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xiangroup-my.sharepoint.com/personal/nyria_rasoanandrianina_yas_mg/Documents/Bureau/"/>
    </mc:Choice>
  </mc:AlternateContent>
  <xr:revisionPtr revIDLastSave="359" documentId="13_ncr:1_{DE920610-B715-46BE-83D7-7FB9D50399A5}" xr6:coauthVersionLast="47" xr6:coauthVersionMax="47" xr10:uidLastSave="{FD668E64-1D37-4421-A162-17D8A42B7D96}"/>
  <bookViews>
    <workbookView xWindow="-120" yWindow="-120" windowWidth="29040" windowHeight="15720" firstSheet="1" activeTab="1" xr2:uid="{69C32FBF-8B4F-4CE4-A5DE-2DE36ECF0739}"/>
  </bookViews>
  <sheets>
    <sheet name="ENTREE" sheetId="2" r:id="rId1"/>
    <sheet name="ARTICLES SAGE" sheetId="1" r:id="rId2"/>
    <sheet name="code sage" sheetId="7" r:id="rId3"/>
    <sheet name="SORTIE" sheetId="3" r:id="rId4"/>
    <sheet name="ENTREE APRES INV" sheetId="8" r:id="rId5"/>
    <sheet name="SORTIE APRES INV" sheetId="9" r:id="rId6"/>
  </sheets>
  <definedNames>
    <definedName name="_xlnm._FilterDatabase" localSheetId="1" hidden="1">'ARTICLES SAGE'!$A$323:$A$10339</definedName>
    <definedName name="_xlnm._FilterDatabase" localSheetId="2" hidden="1">'code sage'!$A$1:$N$12022</definedName>
    <definedName name="_xlnm._FilterDatabase" localSheetId="0" hidden="1">ENTREE!$A$1:$F$683</definedName>
    <definedName name="_xlnm._FilterDatabase" localSheetId="4" hidden="1">'ENTREE APRES INV'!$A$1:$K$1010</definedName>
    <definedName name="_xlnm._FilterDatabase" localSheetId="3" hidden="1">SORTIE!$A$1:$E$456</definedName>
    <definedName name="MATRICE">#REF!</definedName>
    <definedName name="MATRICE1" localSheetId="0">#REF!</definedName>
    <definedName name="MATRICE1">#REF!</definedName>
    <definedName name="MATRICEB" localSheetId="0">#REF!</definedName>
    <definedName name="MATRICEB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" i="1" l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L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F4" i="2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E3" i="3" l="1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48" i="3"/>
  <c r="E249" i="3"/>
  <c r="E250" i="3"/>
  <c r="E251" i="3"/>
  <c r="E252" i="3"/>
  <c r="E253" i="3"/>
  <c r="E254" i="3"/>
  <c r="E255" i="3"/>
  <c r="E256" i="3"/>
  <c r="E257" i="3"/>
  <c r="E258" i="3"/>
  <c r="E259" i="3"/>
  <c r="E260" i="3"/>
  <c r="E261" i="3"/>
  <c r="E262" i="3"/>
  <c r="E263" i="3"/>
  <c r="E264" i="3"/>
  <c r="E265" i="3"/>
  <c r="E266" i="3"/>
  <c r="E267" i="3"/>
  <c r="E268" i="3"/>
  <c r="E269" i="3"/>
  <c r="E270" i="3"/>
  <c r="E271" i="3"/>
  <c r="E272" i="3"/>
  <c r="E273" i="3"/>
  <c r="E274" i="3"/>
  <c r="E275" i="3"/>
  <c r="E276" i="3"/>
  <c r="E277" i="3"/>
  <c r="E278" i="3"/>
  <c r="E279" i="3"/>
  <c r="E280" i="3"/>
  <c r="E281" i="3"/>
  <c r="E282" i="3"/>
  <c r="E283" i="3"/>
  <c r="E284" i="3"/>
  <c r="E285" i="3"/>
  <c r="E286" i="3"/>
  <c r="E287" i="3"/>
  <c r="E288" i="3"/>
  <c r="E289" i="3"/>
  <c r="E290" i="3"/>
  <c r="E291" i="3"/>
  <c r="E292" i="3"/>
  <c r="E293" i="3"/>
  <c r="E294" i="3"/>
  <c r="E295" i="3"/>
  <c r="E296" i="3"/>
  <c r="E297" i="3"/>
  <c r="E298" i="3"/>
  <c r="E299" i="3"/>
  <c r="E300" i="3"/>
  <c r="E301" i="3"/>
  <c r="E302" i="3"/>
  <c r="E303" i="3"/>
  <c r="E304" i="3"/>
  <c r="E305" i="3"/>
  <c r="E306" i="3"/>
  <c r="E307" i="3"/>
  <c r="E308" i="3"/>
  <c r="E309" i="3"/>
  <c r="E310" i="3"/>
  <c r="E311" i="3"/>
  <c r="E312" i="3"/>
  <c r="E313" i="3"/>
  <c r="E314" i="3"/>
  <c r="E315" i="3"/>
  <c r="E316" i="3"/>
  <c r="E317" i="3"/>
  <c r="E318" i="3"/>
  <c r="E319" i="3"/>
  <c r="E320" i="3"/>
  <c r="E321" i="3"/>
  <c r="E322" i="3"/>
  <c r="E323" i="3"/>
  <c r="E324" i="3"/>
  <c r="E325" i="3"/>
  <c r="E326" i="3"/>
  <c r="E327" i="3"/>
  <c r="E328" i="3"/>
  <c r="E329" i="3"/>
  <c r="E330" i="3"/>
  <c r="E331" i="3"/>
  <c r="E332" i="3"/>
  <c r="E333" i="3"/>
  <c r="E334" i="3"/>
  <c r="E335" i="3"/>
  <c r="E336" i="3"/>
  <c r="E337" i="3"/>
  <c r="E338" i="3"/>
  <c r="E339" i="3"/>
  <c r="E340" i="3"/>
  <c r="E341" i="3"/>
  <c r="E342" i="3"/>
  <c r="E343" i="3"/>
  <c r="E344" i="3"/>
  <c r="E345" i="3"/>
  <c r="E346" i="3"/>
  <c r="E347" i="3"/>
  <c r="E348" i="3"/>
  <c r="E349" i="3"/>
  <c r="E350" i="3"/>
  <c r="E351" i="3"/>
  <c r="E352" i="3"/>
  <c r="E353" i="3"/>
  <c r="E354" i="3"/>
  <c r="E355" i="3"/>
  <c r="E356" i="3"/>
  <c r="E357" i="3"/>
  <c r="E358" i="3"/>
  <c r="E359" i="3"/>
  <c r="E360" i="3"/>
  <c r="E361" i="3"/>
  <c r="E362" i="3"/>
  <c r="E363" i="3"/>
  <c r="E364" i="3"/>
  <c r="E365" i="3"/>
  <c r="E366" i="3"/>
  <c r="E367" i="3"/>
  <c r="E368" i="3"/>
  <c r="E369" i="3"/>
  <c r="E370" i="3"/>
  <c r="E371" i="3"/>
  <c r="E372" i="3"/>
  <c r="E373" i="3"/>
  <c r="E374" i="3"/>
  <c r="E375" i="3"/>
  <c r="E376" i="3"/>
  <c r="E377" i="3"/>
  <c r="E378" i="3"/>
  <c r="E379" i="3"/>
  <c r="E380" i="3"/>
  <c r="E381" i="3"/>
  <c r="E382" i="3"/>
  <c r="E383" i="3"/>
  <c r="E384" i="3"/>
  <c r="E385" i="3"/>
  <c r="E386" i="3"/>
  <c r="E387" i="3"/>
  <c r="E388" i="3"/>
  <c r="E389" i="3"/>
  <c r="E390" i="3"/>
  <c r="E391" i="3"/>
  <c r="E392" i="3"/>
  <c r="E393" i="3"/>
  <c r="E394" i="3"/>
  <c r="E395" i="3"/>
  <c r="E396" i="3"/>
  <c r="E397" i="3"/>
  <c r="E398" i="3"/>
  <c r="E399" i="3"/>
  <c r="E400" i="3"/>
  <c r="E401" i="3"/>
  <c r="E402" i="3"/>
  <c r="E403" i="3"/>
  <c r="E404" i="3"/>
  <c r="E405" i="3"/>
  <c r="E406" i="3"/>
  <c r="E407" i="3"/>
  <c r="E408" i="3"/>
  <c r="E409" i="3"/>
  <c r="E410" i="3"/>
  <c r="E411" i="3"/>
  <c r="E412" i="3"/>
  <c r="E413" i="3"/>
  <c r="E414" i="3"/>
  <c r="E415" i="3"/>
  <c r="E416" i="3"/>
  <c r="E417" i="3"/>
  <c r="E418" i="3"/>
  <c r="E419" i="3"/>
  <c r="E420" i="3"/>
  <c r="E421" i="3"/>
  <c r="E422" i="3"/>
  <c r="E423" i="3"/>
  <c r="E424" i="3"/>
  <c r="E425" i="3"/>
  <c r="E426" i="3"/>
  <c r="E427" i="3"/>
  <c r="E428" i="3"/>
  <c r="E429" i="3"/>
  <c r="E430" i="3"/>
  <c r="E431" i="3"/>
  <c r="E432" i="3"/>
  <c r="E433" i="3"/>
  <c r="E434" i="3"/>
  <c r="E435" i="3"/>
  <c r="E436" i="3"/>
  <c r="E437" i="3"/>
  <c r="E438" i="3"/>
  <c r="E439" i="3"/>
  <c r="E440" i="3"/>
  <c r="E441" i="3"/>
  <c r="E442" i="3"/>
  <c r="E443" i="3"/>
  <c r="E444" i="3"/>
  <c r="E445" i="3"/>
  <c r="E446" i="3"/>
  <c r="E447" i="3"/>
  <c r="E448" i="3"/>
  <c r="E449" i="3"/>
  <c r="E450" i="3"/>
  <c r="E451" i="3"/>
  <c r="E452" i="3"/>
  <c r="E453" i="3"/>
  <c r="E454" i="3"/>
  <c r="E455" i="3"/>
  <c r="E456" i="3"/>
  <c r="E2" i="3"/>
  <c r="F668" i="2"/>
  <c r="F665" i="2"/>
  <c r="F656" i="2"/>
  <c r="F583" i="2"/>
  <c r="F582" i="2"/>
  <c r="F576" i="2"/>
  <c r="F574" i="2"/>
  <c r="F573" i="2"/>
  <c r="F564" i="2"/>
  <c r="F561" i="2"/>
  <c r="F554" i="2"/>
  <c r="F542" i="2"/>
  <c r="F541" i="2"/>
  <c r="F539" i="2"/>
  <c r="F538" i="2"/>
  <c r="F537" i="2"/>
  <c r="F535" i="2"/>
  <c r="F533" i="2"/>
  <c r="F531" i="2"/>
  <c r="F530" i="2"/>
  <c r="F528" i="2"/>
  <c r="F527" i="2"/>
  <c r="F526" i="2"/>
  <c r="F525" i="2"/>
  <c r="F524" i="2"/>
  <c r="F523" i="2"/>
  <c r="F522" i="2"/>
  <c r="F521" i="2"/>
  <c r="F518" i="2"/>
  <c r="F512" i="2"/>
  <c r="F503" i="2"/>
  <c r="F496" i="2"/>
  <c r="F484" i="2"/>
  <c r="F482" i="2"/>
  <c r="F481" i="2"/>
  <c r="F480" i="2"/>
  <c r="F479" i="2"/>
  <c r="F478" i="2"/>
  <c r="F471" i="2"/>
  <c r="F468" i="2"/>
  <c r="F463" i="2"/>
  <c r="F459" i="2"/>
  <c r="F458" i="2"/>
  <c r="F453" i="2"/>
  <c r="F450" i="2"/>
  <c r="F442" i="2"/>
  <c r="F440" i="2"/>
  <c r="F439" i="2"/>
  <c r="F438" i="2"/>
  <c r="F437" i="2"/>
  <c r="F433" i="2"/>
  <c r="F431" i="2"/>
  <c r="F429" i="2"/>
  <c r="F428" i="2"/>
  <c r="F422" i="2"/>
  <c r="F420" i="2"/>
  <c r="F419" i="2"/>
  <c r="F417" i="2"/>
  <c r="F404" i="2"/>
  <c r="F403" i="2"/>
  <c r="F400" i="2"/>
  <c r="F399" i="2"/>
  <c r="F398" i="2"/>
  <c r="F397" i="2"/>
  <c r="F396" i="2"/>
  <c r="F393" i="2"/>
  <c r="F370" i="2"/>
  <c r="F368" i="2"/>
  <c r="F366" i="2"/>
  <c r="F365" i="2"/>
  <c r="F364" i="2"/>
  <c r="F363" i="2"/>
  <c r="F362" i="2"/>
  <c r="F359" i="2"/>
  <c r="F357" i="2"/>
  <c r="F356" i="2"/>
  <c r="F355" i="2"/>
  <c r="F354" i="2"/>
  <c r="F352" i="2"/>
  <c r="F350" i="2"/>
  <c r="F347" i="2"/>
  <c r="F346" i="2"/>
  <c r="F337" i="2"/>
  <c r="F331" i="2"/>
  <c r="F329" i="2"/>
  <c r="F327" i="2"/>
  <c r="F326" i="2"/>
  <c r="F325" i="2"/>
  <c r="F322" i="2"/>
  <c r="F321" i="2"/>
  <c r="F320" i="2"/>
  <c r="F318" i="2"/>
  <c r="F316" i="2"/>
  <c r="F314" i="2"/>
  <c r="F305" i="2"/>
  <c r="F304" i="2"/>
  <c r="F300" i="2"/>
  <c r="F294" i="2"/>
  <c r="F293" i="2"/>
  <c r="F290" i="2"/>
  <c r="F289" i="2"/>
  <c r="F288" i="2"/>
  <c r="F284" i="2"/>
  <c r="F276" i="2"/>
  <c r="F270" i="2"/>
  <c r="F269" i="2"/>
  <c r="F268" i="2"/>
  <c r="F267" i="2"/>
  <c r="F266" i="2"/>
  <c r="F265" i="2"/>
  <c r="F264" i="2"/>
  <c r="F261" i="2"/>
  <c r="F247" i="2"/>
  <c r="F246" i="2"/>
  <c r="F245" i="2"/>
  <c r="F242" i="2"/>
  <c r="F240" i="2"/>
  <c r="F239" i="2"/>
  <c r="F238" i="2"/>
  <c r="F237" i="2"/>
  <c r="F236" i="2"/>
  <c r="F234" i="2"/>
  <c r="F232" i="2"/>
  <c r="F231" i="2"/>
  <c r="F225" i="2"/>
  <c r="F216" i="2"/>
  <c r="F213" i="2"/>
  <c r="F212" i="2"/>
  <c r="F211" i="2"/>
  <c r="F210" i="2"/>
  <c r="F206" i="2"/>
  <c r="F201" i="2"/>
  <c r="F200" i="2"/>
  <c r="F190" i="2"/>
  <c r="F187" i="2"/>
  <c r="F185" i="2"/>
  <c r="F184" i="2"/>
  <c r="F183" i="2"/>
  <c r="F182" i="2"/>
  <c r="F181" i="2"/>
  <c r="F180" i="2"/>
  <c r="F178" i="2"/>
  <c r="F176" i="2"/>
  <c r="F175" i="2"/>
  <c r="F174" i="2"/>
  <c r="F172" i="2"/>
  <c r="F170" i="2"/>
  <c r="F169" i="2"/>
  <c r="F167" i="2"/>
  <c r="F166" i="2"/>
  <c r="F163" i="2"/>
  <c r="F159" i="2"/>
  <c r="F157" i="2"/>
  <c r="F152" i="2"/>
  <c r="F150" i="2"/>
  <c r="F148" i="2"/>
  <c r="F147" i="2"/>
  <c r="F146" i="2"/>
  <c r="F145" i="2"/>
  <c r="F143" i="2"/>
  <c r="F142" i="2"/>
  <c r="F129" i="2"/>
  <c r="F127" i="2"/>
  <c r="F126" i="2"/>
  <c r="F121" i="2"/>
  <c r="F120" i="2"/>
  <c r="F82" i="2"/>
  <c r="F72" i="2"/>
  <c r="F69" i="2"/>
  <c r="F56" i="2"/>
  <c r="F50" i="2"/>
  <c r="F48" i="2"/>
  <c r="F45" i="2"/>
  <c r="F36" i="2"/>
  <c r="F33" i="2"/>
  <c r="F32" i="2"/>
  <c r="F31" i="2"/>
  <c r="F30" i="2"/>
  <c r="F29" i="2"/>
  <c r="F27" i="2"/>
  <c r="F26" i="2"/>
  <c r="F22" i="2"/>
  <c r="F21" i="2"/>
  <c r="F18" i="2"/>
  <c r="F16" i="2"/>
  <c r="F15" i="2"/>
  <c r="F14" i="2"/>
  <c r="F9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367" i="2"/>
  <c r="E368" i="2"/>
  <c r="E369" i="2"/>
  <c r="E370" i="2"/>
  <c r="E371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E386" i="2"/>
  <c r="E387" i="2"/>
  <c r="E388" i="2"/>
  <c r="E389" i="2"/>
  <c r="E390" i="2"/>
  <c r="E391" i="2"/>
  <c r="E392" i="2"/>
  <c r="E393" i="2"/>
  <c r="E394" i="2"/>
  <c r="E395" i="2"/>
  <c r="E396" i="2"/>
  <c r="E397" i="2"/>
  <c r="E398" i="2"/>
  <c r="E399" i="2"/>
  <c r="E400" i="2"/>
  <c r="E401" i="2"/>
  <c r="E402" i="2"/>
  <c r="E403" i="2"/>
  <c r="E404" i="2"/>
  <c r="E405" i="2"/>
  <c r="E406" i="2"/>
  <c r="E407" i="2"/>
  <c r="E408" i="2"/>
  <c r="E409" i="2"/>
  <c r="E410" i="2"/>
  <c r="E411" i="2"/>
  <c r="E412" i="2"/>
  <c r="E413" i="2"/>
  <c r="E414" i="2"/>
  <c r="E415" i="2"/>
  <c r="E416" i="2"/>
  <c r="E417" i="2"/>
  <c r="E418" i="2"/>
  <c r="E419" i="2"/>
  <c r="E420" i="2"/>
  <c r="E421" i="2"/>
  <c r="E422" i="2"/>
  <c r="E423" i="2"/>
  <c r="E424" i="2"/>
  <c r="E425" i="2"/>
  <c r="E426" i="2"/>
  <c r="E427" i="2"/>
  <c r="E428" i="2"/>
  <c r="E429" i="2"/>
  <c r="E430" i="2"/>
  <c r="E431" i="2"/>
  <c r="E432" i="2"/>
  <c r="E433" i="2"/>
  <c r="E434" i="2"/>
  <c r="E435" i="2"/>
  <c r="E436" i="2"/>
  <c r="E437" i="2"/>
  <c r="E438" i="2"/>
  <c r="E439" i="2"/>
  <c r="E440" i="2"/>
  <c r="E441" i="2"/>
  <c r="E442" i="2"/>
  <c r="E443" i="2"/>
  <c r="E444" i="2"/>
  <c r="E445" i="2"/>
  <c r="E446" i="2"/>
  <c r="E447" i="2"/>
  <c r="E448" i="2"/>
  <c r="E449" i="2"/>
  <c r="E450" i="2"/>
  <c r="E451" i="2"/>
  <c r="E452" i="2"/>
  <c r="E453" i="2"/>
  <c r="E454" i="2"/>
  <c r="E455" i="2"/>
  <c r="E456" i="2"/>
  <c r="E457" i="2"/>
  <c r="E458" i="2"/>
  <c r="E459" i="2"/>
  <c r="E460" i="2"/>
  <c r="E461" i="2"/>
  <c r="E462" i="2"/>
  <c r="E463" i="2"/>
  <c r="E464" i="2"/>
  <c r="E465" i="2"/>
  <c r="E466" i="2"/>
  <c r="E467" i="2"/>
  <c r="E468" i="2"/>
  <c r="E469" i="2"/>
  <c r="E470" i="2"/>
  <c r="E471" i="2"/>
  <c r="E472" i="2"/>
  <c r="E473" i="2"/>
  <c r="E474" i="2"/>
  <c r="E475" i="2"/>
  <c r="E476" i="2"/>
  <c r="E477" i="2"/>
  <c r="E478" i="2"/>
  <c r="E479" i="2"/>
  <c r="E480" i="2"/>
  <c r="E481" i="2"/>
  <c r="E482" i="2"/>
  <c r="E483" i="2"/>
  <c r="E484" i="2"/>
  <c r="E485" i="2"/>
  <c r="E486" i="2"/>
  <c r="E487" i="2"/>
  <c r="E488" i="2"/>
  <c r="E489" i="2"/>
  <c r="E490" i="2"/>
  <c r="E491" i="2"/>
  <c r="E492" i="2"/>
  <c r="E493" i="2"/>
  <c r="E494" i="2"/>
  <c r="E495" i="2"/>
  <c r="E496" i="2"/>
  <c r="E497" i="2"/>
  <c r="E498" i="2"/>
  <c r="E499" i="2"/>
  <c r="E500" i="2"/>
  <c r="E501" i="2"/>
  <c r="E502" i="2"/>
  <c r="E503" i="2"/>
  <c r="E504" i="2"/>
  <c r="E505" i="2"/>
  <c r="E506" i="2"/>
  <c r="E507" i="2"/>
  <c r="E508" i="2"/>
  <c r="E509" i="2"/>
  <c r="E510" i="2"/>
  <c r="E511" i="2"/>
  <c r="E512" i="2"/>
  <c r="E513" i="2"/>
  <c r="E514" i="2"/>
  <c r="E515" i="2"/>
  <c r="E516" i="2"/>
  <c r="E517" i="2"/>
  <c r="E518" i="2"/>
  <c r="E519" i="2"/>
  <c r="E520" i="2"/>
  <c r="E521" i="2"/>
  <c r="E522" i="2"/>
  <c r="E523" i="2"/>
  <c r="E524" i="2"/>
  <c r="E525" i="2"/>
  <c r="E526" i="2"/>
  <c r="E527" i="2"/>
  <c r="E528" i="2"/>
  <c r="E529" i="2"/>
  <c r="E530" i="2"/>
  <c r="E531" i="2"/>
  <c r="E532" i="2"/>
  <c r="E533" i="2"/>
  <c r="E534" i="2"/>
  <c r="E535" i="2"/>
  <c r="E536" i="2"/>
  <c r="E537" i="2"/>
  <c r="E538" i="2"/>
  <c r="E539" i="2"/>
  <c r="E540" i="2"/>
  <c r="E541" i="2"/>
  <c r="E542" i="2"/>
  <c r="E543" i="2"/>
  <c r="E544" i="2"/>
  <c r="E545" i="2"/>
  <c r="E546" i="2"/>
  <c r="E547" i="2"/>
  <c r="E548" i="2"/>
  <c r="E549" i="2"/>
  <c r="E550" i="2"/>
  <c r="E551" i="2"/>
  <c r="E552" i="2"/>
  <c r="E553" i="2"/>
  <c r="E554" i="2"/>
  <c r="E555" i="2"/>
  <c r="E556" i="2"/>
  <c r="E557" i="2"/>
  <c r="E558" i="2"/>
  <c r="E559" i="2"/>
  <c r="E560" i="2"/>
  <c r="E561" i="2"/>
  <c r="E562" i="2"/>
  <c r="E563" i="2"/>
  <c r="E564" i="2"/>
  <c r="E565" i="2"/>
  <c r="E566" i="2"/>
  <c r="E567" i="2"/>
  <c r="E568" i="2"/>
  <c r="E569" i="2"/>
  <c r="E570" i="2"/>
  <c r="E571" i="2"/>
  <c r="E572" i="2"/>
  <c r="E573" i="2"/>
  <c r="E574" i="2"/>
  <c r="E575" i="2"/>
  <c r="E576" i="2"/>
  <c r="E577" i="2"/>
  <c r="E578" i="2"/>
  <c r="E579" i="2"/>
  <c r="E580" i="2"/>
  <c r="E581" i="2"/>
  <c r="E582" i="2"/>
  <c r="E583" i="2"/>
  <c r="E584" i="2"/>
  <c r="E585" i="2"/>
  <c r="E586" i="2"/>
  <c r="E587" i="2"/>
  <c r="E588" i="2"/>
  <c r="E589" i="2"/>
  <c r="E590" i="2"/>
  <c r="E591" i="2"/>
  <c r="E592" i="2"/>
  <c r="E593" i="2"/>
  <c r="E594" i="2"/>
  <c r="E595" i="2"/>
  <c r="E596" i="2"/>
  <c r="E597" i="2"/>
  <c r="E598" i="2"/>
  <c r="E599" i="2"/>
  <c r="E600" i="2"/>
  <c r="E601" i="2"/>
  <c r="E602" i="2"/>
  <c r="E603" i="2"/>
  <c r="E604" i="2"/>
  <c r="E605" i="2"/>
  <c r="E606" i="2"/>
  <c r="E607" i="2"/>
  <c r="E608" i="2"/>
  <c r="E609" i="2"/>
  <c r="E610" i="2"/>
  <c r="E611" i="2"/>
  <c r="E612" i="2"/>
  <c r="E613" i="2"/>
  <c r="E614" i="2"/>
  <c r="E615" i="2"/>
  <c r="E616" i="2"/>
  <c r="E617" i="2"/>
  <c r="E618" i="2"/>
  <c r="E619" i="2"/>
  <c r="E620" i="2"/>
  <c r="E621" i="2"/>
  <c r="E622" i="2"/>
  <c r="E623" i="2"/>
  <c r="E624" i="2"/>
  <c r="E625" i="2"/>
  <c r="E626" i="2"/>
  <c r="E627" i="2"/>
  <c r="E628" i="2"/>
  <c r="E629" i="2"/>
  <c r="E630" i="2"/>
  <c r="E631" i="2"/>
  <c r="E632" i="2"/>
  <c r="E633" i="2"/>
  <c r="E634" i="2"/>
  <c r="E635" i="2"/>
  <c r="E636" i="2"/>
  <c r="E637" i="2"/>
  <c r="E638" i="2"/>
  <c r="E639" i="2"/>
  <c r="E640" i="2"/>
  <c r="E641" i="2"/>
  <c r="E642" i="2"/>
  <c r="E643" i="2"/>
  <c r="E644" i="2"/>
  <c r="E645" i="2"/>
  <c r="E646" i="2"/>
  <c r="E647" i="2"/>
  <c r="E648" i="2"/>
  <c r="E649" i="2"/>
  <c r="E650" i="2"/>
  <c r="E651" i="2"/>
  <c r="E652" i="2"/>
  <c r="E653" i="2"/>
  <c r="E654" i="2"/>
  <c r="E655" i="2"/>
  <c r="E656" i="2"/>
  <c r="E657" i="2"/>
  <c r="E658" i="2"/>
  <c r="E659" i="2"/>
  <c r="E660" i="2"/>
  <c r="E661" i="2"/>
  <c r="E662" i="2"/>
  <c r="E663" i="2"/>
  <c r="E664" i="2"/>
  <c r="E665" i="2"/>
  <c r="E666" i="2"/>
  <c r="E667" i="2"/>
  <c r="E668" i="2"/>
  <c r="E669" i="2"/>
  <c r="E670" i="2"/>
  <c r="E671" i="2"/>
  <c r="E672" i="2"/>
  <c r="E673" i="2"/>
  <c r="E674" i="2"/>
  <c r="E675" i="2"/>
  <c r="E676" i="2"/>
  <c r="E677" i="2"/>
  <c r="E678" i="2"/>
  <c r="E679" i="2"/>
  <c r="E680" i="2"/>
  <c r="E681" i="2"/>
  <c r="E682" i="2"/>
  <c r="E683" i="2"/>
  <c r="E2" i="2"/>
  <c r="E352" i="1"/>
  <c r="E7" i="1"/>
  <c r="E351" i="1"/>
  <c r="E350" i="1"/>
  <c r="E349" i="1"/>
  <c r="E348" i="1"/>
  <c r="E343" i="1"/>
  <c r="E533" i="1"/>
  <c r="G533" i="1" s="1"/>
  <c r="I533" i="1" s="1"/>
  <c r="E344" i="1"/>
  <c r="E342" i="1"/>
  <c r="E341" i="1"/>
  <c r="E335" i="1"/>
  <c r="E138" i="1"/>
  <c r="E340" i="1"/>
  <c r="E56" i="1"/>
  <c r="E339" i="1"/>
  <c r="E337" i="1"/>
  <c r="E77" i="1"/>
  <c r="E95" i="1"/>
  <c r="E338" i="1"/>
  <c r="E222" i="1"/>
  <c r="E532" i="1"/>
  <c r="G532" i="1" s="1"/>
  <c r="I532" i="1" s="1"/>
  <c r="E531" i="1"/>
  <c r="G531" i="1" s="1"/>
  <c r="I531" i="1" s="1"/>
  <c r="E530" i="1"/>
  <c r="G530" i="1" s="1"/>
  <c r="I530" i="1" s="1"/>
  <c r="E417" i="1"/>
  <c r="E529" i="1"/>
  <c r="G529" i="1" s="1"/>
  <c r="I529" i="1" s="1"/>
  <c r="E528" i="1"/>
  <c r="G528" i="1" s="1"/>
  <c r="I528" i="1" s="1"/>
  <c r="E527" i="1"/>
  <c r="G527" i="1" s="1"/>
  <c r="I527" i="1" s="1"/>
  <c r="E526" i="1"/>
  <c r="F525" i="1"/>
  <c r="E525" i="1"/>
  <c r="E524" i="1"/>
  <c r="G524" i="1" s="1"/>
  <c r="I524" i="1" s="1"/>
  <c r="E523" i="1"/>
  <c r="G523" i="1" s="1"/>
  <c r="I523" i="1" s="1"/>
  <c r="E522" i="1"/>
  <c r="G522" i="1" s="1"/>
  <c r="I522" i="1" s="1"/>
  <c r="E520" i="1"/>
  <c r="G520" i="1" s="1"/>
  <c r="I520" i="1" s="1"/>
  <c r="E521" i="1"/>
  <c r="G521" i="1" s="1"/>
  <c r="I521" i="1" s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457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G502" i="1" l="1"/>
  <c r="I502" i="1" s="1"/>
  <c r="G507" i="1"/>
  <c r="I507" i="1" s="1"/>
  <c r="G501" i="1"/>
  <c r="I501" i="1" s="1"/>
  <c r="G495" i="1"/>
  <c r="I495" i="1" s="1"/>
  <c r="G465" i="1"/>
  <c r="I465" i="1" s="1"/>
  <c r="G515" i="1"/>
  <c r="I515" i="1" s="1"/>
  <c r="G509" i="1"/>
  <c r="I509" i="1" s="1"/>
  <c r="G503" i="1"/>
  <c r="I503" i="1" s="1"/>
  <c r="G485" i="1"/>
  <c r="I485" i="1" s="1"/>
  <c r="G473" i="1"/>
  <c r="I473" i="1" s="1"/>
  <c r="G506" i="1"/>
  <c r="I506" i="1" s="1"/>
  <c r="G494" i="1"/>
  <c r="I494" i="1" s="1"/>
  <c r="G464" i="1"/>
  <c r="I464" i="1" s="1"/>
  <c r="G458" i="1"/>
  <c r="I458" i="1" s="1"/>
  <c r="G500" i="1"/>
  <c r="I500" i="1" s="1"/>
  <c r="G518" i="1"/>
  <c r="I518" i="1" s="1"/>
  <c r="G512" i="1"/>
  <c r="I512" i="1" s="1"/>
  <c r="G467" i="1"/>
  <c r="I467" i="1" s="1"/>
  <c r="G526" i="1"/>
  <c r="I526" i="1" s="1"/>
  <c r="G516" i="1"/>
  <c r="I516" i="1" s="1"/>
  <c r="G510" i="1"/>
  <c r="I510" i="1" s="1"/>
  <c r="G504" i="1"/>
  <c r="I504" i="1" s="1"/>
  <c r="G498" i="1"/>
  <c r="I498" i="1" s="1"/>
  <c r="G492" i="1"/>
  <c r="I492" i="1" s="1"/>
  <c r="G486" i="1"/>
  <c r="I486" i="1" s="1"/>
  <c r="G480" i="1"/>
  <c r="I480" i="1" s="1"/>
  <c r="G474" i="1"/>
  <c r="I474" i="1" s="1"/>
  <c r="G468" i="1"/>
  <c r="I468" i="1" s="1"/>
  <c r="G462" i="1"/>
  <c r="I462" i="1" s="1"/>
  <c r="G460" i="1"/>
  <c r="I460" i="1" s="1"/>
  <c r="G525" i="1"/>
  <c r="I525" i="1" s="1"/>
  <c r="G481" i="1"/>
  <c r="I481" i="1" s="1"/>
  <c r="G463" i="1"/>
  <c r="I463" i="1" s="1"/>
  <c r="G517" i="1"/>
  <c r="I517" i="1" s="1"/>
  <c r="G511" i="1"/>
  <c r="I511" i="1" s="1"/>
  <c r="G505" i="1"/>
  <c r="I505" i="1" s="1"/>
  <c r="G519" i="1"/>
  <c r="I519" i="1" s="1"/>
  <c r="G513" i="1"/>
  <c r="I513" i="1" s="1"/>
  <c r="G459" i="1"/>
  <c r="I459" i="1" s="1"/>
  <c r="G499" i="1"/>
  <c r="I499" i="1" s="1"/>
  <c r="G493" i="1"/>
  <c r="I493" i="1" s="1"/>
  <c r="G457" i="1"/>
  <c r="I457" i="1" s="1"/>
  <c r="G478" i="1"/>
  <c r="I478" i="1" s="1"/>
  <c r="G466" i="1"/>
  <c r="I466" i="1" s="1"/>
  <c r="G488" i="1"/>
  <c r="I488" i="1" s="1"/>
  <c r="G482" i="1"/>
  <c r="I482" i="1" s="1"/>
  <c r="G476" i="1"/>
  <c r="I476" i="1" s="1"/>
  <c r="G470" i="1"/>
  <c r="I470" i="1" s="1"/>
  <c r="G514" i="1"/>
  <c r="I514" i="1" s="1"/>
  <c r="G508" i="1"/>
  <c r="I508" i="1" s="1"/>
  <c r="G496" i="1"/>
  <c r="I496" i="1" s="1"/>
  <c r="G490" i="1"/>
  <c r="I490" i="1" s="1"/>
  <c r="G484" i="1"/>
  <c r="I484" i="1" s="1"/>
  <c r="G472" i="1"/>
  <c r="I472" i="1" s="1"/>
  <c r="G497" i="1"/>
  <c r="I497" i="1" s="1"/>
  <c r="G491" i="1"/>
  <c r="I491" i="1" s="1"/>
  <c r="G479" i="1"/>
  <c r="I479" i="1" s="1"/>
  <c r="G461" i="1"/>
  <c r="I461" i="1" s="1"/>
  <c r="G489" i="1"/>
  <c r="I489" i="1" s="1"/>
  <c r="G469" i="1"/>
  <c r="I469" i="1" s="1"/>
  <c r="G487" i="1"/>
  <c r="I487" i="1" s="1"/>
  <c r="G483" i="1"/>
  <c r="I483" i="1" s="1"/>
  <c r="G477" i="1"/>
  <c r="I477" i="1" s="1"/>
  <c r="G475" i="1"/>
  <c r="I475" i="1" s="1"/>
  <c r="G471" i="1"/>
  <c r="I471" i="1" s="1"/>
  <c r="F456" i="1" l="1"/>
  <c r="E456" i="1"/>
  <c r="G456" i="1" s="1"/>
  <c r="I456" i="1" s="1"/>
  <c r="F455" i="1"/>
  <c r="E455" i="1"/>
  <c r="G455" i="1" l="1"/>
  <c r="I455" i="1" s="1"/>
  <c r="C153" i="2"/>
  <c r="C241" i="2"/>
  <c r="C277" i="2"/>
  <c r="F454" i="1"/>
  <c r="E454" i="1"/>
  <c r="E453" i="1"/>
  <c r="G453" i="1" s="1"/>
  <c r="I453" i="1" s="1"/>
  <c r="F452" i="1"/>
  <c r="E452" i="1"/>
  <c r="F451" i="1"/>
  <c r="E451" i="1"/>
  <c r="F450" i="1"/>
  <c r="E450" i="1"/>
  <c r="E268" i="1"/>
  <c r="F449" i="1"/>
  <c r="E449" i="1"/>
  <c r="E448" i="1"/>
  <c r="F448" i="1"/>
  <c r="F447" i="1"/>
  <c r="E447" i="1"/>
  <c r="E446" i="1"/>
  <c r="G446" i="1" s="1"/>
  <c r="I446" i="1" s="1"/>
  <c r="F445" i="1"/>
  <c r="E445" i="1"/>
  <c r="F444" i="1"/>
  <c r="E444" i="1"/>
  <c r="F443" i="1"/>
  <c r="E443" i="1"/>
  <c r="E278" i="1"/>
  <c r="F265" i="1"/>
  <c r="F222" i="1"/>
  <c r="F6" i="1"/>
  <c r="E6" i="1"/>
  <c r="F5" i="1"/>
  <c r="F442" i="1"/>
  <c r="E442" i="1"/>
  <c r="E441" i="1"/>
  <c r="F441" i="1"/>
  <c r="F440" i="1"/>
  <c r="E440" i="1"/>
  <c r="G454" i="1" l="1"/>
  <c r="I454" i="1" s="1"/>
  <c r="G452" i="1"/>
  <c r="I452" i="1" s="1"/>
  <c r="G451" i="1"/>
  <c r="I451" i="1" s="1"/>
  <c r="G449" i="1"/>
  <c r="I449" i="1" s="1"/>
  <c r="G450" i="1"/>
  <c r="I450" i="1" s="1"/>
  <c r="G447" i="1"/>
  <c r="I447" i="1" s="1"/>
  <c r="G448" i="1"/>
  <c r="I448" i="1" s="1"/>
  <c r="G444" i="1"/>
  <c r="I444" i="1" s="1"/>
  <c r="G445" i="1"/>
  <c r="I445" i="1" s="1"/>
  <c r="G443" i="1"/>
  <c r="I443" i="1" s="1"/>
  <c r="G442" i="1"/>
  <c r="I442" i="1" s="1"/>
  <c r="G440" i="1"/>
  <c r="I440" i="1" s="1"/>
  <c r="G441" i="1"/>
  <c r="I441" i="1" s="1"/>
  <c r="F439" i="1" l="1"/>
  <c r="E439" i="1"/>
  <c r="E438" i="1"/>
  <c r="F438" i="1"/>
  <c r="E437" i="1"/>
  <c r="F437" i="1"/>
  <c r="G436" i="1"/>
  <c r="I436" i="1" s="1"/>
  <c r="G435" i="1"/>
  <c r="I435" i="1" s="1"/>
  <c r="E434" i="1"/>
  <c r="G434" i="1" s="1"/>
  <c r="I434" i="1" s="1"/>
  <c r="G433" i="1"/>
  <c r="I433" i="1" s="1"/>
  <c r="G432" i="1"/>
  <c r="I432" i="1" s="1"/>
  <c r="G431" i="1"/>
  <c r="I431" i="1" s="1"/>
  <c r="E421" i="1"/>
  <c r="G430" i="1"/>
  <c r="I430" i="1" s="1"/>
  <c r="G429" i="1"/>
  <c r="I429" i="1" s="1"/>
  <c r="E428" i="1"/>
  <c r="F428" i="1"/>
  <c r="E426" i="1"/>
  <c r="E427" i="1"/>
  <c r="F426" i="1"/>
  <c r="F427" i="1"/>
  <c r="E425" i="1"/>
  <c r="F425" i="1"/>
  <c r="G424" i="1"/>
  <c r="I424" i="1" s="1"/>
  <c r="G423" i="1"/>
  <c r="I423" i="1" s="1"/>
  <c r="G422" i="1"/>
  <c r="I422" i="1" s="1"/>
  <c r="F421" i="1"/>
  <c r="G420" i="1"/>
  <c r="I420" i="1" s="1"/>
  <c r="E419" i="1"/>
  <c r="G418" i="1"/>
  <c r="I418" i="1" s="1"/>
  <c r="E416" i="1"/>
  <c r="F416" i="1"/>
  <c r="G415" i="1"/>
  <c r="I415" i="1" s="1"/>
  <c r="E414" i="1"/>
  <c r="G414" i="1" s="1"/>
  <c r="I414" i="1" s="1"/>
  <c r="G413" i="1"/>
  <c r="I413" i="1" s="1"/>
  <c r="G412" i="1"/>
  <c r="I412" i="1" s="1"/>
  <c r="E410" i="1"/>
  <c r="G410" i="1" s="1"/>
  <c r="I410" i="1" s="1"/>
  <c r="G411" i="1"/>
  <c r="I411" i="1" s="1"/>
  <c r="G405" i="1"/>
  <c r="I405" i="1" s="1"/>
  <c r="E408" i="1"/>
  <c r="G408" i="1" s="1"/>
  <c r="I408" i="1" s="1"/>
  <c r="E409" i="1"/>
  <c r="G409" i="1" s="1"/>
  <c r="I409" i="1" s="1"/>
  <c r="G407" i="1"/>
  <c r="I407" i="1" s="1"/>
  <c r="G406" i="1"/>
  <c r="I406" i="1" s="1"/>
  <c r="E376" i="1"/>
  <c r="E404" i="1"/>
  <c r="F403" i="1"/>
  <c r="F402" i="1"/>
  <c r="E403" i="1"/>
  <c r="E402" i="1"/>
  <c r="F401" i="1"/>
  <c r="E401" i="1"/>
  <c r="E400" i="1"/>
  <c r="F400" i="1"/>
  <c r="F399" i="1"/>
  <c r="E399" i="1"/>
  <c r="F398" i="1"/>
  <c r="E398" i="1"/>
  <c r="F396" i="1"/>
  <c r="E397" i="1"/>
  <c r="G397" i="1" s="1"/>
  <c r="I397" i="1" s="1"/>
  <c r="E396" i="1"/>
  <c r="E395" i="1"/>
  <c r="F395" i="1"/>
  <c r="E394" i="1"/>
  <c r="F394" i="1"/>
  <c r="F393" i="1"/>
  <c r="E393" i="1"/>
  <c r="F392" i="1"/>
  <c r="E392" i="1"/>
  <c r="F391" i="1"/>
  <c r="E391" i="1"/>
  <c r="E390" i="1"/>
  <c r="G390" i="1" s="1"/>
  <c r="I390" i="1" s="1"/>
  <c r="E389" i="1"/>
  <c r="E388" i="1"/>
  <c r="G388" i="1" s="1"/>
  <c r="I388" i="1" s="1"/>
  <c r="E387" i="1"/>
  <c r="G387" i="1" s="1"/>
  <c r="I387" i="1" s="1"/>
  <c r="F386" i="1"/>
  <c r="E386" i="1"/>
  <c r="G439" i="1" l="1"/>
  <c r="I439" i="1" s="1"/>
  <c r="G438" i="1"/>
  <c r="I438" i="1" s="1"/>
  <c r="G437" i="1"/>
  <c r="I437" i="1" s="1"/>
  <c r="G428" i="1"/>
  <c r="I428" i="1" s="1"/>
  <c r="G427" i="1"/>
  <c r="I427" i="1" s="1"/>
  <c r="G426" i="1"/>
  <c r="I426" i="1" s="1"/>
  <c r="G425" i="1"/>
  <c r="I425" i="1" s="1"/>
  <c r="G421" i="1"/>
  <c r="I421" i="1" s="1"/>
  <c r="G419" i="1"/>
  <c r="I419" i="1" s="1"/>
  <c r="G417" i="1"/>
  <c r="I417" i="1" s="1"/>
  <c r="G416" i="1"/>
  <c r="I416" i="1" s="1"/>
  <c r="G398" i="1"/>
  <c r="I398" i="1" s="1"/>
  <c r="G386" i="1"/>
  <c r="I386" i="1" s="1"/>
  <c r="G403" i="1"/>
  <c r="I403" i="1" s="1"/>
  <c r="G404" i="1"/>
  <c r="I404" i="1" s="1"/>
  <c r="G402" i="1"/>
  <c r="I402" i="1" s="1"/>
  <c r="G401" i="1"/>
  <c r="I401" i="1" s="1"/>
  <c r="G400" i="1"/>
  <c r="I400" i="1" s="1"/>
  <c r="G399" i="1"/>
  <c r="I399" i="1" s="1"/>
  <c r="G393" i="1"/>
  <c r="I393" i="1" s="1"/>
  <c r="G391" i="1"/>
  <c r="I391" i="1" s="1"/>
  <c r="G392" i="1"/>
  <c r="I392" i="1" s="1"/>
  <c r="G396" i="1"/>
  <c r="I396" i="1" s="1"/>
  <c r="G395" i="1"/>
  <c r="I395" i="1" s="1"/>
  <c r="G394" i="1"/>
  <c r="I394" i="1" s="1"/>
  <c r="G389" i="1"/>
  <c r="I389" i="1" s="1"/>
  <c r="F385" i="1"/>
  <c r="E385" i="1"/>
  <c r="F270" i="1"/>
  <c r="F312" i="1"/>
  <c r="F309" i="1"/>
  <c r="F271" i="1"/>
  <c r="E384" i="1"/>
  <c r="G384" i="1" s="1"/>
  <c r="I384" i="1" s="1"/>
  <c r="E383" i="1"/>
  <c r="F383" i="1"/>
  <c r="E89" i="1"/>
  <c r="F382" i="1"/>
  <c r="E382" i="1"/>
  <c r="F321" i="1"/>
  <c r="E321" i="1"/>
  <c r="F374" i="1"/>
  <c r="E374" i="1"/>
  <c r="F372" i="1"/>
  <c r="E372" i="1"/>
  <c r="G385" i="1" l="1"/>
  <c r="I385" i="1" s="1"/>
  <c r="G382" i="1"/>
  <c r="I382" i="1" s="1"/>
  <c r="G383" i="1"/>
  <c r="I383" i="1" s="1"/>
  <c r="F378" i="1" l="1"/>
  <c r="E378" i="1"/>
  <c r="F381" i="1"/>
  <c r="E381" i="1"/>
  <c r="F380" i="1"/>
  <c r="E380" i="1"/>
  <c r="F379" i="1"/>
  <c r="E379" i="1"/>
  <c r="F377" i="1"/>
  <c r="E377" i="1"/>
  <c r="E375" i="1"/>
  <c r="F334" i="1"/>
  <c r="E334" i="1"/>
  <c r="F333" i="1"/>
  <c r="E333" i="1"/>
  <c r="F373" i="1"/>
  <c r="E373" i="1"/>
  <c r="F367" i="1"/>
  <c r="E367" i="1"/>
  <c r="F369" i="1"/>
  <c r="E369" i="1"/>
  <c r="F368" i="1"/>
  <c r="E368" i="1"/>
  <c r="E371" i="1"/>
  <c r="G371" i="1" s="1"/>
  <c r="I371" i="1" s="1"/>
  <c r="G376" i="1"/>
  <c r="I376" i="1" s="1"/>
  <c r="G374" i="1"/>
  <c r="I374" i="1" s="1"/>
  <c r="G372" i="1"/>
  <c r="I372" i="1" s="1"/>
  <c r="G370" i="1"/>
  <c r="I370" i="1" s="1"/>
  <c r="G381" i="1" l="1"/>
  <c r="I381" i="1" s="1"/>
  <c r="G379" i="1"/>
  <c r="I379" i="1" s="1"/>
  <c r="G378" i="1"/>
  <c r="I378" i="1" s="1"/>
  <c r="G380" i="1"/>
  <c r="I380" i="1" s="1"/>
  <c r="G377" i="1"/>
  <c r="I377" i="1" s="1"/>
  <c r="G375" i="1"/>
  <c r="I375" i="1" s="1"/>
  <c r="G373" i="1"/>
  <c r="I373" i="1" s="1"/>
  <c r="G369" i="1"/>
  <c r="I369" i="1" s="1"/>
  <c r="G368" i="1"/>
  <c r="I368" i="1" s="1"/>
  <c r="G367" i="1"/>
  <c r="I367" i="1" s="1"/>
  <c r="E366" i="1" l="1"/>
  <c r="G366" i="1" s="1"/>
  <c r="I366" i="1" s="1"/>
  <c r="E365" i="1"/>
  <c r="F365" i="1"/>
  <c r="F364" i="1"/>
  <c r="E364" i="1"/>
  <c r="F363" i="1"/>
  <c r="F362" i="1"/>
  <c r="E363" i="1"/>
  <c r="E362" i="1"/>
  <c r="E361" i="1"/>
  <c r="G361" i="1" s="1"/>
  <c r="I361" i="1" s="1"/>
  <c r="E360" i="1"/>
  <c r="G360" i="1" s="1"/>
  <c r="I360" i="1" s="1"/>
  <c r="E359" i="1"/>
  <c r="G359" i="1" s="1"/>
  <c r="I359" i="1" s="1"/>
  <c r="E358" i="1"/>
  <c r="G358" i="1" s="1"/>
  <c r="I358" i="1" s="1"/>
  <c r="E357" i="1"/>
  <c r="G357" i="1" s="1"/>
  <c r="I357" i="1" s="1"/>
  <c r="F356" i="1"/>
  <c r="E356" i="1"/>
  <c r="F355" i="1"/>
  <c r="E355" i="1"/>
  <c r="F354" i="1"/>
  <c r="E354" i="1"/>
  <c r="F353" i="1"/>
  <c r="E353" i="1"/>
  <c r="G352" i="1"/>
  <c r="I352" i="1" s="1"/>
  <c r="G351" i="1"/>
  <c r="I351" i="1" s="1"/>
  <c r="G350" i="1"/>
  <c r="I350" i="1" s="1"/>
  <c r="G349" i="1"/>
  <c r="I349" i="1" s="1"/>
  <c r="G348" i="1"/>
  <c r="I348" i="1" s="1"/>
  <c r="G347" i="1"/>
  <c r="I347" i="1" s="1"/>
  <c r="G346" i="1"/>
  <c r="I346" i="1" s="1"/>
  <c r="G345" i="1"/>
  <c r="I345" i="1" s="1"/>
  <c r="G344" i="1"/>
  <c r="I344" i="1" s="1"/>
  <c r="G343" i="1"/>
  <c r="I343" i="1" s="1"/>
  <c r="G342" i="1"/>
  <c r="I342" i="1" s="1"/>
  <c r="G341" i="1"/>
  <c r="I341" i="1" s="1"/>
  <c r="G340" i="1"/>
  <c r="I340" i="1" s="1"/>
  <c r="G339" i="1"/>
  <c r="I339" i="1" s="1"/>
  <c r="G338" i="1"/>
  <c r="I338" i="1" s="1"/>
  <c r="G337" i="1"/>
  <c r="I337" i="1" s="1"/>
  <c r="G336" i="1"/>
  <c r="I336" i="1" s="1"/>
  <c r="G134" i="1"/>
  <c r="G335" i="1"/>
  <c r="I335" i="1" s="1"/>
  <c r="E332" i="1"/>
  <c r="F332" i="1"/>
  <c r="F326" i="1"/>
  <c r="E326" i="1"/>
  <c r="F152" i="1"/>
  <c r="E152" i="1"/>
  <c r="F331" i="1"/>
  <c r="E331" i="1"/>
  <c r="F330" i="1"/>
  <c r="E330" i="1"/>
  <c r="E329" i="1"/>
  <c r="E328" i="1"/>
  <c r="E327" i="1"/>
  <c r="F325" i="1"/>
  <c r="E325" i="1"/>
  <c r="F324" i="1"/>
  <c r="E324" i="1"/>
  <c r="F323" i="1"/>
  <c r="E323" i="1"/>
  <c r="E322" i="1"/>
  <c r="G322" i="1" s="1"/>
  <c r="I322" i="1" s="1"/>
  <c r="F320" i="1"/>
  <c r="F319" i="1"/>
  <c r="F318" i="1"/>
  <c r="F317" i="1"/>
  <c r="E320" i="1"/>
  <c r="E319" i="1"/>
  <c r="E318" i="1"/>
  <c r="E317" i="1"/>
  <c r="F180" i="1"/>
  <c r="G363" i="1" l="1"/>
  <c r="I363" i="1" s="1"/>
  <c r="G364" i="1"/>
  <c r="I364" i="1" s="1"/>
  <c r="G365" i="1"/>
  <c r="I365" i="1" s="1"/>
  <c r="G356" i="1"/>
  <c r="I356" i="1" s="1"/>
  <c r="G362" i="1"/>
  <c r="I362" i="1" s="1"/>
  <c r="G355" i="1"/>
  <c r="I355" i="1" s="1"/>
  <c r="G353" i="1"/>
  <c r="I353" i="1" s="1"/>
  <c r="G334" i="1"/>
  <c r="I334" i="1" s="1"/>
  <c r="G354" i="1"/>
  <c r="I354" i="1" s="1"/>
  <c r="G333" i="1"/>
  <c r="I333" i="1" s="1"/>
  <c r="G332" i="1"/>
  <c r="I332" i="1" s="1"/>
  <c r="G331" i="1"/>
  <c r="I331" i="1" s="1"/>
  <c r="G330" i="1"/>
  <c r="I330" i="1" s="1"/>
  <c r="G329" i="1"/>
  <c r="I329" i="1" s="1"/>
  <c r="G328" i="1"/>
  <c r="I328" i="1" s="1"/>
  <c r="G327" i="1"/>
  <c r="I327" i="1" s="1"/>
  <c r="G326" i="1"/>
  <c r="I326" i="1" s="1"/>
  <c r="G324" i="1"/>
  <c r="I324" i="1" s="1"/>
  <c r="G325" i="1"/>
  <c r="I325" i="1" s="1"/>
  <c r="G323" i="1"/>
  <c r="I323" i="1" s="1"/>
  <c r="G319" i="1"/>
  <c r="I319" i="1" s="1"/>
  <c r="G320" i="1"/>
  <c r="I320" i="1" s="1"/>
  <c r="G321" i="1"/>
  <c r="I321" i="1" s="1"/>
  <c r="G318" i="1"/>
  <c r="I318" i="1" s="1"/>
  <c r="G317" i="1"/>
  <c r="I317" i="1" s="1"/>
  <c r="G90" i="1" l="1"/>
  <c r="F12" i="1"/>
  <c r="F13" i="1"/>
  <c r="G13" i="1" s="1"/>
  <c r="F14" i="1"/>
  <c r="F18" i="1"/>
  <c r="F19" i="1"/>
  <c r="G19" i="1" s="1"/>
  <c r="F204" i="1"/>
  <c r="F21" i="1"/>
  <c r="G21" i="1" s="1"/>
  <c r="F264" i="1"/>
  <c r="G264" i="1" s="1"/>
  <c r="F25" i="1"/>
  <c r="F27" i="1"/>
  <c r="G27" i="1" s="1"/>
  <c r="F29" i="1"/>
  <c r="F30" i="1"/>
  <c r="F31" i="1"/>
  <c r="F36" i="1"/>
  <c r="F39" i="1"/>
  <c r="F40" i="1"/>
  <c r="G40" i="1" s="1"/>
  <c r="F266" i="1"/>
  <c r="G267" i="1"/>
  <c r="F42" i="1"/>
  <c r="G42" i="1" s="1"/>
  <c r="F43" i="1"/>
  <c r="F205" i="1"/>
  <c r="F45" i="1"/>
  <c r="F46" i="1"/>
  <c r="F268" i="1"/>
  <c r="G268" i="1" s="1"/>
  <c r="F269" i="1"/>
  <c r="G269" i="1" s="1"/>
  <c r="F48" i="1"/>
  <c r="F49" i="1"/>
  <c r="F206" i="1"/>
  <c r="F51" i="1"/>
  <c r="F53" i="1"/>
  <c r="F54" i="1"/>
  <c r="G54" i="1" s="1"/>
  <c r="F55" i="1"/>
  <c r="F58" i="1"/>
  <c r="G58" i="1" s="1"/>
  <c r="F272" i="1"/>
  <c r="F59" i="1"/>
  <c r="F273" i="1"/>
  <c r="F61" i="1"/>
  <c r="F63" i="1"/>
  <c r="F65" i="1"/>
  <c r="F66" i="1"/>
  <c r="F68" i="1"/>
  <c r="F69" i="1"/>
  <c r="F70" i="1"/>
  <c r="F207" i="1"/>
  <c r="F208" i="1"/>
  <c r="F72" i="1"/>
  <c r="F78" i="1"/>
  <c r="F209" i="1"/>
  <c r="F81" i="1"/>
  <c r="F274" i="1"/>
  <c r="F84" i="1"/>
  <c r="F85" i="1"/>
  <c r="F86" i="1"/>
  <c r="F87" i="1"/>
  <c r="G87" i="1" s="1"/>
  <c r="F88" i="1"/>
  <c r="F89" i="1"/>
  <c r="F211" i="1"/>
  <c r="F97" i="1"/>
  <c r="G97" i="1" s="1"/>
  <c r="F99" i="1"/>
  <c r="G99" i="1" s="1"/>
  <c r="F275" i="1"/>
  <c r="F100" i="1"/>
  <c r="F101" i="1"/>
  <c r="F102" i="1"/>
  <c r="F103" i="1"/>
  <c r="F106" i="1"/>
  <c r="F107" i="1"/>
  <c r="G107" i="1" s="1"/>
  <c r="F111" i="1"/>
  <c r="F115" i="1"/>
  <c r="F117" i="1"/>
  <c r="F277" i="1"/>
  <c r="F217" i="1"/>
  <c r="F279" i="1"/>
  <c r="F218" i="1"/>
  <c r="F280" i="1"/>
  <c r="F281" i="1"/>
  <c r="F125" i="1"/>
  <c r="G125" i="1" s="1"/>
  <c r="F129" i="1"/>
  <c r="F130" i="1"/>
  <c r="G130" i="1" s="1"/>
  <c r="F137" i="1"/>
  <c r="G137" i="1" s="1"/>
  <c r="F140" i="1"/>
  <c r="G140" i="1" s="1"/>
  <c r="F219" i="1"/>
  <c r="F143" i="1"/>
  <c r="F144" i="1"/>
  <c r="F283" i="1"/>
  <c r="F148" i="1"/>
  <c r="F284" i="1"/>
  <c r="F285" i="1"/>
  <c r="F153" i="1"/>
  <c r="F286" i="1"/>
  <c r="G286" i="1" s="1"/>
  <c r="F155" i="1"/>
  <c r="F287" i="1"/>
  <c r="G287" i="1" s="1"/>
  <c r="F288" i="1"/>
  <c r="F8" i="1"/>
  <c r="F289" i="1"/>
  <c r="F290" i="1"/>
  <c r="F291" i="1"/>
  <c r="F292" i="1"/>
  <c r="F159" i="1"/>
  <c r="F161" i="1"/>
  <c r="F293" i="1"/>
  <c r="F224" i="1"/>
  <c r="F162" i="1"/>
  <c r="F163" i="1"/>
  <c r="F294" i="1"/>
  <c r="F295" i="1"/>
  <c r="G295" i="1" s="1"/>
  <c r="F225" i="1"/>
  <c r="F166" i="1"/>
  <c r="G166" i="1" s="1"/>
  <c r="G167" i="1"/>
  <c r="F169" i="1"/>
  <c r="F296" i="1"/>
  <c r="F227" i="1"/>
  <c r="F229" i="1"/>
  <c r="F170" i="1"/>
  <c r="F171" i="1"/>
  <c r="F298" i="1"/>
  <c r="F172" i="1"/>
  <c r="F299" i="1"/>
  <c r="F300" i="1"/>
  <c r="F232" i="1"/>
  <c r="F174" i="1"/>
  <c r="G175" i="1"/>
  <c r="F176" i="1"/>
  <c r="G176" i="1" s="1"/>
  <c r="F301" i="1"/>
  <c r="F236" i="1"/>
  <c r="F302" i="1"/>
  <c r="F177" i="1"/>
  <c r="F303" i="1"/>
  <c r="F181" i="1"/>
  <c r="F242" i="1"/>
  <c r="F185" i="1"/>
  <c r="F304" i="1"/>
  <c r="F247" i="1"/>
  <c r="F190" i="1"/>
  <c r="F306" i="1"/>
  <c r="F307" i="1"/>
  <c r="F308" i="1"/>
  <c r="F193" i="1"/>
  <c r="F194" i="1"/>
  <c r="F195" i="1"/>
  <c r="F196" i="1"/>
  <c r="F197" i="1"/>
  <c r="F198" i="1"/>
  <c r="F310" i="1"/>
  <c r="F199" i="1"/>
  <c r="F311" i="1"/>
  <c r="F313" i="1"/>
  <c r="F200" i="1"/>
  <c r="G200" i="1" s="1"/>
  <c r="F314" i="1"/>
  <c r="F315" i="1"/>
  <c r="F260" i="1"/>
  <c r="F202" i="1"/>
  <c r="F203" i="1"/>
  <c r="G10" i="1"/>
  <c r="G11" i="1"/>
  <c r="E12" i="1"/>
  <c r="E14" i="1"/>
  <c r="G15" i="1"/>
  <c r="G16" i="1"/>
  <c r="G17" i="1"/>
  <c r="E18" i="1"/>
  <c r="E204" i="1"/>
  <c r="G20" i="1"/>
  <c r="E22" i="1"/>
  <c r="G22" i="1" s="1"/>
  <c r="G23" i="1"/>
  <c r="E24" i="1"/>
  <c r="E265" i="1"/>
  <c r="E25" i="1"/>
  <c r="G26" i="1"/>
  <c r="G28" i="1"/>
  <c r="E30" i="1"/>
  <c r="E31" i="1"/>
  <c r="G32" i="1"/>
  <c r="G33" i="1"/>
  <c r="G34" i="1"/>
  <c r="G35" i="1"/>
  <c r="E36" i="1"/>
  <c r="G37" i="1"/>
  <c r="G38" i="1"/>
  <c r="E39" i="1"/>
  <c r="G41" i="1"/>
  <c r="E266" i="1"/>
  <c r="E43" i="1"/>
  <c r="E205" i="1"/>
  <c r="G44" i="1"/>
  <c r="E45" i="1"/>
  <c r="E46" i="1"/>
  <c r="G47" i="1"/>
  <c r="E48" i="1"/>
  <c r="G270" i="1"/>
  <c r="E49" i="1"/>
  <c r="E206" i="1"/>
  <c r="G50" i="1"/>
  <c r="E51" i="1"/>
  <c r="G52" i="1"/>
  <c r="E271" i="1"/>
  <c r="G271" i="1" s="1"/>
  <c r="E53" i="1"/>
  <c r="E55" i="1"/>
  <c r="G56" i="1"/>
  <c r="G57" i="1"/>
  <c r="E272" i="1"/>
  <c r="E59" i="1"/>
  <c r="E60" i="1"/>
  <c r="G60" i="1" s="1"/>
  <c r="E273" i="1"/>
  <c r="E61" i="1"/>
  <c r="G62" i="1"/>
  <c r="E63" i="1"/>
  <c r="E64" i="1"/>
  <c r="G64" i="1" s="1"/>
  <c r="E65" i="1"/>
  <c r="E66" i="1"/>
  <c r="G67" i="1"/>
  <c r="E68" i="1"/>
  <c r="E69" i="1"/>
  <c r="E70" i="1"/>
  <c r="E207" i="1"/>
  <c r="E208" i="1"/>
  <c r="G71" i="1"/>
  <c r="E72" i="1"/>
  <c r="G73" i="1"/>
  <c r="G74" i="1"/>
  <c r="G75" i="1"/>
  <c r="E76" i="1"/>
  <c r="G76" i="1" s="1"/>
  <c r="G77" i="1"/>
  <c r="E78" i="1"/>
  <c r="E79" i="1"/>
  <c r="G79" i="1" s="1"/>
  <c r="E209" i="1"/>
  <c r="E80" i="1"/>
  <c r="G80" i="1" s="1"/>
  <c r="E81" i="1"/>
  <c r="G82" i="1"/>
  <c r="G83" i="1"/>
  <c r="E274" i="1"/>
  <c r="E84" i="1"/>
  <c r="G210" i="1"/>
  <c r="E85" i="1"/>
  <c r="E86" i="1"/>
  <c r="E88" i="1"/>
  <c r="E91" i="1"/>
  <c r="G91" i="1" s="1"/>
  <c r="E211" i="1"/>
  <c r="G92" i="1"/>
  <c r="E93" i="1"/>
  <c r="G93" i="1" s="1"/>
  <c r="G94" i="1"/>
  <c r="G95" i="1"/>
  <c r="E96" i="1"/>
  <c r="G96" i="1" s="1"/>
  <c r="G98" i="1"/>
  <c r="E275" i="1"/>
  <c r="G212" i="1"/>
  <c r="G2" i="1"/>
  <c r="E276" i="1"/>
  <c r="G276" i="1" s="1"/>
  <c r="E100" i="1"/>
  <c r="E101" i="1"/>
  <c r="E102" i="1"/>
  <c r="E103" i="1"/>
  <c r="E213" i="1"/>
  <c r="G104" i="1"/>
  <c r="G214" i="1"/>
  <c r="E106" i="1"/>
  <c r="G108" i="1"/>
  <c r="G215" i="1"/>
  <c r="G109" i="1"/>
  <c r="G110" i="1"/>
  <c r="E111" i="1"/>
  <c r="G112" i="1"/>
  <c r="E113" i="1"/>
  <c r="G113" i="1" s="1"/>
  <c r="E114" i="1"/>
  <c r="G114" i="1" s="1"/>
  <c r="E115" i="1"/>
  <c r="G116" i="1"/>
  <c r="E117" i="1"/>
  <c r="G118" i="1"/>
  <c r="G119" i="1"/>
  <c r="E120" i="1"/>
  <c r="G120" i="1" s="1"/>
  <c r="G121" i="1"/>
  <c r="E277" i="1"/>
  <c r="E122" i="1"/>
  <c r="G122" i="1" s="1"/>
  <c r="G278" i="1"/>
  <c r="G216" i="1"/>
  <c r="E217" i="1"/>
  <c r="G123" i="1"/>
  <c r="E279" i="1"/>
  <c r="E218" i="1"/>
  <c r="E280" i="1"/>
  <c r="G124" i="1"/>
  <c r="E281" i="1"/>
  <c r="G126" i="1"/>
  <c r="E127" i="1"/>
  <c r="G127" i="1" s="1"/>
  <c r="E128" i="1"/>
  <c r="G128" i="1" s="1"/>
  <c r="E129" i="1"/>
  <c r="E131" i="1"/>
  <c r="G131" i="1" s="1"/>
  <c r="G132" i="1"/>
  <c r="G133" i="1"/>
  <c r="E135" i="1"/>
  <c r="G135" i="1" s="1"/>
  <c r="G282" i="1"/>
  <c r="E136" i="1"/>
  <c r="G136" i="1" s="1"/>
  <c r="G3" i="1"/>
  <c r="G138" i="1"/>
  <c r="E139" i="1"/>
  <c r="G139" i="1" s="1"/>
  <c r="G141" i="1"/>
  <c r="E142" i="1"/>
  <c r="G142" i="1" s="1"/>
  <c r="E219" i="1"/>
  <c r="E143" i="1"/>
  <c r="E4" i="1"/>
  <c r="G4" i="1" s="1"/>
  <c r="E144" i="1"/>
  <c r="G5" i="1"/>
  <c r="G145" i="1"/>
  <c r="E283" i="1"/>
  <c r="E146" i="1"/>
  <c r="G146" i="1" s="1"/>
  <c r="E147" i="1"/>
  <c r="G147" i="1" s="1"/>
  <c r="E148" i="1"/>
  <c r="G149" i="1"/>
  <c r="E284" i="1"/>
  <c r="E150" i="1"/>
  <c r="G150" i="1" s="1"/>
  <c r="G151" i="1"/>
  <c r="G152" i="1"/>
  <c r="E285" i="1"/>
  <c r="G6" i="1"/>
  <c r="E153" i="1"/>
  <c r="E221" i="1"/>
  <c r="G221" i="1" s="1"/>
  <c r="E154" i="1"/>
  <c r="G154" i="1" s="1"/>
  <c r="E155" i="1"/>
  <c r="G156" i="1"/>
  <c r="E288" i="1"/>
  <c r="G7" i="1"/>
  <c r="E8" i="1"/>
  <c r="E289" i="1"/>
  <c r="G157" i="1"/>
  <c r="E290" i="1"/>
  <c r="G9" i="1"/>
  <c r="G222" i="1"/>
  <c r="E291" i="1"/>
  <c r="E292" i="1"/>
  <c r="G223" i="1"/>
  <c r="G158" i="1"/>
  <c r="E159" i="1"/>
  <c r="E160" i="1"/>
  <c r="G160" i="1" s="1"/>
  <c r="E161" i="1"/>
  <c r="E293" i="1"/>
  <c r="E224" i="1"/>
  <c r="E162" i="1"/>
  <c r="E163" i="1"/>
  <c r="E294" i="1"/>
  <c r="G164" i="1"/>
  <c r="E225" i="1"/>
  <c r="G165" i="1"/>
  <c r="G226" i="1"/>
  <c r="G168" i="1"/>
  <c r="E169" i="1"/>
  <c r="E296" i="1"/>
  <c r="E227" i="1"/>
  <c r="G228" i="1"/>
  <c r="E229" i="1"/>
  <c r="E170" i="1"/>
  <c r="G297" i="1"/>
  <c r="E171" i="1"/>
  <c r="E298" i="1"/>
  <c r="E172" i="1"/>
  <c r="E299" i="1"/>
  <c r="G230" i="1"/>
  <c r="G173" i="1"/>
  <c r="E300" i="1"/>
  <c r="G231" i="1"/>
  <c r="E232" i="1"/>
  <c r="E174" i="1"/>
  <c r="E301" i="1"/>
  <c r="G233" i="1"/>
  <c r="G234" i="1"/>
  <c r="G235" i="1"/>
  <c r="E236" i="1"/>
  <c r="E302" i="1"/>
  <c r="E237" i="1"/>
  <c r="G237" i="1" s="1"/>
  <c r="E177" i="1"/>
  <c r="G178" i="1"/>
  <c r="G179" i="1"/>
  <c r="E303" i="1"/>
  <c r="G238" i="1"/>
  <c r="G239" i="1"/>
  <c r="E180" i="1"/>
  <c r="G180" i="1" s="1"/>
  <c r="E240" i="1"/>
  <c r="G240" i="1" s="1"/>
  <c r="E182" i="1"/>
  <c r="G182" i="1" s="1"/>
  <c r="G241" i="1"/>
  <c r="G183" i="1"/>
  <c r="G184" i="1"/>
  <c r="E242" i="1"/>
  <c r="E185" i="1"/>
  <c r="E186" i="1"/>
  <c r="G186" i="1" s="1"/>
  <c r="E187" i="1"/>
  <c r="G187" i="1" s="1"/>
  <c r="G188" i="1"/>
  <c r="E243" i="1"/>
  <c r="G243" i="1" s="1"/>
  <c r="E244" i="1"/>
  <c r="G244" i="1" s="1"/>
  <c r="E245" i="1"/>
  <c r="G245" i="1" s="1"/>
  <c r="G189" i="1"/>
  <c r="E304" i="1"/>
  <c r="E247" i="1"/>
  <c r="G305" i="1"/>
  <c r="E248" i="1"/>
  <c r="G248" i="1" s="1"/>
  <c r="E190" i="1"/>
  <c r="G249" i="1"/>
  <c r="E191" i="1"/>
  <c r="G191" i="1" s="1"/>
  <c r="G192" i="1"/>
  <c r="E306" i="1"/>
  <c r="E250" i="1"/>
  <c r="G250" i="1" s="1"/>
  <c r="E307" i="1"/>
  <c r="E308" i="1"/>
  <c r="G251" i="1"/>
  <c r="E193" i="1"/>
  <c r="E309" i="1"/>
  <c r="G309" i="1" s="1"/>
  <c r="G252" i="1"/>
  <c r="E253" i="1"/>
  <c r="G253" i="1" s="1"/>
  <c r="E194" i="1"/>
  <c r="E195" i="1"/>
  <c r="E196" i="1"/>
  <c r="E197" i="1"/>
  <c r="G254" i="1"/>
  <c r="E198" i="1"/>
  <c r="E255" i="1"/>
  <c r="G255" i="1" s="1"/>
  <c r="E310" i="1"/>
  <c r="E199" i="1"/>
  <c r="E311" i="1"/>
  <c r="G312" i="1"/>
  <c r="G256" i="1"/>
  <c r="E313" i="1"/>
  <c r="G257" i="1"/>
  <c r="G258" i="1"/>
  <c r="E314" i="1"/>
  <c r="E315" i="1"/>
  <c r="G259" i="1"/>
  <c r="E260" i="1"/>
  <c r="G261" i="1"/>
  <c r="G262" i="1"/>
  <c r="E202" i="1"/>
  <c r="E203" i="1"/>
  <c r="G263" i="1"/>
  <c r="G316" i="1"/>
  <c r="G260" i="1" l="1"/>
  <c r="I260" i="1" s="1"/>
  <c r="G12" i="1"/>
  <c r="I12" i="1" s="1"/>
  <c r="G204" i="1"/>
  <c r="I204" i="1" s="1"/>
  <c r="G65" i="1"/>
  <c r="I65" i="1" s="1"/>
  <c r="G30" i="1"/>
  <c r="I30" i="1" s="1"/>
  <c r="G88" i="1"/>
  <c r="I88" i="1" s="1"/>
  <c r="G84" i="1"/>
  <c r="I84" i="1" s="1"/>
  <c r="G78" i="1"/>
  <c r="I78" i="1" s="1"/>
  <c r="G29" i="1"/>
  <c r="I29" i="1" s="1"/>
  <c r="G24" i="1"/>
  <c r="I24" i="1" s="1"/>
  <c r="G70" i="1"/>
  <c r="I70" i="1" s="1"/>
  <c r="G59" i="1"/>
  <c r="I59" i="1" s="1"/>
  <c r="G49" i="1"/>
  <c r="I49" i="1" s="1"/>
  <c r="G46" i="1"/>
  <c r="I46" i="1" s="1"/>
  <c r="G39" i="1"/>
  <c r="I39" i="1" s="1"/>
  <c r="G18" i="1"/>
  <c r="I18" i="1" s="1"/>
  <c r="G292" i="1"/>
  <c r="I292" i="1" s="1"/>
  <c r="G299" i="1"/>
  <c r="I299" i="1" s="1"/>
  <c r="G72" i="1"/>
  <c r="I72" i="1" s="1"/>
  <c r="G272" i="1"/>
  <c r="I272" i="1" s="1"/>
  <c r="G185" i="1"/>
  <c r="I185" i="1" s="1"/>
  <c r="G227" i="1"/>
  <c r="I227" i="1" s="1"/>
  <c r="G290" i="1"/>
  <c r="I290" i="1" s="1"/>
  <c r="G219" i="1"/>
  <c r="I219" i="1" s="1"/>
  <c r="G280" i="1"/>
  <c r="I280" i="1" s="1"/>
  <c r="G301" i="1"/>
  <c r="I301" i="1" s="1"/>
  <c r="G277" i="1"/>
  <c r="I277" i="1" s="1"/>
  <c r="G103" i="1"/>
  <c r="I103" i="1" s="1"/>
  <c r="G207" i="1"/>
  <c r="I207" i="1" s="1"/>
  <c r="G206" i="1"/>
  <c r="I206" i="1" s="1"/>
  <c r="G265" i="1"/>
  <c r="I265" i="1" s="1"/>
  <c r="G85" i="1"/>
  <c r="I85" i="1" s="1"/>
  <c r="G209" i="1"/>
  <c r="I209" i="1" s="1"/>
  <c r="G66" i="1"/>
  <c r="I66" i="1" s="1"/>
  <c r="G55" i="1"/>
  <c r="I55" i="1" s="1"/>
  <c r="G300" i="1"/>
  <c r="I300" i="1" s="1"/>
  <c r="G296" i="1"/>
  <c r="I296" i="1" s="1"/>
  <c r="G225" i="1"/>
  <c r="I225" i="1" s="1"/>
  <c r="G242" i="1"/>
  <c r="I242" i="1" s="1"/>
  <c r="G101" i="1"/>
  <c r="I101" i="1" s="1"/>
  <c r="G89" i="1"/>
  <c r="I89" i="1" s="1"/>
  <c r="G69" i="1"/>
  <c r="I69" i="1" s="1"/>
  <c r="G43" i="1"/>
  <c r="I43" i="1" s="1"/>
  <c r="G275" i="1"/>
  <c r="I275" i="1" s="1"/>
  <c r="G273" i="1"/>
  <c r="I273" i="1" s="1"/>
  <c r="G311" i="1"/>
  <c r="I311" i="1" s="1"/>
  <c r="G285" i="1"/>
  <c r="I285" i="1" s="1"/>
  <c r="G220" i="1"/>
  <c r="I220" i="1" s="1"/>
  <c r="G193" i="1"/>
  <c r="I193" i="1" s="1"/>
  <c r="G298" i="1"/>
  <c r="I298" i="1" s="1"/>
  <c r="G283" i="1"/>
  <c r="I283" i="1" s="1"/>
  <c r="G197" i="1"/>
  <c r="I197" i="1" s="1"/>
  <c r="G190" i="1"/>
  <c r="I190" i="1" s="1"/>
  <c r="G303" i="1"/>
  <c r="I303" i="1" s="1"/>
  <c r="G232" i="1"/>
  <c r="I232" i="1" s="1"/>
  <c r="G163" i="1"/>
  <c r="I163" i="1" s="1"/>
  <c r="G161" i="1"/>
  <c r="I161" i="1" s="1"/>
  <c r="G153" i="1"/>
  <c r="I153" i="1" s="1"/>
  <c r="G171" i="1"/>
  <c r="I171" i="1" s="1"/>
  <c r="G203" i="1"/>
  <c r="I203" i="1" s="1"/>
  <c r="G315" i="1"/>
  <c r="I315" i="1" s="1"/>
  <c r="G159" i="1"/>
  <c r="I159" i="1" s="1"/>
  <c r="G102" i="1"/>
  <c r="I102" i="1" s="1"/>
  <c r="G129" i="1"/>
  <c r="I129" i="1" s="1"/>
  <c r="G218" i="1"/>
  <c r="I218" i="1" s="1"/>
  <c r="G117" i="1"/>
  <c r="I117" i="1" s="1"/>
  <c r="G106" i="1"/>
  <c r="I106" i="1" s="1"/>
  <c r="G289" i="1"/>
  <c r="I289" i="1" s="1"/>
  <c r="G162" i="1"/>
  <c r="I162" i="1" s="1"/>
  <c r="G155" i="1"/>
  <c r="I155" i="1" s="1"/>
  <c r="G8" i="1"/>
  <c r="I8" i="1" s="1"/>
  <c r="G170" i="1"/>
  <c r="I170" i="1" s="1"/>
  <c r="G224" i="1"/>
  <c r="I224" i="1" s="1"/>
  <c r="I154" i="1"/>
  <c r="G284" i="1"/>
  <c r="I284" i="1" s="1"/>
  <c r="G279" i="1"/>
  <c r="I279" i="1" s="1"/>
  <c r="G105" i="1"/>
  <c r="I105" i="1" s="1"/>
  <c r="G53" i="1"/>
  <c r="I53" i="1" s="1"/>
  <c r="G48" i="1"/>
  <c r="I48" i="1" s="1"/>
  <c r="G45" i="1"/>
  <c r="I45" i="1" s="1"/>
  <c r="G36" i="1"/>
  <c r="I36" i="1" s="1"/>
  <c r="G181" i="1"/>
  <c r="I181" i="1" s="1"/>
  <c r="G169" i="1"/>
  <c r="I169" i="1" s="1"/>
  <c r="G144" i="1"/>
  <c r="I144" i="1" s="1"/>
  <c r="G115" i="1"/>
  <c r="I115" i="1" s="1"/>
  <c r="G274" i="1"/>
  <c r="I274" i="1" s="1"/>
  <c r="G63" i="1"/>
  <c r="I63" i="1" s="1"/>
  <c r="G177" i="1"/>
  <c r="I177" i="1" s="1"/>
  <c r="G308" i="1"/>
  <c r="I308" i="1" s="1"/>
  <c r="G247" i="1"/>
  <c r="I247" i="1" s="1"/>
  <c r="G202" i="1"/>
  <c r="I202" i="1" s="1"/>
  <c r="G196" i="1"/>
  <c r="I196" i="1" s="1"/>
  <c r="G310" i="1"/>
  <c r="I310" i="1" s="1"/>
  <c r="G304" i="1"/>
  <c r="I304" i="1" s="1"/>
  <c r="G302" i="1"/>
  <c r="I302" i="1" s="1"/>
  <c r="G201" i="1"/>
  <c r="I201" i="1" s="1"/>
  <c r="G195" i="1"/>
  <c r="I195" i="1" s="1"/>
  <c r="G307" i="1"/>
  <c r="I307" i="1" s="1"/>
  <c r="G217" i="1"/>
  <c r="I217" i="1" s="1"/>
  <c r="G314" i="1"/>
  <c r="I314" i="1" s="1"/>
  <c r="G199" i="1"/>
  <c r="I199" i="1" s="1"/>
  <c r="G143" i="1"/>
  <c r="I143" i="1" s="1"/>
  <c r="G211" i="1"/>
  <c r="I211" i="1" s="1"/>
  <c r="G81" i="1"/>
  <c r="I81" i="1" s="1"/>
  <c r="G208" i="1"/>
  <c r="I208" i="1" s="1"/>
  <c r="G68" i="1"/>
  <c r="I68" i="1" s="1"/>
  <c r="G51" i="1"/>
  <c r="I51" i="1" s="1"/>
  <c r="G205" i="1"/>
  <c r="I205" i="1" s="1"/>
  <c r="G266" i="1"/>
  <c r="I266" i="1" s="1"/>
  <c r="G291" i="1"/>
  <c r="I291" i="1" s="1"/>
  <c r="G288" i="1"/>
  <c r="I288" i="1" s="1"/>
  <c r="G61" i="1"/>
  <c r="I61" i="1" s="1"/>
  <c r="G31" i="1"/>
  <c r="I31" i="1" s="1"/>
  <c r="G14" i="1"/>
  <c r="I14" i="1" s="1"/>
  <c r="G86" i="1"/>
  <c r="I86" i="1" s="1"/>
  <c r="G25" i="1"/>
  <c r="I25" i="1" s="1"/>
  <c r="I180" i="1"/>
  <c r="G174" i="1"/>
  <c r="I174" i="1" s="1"/>
  <c r="G229" i="1"/>
  <c r="I229" i="1" s="1"/>
  <c r="G281" i="1"/>
  <c r="I281" i="1" s="1"/>
  <c r="G313" i="1"/>
  <c r="I313" i="1" s="1"/>
  <c r="G194" i="1"/>
  <c r="I194" i="1" s="1"/>
  <c r="G198" i="1"/>
  <c r="I198" i="1" s="1"/>
  <c r="G246" i="1"/>
  <c r="I246" i="1" s="1"/>
  <c r="G236" i="1"/>
  <c r="I236" i="1" s="1"/>
  <c r="G294" i="1"/>
  <c r="I294" i="1" s="1"/>
  <c r="G293" i="1"/>
  <c r="I293" i="1" s="1"/>
  <c r="G213" i="1"/>
  <c r="I213" i="1" s="1"/>
  <c r="G100" i="1"/>
  <c r="I100" i="1" s="1"/>
  <c r="G306" i="1"/>
  <c r="I306" i="1" s="1"/>
  <c r="G172" i="1"/>
  <c r="I172" i="1" s="1"/>
  <c r="G148" i="1"/>
  <c r="I148" i="1" s="1"/>
  <c r="G111" i="1"/>
  <c r="I111" i="1" s="1"/>
  <c r="I107" i="1"/>
  <c r="I97" i="1"/>
  <c r="I262" i="1"/>
  <c r="I255" i="1"/>
  <c r="I192" i="1"/>
  <c r="I164" i="1"/>
  <c r="I157" i="1"/>
  <c r="I150" i="1"/>
  <c r="I140" i="1"/>
  <c r="I126" i="1"/>
  <c r="I175" i="1"/>
  <c r="I183" i="1"/>
  <c r="I240" i="1"/>
  <c r="I237" i="1"/>
  <c r="I234" i="1"/>
  <c r="I258" i="1"/>
  <c r="I256" i="1"/>
  <c r="I253" i="1"/>
  <c r="I251" i="1"/>
  <c r="I244" i="1"/>
  <c r="I186" i="1"/>
  <c r="I47" i="1"/>
  <c r="I38" i="1"/>
  <c r="I34" i="1"/>
  <c r="I26" i="1"/>
  <c r="I23" i="1"/>
  <c r="I20" i="1"/>
  <c r="I17" i="1"/>
  <c r="I13" i="1"/>
  <c r="I264" i="1"/>
  <c r="I16" i="1"/>
  <c r="I263" i="1"/>
  <c r="I257" i="1"/>
  <c r="I309" i="1"/>
  <c r="I191" i="1"/>
  <c r="I305" i="1"/>
  <c r="I188" i="1"/>
  <c r="I182" i="1"/>
  <c r="I239" i="1"/>
  <c r="I178" i="1"/>
  <c r="I230" i="1"/>
  <c r="I228" i="1"/>
  <c r="I168" i="1"/>
  <c r="I165" i="1"/>
  <c r="I158" i="1"/>
  <c r="I222" i="1"/>
  <c r="I287" i="1"/>
  <c r="I221" i="1"/>
  <c r="I146" i="1"/>
  <c r="I139" i="1"/>
  <c r="I136" i="1"/>
  <c r="I133" i="1"/>
  <c r="I125" i="1"/>
  <c r="I216" i="1"/>
  <c r="I121" i="1"/>
  <c r="I113" i="1"/>
  <c r="I109" i="1"/>
  <c r="I96" i="1"/>
  <c r="I92" i="1"/>
  <c r="I83" i="1"/>
  <c r="I76" i="1"/>
  <c r="I62" i="1"/>
  <c r="I56" i="1"/>
  <c r="I271" i="1"/>
  <c r="I269" i="1"/>
  <c r="I42" i="1"/>
  <c r="I40" i="1"/>
  <c r="I32" i="1"/>
  <c r="I28" i="1"/>
  <c r="I22" i="1"/>
  <c r="I19" i="1"/>
  <c r="I15" i="1"/>
  <c r="I11" i="1"/>
  <c r="I261" i="1"/>
  <c r="I254" i="1"/>
  <c r="I250" i="1"/>
  <c r="I249" i="1"/>
  <c r="I245" i="1"/>
  <c r="I187" i="1"/>
  <c r="I184" i="1"/>
  <c r="I238" i="1"/>
  <c r="I235" i="1"/>
  <c r="I176" i="1"/>
  <c r="I231" i="1"/>
  <c r="I297" i="1"/>
  <c r="I226" i="1"/>
  <c r="I223" i="1"/>
  <c r="I9" i="1"/>
  <c r="I156" i="1"/>
  <c r="I286" i="1"/>
  <c r="I152" i="1"/>
  <c r="I149" i="1"/>
  <c r="I142" i="1"/>
  <c r="I138" i="1"/>
  <c r="I282" i="1"/>
  <c r="I132" i="1"/>
  <c r="I128" i="1"/>
  <c r="I278" i="1"/>
  <c r="I120" i="1"/>
  <c r="I116" i="1"/>
  <c r="I112" i="1"/>
  <c r="I215" i="1"/>
  <c r="I276" i="1"/>
  <c r="I99" i="1"/>
  <c r="I95" i="1"/>
  <c r="I210" i="1"/>
  <c r="I82" i="1"/>
  <c r="I79" i="1"/>
  <c r="I75" i="1"/>
  <c r="I71" i="1"/>
  <c r="I52" i="1"/>
  <c r="I268" i="1"/>
  <c r="I44" i="1"/>
  <c r="I267" i="1"/>
  <c r="I35" i="1"/>
  <c r="I27" i="1"/>
  <c r="I21" i="1"/>
  <c r="I10" i="1"/>
  <c r="I295" i="1"/>
  <c r="I160" i="1"/>
  <c r="I7" i="1"/>
  <c r="I151" i="1"/>
  <c r="I145" i="1"/>
  <c r="I4" i="1"/>
  <c r="I141" i="1"/>
  <c r="I3" i="1"/>
  <c r="I135" i="1"/>
  <c r="I131" i="1"/>
  <c r="I127" i="1"/>
  <c r="I123" i="1"/>
  <c r="I122" i="1"/>
  <c r="I119" i="1"/>
  <c r="I108" i="1"/>
  <c r="I214" i="1"/>
  <c r="I2" i="1"/>
  <c r="I98" i="1"/>
  <c r="I94" i="1"/>
  <c r="I91" i="1"/>
  <c r="I87" i="1"/>
  <c r="I74" i="1"/>
  <c r="I64" i="1"/>
  <c r="I58" i="1"/>
  <c r="I54" i="1"/>
  <c r="I270" i="1"/>
  <c r="I167" i="1"/>
  <c r="I124" i="1"/>
  <c r="I316" i="1"/>
  <c r="I259" i="1"/>
  <c r="I200" i="1"/>
  <c r="I312" i="1"/>
  <c r="I252" i="1"/>
  <c r="I248" i="1"/>
  <c r="I189" i="1"/>
  <c r="I243" i="1"/>
  <c r="I241" i="1"/>
  <c r="I179" i="1"/>
  <c r="I233" i="1"/>
  <c r="I173" i="1"/>
  <c r="I166" i="1"/>
  <c r="I6" i="1"/>
  <c r="I147" i="1"/>
  <c r="I5" i="1"/>
  <c r="I137" i="1"/>
  <c r="I134" i="1"/>
  <c r="I130" i="1"/>
  <c r="I118" i="1"/>
  <c r="I114" i="1"/>
  <c r="I110" i="1"/>
  <c r="I104" i="1"/>
  <c r="I212" i="1"/>
  <c r="I93" i="1"/>
  <c r="I90" i="1"/>
  <c r="I80" i="1"/>
  <c r="I77" i="1"/>
  <c r="I73" i="1"/>
  <c r="I67" i="1"/>
  <c r="I60" i="1"/>
  <c r="I57" i="1"/>
  <c r="I50" i="1"/>
  <c r="I41" i="1"/>
  <c r="I37" i="1"/>
  <c r="I33" i="1"/>
</calcChain>
</file>

<file path=xl/sharedStrings.xml><?xml version="1.0" encoding="utf-8"?>
<sst xmlns="http://schemas.openxmlformats.org/spreadsheetml/2006/main" count="148994" uniqueCount="26157">
  <si>
    <t>Code Article</t>
  </si>
  <si>
    <t>descriptions</t>
  </si>
  <si>
    <t>AMOIARM2PRT2XXXX</t>
  </si>
  <si>
    <t>ARMOIRES</t>
  </si>
  <si>
    <t>AMOIFAICHAXXXXXX</t>
  </si>
  <si>
    <t>CHAISE</t>
  </si>
  <si>
    <t>CINFCLVCLAVIEXXX</t>
  </si>
  <si>
    <t>CLAVIER</t>
  </si>
  <si>
    <t>CINFIMPRIMANTEXX</t>
  </si>
  <si>
    <t>IMPRIMANTE</t>
  </si>
  <si>
    <t>CINFSOUFIL116DEL</t>
  </si>
  <si>
    <t>Souris filaire Dell MS116</t>
  </si>
  <si>
    <t>CINFSOUSSF126DEL</t>
  </si>
  <si>
    <t>Souris sans fil Dell WM126</t>
  </si>
  <si>
    <t>EELMFANVTAPIEXXX</t>
  </si>
  <si>
    <t>IGCVACCDIK791XXX</t>
  </si>
  <si>
    <t>DOWNTILT KIT KATHEREIN TYPE</t>
  </si>
  <si>
    <t>IGCVBRACM5011XXX</t>
  </si>
  <si>
    <t>Clamp Mast 50-115mm KATHREIN</t>
  </si>
  <si>
    <t>IGCVCFCBF6301XXX</t>
  </si>
  <si>
    <t>IGCVSEMANT1M2XXX</t>
  </si>
  <si>
    <t>Semelle trepied 1,20m</t>
  </si>
  <si>
    <t>IMXTCAMVIDSURXXX</t>
  </si>
  <si>
    <t>INFODISQUEDURXXX</t>
  </si>
  <si>
    <t>DISQUE DUR</t>
  </si>
  <si>
    <t>MDIV000000112XXX</t>
  </si>
  <si>
    <t>ECRAN ORDINATEUR HP 7540</t>
  </si>
  <si>
    <t>MPLV000001057XXX</t>
  </si>
  <si>
    <t>NMXTBAT100BLUERC</t>
  </si>
  <si>
    <t>NMXTBAT12V100NRD</t>
  </si>
  <si>
    <t>BATTERIE UNIT 12NDT100S NARADA</t>
  </si>
  <si>
    <t>NMXTBAT12V100PWR</t>
  </si>
  <si>
    <t>Batterie PowerSafe 12V100Ah</t>
  </si>
  <si>
    <t>NMXTBAT12V12APWR</t>
  </si>
  <si>
    <t>BATTERIE 12V 12Ah POWERSAFE</t>
  </si>
  <si>
    <t>NMXTBAT12V170ERC</t>
  </si>
  <si>
    <t>Batterie NS 12V170Ah</t>
  </si>
  <si>
    <t>NMXTBAT12V190XXX</t>
  </si>
  <si>
    <t>Powersafe 12V 190Ah</t>
  </si>
  <si>
    <t>NMXTBAT12V210NSB</t>
  </si>
  <si>
    <t>NMXTBAT12V59ANRS</t>
  </si>
  <si>
    <t>BATTERIE 12V 59Ah NORTH STAR</t>
  </si>
  <si>
    <t>NMXTBAT2V70PZXXX</t>
  </si>
  <si>
    <t>NMXTBAT48V100NSB</t>
  </si>
  <si>
    <t>NMXTBAT48V60AERC</t>
  </si>
  <si>
    <t>NMXTBATC90C5BXXX</t>
  </si>
  <si>
    <t>NMXTCBL6M35YGERC</t>
  </si>
  <si>
    <t>NMXTCBLDC2X10YYY</t>
  </si>
  <si>
    <t>NMXTCBLDP2X6MERC</t>
  </si>
  <si>
    <t>NMXTCBLFLX050XXX</t>
  </si>
  <si>
    <t>NMXTCBLIS2X6MXXX</t>
  </si>
  <si>
    <t>NMXTDISCR125AXXX</t>
  </si>
  <si>
    <t>NMXTINVXXXXACXXX</t>
  </si>
  <si>
    <t>INVERSEUR</t>
  </si>
  <si>
    <t>OUTILTECESCABOTX</t>
  </si>
  <si>
    <t>Escabot</t>
  </si>
  <si>
    <t>QLCEACCEXTAIRXXX</t>
  </si>
  <si>
    <t>EXTRACTEUR D'AIR</t>
  </si>
  <si>
    <t>QLCEPNEUPNEUXXXX</t>
  </si>
  <si>
    <t>PNEU</t>
  </si>
  <si>
    <t>QUINLUMTU20L3XXX</t>
  </si>
  <si>
    <t>Tube URO 20mm long 3ml</t>
  </si>
  <si>
    <t>TCS3RCKOSS2XXXXX</t>
  </si>
  <si>
    <t>Rack OSS2</t>
  </si>
  <si>
    <t>TCUIBMX0708PVGEK</t>
  </si>
  <si>
    <t>BMX 07/ 08 paires (vide)</t>
  </si>
  <si>
    <t>TCUIBMX14PEQUGEK</t>
  </si>
  <si>
    <t>BMX 14 paires (équipée)</t>
  </si>
  <si>
    <t>TCUIBMX14PVIDGEK</t>
  </si>
  <si>
    <t>BMX 14 paires (vide)</t>
  </si>
  <si>
    <t>TCUIBMX28PVIDGEK</t>
  </si>
  <si>
    <t>Bmx 28 paires (vide)</t>
  </si>
  <si>
    <t>TCUIBMX56PVIDGEK</t>
  </si>
  <si>
    <t>Bmx 56 paires (vide)</t>
  </si>
  <si>
    <t>TCUICBL74X126GEK</t>
  </si>
  <si>
    <t>Câble 74-112-6</t>
  </si>
  <si>
    <t>TCUICBL74X146GEK</t>
  </si>
  <si>
    <t>Câble 74-014-6</t>
  </si>
  <si>
    <t>TCUICBL74X224GEK</t>
  </si>
  <si>
    <t>Câble 74-224-6</t>
  </si>
  <si>
    <t>TCUICBL74X448GEK</t>
  </si>
  <si>
    <t>Câble 74-448-6</t>
  </si>
  <si>
    <t>TCUICBL74X566GEK</t>
  </si>
  <si>
    <t>Câble 74-056-6</t>
  </si>
  <si>
    <t>TCUICBL9802P6GEK</t>
  </si>
  <si>
    <t>Câble 98-02-6</t>
  </si>
  <si>
    <t>TCUICBL98X008GEK</t>
  </si>
  <si>
    <t>Câble 98-008-6</t>
  </si>
  <si>
    <t>TCUICBL98X014GEK</t>
  </si>
  <si>
    <t>Câble 98-014-6</t>
  </si>
  <si>
    <t>TCUICBL98X028GEK</t>
  </si>
  <si>
    <t>Câble 98-028-6</t>
  </si>
  <si>
    <t>TCUICBL98X056GEK</t>
  </si>
  <si>
    <t>Câble 98-056-6</t>
  </si>
  <si>
    <t>TCUICBLNEO599GEK</t>
  </si>
  <si>
    <t>Câble néoprène 5/99</t>
  </si>
  <si>
    <t>TCUICBLT982P5GEK</t>
  </si>
  <si>
    <t>Câble thermo 298 2 paires 5/10</t>
  </si>
  <si>
    <t>TCUIPEKR4XXXXGKA</t>
  </si>
  <si>
    <t>Peca R4</t>
  </si>
  <si>
    <t>TCUIPEKR5XXXXGEK</t>
  </si>
  <si>
    <t>Peca R5</t>
  </si>
  <si>
    <t>TCUIVISVI4X25GEK</t>
  </si>
  <si>
    <t>TFHMANT30315HERC</t>
  </si>
  <si>
    <t>ANT3 A 0.3 15 HPX</t>
  </si>
  <si>
    <t>TFHPRCKMINILIXXX</t>
  </si>
  <si>
    <t>RACK MINILINK</t>
  </si>
  <si>
    <t>TFHXANTRU1741ERK</t>
  </si>
  <si>
    <t>RADIO UNIT/RAU1 7/41 HP</t>
  </si>
  <si>
    <t>TFHXCBLCONTNCNEK</t>
  </si>
  <si>
    <t>N/TNC TYPE CONNECTOR</t>
  </si>
  <si>
    <t>TFHXCBLIFCOAXNEC</t>
  </si>
  <si>
    <t>IF COAXIAL CABLE</t>
  </si>
  <si>
    <t>TFHXIDUMDP400NEK</t>
  </si>
  <si>
    <t>TFOXCBL24FOMUGEK</t>
  </si>
  <si>
    <t>TFOXCBL48FOMUGEK</t>
  </si>
  <si>
    <t>TFOXCBLOP24STXXX</t>
  </si>
  <si>
    <t>TFOXCBLOSSA12HAW</t>
  </si>
  <si>
    <t>TFOXCBLPC12FOFLN</t>
  </si>
  <si>
    <t>TFOXCBLR2FOXXNEX</t>
  </si>
  <si>
    <t>TFOXCBLS1FMUAGEK</t>
  </si>
  <si>
    <t>TFOXCBLS2FMUAPHO</t>
  </si>
  <si>
    <t>TFOXCFD12SA10NET</t>
  </si>
  <si>
    <t>TFOXOUTCLVFCT50IT</t>
  </si>
  <si>
    <t>TFOXOUTPM3921XXX</t>
  </si>
  <si>
    <t>TFOXPINJOKBLEXXX</t>
  </si>
  <si>
    <t>Pince JOKARI (Bleu)</t>
  </si>
  <si>
    <t>TFOXSUPPLSPT1XXX</t>
  </si>
  <si>
    <t>TFOXTETOPTIQXXXX</t>
  </si>
  <si>
    <t>TETE OPTIQUE</t>
  </si>
  <si>
    <t>TGSMACC1R5MENERC</t>
  </si>
  <si>
    <t>TGSMACC2TM26PERC</t>
  </si>
  <si>
    <t>TGSMACC8RD2B3ERC</t>
  </si>
  <si>
    <t>TGSMACCADKWLCXXX</t>
  </si>
  <si>
    <t>TGSMACCBF8516ERC</t>
  </si>
  <si>
    <t>BASE FRAME BBS8516</t>
  </si>
  <si>
    <t>TGSMACCCFPC10ERK</t>
  </si>
  <si>
    <t>Clamps for Fiber and Power Cab</t>
  </si>
  <si>
    <t>TGSMACCDCPWRCERK</t>
  </si>
  <si>
    <t>TGSMACCKITMK3ERC</t>
  </si>
  <si>
    <t>TGSMACCMOUKITERC</t>
  </si>
  <si>
    <t>MOUNTING KIT_ SXK1252540/1</t>
  </si>
  <si>
    <t>TGSMACCMOUNK3ERK</t>
  </si>
  <si>
    <t>MOUNTING KIT (MK TRIPLE MAST B</t>
  </si>
  <si>
    <t>TGSMACCOVLB30ERK</t>
  </si>
  <si>
    <t>TGSMACCREC29KERC</t>
  </si>
  <si>
    <t>TGSMACCREC3H1ERC</t>
  </si>
  <si>
    <t>TGSMACCRETU3GERC</t>
  </si>
  <si>
    <t>TGSMACCSURRWBERC</t>
  </si>
  <si>
    <t>TGSMACCT93020ERK</t>
  </si>
  <si>
    <t>TMR 9302 without  AC/DC Conver</t>
  </si>
  <si>
    <t>TGSMACCTMAB12ERC</t>
  </si>
  <si>
    <t>TGSMACCTMB3CWERC</t>
  </si>
  <si>
    <t>TMA B3, CWA_KRY112488/12</t>
  </si>
  <si>
    <t>TGSMADPDUX320ERC</t>
  </si>
  <si>
    <t>ADAPTER/DUX Adapter</t>
  </si>
  <si>
    <t>TGSMANT06PPB2XXX</t>
  </si>
  <si>
    <t>TGSMANT127G11ERC</t>
  </si>
  <si>
    <t>TGSMANT21278HERC</t>
  </si>
  <si>
    <t>ANTENNA UNIT/ANT2 1.2 7/8 HP</t>
  </si>
  <si>
    <t>TGSMANT2178HPERK</t>
  </si>
  <si>
    <t>ANT2 1.8 7/8 HP</t>
  </si>
  <si>
    <t>TGSMANT2478HPERK</t>
  </si>
  <si>
    <t>ANTENNE/ANT0 2.4 7/8 HP</t>
  </si>
  <si>
    <t>TGSMANT3BX790ERK</t>
  </si>
  <si>
    <t>ANTENNE Triple band antenna,XX</t>
  </si>
  <si>
    <t>TGSMANT4BK238ERC</t>
  </si>
  <si>
    <t>TGSMANTDB8790ERC</t>
  </si>
  <si>
    <t>TGSMANTDBC2HXERC</t>
  </si>
  <si>
    <t>TGSMANTM0615HERC</t>
  </si>
  <si>
    <t>ANTENNA/ANTm 0.6 15 HP/HPX</t>
  </si>
  <si>
    <t>TGSMANTM0678HERC</t>
  </si>
  <si>
    <t>ANTENNA/ANTm 0.6 7/8 HP/HPX</t>
  </si>
  <si>
    <t>TGSMANTM0915HERC</t>
  </si>
  <si>
    <t>ANTENNA/ANTm 0.9 15 HP/HPX</t>
  </si>
  <si>
    <t>TGSMANTM1278HERC</t>
  </si>
  <si>
    <t>ANTENNA/ANTm 1.2 7/8 HP/HPX</t>
  </si>
  <si>
    <t>TGSMANTSB1790ERK</t>
  </si>
  <si>
    <t>ANTENNE X-pol.790-960MHz,65deg</t>
  </si>
  <si>
    <t>TGSMANTSECDBDERK</t>
  </si>
  <si>
    <t>ANTENNES SECTORIELLES DOUBLE</t>
  </si>
  <si>
    <t>TGSMANTSECSBDERK</t>
  </si>
  <si>
    <t>ANTENNES SECTORIELLES SINGLE</t>
  </si>
  <si>
    <t>TGSMANTTB1L2HERC</t>
  </si>
  <si>
    <t>//TRIBAND (1L+2H)_6880308NG</t>
  </si>
  <si>
    <t>TGSMANTTC3HXXERC</t>
  </si>
  <si>
    <t>TGSMANTX3B806XXX</t>
  </si>
  <si>
    <t>TGSMANTXP2690ERK</t>
  </si>
  <si>
    <t>DOUBLE ANTENNA X-POL 1710-2690</t>
  </si>
  <si>
    <t>TGSMANTXPL84XERK</t>
  </si>
  <si>
    <t>TGSMBBS2116V2ERK</t>
  </si>
  <si>
    <t>COMBINED UNIT/AGO BBS2116 V2 M</t>
  </si>
  <si>
    <t>TGSMBBSOU6301ERC</t>
  </si>
  <si>
    <t>TGSMBFU0102BFERC</t>
  </si>
  <si>
    <t>BFU0102</t>
  </si>
  <si>
    <t>TGSMBFU0103BFERC</t>
  </si>
  <si>
    <t>TGSMBRADUAERSERC</t>
  </si>
  <si>
    <t>Dual ERS bracket_SXK1091973/2</t>
  </si>
  <si>
    <t>TGSMCBL16GY5MERC</t>
  </si>
  <si>
    <t>TGSMCBL2FLL50ERC</t>
  </si>
  <si>
    <t>TGSMCBL2LC610ERC</t>
  </si>
  <si>
    <t>TGSMCBL2LC670ERC</t>
  </si>
  <si>
    <t>TGSMCBL2WSDR6ERC</t>
  </si>
  <si>
    <t>TGSMCBL2X6M5MERC</t>
  </si>
  <si>
    <t>TGSMCBL78F500ERK</t>
  </si>
  <si>
    <t>TGSMCBLC93006ERC</t>
  </si>
  <si>
    <t>TGSMCBLC93100ERC</t>
  </si>
  <si>
    <t>TGSMCBLCPC100ERC</t>
  </si>
  <si>
    <t>POWER CABLE - RPM777270/01000</t>
  </si>
  <si>
    <t>TGSMCBLCPC550ERC</t>
  </si>
  <si>
    <t>TGSMCBLCSC10MERC</t>
  </si>
  <si>
    <t>TGSMCBLCSC120ERC</t>
  </si>
  <si>
    <t>TGSMCBLCSC150ERC</t>
  </si>
  <si>
    <t>TGSMCBLCSC180ERC</t>
  </si>
  <si>
    <t>TGSMCBLCSC200ERC</t>
  </si>
  <si>
    <t>TGSMCBLDCP015ERC</t>
  </si>
  <si>
    <t>TGSMCBLGDN567ERC</t>
  </si>
  <si>
    <t>TGSMCBLGRPM25ERC</t>
  </si>
  <si>
    <t>TGSMCBLJU413MERC</t>
  </si>
  <si>
    <t>TGSMCBLJU762MERC</t>
  </si>
  <si>
    <t>TGSMCBLJU763RERC</t>
  </si>
  <si>
    <t>TGSMCBLJUM945ERC</t>
  </si>
  <si>
    <t>TGSMCBLOFLL50ERC</t>
  </si>
  <si>
    <t>TGSMCBLPCS210ERC</t>
  </si>
  <si>
    <t>TGSMCBLPDURIFXXX</t>
  </si>
  <si>
    <t>TGSMCBLPWR528ERC</t>
  </si>
  <si>
    <t>Power Cable_RPM777528/02500</t>
  </si>
  <si>
    <t>TGSMCBLRET310ERC</t>
  </si>
  <si>
    <t>TGSMCBLRET3GPERC</t>
  </si>
  <si>
    <t>TGSMCBLRJ45OEERC</t>
  </si>
  <si>
    <t>TGSMCBLRPM291ERC</t>
  </si>
  <si>
    <t>EARTH CABLE RPM777291/02000</t>
  </si>
  <si>
    <t>TGSMCBLRTZ500ERC</t>
  </si>
  <si>
    <t>TGSMCBLSC0700ERC</t>
  </si>
  <si>
    <t>SIGNAL CABLE_RPM77701/00700</t>
  </si>
  <si>
    <t>TGSMCBLSRPM17ERC</t>
  </si>
  <si>
    <t>SIGNAL CABLE_RPM919701/01700</t>
  </si>
  <si>
    <t>TGSMCBLSRPM18ERC</t>
  </si>
  <si>
    <t>SIGNAL CABLE_RPM777279/01800</t>
  </si>
  <si>
    <t>TGSMCBLTF359MERC</t>
  </si>
  <si>
    <t>TGSMCBLTFK715ERC</t>
  </si>
  <si>
    <t>TGSMCBLTFL425ERC</t>
  </si>
  <si>
    <t>TGSMCHSAMM2PBERC</t>
  </si>
  <si>
    <t>SUB RACK AMM2PB</t>
  </si>
  <si>
    <t>TGSMCPC2P2516ERC</t>
  </si>
  <si>
    <t>TGSMCRT1UDCDUERC</t>
  </si>
  <si>
    <t>TGSMCRTBB5212ERC</t>
  </si>
  <si>
    <t>TGSMCRTBB6620ERC</t>
  </si>
  <si>
    <t>TGSMCRTBB6630ERC</t>
  </si>
  <si>
    <t>TGSMCRTMMU2KXERC</t>
  </si>
  <si>
    <t>TGSMCRTPFU1KTERK</t>
  </si>
  <si>
    <t>PFU - 1 KIT</t>
  </si>
  <si>
    <t>TGSMCRTSAU21XXXX</t>
  </si>
  <si>
    <t>SAU 02 01</t>
  </si>
  <si>
    <t>TGSMCRTSCU011ERC</t>
  </si>
  <si>
    <t>SCU0101</t>
  </si>
  <si>
    <t>TGSMCRTSCU011ERK</t>
  </si>
  <si>
    <t>TGSMDIS32A1PXERC</t>
  </si>
  <si>
    <t>TGSMDISXXV06AERC</t>
  </si>
  <si>
    <t>TGSMDISXXV16AERC</t>
  </si>
  <si>
    <t>TGSMDISXXV25AERC</t>
  </si>
  <si>
    <t>TGSMDMYDUM571ERC</t>
  </si>
  <si>
    <t>Dummy unit_SXK1098257/1</t>
  </si>
  <si>
    <t>TGSMEMGR6471DERC</t>
  </si>
  <si>
    <t>TGSMEMGTDM10DERC</t>
  </si>
  <si>
    <t>TGSMETQR6201UERC</t>
  </si>
  <si>
    <t>TGSMFANINTRAYERC</t>
  </si>
  <si>
    <t>Internal Fan Tray</t>
  </si>
  <si>
    <t>TGSMFLTPCF012ERC</t>
  </si>
  <si>
    <t>TGSMFLTSE600SERK</t>
  </si>
  <si>
    <t>AIR FILTER, SE600/SM240 SPARE</t>
  </si>
  <si>
    <t>2F LC-LC SM</t>
  </si>
  <si>
    <t>TGSMJUMRFS713ERC</t>
  </si>
  <si>
    <t>TGSMMDLGRU401ERC</t>
  </si>
  <si>
    <t>TGSMMOTBRAKETERK</t>
  </si>
  <si>
    <t>MOUNTING BRACKET</t>
  </si>
  <si>
    <t>TGSMMOTBRK041ERC</t>
  </si>
  <si>
    <t>TGSMMOTPR6301ERC</t>
  </si>
  <si>
    <t>Pole mount rear, RBS/BBS 6301</t>
  </si>
  <si>
    <t>TGSMOVP8EASAUERC</t>
  </si>
  <si>
    <t>TGSMPDU0101PDERC</t>
  </si>
  <si>
    <t>PDU 01 01</t>
  </si>
  <si>
    <t>TGSMPDU0104PDERC</t>
  </si>
  <si>
    <t>BFU0101</t>
  </si>
  <si>
    <t>TGSMPDU0202PDERC</t>
  </si>
  <si>
    <t>TGSMPOEPSUA03ERC</t>
  </si>
  <si>
    <t>TGSMPROBB5216ERC</t>
  </si>
  <si>
    <t>TGSMPROUDUG20ERK</t>
  </si>
  <si>
    <t>TGSMPROUDUW30ERC</t>
  </si>
  <si>
    <t>DUW, 30 01 Digital Unit</t>
  </si>
  <si>
    <t>TGSMPROUDUW30ERK</t>
  </si>
  <si>
    <t>TGSMPROUDUW31ERC</t>
  </si>
  <si>
    <t>TGSMPRUDUS311ERC</t>
  </si>
  <si>
    <t>DUS 31 01,Digital Unit</t>
  </si>
  <si>
    <t>TGSMPRUDUS312ERC</t>
  </si>
  <si>
    <t>TGSMPRUDUS411ERC</t>
  </si>
  <si>
    <t>TGSMPRUDUS412ERC</t>
  </si>
  <si>
    <t>TGSMPSUAC01PSERK</t>
  </si>
  <si>
    <t>TGSMPTSETOVPRERC</t>
  </si>
  <si>
    <t>TGSMPTSOVDC27ERC</t>
  </si>
  <si>
    <t>TGSMPUC6610XXERC</t>
  </si>
  <si>
    <t>TGSMPWRPCUAC4ERC</t>
  </si>
  <si>
    <t>TGSMRAU2219B1ERC</t>
  </si>
  <si>
    <t>TGSMRAU2X1511ERC</t>
  </si>
  <si>
    <t>RAU2 X 15/A11_UKL40168/A11</t>
  </si>
  <si>
    <t>TGSMRAU2X7A11ERC</t>
  </si>
  <si>
    <t>RAU2 X 7/A11 - UKL40170/A11</t>
  </si>
  <si>
    <t>TGSMRAU2X7A15ERC</t>
  </si>
  <si>
    <t>RAU2 X 7/A15 - UKL40170/A15</t>
  </si>
  <si>
    <t>TGSMRAU4415B7ERC</t>
  </si>
  <si>
    <t>TGSMRAU4428B3ERC</t>
  </si>
  <si>
    <t>TGSMRBS2106XXERK</t>
  </si>
  <si>
    <t>CABINET RBS 2106</t>
  </si>
  <si>
    <t>TGSMRBS2116XXERK</t>
  </si>
  <si>
    <t>EQUIPPED CABINET/RBS2116 V1 MA</t>
  </si>
  <si>
    <t>TGSMRBS2206XXERK</t>
  </si>
  <si>
    <t>CABINET RBS2206 V1</t>
  </si>
  <si>
    <t>TGSMRBS301D9AERC</t>
  </si>
  <si>
    <t>TGSMRBS3518XXERC</t>
  </si>
  <si>
    <t>RBS 3518</t>
  </si>
  <si>
    <t>TGSMRBS63G09AERC</t>
  </si>
  <si>
    <t>TGSMRBS63L18AERC</t>
  </si>
  <si>
    <t>TGSMRBSEC6102ERC</t>
  </si>
  <si>
    <t>TGSMRBSEC6301ERC</t>
  </si>
  <si>
    <t>EQUIPPED CABINET/RBS 6301,AGO</t>
  </si>
  <si>
    <t>TGSMRBSMU11V1ERK</t>
  </si>
  <si>
    <t>EQUIPPED CABINET/MU-11</t>
  </si>
  <si>
    <t>TGSMRBSMU12V2ERK</t>
  </si>
  <si>
    <t>TGSMRBSOU6601ERK</t>
  </si>
  <si>
    <t>CABINET RBS 6601</t>
  </si>
  <si>
    <t>TGSMRCKTMR930ERC</t>
  </si>
  <si>
    <t>RACK TRANSMISSION TMR 9301</t>
  </si>
  <si>
    <t>TGSMRCU3GPA2MERC</t>
  </si>
  <si>
    <t>TGSMSCU0501XXERC</t>
  </si>
  <si>
    <t>TGSMSCU0901XXERC</t>
  </si>
  <si>
    <t>TGSMSFP10SM13ERC</t>
  </si>
  <si>
    <t>TGSMSHU0201SHERC</t>
  </si>
  <si>
    <t>SHU-02-01 BGK90118/2</t>
  </si>
  <si>
    <t>TGSMSSC02PWEQERK</t>
  </si>
  <si>
    <t>POWER EQUIPMENT/AGO for SSC-02</t>
  </si>
  <si>
    <t>TGSMSUP660BEMERC</t>
  </si>
  <si>
    <t>TGSMSUPSERHRBERC</t>
  </si>
  <si>
    <t>TGSMSUPSERSPWERC</t>
  </si>
  <si>
    <t>TGSMTCU0201XXERC</t>
  </si>
  <si>
    <t>TGSMTJARLL70UERC</t>
  </si>
  <si>
    <t>TGSMTRC2212B8ERC</t>
  </si>
  <si>
    <t>TGSMTRC2219B3ERC</t>
  </si>
  <si>
    <t>TGSMTRC2219B8ERC</t>
  </si>
  <si>
    <t>Radio 2219 B8 Radio Unit</t>
  </si>
  <si>
    <t>TGSMTRC490B13ERC</t>
  </si>
  <si>
    <t>TGSMTRC49B1B3ERC</t>
  </si>
  <si>
    <t>TGSMTRC66B1B3ERC</t>
  </si>
  <si>
    <t>TGSMTRCRRU39MHUA</t>
  </si>
  <si>
    <t>RRU3936 FOR MULTI-MODE 900MHZ</t>
  </si>
  <si>
    <t>TGSMTRCRRUMUXERC</t>
  </si>
  <si>
    <t>TGSMTRCRRUZV1ERK</t>
  </si>
  <si>
    <t>TGSMTRCRRUZV2ERK</t>
  </si>
  <si>
    <t>TGSMTRCRUS123ERC</t>
  </si>
  <si>
    <t>TGSMTRCRUS1B0ERC</t>
  </si>
  <si>
    <t>TGSMTRCRUS1B1ERK</t>
  </si>
  <si>
    <t>RRUS01B1</t>
  </si>
  <si>
    <t>TGSMTRCRUS1B3ERC</t>
  </si>
  <si>
    <t>TGSMTRCRUS1B8ERC</t>
  </si>
  <si>
    <t>TGSMTRCTRX6M8ERK</t>
  </si>
  <si>
    <t>TRX SM CPRI 614.4-2457.6Mbit/s</t>
  </si>
  <si>
    <t>TISLFLTVDSJPXHAW</t>
  </si>
  <si>
    <t>TISLFOSOSA200HAW</t>
  </si>
  <si>
    <t>TISLPANCIBSXXHAW</t>
  </si>
  <si>
    <t>TISPSWT3264GMTK</t>
  </si>
  <si>
    <t>TMXTCBL2PG250XXX</t>
  </si>
  <si>
    <t>TMXTCBLHDMIDEMIM</t>
  </si>
  <si>
    <t>TMXTCRTMMU2B1ERC</t>
  </si>
  <si>
    <t>MMU 2B 4-16</t>
  </si>
  <si>
    <t>TMXTCRTNPU3DXERC</t>
  </si>
  <si>
    <t>NPU3 D</t>
  </si>
  <si>
    <t>TMXTMDMIPA100NEC</t>
  </si>
  <si>
    <t>TMXTSRVUCHPXXXXX</t>
  </si>
  <si>
    <t>UNITE CENTRALE HP (SERVEUR)</t>
  </si>
  <si>
    <t>VENTILATEUR01XXX</t>
  </si>
  <si>
    <t>VENTILATEUR</t>
  </si>
  <si>
    <t>NMXTFIXADHSTDXXX</t>
  </si>
  <si>
    <t>TFMXMDMSTPROXXXX</t>
  </si>
  <si>
    <t>TGSMRBS63GWDCERC</t>
  </si>
  <si>
    <t>TMXTOUTKALK25XXX</t>
  </si>
  <si>
    <t>TFOXCROILOVTSFLN</t>
  </si>
  <si>
    <t xml:space="preserve">inventaire juillet  2026 </t>
  </si>
  <si>
    <t>écart  (I-J)</t>
  </si>
  <si>
    <t xml:space="preserve">Explications des Ecarts </t>
  </si>
  <si>
    <t>CONNECTEUR</t>
  </si>
  <si>
    <t>TFOXCBLOP12STXXX</t>
  </si>
  <si>
    <t>CABLE OPTIQUE 12FO SOUS TERRAI</t>
  </si>
  <si>
    <t>SP1799 - CABLE DE RACCORDEMENT</t>
  </si>
  <si>
    <t>Pince à dénuder la gaine et la</t>
  </si>
  <si>
    <t>Support plastique special pote</t>
  </si>
  <si>
    <t>NMXTCBLFLX022XXX</t>
  </si>
  <si>
    <t>Cable filotex SMBL 19x0,22 ave</t>
  </si>
  <si>
    <t>NMXTFLTAIRXXXXXX</t>
  </si>
  <si>
    <t>FILTRE A AIR</t>
  </si>
  <si>
    <t>TCCSRCKITG7ACXXX</t>
  </si>
  <si>
    <t>RACK INTELLIGATE STARHOME</t>
  </si>
  <si>
    <t>Optical Fiber Cable,Outdoor se</t>
  </si>
  <si>
    <t>Standard Downtilt kit (Wind lo</t>
  </si>
  <si>
    <t>CINFRUBFAT124XXX</t>
  </si>
  <si>
    <t>RUBAN POUR FAX T102/104 PC 74</t>
  </si>
  <si>
    <t>IBATACCCR3030XXX</t>
  </si>
  <si>
    <t>Carreaux 30x30</t>
  </si>
  <si>
    <t>CABLE POWER,SHIELDED 10 M DC(S</t>
  </si>
  <si>
    <t>MDP-400MB-1B (iPASOKINK200, 16</t>
  </si>
  <si>
    <t>Kit drop cable 1FO preco 2 sid</t>
  </si>
  <si>
    <t>Croix de Lovage Taille S FOLAN</t>
  </si>
  <si>
    <t>NMXTONDOL1100XXX</t>
  </si>
  <si>
    <t>ONDULEUR UPSON I 1100ONLINE MO</t>
  </si>
  <si>
    <t>CABLE 1FO MULTI-USAGE G657A2 (</t>
  </si>
  <si>
    <t>TMA B1 (2-2), 24 dB  KRY112442</t>
  </si>
  <si>
    <t>ANTENNE X/X-pol,790-960/1710-2</t>
  </si>
  <si>
    <t>VENTILATEUR A PIEDS</t>
  </si>
  <si>
    <t>CAMERA DE SURVEILLANCE</t>
  </si>
  <si>
    <t>Element Batterie 2 V type 70 P</t>
  </si>
  <si>
    <t>NMXTBATL0TBTRXXX</t>
  </si>
  <si>
    <t>LOT DE BATTERIES</t>
  </si>
  <si>
    <t>CABLE SET/Grounding cable set,</t>
  </si>
  <si>
    <t>2x6mm2 DC Power Cable No CPR N</t>
  </si>
  <si>
    <t>Fixation adhésive standard pou</t>
  </si>
  <si>
    <t>NMXTRCKBE3000XXX</t>
  </si>
  <si>
    <t>RACK BATTERIE EOSG3000</t>
  </si>
  <si>
    <t>Earthing cable  16mm2  5m G/Y</t>
  </si>
  <si>
    <t>2x6mm2 (10AWG) 600V 90C UL 5m</t>
  </si>
  <si>
    <t>CABLE WITH CONNECTOR/Grounding</t>
  </si>
  <si>
    <t>CIRCUIT BREAKER/32A 1p-NFS8999</t>
  </si>
  <si>
    <t>"DUS 41 01,Digital unit"</t>
  </si>
  <si>
    <t>TRANSCEIVER/Radio 4415 B7;Radi</t>
  </si>
  <si>
    <t>CONFECTION BASE FRAME POUR RBS</t>
  </si>
  <si>
    <t>NMXTRCKCONVERXXX</t>
  </si>
  <si>
    <t>BAIE REDRESSEUR (RACK) CONVERG</t>
  </si>
  <si>
    <t>QLCELAMTU820WXXX</t>
  </si>
  <si>
    <t>LAMPE TUBE T8 20W</t>
  </si>
  <si>
    <t>VIS A BOIS 4X25</t>
  </si>
  <si>
    <t>MODEM SPEED TOUCH PRO</t>
  </si>
  <si>
    <t>CABLE 24FO MULTI-USAGE G652D (</t>
  </si>
  <si>
    <t>TFOXCBLTSC60CPTN</t>
  </si>
  <si>
    <t>Coupon de 60 ADSS single core</t>
  </si>
  <si>
    <t>QUANTITY PACKAGE 1XRxx Min 5M</t>
  </si>
  <si>
    <t>BATTERY CABLE HALOGEN FREE, 90</t>
  </si>
  <si>
    <t>NMXTFLTGO2046HFI</t>
  </si>
  <si>
    <t>Filtre à Gasoil HIFI SM 200 46</t>
  </si>
  <si>
    <t>OUTIACCCOFFREXXX</t>
  </si>
  <si>
    <t>COFFRET</t>
  </si>
  <si>
    <t>TFOXCBLTSC50CPTN</t>
  </si>
  <si>
    <t>Coupon de 50 ADSS single core</t>
  </si>
  <si>
    <t>TFOXCBLTSC80CPTN</t>
  </si>
  <si>
    <t>Coupon de 80 ADSS single core</t>
  </si>
  <si>
    <t>Cliveuse FUJIKURA CT50 Technol</t>
  </si>
  <si>
    <t>Overlenght box 30m OIL cable</t>
  </si>
  <si>
    <t>Battery Set 48V / 100Ah NSB Re</t>
  </si>
  <si>
    <t>CABLE Minicore PRECONNECTORISE</t>
  </si>
  <si>
    <t>TFOXCBLTSC40CPTN</t>
  </si>
  <si>
    <t>Coupon de 40 ADSS single core</t>
  </si>
  <si>
    <t>RFS 1/2  jumper cable, 4.3 10(</t>
  </si>
  <si>
    <t>CABLE WITH CONNECTOR/DC POWER</t>
  </si>
  <si>
    <t>TGSMCBLCPC315ERC</t>
  </si>
  <si>
    <t>CABLE WITH CONNECTOR/POWER CAB</t>
  </si>
  <si>
    <t>Circuit Breaker 6A_NFS89990/11</t>
  </si>
  <si>
    <t>EQUIPPED MAGAZINE/Router 6471/</t>
  </si>
  <si>
    <t>Baseband 5216 Digital Unit (wi</t>
  </si>
  <si>
    <t>"TRANSCEIVER/RRUS 01 B3,Radio</t>
  </si>
  <si>
    <t>BATTERY/NSB 100 BLUE+ (4x12V)</t>
  </si>
  <si>
    <t>NMXTFLTHUILEXXXX</t>
  </si>
  <si>
    <t>FILTRE A HUILE</t>
  </si>
  <si>
    <t>TCUICBLNEO509GEK</t>
  </si>
  <si>
    <t>Câble néoprène 5/09</t>
  </si>
  <si>
    <t>Antenna triple band Antenna XX</t>
  </si>
  <si>
    <t>Rosenberger 1/2" jumper cable,</t>
  </si>
  <si>
    <t>EQUIPPED MAGAZINE/TDM 1001 DC</t>
  </si>
  <si>
    <t>PSU AC 03, Power Supply Unit</t>
  </si>
  <si>
    <t>NMXTBAT12V170VRT</t>
  </si>
  <si>
    <t>BATTERIE  VARTA 12V 170AH</t>
  </si>
  <si>
    <t>Battery Set 48V / 60Ah NSB Sil</t>
  </si>
  <si>
    <t>CABLE INDUSTRIEL SOUPLE HO7 RN</t>
  </si>
  <si>
    <t>TFHXCBLCONTNCNEC</t>
  </si>
  <si>
    <t>CABLE OPTIQUE 24FO SOUS TERRAI</t>
  </si>
  <si>
    <t>Double TMA 2600 - Premium_KRY1</t>
  </si>
  <si>
    <t>TGSMBFU0101BFERC</t>
  </si>
  <si>
    <t>""" FEEDER CABLE 7/8"""" 500M</t>
  </si>
  <si>
    <t>DC POWER CABLE - RPM777193/015</t>
  </si>
  <si>
    <t>Baseband 5212  Digital Unit KD</t>
  </si>
  <si>
    <t>TMXTDDXDISDURXXX</t>
  </si>
  <si>
    <t>Disque dur</t>
  </si>
  <si>
    <t>Rectifier 2.9 kW HE_BML901399/</t>
  </si>
  <si>
    <t>QUANTITY PACKAGE/Wall Bracket</t>
  </si>
  <si>
    <t>2-wire, Split DC power cable f</t>
  </si>
  <si>
    <t>Cable filotex Fumay 32/00 L 90</t>
  </si>
  <si>
    <t>NMXTCLIMATISEURX</t>
  </si>
  <si>
    <t>CLIMATISEUR</t>
  </si>
  <si>
    <t>DISJONCTEUR COMPACT R125 95 À</t>
  </si>
  <si>
    <t>TCDMFIXWTHOMXHAW</t>
  </si>
  <si>
    <t>Fixed wireless Terminal Host o</t>
  </si>
  <si>
    <t>NMXTCRDB60M5GXXX</t>
  </si>
  <si>
    <t>CORDON DE BRASSAGE RJ45 CAT 6</t>
  </si>
  <si>
    <t>NMXTGEX16KVAXCUM</t>
  </si>
  <si>
    <t>GROUPE ELECTROGENE CUMMINS 16,</t>
  </si>
  <si>
    <t>TFOXCBL144SMMXXX</t>
  </si>
  <si>
    <t>Câble 144FO fibres G652 D Micr</t>
  </si>
  <si>
    <t>QUANTITY PACKAGE/8xRD2242 B3,</t>
  </si>
  <si>
    <t>ANTENNA 1.2 COMPACT ANTENNA 7/</t>
  </si>
  <si>
    <t>TCCSRCKMEUCCIXXX</t>
  </si>
  <si>
    <t>RACK MEUCCI</t>
  </si>
  <si>
    <t>TCDMCBLPDRW14XXX</t>
  </si>
  <si>
    <t>Power Distribution Rack,W14A3Z</t>
  </si>
  <si>
    <t>CABLE 48FO MULTI-USAGE G652D (</t>
  </si>
  <si>
    <t>TGSMBBSOU6102ERC</t>
  </si>
  <si>
    <t>BBS 6102</t>
  </si>
  <si>
    <t>Rectifier 3.0 kW HE 1U (E6130,</t>
  </si>
  <si>
    <t>ANTENNA XPOL C-PANEL 806-960/8</t>
  </si>
  <si>
    <t>TGSMBBSOU6102ERK</t>
  </si>
  <si>
    <t>CABLE WITH CONNECTOR/SIGNAL CA</t>
  </si>
  <si>
    <t>TFL 424 03, 5M</t>
  </si>
  <si>
    <t>Circuit Breaker 16A</t>
  </si>
  <si>
    <t>MOUNTING BRACKET/Mounting brac</t>
  </si>
  <si>
    <t>Single ERS Steel Bracket, pole</t>
  </si>
  <si>
    <t>TRANSCEIVER/Radio 4490 44B1 44</t>
  </si>
  <si>
    <t>Cloud Router Switch 32624S+2Q+</t>
  </si>
  <si>
    <t>TMXTACCEXTCTRXXX</t>
  </si>
  <si>
    <t>Extincteurs</t>
  </si>
  <si>
    <t>ANTENNA DUAL COLUMN BAND 2H_61</t>
  </si>
  <si>
    <t>RET Control Cable (3GPP / AISG</t>
  </si>
  <si>
    <t>CABLE/TFK 103 007/08, 70mm, 14</t>
  </si>
  <si>
    <t>COMBINED UNIT/Baseband 6620 wi</t>
  </si>
  <si>
    <t>MMU2 K</t>
  </si>
  <si>
    <t>LABEL RBS 6201 US (SUP)_SXA134</t>
  </si>
  <si>
    <t>TGSMRBS2111DCERC</t>
  </si>
  <si>
    <t>RBS2111 - DC backup (PBC-02 -</t>
  </si>
  <si>
    <t>RBS6301_GSM_900E_2/2/2 (AC) (E</t>
  </si>
  <si>
    <t>CABLE 2FO SM  MULTI-USAGE G657</t>
  </si>
  <si>
    <t>TFOXCBLTSC10CPTN</t>
  </si>
  <si>
    <t>Coupon de 10 ADSS single core</t>
  </si>
  <si>
    <t>EARTHING WIRE CLAMP/Grounding</t>
  </si>
  <si>
    <t>6-Port Antenna LB/2HB 2,7m 845</t>
  </si>
  <si>
    <t>Quad Band Antenna, XXXX-pol, 7</t>
  </si>
  <si>
    <t>BATTERY FUSE UNIT BFU 01 03  B</t>
  </si>
  <si>
    <t>CONNECTION CABLE/Signal Cable</t>
  </si>
  <si>
    <t>SCU  Support control unit BGM1</t>
  </si>
  <si>
    <t>PDU 01 04, Power Distribution</t>
  </si>
  <si>
    <t>TGSMPRTRCKSC2ERC</t>
  </si>
  <si>
    <t>Porte d'un rack SSC-02 HEX : B</t>
  </si>
  <si>
    <t>TRANSCEIVER/Radio 6626 66B1 66</t>
  </si>
  <si>
    <t>TRANSCEIVER/RRUN9P-21 900MHZV</t>
  </si>
  <si>
    <t>Baseband 6630 with fan_KDV1276</t>
  </si>
  <si>
    <t>"RECTIFIER/PSU AC 01, Power Su</t>
  </si>
  <si>
    <t>Ethernet OVP, Primary OVP for</t>
  </si>
  <si>
    <t>OVERVOLTAGE ARRESTER/DC SPD 25</t>
  </si>
  <si>
    <t>"EQUIPPED CABINET/RBS 6102, AG</t>
  </si>
  <si>
    <t>CONTROL PANEL SCU 05 01  SUPPO</t>
  </si>
  <si>
    <t>OVP kit, 8 Ext Alarm for SAU 0</t>
  </si>
  <si>
    <t>PROCESSOR UNIT DUS 31 02  Digi</t>
  </si>
  <si>
    <t>Radio 4428 B3 KRC161713 1</t>
  </si>
  <si>
    <t>TRANSCEIVER/RRUN 9P-22  900MH</t>
  </si>
  <si>
    <t>Remote Radio Unit RRUS-01B0 (9</t>
  </si>
  <si>
    <t>TFHXRCKSLTIDUXXX</t>
  </si>
  <si>
    <t>Rack SLT IDU</t>
  </si>
  <si>
    <t>TFOXCBLTSC30CPTN</t>
  </si>
  <si>
    <t>Coupon de 30 ADSS single core</t>
  </si>
  <si>
    <t>ANTENNA TRIPLE COLUMN 3H_61774</t>
  </si>
  <si>
    <t>Pocessor unit/DUW 30 01 Digita</t>
  </si>
  <si>
    <t>TGSMRBS320B9DERC</t>
  </si>
  <si>
    <t>RBS 6320 ASO BB5216 DC 20/BFM9</t>
  </si>
  <si>
    <t>TISLFOSOSA500HAW</t>
  </si>
  <si>
    <t>FastConCable Out SC/APC/FDC-Si</t>
  </si>
  <si>
    <t>ACCESSOIRES ASSEMBLED PARTS/MO</t>
  </si>
  <si>
    <t>JUMPER CABLE/KINGSIGNAL 1/2  J</t>
  </si>
  <si>
    <t>"DUW, 31 01 Digital Unit"</t>
  </si>
  <si>
    <t>SCU 09 01 Support Control Unit</t>
  </si>
  <si>
    <t>SUP 6601, Basic equipped magaz</t>
  </si>
  <si>
    <t>ASSEMBLED PARTS/SINGLE ERS HEA</t>
  </si>
  <si>
    <t>FastConnectDropCableOutdoorSC</t>
  </si>
  <si>
    <t>CABLE WITH CONNECTOR/2F LC(Ful</t>
  </si>
  <si>
    <t>Optical fiber cable, single mo</t>
  </si>
  <si>
    <t>PROCESSOR UNIT DUG 20 01,Digit</t>
  </si>
  <si>
    <t>Cable MIC L907 2/2 PVC Gris de</t>
  </si>
  <si>
    <t>2F LC(FullAXS)-LC SM, 50 m_RPM</t>
  </si>
  <si>
    <t>" JUMPER CABLE/ 1/2"", 7/16-7/</t>
  </si>
  <si>
    <t>PROCESSOR UNIT DUS 41 02 Digit</t>
  </si>
  <si>
    <t>PROCESSOR UNIT CONTROLLER 6610</t>
  </si>
  <si>
    <t>PCU AC 04, Power Connection Un</t>
  </si>
  <si>
    <t>RBS 6301 ASO AC_20/BFM901298/8</t>
  </si>
  <si>
    <t>RBS 6301 AC - LTE1800MHz 3x1 R</t>
  </si>
  <si>
    <t>COMBINED UNIT/Dynamic  AGO for</t>
  </si>
  <si>
    <t>Primary DU RI F - Secondary DU</t>
  </si>
  <si>
    <t>IF CABLE 7,6mm / TZC50097 (500</t>
  </si>
  <si>
    <t>CABLE/TFK 103 005/08, 35mm2, 9</t>
  </si>
  <si>
    <t>FILTER UNIT PCF 01 02 Power Co</t>
  </si>
  <si>
    <t>MODULE GRU 04 01 GNSS RECEIVER</t>
  </si>
  <si>
    <t>Equipped cabinet/RBS6301 2G/3G</t>
  </si>
  <si>
    <t>Remote Control Unit RCU 3GPP/A</t>
  </si>
  <si>
    <t>SFP+ SM 10.3Gb/s 1.4km 1310nm</t>
  </si>
  <si>
    <t>RRUS 12 B3,Radio Unit - KRC161</t>
  </si>
  <si>
    <t>Outil KABIFIX LK 25</t>
  </si>
  <si>
    <t>Radio 2219 B3 Radio Unit_KRC16</t>
  </si>
  <si>
    <t>BLANK PANEL FOR COMMON INTERFA</t>
  </si>
  <si>
    <t>EQUIPPED CABINET/MU-12, RBS21</t>
  </si>
  <si>
    <t>PROCESSOR UNIT/TCU 02 01,Trans</t>
  </si>
  <si>
    <t>TRANSCEIVER/Radio 2212 B8 Radi</t>
  </si>
  <si>
    <t>MODEM NEC IPASOLINK 100</t>
  </si>
  <si>
    <t>TRANSCEIVER Radio 4499 44B1 44</t>
  </si>
  <si>
    <t>RRU Modem Unit (RMU)_KRC115108</t>
  </si>
  <si>
    <t>Radio 2219 B1 Radio Unit KRC16</t>
  </si>
  <si>
    <t>TGSMRBS611S49ERC</t>
  </si>
  <si>
    <t>RBS 6101 S444900Mhz</t>
  </si>
  <si>
    <t>"TRANSCEIVER/RRUS 01B8,Radio U</t>
  </si>
  <si>
    <t>VDSL2 over POTS Splitter,Used</t>
  </si>
  <si>
    <t>NMXTBAT12V05AXXX</t>
  </si>
  <si>
    <t>Batterie 12V 5AH</t>
  </si>
  <si>
    <t>TFOXCBLTSC20CPTN</t>
  </si>
  <si>
    <t>Coupon de 20 ADSS single core</t>
  </si>
  <si>
    <t>TFOXCBLTSC70CPTN</t>
  </si>
  <si>
    <t>Coupon de 70 ADSS single core</t>
  </si>
  <si>
    <t>CABLE/POWER CABLE, SHIELDED 2X</t>
  </si>
  <si>
    <t>RET Control Cable 3GPP / AISG</t>
  </si>
  <si>
    <t>Circular Power Connector 2-pos</t>
  </si>
  <si>
    <t>1U DCDU (Use SP-BMG 907 158/1</t>
  </si>
  <si>
    <t>Circuit Breaker 25A_NFS89990/1</t>
  </si>
  <si>
    <t>DISTRIBUTION UNIT(PDU 02 02  P</t>
  </si>
  <si>
    <t>CABLE HDMI</t>
  </si>
  <si>
    <t>STOCK FIN DECEMBRE 2024 SAGE</t>
  </si>
  <si>
    <t>Entrée  01 Janv 2025 au 10 juillet 2026</t>
  </si>
  <si>
    <t>sortie 01 Janv 2025 au 10 juillet 2026</t>
  </si>
  <si>
    <t>stock final au 10 juillet 2026</t>
  </si>
  <si>
    <t>CODE</t>
  </si>
  <si>
    <t>Étiquettes de lignes</t>
  </si>
  <si>
    <t xml:space="preserve"> CARTE IMMARSAT</t>
  </si>
  <si>
    <t xml:space="preserve"> IF CABLE 7,6mm / TZC50097(500m) </t>
  </si>
  <si>
    <t>""" FEEDER CABLE 7/8"""" 500M (01 DRUM OF 500M) """</t>
  </si>
  <si>
    <t>"DUL 20 01, Digital Unit"</t>
  </si>
  <si>
    <t>//QUAD BAND (1L+3H)</t>
  </si>
  <si>
    <t>1.2M DIA. PARABOLIC ANTENNA (V</t>
  </si>
  <si>
    <t>1.2M DIA. PARABOLIC ANTENNA 15GHZ</t>
  </si>
  <si>
    <t>10-Port Antenna LB/4HB 2.7m_80020892</t>
  </si>
  <si>
    <t>16mm2, GNYE, (vert/jaune)5m, 1 lug with 2 M6 holes,_RPM1192062/5</t>
  </si>
  <si>
    <t>16mm2, GNYE, 3m_GROUNDING _RPM1192062/3</t>
  </si>
  <si>
    <t>1M DE CDC ACROFIL</t>
  </si>
  <si>
    <t>1U DCDU (Use SP-BMG 907 158/1 for spare_BMG907158/1</t>
  </si>
  <si>
    <t>2,5M DE GOULOTTE</t>
  </si>
  <si>
    <t>2F LC(FullAXS)-LC SM 100M_RPM2531633/100M</t>
  </si>
  <si>
    <t>2x16 mm2 UL LSOH Alu Cu screen TFL492326 500m</t>
  </si>
  <si>
    <t>2x16 sqmm_TFL492326/0</t>
  </si>
  <si>
    <t>2x6mm2 DC Power Cable No CPR No UL</t>
  </si>
  <si>
    <t>36110 MAINSTREET</t>
  </si>
  <si>
    <t>4FF NANO JAVA SAT SIM CARO</t>
  </si>
  <si>
    <t>6-Port Antenna LB/2HB 2.7m_84510866</t>
  </si>
  <si>
    <t>9M 140/160MM WOODEN POLES</t>
  </si>
  <si>
    <t>ABONNE DROP 128K JAVA</t>
  </si>
  <si>
    <t>ACCESSOIRE LAMPE</t>
  </si>
  <si>
    <t>ACCESSOIRE RACK</t>
  </si>
  <si>
    <t>ACCU 01</t>
  </si>
  <si>
    <t>ACCUMULATOR/NSB RED 210 (4x12V) 210Ah BKC90106/155</t>
  </si>
  <si>
    <t>ADAPTEUR</t>
  </si>
  <si>
    <t>ADR 2500 EXTRA</t>
  </si>
  <si>
    <t>ADR-SAGEM 155C</t>
  </si>
  <si>
    <t>AGRAPHEUSE</t>
  </si>
  <si>
    <t>ALARM PANEL</t>
  </si>
  <si>
    <t>ALARME INCENDIE</t>
  </si>
  <si>
    <t>ALCATEL- LUCENT I-10G-U</t>
  </si>
  <si>
    <t>ALCATEL SPEED TOUCH</t>
  </si>
  <si>
    <t>ALVARION</t>
  </si>
  <si>
    <t>AMORTISSEURS</t>
  </si>
  <si>
    <t>AMPOULE</t>
  </si>
  <si>
    <t>AMPOULES</t>
  </si>
  <si>
    <t>ANCIENNE CHAISES BAR HS</t>
  </si>
  <si>
    <t>Ant Side Strut B 2.4/3.0/3.7</t>
  </si>
  <si>
    <t>ANT_PENTA_AMPHENOL</t>
  </si>
  <si>
    <t>ANT0 3.0 7/8 HP</t>
  </si>
  <si>
    <t>ANT3 A 1.2 7/8 HP_BFZ62234/3S02H</t>
  </si>
  <si>
    <t>ANT3 C 0.6 7/8 HP* BFZ 622 72/3S02H</t>
  </si>
  <si>
    <t>ANT3 C 1.8 7/8 HP* BFZ 622 75/3S02H</t>
  </si>
  <si>
    <t>ANTENNA 3000 1L 1M 2.6M/XXPol Panel 790 960/1710 2690 65¦/65¦ 17/18.5dBi 0¦ 10¦/0¦ 6¦T</t>
  </si>
  <si>
    <t>Antenna 3402 1L 2M 2.7m</t>
  </si>
  <si>
    <t>Antenna 3803 1L 4M 2.7m_KRE1012564/1</t>
  </si>
  <si>
    <t>ANTENNA DUAL COLUMN BAND 2H_6177108NG</t>
  </si>
  <si>
    <t>ANTENNA SUPPORT FOR 120CM/180CM</t>
  </si>
  <si>
    <t>ANTENNA TRIPLE COLUMN 3H_6177488G</t>
  </si>
  <si>
    <t>ANTENNE 2STUCK LAT 56 DUO SET</t>
  </si>
  <si>
    <t>ANTENNE CDMA</t>
  </si>
  <si>
    <t>ANTENNE UBIQUITI</t>
  </si>
  <si>
    <t>ANTENNE X/X-pol,790-960/1710-2170MHz,65/65deg,17.5/19.5dBiMET0-8</t>
  </si>
  <si>
    <t>AP AC MESH PRO</t>
  </si>
  <si>
    <t>AP D-LINK</t>
  </si>
  <si>
    <t>ARCHE GONFLABLE ANIMATION-500X350 CM DIAM 80 CM-JUIN 2023</t>
  </si>
  <si>
    <t xml:space="preserve">ARMOIRE </t>
  </si>
  <si>
    <t>ARMOIRE DE RUE (SR)</t>
  </si>
  <si>
    <t>ASSEMBLED PARTS/Generic base frame</t>
  </si>
  <si>
    <t>ASTEC 23160</t>
  </si>
  <si>
    <t>ASTEC E132002</t>
  </si>
  <si>
    <t>AZTECH</t>
  </si>
  <si>
    <t>BAC A ORDURE</t>
  </si>
  <si>
    <t>BAC A PAPIER</t>
  </si>
  <si>
    <t>BACHE</t>
  </si>
  <si>
    <t>BAG FLAG</t>
  </si>
  <si>
    <t>BALANCE ELECTRONIQUE</t>
  </si>
  <si>
    <t>BANDEAU</t>
  </si>
  <si>
    <t>BARIL BLEU 250L</t>
  </si>
  <si>
    <t>BARRE A MINE</t>
  </si>
  <si>
    <t>BARRE DE TORSION</t>
  </si>
  <si>
    <t>BASE FRAME</t>
  </si>
  <si>
    <t>Baseband 5212 Digital Unit KDU137925 41</t>
  </si>
  <si>
    <t>BASEBAND 5216</t>
  </si>
  <si>
    <t>BASEBAND 6620</t>
  </si>
  <si>
    <t>BATTERIE 12V 190AH</t>
  </si>
  <si>
    <t>BATTERIE 12V 5AH</t>
  </si>
  <si>
    <t>BATTERIE 12V150AH</t>
  </si>
  <si>
    <t>BATTERIE 1500AH (EOS1500)</t>
  </si>
  <si>
    <t>BATTERIE 2V380AH</t>
  </si>
  <si>
    <t>BATTERIE 6V 200AH (EL-S4-0002)</t>
  </si>
  <si>
    <t>BATTERIE MARATHON 12V 180AH</t>
  </si>
  <si>
    <t>BATTERIE NARADA 12V100AH</t>
  </si>
  <si>
    <t>BATTERIE NARADA OPzS490</t>
  </si>
  <si>
    <t>BATTERIE NORTH STAR 12V100AH</t>
  </si>
  <si>
    <t>BATTERIE SET 48V/100Ah NSB Silver FT - BKC90161/1</t>
  </si>
  <si>
    <t>BATTERIE SPRINTER 2V 420AH</t>
  </si>
  <si>
    <t>BATTERIE YUSSA SWL1100</t>
  </si>
  <si>
    <t>BATTERY /BATTERY KIT +24//220</t>
  </si>
  <si>
    <t>Battery 6313_BKB90290/2</t>
  </si>
  <si>
    <t>BATTERY CABLE HALOGEN FREE, 90C, 50MM2 BLACK,TFL103106 00</t>
  </si>
  <si>
    <t>Battery Cable, Halogenfree, 90 C, 3</t>
  </si>
  <si>
    <t>Battery Cable, Halogenfree, 90 C, 35 MM2, GREY, 30 m</t>
  </si>
  <si>
    <t>BATTERY FUSE UNIT BFU 01 03 Battery Fuse</t>
  </si>
  <si>
    <t>Battery Set 48V / 60Ah NSB Silver FT</t>
  </si>
  <si>
    <t>BATTERY/NSB 100 BLUE+ (4x12V) 100Ah_BKC90106/160</t>
  </si>
  <si>
    <t>BBS</t>
  </si>
  <si>
    <t>BEQUILLES</t>
  </si>
  <si>
    <t>BFU 0101</t>
  </si>
  <si>
    <t>BFU 0102</t>
  </si>
  <si>
    <t>BMX 14/2</t>
  </si>
  <si>
    <t>BMX 28/2</t>
  </si>
  <si>
    <t>BMX 56/2</t>
  </si>
  <si>
    <t>BMX 7/2</t>
  </si>
  <si>
    <t>BOITE 3M</t>
  </si>
  <si>
    <t>BOITE PECA CUIVRE</t>
  </si>
  <si>
    <t>BOITIER</t>
  </si>
  <si>
    <t>BOOSTER</t>
  </si>
  <si>
    <t>BOUGIE</t>
  </si>
  <si>
    <t>BOUGIES</t>
  </si>
  <si>
    <t>BOUTEILLE EXTINCTEUR</t>
  </si>
  <si>
    <t>BRACKET SHEET METAL, 6371 POLE INSTALLATION</t>
  </si>
  <si>
    <t>Bracon pour support d'antenne</t>
  </si>
  <si>
    <t>BREEZEMAX ALVARION</t>
  </si>
  <si>
    <t>BTS 3606</t>
  </si>
  <si>
    <t>BUNTING TELMA/MVOLA</t>
  </si>
  <si>
    <t xml:space="preserve">cable 12FO coupon </t>
  </si>
  <si>
    <t>Cable 1FO</t>
  </si>
  <si>
    <t>CABLE 1FO, 24FO, COUPON</t>
  </si>
  <si>
    <t>Cable 24FO</t>
  </si>
  <si>
    <t>CABLE 74-112-8</t>
  </si>
  <si>
    <t>CABLE 74-224-6</t>
  </si>
  <si>
    <t>CABLE 74-448-6</t>
  </si>
  <si>
    <t>CABLE 74-56-8</t>
  </si>
  <si>
    <t>CABLE 74-896-6</t>
  </si>
  <si>
    <t>Cable 96FO</t>
  </si>
  <si>
    <t>cable 98-14-6</t>
  </si>
  <si>
    <t>cable 98-28-6</t>
  </si>
  <si>
    <t>cable 98-56-6</t>
  </si>
  <si>
    <t>CABLE 98-8-6</t>
  </si>
  <si>
    <t>Cable alimentation RRU 3G AVEC UN CONNECTEUR</t>
  </si>
  <si>
    <t>Cable avec connection Norel (RPM 517560/5000) AC3 Bleu</t>
  </si>
  <si>
    <t>CABLE COAXIAL</t>
  </si>
  <si>
    <t>CABLE DDU TO PFU3</t>
  </si>
  <si>
    <t>CABLE E1</t>
  </si>
  <si>
    <t>CABLE ETHERNET CATEGORIE 6(CAT6)</t>
  </si>
  <si>
    <t>CABLE FAST DROP</t>
  </si>
  <si>
    <t>CABLE INDUSTRIEL SOUPLE HO7 RNF 2x6mm2_TFL492324/500M</t>
  </si>
  <si>
    <t>CABLE LEAD-IN/PG13,5 IP68 W. CONTACT SPR - NDM40121/3</t>
  </si>
  <si>
    <t>cable néoprene</t>
  </si>
  <si>
    <t>CABLE NETWORK - TSR432151/2000</t>
  </si>
  <si>
    <t>CABLE POWER,SHIELDED 10 M DC(SHIELDED2X6MM22X10MM2)</t>
  </si>
  <si>
    <t>CABLE SET/Grounding cable set, 35mm¦, 6</t>
  </si>
  <si>
    <t>CABLE SILEC</t>
  </si>
  <si>
    <t>CABLE VERT JAUNE</t>
  </si>
  <si>
    <t>CABLE WITH CONNECTOR RPM77701/00600</t>
  </si>
  <si>
    <t>CABLE WITH CONNECTOR/2F LC(FullAXS)-LC S</t>
  </si>
  <si>
    <t>CABLE WITH CONNECTOR/BATTERY _RPM777573/02400</t>
  </si>
  <si>
    <t>CABLE WITH CONNECTOR/DC POWER CABLE - RPM777193/00160</t>
  </si>
  <si>
    <t>CABLE WITH CONNECTOR/DC POWER CABLE - RPM777193/00600</t>
  </si>
  <si>
    <t>CABLE WITH CONNECTOR/DC POWER CABLE - RPM777193/00800</t>
  </si>
  <si>
    <t>CABLE WITH CONNECTOR/DC POWER CABLE - RPM777193/01300</t>
  </si>
  <si>
    <t>CABLE WITH CONNECTOR/DC POWER CABLE - RPM777193/550</t>
  </si>
  <si>
    <t>CABLE WITH CONNECTOR/DC POWER CABLE RPM777193/01000</t>
  </si>
  <si>
    <t>CABLE WITH CONNECTOR/DC,2x2,5mm2,1m</t>
  </si>
  <si>
    <t>CABLE WITH CONNECTOR/EARTH CABLE_RPM777547/00500</t>
  </si>
  <si>
    <t>CABLE WITH CONNECTOR/Grounding Cable_RPM777567/02500</t>
  </si>
  <si>
    <t>CABLE WITH CONNECTOR/POWER CABLE RPM 919715/02000</t>
  </si>
  <si>
    <t>CABLE WITH CONNECTOR/POWER CABLE RPM777316/00150</t>
  </si>
  <si>
    <t>CABLE WITH CONNECTOR/POWER CABLE_RPM777315/00150</t>
  </si>
  <si>
    <t>CABLE WITH CONNECTOR/POWER CABLE_RPM777528/05000</t>
  </si>
  <si>
    <t>CABLE WITH CONNECTOR/SIGNAL CABLE - RPM77701/00180</t>
  </si>
  <si>
    <t>CABLE WITH CONNECTOR/SIGNAL CABLE - RPM77701/00500</t>
  </si>
  <si>
    <t>CABLE WITH CONNECTOR/SIGNAL CABLE - RPM77701/01000</t>
  </si>
  <si>
    <t>CABLE WITH CONNECTOR/SIGNAL CABLE - RPM77701/01200</t>
  </si>
  <si>
    <t>CABLE WITH CONNECTOR/SIGNAL CABLE - RPM77701/02000</t>
  </si>
  <si>
    <t>CABLE WITH CONNECTOR/SIGNAL CABLE - RPM777193/00200</t>
  </si>
  <si>
    <t>CABLE WITH CONNECTOR/SIGNAL CABLE RPM77701/01500</t>
  </si>
  <si>
    <t>CABLE WITH CONNECTOR/SIGNAL CABLE RPM777143/02200</t>
  </si>
  <si>
    <t>CABLE WITH CONNECTOR/SIGNAL CABLE_RPM 777 01/00300</t>
  </si>
  <si>
    <t>CABLE WITH CONNECTOR/SIGNAL CABLE_RPM77701/00400</t>
  </si>
  <si>
    <t>CABLE WITH CONNECTOR/SIGNAL CABLE_RPM777279/00650</t>
  </si>
  <si>
    <t>CABLE/ETHERNET CABLE, STRAIGHT 3m</t>
  </si>
  <si>
    <t>CABLE/Ethernet cable,straight 6m</t>
  </si>
  <si>
    <t>CABLE/HALOGEN FREE TFL 103 106/00 50 MM TFK90160/2</t>
  </si>
  <si>
    <t>CABLE/SIGNAL CABLE</t>
  </si>
  <si>
    <t>CABLE/TFK 103 005/08, 35mm2, 9 meters TFK90172/1</t>
  </si>
  <si>
    <t>CABLE/TFK 103 007/08, 70mm, 14 m_TFK90161/4</t>
  </si>
  <si>
    <t>CABLE/USB TYPE A TO MINI-B CABLE, 3M</t>
  </si>
  <si>
    <t>CABLES</t>
  </si>
  <si>
    <t>CABLES RJ45</t>
  </si>
  <si>
    <t>CACHET</t>
  </si>
  <si>
    <t>CADRE</t>
  </si>
  <si>
    <t>CAHIERS DE REGISTRE SURETE</t>
  </si>
  <si>
    <t>CALENDRIER EXPIRE</t>
  </si>
  <si>
    <t>CAMERA</t>
  </si>
  <si>
    <t>CANISTERS ET ACCESSOIRES 2.4M CLASS III AZ/EL MOUNT C/KU FEED SUPPORT</t>
  </si>
  <si>
    <t>CAOUTCHOUC REPOSE PIED</t>
  </si>
  <si>
    <t>CARTE</t>
  </si>
  <si>
    <t>CARTE DE MADAGASCAR</t>
  </si>
  <si>
    <t>CARTE DE VŒUX 2024 15X15 CM NOVEMBRE 2023</t>
  </si>
  <si>
    <t>CARTE GICD</t>
  </si>
  <si>
    <t>CARTE ISAM</t>
  </si>
  <si>
    <t>CARTE NPU2</t>
  </si>
  <si>
    <t>Carte NUMERONAKA</t>
  </si>
  <si>
    <t>CARTE OCB</t>
  </si>
  <si>
    <t>CARTE SIM</t>
  </si>
  <si>
    <t>Carte SIM IRIDIUM</t>
  </si>
  <si>
    <t>carte SPAR</t>
  </si>
  <si>
    <t>CASQUE ESCALADE</t>
  </si>
  <si>
    <t>CD</t>
  </si>
  <si>
    <t>CEINTURE</t>
  </si>
  <si>
    <t>CGble with connector - TSR263119/1800 R1A</t>
  </si>
  <si>
    <t>CHAMBRE A AIR</t>
  </si>
  <si>
    <t>CHASSIS SUBRACK</t>
  </si>
  <si>
    <t>CHAUSSURE DE SECURITE</t>
  </si>
  <si>
    <t>CHEMISE</t>
  </si>
  <si>
    <t>Circuit Breaker 10A_NFS89990/11010</t>
  </si>
  <si>
    <t>Circuit Breaker 125A_NFS89990/11125</t>
  </si>
  <si>
    <t>Circuit Breaker 16A_NFS89990/11016</t>
  </si>
  <si>
    <t>Circuit Breaker 25A_NFS89990/11025</t>
  </si>
  <si>
    <t>Circuit Breaker 6A_NFS89990/11006</t>
  </si>
  <si>
    <t>CIRCUIT BREAKER/32A 1p-NFS89990/11032</t>
  </si>
  <si>
    <t>CIRCUIT BREAKER-40A-1P</t>
  </si>
  <si>
    <t>Circular Power Connector 2 pos 2,5 16mm2</t>
  </si>
  <si>
    <t>CISCO</t>
  </si>
  <si>
    <t>Clamp 42-115mm_738546</t>
  </si>
  <si>
    <t>climatiseur</t>
  </si>
  <si>
    <t>CLOUS</t>
  </si>
  <si>
    <t>COFFRET 2 RANGEES 24 MODULES</t>
  </si>
  <si>
    <t>COFFRET METALLIQUE</t>
  </si>
  <si>
    <t>COFFRET PLASTIQUE</t>
  </si>
  <si>
    <t>COMMODO</t>
  </si>
  <si>
    <t>Compact-BTS Dual Duplexer Unit</t>
  </si>
  <si>
    <t>COMPTOIR</t>
  </si>
  <si>
    <t>CONDUCTEUR MEPLAT EN CUIVRE 30X2MM</t>
  </si>
  <si>
    <t>Connecteur male Rf N male Rg58 Ericsson RPT368808 1</t>
  </si>
  <si>
    <t>CONNECTEUR ODU RPT368810/1</t>
  </si>
  <si>
    <t>Connection Cable, Pwr profile to ET</t>
  </si>
  <si>
    <t>CONNECTION CABLE/1000 BASE-T TSR432151/3000</t>
  </si>
  <si>
    <t>CONNECTION CABLE/RET control cable, blac_1/TSR48421/2000</t>
  </si>
  <si>
    <t>CONNECTOR/CIRCULAR POWER CONNECTOR 2 WIR_RNT44739/01</t>
  </si>
  <si>
    <t>CONTACT SET/TNC-male 7,6 mm ca</t>
  </si>
  <si>
    <t>CONTACTEUR</t>
  </si>
  <si>
    <t>CONTROL PANEL SCU 05 01 SUPPORT CONTROL BGM1361011 1</t>
  </si>
  <si>
    <t>Controleur RECTIFIER_ BMP 905 48/1</t>
  </si>
  <si>
    <t>CORDON TELMA</t>
  </si>
  <si>
    <t>CORPORATE REVIEW 2011</t>
  </si>
  <si>
    <t>COUPON 2FO COUPON</t>
  </si>
  <si>
    <t>COUPON DE 10 ADSS single core G657</t>
  </si>
  <si>
    <t xml:space="preserve">COUPON DE 20 ADDSS SINGLE CORE G657A </t>
  </si>
  <si>
    <t xml:space="preserve">COUPON DE 30 ADDSS SINGLE CORE G657A </t>
  </si>
  <si>
    <t xml:space="preserve">COUPON DE 40 ADDSS SINGLE CORE G657A </t>
  </si>
  <si>
    <t>COUPON DE 50 ADSS SINGLE CORE G657A</t>
  </si>
  <si>
    <t>COUPON DE 60 ADSS SINGLE CORE G657A</t>
  </si>
  <si>
    <t>COUPON DE 70 ADSS single core G663</t>
  </si>
  <si>
    <t>COUPON DE 80 ADSS single core G664</t>
  </si>
  <si>
    <t>CX_600</t>
  </si>
  <si>
    <t>DAMIER HS</t>
  </si>
  <si>
    <t>DATA KIT</t>
  </si>
  <si>
    <t>DC CABLE HALOGENFREE 2X6mm¦</t>
  </si>
  <si>
    <t>DC FILTER</t>
  </si>
  <si>
    <t>DC POWER CABLE - RPM777193/01500</t>
  </si>
  <si>
    <t>DEMARREUR</t>
  </si>
  <si>
    <t>DIN HOLDER (Use SP-SXK1251457/1)</t>
  </si>
  <si>
    <t>Diplexfilter,806-960+1710-2200MHz,doubleunit,NoDC-block</t>
  </si>
  <si>
    <t>DIRECTIONAL ANTENNA,450*470MHZ,15DBI,65DEG</t>
  </si>
  <si>
    <t>DISJONCTEUR</t>
  </si>
  <si>
    <t>Disjoncteur 2P C10A</t>
  </si>
  <si>
    <t>DISJONCTEUR BIBOLAIRE</t>
  </si>
  <si>
    <t>Disjoncteur modulaire 2P C25A</t>
  </si>
  <si>
    <t>DISJONCTEUR modulaire 4PC16A(E</t>
  </si>
  <si>
    <t>DISPOSITIF DE LOVAGE</t>
  </si>
  <si>
    <t>DISQUE</t>
  </si>
  <si>
    <t>DISTRIBUTION UNIT(PDU 02 02 POWER DISTRIBUTION UNIT)</t>
  </si>
  <si>
    <t>DOS CHAPITEAU</t>
  </si>
  <si>
    <t>Double TMA 2100, Premium_KRY112442/1</t>
  </si>
  <si>
    <t>DP</t>
  </si>
  <si>
    <t>DUG 2001</t>
  </si>
  <si>
    <t>DUMMY</t>
  </si>
  <si>
    <t>DUX ADAPTER</t>
  </si>
  <si>
    <t>Earthing cable, 16mm2, 5m G/Y_RPM1191648/5</t>
  </si>
  <si>
    <t>Earthing Kit, Radio Cable 7.6m</t>
  </si>
  <si>
    <t>ECHELLE 4MX2</t>
  </si>
  <si>
    <t>ECRAN</t>
  </si>
  <si>
    <t>ECRAN DELL</t>
  </si>
  <si>
    <t>ECRAN TV SHARP</t>
  </si>
  <si>
    <t>EHCU (External Hybrid Combiner Unit</t>
  </si>
  <si>
    <t>Enclosure 6330 ASO</t>
  </si>
  <si>
    <t>Enclosure 6330 ASO 20/BFM107211/338</t>
  </si>
  <si>
    <t>ENSEIGNE LUMINEUSE TELMA HS</t>
  </si>
  <si>
    <t>ENVELOPPE A FENETRE AVEC LOGO</t>
  </si>
  <si>
    <t>ENVELOPPE BLANC+CARTE DE VŒUX</t>
  </si>
  <si>
    <t>EQUIPPED CABINET/2116 V2 MASTE</t>
  </si>
  <si>
    <t>EQUIPPED CABINET/ENCLOSURE 6140 ASO 20/BFM107205/2292</t>
  </si>
  <si>
    <t>EQUIPPED CABINET/RBS 6301, AGO RBS</t>
  </si>
  <si>
    <t>Equipped cabinet/RBS6301 2G/3G DC</t>
  </si>
  <si>
    <t>EQUIPPED MAGAZINE/TDM 1001 DC_BFD101119/1</t>
  </si>
  <si>
    <t>ESCABEAU</t>
  </si>
  <si>
    <t xml:space="preserve">ESCALIER </t>
  </si>
  <si>
    <t xml:space="preserve">ESTERNAL FAN </t>
  </si>
  <si>
    <t>ETAGERE A BOIS</t>
  </si>
  <si>
    <t>Ethernet cable RJ45-RJ45, 3m_TSR432151/3000</t>
  </si>
  <si>
    <t>ETIQUETEUSE</t>
  </si>
  <si>
    <t>EXTINCTEUR</t>
  </si>
  <si>
    <t>EXTRACTEUR D AIR</t>
  </si>
  <si>
    <t>FAU2</t>
  </si>
  <si>
    <t>FAU4</t>
  </si>
  <si>
    <t>FAUX PLAFONDS HS</t>
  </si>
  <si>
    <t>FAUX PLANCHER</t>
  </si>
  <si>
    <t>FERRODO</t>
  </si>
  <si>
    <t>FILTER UNIT PCF 01 02 Power Connection KFE1011163 1</t>
  </si>
  <si>
    <t>FILTRE AIR</t>
  </si>
  <si>
    <t>FILTRE SECTEUR</t>
  </si>
  <si>
    <t>FLYERS</t>
  </si>
  <si>
    <t>FLYERS 10X21CM-FIBRE GO-NOVEMBRE 2023</t>
  </si>
  <si>
    <t>FLYERS A7-FIBRE IN-NOV 2024</t>
  </si>
  <si>
    <t>FLYERS TELMA</t>
  </si>
  <si>
    <t>FLYING BANNER PM-4M TRADE-TELMA-NOVEMBRE 2022</t>
  </si>
  <si>
    <t>GARDE CHAINE</t>
  </si>
  <si>
    <t>GE KHOLER 22KVA</t>
  </si>
  <si>
    <t>GE SDMO 40KVA</t>
  </si>
  <si>
    <t>GFX carte SIM</t>
  </si>
  <si>
    <t>GILET</t>
  </si>
  <si>
    <t>GLOBE</t>
  </si>
  <si>
    <t xml:space="preserve">GOULOTTE </t>
  </si>
  <si>
    <t>GOULOTTE HS</t>
  </si>
  <si>
    <t>GRIMPETTE</t>
  </si>
  <si>
    <t>Grounding Cable_RPM777567/05000</t>
  </si>
  <si>
    <t>GROUNDING KIT FOR DC POWER CAB</t>
  </si>
  <si>
    <t>Grounding Material, Grounding Kit, 2m/25mm2, Black, Indoor (RBS / BBS / Cable Ladder)</t>
  </si>
  <si>
    <t>GROUNDING MATERIAL/Cable Kit 5/NTM201201/4</t>
  </si>
  <si>
    <t>GROUNDING MATERIAL/WIRE KIT 40</t>
  </si>
  <si>
    <t>GROUPE ELECTROGENE GM</t>
  </si>
  <si>
    <t>GROUPE ELECTROGENE PM</t>
  </si>
  <si>
    <t>HARNAIS DE SECURITE ANTI CHUTE AVEC LONGE</t>
  </si>
  <si>
    <t>IDU CGble/Power cable_RPM517560/10000</t>
  </si>
  <si>
    <t>IE STRAP/TIE STRAPS B=9,5 L=457 RFST_SET145095/457 LE COLLIER VY @TUBE KIT</t>
  </si>
  <si>
    <t>IF CABLE 7,6mm / TZC50097 (500m)</t>
  </si>
  <si>
    <t>INTERNAL FAN</t>
  </si>
  <si>
    <t>IUM CARD</t>
  </si>
  <si>
    <t>JUMPER CABLE/KINGSIGNAL 1/2 JUMPER CABL TSR951394/5</t>
  </si>
  <si>
    <t>K7</t>
  </si>
  <si>
    <t>KIKOM 120UT</t>
  </si>
  <si>
    <t>KIKOM 200UT</t>
  </si>
  <si>
    <t>KIKOM 300UT</t>
  </si>
  <si>
    <t>KIKOM 30UT</t>
  </si>
  <si>
    <t>KIKOM 60UT</t>
  </si>
  <si>
    <t>KIKOM TSINJO 10000UT</t>
  </si>
  <si>
    <t>KIKOM TSINJO 2000UT</t>
  </si>
  <si>
    <t>KIKOM TSINJO 500UT</t>
  </si>
  <si>
    <t>KIT ENVOI-DECO SHOP FETE NATIONALE-JUIN 2023</t>
  </si>
  <si>
    <t>KIT RECHARGEZ-MOI</t>
  </si>
  <si>
    <t>KLAXON</t>
  </si>
  <si>
    <t>LAMPE 0,6</t>
  </si>
  <si>
    <t>LAMPE TIBULAIRE</t>
  </si>
  <si>
    <t>LC90deg-SC 10m DSM</t>
  </si>
  <si>
    <t>LECTEUR</t>
  </si>
  <si>
    <t>LONGE DYNAPRO AIR V HOOK</t>
  </si>
  <si>
    <t xml:space="preserve">LOT DE CABLE </t>
  </si>
  <si>
    <t>LOT DE CABLES</t>
  </si>
  <si>
    <t>LOT DE CARTE TVDR2</t>
  </si>
  <si>
    <t>LOV300</t>
  </si>
  <si>
    <t>LTU 3 12/1</t>
  </si>
  <si>
    <t>M8, 16mm2, Black, 2m_SXK1115372/1</t>
  </si>
  <si>
    <t>MACHINE A CAFE</t>
  </si>
  <si>
    <t>MACHINE A CALCULER</t>
  </si>
  <si>
    <t>MACHINE A ECRIRE</t>
  </si>
  <si>
    <t>MARTEAU PIQUEUR</t>
  </si>
  <si>
    <t>MCBSlMX034DU0 PDV</t>
  </si>
  <si>
    <t>MICRO-SIM ADAPTER</t>
  </si>
  <si>
    <t>MINI SIM</t>
  </si>
  <si>
    <t>MINI-LINK 6363 7/11H_BFZ61161/11H</t>
  </si>
  <si>
    <t>MINI-LINK 6363 7/11L_BFZ61161/11L</t>
  </si>
  <si>
    <t>ML 6651/2</t>
  </si>
  <si>
    <t>MMU2 B4</t>
  </si>
  <si>
    <t>MMU2 D</t>
  </si>
  <si>
    <t>MMU2C</t>
  </si>
  <si>
    <t>MOBNANOSIM LTE</t>
  </si>
  <si>
    <t>MOBSIM DROP AGENT</t>
  </si>
  <si>
    <t>MOBSIMCOMESA</t>
  </si>
  <si>
    <t>MOBSIMDUOM&amp;3#039;SOAMA</t>
  </si>
  <si>
    <t>MOBSIMFRANCOPHONIE</t>
  </si>
  <si>
    <t>MOBSIMMAJUNGA</t>
  </si>
  <si>
    <t>MOBSIMOMNIA</t>
  </si>
  <si>
    <t>MOBSIMPACKRENTREE</t>
  </si>
  <si>
    <t>MOBSIMVIBONUSIOOOAR</t>
  </si>
  <si>
    <t>MOBSIMZOOM</t>
  </si>
  <si>
    <t>MOBSlMDATAMF180</t>
  </si>
  <si>
    <t>MOBSlMGEMF190</t>
  </si>
  <si>
    <t>MOBSlMMORA500</t>
  </si>
  <si>
    <t>MOBSlMNOEL2013MF190NET500</t>
  </si>
  <si>
    <t>MOBSlMONETABNOEL2013</t>
  </si>
  <si>
    <t>MOBSlMSAMSUNCS4</t>
  </si>
  <si>
    <t>MOBSlMSTARNOEL2013</t>
  </si>
  <si>
    <t>MOBSlMV034</t>
  </si>
  <si>
    <t>MOBSlMV034+</t>
  </si>
  <si>
    <t>MOBSlMVlLlKE3G+DUOAMBATONDRAZAKA</t>
  </si>
  <si>
    <t>MOBSlMVlMORA500</t>
  </si>
  <si>
    <t>MOBSlMVOlXS309</t>
  </si>
  <si>
    <t>MOBSlMX034NOEL20t3</t>
  </si>
  <si>
    <t>MOBSlMZTER255</t>
  </si>
  <si>
    <t>MOBS'MZTES511</t>
  </si>
  <si>
    <t>MODEM</t>
  </si>
  <si>
    <t>MOUNTING BRACKET/Mounting bracket for do- (.30/BYB504/1)</t>
  </si>
  <si>
    <t>NANO-SIM ADAPTER 4FF-2FF</t>
  </si>
  <si>
    <t>NANO-SIM ADAPTER 4FFL3FF</t>
  </si>
  <si>
    <t>NANOSTATION M3</t>
  </si>
  <si>
    <t>NEC IPASOLINK 200</t>
  </si>
  <si>
    <t>NEC PASOLINK TRP-7G-1D</t>
  </si>
  <si>
    <t>NEC PASOLINK TRP-7G-1E</t>
  </si>
  <si>
    <t>NPU2</t>
  </si>
  <si>
    <t>NPU3</t>
  </si>
  <si>
    <t>NPU3 C</t>
  </si>
  <si>
    <t>ODU</t>
  </si>
  <si>
    <t>ONDULEUR</t>
  </si>
  <si>
    <t>ONDULEURS</t>
  </si>
  <si>
    <t>Optical fiber cable, single mode, LCD-LC_RPM2533512/50M</t>
  </si>
  <si>
    <t>OTDR CORNING OV-1000</t>
  </si>
  <si>
    <t>OTDR EXFO-FTB-1V2-S1-64G</t>
  </si>
  <si>
    <t>OTTE AGRAPHE</t>
  </si>
  <si>
    <t>OVP kit, 8 Ext Alarm for SAU 02 01_NTB101242/2</t>
  </si>
  <si>
    <t>PANNEAUX DIDACTIQUE HS</t>
  </si>
  <si>
    <t>PAPIER CADEAU NOV 2017</t>
  </si>
  <si>
    <t>PAPIER CADEAUX-40X60CM-BLANC-NOVEMBRE 2017</t>
  </si>
  <si>
    <t>PAPIER CADEAUX-40X60CM-NOIR-NOVEMBRE 2017</t>
  </si>
  <si>
    <t>PARE HUILE</t>
  </si>
  <si>
    <t>PCU AC 04, Power Connection Unit - BMG980374/1</t>
  </si>
  <si>
    <t>PDU 01 04, Power Distribution Unit</t>
  </si>
  <si>
    <t>PDU 0101</t>
  </si>
  <si>
    <t>PEC 6330, DC/HEX_BMK905032/1</t>
  </si>
  <si>
    <t>PFU3</t>
  </si>
  <si>
    <t>PFU3B</t>
  </si>
  <si>
    <t>PIED 2M ROUILLE</t>
  </si>
  <si>
    <t>PIGNONS</t>
  </si>
  <si>
    <t>PINS</t>
  </si>
  <si>
    <t>PIOCHE</t>
  </si>
  <si>
    <t>PISTON</t>
  </si>
  <si>
    <t>PLAQUE EN PLEXI</t>
  </si>
  <si>
    <t>PLAQUETTE</t>
  </si>
  <si>
    <t>PLATEAUX</t>
  </si>
  <si>
    <t>PNEUS</t>
  </si>
  <si>
    <t>Pocessor unit/DUW 30 01 Digital unit</t>
  </si>
  <si>
    <t>POCHETTE BLANCHE-TELMA 4G+-AVRIL 2020</t>
  </si>
  <si>
    <t>Pole bracket 60-120mm - SXK1091826/1</t>
  </si>
  <si>
    <t>PORTE BADGE SADC 2025</t>
  </si>
  <si>
    <t>Porte d'un rack SSC-02 HEX : BPD90147/4 R1A</t>
  </si>
  <si>
    <t>PORTE TOURET</t>
  </si>
  <si>
    <t>PORTE VITREE EN ALU LAQUE BLANC  A UN VANTAIL OUVRANT 900MMX2100MM</t>
  </si>
  <si>
    <t>PORTE VITREE EN ALUMINIUM LAQUE BLANC,A UN VANTAIL OUVRANT A LA FRANCAISE,900mmX2100mm</t>
  </si>
  <si>
    <t>PORTES RETROVISEUR</t>
  </si>
  <si>
    <t>POTEAU BOIS DE 8M</t>
  </si>
  <si>
    <t>Poteau petit jean</t>
  </si>
  <si>
    <t>POWER CABLE/EU CABLE FOR AC-PDU</t>
  </si>
  <si>
    <t>POWER CABLE_RPM777022/01500</t>
  </si>
  <si>
    <t>Power Cable-RPM777551/10000</t>
  </si>
  <si>
    <t>PREPAYE GSM FIXE 1000</t>
  </si>
  <si>
    <t>PREPAYE GSM FIXE 1200 UT</t>
  </si>
  <si>
    <t>PREPAYE GSM FIXE 150 UT</t>
  </si>
  <si>
    <t>PREPAYE GSM FIXE 300 UT</t>
  </si>
  <si>
    <t>PREPAYE GSM FIXE 500 UT</t>
  </si>
  <si>
    <t>Primary DU RI F - Secondary DU RI F - RPM 777 279/01000</t>
  </si>
  <si>
    <t>PROCESSOR UNIT Baseband R503 Auxiliary KDU137949 1</t>
  </si>
  <si>
    <t>PROCESSOR UNIT CONTROLLER 6610 PROCESSOR</t>
  </si>
  <si>
    <t>PROCESSOR UNIT DUS 41 02 Digital Unit KDU137624/11</t>
  </si>
  <si>
    <t>PROCESSOR UNIT/Baseband 6621 Digital Uni KDU1370070/11</t>
  </si>
  <si>
    <t>PROCESSOR UNIT/TCU 02 01,Transport Connection Unit</t>
  </si>
  <si>
    <t>PROTECTION MAIN</t>
  </si>
  <si>
    <t>PSU AC</t>
  </si>
  <si>
    <t>PSU AC-32</t>
  </si>
  <si>
    <t>PTO</t>
  </si>
  <si>
    <t>Quad Band Antenna, XXXX-pol, 790-960+1710-2180 MHz, 65/60 de</t>
  </si>
  <si>
    <t>QUANTITY PACKAGE 1XRxx Min 5M Earth New NTB1011614 1</t>
  </si>
  <si>
    <t>QUANTITY PACKAGE/8xRD2242 B3, Radio Dots_NTB101444/1</t>
  </si>
  <si>
    <t>QUANTITY PACKAGE/Pole Brackets NTB1010138/1</t>
  </si>
  <si>
    <t>QUANTITY PACKAGE/Wall Bracket NTB1010087/1</t>
  </si>
  <si>
    <t>R6K 6471/1</t>
  </si>
  <si>
    <t>RACK ALCATEL LUCENT 7302</t>
  </si>
  <si>
    <t>RACK BATTERIE</t>
  </si>
  <si>
    <t>Rack earthing kit grounding RPM1191934/1</t>
  </si>
  <si>
    <t>RACK ISAM</t>
  </si>
  <si>
    <t>RACK OCB</t>
  </si>
  <si>
    <t>Radio 2219 B1 Radio Unit KRC161622/1</t>
  </si>
  <si>
    <t>Radio 2219 B3 Radio Unit_KRC161619/1</t>
  </si>
  <si>
    <t>Radio 4415 B7_KRC161495/1</t>
  </si>
  <si>
    <t>Radio 4428 B3_KRC161713/1</t>
  </si>
  <si>
    <t>RADIO LINK EQUIPMENT/ML 6651/2_BFZ60136/2</t>
  </si>
  <si>
    <t>RADIO UNIT/MINI-LINK 6363 7/11L_UKL40208/11L</t>
  </si>
  <si>
    <t>RAIL BRACKET_ SEF901304/1</t>
  </si>
  <si>
    <t>RAU 2X 7/A15</t>
  </si>
  <si>
    <t>RAU 7/A11</t>
  </si>
  <si>
    <t>RAU2 15/21HP</t>
  </si>
  <si>
    <t>RAU2 X 15/25</t>
  </si>
  <si>
    <t>RAU2 X 15/A15_UKL40168/A15</t>
  </si>
  <si>
    <t>RAU2 X 7/A15</t>
  </si>
  <si>
    <t>RBS 6101</t>
  </si>
  <si>
    <t>RBS 6301 AC - LTE1800MHz 3x1 RRUS12 DUS41 20+20W MIMO Ext Alarms 304/BFM901298</t>
  </si>
  <si>
    <t>RBS 6301 ASO AC_20/BFM901298/889</t>
  </si>
  <si>
    <t>RBS 6320 ASO BB5216 DC 20/BFM901591/339</t>
  </si>
  <si>
    <t>RBS CABINET 2206 V2</t>
  </si>
  <si>
    <t>RBS6301_GSM_900E_2/2/2 (AC) (Ext Alarms) 304/BFM901298</t>
  </si>
  <si>
    <t>Rectifier 2.9 kW HE_BML901399/1</t>
  </si>
  <si>
    <t>Rectifier 3.0 kW HE 1U (E6130, E6140 G2) BML901465/1</t>
  </si>
  <si>
    <t>REFLECTORS avec BRACON / 2.4M REFLECTOR WCCLASS III FEED SUPPORT</t>
  </si>
  <si>
    <t>REFLECTORS AVEC BRACON 2.4M REFLECTOR WCCLASS III FEED SUPPORT</t>
  </si>
  <si>
    <t>REGULATEUR</t>
  </si>
  <si>
    <t>REHAUSSSE</t>
  </si>
  <si>
    <t>Remote Control Unit RCU 3GPP/AISG2.0</t>
  </si>
  <si>
    <t>Remote Radio Unit RRUS-01B0 (900P MHz) -48VDC , 20W HW Activation incl.</t>
  </si>
  <si>
    <t>RESERVOIR</t>
  </si>
  <si>
    <t>RESSORTS</t>
  </si>
  <si>
    <t>RET Control Cable (3GPP / AISG), black, 3 m</t>
  </si>
  <si>
    <t>RETROVISEURS</t>
  </si>
  <si>
    <t>RETU for Kathrein antennas, 3GPP/AISG 2._KRY12168/1</t>
  </si>
  <si>
    <t>RF CABLE</t>
  </si>
  <si>
    <t>RJ45 - Open End</t>
  </si>
  <si>
    <t>ROLL UP</t>
  </si>
  <si>
    <t>ROUTEUR</t>
  </si>
  <si>
    <t>RRU 3936</t>
  </si>
  <si>
    <t>RRU 4499 B1B3</t>
  </si>
  <si>
    <t>RRU 6626 B1B3</t>
  </si>
  <si>
    <t>RRU Modem Unit (RMU)_KRC115108/1</t>
  </si>
  <si>
    <t>RRUS 12 B3,Radio Unit - KRC161282/2</t>
  </si>
  <si>
    <t>SANGLE SAC JAUNE</t>
  </si>
  <si>
    <t>SC/PC-APC SM SIMPLEX 2.00MM 1M (PT JEAN)</t>
  </si>
  <si>
    <t>SCRAP-NOKIA RMA SYS 7210 RMA:ON</t>
  </si>
  <si>
    <t>SCU Support control unit BGM1361006/1</t>
  </si>
  <si>
    <t>SELECTEUR</t>
  </si>
  <si>
    <t>SET OF MATERIALS/OVERLENGTH BO</t>
  </si>
  <si>
    <t>SET OF MATERIEL/ AMM 6PC NPU3</t>
  </si>
  <si>
    <t>SFP+ SM 10.3Gb/s 1.4km 1310nm_RDH10265/2</t>
  </si>
  <si>
    <t>SIDE STRUT</t>
  </si>
  <si>
    <t>SIDE STRUT 1,8 m</t>
  </si>
  <si>
    <t>SIGNAL AND POWER CABLE_RPM777429/01200</t>
  </si>
  <si>
    <t>SIGNAL CABLE (Use SP-RPM 777 143/02000</t>
  </si>
  <si>
    <t>SIGNAL CABLE/RET CONTROL CABLE BLACK 5 1/TSR48421/5000</t>
  </si>
  <si>
    <t>SIGNAL CABLE_RPM77701/00900</t>
  </si>
  <si>
    <t>SIGNAL CABLE_RPM777143/00500</t>
  </si>
  <si>
    <t>SIGNAL CABLE_RPM777143/01000</t>
  </si>
  <si>
    <t>SIGNAL CABLE_RPM777340/01100</t>
  </si>
  <si>
    <t>SIGNAL CABLE_RPM777579/01000</t>
  </si>
  <si>
    <t>SIM NET ONE MONTH</t>
  </si>
  <si>
    <t>SIM TOURISTE</t>
  </si>
  <si>
    <t>SIM ZTE</t>
  </si>
  <si>
    <t>Single antenna, X pol, 65deg,</t>
  </si>
  <si>
    <t>Single Antenna,X-Pol,806-960MH</t>
  </si>
  <si>
    <t>Single Antenna,X-Pol,806-960MHz,65deg,17,5dBi,MET0-10</t>
  </si>
  <si>
    <t>Single ERS Steel Bracket, pole/wall</t>
  </si>
  <si>
    <t>SOUDEUSE FSM 50S</t>
  </si>
  <si>
    <t>SOUDEUSE FUSION SPLICER</t>
  </si>
  <si>
    <t>SOUDEUSE INNO VIEW 6L</t>
  </si>
  <si>
    <t>SOURIS</t>
  </si>
  <si>
    <t>ST3100A CORE TO CORE FUSION SPLICER</t>
  </si>
  <si>
    <t>STABILISATEUR UPS 5000VA</t>
  </si>
  <si>
    <t>Standard Downtilt kit (Wind load category H) - 85010008</t>
  </si>
  <si>
    <t>STICKER 3 VARIANTS 30CM PANJINJARA JUIN 2023</t>
  </si>
  <si>
    <t>STOP TROTTOIR</t>
  </si>
  <si>
    <t>STRUCTURE ET BACHE CHAPITEAU-2X2M-TELMA,MVOLA-NOVEMBRE 2020</t>
  </si>
  <si>
    <t>SUP 6601</t>
  </si>
  <si>
    <t>SUP 6601, Basic equipped magazine - 1/BFL901009/4</t>
  </si>
  <si>
    <t xml:space="preserve">supp CABINET RBS 6601 </t>
  </si>
  <si>
    <t>SUPPORT CHAPITEAU HS</t>
  </si>
  <si>
    <t>SUPPORT PYLONNE DEFECT</t>
  </si>
  <si>
    <t>SUPPORT RACK</t>
  </si>
  <si>
    <t>SUPPORT TOP CASE</t>
  </si>
  <si>
    <t>TABLE</t>
  </si>
  <si>
    <t>TABLE AQUARIUM</t>
  </si>
  <si>
    <t>TABLE CONDESEUR CLIM</t>
  </si>
  <si>
    <t>TABLEAU</t>
  </si>
  <si>
    <t>TABLEAU COMPLET</t>
  </si>
  <si>
    <t>Tables</t>
  </si>
  <si>
    <t>TELECARTE 100UT</t>
  </si>
  <si>
    <t>TELECARTE 150UT</t>
  </si>
  <si>
    <t>TELECARTE 25UT</t>
  </si>
  <si>
    <t>TELECARTE 50+3UT</t>
  </si>
  <si>
    <t>TELECARTE 50UT</t>
  </si>
  <si>
    <t>TELEPHONE</t>
  </si>
  <si>
    <t>TENTE MBALIK 2023</t>
  </si>
  <si>
    <t>TEXTURE  CHAPITEAU</t>
  </si>
  <si>
    <t>TIGE FLYING BANER ORIFLAMME 3M DE HAUT OCTOBRE 2022</t>
  </si>
  <si>
    <t>TIROIR DE LOVAGE</t>
  </si>
  <si>
    <t>TMR 9302 without AC/DC Conver</t>
  </si>
  <si>
    <t>TOP CASE MOTO</t>
  </si>
  <si>
    <t>TP LINK</t>
  </si>
  <si>
    <t>TRANSCEIVER/Radio 2212 B8 Radio Unit_KRC161650/4</t>
  </si>
  <si>
    <t>TRANSCEIVER/RRUN 9P-22 900MH</t>
  </si>
  <si>
    <t>TRAVERSE ACC POTEAUX</t>
  </si>
  <si>
    <t>TRP 15G 1F</t>
  </si>
  <si>
    <t>Tube kit 25m, Roof top_NTM2013811/1</t>
  </si>
  <si>
    <t>UC LENOVO THINKCENTER M-TM 9482 SN:LMFNXN7</t>
  </si>
  <si>
    <t>UNITE CENTRALE</t>
  </si>
  <si>
    <t>UPS GALAXY 3000</t>
  </si>
  <si>
    <t>VASQUES</t>
  </si>
  <si>
    <t>VIDEO PROJECTEUR</t>
  </si>
  <si>
    <t>XXXXXPol Panel FlexRET + Clamp (80010892V01)</t>
  </si>
  <si>
    <t>ZTE SKATE 26 JUIN 2013</t>
  </si>
  <si>
    <t>ZTE ZXCTN 6110F</t>
  </si>
  <si>
    <t>ZTE ZXCTN 6120</t>
  </si>
  <si>
    <t>ZYXEL</t>
  </si>
  <si>
    <t>quantite</t>
  </si>
  <si>
    <t>FIXCARTEIMMARSAT</t>
  </si>
  <si>
    <t xml:space="preserve">TGSMCBLRTZ500ERC </t>
  </si>
  <si>
    <t>TGSMPROUDUL20ERK</t>
  </si>
  <si>
    <t>TGSMANTQB1L3HERC</t>
  </si>
  <si>
    <t>NMXTCBL16GN51XXX</t>
  </si>
  <si>
    <t>NMXTCBL16GN31XXX</t>
  </si>
  <si>
    <t>NMXTCDCAF363XXXX</t>
  </si>
  <si>
    <t>NMXTGLTPL2525XXX</t>
  </si>
  <si>
    <t>NMXTCBLALC216XXX</t>
  </si>
  <si>
    <t>NMXTCBLDC2X16XXX</t>
  </si>
  <si>
    <t>FIXTCUIPOTBOIS9MXXX</t>
  </si>
  <si>
    <t>TGSMACU01XXXXERK</t>
  </si>
  <si>
    <t>MPRT0000042620XXX</t>
  </si>
  <si>
    <t>MPRT000004123XXX</t>
  </si>
  <si>
    <t>TMXTPCDTCHMOTXXX</t>
  </si>
  <si>
    <t>TFHMSUPANB237ERC</t>
  </si>
  <si>
    <t>TGSMANT0378HPERC</t>
  </si>
  <si>
    <t>TGSMANT31L126ERC</t>
  </si>
  <si>
    <t>TGSMANT34L227ERC</t>
  </si>
  <si>
    <t>TGSMANT38L427ERC</t>
  </si>
  <si>
    <t>TFHXSUPAN1218XXX</t>
  </si>
  <si>
    <t>MPLV000002824XXX</t>
  </si>
  <si>
    <t>FIXTCUIARM06X112GEK</t>
  </si>
  <si>
    <t>TGSMACCGBFBBSERC</t>
  </si>
  <si>
    <t>MGDI000004052XXX</t>
  </si>
  <si>
    <t>MGDI000004053XXX</t>
  </si>
  <si>
    <t>MGDI000004051XXX</t>
  </si>
  <si>
    <t>MGDI000004197XXX</t>
  </si>
  <si>
    <t>MGDI000004054XXX</t>
  </si>
  <si>
    <t>OUTILTECBARMINLO</t>
  </si>
  <si>
    <t>NMXTBAT12V150XXX</t>
  </si>
  <si>
    <t>NMXTBAT1500AHXXX</t>
  </si>
  <si>
    <t>NMXTBAT2V500ASLE</t>
  </si>
  <si>
    <t>NMXTBAT6V200AXXX</t>
  </si>
  <si>
    <t>NMXTBATAC4X12ERK</t>
  </si>
  <si>
    <t>TGSMBAT6313XXERC</t>
  </si>
  <si>
    <t>NMXTBATCH2X16XXX</t>
  </si>
  <si>
    <t>NMXTBATCH90C3XXX</t>
  </si>
  <si>
    <t>NMXTCBL90C35MERC</t>
  </si>
  <si>
    <t>FIXTFOXBITDIS12FGEK</t>
  </si>
  <si>
    <t>FIXNMXTBTEACBXELXXX</t>
  </si>
  <si>
    <t>TFHXSUPRT637PERC</t>
  </si>
  <si>
    <t>IGCVBRADIA38MYYY</t>
  </si>
  <si>
    <t>TWMXIDUMBSCCHALV</t>
  </si>
  <si>
    <t>TCDMBTS3606XXHAW</t>
  </si>
  <si>
    <t>TCUICBL74X128GEK</t>
  </si>
  <si>
    <t>TCUICBL74X896GEK</t>
  </si>
  <si>
    <t>TGSMCBLR3GCONXXX</t>
  </si>
  <si>
    <t>TGSMCBLRPM517XXX</t>
  </si>
  <si>
    <t>TGSMCBLDDUPFUERC</t>
  </si>
  <si>
    <t>TGSMCBLCC4U6MERC</t>
  </si>
  <si>
    <t>TMXTCBLETCAT6XXX</t>
  </si>
  <si>
    <t>FIXTFOXCBL1FO657XXX</t>
  </si>
  <si>
    <t>TGSMCBLI13568ERC</t>
  </si>
  <si>
    <t>TGSMCBL151200ERC</t>
  </si>
  <si>
    <t>TGSMCBLR01600ERC</t>
  </si>
  <si>
    <t>TGSMCBLBRPM24ERC</t>
  </si>
  <si>
    <t>TGSMCBLCPC160ERC</t>
  </si>
  <si>
    <t>TGSMCBLCPC800ERC</t>
  </si>
  <si>
    <t>TGSMCBLCPC300ERC</t>
  </si>
  <si>
    <t>TGSMCBLCODC22ERC</t>
  </si>
  <si>
    <t>TCCSCBLCONE5XERC</t>
  </si>
  <si>
    <t>TGSMCBLCPC715ERC</t>
  </si>
  <si>
    <t>TGSMCBLCPC316ERC</t>
  </si>
  <si>
    <t>TGSMCBLPCRP50ERC</t>
  </si>
  <si>
    <t>TGSMCBLCSC500ERC</t>
  </si>
  <si>
    <t>TGSMCBLCSC100ERC</t>
  </si>
  <si>
    <t>TGSMCBLCSC712ERC</t>
  </si>
  <si>
    <t>TGSMCBLCSC020ERC</t>
  </si>
  <si>
    <t>TGSMCBLSRP022ERC</t>
  </si>
  <si>
    <t>TGSMCBLSCRP03ERC</t>
  </si>
  <si>
    <t>TGSMCBLCSC400ERC</t>
  </si>
  <si>
    <t>TGSMCBLSC0650ERC</t>
  </si>
  <si>
    <t>TGSMCON4XE126ERC</t>
  </si>
  <si>
    <t>TGSMCBLRPMR6MERC</t>
  </si>
  <si>
    <t>TGSMCBLSC0120ERC</t>
  </si>
  <si>
    <t>TGSMUSBTA2MB3ERC</t>
  </si>
  <si>
    <t>IMPRCRTMDBICX151</t>
  </si>
  <si>
    <t>MPRT000003016XXX</t>
  </si>
  <si>
    <t>FIXCARTENUMERONAKA</t>
  </si>
  <si>
    <t>TTCRTELECTRXXXXX</t>
  </si>
  <si>
    <t>FIXCARTESIMIRIDIUM</t>
  </si>
  <si>
    <t>FIXCARTESPARZTE</t>
  </si>
  <si>
    <t>HABICSQESCEN397X</t>
  </si>
  <si>
    <t>FIXOUTILTECCEINTSEC</t>
  </si>
  <si>
    <t>TGSMCBL119180ERC</t>
  </si>
  <si>
    <t>QUINCHBAMBAIRXXX</t>
  </si>
  <si>
    <t>TMXTHABCHASECXXX</t>
  </si>
  <si>
    <t>TGSMDISXXV10AERC</t>
  </si>
  <si>
    <t>TGSMDISXXV125ERC</t>
  </si>
  <si>
    <t>TGSMDISXXV40AERC</t>
  </si>
  <si>
    <t>TMXTRTR3825XXCSC</t>
  </si>
  <si>
    <t>TGSMBRCCM4211ERC</t>
  </si>
  <si>
    <t>NMXTCOFM3R36CXXX</t>
  </si>
  <si>
    <t>NMXTCOF2X12MEXXX</t>
  </si>
  <si>
    <t>TCDMCRTCDDUXXHAW</t>
  </si>
  <si>
    <t>TGSMCONODURNMERC</t>
  </si>
  <si>
    <t>TGSMCONODU810ERC</t>
  </si>
  <si>
    <t>TGSMCBLCPWPETERC</t>
  </si>
  <si>
    <t>TGSMCBLTSR151ERC</t>
  </si>
  <si>
    <t>TGSMCBLRET3G2ERC</t>
  </si>
  <si>
    <t>TGSMCONTNCM76ERK</t>
  </si>
  <si>
    <t>TGSMPSUCTRRECERC</t>
  </si>
  <si>
    <t>PRSTCRDBDG001XXX</t>
  </si>
  <si>
    <t>MPRT000000496XXX</t>
  </si>
  <si>
    <t>FIXDATA KIT</t>
  </si>
  <si>
    <t>TGSMCBLHLG2X6ERK</t>
  </si>
  <si>
    <t>TGSMACCDINHOLERC</t>
  </si>
  <si>
    <t>TGSMFLTDPLANTERC</t>
  </si>
  <si>
    <t>TCDMAABTDR457HUA</t>
  </si>
  <si>
    <t>NMXTDIS2PC10XXXX</t>
  </si>
  <si>
    <t>NMXTDISM2PC25XXX</t>
  </si>
  <si>
    <t>NMXTDISM4P16AXXX</t>
  </si>
  <si>
    <t>FIXTFOXSUPDLFOSBYYY</t>
  </si>
  <si>
    <t>FIXTFOXBITDEG118GE</t>
  </si>
  <si>
    <t>NMXTCBL16GN21XXX</t>
  </si>
  <si>
    <t>TGSMACCEK76MMERK</t>
  </si>
  <si>
    <t>OUTILTECECHELLEX</t>
  </si>
  <si>
    <t>TGSMECUHIVXXXERC</t>
  </si>
  <si>
    <t>TGSMRCK6330D3ERC</t>
  </si>
  <si>
    <t>TGSMRCK6330A8ERC</t>
  </si>
  <si>
    <t>TGSMRBS2116V2ERK</t>
  </si>
  <si>
    <t>TGSMRCK614A92ERC</t>
  </si>
  <si>
    <t>FIXOUTILTECESC8MALU</t>
  </si>
  <si>
    <t>TGSMCBL2RJ43MERC</t>
  </si>
  <si>
    <t>TMXTETQELECPOXXX</t>
  </si>
  <si>
    <t>MPRT000003011XXX</t>
  </si>
  <si>
    <t>MPRT000004065XXX</t>
  </si>
  <si>
    <t>MPLV000002795XXX</t>
  </si>
  <si>
    <t>NMXTGE22KVAXOLP</t>
  </si>
  <si>
    <t>FIXGFXCARTESIM</t>
  </si>
  <si>
    <t>HABILTECGILBXXXX</t>
  </si>
  <si>
    <t>FIXNMXTMOL12X202HG</t>
  </si>
  <si>
    <t>NMXTMOL12X202HGR</t>
  </si>
  <si>
    <t>TCUIOUTGRIMPEXXX</t>
  </si>
  <si>
    <t>TGSMCBLGM4M25ERC</t>
  </si>
  <si>
    <t>TGSMACCWIR40KERK</t>
  </si>
  <si>
    <t>TMXTOUTHARNLOXXX</t>
  </si>
  <si>
    <t>TGSMCOL95457RERC</t>
  </si>
  <si>
    <t>FIXIUMCARD</t>
  </si>
  <si>
    <t>TFOXKA712EPBEGEK</t>
  </si>
  <si>
    <t>FIXKIKOM120UT</t>
  </si>
  <si>
    <t>FIXKIKOM200UT</t>
  </si>
  <si>
    <t>FIXKIKOM300UT</t>
  </si>
  <si>
    <t>FIXKIKOM30UT</t>
  </si>
  <si>
    <t>FIXKIKOM60UT</t>
  </si>
  <si>
    <t>FIXKIKOMTSINJO10000UT</t>
  </si>
  <si>
    <t>FIXKIKOMTSINJO20000UT</t>
  </si>
  <si>
    <t>FIXKIKOMTSINJO500UT</t>
  </si>
  <si>
    <t>MDIV000002869XXX</t>
  </si>
  <si>
    <t>IGCVLAMTLT8ACXXX</t>
  </si>
  <si>
    <t>TOUTLNGDYNAR1XXX</t>
  </si>
  <si>
    <t>TFOXSUPDLL300XXX</t>
  </si>
  <si>
    <t>TGSMCRTPLGL31ERK</t>
  </si>
  <si>
    <t>TGSMCRTPLGL32ERK</t>
  </si>
  <si>
    <t>TGSMACCM816B2ERC</t>
  </si>
  <si>
    <t>FIXOUTILTECMARTMXXX</t>
  </si>
  <si>
    <t>TFOXCHSSUPCRTXXX</t>
  </si>
  <si>
    <t>TGSMRAU63711HERC</t>
  </si>
  <si>
    <t>TGSMRAU63711LERC</t>
  </si>
  <si>
    <t>TMXTCRTMMU2B4XXX</t>
  </si>
  <si>
    <t>TMXTCRTMMU2DXERC</t>
  </si>
  <si>
    <t>TMXTCRTMMU2CKXXX</t>
  </si>
  <si>
    <t>TFHXODUTRP07GNEK</t>
  </si>
  <si>
    <t>TFHXODU07GIAGNEC</t>
  </si>
  <si>
    <t>TFHPCRTNPU3CXERC</t>
  </si>
  <si>
    <t>FIXTFOXACCKITOTDXXX</t>
  </si>
  <si>
    <t>TFOXOPM64GSM2XF</t>
  </si>
  <si>
    <t>TGSMPEC6330DHERC</t>
  </si>
  <si>
    <t>TGSMCRTPBAPFUERC</t>
  </si>
  <si>
    <t>IGCVPIE2MXXXXXXX</t>
  </si>
  <si>
    <t>FIXGCVOUTP2K5AMXXX</t>
  </si>
  <si>
    <t>MPRT000001961XXX</t>
  </si>
  <si>
    <t>TGSMACCP60120ERC</t>
  </si>
  <si>
    <t>MPLV000002193XXX</t>
  </si>
  <si>
    <t>FIXTMXTACCPNEUPTXXX</t>
  </si>
  <si>
    <t>FIXTCUIPOTBOIS8MXXX</t>
  </si>
  <si>
    <t>FIXTCUIPOTPTJEANGEK</t>
  </si>
  <si>
    <t>TGSMCBLEUAPDUERC</t>
  </si>
  <si>
    <t>TGSMCBLPWR150ERC</t>
  </si>
  <si>
    <t>TGSMCBLPRP551ERC</t>
  </si>
  <si>
    <t>FXGSMFIXEIOOOUT</t>
  </si>
  <si>
    <t>FIXCSMFIXEIZOOUT</t>
  </si>
  <si>
    <t>FIXGSMFlXE150UT</t>
  </si>
  <si>
    <t>FIXGSMFlXE300UT</t>
  </si>
  <si>
    <t>FIXGSMFlXE500UT</t>
  </si>
  <si>
    <t>TGSMPRUBBR503ERC</t>
  </si>
  <si>
    <t>TGSMCRTBB6621ERC</t>
  </si>
  <si>
    <t>FIXTFOXPRSSCAPCSGEK</t>
  </si>
  <si>
    <t>TGSMACCSURRPBERC</t>
  </si>
  <si>
    <t>TGSMRCKERKTGRERC</t>
  </si>
  <si>
    <t>TOCBRCKNALMXXXXX</t>
  </si>
  <si>
    <t>TGSMMLK6651X2ERC</t>
  </si>
  <si>
    <t>TGSMMLK63711LERC</t>
  </si>
  <si>
    <t>TGSMACCRAIBRKERC</t>
  </si>
  <si>
    <t>TGSMRAU21521HERK</t>
  </si>
  <si>
    <t>TGSMRAU2X1525ERK</t>
  </si>
  <si>
    <t>TGSMRAU2X1515ERC</t>
  </si>
  <si>
    <t>TGSMPSUAC32XXERK</t>
  </si>
  <si>
    <t>TVSTANT240MRTAMO</t>
  </si>
  <si>
    <t>FIXTCUIREHREHAUXGEK</t>
  </si>
  <si>
    <t>TGSMCONRFXXXXERK</t>
  </si>
  <si>
    <t>TFOXJARSSSA1MXXX</t>
  </si>
  <si>
    <t>TGSMCHSAMM6PCERK</t>
  </si>
  <si>
    <t>TFHXSUPSSA12MNEK</t>
  </si>
  <si>
    <t>TFHXSUPSSA18MNEC</t>
  </si>
  <si>
    <t>TGSMCBLSPC120ERC</t>
  </si>
  <si>
    <t>TGSMCBLSRPM20ERC</t>
  </si>
  <si>
    <t>TGSMCBLRET3G5ERC</t>
  </si>
  <si>
    <t>TGSMCBLSC0900ERC</t>
  </si>
  <si>
    <t>TGSMCBLSC0500ERC</t>
  </si>
  <si>
    <t>TGSMCBLRPM143ERC</t>
  </si>
  <si>
    <t>TGSMCBLRPM340ERC</t>
  </si>
  <si>
    <t>TGSMCBLRPM571ERC</t>
  </si>
  <si>
    <t>MOeSlMNETONEMONTH</t>
  </si>
  <si>
    <t>M08SlMZTES319</t>
  </si>
  <si>
    <t>TGSMANTXPL870ERK</t>
  </si>
  <si>
    <t>TGSMANTXPL806ERK</t>
  </si>
  <si>
    <t>TGSMANTXPL806ERC</t>
  </si>
  <si>
    <t>FIXTFOXOUTFSM70SXXX</t>
  </si>
  <si>
    <t>FIXTFOXOUTOFSV6LINN</t>
  </si>
  <si>
    <t>TFOXACCOUTV6LXXX</t>
  </si>
  <si>
    <t>TFOXOUTSCOA31SNT</t>
  </si>
  <si>
    <t>NMXTSTASTABXXXX</t>
  </si>
  <si>
    <t>MPRT000004566XXX</t>
  </si>
  <si>
    <t>MPLV000002053XXX</t>
  </si>
  <si>
    <t>FRNBTBLAQRVTRXXX</t>
  </si>
  <si>
    <t>FIXTELECARTE100UT</t>
  </si>
  <si>
    <t>FIXTELECARTE150UT</t>
  </si>
  <si>
    <t>FIXTELECARTE25UT</t>
  </si>
  <si>
    <t>FIXTELECARTE50+3</t>
  </si>
  <si>
    <t>FIXTELECARTE50UT</t>
  </si>
  <si>
    <t>MPRTOOOOOO2983XXX</t>
  </si>
  <si>
    <t>MPLV000002618XXX</t>
  </si>
  <si>
    <t>FIXTFOXTIRLOVAJATLL</t>
  </si>
  <si>
    <t>FIXTCUITRV11TROUGEK</t>
  </si>
  <si>
    <t>TFHXODU15G1FHNEC</t>
  </si>
  <si>
    <t>TGSMSUPANT25RERC</t>
  </si>
  <si>
    <t>TGSMANT5XPPBPXXX</t>
  </si>
  <si>
    <t>TFOXACC6110TPZTE</t>
  </si>
  <si>
    <t>TFOXACC6120TPZTE</t>
  </si>
  <si>
    <t>NANOSIMS</t>
  </si>
  <si>
    <t>SIM DROP ABONNE</t>
  </si>
  <si>
    <t>KITPREPAID</t>
  </si>
  <si>
    <t>KITRECHARGEZ-MOI</t>
  </si>
  <si>
    <t>Nao-Sim adaptor</t>
  </si>
  <si>
    <t>MINISIM</t>
  </si>
  <si>
    <t>Nao-Sirn 4FF-2FF</t>
  </si>
  <si>
    <t>Nao-SiN14FF-3FF</t>
  </si>
  <si>
    <t>SIMTOURISTE</t>
  </si>
  <si>
    <t>SIMZTESKATE</t>
  </si>
  <si>
    <t>LTU 32/1</t>
  </si>
  <si>
    <t>0.6 COMPACT ANTENNA 7/8 GHZ</t>
  </si>
  <si>
    <t>CODES</t>
  </si>
  <si>
    <t>designation</t>
  </si>
  <si>
    <t>QUANTITE</t>
  </si>
  <si>
    <t xml:space="preserve"> ALVARION</t>
  </si>
  <si>
    <t>2F LC(FullAXS)-LC SM, 50 m_RPM2531610/50M</t>
  </si>
  <si>
    <t>TMXTREBD3EGENXXX</t>
  </si>
  <si>
    <t>ADR SAGEM 155C</t>
  </si>
  <si>
    <t>ANTENNA/ANTm 0.3 15 HP/HPX</t>
  </si>
  <si>
    <t xml:space="preserve">ANTENNE 2.4 </t>
  </si>
  <si>
    <t>ASTEC AA23160</t>
  </si>
  <si>
    <t>TMXTRCKXXX42UXXX</t>
  </si>
  <si>
    <t>baie redresseur SIMON</t>
  </si>
  <si>
    <t>Baseband 5216 Digital Unit (with security) KDU137925/31</t>
  </si>
  <si>
    <t>BATERRIE ACCUMULATOR/48V 190Ah PLH+C 190FT BKC90106/190</t>
  </si>
  <si>
    <t>BATTERIE 12V180FT</t>
  </si>
  <si>
    <t>MPLV000004128XXX</t>
  </si>
  <si>
    <t>CABLE</t>
  </si>
  <si>
    <t>CABLE 24FO coupon</t>
  </si>
  <si>
    <t>CABLE 2FO</t>
  </si>
  <si>
    <t>CABLE 48FO</t>
  </si>
  <si>
    <t>FIXTCUICBL74X286GEK</t>
  </si>
  <si>
    <t>FIXTCUICBL74X566GEK</t>
  </si>
  <si>
    <t>CABLE 78-28-8</t>
  </si>
  <si>
    <t>Cable néo coupon 10M*10</t>
  </si>
  <si>
    <t>CABLE WITH CONNECTOR/SIGNAL CABLE - RPM777211/01800</t>
  </si>
  <si>
    <t>CANISTER 2.40M</t>
  </si>
  <si>
    <t>CHAISES</t>
  </si>
  <si>
    <t>TMXTCHSXXXXXXXXX</t>
  </si>
  <si>
    <t>CLIM</t>
  </si>
  <si>
    <t>coffret de régularisation solaire</t>
  </si>
  <si>
    <t xml:space="preserve">CONFECTION BASE FRAME </t>
  </si>
  <si>
    <t>COUPON  VERT/JAUNE</t>
  </si>
  <si>
    <t>COUPON 2x16 mm2 UL LSOH Alu Cu screen TFL492326 500m</t>
  </si>
  <si>
    <t>COUPON CABLE INDUSTRIEL SOUPLE HO7 RNF 2x6mm2_TFL492324/500M</t>
  </si>
  <si>
    <t>Coupon de 50 ADSS single core G657A</t>
  </si>
  <si>
    <t>Coupon de 60 ADSS single core G657A</t>
  </si>
  <si>
    <t>Coupon de 70 ADSS single core G657A</t>
  </si>
  <si>
    <t>Coupon de 80 ADSS single core G657A</t>
  </si>
  <si>
    <t>CX600</t>
  </si>
  <si>
    <t>DAMIER</t>
  </si>
  <si>
    <t>DISTRIBUTION PIEIT(PDU 02 02  POWER DISTRIBUTION PIEIT)</t>
  </si>
  <si>
    <t>ENSEIGNEMENT LUMINEUX TELMA HS</t>
  </si>
  <si>
    <t>FAUX PLAFOND</t>
  </si>
  <si>
    <t>TGSMCBLGM2M25ERC</t>
  </si>
  <si>
    <t xml:space="preserve">GROUPE ELECTROGENE CUMMINS-16,5 KVA </t>
  </si>
  <si>
    <t>IMMARSAT</t>
  </si>
  <si>
    <t>INVERSEUR ATI 1250 AVEC RACK</t>
  </si>
  <si>
    <t>KUB TELMA</t>
  </si>
  <si>
    <t>LTU3 12/1</t>
  </si>
  <si>
    <t>LTU32/1</t>
  </si>
  <si>
    <t>TFHXODU07LB11SGM</t>
  </si>
  <si>
    <t>NMXTONDEX1000XXX</t>
  </si>
  <si>
    <t>ONNE DROP 128K JAVA</t>
  </si>
  <si>
    <t>POLE MOUNT</t>
  </si>
  <si>
    <t>PREPAYE GSM FIXE '50 UT</t>
  </si>
  <si>
    <t>PROCESSOR PIEIT/DUW 3001</t>
  </si>
  <si>
    <t>PSU AC 01 R3H</t>
  </si>
  <si>
    <t>TGSMMPSUAC32XXERK</t>
  </si>
  <si>
    <t>TGSMACCDCDU1CERC</t>
  </si>
  <si>
    <t>QUANTITY PACKAGE/DCDU 1U Con cables_NTB1010271/2</t>
  </si>
  <si>
    <t>RACK</t>
  </si>
  <si>
    <t>TMXTRCK601819XXX</t>
  </si>
  <si>
    <t>RACK EMM SUN MICROSYSTEM 0226LHF_0833DD0011 0226LHF_0833FB0009(porte)</t>
  </si>
  <si>
    <t>RACK ET RACK BATTERIE  NON IDENTIFIE</t>
  </si>
  <si>
    <t>TGSMRCKERC006ERC</t>
  </si>
  <si>
    <t>Rack HLR Ericsson</t>
  </si>
  <si>
    <t xml:space="preserve">RACK INTELLIGATE </t>
  </si>
  <si>
    <t>RACK TGN (Baie 600X450 36U</t>
  </si>
  <si>
    <t>RBS 2106</t>
  </si>
  <si>
    <t>RBS 6320 ASO 3G (SANS DU) DC 20/BFM901591/340</t>
  </si>
  <si>
    <t>TGSMRBS2206V2ERC</t>
  </si>
  <si>
    <t>RBS2111 - DC backup (PBC-02 - 48V/65Ah) - 2/2/2 config + 200W TRM (4H backup)</t>
  </si>
  <si>
    <t>STRUCTURE ET BACHE CHAPITEAU 2X2M TELMA MVOLA NOVEMBRE 2020</t>
  </si>
  <si>
    <t>YAS STORE TOAMASINA</t>
  </si>
  <si>
    <t>IGCVMATSUAN12XXX</t>
  </si>
  <si>
    <t>SUPPORT D'ANTENNE VSAT 1,2M</t>
  </si>
  <si>
    <t>NMXTCDRXXXXXXXXX</t>
  </si>
  <si>
    <t>TRANSCEIVER Radio 4499 44B1 44B3 C Radio KRC161787 1</t>
  </si>
  <si>
    <t>UNITE CENTRAL HP</t>
  </si>
  <si>
    <t>TMXTACCUPS200XXX</t>
  </si>
  <si>
    <t>ventilateur</t>
  </si>
  <si>
    <t>LOT</t>
  </si>
  <si>
    <t>ANTENNE FH 1.2 ERICSSON</t>
  </si>
  <si>
    <t>ANTENNE 2.4</t>
  </si>
  <si>
    <t xml:space="preserve"> 2x6mm2 DC Power Cable No CPR No UL</t>
  </si>
  <si>
    <t>SCU BGM1</t>
  </si>
  <si>
    <t>CABLE néoprene</t>
  </si>
  <si>
    <t>CABLE WITH CONNECTOR/ 2F LC(FullAXS)-LC S</t>
  </si>
  <si>
    <t>REMOTE CONTROL UNIT KRY 3GPP</t>
  </si>
  <si>
    <t>CONNECTION CABLE/RET control cable, blac_1/TSR48421/2000 3GPP</t>
  </si>
  <si>
    <t>RETU for Kathrein antennas, 3GPP</t>
  </si>
  <si>
    <t>TFOXCBL96FOMUGEK</t>
  </si>
  <si>
    <t>AFFICHE 40X60CM</t>
  </si>
  <si>
    <t>AFFICHE 90X40CM</t>
  </si>
  <si>
    <t>TCUICBL740084XXX</t>
  </si>
  <si>
    <t>Cable 74-008-4</t>
  </si>
  <si>
    <t>TCUICBL740284XXX</t>
  </si>
  <si>
    <t>CABLE 74-028-4</t>
  </si>
  <si>
    <t>TCUICBL741124GEK</t>
  </si>
  <si>
    <t>CABLE 74-112-04</t>
  </si>
  <si>
    <t>Cable 74-112-08</t>
  </si>
  <si>
    <t>TCUICBL782244XXX</t>
  </si>
  <si>
    <t>Cable 74-224-04</t>
  </si>
  <si>
    <t>TCUICBL74X286GEK</t>
  </si>
  <si>
    <t>Cable 74-28-06</t>
  </si>
  <si>
    <t>TCUICBL744484GEK</t>
  </si>
  <si>
    <t>CABLE 74-448-04</t>
  </si>
  <si>
    <t>TCUICBL748964GEK</t>
  </si>
  <si>
    <t>CABLE 74-896-04</t>
  </si>
  <si>
    <t>Cable 74-896-06</t>
  </si>
  <si>
    <t>TCUICBL74X086GEK</t>
  </si>
  <si>
    <t>CGble 74-008-6</t>
  </si>
  <si>
    <t>TCUICBLTH008PGEK</t>
  </si>
  <si>
    <t>CGble thermo 8 paires</t>
  </si>
  <si>
    <t>TCUICBLTH014PGEK</t>
  </si>
  <si>
    <t>CGble thermo 14 paires</t>
  </si>
  <si>
    <t>TCUIFILJARRETXXX</t>
  </si>
  <si>
    <t>Fil jarretiFre</t>
  </si>
  <si>
    <t>TCUIPEKR1XXXXGEK</t>
  </si>
  <si>
    <t>Peca R1</t>
  </si>
  <si>
    <t>TCUIPEKR2XXXXGEK</t>
  </si>
  <si>
    <t>Peca R2</t>
  </si>
  <si>
    <t>TCUIPEKR3XXXXGEK</t>
  </si>
  <si>
    <t>PECA R3</t>
  </si>
  <si>
    <t>TCUIPEKR4XXXXGEK</t>
  </si>
  <si>
    <t>TCUIPEKR6XXXXGEK</t>
  </si>
  <si>
    <t>PECA R6</t>
  </si>
  <si>
    <t>ETAGERE</t>
  </si>
  <si>
    <t>BATTERIE 12V 75AH</t>
  </si>
  <si>
    <t xml:space="preserve">BANDEAU </t>
  </si>
  <si>
    <t>CODE ARTICLE</t>
  </si>
  <si>
    <t>DESIGNATION_ARTICLE</t>
  </si>
  <si>
    <t>CODE_FAMILLE_ARTICLE</t>
  </si>
  <si>
    <t>DESIGNATION_FAMILLE</t>
  </si>
  <si>
    <t>CODE_SOUS_FAMILLE</t>
  </si>
  <si>
    <t>DESIGN_SOUS_FAMILLE_ART</t>
  </si>
  <si>
    <t>CLASSE</t>
  </si>
  <si>
    <t>UNITE</t>
  </si>
  <si>
    <t>STOCKE</t>
  </si>
  <si>
    <t>TAUX_TVA</t>
  </si>
  <si>
    <t>ARTICLE_GENERIQUE</t>
  </si>
  <si>
    <t>DATE_CREATION</t>
  </si>
  <si>
    <t>CODE SAGE TELMA</t>
  </si>
  <si>
    <t>CAT COMPTA TELMA</t>
  </si>
  <si>
    <t>FIXED CELLULAR TERMINAL GSMSLM</t>
  </si>
  <si>
    <t>TCO</t>
  </si>
  <si>
    <t>Telecom</t>
  </si>
  <si>
    <t>TCORADI</t>
  </si>
  <si>
    <t>Radio</t>
  </si>
  <si>
    <t>C</t>
  </si>
  <si>
    <t>PIE</t>
  </si>
  <si>
    <t>0.00</t>
  </si>
  <si>
    <t>20.00</t>
  </si>
  <si>
    <t>TMXTTRLFIXGSMXXX</t>
  </si>
  <si>
    <t>Equip Mixte-Tech</t>
  </si>
  <si>
    <t>Fixed Optical Attenuator(PCS)  OFOAPCS00</t>
  </si>
  <si>
    <t>RES</t>
  </si>
  <si>
    <t>Câbles et réseaux</t>
  </si>
  <si>
    <t>RESCBLT</t>
  </si>
  <si>
    <t>Câble Telecom et accessoires</t>
  </si>
  <si>
    <t>TFOXATTFIXOPTHAW</t>
  </si>
  <si>
    <t>FibreOptique-Fixe</t>
  </si>
  <si>
    <t>Fixed Optical Attenuator,1260nm~1620nm,7dB,LC/PC,45dB  SSOPA</t>
  </si>
  <si>
    <t>TCOTRNS</t>
  </si>
  <si>
    <t>Transmission</t>
  </si>
  <si>
    <t>TDWMATT1207DLHAW</t>
  </si>
  <si>
    <t>Réseau d'accès-Fixe</t>
  </si>
  <si>
    <t>Fixed Optical Attenuator,1260nm~1620nm10dBLC/PC45dB  SSOPATN</t>
  </si>
  <si>
    <t>TDWMATT1210DLHAW</t>
  </si>
  <si>
    <t>Fixed Optical Attenuator,1260nm~1620nm15dBLC/PC45dB  SSOPATN</t>
  </si>
  <si>
    <t>TDWMATT1215DLHAW</t>
  </si>
  <si>
    <t>Fixed Optical Attenuator,1260nm~1620nm5dBLC/PC45dB  SSOPATNL</t>
  </si>
  <si>
    <t>TDWMATT1205DLHAW</t>
  </si>
  <si>
    <t>FIXED SHELF FOR CABINET 10P</t>
  </si>
  <si>
    <t>TFOXACCFIXC10XXX</t>
  </si>
  <si>
    <t>FIXING FH ANTENNA SUPPORT</t>
  </si>
  <si>
    <t>PRM</t>
  </si>
  <si>
    <t>Prestations de maintenance</t>
  </si>
  <si>
    <t>PRMBATX</t>
  </si>
  <si>
    <t>Bâtiments</t>
  </si>
  <si>
    <t>IGCVFIXSUPAFHXXX</t>
  </si>
  <si>
    <t>GenieCivil-Fixe</t>
  </si>
  <si>
    <t>FLACON BIBON DE H2SO4 (ACIDE SULFURIQUE)</t>
  </si>
  <si>
    <t>NMXTACDFH2SO4XXX</t>
  </si>
  <si>
    <t>Flacon de DEXID 400 (5cc)</t>
  </si>
  <si>
    <t>MAT</t>
  </si>
  <si>
    <t>Matériaux de contruction</t>
  </si>
  <si>
    <t>MATQUIN</t>
  </si>
  <si>
    <t>QUINCAILLERIE</t>
  </si>
  <si>
    <t>PENTRDERDEX4005C</t>
  </si>
  <si>
    <t>Quincaillerie</t>
  </si>
  <si>
    <t>FLACON DISTRIBUTEUR D'ALCOOL</t>
  </si>
  <si>
    <t>TMXTFLADISALCXXX</t>
  </si>
  <si>
    <t>FLAT  CABLE</t>
  </si>
  <si>
    <t>FRN</t>
  </si>
  <si>
    <t>Fournitures</t>
  </si>
  <si>
    <t>FRNPAPF</t>
  </si>
  <si>
    <t>fournitures&amp;accessoires</t>
  </si>
  <si>
    <t>CINFCBLFLATCBXXX</t>
  </si>
  <si>
    <t>Frnt de bureau</t>
  </si>
  <si>
    <t>FLAT PACK 1500W 48V (MODULE REDRESSEUR)</t>
  </si>
  <si>
    <t>NMXTMRD150048XXX</t>
  </si>
  <si>
    <t>FLIP COVER F1 + 4G</t>
  </si>
  <si>
    <t>FLIPCOVERF1+4G</t>
  </si>
  <si>
    <t>Accessoires</t>
  </si>
  <si>
    <t>FLIPCOVER4GENMAXTITAN</t>
  </si>
  <si>
    <t>FORET A BETON SDS 10MMX450MM</t>
  </si>
  <si>
    <t>TOUTMECFSFBF10450</t>
  </si>
  <si>
    <t>Quincaillerie-Fixe</t>
  </si>
  <si>
    <t>FORET BETON 8 x 260</t>
  </si>
  <si>
    <t>IGCVOUTFB8X26XXX</t>
  </si>
  <si>
    <t>Forniture de coffret outdoor SEIFEL</t>
  </si>
  <si>
    <t>TMXTCOFOUTSEIXXX</t>
  </si>
  <si>
    <t>FORTUNESHIP S210</t>
  </si>
  <si>
    <t>GSM FORTUNESHIP S210</t>
  </si>
  <si>
    <t>Forwarding Logic Board</t>
  </si>
  <si>
    <t>TISLACCFORWLBHAW</t>
  </si>
  <si>
    <t>FOUR MULTIFONCTION ECOCLEAN 66L A NOIR/INOX</t>
  </si>
  <si>
    <t>MOE</t>
  </si>
  <si>
    <t>Mobilier et équipements</t>
  </si>
  <si>
    <t>MOEMOBB</t>
  </si>
  <si>
    <t>Mobilier et équipements de bur</t>
  </si>
  <si>
    <t>EELMFORMLFE66XXX</t>
  </si>
  <si>
    <t>Mobilier de bureau</t>
  </si>
  <si>
    <t>FOURREAU DE 3,5M AVEC 4 CABLES</t>
  </si>
  <si>
    <t>NMXTFOR3M5A4CXXX</t>
  </si>
  <si>
    <t>FOURREAU DE 4M AVEC 2 CABLES</t>
  </si>
  <si>
    <t>NMXTFOR4MAV2CXXX</t>
  </si>
  <si>
    <t>Fourreau de protection</t>
  </si>
  <si>
    <t>M</t>
  </si>
  <si>
    <t>NMXTACCFOURPRXXX</t>
  </si>
  <si>
    <t>FRAIS DE GESTION ET DE PORT</t>
  </si>
  <si>
    <t>TRI</t>
  </si>
  <si>
    <t>Transport International</t>
  </si>
  <si>
    <t>TRITRAD</t>
  </si>
  <si>
    <t>Frais transit et douane</t>
  </si>
  <si>
    <t>Frais de gestion</t>
  </si>
  <si>
    <t>Fretacht</t>
  </si>
  <si>
    <t>FRAME CC08 OPTIX 155/622H</t>
  </si>
  <si>
    <t>TC08ACCFR1556XXX</t>
  </si>
  <si>
    <t>Frame mounted main alarm power</t>
  </si>
  <si>
    <t>TC08MDLMAINALXXX</t>
  </si>
  <si>
    <t>Frame mounted single column alarm</t>
  </si>
  <si>
    <t>TC08MDLSCOLALXXX</t>
  </si>
  <si>
    <t>FRAPPE CHIFFRE (jeu)</t>
  </si>
  <si>
    <t>TMXTOUTFRACHIXXX</t>
  </si>
  <si>
    <t>FREIGHT</t>
  </si>
  <si>
    <t>UN</t>
  </si>
  <si>
    <t>PRSTFREIGHTRANSP</t>
  </si>
  <si>
    <t>FREIN FILET</t>
  </si>
  <si>
    <t>NMXTFR1FILETXYYY</t>
  </si>
  <si>
    <t>FRONT TB8 (SXk1115134/1)</t>
  </si>
  <si>
    <t>IGCVACCFRNTB8XXX</t>
  </si>
  <si>
    <t>Front Terminal Adapter NSB 100 (kit for_SXA2151689/2</t>
  </si>
  <si>
    <t>NMXTACCBAT100NSB</t>
  </si>
  <si>
    <t>Front Terminal Adapter NSB 170180 (kit_SXA2151689/1</t>
  </si>
  <si>
    <t>NMXTACCBA1718NSB</t>
  </si>
  <si>
    <t>Front Terminal Adapter SBS 100 (kit for_SXA1345137/1</t>
  </si>
  <si>
    <t>NMXTACCBASBS1XXX</t>
  </si>
  <si>
    <t>Frontaccessmaintained Cabinet Power Distribution Box</t>
  </si>
  <si>
    <t>TISLCABPWDSBXHAW</t>
  </si>
  <si>
    <t>FS for Cisco SFP10GER40 Compatible, 10GBASEER SFP+ 1310nm 40</t>
  </si>
  <si>
    <t>TIPMSFP10ER40FSX</t>
  </si>
  <si>
    <t>FSM 50 Electrodes (electrode for Fujikura FSM 50)</t>
  </si>
  <si>
    <t>TFOXOUTF50ELCOPC</t>
  </si>
  <si>
    <t>FTTH 86type optical fiber faceplace (one box + 1 simplex SC</t>
  </si>
  <si>
    <t>TFOXCBL86FOSCXXX</t>
  </si>
  <si>
    <t>FUJIKURA FSM 70S AVEC CLIVEUSE CT06A (SOUDEUSE)</t>
  </si>
  <si>
    <t>TFOXOUTSF7006XXX</t>
  </si>
  <si>
    <t>Function module,M2442Z,PSMA10,Monitoring Module of PS481002/</t>
  </si>
  <si>
    <t>TC08MDLMPSMA1HAW</t>
  </si>
  <si>
    <t>FUSE BOX/BUSBAR Fuse Holder</t>
  </si>
  <si>
    <t>NMXTACCFUSBOXERC</t>
  </si>
  <si>
    <t>FUTS METALLIQUE</t>
  </si>
  <si>
    <t>TMXTOUTFUTMTLXXX</t>
  </si>
  <si>
    <t>G.657A2 (FTTH) drop cable 1 FO (ROUND)</t>
  </si>
  <si>
    <t>TFOXCBL1FO657XXX</t>
  </si>
  <si>
    <t>FibreOptique</t>
  </si>
  <si>
    <t>G.SHDSL.bis 4port Security Gateway P793H v2</t>
  </si>
  <si>
    <t>TMXTRTR793HV2XXX</t>
  </si>
  <si>
    <t>G3 Beat 3G/LTE SmartPhone  Titan Black 8Gb</t>
  </si>
  <si>
    <t>GSM LG G3 BEAT</t>
  </si>
  <si>
    <t>Gaine 1/2 tube (avec attache)</t>
  </si>
  <si>
    <t>TCUIGAIDTAVATGEK</t>
  </si>
  <si>
    <t>Filiaire-Fixe</t>
  </si>
  <si>
    <t>Gaine 1/2 tube (sans attache)</t>
  </si>
  <si>
    <t>TCUIGAIDTSSATGEK</t>
  </si>
  <si>
    <t>GAINE ANNELE 25mm²</t>
  </si>
  <si>
    <t>TMXTGAIAN25MMXXX</t>
  </si>
  <si>
    <t>Equip Mixte-Fix-Int</t>
  </si>
  <si>
    <t>GAINE ANNELEE BLANCHE DIAM 5/3,1 (ext/int)</t>
  </si>
  <si>
    <t>TFOXGAIANBLA5GEK</t>
  </si>
  <si>
    <t>Gaine annelée FENDUE verte protection câble SANS HALOGENE DI</t>
  </si>
  <si>
    <t>TFOXGAIANVERCGKA</t>
  </si>
  <si>
    <t>Gaine de Serrage Géant 800X9</t>
  </si>
  <si>
    <t>NMXTCOLS800X9XXX</t>
  </si>
  <si>
    <t>Gaine de serrage plastique 9MM/700MM</t>
  </si>
  <si>
    <t>NMXTSER700X90XXX</t>
  </si>
  <si>
    <t>GAINE DE SERRAGE PLASTIQUE GEANT 760X9 MM</t>
  </si>
  <si>
    <t>NMXTSER760X90XXX</t>
  </si>
  <si>
    <t>Gaine PVC Ignifuge Jaune 1.8 2.5 4.3</t>
  </si>
  <si>
    <t>TFOXGAIPVC124FLN</t>
  </si>
  <si>
    <t>Gaine  annelée GRIS diam 20</t>
  </si>
  <si>
    <t>TFOXGAIANGR20YYY</t>
  </si>
  <si>
    <t>GALVA METRIX MX 222</t>
  </si>
  <si>
    <t>TMXTAPMGMX222XXX</t>
  </si>
  <si>
    <t>GALVA METRIX MX 230</t>
  </si>
  <si>
    <t>TMXTAPMGMX230XXX</t>
  </si>
  <si>
    <t>GALVA METRIX MX 462</t>
  </si>
  <si>
    <t>TMXTAPMGMX462XXX</t>
  </si>
  <si>
    <t>Gants moto ACERBIS</t>
  </si>
  <si>
    <t>HABILTECGANMOACR</t>
  </si>
  <si>
    <t>Garde corps</t>
  </si>
  <si>
    <t>IGCVACCGARDCOXXX</t>
  </si>
  <si>
    <t>GARNITURE MODERNE TOSCANA</t>
  </si>
  <si>
    <t>QLCEACCGARMTOXXX</t>
  </si>
  <si>
    <t>Gasket , rail 303087001</t>
  </si>
  <si>
    <t>TMXTJOIRAI303XXX</t>
  </si>
  <si>
    <t>GE</t>
  </si>
  <si>
    <t>NMXTGEXGEXXXXXXX</t>
  </si>
  <si>
    <t>GEAR VR HEADSET FOR SAMSUNG MOBILE</t>
  </si>
  <si>
    <t>TEL</t>
  </si>
  <si>
    <t>Telephonie</t>
  </si>
  <si>
    <t>TELTLPH</t>
  </si>
  <si>
    <t>Telephone fixe et mobile avec</t>
  </si>
  <si>
    <t>HEADSET  SAMSUNG GEAR VR</t>
  </si>
  <si>
    <t>Terminaux</t>
  </si>
  <si>
    <t>Gebsomousse 650/500ml</t>
  </si>
  <si>
    <t>TMXTQUIMCFX65500</t>
  </si>
  <si>
    <t>Gel WC/CANARD WC</t>
  </si>
  <si>
    <t>M²</t>
  </si>
  <si>
    <t>PENTACCGELCWCXXX</t>
  </si>
  <si>
    <t>Entretien/Maint</t>
  </si>
  <si>
    <t>Genouillère Profile noir</t>
  </si>
  <si>
    <t>HABILTECGENPNXXX</t>
  </si>
  <si>
    <t>GEX</t>
  </si>
  <si>
    <t>PENTZEXZEXPEX504</t>
  </si>
  <si>
    <t>GFP2500 2XGE UNIT 02/95</t>
  </si>
  <si>
    <t>TFHXCRT2500GEXXX</t>
  </si>
  <si>
    <t>Equip FH-Fixe</t>
  </si>
  <si>
    <t>GFX Carte SIM</t>
  </si>
  <si>
    <t>GFXCARTESIM</t>
  </si>
  <si>
    <t>AccessoiresSim</t>
  </si>
  <si>
    <t>GFX FCT 220</t>
  </si>
  <si>
    <t>GFXFCT220</t>
  </si>
  <si>
    <t>GFX FCT 251</t>
  </si>
  <si>
    <t>GFXFCT251</t>
  </si>
  <si>
    <t>GFX FCT221</t>
  </si>
  <si>
    <t>GFXFCT221</t>
  </si>
  <si>
    <t>GN NETWORK COUSSINET GN2000 CUIR (X10X)</t>
  </si>
  <si>
    <t>CINFKITGNCO2CXXX</t>
  </si>
  <si>
    <t>GNSS ELEMENTS,ANTENNE GPS,CABLE LMR 400 LSZH 50METRES</t>
  </si>
  <si>
    <t>RESCBIA</t>
  </si>
  <si>
    <t>Fourn Informatique et accessoi</t>
  </si>
  <si>
    <t>INFOTECGNSA50XXX</t>
  </si>
  <si>
    <t>Mat Infos</t>
  </si>
  <si>
    <t>GOODIESHUAWEITRAVELBAG</t>
  </si>
  <si>
    <t>GOODIESHUWAEIHEADPHONES</t>
  </si>
  <si>
    <t>GOOGLE HOME MINI UK</t>
  </si>
  <si>
    <t>GOOGLEHOMEMINIUK</t>
  </si>
  <si>
    <t>GOOGLE HOME OFFERT NOUVELLE SOUSCRIPTION FO</t>
  </si>
  <si>
    <t>GOOGLEHOMEOFFERTNOUVELLESOUSCR</t>
  </si>
  <si>
    <t>GOOGLE HOME OFFERT NOUVELLE SOUSCRIPTION FO_VTE</t>
  </si>
  <si>
    <t>PRI</t>
  </si>
  <si>
    <t>Prestations intellectuelles</t>
  </si>
  <si>
    <t>PRICTRL</t>
  </si>
  <si>
    <t>Prestation&amp;service externe</t>
  </si>
  <si>
    <t>Prestations</t>
  </si>
  <si>
    <t>GOOMAILLOTBAREABLANC</t>
  </si>
  <si>
    <t>GOOMAILLOTBAREANOIR</t>
  </si>
  <si>
    <t>GOOMAILLOTBAREAROUGE</t>
  </si>
  <si>
    <t>GOOMAILLOTBAREAVERT</t>
  </si>
  <si>
    <t>GP10097 (ALT)</t>
  </si>
  <si>
    <t>TFOXACCGP1097EXF</t>
  </si>
  <si>
    <t>GPA Garmin eTrex 10</t>
  </si>
  <si>
    <t>TFOXOUTGPST10GAR</t>
  </si>
  <si>
    <t>GPON indoor 1GE SC/APC,No Logo, Black color ONT,EU Plug : 3F</t>
  </si>
  <si>
    <t>TMXTMDM1GSABKXXX</t>
  </si>
  <si>
    <t>AccessoiresEquipFixe</t>
  </si>
  <si>
    <t>GPON indoor 1GE, No LOGO, Eu plug</t>
  </si>
  <si>
    <t>TMXTMDM1GENLOXXX</t>
  </si>
  <si>
    <t>GPON Indoor ONT. 1POTS. 1GE. 1FE WIFI 100mW  3FE47000BA</t>
  </si>
  <si>
    <t>TISLMDMI11100NOK</t>
  </si>
  <si>
    <t>GPON Indoor ONT. 2POTS. 4GE. WIFI 100mW  3FE46649BA</t>
  </si>
  <si>
    <t>TISLMDMI24100NOK</t>
  </si>
  <si>
    <t>GPON ONT (PSGONT1PON1GE)</t>
  </si>
  <si>
    <t>TMXTMDMGPONTXPWS</t>
  </si>
  <si>
    <t>GPS Antenna</t>
  </si>
  <si>
    <t>TIPMACCKITGPSXXX</t>
  </si>
  <si>
    <t>Gps antenna câble  LMR/CNT 400  60m</t>
  </si>
  <si>
    <t>TIPMCBLGPS60MXXX</t>
  </si>
  <si>
    <t>GPS TERRESTRE GARMIN</t>
  </si>
  <si>
    <t>TMXTGPSTERGARXXX</t>
  </si>
  <si>
    <t>GRIDSPANWIRE TRAY 300MMx500MM</t>
  </si>
  <si>
    <t>ISHLCDC30X50MERC</t>
  </si>
  <si>
    <t>Réseau d'accès-Mob</t>
  </si>
  <si>
    <t>Grillage métallique L= 60m</t>
  </si>
  <si>
    <t>IGCVGRLMET60XXXX</t>
  </si>
  <si>
    <t>GRILLAGE ST PLASTIFIE VERT H2 00</t>
  </si>
  <si>
    <t>IGCVGRIPLAVH2XXX</t>
  </si>
  <si>
    <t>Grilles de protection L1T sécurisées</t>
  </si>
  <si>
    <t>IGCVGRLPRL1TSXXX</t>
  </si>
  <si>
    <t>Grilles de protection L2T sécurisées</t>
  </si>
  <si>
    <t>IGCVGRLPRL2TSXXX</t>
  </si>
  <si>
    <t>Grilles de protection L3T sécurisées</t>
  </si>
  <si>
    <t>IGCVGRLPRL3TSXXX</t>
  </si>
  <si>
    <t>Grilles de protection L4T sécurisées</t>
  </si>
  <si>
    <t>IGCVGRLPRL4TSXXX</t>
  </si>
  <si>
    <t>Grilles de protection L5T sécurisées</t>
  </si>
  <si>
    <t>IGCVGRLPRL5TSXXX</t>
  </si>
  <si>
    <t>Grilles de protection L6T sécurisées</t>
  </si>
  <si>
    <t>IGCVGRLPRL6TSXXX</t>
  </si>
  <si>
    <t>Grimpette</t>
  </si>
  <si>
    <t>Grounding kit 15m 16mm2 SBB1711AB</t>
  </si>
  <si>
    <t>TAGCACCGK16MMXXX</t>
  </si>
  <si>
    <t>Grounding plug JD399H</t>
  </si>
  <si>
    <t>NMXTACCPLG99HXXX</t>
  </si>
  <si>
    <t>GROUPE ELECTRGENE OLYMPIA 110 KVA</t>
  </si>
  <si>
    <t>NMXTGEX110KVAOLY</t>
  </si>
  <si>
    <t>GROUPE ELECTROGENE 0,8 KVA essence 220V</t>
  </si>
  <si>
    <t>TMXTGEX08KVAEXXX</t>
  </si>
  <si>
    <t>GROUPE ELECTROGENE 1,6KVA</t>
  </si>
  <si>
    <t>NMXTGEX016KVAXXX</t>
  </si>
  <si>
    <t>GROUPE ELECTROGENE 2,8KVA ESSENCE</t>
  </si>
  <si>
    <t>NMXTGEX2V8KVAXXX</t>
  </si>
  <si>
    <t>GROUPE ELECTROGENE 2.8KVA</t>
  </si>
  <si>
    <t>NMXTGRPELE28KXXX</t>
  </si>
  <si>
    <t>GROUPE ELECTROGENE 22KVA</t>
  </si>
  <si>
    <t>NMXTGEX22KVAXOLP</t>
  </si>
  <si>
    <t>GROUPE ELECTROGENE 250 KVA SDMO</t>
  </si>
  <si>
    <t>NMXTGEX250KVASDO</t>
  </si>
  <si>
    <t>Groupe électrogène 3,5 KVA</t>
  </si>
  <si>
    <t>NMXTGEX035KVAXXX</t>
  </si>
  <si>
    <t>GROUPE ELECTROGENE 5,5 KVA</t>
  </si>
  <si>
    <t>NMXTGEX055KVAXXX</t>
  </si>
  <si>
    <t>Groupe électrogène 750w</t>
  </si>
  <si>
    <t>NMXTGEX750WATXXX</t>
  </si>
  <si>
    <t>Groupe Electrogène avec TDNEC</t>
  </si>
  <si>
    <t>NMXTGEXTDNECXXXX</t>
  </si>
  <si>
    <t>GROUPE ELECTROGENE COMPACT AVEC INVERTER + 1 LANCEUR EN SPAR</t>
  </si>
  <si>
    <t>NMXTGEXCI1L1BGEK</t>
  </si>
  <si>
    <t>GROUPE ELECTROGENE ESSENCE GG2500X2.0 KVA</t>
  </si>
  <si>
    <t>NMXTGEX2KVAESXXX</t>
  </si>
  <si>
    <t>GROUPE ELECTROGENE OLYMPIAN 13.5KVA</t>
  </si>
  <si>
    <t>NMXTGEX135KVAOLY</t>
  </si>
  <si>
    <t>GROUPE ELECTROGENE PM 1200X 918001 (CNHN) NET</t>
  </si>
  <si>
    <t>EELMGEXPM1291XXX</t>
  </si>
  <si>
    <t>GROUPE ELECTROGENE PORTATIF 2.5KVA ESSENCE</t>
  </si>
  <si>
    <t>NMXTGEXPE2V5KHON</t>
  </si>
  <si>
    <t>GROUPE ELECTROGENE SDMO 11.5 KVA</t>
  </si>
  <si>
    <t>NMXTGEX115KVASDM</t>
  </si>
  <si>
    <t>GROUPE ELECTROGENE SDMO 8,6 KVA</t>
  </si>
  <si>
    <t>NMXTGEX8V6KVASDM</t>
  </si>
  <si>
    <t>GROUPE ESSENCE EURO POWER 1800X MZ 07190(CHN) NET</t>
  </si>
  <si>
    <t>EELMGEP18MZ07XXX</t>
  </si>
  <si>
    <t>GROUPE HYUNDAI 6.6KVA HY 9000LE</t>
  </si>
  <si>
    <t>EELMGHY66K900XXX</t>
  </si>
  <si>
    <t>GTP 200</t>
  </si>
  <si>
    <t>GTP200</t>
  </si>
  <si>
    <t>GUERIDON SLID ROUND table basse Slit Round XL</t>
  </si>
  <si>
    <t>AMOITBEBSLRXLXXX</t>
  </si>
  <si>
    <t>Guide câbles 19P 1U AV, goulotte h40X60 noir</t>
  </si>
  <si>
    <t>NMXTGLT40X60NXXX</t>
  </si>
  <si>
    <t>Guide d'onde</t>
  </si>
  <si>
    <t>TFHXSUPGIDONDXXX</t>
  </si>
  <si>
    <t>GUIDE D'ONDE FLEXIBLE WR112  900MM</t>
  </si>
  <si>
    <t>TFHXACCGF1129XXX</t>
  </si>
  <si>
    <t>GUIDE D'ONDE SOUPLE 60CM</t>
  </si>
  <si>
    <t>TMXTCBLGOS060XXX</t>
  </si>
  <si>
    <t>GUIDE FLEXIBLE</t>
  </si>
  <si>
    <t>TFHXSUPGDFL78SGM</t>
  </si>
  <si>
    <t>GUIDECABLES 19p 1U AV GOULOTTE h40xP50</t>
  </si>
  <si>
    <t>NMXTGLT40X50XXXX</t>
  </si>
  <si>
    <t>GUIDON BICYCLETTE</t>
  </si>
  <si>
    <t>QLCEACCGIDBCYXXX</t>
  </si>
  <si>
    <t>H07RNF CABLE 1x16mm²</t>
  </si>
  <si>
    <t>NMXTCBLH07116XXX</t>
  </si>
  <si>
    <t>H60Z9PDB,Components for Socket, for Common</t>
  </si>
  <si>
    <t>TISLACCH60ZCSHAW</t>
  </si>
  <si>
    <t>HABILLEMENT Combinaison</t>
  </si>
  <si>
    <t>HABILTECCOMBINFR</t>
  </si>
  <si>
    <t>HABILLEMENT Gant de travail</t>
  </si>
  <si>
    <t>HABILTECGANTTRAV</t>
  </si>
  <si>
    <t>HABILLEMENT Imperméable</t>
  </si>
  <si>
    <t>HABILTECIMPERPAT</t>
  </si>
  <si>
    <t>Hand Held Power Meter 50~+26dBm power range ,Alkaline batter</t>
  </si>
  <si>
    <t>TFOXOUTHPMLSFSPT</t>
  </si>
  <si>
    <t>HANDSETS ALCATEL OT255  CUSTOMISATION BLISTER AND BACK COVER</t>
  </si>
  <si>
    <t>GSM OT 255</t>
  </si>
  <si>
    <t>HARD DISK 300GB</t>
  </si>
  <si>
    <t>TMXTDDX300GBXXXX</t>
  </si>
  <si>
    <t>Harnais de sÃ©curitÃ©</t>
  </si>
  <si>
    <t>OUT</t>
  </si>
  <si>
    <t>Atelier et outillages</t>
  </si>
  <si>
    <t>OUTOUTL</t>
  </si>
  <si>
    <t>Outillages techniciens</t>
  </si>
  <si>
    <t>OUTILTECHARNAIS1</t>
  </si>
  <si>
    <t>Outillage-immoFixe</t>
  </si>
  <si>
    <t>HARNAIS DE SECURITE ANTI CHUTES AVEC LONGES</t>
  </si>
  <si>
    <t>HARPIC WC</t>
  </si>
  <si>
    <t>PENTHARWCXXX5508</t>
  </si>
  <si>
    <t>HAUT PARLEUR F1+4G</t>
  </si>
  <si>
    <t>HAUTPARLEURF1+4G</t>
  </si>
  <si>
    <t>HAUT PARLEUR F2NEW TOUCHYVIBE</t>
  </si>
  <si>
    <t>HAUTPARLEURTOUCHYVIBE</t>
  </si>
  <si>
    <t>HAUT PARLEUR L55 DREAM</t>
  </si>
  <si>
    <t>HAUTPARLEURL55DREAM</t>
  </si>
  <si>
    <t>HAUTPARLEUR4GENMAXTITAN</t>
  </si>
  <si>
    <t>HAUTPARLEURIFEEL+</t>
  </si>
  <si>
    <t>Heat Sink for UCS C240 M5 rack servers 150W CPUs  BELOW</t>
  </si>
  <si>
    <t>TMXTSRVC240CMXXX</t>
  </si>
  <si>
    <t>Heatshrink tube for optical fiber fusion protection , 60m m</t>
  </si>
  <si>
    <t>TFOXPTCTH60MIXXX</t>
  </si>
  <si>
    <t>HERO DAWN 150CC</t>
  </si>
  <si>
    <t>VEH</t>
  </si>
  <si>
    <t>Véhicules</t>
  </si>
  <si>
    <t>VEHPDRP</t>
  </si>
  <si>
    <t>Pièces de rechange, pneumatiqu</t>
  </si>
  <si>
    <t>VMOTMTODAW150ERO</t>
  </si>
  <si>
    <t>Mat transport</t>
  </si>
  <si>
    <t>HERSE D'ANCRAGE A ECARTEMENT 1</t>
  </si>
  <si>
    <t>NMXTTFRHERSECYYY</t>
  </si>
  <si>
    <t>Herse d'ancrage à écartement 1</t>
  </si>
  <si>
    <t>NMXTPLQHERSECYYY</t>
  </si>
  <si>
    <t>High Density Cable 100 cm, LSZH</t>
  </si>
  <si>
    <t>TSYNCBLHD100COSQ</t>
  </si>
  <si>
    <t>High density multirate MIC, 8 port nonchannelized OC3OC12 /</t>
  </si>
  <si>
    <t>TIPMRTRHD8P4PC2A</t>
  </si>
  <si>
    <t>High Power Unidirectional Optical Supervisory Channel Board</t>
  </si>
  <si>
    <t>TDWMCRTHPUOSCHAW</t>
  </si>
  <si>
    <t>HO7RNFCABLE 1*16MM²</t>
  </si>
  <si>
    <t>NMXTCBLHO7116XXX</t>
  </si>
  <si>
    <t>HOLOINC DOWN BRACKET</t>
  </si>
  <si>
    <t>ISHLSUPNDBXXXERC</t>
  </si>
  <si>
    <t>Home 600  Solar Lamp system with Solar Panel</t>
  </si>
  <si>
    <t>HOME600SOLARLAMPSYSTEM</t>
  </si>
  <si>
    <t>CAPTEUR WIFI</t>
  </si>
  <si>
    <t>CPP_WIFI_2K</t>
  </si>
  <si>
    <t>Hot Swap  48V Power supply assembly with fan 12V 150W</t>
  </si>
  <si>
    <t>TISALM48VWF12150</t>
  </si>
  <si>
    <t>Réseau d'accès-Av</t>
  </si>
  <si>
    <t>Hot Swap 12V 150W power supply for CCR10721G8S+</t>
  </si>
  <si>
    <t>TISALM12VPSWF150</t>
  </si>
  <si>
    <t>HP  2015 53A</t>
  </si>
  <si>
    <t>CINFTONHP2XXX850</t>
  </si>
  <si>
    <t>HP  7115 A  15A</t>
  </si>
  <si>
    <t>CINFTONC7115AXXX</t>
  </si>
  <si>
    <t>HP 126A CYAN LASER JET TONER CARTRIDGE (1200 pages)  CE311A</t>
  </si>
  <si>
    <t>CINFTONHP126CXXX</t>
  </si>
  <si>
    <t>HP 126A MAGENTA LASER JET TONER CARTRIDGE (1200 pages)  CE31</t>
  </si>
  <si>
    <t>CINFTONHP126MXXX</t>
  </si>
  <si>
    <t>HP 126A YELLOW LASER JET TONER CARTRIDGE (1200 pages)  CE312</t>
  </si>
  <si>
    <t>CINFTONHP126YXXX</t>
  </si>
  <si>
    <t>HP 250 G7 i3 7020UHD 4GB</t>
  </si>
  <si>
    <t>CINFORDHP2I37XXX</t>
  </si>
  <si>
    <t>HP 45 black encre</t>
  </si>
  <si>
    <t>CINFTONHP45BLXXX</t>
  </si>
  <si>
    <t>HP 500GB SATA 7200rpm HDD</t>
  </si>
  <si>
    <t>TMXTDDX500G72HPC</t>
  </si>
  <si>
    <t>HP 59A TONER NOIR 3 000 PAGES CF259A</t>
  </si>
  <si>
    <t>CINFENCCF259AXXX</t>
  </si>
  <si>
    <t>HP 65W Smart AC Adapter</t>
  </si>
  <si>
    <t>CINFADP60WSACHPC</t>
  </si>
  <si>
    <t>HP 90W Smart AC Adapter HP 430</t>
  </si>
  <si>
    <t>CINFADP90WAC4HPC</t>
  </si>
  <si>
    <t>HP ADAPTEUR SECTEUR USB C 45W (V5Y26ET)Adapteur secteur 45W</t>
  </si>
  <si>
    <t>CINFADPSUS45WXXX</t>
  </si>
  <si>
    <t>HP Color LaserJet Pro MFP M281fdn (Repl M277n) Print Copy Sc</t>
  </si>
  <si>
    <t>CINFTONHPC281XXX</t>
  </si>
  <si>
    <t>HP Color LaserJet Pro MFP M479 Fdn</t>
  </si>
  <si>
    <t>CINFHPCLPM479XXX</t>
  </si>
  <si>
    <t>HP Elite USBC DOCK G3</t>
  </si>
  <si>
    <t>CINFACCUSDOG3HPC</t>
  </si>
  <si>
    <t>HP LASER JET PRO M404 Dn</t>
  </si>
  <si>
    <t>CINFIPMM404DNXXX</t>
  </si>
  <si>
    <t>HP LASER JET PRO MFP130nw</t>
  </si>
  <si>
    <t>CNFOIPMMFP130HPC</t>
  </si>
  <si>
    <t>HP LASERJET PRO M227 Sdn 28ppm duplex Network eprint 3 in 1</t>
  </si>
  <si>
    <t>CINFIPMMFP227HPC</t>
  </si>
  <si>
    <t>HP PROBOOK 440 G6/MX250 2GB</t>
  </si>
  <si>
    <t>CINFORDHPP4G2XXX</t>
  </si>
  <si>
    <t>HP PROCURVE</t>
  </si>
  <si>
    <t>HP_PROCURVE</t>
  </si>
  <si>
    <t>HP PROCURVE SWITCH 2324</t>
  </si>
  <si>
    <t>TMXTSWT2324HPXXX</t>
  </si>
  <si>
    <t>HP PROCURVE SWITCH 281024G</t>
  </si>
  <si>
    <t>TMXTSWT281024XXX</t>
  </si>
  <si>
    <t>HP SCANJET 4500 fn1</t>
  </si>
  <si>
    <t>TMXTAPPSCAN45HPC</t>
  </si>
  <si>
    <t>HP SERVEUR CC 3310 ALVARION</t>
  </si>
  <si>
    <t>TMXTSRVCC3310XXX</t>
  </si>
  <si>
    <t>HP STORAGE WORKS DAT 40</t>
  </si>
  <si>
    <t>TMXTDSQDAT40XHPX</t>
  </si>
  <si>
    <t>HP SWITCH 118B</t>
  </si>
  <si>
    <t>NMXTINTHPS18BTFM</t>
  </si>
  <si>
    <t>HP Ultrium 6250 SAS EH 96960001</t>
  </si>
  <si>
    <t>TMXTACC6250SAHPX</t>
  </si>
  <si>
    <t>HPE BLc 10G SFP+ LR Transceiver</t>
  </si>
  <si>
    <t>TCOCORN</t>
  </si>
  <si>
    <t>Core Network</t>
  </si>
  <si>
    <t>TCCSSFP10GLRTERC</t>
  </si>
  <si>
    <t>Cœur de reseaux-Mob</t>
  </si>
  <si>
    <t>HPE IB FDR/EN 40GB 2P 544+FLRQSFP ADP</t>
  </si>
  <si>
    <t>TCCSSRVIBF40GERC</t>
  </si>
  <si>
    <t>HPE PREMIER FLEX MPO TO 4XLC 30M CBL</t>
  </si>
  <si>
    <t>TCCSSRVMPO4FOERC</t>
  </si>
  <si>
    <t>HPE Premier Flex MPO/MPO Multimode OM4 12 fiber 10m Cable_QK</t>
  </si>
  <si>
    <t>TCCSFOMM12F10HPE</t>
  </si>
  <si>
    <t>Equip Mixte-techMob</t>
  </si>
  <si>
    <t>HPE Synergy 40GbE/4x10GbE/4x8Gb FC QSFP_817040B21</t>
  </si>
  <si>
    <t>TCCSQSFP40GS4HPE</t>
  </si>
  <si>
    <t>HPE X140 40G QSFP+ MPO SR4 Transceiver_JG325B</t>
  </si>
  <si>
    <t>TCCSSFP40G140HPE</t>
  </si>
  <si>
    <t>HPE23 G4 FHD 9VF96AA MNTR</t>
  </si>
  <si>
    <t>CINFHPME236AAXXX</t>
  </si>
  <si>
    <t>HSA M8 X 75/10/23</t>
  </si>
  <si>
    <t>IGCVACCM87510XXX</t>
  </si>
  <si>
    <t>HTC</t>
  </si>
  <si>
    <t>Huawei  ONT HG8245H</t>
  </si>
  <si>
    <t>TMXTRTROHG85HHAW</t>
  </si>
  <si>
    <t>HUB CENTRE COM 3016 TR</t>
  </si>
  <si>
    <t>TIPMHUBCO3016XXX</t>
  </si>
  <si>
    <t>HUB CENTRECOM 08 PORTS</t>
  </si>
  <si>
    <t>TIPMHUBCO08POXXX</t>
  </si>
  <si>
    <t>HW LE0M0XS4FF Compatible 10GBASEER SFP+ 1550nm 40km DOM LC S</t>
  </si>
  <si>
    <t>TIPMSFP101540FSX</t>
  </si>
  <si>
    <t>HX240C M5 Security Bezel</t>
  </si>
  <si>
    <t>TMXTCRTHX240CXXX</t>
  </si>
  <si>
    <t>I PAD 3/4G / 32 Go (BLANC)  NEVER LOCKED/ FRENCH LANGUAGE</t>
  </si>
  <si>
    <t>IPAD 3/4G/32Go</t>
  </si>
  <si>
    <t>I PHONE 4S 16 GB</t>
  </si>
  <si>
    <t>IPHONE 4S 16 GB</t>
  </si>
  <si>
    <t>I-1/SM/TB(A)-ZMFZ-B5.0 1F- SIMPLEX CABLE (Drop)</t>
  </si>
  <si>
    <t>TFOXCBLI1TBSDELC</t>
  </si>
  <si>
    <t>IC*FEPROM*THNCF128MDGI</t>
  </si>
  <si>
    <t>TISLMDM128MDGXXX</t>
  </si>
  <si>
    <t>ICOM SCHEDA CONTR. UMIDIF.(FDH)</t>
  </si>
  <si>
    <t>NMXTSNDISCFDHTFM</t>
  </si>
  <si>
    <t>ICOM SCHEDA ISOLAM. TAM UMIDIF.</t>
  </si>
  <si>
    <t>NMXTSNDISCITUTFM</t>
  </si>
  <si>
    <t>ICOM SCHEDA MEDIUM CONTR.</t>
  </si>
  <si>
    <t>NMXTSNDISCMECTFM</t>
  </si>
  <si>
    <t>ICOM SONDA TEMPER.+HUMID.</t>
  </si>
  <si>
    <t>NMXTSNDISOTHUTFM</t>
  </si>
  <si>
    <t>IDC Tool</t>
  </si>
  <si>
    <t>TISLOUTIDCTOOHAW</t>
  </si>
  <si>
    <t>IDU Base wimax HS</t>
  </si>
  <si>
    <t>TWMXIDUWIMBSTALV</t>
  </si>
  <si>
    <t>IDU CERAGON</t>
  </si>
  <si>
    <t>TFHXIDUCERAGOXXX</t>
  </si>
  <si>
    <t>IDU Mini Link Ericsson</t>
  </si>
  <si>
    <t>TFHXIDUMINLNKERC</t>
  </si>
  <si>
    <t>IDU Mini Link Ericsson avec magazine</t>
  </si>
  <si>
    <t>TFHXIDUMLAMXXERC</t>
  </si>
  <si>
    <t>IDU MXE 68 MBIT/S MULTIPLEXEUR</t>
  </si>
  <si>
    <t>TFHXIDUMXE68MXXX</t>
  </si>
  <si>
    <t>IDU SLF V.1</t>
  </si>
  <si>
    <t>TFHXIDUSLFV1XSGG</t>
  </si>
  <si>
    <t>IDU SLF V2 (TRIB 134)</t>
  </si>
  <si>
    <t>TFHXIDUSLFV2XSGG</t>
  </si>
  <si>
    <t>Iinstallation materials PS nonredundancy (Split Trunk)</t>
  </si>
  <si>
    <t>TFHXMATSPLINRNEC</t>
  </si>
  <si>
    <t>ILLET NORME 11 (EL170202)</t>
  </si>
  <si>
    <t>NMXTACCOEIL11XXX</t>
  </si>
  <si>
    <t>IMM 7 50 12PT 10GE MultiCore SFP L3BQ 3HE07158BA</t>
  </si>
  <si>
    <t>TIPMCRTIMM750XXX</t>
  </si>
  <si>
    <t>INDOOR GANTRY/LADDER GANTRY FOR SHELTER 2,4m x 4 (</t>
  </si>
  <si>
    <t>ISHLACCLG24X4ERC</t>
  </si>
  <si>
    <t>INE1065979/15 HPE OEM DL360 Gen10 8SFF CTO Server</t>
  </si>
  <si>
    <t>TCCSSRVG108SFERC</t>
  </si>
  <si>
    <t>Installation Board,DKBA4.409.0219MX,Horizontal Wiring Trough</t>
  </si>
  <si>
    <t>TC08ACCDKBA49HAW</t>
  </si>
  <si>
    <t>Installation kit f or redundancy SBB2007AM</t>
  </si>
  <si>
    <t>TAGCACCIKRXXXXXX</t>
  </si>
  <si>
    <t>INSTALLATION MARKING TEMPLATE</t>
  </si>
  <si>
    <t>TISLACCINSTMTHAW</t>
  </si>
  <si>
    <t>Insulating material, Fire resistant PVC</t>
  </si>
  <si>
    <t>TC08CBLISOFEUHAW</t>
  </si>
  <si>
    <t>INSULATING MATERIEL FIRE  RESISTANCE PVC ELBOW</t>
  </si>
  <si>
    <t>TMXTGLTFIRPVCXXX</t>
  </si>
  <si>
    <t>Integrated Network Processing Unit (IPU 1T2 A) CR8DIPU1T2C5</t>
  </si>
  <si>
    <t>TISLINPU1T2C5HAW</t>
  </si>
  <si>
    <t>Integrated Network Processing Unit (IPU1T2)CR8DIPU1T2C1</t>
  </si>
  <si>
    <t>TDWMINPU1T2XXHAW</t>
  </si>
  <si>
    <t>INTER DISQUE EMBRAYAGE</t>
  </si>
  <si>
    <t>VMOTACCIDEMBRHON</t>
  </si>
  <si>
    <t>Interconnecting cable 2m long, with TNCf / SMAm angled conne</t>
  </si>
  <si>
    <t>TSYNCBL2MTNCFOSQ</t>
  </si>
  <si>
    <t>INTERCONNECTION BATTERY</t>
  </si>
  <si>
    <t>NMXTBATINTPARYYY</t>
  </si>
  <si>
    <t>INTERCONNECTION BATTERY FORME C</t>
  </si>
  <si>
    <t>NMXTBATINTFCXXXX</t>
  </si>
  <si>
    <t>INTERFACE OPTIQUE  4 X STM16/OC48 (CARTE SIM16_4)</t>
  </si>
  <si>
    <t>TFOXIDU4STM16SGM</t>
  </si>
  <si>
    <t>INTERFACE OPTIQUE SIM 16_1</t>
  </si>
  <si>
    <t>TFOXIDUSIM161XXX</t>
  </si>
  <si>
    <t>INTERFACE OPTIQUE SIM 4_4</t>
  </si>
  <si>
    <t>TFOXIDUSIM44XXXX</t>
  </si>
  <si>
    <t>INTERFACE OPTIQUE STM 161 SFP</t>
  </si>
  <si>
    <t>TFOXIDUIO16L1SGM</t>
  </si>
  <si>
    <t>Internal Cable Set,C&amp;C08B,Type B Cabinet 2 SLB User Shelf In</t>
  </si>
  <si>
    <t>TC08CBLINTSETHAW</t>
  </si>
  <si>
    <t>INTERRUPTEUR AERIEN A COMMANDE</t>
  </si>
  <si>
    <t>NMXTINT12M24KXXX</t>
  </si>
  <si>
    <t>INTERRUPTEUR APPARENT</t>
  </si>
  <si>
    <t>QUININTAPPXXXXXX</t>
  </si>
  <si>
    <t>INTERRUPTEUR ENCASTRE</t>
  </si>
  <si>
    <t>QLCEINTENCASTXXX</t>
  </si>
  <si>
    <t>INTERRUPTEUR GENERAL 125A</t>
  </si>
  <si>
    <t>NMXTINTG125AXXXX</t>
  </si>
  <si>
    <t>INTERRUPTEUR IACM 36KV 200A (EL100006)</t>
  </si>
  <si>
    <t>NMXTINT36K200XXX</t>
  </si>
  <si>
    <t>INTERRUPTEUR IACM 50KV 200A (EL100001)</t>
  </si>
  <si>
    <t>NMXTINT50K200XXX</t>
  </si>
  <si>
    <t>INTERRUPTEUR SECTIONNEUR 4P 40A</t>
  </si>
  <si>
    <t>NMXTINTS4P40AXXX</t>
  </si>
  <si>
    <t>INTERRUPTEUR SECTIONNEUR 4P  (Ie 80A UE: 415v 50/60hz AC22A</t>
  </si>
  <si>
    <t>NMXTINTS4P80AXXX</t>
  </si>
  <si>
    <t>INTERRUPTEUR SECTIONNEUR MODULAIRE 4P 32A</t>
  </si>
  <si>
    <t>NMXTINTS4P32AXXX</t>
  </si>
  <si>
    <t>INTERRUPTEUR SWITCH DISCONNECTOR 630A 4P</t>
  </si>
  <si>
    <t>NMXTINT4P630AXXX</t>
  </si>
  <si>
    <t>INTERRUPTUERS SECTIONNEURS 40A 4P</t>
  </si>
  <si>
    <t>NMXTINTMCA4P4XXX</t>
  </si>
  <si>
    <t>INVERSEUR AUTOMATIQUE</t>
  </si>
  <si>
    <t>INVERSEUR de source</t>
  </si>
  <si>
    <t>NMXTINVSOURCEXXX</t>
  </si>
  <si>
    <t>INVERSEUR DE SOURCE ELECTROMECANIQUE</t>
  </si>
  <si>
    <t>NMXTINVSCEEMXXXX</t>
  </si>
  <si>
    <t>INVERSEUR DE SOURCE GM SDMO</t>
  </si>
  <si>
    <t>NMXTINVSRCGMXSDM</t>
  </si>
  <si>
    <t>INVERSEUR DE SOURCE MAN 3+N 63</t>
  </si>
  <si>
    <t>NMXTINVS3N63AYYY</t>
  </si>
  <si>
    <t>INVERSEUR DE SOURCE MAN 3+N 75 A</t>
  </si>
  <si>
    <t>NMXTINVS3N75AXXX</t>
  </si>
  <si>
    <t>INVERSEUR MANUEL</t>
  </si>
  <si>
    <t>NMXTINVMANUELXXX</t>
  </si>
  <si>
    <t>INVERSEUR SDMO</t>
  </si>
  <si>
    <t>NMXTINVERSEXXSDM</t>
  </si>
  <si>
    <t>Inverter 12V DC220V AC</t>
  </si>
  <si>
    <t>TMXTADP12V220XXX</t>
  </si>
  <si>
    <t>INVERTER RDI 1000</t>
  </si>
  <si>
    <t>NMXTADPRDI100XXX</t>
  </si>
  <si>
    <t>IP ANEMA (CONVERTISSEUR)</t>
  </si>
  <si>
    <t>TIPMCVTIPANEMXXX</t>
  </si>
  <si>
    <t>IP PHONE CP8800  A  KEM</t>
  </si>
  <si>
    <t>INFOTECTRLIPANEX</t>
  </si>
  <si>
    <t>IP PHONE CP8800  V  KEM</t>
  </si>
  <si>
    <t>INFOTECTRLIPVNEX</t>
  </si>
  <si>
    <t>IP PHONE POWER TRANSFORMER FOR THE 7900/7800 PHONES SERIES</t>
  </si>
  <si>
    <t>TFHXVDSIPW797XXX</t>
  </si>
  <si>
    <t>IP PHONE POWER TRANSFORMER FOR THE 89 9900 PHOHE SERIES</t>
  </si>
  <si>
    <t>TMXTADPPWRCUBXXX</t>
  </si>
  <si>
    <t>IP PHONE POWER TRANSFORMER FOR THE 89/9900 PHONES SERIES</t>
  </si>
  <si>
    <t>TFHXVDSIPW899XXX</t>
  </si>
  <si>
    <t>iPASO IDU VR2 MDP1200MB1A, 2 MD(EV), 1 PS</t>
  </si>
  <si>
    <t>TFHXMDMIDUVR2NEC</t>
  </si>
  <si>
    <t>iPASO Software Key iPASO XPIC function</t>
  </si>
  <si>
    <t>TFHXSOFTKXPICNEC</t>
  </si>
  <si>
    <t>iPASO Software Key VR AMR Function</t>
  </si>
  <si>
    <t>TFHXSOFTIPAMRNEC</t>
  </si>
  <si>
    <t>IPASOLINK INDOOR 400 MB 100</t>
  </si>
  <si>
    <t>TMXTMDMIPA100NEK</t>
  </si>
  <si>
    <t>iPASOLINK VR4 IDU (with 2 ModemEV, 1 PS) MDP1200MB1AA</t>
  </si>
  <si>
    <t>TFHXMDMIDUVR4NEC</t>
  </si>
  <si>
    <t>iPasolink400 (MDP 400MB 1AA)</t>
  </si>
  <si>
    <t>TFHXIDUIPS400NEC</t>
  </si>
  <si>
    <t>IPTV décodeur WIZ8888 HD</t>
  </si>
  <si>
    <t>TMXTDECWIZ8HDXXX</t>
  </si>
  <si>
    <t>ISAM Dual GPON XFP OLT (Itemp) Class C+</t>
  </si>
  <si>
    <t>TIPMACCDUAXFPNOK</t>
  </si>
  <si>
    <t>ISAM FD FAN WITH DUSTFILTER, 48V ONLY</t>
  </si>
  <si>
    <t>TISLFANWD48VOALC</t>
  </si>
  <si>
    <t>ISAM FD L3 Central Office Line board MultiDSL/POTS</t>
  </si>
  <si>
    <t>TISLCRTL3COLBALC</t>
  </si>
  <si>
    <t>Réseau d'accès-Int</t>
  </si>
  <si>
    <t>ISAM FD NTI/O applique, 6 optical GE i</t>
  </si>
  <si>
    <t>TISLCRTNTIOA6ALC</t>
  </si>
  <si>
    <t>ISAM FD/FX 16port GPON Line board  3FE68954AB</t>
  </si>
  <si>
    <t>TISLCRT16GPONXXX</t>
  </si>
  <si>
    <t>ISAM FD/FX GPON SFP OLT (Ctemp) class B+ (3FE53441AA)</t>
  </si>
  <si>
    <t>TISLSFPFXOLTBXXX</t>
  </si>
  <si>
    <t>ISAM FD/FX GPON SFP OLT (Ctemp) class C+ (3FE53441BA)</t>
  </si>
  <si>
    <t>TISLSFPFXOLTCXXX</t>
  </si>
  <si>
    <t>ISAM FX Dust filter for 16slot shelf, for BFAN  3FE67952AA</t>
  </si>
  <si>
    <t>TISLACCFX16DFXXX</t>
  </si>
  <si>
    <t>ISAM FX16 Fiber Routing Kit  FE61087FA</t>
  </si>
  <si>
    <t>TISLACCFX16FRXXX</t>
  </si>
  <si>
    <t>ISAM SFP+ Pluggable Optical Module, 10GE LR SM 1310nm Duplex</t>
  </si>
  <si>
    <t>TIPMMDLIS1310XXX</t>
  </si>
  <si>
    <t>ISAM XDModular High Capacity NT, 3 opti</t>
  </si>
  <si>
    <t>TISLRCKXDMODHXXX</t>
  </si>
  <si>
    <t>ISAM&amp;ASAM XDMod spl shelf w/o TA MDF&lt;&gt;S</t>
  </si>
  <si>
    <t>TISLRCKMXDMODXXX</t>
  </si>
  <si>
    <t>ISOLALTEUR 02 ELEMENTS</t>
  </si>
  <si>
    <t>NMXTISO2ELJRMYYY</t>
  </si>
  <si>
    <t>ISOLALTEUR 06 ELEMENTS</t>
  </si>
  <si>
    <t>NMXTISO6ELJRMYYY</t>
  </si>
  <si>
    <t>ISOLATEUR 3 ELEMENTS(JIRAMA)</t>
  </si>
  <si>
    <t>NMXTISO3ELJRMYYY</t>
  </si>
  <si>
    <t>ISOLATEUR 30M8</t>
  </si>
  <si>
    <t>NMXTISO30M8XXYYY</t>
  </si>
  <si>
    <t>ISOLATEUR EN COUTCHOU</t>
  </si>
  <si>
    <t>IGCVISOCAOUTCXXX</t>
  </si>
  <si>
    <t>ISOLATEUR EN VE</t>
  </si>
  <si>
    <t>IGCVISOVERREXXXX</t>
  </si>
  <si>
    <t>ISOLATEUR PORCELAINE</t>
  </si>
  <si>
    <t>NMXTISOPORCELXXX</t>
  </si>
  <si>
    <t>ISPNMXTONDAPC700UPS_VTE</t>
  </si>
  <si>
    <t>NMXTONDAPC700UPS_VTE</t>
  </si>
  <si>
    <t>IUMCARD</t>
  </si>
  <si>
    <t>J.O LC/LC SM 2mm Simplex 30m</t>
  </si>
  <si>
    <t>TFOXJARSLLS30XXX</t>
  </si>
  <si>
    <t>J.O LC/SC SM 2mm Simplex 20m</t>
  </si>
  <si>
    <t>TFOXJARSLSS20XXX</t>
  </si>
  <si>
    <t>J.O LC/SC SM 2mm Simplex 5m</t>
  </si>
  <si>
    <t>TFOXJARSLSS5MXXX</t>
  </si>
  <si>
    <t>Jarrétiere  SCSC 5m</t>
  </si>
  <si>
    <t>TFHXJAROPSS5MSGM</t>
  </si>
  <si>
    <t>JARRETIERE 3M FC/UPCLC/UPC 9/125 SIMPLEX</t>
  </si>
  <si>
    <t>TFOXJARFLUS3MXXX</t>
  </si>
  <si>
    <t>Jarretière bleu rouge</t>
  </si>
  <si>
    <t>TMXTJARBLRG25XXX</t>
  </si>
  <si>
    <t>JARRETIERE E2000/APCSC/PC SM SIMPLEX 3.00mm 20M</t>
  </si>
  <si>
    <t>TFOXJARSES320SPT</t>
  </si>
  <si>
    <t>JARRETIERE FC/SC SM SIMPLEX 2.00mm 15m</t>
  </si>
  <si>
    <t>TFOXJARSFSS15XXX</t>
  </si>
  <si>
    <t>JARRETIERE FC/UPCFC/UPC DUPLEX SM 2.00mm 15m</t>
  </si>
  <si>
    <t>TFOXJARSFFD15SPT</t>
  </si>
  <si>
    <t>JARRETIERE FC/UPCSC/UPC DUPLEX MULTIMODE 2.00mm 15m</t>
  </si>
  <si>
    <t>TFOXJARMFSD15SPT</t>
  </si>
  <si>
    <t>JARRETIERE FC/UPCSC/UPC DUPLEX MULTIMODE 2.00mm 25m</t>
  </si>
  <si>
    <t>TFOXJARMFSD25SPT</t>
  </si>
  <si>
    <t>JARRETIERE FC/UPCSC/UPC DUPLEX SM 2.00mm 15m</t>
  </si>
  <si>
    <t>TFOXJARSFSD15SPT</t>
  </si>
  <si>
    <t>JARRETIERE FC/UPCSC/UPC DUPLEX SM 2.00mm 1m</t>
  </si>
  <si>
    <t>TFOXJARSFSD01SPT</t>
  </si>
  <si>
    <t>JARRETIERE J2L6AL(SB)L(SB)15(jarrétièreMMLC/LCsimplex15M)</t>
  </si>
  <si>
    <t>TFOXJAR6AL15XSGM</t>
  </si>
  <si>
    <t>JARRETIERE J2L9BL(SB)L(SB)10CLC(jarrétièreMonomodeLC/LCDuple</t>
  </si>
  <si>
    <t>TFOXJAR9BL10MSGM</t>
  </si>
  <si>
    <t>JARRETIERE LC/PCFC/PC DUPLEX MONOMODE 2.00mm 1m</t>
  </si>
  <si>
    <t>TFOXJARSLFD01XXX</t>
  </si>
  <si>
    <t>JARRETIERE LC/PCFC/PC OM1 Duplex Multimode 2.0mm 2.5m</t>
  </si>
  <si>
    <t>TFOXJARMLFD2VSPT</t>
  </si>
  <si>
    <t>JARRETIERE LC/PCFC/PC OM1 Duplex Multimode 2.0mm 5m</t>
  </si>
  <si>
    <t>TFOXJARMLFD05SPT</t>
  </si>
  <si>
    <t>JARRETIERE LC/PCLC/PC OM1 Duplex Multimode 2.0mm 10m</t>
  </si>
  <si>
    <t>TFOXJARMLLD10SPT</t>
  </si>
  <si>
    <t>JARRETIERE LC/PCLC/PC OM1 Duplex Multimode 2.0mm 2.5m</t>
  </si>
  <si>
    <t>TFOXJARMLLD2VSPT</t>
  </si>
  <si>
    <t>JARRETIERE LC/PCLC/PC OM1 Duplex Multimode 2.0mm 30m</t>
  </si>
  <si>
    <t>TFOXJARMLLD30SPT</t>
  </si>
  <si>
    <t>JARRETIERE LC/PCLC/PC OM1 Duplex Multimode 2.0mm 5m</t>
  </si>
  <si>
    <t>TFOXJARMLLD05SPT</t>
  </si>
  <si>
    <t>JARRETIERE LC/PCLCCABLE2M</t>
  </si>
  <si>
    <t>TFOXJARLPLC2MSGM</t>
  </si>
  <si>
    <t>JARRETIERE LC/PCSC/PC OM1 Duplex Multimode 2.0mm 20m</t>
  </si>
  <si>
    <t>TFOXJARMLSD20SPT</t>
  </si>
  <si>
    <t>JARRETIERE LC/PCSC/PC OM1 Duplex Multimode 2.0mm 2m</t>
  </si>
  <si>
    <t>TFOXJARMLSD02SPT</t>
  </si>
  <si>
    <t>JARRETIERE LC/PCSC/PC OM1 Duplex Multimode 2.0mm 3m</t>
  </si>
  <si>
    <t>TFOXJARMLSD03SPT</t>
  </si>
  <si>
    <t>JARRETIERE LC/PCSC/PC OM1 Duplex Multimode 2.0mm 5m</t>
  </si>
  <si>
    <t>TFOXJARMLSD05SPT</t>
  </si>
  <si>
    <t>JARRETIERE LC/PCSC/PCSMPatchCordSimplex2.0mm2m</t>
  </si>
  <si>
    <t>TFOXJARLPSP2MSGG</t>
  </si>
  <si>
    <t>JARRETIERE LC/PCSC/PCSMPatchCordSimplex2.0mm8m</t>
  </si>
  <si>
    <t>TFOXJARLPSP8MSGG</t>
  </si>
  <si>
    <t>JARRETIERE LC/UPCFC/UPC DUPLEX MULTIMODE 2.00mm 1m</t>
  </si>
  <si>
    <t>TFOXJARMLFD01SPT</t>
  </si>
  <si>
    <t>JARRETIERE LC/UPCFC/UPC DUPLEX MULTIMODE 2.00mm 25m</t>
  </si>
  <si>
    <t>TFOXJARMLFD25SPT</t>
  </si>
  <si>
    <t>JARRETIERE LC/UPCLC/UPC DUPLEX MULTIMODE 2.00mm 15m</t>
  </si>
  <si>
    <t>TFOXJARMLLD15SPT</t>
  </si>
  <si>
    <t>JARRETIERE LC/UPCLC/UPC DUPLEX MULTIMODE 2.00mm 5m</t>
  </si>
  <si>
    <t>TFOXJARMLLDX5SPT</t>
  </si>
  <si>
    <t>JARRETIERE LC/UPCLC/UPC DUPLEX SM 2.00mm 1m</t>
  </si>
  <si>
    <t>TFOXJARSLLD1MSPT</t>
  </si>
  <si>
    <t>JARRETIERE LC/UPCLC/UPC SIMPLEX SM 2.00mm 1m</t>
  </si>
  <si>
    <t>TFOXJARSLLS1MXXX</t>
  </si>
  <si>
    <t>JARRETIERE LC/UPCLC/UPCSM9/1252mmSX(jarSMLC/LCSimplex)</t>
  </si>
  <si>
    <t>TFOXJARLULUS2SGM</t>
  </si>
  <si>
    <t>Jarretière LC/UPCSC/NPC DUPLEX 5m</t>
  </si>
  <si>
    <t>TFOXJARSL5D05SPT</t>
  </si>
  <si>
    <t>JARRETIERE LC/UPCSC/UPC DUPLEX MULTIMODE 2.00mm 1m</t>
  </si>
  <si>
    <t>TFOXJARMLSD01SPT</t>
  </si>
  <si>
    <t>JARRETIERE LC/UPCSC/UPC DUPLEX MULTIMODE 2.00mm 25m</t>
  </si>
  <si>
    <t>TFOXJARMLSD25SPT</t>
  </si>
  <si>
    <t>JARRETIERE LC/UPCSC/UPC DUPLEX SM 2.00mm 15m</t>
  </si>
  <si>
    <t>TFOXJARSLSD15SPT</t>
  </si>
  <si>
    <t>JARRETIERE LC/UPCSC/UPC DUPLEX SM 2.00mm 5m</t>
  </si>
  <si>
    <t>TFOXJARSLSD05SPT</t>
  </si>
  <si>
    <t>JARRETIERE LC/UPCSC/UPC SIMPLEX SM 2.00mm 0,5m</t>
  </si>
  <si>
    <t>TFOXJARSLSS05SPT</t>
  </si>
  <si>
    <t>JARRETIERE MONOMODE DUPLEX LC/FC 1M</t>
  </si>
  <si>
    <t>TFOXJARODLF1MXXX</t>
  </si>
  <si>
    <t>Jarretière monomode LC/LC Duplex 3 M</t>
  </si>
  <si>
    <t>TFOXJARMOLL3MXXX</t>
  </si>
  <si>
    <t>JARRETIERE MONOMODE SCSC 1,5M</t>
  </si>
  <si>
    <t>TIPMCBLUTP5NEXXX</t>
  </si>
  <si>
    <t>JARRETIERE MONOMODE SIMPLEX FC/LC 8M</t>
  </si>
  <si>
    <t>TFOXJARSFCLC8XXX</t>
  </si>
  <si>
    <t>JARRETIERE MONOMODE SIMPLEX LC/FC 10M</t>
  </si>
  <si>
    <t>TFOXJAROSLF10XXX</t>
  </si>
  <si>
    <t>JARRETIERE MONOMODE SIMPLEX LC/FC 2,5M</t>
  </si>
  <si>
    <t>TFOXJAROSLF2VXXX</t>
  </si>
  <si>
    <t>JARRETIERE MONOMODE SIMPLEX LC/FC 30M</t>
  </si>
  <si>
    <t>TFOXJAROSLF30XXX</t>
  </si>
  <si>
    <t>JARRETIERE MONOMODE SIMPLEX LC/FC 6M</t>
  </si>
  <si>
    <t>TFOXJAROSLF6MXXX</t>
  </si>
  <si>
    <t>JARRETIERE MONOMODE SIMPLEX LC/LC 1,5M</t>
  </si>
  <si>
    <t>TFOXJAROSLL1VXXX</t>
  </si>
  <si>
    <t>JARRETIERE MONOMODE SIMPLEX LC/LC 3M</t>
  </si>
  <si>
    <t>TFOXJAROSLL3MXXX</t>
  </si>
  <si>
    <t>JARRETIERE MONOMODE SIMPLEX LC/SC 3M</t>
  </si>
  <si>
    <t>TFOXJAROSLS3MXXX</t>
  </si>
  <si>
    <t>JARRETIERE MONOMODE SIMPLEX SC/FC 20M</t>
  </si>
  <si>
    <t>TFOXJAROSSF20XXX</t>
  </si>
  <si>
    <t>JARRETIERE MONOMODE SIMPLEX SC/FC 30M</t>
  </si>
  <si>
    <t>TFOXJAROSSF30XXX</t>
  </si>
  <si>
    <t>JARRETIERE MONOMODE SIMPLEX SC/FC 40M</t>
  </si>
  <si>
    <t>TFOXJAROSSF40XXX</t>
  </si>
  <si>
    <t>JARRETIERE MONOMODE SIMPLEX SC/SC 10M</t>
  </si>
  <si>
    <t>TFOXJAROSSS10XXX</t>
  </si>
  <si>
    <t>JARRETIERE MONOMODE SIMPLEX SC/SC 30M</t>
  </si>
  <si>
    <t>TFOXJAROSSS30XXX</t>
  </si>
  <si>
    <t>JARRETIERE MONOMODE SIMPLEX SC/SC 5M</t>
  </si>
  <si>
    <t>TFOXJAROSSS5MXXX</t>
  </si>
  <si>
    <t>JARRETIERE MonomodeLC/LCSimplex40m</t>
  </si>
  <si>
    <t>TFOXJARMOLC40SGM</t>
  </si>
  <si>
    <t>JARRETIERE MULTIMODE DUPLEX SC/SC 2,5M</t>
  </si>
  <si>
    <t>TFOXJARUDSS2VXXX</t>
  </si>
  <si>
    <t>JARRETIERE MULTIMODE DUPLEX SC/SC 20M</t>
  </si>
  <si>
    <t>TFOXJARUDSS20XXX</t>
  </si>
  <si>
    <t>JARRETIERE MULTIMODE SIMPLEX LC/FC 30M</t>
  </si>
  <si>
    <t>TFOCJARUSLF30XXX</t>
  </si>
  <si>
    <t>JARRETIERE MULTIMODE SIMPLEX LC/FC 40M</t>
  </si>
  <si>
    <t>TFOXJARUSLF40XXX</t>
  </si>
  <si>
    <t>JARRETIERE MULTIMODE SIMPLEX LC/FC 5M</t>
  </si>
  <si>
    <t>TFOXJARUSLF5MXXX</t>
  </si>
  <si>
    <t>JARRETIERE MULTIMODE SIMPLEX LC/LC 5M</t>
  </si>
  <si>
    <t>TFOXJARUSLL5MXXX</t>
  </si>
  <si>
    <t>JARRETIERE MULTIMODE SIMPLEX LC/SC 15m</t>
  </si>
  <si>
    <t>TFOXJARMSLS15XXX</t>
  </si>
  <si>
    <t>JARRETIERE MULTIMODE SIMPLEX SC/FC 2,5M</t>
  </si>
  <si>
    <t>TFOXJARUSSF2VXXX</t>
  </si>
  <si>
    <t>JARRETIERE MULTIMODE SIMPLEX SC/FC 40M</t>
  </si>
  <si>
    <t>TFOXJARUSSF40XXX</t>
  </si>
  <si>
    <t>JARRETIERE MULTIMODE SIMPLEX SC/FC 5M</t>
  </si>
  <si>
    <t>TFOXJARUSSF5MXXX</t>
  </si>
  <si>
    <t>JARRETIERE MULTIMODE SIMPLEX SC/LC 40M</t>
  </si>
  <si>
    <t>TFOXJARUSSL40XXX</t>
  </si>
  <si>
    <t>JARRETIERE MULTIMODE SIMPLEX SC/SC 2,5M</t>
  </si>
  <si>
    <t>TFOXJARUSSS2VXXX</t>
  </si>
  <si>
    <t>JARRETIERE opti simplex 2mmmono G652 SCPC/SCPC lg 20m</t>
  </si>
  <si>
    <t>TFOXJARMOSC20SGM</t>
  </si>
  <si>
    <t>JARRETIERE OPTICAL SPLICING MODULE_MOB24LC/LC_LEFT</t>
  </si>
  <si>
    <t>TFOXJAROSM24LSGM</t>
  </si>
  <si>
    <t>JARRETIERE OPTIQUE 2.0mm LC/PCLC/PC Duplex 25m</t>
  </si>
  <si>
    <t>TFOXJAROLLD25SOO</t>
  </si>
  <si>
    <t>JARRETIERE OPTIQUE 2.0mm LC/PCSC/PC Simplex 15m</t>
  </si>
  <si>
    <t>TFOXJAROLSS15XXX</t>
  </si>
  <si>
    <t>JARRETIERE OPTIQUE 2.0MM sm LC/PC  SC/PC SIMPLEX 5m</t>
  </si>
  <si>
    <t>TFOXJARLPSP5MSGG</t>
  </si>
  <si>
    <t>JARRETIÈRE OPTIQUE 2.0MM SM LC/PCLC/PC SIMPLEX 8M</t>
  </si>
  <si>
    <t>TFOXJAROLLS8MXXX</t>
  </si>
  <si>
    <t>JARRETIÈRE OPTIQUE 2.0MM SM SC/PCSC/PC SIMPLEX 8M</t>
  </si>
  <si>
    <t>TFOXJAROSSS8MXXX</t>
  </si>
  <si>
    <t>JARRETIERE OPTIQUE G2MM SCPC/SCPC L=3M</t>
  </si>
  <si>
    <t>TFHXJAROPG2SCSGM</t>
  </si>
  <si>
    <t>Jarretiere optique LC/PCSC/APC SIMPLEX 20m</t>
  </si>
  <si>
    <t>TFOXJARLSAS20SPT</t>
  </si>
  <si>
    <t>JARRETIERE OPTIQUE LC/SC 5M</t>
  </si>
  <si>
    <t>TFHXJAROPLS5MSGM</t>
  </si>
  <si>
    <t>JARRETIERE OPTIQUE LC/SC L=15M</t>
  </si>
  <si>
    <t>TFHXJAROPLS15SGM</t>
  </si>
  <si>
    <t>JARRETIERE OPTIQUE LC/SC L=20M</t>
  </si>
  <si>
    <t>TFHXJAROPLS20SGM</t>
  </si>
  <si>
    <t>Jarretière optique LC/UPC SC/UPC L20m</t>
  </si>
  <si>
    <t>TFHXJAROPLSUPSGM</t>
  </si>
  <si>
    <t>JARRETIERE OPTIQUE LCPC/FCPC 5m</t>
  </si>
  <si>
    <t>TFOXJARSLFD05SPT</t>
  </si>
  <si>
    <t>JARRETIERE OPTIQUE LCPC/SCPC L50M</t>
  </si>
  <si>
    <t>TFHXJAROPLS50SGM</t>
  </si>
  <si>
    <t>JARRETIÈRE OPTIQUE MONOMODE DUPLEX SC/SC 3M</t>
  </si>
  <si>
    <t>TFOXJARMDSS03XXX</t>
  </si>
  <si>
    <t>JARRETIERE OPTIQUE MONOMODE LC/LC 20M</t>
  </si>
  <si>
    <t>TFOXJAROMLL20YYY</t>
  </si>
  <si>
    <t>JARRETIERE OPTIQUE MONOMODE LC/SC  20M</t>
  </si>
  <si>
    <t>TFOXJAROMLS20SGM</t>
  </si>
  <si>
    <t>JARRETIERE OPTIQUE MONOMODE LC/SC 2,5M</t>
  </si>
  <si>
    <t>TFOXJAROMLS25SGM</t>
  </si>
  <si>
    <t>Jarretière Optique Monomode LL/LC 2,5m</t>
  </si>
  <si>
    <t>TFOXJAROMLL25SGM</t>
  </si>
  <si>
    <t>JARRETIÈRE OPTIQUE MONOMODE SIMPLEX FC/SC  1M</t>
  </si>
  <si>
    <t>TFOXJARMSFS01XXX</t>
  </si>
  <si>
    <t>Jarretière optique Monomode Simplex SC/UPCSC/APC 8m</t>
  </si>
  <si>
    <t>TFOXJARSSUSA8XXX</t>
  </si>
  <si>
    <t>JARRETIERE OPTIQUE MULTIMODE DUPLEX LC/LC 3M</t>
  </si>
  <si>
    <t>TFOXJARMLLD3MXXX</t>
  </si>
  <si>
    <t>JARRETIERE OPTIQUE MULTIMODE SIMPLEX FC/SC 30M</t>
  </si>
  <si>
    <t>TFOXJARMSFS30XXX</t>
  </si>
  <si>
    <t>JARRETIÈRE OPTIQUE MULTIMODE SIMPLEX LC/SC 10M</t>
  </si>
  <si>
    <t>TFOXJARUSLS10XXX</t>
  </si>
  <si>
    <t>Jarretière optique OM3 LC/LC duplex Zipp, turquoise, 10 m</t>
  </si>
  <si>
    <t>TFHXJAROPLLD1NEX</t>
  </si>
  <si>
    <t>Jarretière optique OM3 LC/LC duplex Zipp, turquoise, 1m</t>
  </si>
  <si>
    <t>TMXTJARLCOM31XXX</t>
  </si>
  <si>
    <t>JARRETIERE OPTIQUE OM3 LC/LC DUPLEX ZIPP,TURQUOISE, 3M(COZOM</t>
  </si>
  <si>
    <t>TFOXJARODLL03XXX</t>
  </si>
  <si>
    <t>JARRETIERE OPTIQUE OM3 LC/LC DUPLEX ZIPP,TURQUOISE, 5M(COZOM</t>
  </si>
  <si>
    <t>TFOXJARODLL05XXX</t>
  </si>
  <si>
    <t>JARRETIÈRE OPTIQUE SCPC/FCPC L25M</t>
  </si>
  <si>
    <t>TFHXJAROPSF25SGM</t>
  </si>
  <si>
    <t>JARRETIERE optique SCPC/FCPC L3m</t>
  </si>
  <si>
    <t>TFHXJAROPSF3MSGM</t>
  </si>
  <si>
    <t>Jarretière optique SCPC/SCPC L2,5</t>
  </si>
  <si>
    <t>TFHXJAROPLS25SGM</t>
  </si>
  <si>
    <t>JARRETIÈRE OPTIQUE SCPC/SCPC L25M</t>
  </si>
  <si>
    <t>TFHXJAROPSS25SGM</t>
  </si>
  <si>
    <t>JARRETIERE OPTIQUE SM LC/APCSC/PC2.0MM 2M</t>
  </si>
  <si>
    <t>TFOXJARSLAS2MXXX</t>
  </si>
  <si>
    <t>Jarretière optique SM LCPC/LCPC (L=5M) Simplex</t>
  </si>
  <si>
    <t>TFOXJARSMLLS5SGM</t>
  </si>
  <si>
    <t>JARRETIERE OPTIQUE SM SC/PCSC/PC 2mm  Duplex 25M</t>
  </si>
  <si>
    <t>TFOXJARSSSD25SPT</t>
  </si>
  <si>
    <t>JARRETIERE PatchCords 2.0mmMMLC/PCLC/PCDuplex1m</t>
  </si>
  <si>
    <t>TFOXJARMMLLD1SGM</t>
  </si>
  <si>
    <t>JARRETIERE PatchCords 2.0mmMMLC/PCLC/PCDuplex2m</t>
  </si>
  <si>
    <t>TFOXJARMMLLD2SGM</t>
  </si>
  <si>
    <t>JARRETIERE PatchCords 2.0mmSMFC/PCFC/PCDuplex5m</t>
  </si>
  <si>
    <t>TFOXJARSMFFD5SGM</t>
  </si>
  <si>
    <t>JARRETIERE PatchCords 2.0mmSMFC/PCSC/PCDuplex5m</t>
  </si>
  <si>
    <t>TFOXJARSMFSD5SGM</t>
  </si>
  <si>
    <t>JARRETIERE PatchCords 2.0mmSMLC/PCLC/PCDuplex10m</t>
  </si>
  <si>
    <t>TFOXJARSMLL10SGM</t>
  </si>
  <si>
    <t>JARRETIERE PatchCords 2.0mmSMLC/PCSC/PCDuplex10m</t>
  </si>
  <si>
    <t>TFOXJARSMLS10SGM</t>
  </si>
  <si>
    <t>JARRETIERE PatchCords 2.0mmSMLC/UPCSC/UPCDuplex1m</t>
  </si>
  <si>
    <t>TFOXJARSLUSU1SGM</t>
  </si>
  <si>
    <t>JARRETIERE PatchCords 2.0mmSMLC/UPCSC/UPCDuplex2m</t>
  </si>
  <si>
    <t>TFOXJARSLUSU2SGM</t>
  </si>
  <si>
    <t>JARRETIERE PatchCords 2.0mmSMLC/UPCSC/UPCDuplex5m</t>
  </si>
  <si>
    <t>TFOXJARSLUSU5SGM</t>
  </si>
  <si>
    <t>JARRETIERE PatchCords 2.0mmSMSC/PCSC/PCDuplex1m</t>
  </si>
  <si>
    <t>TFOXJARSMSSD1SGM</t>
  </si>
  <si>
    <t>JARRETIERE PatchCords 2.0mmSMSC/PCSC/PCDuplex5m</t>
  </si>
  <si>
    <t>TFOXJARSMSSD5SGM</t>
  </si>
  <si>
    <t>JARRETIERE PatchCords 2.0mmSMSC/PCSC/PCSimplex2m</t>
  </si>
  <si>
    <t>TFOXJARSMSSS2SGG</t>
  </si>
  <si>
    <t>JARRETIERE PatchCords 2.0mmSMSC/UPCSC/UPCDuplex1m</t>
  </si>
  <si>
    <t>TFOXJARSSUSU1SGM</t>
  </si>
  <si>
    <t>JARRETIERE PatchCords 2.0mmSMSC/UPCSC/UPCDuplex2m</t>
  </si>
  <si>
    <t>TFOXJARSSUSU2SGM</t>
  </si>
  <si>
    <t>JARRETIERE PatchCords2 .0mmSMLC/PCSC/PCDuplex1m</t>
  </si>
  <si>
    <t>TFOXJARSMLSD1SGM</t>
  </si>
  <si>
    <t>JARRETIERE SC/PCFC/PC OM1 Duplex Multimode 2.0mm 10m</t>
  </si>
  <si>
    <t>TFOXJARMSFD10SPT</t>
  </si>
  <si>
    <t>JARRETIERE SC/PCFC/PC OM1 Duplex Multimode 2.0mm 2.5m</t>
  </si>
  <si>
    <t>TFOXJARMSFD2VSPT</t>
  </si>
  <si>
    <t>JARRETIERE SC/PCFC/PC OM1 Duplex Multimode 2.0mm 20m</t>
  </si>
  <si>
    <t>TFOXJARMSFD20SPT</t>
  </si>
  <si>
    <t>JARRETIERE SC/PCFC/PC OM1 Duplex Multimode 2.0mm 5m</t>
  </si>
  <si>
    <t>TFOXJARMSFD05SPT</t>
  </si>
  <si>
    <t>JARRETIERE SC/PCSC/PC OM1 Duplex Multimode 2.0mm 5m</t>
  </si>
  <si>
    <t>TFOXJARMSSD05SPT</t>
  </si>
  <si>
    <t>JARRETIERE SC/UPCLC/UPC SM Duplex 25m 2.0mm</t>
  </si>
  <si>
    <t>TFOXJARSLUD25SPT</t>
  </si>
  <si>
    <t>JARRETIERE SC/UPCSC/UPC DUPLEX MULTIMODE 2.00mm 15m</t>
  </si>
  <si>
    <t>TFOXJARMSSD15SPT</t>
  </si>
  <si>
    <t>JARRETIERE SC/UPCSC/UPC DUPLEX MULTIMODE 2.00mm 1m</t>
  </si>
  <si>
    <t>TFOXJARMSSD01SPT</t>
  </si>
  <si>
    <t>JARRETIERE SC/UPCSC/UPC DUPLEX SM 2.00mm 15m</t>
  </si>
  <si>
    <t>TFOXJARSSSD15SPT</t>
  </si>
  <si>
    <t>JARRETIERE SC/UPCSC/UPC DUPLEX SM 2.00mm 30m</t>
  </si>
  <si>
    <t>TFOXJARSSSD30SPT</t>
  </si>
  <si>
    <t>JARRETIERE SC/UPCSC/UPC SIMPLEX SM 2.00mm 0,2m</t>
  </si>
  <si>
    <t>TFOXJARSSSS02SPT</t>
  </si>
  <si>
    <t>JARRETIERE SC/UPCSC/UPC SIMPLEX SM 2.00mm 0,5m</t>
  </si>
  <si>
    <t>TFOXJARSSSS05SPT</t>
  </si>
  <si>
    <t>JARRETIERE SIMPLEX MONOMODE 9/125 FCPC/LCPC 15M JAUNE</t>
  </si>
  <si>
    <t>TFOXJARSFL15MXXX</t>
  </si>
  <si>
    <t>Jarretière simplex Monomode LCUPC/SCUPC</t>
  </si>
  <si>
    <t>TFHXJARSML15MSGM</t>
  </si>
  <si>
    <t>JARRETIERE Simplex3mmLC/LCMM3m</t>
  </si>
  <si>
    <t>TFOXJARSILC3MSGM</t>
  </si>
  <si>
    <t>JARRETIERE SinglemodeLC/LCDuplex2m</t>
  </si>
  <si>
    <t>TFOXJARSMLC2MSGM</t>
  </si>
  <si>
    <t>JARRETIERE SinglemodeSC/SCSimplex2mDuplex2m</t>
  </si>
  <si>
    <t>TFOXJARSMSC2MSGM</t>
  </si>
  <si>
    <t>JARRETIEREP atchCords 2.0mmSMLC/PCLC/PCDuplex2m</t>
  </si>
  <si>
    <t>TFOXJARSMLLD2SGM</t>
  </si>
  <si>
    <t>JARRETIERES OPTIQUES MONOMODE 30m  LCSC</t>
  </si>
  <si>
    <t>TFOXJARLSSM30XXX</t>
  </si>
  <si>
    <t>JARRETIERES OPTIQUES SIMPLET MONOMODE 9/125</t>
  </si>
  <si>
    <t>TMXTJARSMS912XXX</t>
  </si>
  <si>
    <t>JARRETIERES OPTIQUES SIMPLEX MONOMODE 30M</t>
  </si>
  <si>
    <t>TMXTJARSMS30MXXX</t>
  </si>
  <si>
    <t>JBL SPEAKER JBLFLIP5SAND</t>
  </si>
  <si>
    <t>EELMSPKJBFLP5XXX</t>
  </si>
  <si>
    <t>JEU DE CHIFFRES A TRACER 30mm</t>
  </si>
  <si>
    <t>TMXTOUTJCHI30XXX</t>
  </si>
  <si>
    <t>JEU DE CHIFFRES A TRACER 40mm</t>
  </si>
  <si>
    <t>TMXTOUTJCHI40XXX</t>
  </si>
  <si>
    <t>JEU DE CHIFFRES A TRACER DE 60 en ALU</t>
  </si>
  <si>
    <t>OUTILTECTRACCH60</t>
  </si>
  <si>
    <t>Jeu de clé alène</t>
  </si>
  <si>
    <t>OUTILTECCLEALEJE</t>
  </si>
  <si>
    <t>Jeu de clé FACOM 1,5</t>
  </si>
  <si>
    <t>TMXTOUTCLJ1V5XXX</t>
  </si>
  <si>
    <t>Jeu de clé mâle TORX sur monture</t>
  </si>
  <si>
    <t>OUTILTECCLEMALJE</t>
  </si>
  <si>
    <t>Outillage</t>
  </si>
  <si>
    <t>JEU DE CLE V FOURCHES 6 à 32MM</t>
  </si>
  <si>
    <t>OUTILTEJCLEF6XXX</t>
  </si>
  <si>
    <t>JEU DE CONNECTEUR CABLE COUDE 24KV 50MM (EL110099 )</t>
  </si>
  <si>
    <t>NMXTCON24K50MXXX</t>
  </si>
  <si>
    <t>JEU DE FOURCHE BICYCLETTE</t>
  </si>
  <si>
    <t>QLCEACCJEFOBCXXX</t>
  </si>
  <si>
    <t>JEU DE LETTRES A TRACER 30mm</t>
  </si>
  <si>
    <t>TMXTOUTJLET30XXX</t>
  </si>
  <si>
    <t>JEU DE LETTRES A TRACER 40mm</t>
  </si>
  <si>
    <t>TMXTOUTJLET40XXX</t>
  </si>
  <si>
    <t>JEU DE LETTRES A TRACER DE 60 en ALU</t>
  </si>
  <si>
    <t>OUTILTECTRACLE60</t>
  </si>
  <si>
    <t>JEU DE MECHE A BETON</t>
  </si>
  <si>
    <t>OUTILTECMECBETJE</t>
  </si>
  <si>
    <t>JO LC/LC Simplex monomode 6m</t>
  </si>
  <si>
    <t>TFOXJARSMLLS6XXX</t>
  </si>
  <si>
    <t>JOIN PLAFOND</t>
  </si>
  <si>
    <t>IGCVJOIPLAFONXXX</t>
  </si>
  <si>
    <t>Joint de contrôle ( borne de coupure )</t>
  </si>
  <si>
    <t>NMXTACCJOINCTXXX</t>
  </si>
  <si>
    <t>JOINT DE CORPS 8050/C65</t>
  </si>
  <si>
    <t>TMXTJOICO8065XXX</t>
  </si>
  <si>
    <t>JOINT DE CORPS POUR GOULOTTE 85X50 LEGRAND</t>
  </si>
  <si>
    <t>TMXTJOICG8550XXX</t>
  </si>
  <si>
    <t>Joint droit 112 paires</t>
  </si>
  <si>
    <t>TCUIJOIDRO112GEK</t>
  </si>
  <si>
    <t>Joint droit 28/56 paires</t>
  </si>
  <si>
    <t>TCUIJOIDR2856GEK</t>
  </si>
  <si>
    <t>Joint KABUFLEX diamètre 50</t>
  </si>
  <si>
    <t>TCUIJOI50XXXXKBF</t>
  </si>
  <si>
    <t>Joint KABUFLEX diamètre 90</t>
  </si>
  <si>
    <t>TCUIJOI90XXXXKBF</t>
  </si>
  <si>
    <t>JOINT PEHD 32mm</t>
  </si>
  <si>
    <t>IGCVJOIPEHD32SGM</t>
  </si>
  <si>
    <t>JOINT PEHD 40mm</t>
  </si>
  <si>
    <t>IGCVJOIPEHD40SGM</t>
  </si>
  <si>
    <t>JONCTEST</t>
  </si>
  <si>
    <t>TFHXACCJNCTESXXX</t>
  </si>
  <si>
    <t>JPX 08FRM S22D ITEM:21011178</t>
  </si>
  <si>
    <t>TC08MDLJPXS22XXX</t>
  </si>
  <si>
    <t>JPX08BLKS10V10</t>
  </si>
  <si>
    <t>TC08MDLJPXBLKXXX</t>
  </si>
  <si>
    <t>JPX08FRMD22D</t>
  </si>
  <si>
    <t>TC08MDLJPXFRMXXX</t>
  </si>
  <si>
    <t>Jugulaire pour casque de chantier</t>
  </si>
  <si>
    <t>TFOXOUTJUGCASCHA</t>
  </si>
  <si>
    <t>Jumelle</t>
  </si>
  <si>
    <t>TMXTOUTJUMELXXXX</t>
  </si>
  <si>
    <t>JUMPER MONOMODE LCSC SIMPLEX 5m</t>
  </si>
  <si>
    <t>TFOXJAROLSS5MXXX</t>
  </si>
  <si>
    <t>K7 12 épissures fusion(Boîte de distribution)</t>
  </si>
  <si>
    <t>TFOXKA712EPBDGKA</t>
  </si>
  <si>
    <t>K7 12 épissures fusion(Boîtier d'épissurage)</t>
  </si>
  <si>
    <t>K7 12 épissures fusion1Pas équipée d'un support 12fusion</t>
  </si>
  <si>
    <t>TFOXKA712EP1PGEK</t>
  </si>
  <si>
    <t>K72 Pos H2 FusionS</t>
  </si>
  <si>
    <t>TFOXK72H2FUSNXXX</t>
  </si>
  <si>
    <t>Kathrein 734 365 Clamps (pair)</t>
  </si>
  <si>
    <t>IGCVACC734125XXX</t>
  </si>
  <si>
    <t>Kathrein 737 978 Downtilt kit</t>
  </si>
  <si>
    <t>IGCVACCDIK978XXX</t>
  </si>
  <si>
    <t>KB4 10 USB Black FR</t>
  </si>
  <si>
    <t>CINFACCKBLUFRXXX</t>
  </si>
  <si>
    <t>Keter foling Workbench (Keter Pliant banc de Travail)</t>
  </si>
  <si>
    <t>TMXTACCTBPLIAXXX</t>
  </si>
  <si>
    <t>KHOJA RADIO</t>
  </si>
  <si>
    <t>TMXTBITKHJRQ2XXX</t>
  </si>
  <si>
    <t>Equip radio</t>
  </si>
  <si>
    <t>KIKOM 120 UT</t>
  </si>
  <si>
    <t>KIKOM120UT</t>
  </si>
  <si>
    <t>KIKOM 200 UT</t>
  </si>
  <si>
    <t>KIKOM200UT</t>
  </si>
  <si>
    <t>KIKOM 300 UNITES</t>
  </si>
  <si>
    <t>KIKOM300UT</t>
  </si>
  <si>
    <t>KIKOM30UT</t>
  </si>
  <si>
    <t>KIKOM 60 UT</t>
  </si>
  <si>
    <t>KIKOM60UT</t>
  </si>
  <si>
    <t>KIKOMTSINJO1000UT</t>
  </si>
  <si>
    <t>KIKOM TSINJO 2000 UT</t>
  </si>
  <si>
    <t>KIKOMTSINJO2000UT</t>
  </si>
  <si>
    <t>KIKOM TSINJO 500 UT</t>
  </si>
  <si>
    <t>KIKOMTSINJO500UT</t>
  </si>
  <si>
    <t>KIT 7710 SR12 CMA SHELF AIR FILTER</t>
  </si>
  <si>
    <t>TIPMCRTKIT771ALC</t>
  </si>
  <si>
    <t>Kit brid TENEMA</t>
  </si>
  <si>
    <t>NMXTACCBRDTNMXXX</t>
  </si>
  <si>
    <t>Kit CD Cleaning</t>
  </si>
  <si>
    <t>CINFKITCDCLEAXXX</t>
  </si>
  <si>
    <t>Kit chemin de cable à échelle</t>
  </si>
  <si>
    <t>NMXTACCCDCECHXXX</t>
  </si>
  <si>
    <t>KIT D'ANTENNE 2,40M</t>
  </si>
  <si>
    <t>IGCVANTKIT2M4XXX</t>
  </si>
  <si>
    <t>GenieCivil</t>
  </si>
  <si>
    <t>Kit de connection</t>
  </si>
  <si>
    <t>TFHXACCKTCONXXXX</t>
  </si>
  <si>
    <t>KIT DE CONNEXION 7810 POUR  TERMINAL SLA1+1</t>
  </si>
  <si>
    <t>TFHXCONKT7810XXX</t>
  </si>
  <si>
    <t>KIT DE CONNEXION SL 1+1</t>
  </si>
  <si>
    <t>TFHXKITCONSL1YYY</t>
  </si>
  <si>
    <t>KIT DE FIXATION  FUJITSU PN : CF003712742 REV</t>
  </si>
  <si>
    <t>TMXTKITFIXFUJXXX</t>
  </si>
  <si>
    <t>KIT DE FIXATION (cheville avec vis et mèche à beton de 50)</t>
  </si>
  <si>
    <t>OUTILTECCHVMEC50</t>
  </si>
  <si>
    <t>KIT DE FIXATION MURAL ou POTEAU BPEO T0</t>
  </si>
  <si>
    <t>TFOXFIXBPEOT0GEK</t>
  </si>
  <si>
    <t>Kit de fixation mural ou poteau BPEO T1</t>
  </si>
  <si>
    <t>TFOXFIXBPEOT1GKA</t>
  </si>
  <si>
    <t>Kit de fixation mural ou poteau pour BPEO T2 version plastiq</t>
  </si>
  <si>
    <t>TFOXFIXBPEOT2GEK</t>
  </si>
  <si>
    <t>Kit de maintenance</t>
  </si>
  <si>
    <t>TMXTKITMAINTEXXX</t>
  </si>
  <si>
    <t>Kit de mise à la terre</t>
  </si>
  <si>
    <t>TFHXKITC141P0SGM</t>
  </si>
  <si>
    <t>KIT D'EXTENSION</t>
  </si>
  <si>
    <t>TFHXACCKITEXTXXX</t>
  </si>
  <si>
    <t>KIT D'INSTALLATION 05CAT3 1 6220 48 E1E</t>
  </si>
  <si>
    <t>TFOXACCKIT622ZTE</t>
  </si>
  <si>
    <t>KIT D'INSTALLATION DOMSAT</t>
  </si>
  <si>
    <t>TMXTKITINSDOMXXX</t>
  </si>
  <si>
    <t>KIT D'INSTALLATION SWITCH 2910 EPS SFE</t>
  </si>
  <si>
    <t>TFOXACCKIT910ZTE</t>
  </si>
  <si>
    <t>KIT D'INSTALLATION SWITCH 3952 E 24 E/O</t>
  </si>
  <si>
    <t>TFOXACCKIT952ZTE</t>
  </si>
  <si>
    <t>Kit disjoncteur</t>
  </si>
  <si>
    <t>NMXTKITXXXDISXXX</t>
  </si>
  <si>
    <t>KIT DROP 100ML, CONNECTORISE SC/APC UN BOUT</t>
  </si>
  <si>
    <t>TFOXCBLK100SCNEX</t>
  </si>
  <si>
    <t>KIT DROP 100ML, CONNECTORISE SC/APC UN BOUT  PHOTONICS</t>
  </si>
  <si>
    <t>TFOXCBLK100SAPTN</t>
  </si>
  <si>
    <t>KIT DROP 150ML, CONNECTORISE SC/APC UN BOUT</t>
  </si>
  <si>
    <t>TFOXCBLK150SCNEX</t>
  </si>
  <si>
    <t>KIT DROP 150ML, CONNECTORISE SC/APC UN BOUT  PHOTONICS</t>
  </si>
  <si>
    <t>TFOXCBLK150SAPTN</t>
  </si>
  <si>
    <t>KIT DROP 200ML, CONNECTORISE SC/APC UN BOUT</t>
  </si>
  <si>
    <t>TFOXCBLK200SCNEX</t>
  </si>
  <si>
    <t>KIT DROP 200ML, CONNECTORISE SC/APC UN BOUT  PHOTONICS</t>
  </si>
  <si>
    <t>TFOXCBLK200SAPTN</t>
  </si>
  <si>
    <t>KIT DROP 250ML, CONNECTORISE SC/APC UN BOUT  PHOTONICS</t>
  </si>
  <si>
    <t>TFOXCBLK250SAPTN</t>
  </si>
  <si>
    <t>KIT DROP 250ML, CONNECTRORISE SC/APC UN BOUT</t>
  </si>
  <si>
    <t>TFOXCBLK250SCNEX</t>
  </si>
  <si>
    <t>KIT DROP 300ML, CONNECTORISE SC/APC UN BOUT  PHOTONICS</t>
  </si>
  <si>
    <t>TFOXCBLK300SAPTN</t>
  </si>
  <si>
    <t>KIT DROP 350ML, CONNECTORISE SC/APC UN BOUT  PHOTONICS</t>
  </si>
  <si>
    <t>TFOXCBLK350SAPTN</t>
  </si>
  <si>
    <t>KIT DROP 50ML, CONNECTORISE SC/APC UN BOUT</t>
  </si>
  <si>
    <t>TFOXCBLK50SCANEX</t>
  </si>
  <si>
    <t>KIT DROP 50ML, CONNECTORISE SC/APC UN BOUT  PHOTONICS</t>
  </si>
  <si>
    <t>TFOXCBLK050SAPTN</t>
  </si>
  <si>
    <t>KIT DSL Installation Kit</t>
  </si>
  <si>
    <t>TFOXKITDSLINSALC</t>
  </si>
  <si>
    <t>KIT DSL25mm2 POWERING KIT</t>
  </si>
  <si>
    <t>TFOXKITDSL25MALC</t>
  </si>
  <si>
    <t>Kit écroux et rondelle</t>
  </si>
  <si>
    <t>NMXTACCECRRNDXXX</t>
  </si>
  <si>
    <t>KIT HUAWEI IPDSLAM</t>
  </si>
  <si>
    <t>TISLKITIPDSLAHAW</t>
  </si>
  <si>
    <t>Kit Inst HOR 19</t>
  </si>
  <si>
    <t>TFOXKITIHOR19XXX</t>
  </si>
  <si>
    <t>KIT MODULE BF A COUPURE 2/10 (équipé d'un module BF à coupur</t>
  </si>
  <si>
    <t>TFOXMDLBFC210SGM</t>
  </si>
  <si>
    <t>KIT MODULE RG KRONE</t>
  </si>
  <si>
    <t>TFHXKITMDLRGKXXX</t>
  </si>
  <si>
    <t>KIT PARAFOUDRE AVEC CAPSULE ET CABLE</t>
  </si>
  <si>
    <t>TFHXACCKITPRFXXX</t>
  </si>
  <si>
    <t>KIT POWERING DSL 25MM2 CABLE CROSSSECTION_1AD056380001</t>
  </si>
  <si>
    <t>TISLACCLPD25MXXX</t>
  </si>
  <si>
    <t>KIT PROFESSIONNEL MICROSCANNER POE AVEC SONDE INTELLITONE PR</t>
  </si>
  <si>
    <t>INFOTECKPMKIDXXX</t>
  </si>
  <si>
    <t>KIT RECHARGEZMOI</t>
  </si>
  <si>
    <t>Kit strap batterie TENEMA</t>
  </si>
  <si>
    <t>NMXTACCSTPBATXXX</t>
  </si>
  <si>
    <t>KIT SUPPORT ET FIXATION DE COFFRET</t>
  </si>
  <si>
    <t>IGCVSUPFIXCOFXXX</t>
  </si>
  <si>
    <t>KIT SUPPORT TETE D'ANTENNE</t>
  </si>
  <si>
    <t>IGCVSUPTETANTXXX</t>
  </si>
  <si>
    <t>Kit swaybar 81012FTSK603000A</t>
  </si>
  <si>
    <t>TMXTACCBAR12FXXX</t>
  </si>
  <si>
    <t>KIT TENDEUR A DEUX CROCHETS DE 1M</t>
  </si>
  <si>
    <t>NMXTTND2CRO1MXXX</t>
  </si>
  <si>
    <t>KITPOSTPAID DUAL IMSI</t>
  </si>
  <si>
    <t>KITPOSTPAID 2L</t>
  </si>
  <si>
    <t>KITS TOP BATTERIE TENEMA</t>
  </si>
  <si>
    <t>NMXTBATKITTOPTNM</t>
  </si>
  <si>
    <t>KITS VISSERIE CHASSIS d8(14)</t>
  </si>
  <si>
    <t>NMXTKITVSCHD8YYY</t>
  </si>
  <si>
    <t>KITS VISSERIE MODULES d6 INV</t>
  </si>
  <si>
    <t>NMXTKITVSMOD6YYY</t>
  </si>
  <si>
    <t>KODERAT 15G</t>
  </si>
  <si>
    <t>PENTRDERKODER15G</t>
  </si>
  <si>
    <t>KORRC</t>
  </si>
  <si>
    <t>IGCVACCKR1940YYY</t>
  </si>
  <si>
    <t>Krone bloc (dans cuve)</t>
  </si>
  <si>
    <t>TMXTRGLKRNBLCXXX</t>
  </si>
  <si>
    <t>KRONE BLOCK</t>
  </si>
  <si>
    <t>ISHLKRNBLKXXXERC</t>
  </si>
  <si>
    <t>KRONE BLOCK BOX</t>
  </si>
  <si>
    <t>ISHLBOXKRNBLKERC</t>
  </si>
  <si>
    <t>KRONE CTION .BOX A30</t>
  </si>
  <si>
    <t>TFHXACCKRNA30XXX</t>
  </si>
  <si>
    <t>KRONE SUNSEA</t>
  </si>
  <si>
    <t>TFOXACCKRONSEXXX</t>
  </si>
  <si>
    <t>KVM,KVM 4 in 1 Control Module,1U, 17P LED, 8 KVM ports, With</t>
  </si>
  <si>
    <t>TDWMKVM1U17P8HAW</t>
  </si>
  <si>
    <t>L BRACKET EPAISSEUR 3MM</t>
  </si>
  <si>
    <t>IGCVMOTLBRAC3XXX</t>
  </si>
  <si>
    <t>L3 communication  48 VDC , 35 WATTS</t>
  </si>
  <si>
    <t>NMXTACCL3C48VXXX</t>
  </si>
  <si>
    <t>LA PIQUE 2KG</t>
  </si>
  <si>
    <t>OUTILTECPIQUE2KG</t>
  </si>
  <si>
    <t>Label holder pour reglette krone</t>
  </si>
  <si>
    <t>TMXTETQHLDKRNXXX</t>
  </si>
  <si>
    <t>LAME DE RECHANGE MSAT 5</t>
  </si>
  <si>
    <t>TMXTACCLAMSA5GEK</t>
  </si>
  <si>
    <t>LAME DE RECHANGE POUR OUTIL KABIFIX LK25</t>
  </si>
  <si>
    <t>TMXTACCLAMK25XXX</t>
  </si>
  <si>
    <t>LAME DE RECHANGE POUR PINCE A DENUDER 828</t>
  </si>
  <si>
    <t>TMXTACCLAMPADGKA</t>
  </si>
  <si>
    <t>LAMPADAIRE NORTH LED 2700 K. CRI&gt;80. 3123,1 lm. 116 lm/W</t>
  </si>
  <si>
    <t>QLCELAMHL2731XXX</t>
  </si>
  <si>
    <t>LAMPE BOULE</t>
  </si>
  <si>
    <t>QLCELAMBOULEXXXX</t>
  </si>
  <si>
    <t>LAMPE DE POCHE</t>
  </si>
  <si>
    <t>TMXTOUTLAMPPOXXX</t>
  </si>
  <si>
    <t>LAMPE ECO 9W</t>
  </si>
  <si>
    <t>QLCELAPECO9WXXXX</t>
  </si>
  <si>
    <t>LAMPE ECO BROCHABLE GENIE 8W CDL E14</t>
  </si>
  <si>
    <t>QLCELAM8WCE14XXX</t>
  </si>
  <si>
    <t>LAMPE ECO E14</t>
  </si>
  <si>
    <t>QLCELAPECO14XXXX</t>
  </si>
  <si>
    <t>LAMPE ECO E27</t>
  </si>
  <si>
    <t>QLCELAPE27STDXXX</t>
  </si>
  <si>
    <t>LAMPE ECONOMIQUE B2 MINISPIRALE</t>
  </si>
  <si>
    <t>QLCELAMSPIB2XXXX</t>
  </si>
  <si>
    <t>LAMPE FLUO 26W G24D2</t>
  </si>
  <si>
    <t>QLCELAPFL26W2XXX</t>
  </si>
  <si>
    <t>Lampe frontal</t>
  </si>
  <si>
    <t>OUTILTECLAMPERO1</t>
  </si>
  <si>
    <t>LAMPE LOVATO  / ROUGE ET VERT</t>
  </si>
  <si>
    <t>QLCELAPLOVREVXXX</t>
  </si>
  <si>
    <t>LAMPE SPOT MR 16 220 V</t>
  </si>
  <si>
    <t>QUINLAMSPMR16XXX</t>
  </si>
  <si>
    <t>Lampe standard 60W/DE E27</t>
  </si>
  <si>
    <t>QLCELAPSTA60WXXX</t>
  </si>
  <si>
    <t>LAMPE TUBE  REGLETTE COMPLET 1,20 M  NOVEMBRE 2013</t>
  </si>
  <si>
    <t>MDIV000000615XXX</t>
  </si>
  <si>
    <t>LAMPE TUBE 0,3/40W</t>
  </si>
  <si>
    <t>QLCELAMTU0340XXX</t>
  </si>
  <si>
    <t>Lampe tube 0.60</t>
  </si>
  <si>
    <t>QLCELAMTUB06MXXX</t>
  </si>
  <si>
    <t>Lampe tube 1,5m</t>
  </si>
  <si>
    <t>QLCELAMTUB15MXXX</t>
  </si>
  <si>
    <t>Lampe tube 1.20</t>
  </si>
  <si>
    <t>QLCELAMTUB12MXXX</t>
  </si>
  <si>
    <t>LAMPE TUBE 105 1,50m</t>
  </si>
  <si>
    <t>NMXTLMPTUB150XXX</t>
  </si>
  <si>
    <t>LAMPE TUBE PHILIPS (40W 230V DEPOLIE)</t>
  </si>
  <si>
    <t>NMXTLMPTUB40WXXX</t>
  </si>
  <si>
    <t>LAMPE TUBE T8 09W</t>
  </si>
  <si>
    <t>QLCELAMTU809WXXX</t>
  </si>
  <si>
    <t>LAMPE TUBE T8 18W</t>
  </si>
  <si>
    <t>QLCELAMTU818WXXX</t>
  </si>
  <si>
    <t>Lampe vapeur E27 125W</t>
  </si>
  <si>
    <t>QLCEAPOE27125XXX</t>
  </si>
  <si>
    <t>LAMPE VP TW6000</t>
  </si>
  <si>
    <t>QLCELAMVPTW6MXXX</t>
  </si>
  <si>
    <t>LAMPES ECONOMIQUE 13W DOUILLE A VIS</t>
  </si>
  <si>
    <t>QLCELAM13WDLVXXX</t>
  </si>
  <si>
    <t>LAN cable Cat5E , PVC , Solid Pure Copper 24AWG Foil twisted</t>
  </si>
  <si>
    <t>NMXTCRDB45C51XXX</t>
  </si>
  <si>
    <t>LAN cable Cat5E , PVC PE , Solid Pure Copper 24AWG Foil twis</t>
  </si>
  <si>
    <t>TMXTCBLFTPDBLXXX</t>
  </si>
  <si>
    <t>LAN cable Straig ht throuth Cat5 ,PVC ,Pure Copper 26AWG Foi</t>
  </si>
  <si>
    <t>NMXTCRDB45C61XXX</t>
  </si>
  <si>
    <t>NMXTCRDB45C53XXX</t>
  </si>
  <si>
    <t>LAN PHONE 302</t>
  </si>
  <si>
    <t>TFHXCBLLANPHNXXX</t>
  </si>
  <si>
    <t>LAN switch quiday s3000 series</t>
  </si>
  <si>
    <t>TMXTSWTS3000XQDW</t>
  </si>
  <si>
    <t>Lan Switch S3126C</t>
  </si>
  <si>
    <t>TMXTSWTS3126CXXX</t>
  </si>
  <si>
    <t>LANTRONIX ETS 16P (MAITC01)</t>
  </si>
  <si>
    <t>TMXTSRVETS16PXXX</t>
  </si>
  <si>
    <t>LAPMC2 Board</t>
  </si>
  <si>
    <t>TC08CRTLAPMC2HAW</t>
  </si>
  <si>
    <t>LAVABO INOX BAILA SUR PIED 120170</t>
  </si>
  <si>
    <t>QLCELVBTBAP12XXX</t>
  </si>
  <si>
    <t>LAVE  VITRE</t>
  </si>
  <si>
    <t>PENTLAVVTRXXX538</t>
  </si>
  <si>
    <t>Lave vitre/GLASSEX</t>
  </si>
  <si>
    <t>PENTGLAXXX1L5050</t>
  </si>
  <si>
    <t>LC/PC female to female SM Simplex adaptor</t>
  </si>
  <si>
    <t>TFOXADPSLPFFSSPT</t>
  </si>
  <si>
    <t>LC/PCSC/APC SM SIMPLEX 2.00MM 2M</t>
  </si>
  <si>
    <t>TFOXJARSLSA2MXXX</t>
  </si>
  <si>
    <t>LC/PCSC/APC SM SIMPLEX 3.00MM 3M</t>
  </si>
  <si>
    <t>TFOXJARSLSA3MXXX</t>
  </si>
  <si>
    <t>LC/PCSC/PC SM Simplex G652D  3.00mm 3m</t>
  </si>
  <si>
    <t>TFOXJARSLSS33SPT</t>
  </si>
  <si>
    <t>LECTEUR  DAT72</t>
  </si>
  <si>
    <t>TGPRLCTDAT72XXXX</t>
  </si>
  <si>
    <t>LECTEUR CD/DVD/RW</t>
  </si>
  <si>
    <t>CINFLCTCDVDRWXXX</t>
  </si>
  <si>
    <t>LECTEUR CODE A BARRE (DOUCHETTE)</t>
  </si>
  <si>
    <t>CINFLCTCDEBARXXX</t>
  </si>
  <si>
    <t>LEDI NETWORK ITS v2m,AFFICHAGE OLED RECTO ECLAIRE AVEC ECRIT</t>
  </si>
  <si>
    <t>INFOTECLNIV2MXXX</t>
  </si>
  <si>
    <t>LEVIER DE FREIN</t>
  </si>
  <si>
    <t>VMOTACCLEVIFAHON</t>
  </si>
  <si>
    <t>LEVIER EMBRAYAGE</t>
  </si>
  <si>
    <t>VMOTACCLEVIEMHON</t>
  </si>
  <si>
    <t>LG Monitor Ultra Clear 218 PPI 5K (5120 x 2880) Display 27in</t>
  </si>
  <si>
    <t>CINFECR218PPILGX</t>
  </si>
  <si>
    <t>License</t>
  </si>
  <si>
    <t>TFHXXXXUPRBRFNEC</t>
  </si>
  <si>
    <t>Light box</t>
  </si>
  <si>
    <t>QLCEBTELIGHTBXXX</t>
  </si>
  <si>
    <t>LIGHT BOX 580x120CM</t>
  </si>
  <si>
    <t>QLCEBTELGT512XXX</t>
  </si>
  <si>
    <t>Lightening Arrestor (TNC Connector Type)</t>
  </si>
  <si>
    <t>TFHXCONNLATNCNEK</t>
  </si>
  <si>
    <t>Lightning arrestor and fine protector (hybrid technology  6u</t>
  </si>
  <si>
    <t>TSYNCPARLAHBTOSQ</t>
  </si>
  <si>
    <t>Lightningproof Grounding Clip,Lock Ring Copper Sheet,M8 Scre</t>
  </si>
  <si>
    <t>NMXTPRFCLIPM8XXX</t>
  </si>
  <si>
    <t>LightningProof Grounding Clip7/8Inch</t>
  </si>
  <si>
    <t>NMXTPRFCLIP78XXX</t>
  </si>
  <si>
    <t>LINGETTE  NETTOYAGE ECRAN (PAQU</t>
  </si>
  <si>
    <t>PENTLINNETECR541</t>
  </si>
  <si>
    <t>Link Access LA110</t>
  </si>
  <si>
    <t>TMXTMDMLA110XHAW</t>
  </si>
  <si>
    <t>Liquid Level Sensor</t>
  </si>
  <si>
    <t>TC08ACCLQDLVSHAW</t>
  </si>
  <si>
    <t>Lit en pin une place</t>
  </si>
  <si>
    <t>AMOIACCLIT1PLXXX</t>
  </si>
  <si>
    <t>LIVRE D'ART CL</t>
  </si>
  <si>
    <t>AMOIACCLIVACLXXX</t>
  </si>
  <si>
    <t>Localisateur de défaut EML100</t>
  </si>
  <si>
    <t>TFOXAPMLOCE10XXX</t>
  </si>
  <si>
    <t>Localisateur de défaut FOLAN + 2 piles</t>
  </si>
  <si>
    <t>OUTILLOCDEFXXFOL</t>
  </si>
  <si>
    <t>LOCATION DE VOITURE COURTE DUREE</t>
  </si>
  <si>
    <t>LOC</t>
  </si>
  <si>
    <t>Location</t>
  </si>
  <si>
    <t>LOCLOCT</t>
  </si>
  <si>
    <t>PRSTLCDVOITUREXX</t>
  </si>
  <si>
    <t>LocationVeh</t>
  </si>
  <si>
    <t>LOGITECH STEREO HEADSET H 111 ANALOG</t>
  </si>
  <si>
    <t>INFOLSHH11ALGXXX</t>
  </si>
  <si>
    <t>LOGITECH WEBCAM HD C 270</t>
  </si>
  <si>
    <t>INFOLMBCHC270XXX</t>
  </si>
  <si>
    <t>LONGE DYNAPRO AIR V HOOK 100</t>
  </si>
  <si>
    <t>Longero pour panneau solaire 6m</t>
  </si>
  <si>
    <t>NMXTSUPLPAS6MXXX</t>
  </si>
  <si>
    <t>LONGERO SUPPORT ALU (PANNEAU SOLAIRE )</t>
  </si>
  <si>
    <t>NMXTSUPALUPNSXXX</t>
  </si>
  <si>
    <t>LOT COUPON CHEMIN DE CABLE AVEC ACCESSOIRE</t>
  </si>
  <si>
    <t>NMXTCDCCOPACCXXX</t>
  </si>
  <si>
    <t>Lot d'adaptation 19 pour montage Horizontal TPU/OCU</t>
  </si>
  <si>
    <t>TFOXACCLOAD19SGM</t>
  </si>
  <si>
    <t>Lot de 02 panneaux latéreau pour répartiteur RIGA 41U</t>
  </si>
  <si>
    <t>TFOXPANLR41UXFLN</t>
  </si>
  <si>
    <t>LOT de 10 CAPOTS PORTE ETIQUETTE</t>
  </si>
  <si>
    <t>TFHXPRTETQM10SGM</t>
  </si>
  <si>
    <t>LOT DE 3 CAISSONS EN BOIS  NOVEMBRE 2020</t>
  </si>
  <si>
    <t>PLV</t>
  </si>
  <si>
    <t>PLV et signalétique</t>
  </si>
  <si>
    <t>PLVPLES</t>
  </si>
  <si>
    <t>PLV, enseigne et signalétique</t>
  </si>
  <si>
    <t>MPLV000002048XXX</t>
  </si>
  <si>
    <t>Marketingplv</t>
  </si>
  <si>
    <t>LOT DE 3 STRING LIGHT AVEC PILE  5M  DECO SHOP  NOVEMBRE 202</t>
  </si>
  <si>
    <t>MPLV000002047XXX</t>
  </si>
  <si>
    <t>LOT DE 8 PIGTAILS</t>
  </si>
  <si>
    <t>TFOXCONLO8PIGXXX</t>
  </si>
  <si>
    <t>LOT DE 9 POTS BLANC EN TERRE CUITE  NOVEMBRE 2020</t>
  </si>
  <si>
    <t>MPLV000002046XXX</t>
  </si>
  <si>
    <t>NMXTBATLOTBTRXXX</t>
  </si>
  <si>
    <t>LOT VISSERIE</t>
  </si>
  <si>
    <t>IMXTVISLOTXXXXXX</t>
  </si>
  <si>
    <t>Low Cost 140 RGW for Outside of china  3FE47052EAAA</t>
  </si>
  <si>
    <t>TISLMDM140RGWNOK</t>
  </si>
  <si>
    <t>LOYER SITE TECHNIQUE</t>
  </si>
  <si>
    <t>A</t>
  </si>
  <si>
    <t>PRSTLOYERMENSUEL</t>
  </si>
  <si>
    <t>LocationSite</t>
  </si>
  <si>
    <t>LP SWITCH 13B</t>
  </si>
  <si>
    <t>NMXTINTLPS13BTFM</t>
  </si>
  <si>
    <t>LSH Optical Path Cord</t>
  </si>
  <si>
    <t>TDWMJARLSHXXXHAW</t>
  </si>
  <si>
    <t>LTU 120 Ohms 21 E1</t>
  </si>
  <si>
    <t>TFHXCRTLTU21ESGM</t>
  </si>
  <si>
    <t>LUMIERE DE NOEL  DECO SHOP  NOVEMBRE 2019</t>
  </si>
  <si>
    <t>MPLV000001841XXX</t>
  </si>
  <si>
    <t>Lunch Box, 2 compartments, Material :AS/PP, size: 18.4x10x10</t>
  </si>
  <si>
    <t>FRNBACCLUNCBOXXX</t>
  </si>
  <si>
    <t>Lunette oculaire teinte AB.R EVASHARKMSA</t>
  </si>
  <si>
    <t>TFOXOUTLUTEIABEV</t>
  </si>
  <si>
    <t>Lunettes de sÃ©curitÃ©</t>
  </si>
  <si>
    <t>OUTILTECLUNETSEC</t>
  </si>
  <si>
    <t>MA CARTE 100.000 Ariary</t>
  </si>
  <si>
    <t>VEN</t>
  </si>
  <si>
    <t>PRODUITS VENDABLES</t>
  </si>
  <si>
    <t>VENSIMR</t>
  </si>
  <si>
    <t>SIM &amp; RECHARGES</t>
  </si>
  <si>
    <t>TRCHCPPMC100MXXX</t>
  </si>
  <si>
    <t>Recharge</t>
  </si>
  <si>
    <t>MA CARTE 1000 Ariary</t>
  </si>
  <si>
    <t>TRCHCPPMC1000XXX</t>
  </si>
  <si>
    <t>MA CARTE 2000 Ariary</t>
  </si>
  <si>
    <t>TRCHCPPMC2000XXX</t>
  </si>
  <si>
    <t>MA CARTE 25.000 Ariary</t>
  </si>
  <si>
    <t>TRCHCPPMC25MXXXX</t>
  </si>
  <si>
    <t>MA CARTE 50.000 Ariary</t>
  </si>
  <si>
    <t>TRCHCPPMC50MXXXX</t>
  </si>
  <si>
    <t>MA CARTE 5000 Ariary</t>
  </si>
  <si>
    <t>TRCHCPPMC5000XXX</t>
  </si>
  <si>
    <t>MACBOOK PRO AVEC TOUCH BAR 16 POUCES SILVER 2.6 GHZ INTEL CO</t>
  </si>
  <si>
    <t>CINFORDMACPI7MYS</t>
  </si>
  <si>
    <t>MACHINE LAVAZZA</t>
  </si>
  <si>
    <t>EELMMACLAVAZAXXX</t>
  </si>
  <si>
    <t>Machine perfo relieuse</t>
  </si>
  <si>
    <t>FRNBMACPERREL544</t>
  </si>
  <si>
    <t>MACHINE A CALCULER 12 CHIFFRES</t>
  </si>
  <si>
    <t>FRNBMACAC12XX438</t>
  </si>
  <si>
    <t>MACHOIRE BIFILLAIRE</t>
  </si>
  <si>
    <t>NMXTACCMACBIFXXX</t>
  </si>
  <si>
    <t>MAGASINI SUPPORT BATTERIE</t>
  </si>
  <si>
    <t>NMXTSUPBATTERXXX</t>
  </si>
  <si>
    <t>Magic Keyboard with Numeric Keypad  French  Space Grey A1843</t>
  </si>
  <si>
    <t>CINFCLVMGCGRYXXX</t>
  </si>
  <si>
    <t>Magic Mouse 2  Space Grey A1657</t>
  </si>
  <si>
    <t>CINFSOUMGCGRYXXX</t>
  </si>
  <si>
    <t>MAILLE EN ACIER GALVA 25X25 : EL170111</t>
  </si>
  <si>
    <t>NMXTACCMG2525YYY</t>
  </si>
  <si>
    <t>Main Processing Unit K spare part</t>
  </si>
  <si>
    <t>TFOXBSCUNITKXHAW</t>
  </si>
  <si>
    <t>Main Processing Unit K spare part : CX6D00MPUK70SP</t>
  </si>
  <si>
    <t>TFOXPROMAIPRUHAW</t>
  </si>
  <si>
    <t>MAINTENANCE ENERGIE</t>
  </si>
  <si>
    <t>PRSTMAINTENERGIE</t>
  </si>
  <si>
    <t>Maintenance GROUP 500720 EagleEyeIV4x camera iCare Premier S</t>
  </si>
  <si>
    <t>INFOTECMG5720XXX</t>
  </si>
  <si>
    <t>MAINTENANCE RESEAU</t>
  </si>
  <si>
    <t>PRSTMAINTERESEAU</t>
  </si>
  <si>
    <t>MAINTENANCE RESEAU FILAIRE</t>
  </si>
  <si>
    <t>PRSTMAINTERESFIL</t>
  </si>
  <si>
    <t>MAINTENANCE RESEAU INFORMATIQUE</t>
  </si>
  <si>
    <t>PRSTMAINTEINFOXX</t>
  </si>
  <si>
    <t>MALETTE A OUTIL DONT 1 VIDE</t>
  </si>
  <si>
    <t>NMXTACCMALOUTXXX</t>
  </si>
  <si>
    <t>MANAGEMENT CARD SPNMCA</t>
  </si>
  <si>
    <t>TFOXCRTSPNMCASPT</t>
  </si>
  <si>
    <t>Manche pour limes</t>
  </si>
  <si>
    <t>OUTILTEMCHLIMXXX</t>
  </si>
  <si>
    <t>MANETTE DE FREIN</t>
  </si>
  <si>
    <t>MANIAC RECTIFIER MODULE 48V (MODULE REDRESSEUR)</t>
  </si>
  <si>
    <t>NMXTMRDMAN48VXXX</t>
  </si>
  <si>
    <t>mANT LTE 5o LTE antenna with two SMA connectors (MTAOLTE5DSQ</t>
  </si>
  <si>
    <t>TMXTANTLT5L2CMTK</t>
  </si>
  <si>
    <t>Manteau de pluie haute  visibilite taille L</t>
  </si>
  <si>
    <t>OUTILHABMPHVTLYY</t>
  </si>
  <si>
    <t>Manteau de pluie haute  visibilite taille M</t>
  </si>
  <si>
    <t>OUTILHABMPHVTMYY</t>
  </si>
  <si>
    <t>Manteau de pluie haute  visibilite taille XL</t>
  </si>
  <si>
    <t>OUTILHABMPHVTXLY</t>
  </si>
  <si>
    <t>MARKER BLEU TABLEAU BLANC</t>
  </si>
  <si>
    <t>FRNBMARBOABLX439</t>
  </si>
  <si>
    <t>MARKER FLUO 4 COULEURS</t>
  </si>
  <si>
    <t>FRNBMARFLU4CX439</t>
  </si>
  <si>
    <t>MARKER NOIR TABLEAU BLANC</t>
  </si>
  <si>
    <t>FRNBMARBOANRX439</t>
  </si>
  <si>
    <t>MARKER NON PERMANENT POUR TABLEAU BLANC</t>
  </si>
  <si>
    <t>FRNBMARBOAVRX439</t>
  </si>
  <si>
    <t>Marker permanent  bleu</t>
  </si>
  <si>
    <t>FRNBMARPERBLX439</t>
  </si>
  <si>
    <t>MARKER PERMANENT  NOIR</t>
  </si>
  <si>
    <t>FRNBMARPERNOI549</t>
  </si>
  <si>
    <t>MARKER PERMANENT  ROUGE</t>
  </si>
  <si>
    <t>FRNBMARPERROU550</t>
  </si>
  <si>
    <t>MARKER PERMANENT  VERT</t>
  </si>
  <si>
    <t>FRNBMARPERVER551</t>
  </si>
  <si>
    <t>MARKER PERMANENT 4 COULEURS</t>
  </si>
  <si>
    <t>FRNB4COMARPERXXX</t>
  </si>
  <si>
    <t>MARKER PERMANENT NOIR</t>
  </si>
  <si>
    <t>FRNBMARPERNXX439</t>
  </si>
  <si>
    <t>MARKER ROUGE TABLEAU BLANC</t>
  </si>
  <si>
    <t>FRNBMARPERRXX439</t>
  </si>
  <si>
    <t>MARKER TABLEAU BLANC 4 CO</t>
  </si>
  <si>
    <t>FRNBMARTBB4CXXXX</t>
  </si>
  <si>
    <t>MARQUNEUNR DE CÂBLE</t>
  </si>
  <si>
    <t>TMXTACCMARQCAXXX</t>
  </si>
  <si>
    <t>Masse 4kg</t>
  </si>
  <si>
    <t>OUTILTECMASS4KG1</t>
  </si>
  <si>
    <t>MASSE CHEMIN DE CABLE ACCROTOLE</t>
  </si>
  <si>
    <t>NMXTCDCATLMASXXX</t>
  </si>
  <si>
    <t>Masse EMMANCHEE 4Kg avec manche</t>
  </si>
  <si>
    <t>OUTILTECMAS4KGAM</t>
  </si>
  <si>
    <t>Masse en  manche 4KG</t>
  </si>
  <si>
    <t>OUTILTECMARTO4K6</t>
  </si>
  <si>
    <t>Massette à amble sveden</t>
  </si>
  <si>
    <t>OUTILTECMSTSWXXX</t>
  </si>
  <si>
    <t>Master Node Board</t>
  </si>
  <si>
    <t>TC08CRTMSNDBDHAW</t>
  </si>
  <si>
    <t>MASTERLINE  OC 09/2112DS</t>
  </si>
  <si>
    <t>ANTENNA FWP HIGH GAIN</t>
  </si>
  <si>
    <t>MASTERLINE OC986XH10</t>
  </si>
  <si>
    <t>GSM FIXE WIRELESS PHONE</t>
  </si>
  <si>
    <t>Mastervolt Mass 48/50</t>
  </si>
  <si>
    <t>NMXTMTV4850MSXXX</t>
  </si>
  <si>
    <t>Mat  2m</t>
  </si>
  <si>
    <t>IGCVMATANT002XXX</t>
  </si>
  <si>
    <t>MAT D'ANTENNE 5M</t>
  </si>
  <si>
    <t>IGCVMATANT005XXX</t>
  </si>
  <si>
    <t>Mât d'antenne de 2 m,diamètre= 30 cm à 04 trous</t>
  </si>
  <si>
    <t>NMXTSUPANTSCDXXX</t>
  </si>
  <si>
    <t>Mât d'antenne de 2,10 m,diamètre= 10 cm à 04 trous</t>
  </si>
  <si>
    <t>IGCVMAT2D104TXXX</t>
  </si>
  <si>
    <t>Mât de 1,90 m (support CDC )</t>
  </si>
  <si>
    <t>IGCVSUPCDC190XXX</t>
  </si>
  <si>
    <t>MAT DE 2m avec Platine à 4trou</t>
  </si>
  <si>
    <t>IGCVMAT2MPL4TYYY</t>
  </si>
  <si>
    <t>MAT DE 3M SECTION CARRE 50 AVEC PLATINE 4TROUS</t>
  </si>
  <si>
    <t>IGCVMAT3SC54TXXX</t>
  </si>
  <si>
    <t>MAT DE 80CM DIA 50MM AVEC PLATINE A 2 TROUS</t>
  </si>
  <si>
    <t>IGCVMAT08D52TXXX</t>
  </si>
  <si>
    <t>Mât pour CANOPY 2m</t>
  </si>
  <si>
    <t>IGCVMAT2MCANOXXX</t>
  </si>
  <si>
    <t>Mât support d'antenne 2,30 m</t>
  </si>
  <si>
    <t>IGCVMATSUAN23XXX</t>
  </si>
  <si>
    <t>MAT SUPPORT D'ANTENNE DIAM 116 LONGUEUR 2M AVEC CAP</t>
  </si>
  <si>
    <t>IGCVMATS116L2XXX</t>
  </si>
  <si>
    <t>MAT SUPPORT D'ANTENNE GALVA FH 3M</t>
  </si>
  <si>
    <t>IGCVMATSGFH3MXXX</t>
  </si>
  <si>
    <t>Mât support d'antenne GPS</t>
  </si>
  <si>
    <t>IGCVSUPANTGPSXXX</t>
  </si>
  <si>
    <t>MAT SUPPORT DE CDC</t>
  </si>
  <si>
    <t>IGCVMATSUPCDCXXX</t>
  </si>
  <si>
    <t>Materiel scelé  (Alcatel 9402)</t>
  </si>
  <si>
    <t>TMXTACC9402XXALC</t>
  </si>
  <si>
    <t>MAX730CSM2EAEUIXX (FTTx/PON/SM OTDR)</t>
  </si>
  <si>
    <t>TFOXAPMM730CXEXF</t>
  </si>
  <si>
    <t>Mc 101 XL Fast ethernet(media converter</t>
  </si>
  <si>
    <t>TFOXMDCFASTETXXX</t>
  </si>
  <si>
    <t>MC NKR CAMION 3.5T SC CARGO</t>
  </si>
  <si>
    <t>VEHICAM3T5CARXXX</t>
  </si>
  <si>
    <t>MCM  7710 SR MDA CARRIER</t>
  </si>
  <si>
    <t>TIPMCRTMCM771ALC</t>
  </si>
  <si>
    <t>MDF BRAIDLESS CABLE LSZH 96 PAIR 30M FOR ISAM 48 PORT (INCL.</t>
  </si>
  <si>
    <t>TISLCBL489630ALC</t>
  </si>
  <si>
    <t>MDF Installation Plate II</t>
  </si>
  <si>
    <t>TC08MDFMDFIIXHAW</t>
  </si>
  <si>
    <t>MDF Installation Plate III</t>
  </si>
  <si>
    <t>TC08MDFMDFIIIHAW</t>
  </si>
  <si>
    <t>MDF testing plug (singlepair)</t>
  </si>
  <si>
    <t>TC08MDLMDFTPSXXX</t>
  </si>
  <si>
    <t>MDF TOOL KIT</t>
  </si>
  <si>
    <t>TISLOUTMDFKITHAW</t>
  </si>
  <si>
    <t>MDP400MB1B (iPASOKINK200, 16</t>
  </si>
  <si>
    <t>MDR TO TAIL CABLE FOR 120OHMS DDF (5M)</t>
  </si>
  <si>
    <t>TFHXCBL120O5MNEK</t>
  </si>
  <si>
    <t>mêche</t>
  </si>
  <si>
    <t>OUTILTECMC288XXX</t>
  </si>
  <si>
    <t>MECHE A BETON 10mm SDS WORKSITE CXSDS10</t>
  </si>
  <si>
    <t>TOUTMECBS10MWXXX</t>
  </si>
  <si>
    <t>MECHE A BETON 12mm SDS WORKSITE CXSDS12</t>
  </si>
  <si>
    <t>TOUTMECBS12MWXXX</t>
  </si>
  <si>
    <t>MECHE A BETON 8mm SDS WORKSITE CXSDS08</t>
  </si>
  <si>
    <t>TOUTMECBS8MMWXXX</t>
  </si>
  <si>
    <t>MECHE A BETON SDS 6X(L)160MM</t>
  </si>
  <si>
    <t>TOUTMECBS6X16XXX</t>
  </si>
  <si>
    <t>MECHE BETON SDS STD 14MM</t>
  </si>
  <si>
    <t>TOUTMECBSS14MXXX</t>
  </si>
  <si>
    <t>MECHE BETON SDS STD 8MM</t>
  </si>
  <si>
    <t>TOUTMECBSS8MMXXX</t>
  </si>
  <si>
    <t>MECHE BETON SDS STD 9MM</t>
  </si>
  <si>
    <t>TOUTMECBSS9MMXXX</t>
  </si>
  <si>
    <t>MECHE SDS+ DIAM 10X160X100 HITACHI</t>
  </si>
  <si>
    <t>TOUTMECSPD161XXX</t>
  </si>
  <si>
    <t>MECHE SDS+ DIAM 12X210X150 HITACHI</t>
  </si>
  <si>
    <t>TOUTMECSPD121XXX</t>
  </si>
  <si>
    <t>Meches/Coffet foret SDS bulls 5 a 12mm2</t>
  </si>
  <si>
    <t>TOUTMECCOF512XXX</t>
  </si>
  <si>
    <t>MEDIA WEB</t>
  </si>
  <si>
    <t>MED</t>
  </si>
  <si>
    <t>Presse et média</t>
  </si>
  <si>
    <t>MEDMEDI</t>
  </si>
  <si>
    <t>Média</t>
  </si>
  <si>
    <t>PRSTMEDWEBXXXXXX</t>
  </si>
  <si>
    <t>ComMedia</t>
  </si>
  <si>
    <t>MEDIANT 2000 ALVARION</t>
  </si>
  <si>
    <t>TMXTACCMED200XXX</t>
  </si>
  <si>
    <t>Membrane access</t>
  </si>
  <si>
    <t>TPBLACCMEMBACXXX</t>
  </si>
  <si>
    <t>MEPLAT 30 MM</t>
  </si>
  <si>
    <t>NMXTMPL30MMXXXXX</t>
  </si>
  <si>
    <t>MEPLAT EN CUIVRE ETAME 40X3.5MM</t>
  </si>
  <si>
    <t>NMXTMPL40X3M5XXX</t>
  </si>
  <si>
    <t>Meraki 1 GbE SFP Copper Module</t>
  </si>
  <si>
    <t>TMXTMDLSFP1GCXXX</t>
  </si>
  <si>
    <t>Meraki 1025WAC PSU</t>
  </si>
  <si>
    <t>TMXTPSUAC1025XXX</t>
  </si>
  <si>
    <t>Meraki 10G Base LR Single Mode 300m</t>
  </si>
  <si>
    <t>TMXTMDLLR10G3XXX</t>
  </si>
  <si>
    <t>Meraki 10G Base SR Multi Mode</t>
  </si>
  <si>
    <t>TMXTMDLSR10MEXXX</t>
  </si>
  <si>
    <t>Meraki 40GbE QSFP Cable, 3 Meter</t>
  </si>
  <si>
    <t>TMXTCBLQSFP3MXXX</t>
  </si>
  <si>
    <t>Meraki AC Adapter for MR Wireless AP</t>
  </si>
  <si>
    <t>TMXTADPMEACWAXXX</t>
  </si>
  <si>
    <t>Meraki AC Power Cord for MX and MS (EU Plug)</t>
  </si>
  <si>
    <t>TMXTCBLACPWMEXXX</t>
  </si>
  <si>
    <t>Meraki Insight License for 5 Years (Large, Up to 5 Gbps)</t>
  </si>
  <si>
    <t>TMXTLICINUP5GXXX</t>
  </si>
  <si>
    <t>Meraki MR Enterprise License, 5YR</t>
  </si>
  <si>
    <t>TMXTLICMRENMEXXX</t>
  </si>
  <si>
    <t>Meraki MR42 Cloud Managed AP</t>
  </si>
  <si>
    <t>TMXTACSMR42HWXXX</t>
  </si>
  <si>
    <t>Meraki MR53E Cloud Managed AP</t>
  </si>
  <si>
    <t>TMXTACSMR53EXXXX</t>
  </si>
  <si>
    <t>Meraki MS350 48FP Enterprise License and Support, 5YR</t>
  </si>
  <si>
    <t>TMXTLICMS350EXXX</t>
  </si>
  <si>
    <t>Meraki MS350 48FP L3 Stck Cld Mngd 48x GigE 740W PoE Switch</t>
  </si>
  <si>
    <t>TMXTSWTMS350LXXX</t>
  </si>
  <si>
    <t>Meraki MX250 Advanced Security License and Support, 5YR</t>
  </si>
  <si>
    <t>TMXTLICMX250MXXX</t>
  </si>
  <si>
    <t>Meraki MX250 Router Security Appliance</t>
  </si>
  <si>
    <t>TMXTRTRMX250HXXX</t>
  </si>
  <si>
    <t>METRIX</t>
  </si>
  <si>
    <t>OUTILTECMTRXYXXX</t>
  </si>
  <si>
    <t>Meuleuse angulaire D125 MAKITA 840W 9558 HN</t>
  </si>
  <si>
    <t>TFOXOUTMEAND125M</t>
  </si>
  <si>
    <t>MF   3110</t>
  </si>
  <si>
    <t>CINFTONLBF31CXXX</t>
  </si>
  <si>
    <t>MFI MPOWER 3 PORTS VERSION EU</t>
  </si>
  <si>
    <t>TISPPOEMFI3EUXXX</t>
  </si>
  <si>
    <t>MFI MPOWER 6 PORTS VERSION EU</t>
  </si>
  <si>
    <t>TISPPOEMFI6EUXXX</t>
  </si>
  <si>
    <t>MGW ROJ 119 2163/1</t>
  </si>
  <si>
    <t>TNSSMGWR11963XXX</t>
  </si>
  <si>
    <t>MGW ROJ 119 2257/2</t>
  </si>
  <si>
    <t>TNSSMGWR11957XXX</t>
  </si>
  <si>
    <t>MGW SXK 107 8896/1</t>
  </si>
  <si>
    <t>TNSSMGWS10796XXX</t>
  </si>
  <si>
    <t>MIC with 10x10GE SFP+ interface, Optics sold separately</t>
  </si>
  <si>
    <t>TIPMSFP10X10GC2A</t>
  </si>
  <si>
    <t>MICRO CASQUE</t>
  </si>
  <si>
    <t>TMXTCSQTELEPHXXX</t>
  </si>
  <si>
    <t>MICRO F1+4G</t>
  </si>
  <si>
    <t>MICROF1+4G</t>
  </si>
  <si>
    <t>Micro terminal MT 416 Alcatel + accessoire de boullon</t>
  </si>
  <si>
    <t>TMXTACCMT416XALC</t>
  </si>
  <si>
    <t>Microcasque stereo</t>
  </si>
  <si>
    <t>TMXTCSQMICRSTXXX</t>
  </si>
  <si>
    <t>MICROSIM ADAPTER</t>
  </si>
  <si>
    <t>Microsoft Windows 2000 SE</t>
  </si>
  <si>
    <t>TMXTDOCW2000SXXX</t>
  </si>
  <si>
    <t>MIFI  POWERBANK HUAWEI E5730</t>
  </si>
  <si>
    <t>MODEM HUAWEI E5730</t>
  </si>
  <si>
    <t>MIFI ALCATEL MW45V White</t>
  </si>
  <si>
    <t>MIFI VIDA M2 BENTENG M100</t>
  </si>
  <si>
    <t>MIKROTIK GPON ONU Fiber to Home Module : SFPONU</t>
  </si>
  <si>
    <t>TMXTMDLSFPONUMTK</t>
  </si>
  <si>
    <t>MIKROTIK ROUTERBOARD 1100AH x 4</t>
  </si>
  <si>
    <t>TMXTRTR1100A4XXX</t>
  </si>
  <si>
    <t>MIKROTIK ROUTERBOARD 1100AHX2</t>
  </si>
  <si>
    <t>TMXTRTR1100RBXXX</t>
  </si>
  <si>
    <t>MIKROTIK ROUTERBOARD 1200RB/1200</t>
  </si>
  <si>
    <t>TMXTRTR1200RBXXX</t>
  </si>
  <si>
    <t>Mini pack STD config 6POS</t>
  </si>
  <si>
    <t>NMXTPAKMSTD6PXXX</t>
  </si>
  <si>
    <t>MINI PC COMPAQ</t>
  </si>
  <si>
    <t>MINI PC</t>
  </si>
  <si>
    <t>Mini storage carrier for M.2 SATA/NVME (holds up to 2)</t>
  </si>
  <si>
    <t>INFOTECSATAMINXX</t>
  </si>
  <si>
    <t>MiniCPIe 4G/LTE card for band 3,7,20,41n and 42,43</t>
  </si>
  <si>
    <t>TMXTMCP4GLTE3MTK</t>
  </si>
  <si>
    <t>Minilink Manager Storage</t>
  </si>
  <si>
    <t>TCS3STEMINIMAXXX</t>
  </si>
  <si>
    <t>Mat Infos-Fixe</t>
  </si>
  <si>
    <t>Minium de plomb</t>
  </si>
  <si>
    <t>QUINCMINIUMPLOMB</t>
  </si>
  <si>
    <t>MIROIR RECT 800X600 SONIA #65.SONIA8060 ECLAIRAGE LED</t>
  </si>
  <si>
    <t>QLCEVITMRSA80XXX</t>
  </si>
  <si>
    <t>MMU 1001_BFZ62218/1</t>
  </si>
  <si>
    <t>TGMSCRTMMU100ERC</t>
  </si>
  <si>
    <t>MMU 2B 416</t>
  </si>
  <si>
    <t>MMU2 B 4</t>
  </si>
  <si>
    <t>MOB48EG 19 2U SC/APC BREACKOUT</t>
  </si>
  <si>
    <t>TFOXACCRCK192XXX</t>
  </si>
  <si>
    <t>MOBANTENNELTEWIKIFMAX4G</t>
  </si>
  <si>
    <t>ANTENNELTEWIKIFMAX4G</t>
  </si>
  <si>
    <t>MOBANTENNEWIFIWIKIFMAX4G</t>
  </si>
  <si>
    <t>ANTENNEWIFIWIKIFMAX4G</t>
  </si>
  <si>
    <t>MOBANTENNEWIKIFMAX4G</t>
  </si>
  <si>
    <t>ANTENNEWIKIFMAX4G</t>
  </si>
  <si>
    <t>MOBAPPPHOTOWIKIFMAX4G</t>
  </si>
  <si>
    <t>APPPHOTOWIKIFMAX4G</t>
  </si>
  <si>
    <t>MOBBATTIFEELMAX</t>
  </si>
  <si>
    <t>BATTIFEELMAX</t>
  </si>
  <si>
    <t>MOBCAMDORSIFEELMAX</t>
  </si>
  <si>
    <t>CAMDORSIFEELMAX</t>
  </si>
  <si>
    <t>MOBCAMFRONTIFEELMAX</t>
  </si>
  <si>
    <t>CAMFRONTIFEELMAX</t>
  </si>
  <si>
    <t>MOBCARTEMEREWIKIFMAX4G</t>
  </si>
  <si>
    <t>CARTEMEREWIKIFMAX4G</t>
  </si>
  <si>
    <t>MOBCOCHEIFEELMAX</t>
  </si>
  <si>
    <t>COCHEIFEELMAX</t>
  </si>
  <si>
    <t>MOBCOQUEDORSALEWIKIFMAX4G</t>
  </si>
  <si>
    <t>COQUEDORSALEWIKIFMAX4G</t>
  </si>
  <si>
    <t>MOBCOQUEFRONTALWIKIFMAX4G</t>
  </si>
  <si>
    <t>COQUEFRONTALWIKIFMAX4G</t>
  </si>
  <si>
    <t>MOBCOQUEINTERMWIKIFMAX4G</t>
  </si>
  <si>
    <t>COQUEINTERMWIKIFMAX4G</t>
  </si>
  <si>
    <t>MOBCOQUEINTIFEELMAX</t>
  </si>
  <si>
    <t>COQUEINTIFEELMAX</t>
  </si>
  <si>
    <t>MOBDATALINEWIKIFMAX4G</t>
  </si>
  <si>
    <t>DATALINEWIKIFMAX4G</t>
  </si>
  <si>
    <t>MOBECOUTINTERIFEELMAX</t>
  </si>
  <si>
    <t>ECOUTINTERIFEELMAX</t>
  </si>
  <si>
    <t>MOBECOUTINTERWIKIFMAX4G</t>
  </si>
  <si>
    <t>ECOUTINTERWIKIFMAX4G</t>
  </si>
  <si>
    <t>MOBECRANINTERNEIFEELMAX</t>
  </si>
  <si>
    <t>ECRANINTERNEIFEELMAX</t>
  </si>
  <si>
    <t>MOBECRANTACTEXTIFEELMAX</t>
  </si>
  <si>
    <t>ECRANTACTEXTIFEELMAX</t>
  </si>
  <si>
    <t>MOBENTREEJACKIFEELMAX</t>
  </si>
  <si>
    <t>ENTREEJACKIFEELMAX</t>
  </si>
  <si>
    <t>MOBGSM HUAWEI E578592c</t>
  </si>
  <si>
    <t>GSM HUAWEI E5785-92c</t>
  </si>
  <si>
    <t>MOBGSM REDMI NOTE 9 PRO 6+128 EU</t>
  </si>
  <si>
    <t>GSM REDMI NOTE 9 PRO 6+128</t>
  </si>
  <si>
    <t>MOBGSM SAMSUNG GALAXY A30LTE DS 4+ 64GB</t>
  </si>
  <si>
    <t>GSM SAMSUNG GALAXY A30LTE</t>
  </si>
  <si>
    <t>MOBGSM SAMSUNG S10e5.8 LTE DS 6GB+128GB BLK</t>
  </si>
  <si>
    <t>GSM SAMSUNGS10 LTE DS 6GB+128G</t>
  </si>
  <si>
    <t>MOBGSM SAMSUNGS10 6.1LTE DS 6GB+ 128GB</t>
  </si>
  <si>
    <t>GSM SAMSUNG S10 6.1LTE</t>
  </si>
  <si>
    <t>MOBGSM VIDA V77 NEW FEATURE PHONE WIKIF+3G+</t>
  </si>
  <si>
    <t>GSM VIDA V77 NEW FEATURE PHONE</t>
  </si>
  <si>
    <t>MOBHOUSSEPLASTIFEELMAX</t>
  </si>
  <si>
    <t>HOUSSEPLASTIFEELMAX</t>
  </si>
  <si>
    <t>Mobil Quick Setup tool</t>
  </si>
  <si>
    <t>TIPMOUTMQSXXXMTK</t>
  </si>
  <si>
    <t>MOBKITMAINSLIBREWIKIFMAX</t>
  </si>
  <si>
    <t>KITMAINSLIBREWIKIFMAX</t>
  </si>
  <si>
    <t>MOBLECTCARTSIIFEELMAX</t>
  </si>
  <si>
    <t>LECTCARTSIIFEELMAX</t>
  </si>
  <si>
    <t>MOBPI1IFEELMAX</t>
  </si>
  <si>
    <t>PI1IFEELMAX</t>
  </si>
  <si>
    <t>MOBSIMZTES319_VTE</t>
  </si>
  <si>
    <t>SIMZTES319_VTE</t>
  </si>
  <si>
    <t>MODULATEUR 1870 Mhz</t>
  </si>
  <si>
    <t>TFHXMDT1870MHXXX</t>
  </si>
  <si>
    <t>MODULE  à coupure 10 paires</t>
  </si>
  <si>
    <t>TFOXMDLCOP10PXXX</t>
  </si>
  <si>
    <t>MODULE  HWIC 4ESW</t>
  </si>
  <si>
    <t>TMXTMDLHWC4ESCSC</t>
  </si>
  <si>
    <t>Module bleu</t>
  </si>
  <si>
    <t>TCUIMDLBLEUXXGEK</t>
  </si>
  <si>
    <t>MODULE COMPAX EZ.32</t>
  </si>
  <si>
    <t>TFHXMDLCOEZ32SGM</t>
  </si>
  <si>
    <t>MODULE DDF 10 PAIRES  CPX B 10 D EZ S2T</t>
  </si>
  <si>
    <t>TFHXMDLDDF10PSGM</t>
  </si>
  <si>
    <t>Module de bouclage T</t>
  </si>
  <si>
    <t>TCUIMDLBOUCLTGEK</t>
  </si>
  <si>
    <t>Module de continuité T</t>
  </si>
  <si>
    <t>TCUIMDLCONTITGEK</t>
  </si>
  <si>
    <t>MODULE de lovage et d'épissurage12SC/PC</t>
  </si>
  <si>
    <t>TFOXMDLLOVE12TLC</t>
  </si>
  <si>
    <t>Module de protection équipé de 2 parafoudres</t>
  </si>
  <si>
    <t>TCUIMDLPROT2PGEK</t>
  </si>
  <si>
    <t>Module de raccordement MX SON Excp</t>
  </si>
  <si>
    <t>TCUIMDLRMXSEXGEK</t>
  </si>
  <si>
    <t>Module de raccordement MXC mode A</t>
  </si>
  <si>
    <t>TCUIMDLRACMXCGEK</t>
  </si>
  <si>
    <t>MODULE ELECTRIQUE GEEle</t>
  </si>
  <si>
    <t>NMXTMDLELEGEXXXX</t>
  </si>
  <si>
    <t>Module FTLF1323P1BTR</t>
  </si>
  <si>
    <t>TMXTMDLFTLF13XXX</t>
  </si>
  <si>
    <t>MODULE GLC SX MM</t>
  </si>
  <si>
    <t>CRT_GLCSXMM</t>
  </si>
  <si>
    <t>MODULE INTERFACE OPTIQUE STM16 SFP</t>
  </si>
  <si>
    <t>TFHXMDLIO16SFSGM</t>
  </si>
  <si>
    <t>MODULE INTERFACE SLF</t>
  </si>
  <si>
    <t>TFHXMDLINTSLFSGM</t>
  </si>
  <si>
    <t>MODULE INVERSEUR CONVERGIE QUANTA / R 1800</t>
  </si>
  <si>
    <t>NMXTMDLIC1800XXX</t>
  </si>
  <si>
    <t>MODULE MC4 MONITORING</t>
  </si>
  <si>
    <t>TISLMDLMC4MONXXX</t>
  </si>
  <si>
    <t>MODULE MONITORING MD800</t>
  </si>
  <si>
    <t>NMXTMDLMMD800XXX</t>
  </si>
  <si>
    <t>Module MXC</t>
  </si>
  <si>
    <t>TCUIMDLMXCXXXGEK</t>
  </si>
  <si>
    <t>Module MXP</t>
  </si>
  <si>
    <t>TCUIMDLMXPXXXGEK</t>
  </si>
  <si>
    <t>MODULE OCB A01</t>
  </si>
  <si>
    <t>TFHXMDLOCBA01XXX</t>
  </si>
  <si>
    <t>MODULE OCB A02</t>
  </si>
  <si>
    <t>TFHXMDLOCBA02XXX</t>
  </si>
  <si>
    <t>MODULE OCB A03</t>
  </si>
  <si>
    <t>TFHXMDLOCBA03XXX</t>
  </si>
  <si>
    <t>MODULE OCB A04</t>
  </si>
  <si>
    <t>TFHXMDLOCBA04XXX</t>
  </si>
  <si>
    <t>Module redresseur 1800</t>
  </si>
  <si>
    <t>NMXTMRD1800XXQUT</t>
  </si>
  <si>
    <t>MODULE REDRESSEUR 48V 100A</t>
  </si>
  <si>
    <t>NMXTMRD48V100XXX</t>
  </si>
  <si>
    <t>MODULE REDRESSEUR 48VDC  16 A Puissance=800W</t>
  </si>
  <si>
    <t>NMXTRDR48V16ASGM</t>
  </si>
  <si>
    <t>MODULE REDRESSEUR 48VDC  40 A</t>
  </si>
  <si>
    <t>NMXTRDR48V40ASGG</t>
  </si>
  <si>
    <t>Module redresseur 48VDC EMERSON 48100 (HD481005</t>
  </si>
  <si>
    <t>NMXTMRDH48100EME</t>
  </si>
  <si>
    <t>MODULE REDRESSEUR DELTA</t>
  </si>
  <si>
    <t>NMXTMDLREDXXXDLT</t>
  </si>
  <si>
    <t>MODULE REDRESSEUR ELTEK MINIPACK 48V 800W</t>
  </si>
  <si>
    <t>NMXTMRD48V800ELT</t>
  </si>
  <si>
    <t>Module redresseur Flatpack 1 800</t>
  </si>
  <si>
    <t>NMXTMRDFP1800XXX</t>
  </si>
  <si>
    <t>MODULE REDRESSEUR FP2  48/1500 HE SOLAR</t>
  </si>
  <si>
    <t>NMXTRDRF24815XXX</t>
  </si>
  <si>
    <t>MODULE REDRESSEUR FP2  48/3000 HE</t>
  </si>
  <si>
    <t>NMXTRDRF24830XXX</t>
  </si>
  <si>
    <t>Module Redresseur FP2 48V/2000W HE</t>
  </si>
  <si>
    <t>NMXTMRDFP2HE2XXX</t>
  </si>
  <si>
    <t>Module redresseur HD48253</t>
  </si>
  <si>
    <t>NMXTMRDHD4825EMR</t>
  </si>
  <si>
    <t>Module redresseur HD48303</t>
  </si>
  <si>
    <t>NMXTMRDHD4830EMR</t>
  </si>
  <si>
    <t>MODULE REDRESSEUR HPCXRF482KW</t>
  </si>
  <si>
    <t>NMXTMRDHP482KXXX</t>
  </si>
  <si>
    <t>Module redresseur PSMA10</t>
  </si>
  <si>
    <t>NMXTMRDPSMA10EMR</t>
  </si>
  <si>
    <t>MODULE REDRESSEUR R483200</t>
  </si>
  <si>
    <t>NMXTMRDR48320XXX</t>
  </si>
  <si>
    <t>MODULE REDRESSEUR SM 1600</t>
  </si>
  <si>
    <t>NMXTMRDSM1600XXX</t>
  </si>
  <si>
    <t>MODULE REDRESSEUR SMPS 1500  1500W 48Vcc</t>
  </si>
  <si>
    <t>NMXTRDRSMPS48SGM</t>
  </si>
  <si>
    <t>Module S1.1 RTXM 139 400 155M 15KmSMESFP</t>
  </si>
  <si>
    <t>TFOXMDLS1115KXXX</t>
  </si>
  <si>
    <t>MODULE SFP DDM 6BE SX</t>
  </si>
  <si>
    <t>TIPMSFPDDM6SXXXX</t>
  </si>
  <si>
    <t>MODULE SFP DDM L16.2</t>
  </si>
  <si>
    <t>TFHXMDLSFL162SGS</t>
  </si>
  <si>
    <t>MODULE SFP DDM L4.1</t>
  </si>
  <si>
    <t>TFHXMDLSFPL41SGM</t>
  </si>
  <si>
    <t>MODULE SFP DDM L42</t>
  </si>
  <si>
    <t>TFHXMDLSFPL42SGM</t>
  </si>
  <si>
    <t>Module SFP DDM S1.1</t>
  </si>
  <si>
    <t>TFHXMDLSFPS11SGG</t>
  </si>
  <si>
    <t>Module SFP DDM S161</t>
  </si>
  <si>
    <t>TFHXMDLSFPS16SGS</t>
  </si>
  <si>
    <t>MODULE SFP DDML11</t>
  </si>
  <si>
    <t>TFHXMDLSFPL11SGM</t>
  </si>
  <si>
    <t>Module SFP LX</t>
  </si>
  <si>
    <t>TFHXMDLSFPLXXSGS</t>
  </si>
  <si>
    <t>MODULE SFP+ 10GigE SM 1310nm LR 10KM LC</t>
  </si>
  <si>
    <t>TIPMMDL13LC10XXX</t>
  </si>
  <si>
    <t>Module SM 2000</t>
  </si>
  <si>
    <t>NMXTMDLSM2000XXX</t>
  </si>
  <si>
    <t>Module solaire 140W TENEMA</t>
  </si>
  <si>
    <t>NMXTMDLSOL140XXX</t>
  </si>
  <si>
    <t>MODULE SOLAIRE 170W BP 3170T</t>
  </si>
  <si>
    <t>NMXTMSL17W317XXX</t>
  </si>
  <si>
    <t>Module solaire 60W TENEMA (rechange)</t>
  </si>
  <si>
    <t>NMXTMDLSOL60RXXX</t>
  </si>
  <si>
    <t>MODULE TETE MFA MARRON</t>
  </si>
  <si>
    <t>TCUIMDLTETMFAXXX</t>
  </si>
  <si>
    <t>MOGG SAMSUNG SMV10F</t>
  </si>
  <si>
    <t>CLE 4G MOGG SAMSUNG</t>
  </si>
  <si>
    <t>MONITOR PORT</t>
  </si>
  <si>
    <t>TC08ACCMONPORXXX</t>
  </si>
  <si>
    <t>Monofilament diam 3 mm - 230 DaN</t>
  </si>
  <si>
    <t>TFOXOUTMONOF3GKA</t>
  </si>
  <si>
    <t>Monophase transformer 12KVA</t>
  </si>
  <si>
    <t>NMXTTFRM12KVAXXX</t>
  </si>
  <si>
    <t>MONTFAUCON POUR PI2TEMENT ET PLATEAU</t>
  </si>
  <si>
    <t>AMOIACCMONTFAXXX</t>
  </si>
  <si>
    <t>MOOV 10 000AR</t>
  </si>
  <si>
    <t>CPP_10K</t>
  </si>
  <si>
    <t>MOOV 20 000AR</t>
  </si>
  <si>
    <t>CPP_20K</t>
  </si>
  <si>
    <t>MOOV 5 000AR</t>
  </si>
  <si>
    <t>CPP_5K</t>
  </si>
  <si>
    <t>Mosaïc 2P+T blanche (pour goulotte 75x50)</t>
  </si>
  <si>
    <t>TMXTMOS2PTBLAHGS</t>
  </si>
  <si>
    <t>Mosaïc 2P+T murale (pour goulotte 80x50)</t>
  </si>
  <si>
    <t>TMXTMOS2PTMURHGS</t>
  </si>
  <si>
    <t>MOSAIC CADRE POUR SUPPORT 2 MOD</t>
  </si>
  <si>
    <t>TMXTKADPS2MODXXX</t>
  </si>
  <si>
    <t>MOSAIC PLAQUE 2 MOD BLANC</t>
  </si>
  <si>
    <t>TMXTPLQ2MBXXXXXX</t>
  </si>
  <si>
    <t>MOSAIC SUPPORT FIXATION A VIS 2 MOD 1 POST</t>
  </si>
  <si>
    <t>TMXTSUPFIX2MIXXX</t>
  </si>
  <si>
    <t>Moto boxer bm 150Xhaiti blue dkl light</t>
  </si>
  <si>
    <t>VMOTMTOBOBM15XXX</t>
  </si>
  <si>
    <t>Mouchoir non pelucheux , qtÃ©: 25 boites de 10</t>
  </si>
  <si>
    <t>TMXTPENMOUCNPXXX</t>
  </si>
  <si>
    <t>Mouilleur de bureau</t>
  </si>
  <si>
    <t>FRNBACCMOUIBR482</t>
  </si>
  <si>
    <t>MOULURE 20/10</t>
  </si>
  <si>
    <t>NMXTMOL20X10XXXX</t>
  </si>
  <si>
    <t>MOULURE 25/16</t>
  </si>
  <si>
    <t>NMXTMOL25X16XXXX</t>
  </si>
  <si>
    <t>Moulure 40/25</t>
  </si>
  <si>
    <t>NMXTMOL40X25XXXX</t>
  </si>
  <si>
    <t>MOULURE 40X16 UN CANAL B:2M</t>
  </si>
  <si>
    <t>NMXTMOL40X16XXXX</t>
  </si>
  <si>
    <t>Moulure 77x50 Legrand</t>
  </si>
  <si>
    <t>TMXTMOL77X50XLGR</t>
  </si>
  <si>
    <t>MOULURE ATEHA 12X20MM L2.1M HAGER</t>
  </si>
  <si>
    <t>MOULURE ATEHA 12X30MM L2.1M</t>
  </si>
  <si>
    <t>NMXTMOL12X302HGR</t>
  </si>
  <si>
    <t>MOUNTING BRACKET EPAISSEUR 2MM</t>
  </si>
  <si>
    <t>IGCVMOTBRACK2XXX</t>
  </si>
  <si>
    <t>MOUNTING BRACKET FOR 6/7/8G ODU</t>
  </si>
  <si>
    <t>TFHXMOTBRA678NEC</t>
  </si>
  <si>
    <t>Mouse M520 Black</t>
  </si>
  <si>
    <t>CINFSOUM520BLXXX</t>
  </si>
  <si>
    <t>MOUSSE POLYURETHANE DE 750 ML</t>
  </si>
  <si>
    <t>QUINCMOUSPOLY750</t>
  </si>
  <si>
    <t>MOYEU AVANT  VTT</t>
  </si>
  <si>
    <t>MPC3E with support for 100GE, 40GE and 10GE interfaces. Incl</t>
  </si>
  <si>
    <t>TIPMRTR141GEXC2A</t>
  </si>
  <si>
    <t>MPC3E3DNG Bundle with port based queuing and flexible queuin</t>
  </si>
  <si>
    <t>TIPMMPC3E3DNGC2A</t>
  </si>
  <si>
    <t>MPE Site Materials Kit,NetEngine 8000 M8,Engineering Require</t>
  </si>
  <si>
    <t>TDWMACCRTR800HAW</t>
  </si>
  <si>
    <t>MPF003 YUCCA ASSEMBLE DANS UN POT BETON FIBRE, HAB ARDOISE N</t>
  </si>
  <si>
    <t>AMOIACCMPFYUCXXX</t>
  </si>
  <si>
    <t>MPF004 SANSEVERIA ASSEMBLE DANS UN POT BETON FIBRE, HAB ARDO</t>
  </si>
  <si>
    <t>AMOIACCMPFSANXXX</t>
  </si>
  <si>
    <t>MSAT 5</t>
  </si>
  <si>
    <t>TMXTOUTMSAT5XGEK</t>
  </si>
  <si>
    <t>SUPPORT PARAFOUDRE</t>
  </si>
  <si>
    <t>ELE</t>
  </si>
  <si>
    <t>Electricité</t>
  </si>
  <si>
    <t>ELEMCEL</t>
  </si>
  <si>
    <t>Matériels et consommables éléc</t>
  </si>
  <si>
    <t>NMXTSUPPARFDRXXX</t>
  </si>
  <si>
    <t>MSCS BFB 109 87/1</t>
  </si>
  <si>
    <t>TNSSMSCB10987XXX</t>
  </si>
  <si>
    <t>MTDU</t>
  </si>
  <si>
    <t>TISLMTDMTDUXXXXX</t>
  </si>
  <si>
    <t>MTT MOBILE SUPER ROBUST 3G</t>
  </si>
  <si>
    <t>GSM MTT SUPER ROBUST 3G</t>
  </si>
  <si>
    <t>Multi watt meter Hewlet packard</t>
  </si>
  <si>
    <t>NMXTACCWATHPXXXX</t>
  </si>
  <si>
    <t>MULTIFIB. CABLE 4SC4SC,30M RPM2530738/030 R1A</t>
  </si>
  <si>
    <t>TMXTCBL4SC30MXXX</t>
  </si>
  <si>
    <t>MultimÃ¨tre digital</t>
  </si>
  <si>
    <t>OUTILTECMULTDIG1</t>
  </si>
  <si>
    <t>MULTIPLEXEUR CXR FOE1T1SFPI</t>
  </si>
  <si>
    <t>TMXTMLPFOE1T1CXR</t>
  </si>
  <si>
    <t>Multiprise (6 prises femelle)</t>
  </si>
  <si>
    <t>NMXTPRSMP6FMLXXX</t>
  </si>
  <si>
    <t>Multiprise PW 15KVA 14V (SUN) pour clim. Ordinateur, Unité C</t>
  </si>
  <si>
    <t>NMXTPRSMLT15KXXX</t>
  </si>
  <si>
    <t>MX480 Premium Bundle with redundant components, DC Power</t>
  </si>
  <si>
    <t>TIPMRTRMX48DCC2A</t>
  </si>
  <si>
    <t>MXC 300</t>
  </si>
  <si>
    <t>TFOXMDLMXC300XXX</t>
  </si>
  <si>
    <t>N:64 SC adapter panel</t>
  </si>
  <si>
    <t>TISLADPPAN64SHAW</t>
  </si>
  <si>
    <t>N610E/A610 Every Cabinet Must Fit Out Project Dressing Packa</t>
  </si>
  <si>
    <t>TDWMNA610ECABHAW</t>
  </si>
  <si>
    <t>N63B Support Mount Kit (Adjustable Height 200mm~270mm)_EN63B</t>
  </si>
  <si>
    <t>TDWMSUPN63B22HAW</t>
  </si>
  <si>
    <t>N63B Support Mount Kit (Adjustable Height 410mm700mm)EN63BSM</t>
  </si>
  <si>
    <t>TDWMSUPN63B47HAW</t>
  </si>
  <si>
    <t>N63B SUPPORT MOUNT KIT pour OSN 8800</t>
  </si>
  <si>
    <t>TDWMSUPN63B88HAW</t>
  </si>
  <si>
    <t>N63B Type ETSI Rack (2200*600*300mm, LSZH) Without SubRack (</t>
  </si>
  <si>
    <t>TDWMRCKN63B32HAW</t>
  </si>
  <si>
    <t>TDWMRCKN63B4UHAW</t>
  </si>
  <si>
    <t>TDWMRCKN63B16HAW</t>
  </si>
  <si>
    <t>N6XE Support Mount Kit (Adjustable Height 410mm n700mm)WDKBR</t>
  </si>
  <si>
    <t>TDWMSUPN64170HAW</t>
  </si>
  <si>
    <t>Naked Crimping Connector,JG Type15012</t>
  </si>
  <si>
    <t>TC08ACCNCRJGTHAW</t>
  </si>
  <si>
    <t>Naked Crimping Terminal,OT,25mm^2,M8,Tin Plating,Naked Ring</t>
  </si>
  <si>
    <t>TC08ACCNCRTOTHAW</t>
  </si>
  <si>
    <t>NANOSIM ADAPTER 4FF2FF</t>
  </si>
  <si>
    <t>Nao-Sim 4FF-2FF</t>
  </si>
  <si>
    <t>NANOSIM ADAPTER 4FF3FF</t>
  </si>
  <si>
    <t>Nao-Sim 4FF-3FF</t>
  </si>
  <si>
    <t>TMXTNANSTATM3UBI</t>
  </si>
  <si>
    <t>NAV CABLE S.Y + NFUSE 336 U1000 R2V 4G10 RIGIDE</t>
  </si>
  <si>
    <t>NMXTCBLSY410RXXX</t>
  </si>
  <si>
    <t>Nav cable: 3 X 2.5mm de 10m</t>
  </si>
  <si>
    <t>NMXTCBLN32510XXX</t>
  </si>
  <si>
    <t>NAVTECH  KARBONN A5s 3G SMARTPHONE</t>
  </si>
  <si>
    <t>GSM KARBONN A5s</t>
  </si>
  <si>
    <t>NAVTECH AURA C20 TELMA DREAM</t>
  </si>
  <si>
    <t>GSM NAVTECH C20 AURA</t>
  </si>
  <si>
    <t>NAVTECH C1 4GEN MAX LTE</t>
  </si>
  <si>
    <t>GSM NAVTECH C1-4GEN MAX</t>
  </si>
  <si>
    <t>NAVTECH C1 DUAL SIM LTE</t>
  </si>
  <si>
    <t>GSM NAVTECH C1</t>
  </si>
  <si>
    <t>NAVTECH F1 4G LTE</t>
  </si>
  <si>
    <t>GSM NAVTECH F1-4G_VTE</t>
  </si>
  <si>
    <t>NAVTECH F1 DUAL SIM WCDMA 2100</t>
  </si>
  <si>
    <t>GSM NAVTECH F1 SMART PHONE</t>
  </si>
  <si>
    <t>NAVTECH F1+ DUAL SIM WCDMA</t>
  </si>
  <si>
    <t>GSM NAVTECH F1+</t>
  </si>
  <si>
    <t>NAVTECH F2 NEW POUR ANIMATEURS</t>
  </si>
  <si>
    <t>NAVTECH TOUCHY F2 ANIMATEUR</t>
  </si>
  <si>
    <t>NAVTECH F2 TOUCHY + NEW MODEL</t>
  </si>
  <si>
    <t>GSM NAVTECH F2 NEW</t>
  </si>
  <si>
    <t>NAVTECH K33 DUAL SIM</t>
  </si>
  <si>
    <t>GSM NAVTECH K33</t>
  </si>
  <si>
    <t>NAVTECH K77i DUAL SIM 3G</t>
  </si>
  <si>
    <t>GSM NAVTECH K77I 3G</t>
  </si>
  <si>
    <t>NAVTECH K88d DUAL SIM 3G WCDMA 900/2100</t>
  </si>
  <si>
    <t>GSM NAVTECH K88d</t>
  </si>
  <si>
    <t>NAVTECH L55 TELMA DREAM SMARTPHONE</t>
  </si>
  <si>
    <t>GSM NAVTECH L55</t>
  </si>
  <si>
    <t>NAVTECH SMART WATCHWITH BLUETOOTH</t>
  </si>
  <si>
    <t>SMART WATCH NAVTECH</t>
  </si>
  <si>
    <t>NAVTECH TOUCHY+ DUAL SIM WCDMA</t>
  </si>
  <si>
    <t>GSM NAVTECH F2</t>
  </si>
  <si>
    <t>NAVTECH V9 VR GEAR</t>
  </si>
  <si>
    <t>GSM NAVTECH V9</t>
  </si>
  <si>
    <t>NE40EX8 Basic Configuration (Including NE40EX8 Chassis, 2+1</t>
  </si>
  <si>
    <t>TFOXCHSNE40X8HAW</t>
  </si>
  <si>
    <t>NE40EX8A Basic Configuration  CR5P08BASA76  (Including NE40E</t>
  </si>
  <si>
    <t>TFOXCHS40E6ACHAW</t>
  </si>
  <si>
    <t>NE40EX8A INTEGRATED CHASSIS DC COMPONENTS ( INCLUDING 2 FAN</t>
  </si>
  <si>
    <t>TFOXCHSX8ADCCHAW</t>
  </si>
  <si>
    <t>NEC MultiSync UN552S 5  UN Series large format display for v</t>
  </si>
  <si>
    <t>INFOTECNEC552XXX</t>
  </si>
  <si>
    <t>NEON 0,60</t>
  </si>
  <si>
    <t>QLCEAPONEO06DXXX</t>
  </si>
  <si>
    <t>Neptune IPS hardware processing small profile level NNepProc</t>
  </si>
  <si>
    <t>TMXTPROIPSSMAAST</t>
  </si>
  <si>
    <t>Net krom BH1000 35</t>
  </si>
  <si>
    <t>TMXTANTBH1035NKR</t>
  </si>
  <si>
    <t>net Power 16P with RouterOS L5 license</t>
  </si>
  <si>
    <t>TFPOE48V96W2AMIK</t>
  </si>
  <si>
    <t>NetEngine 8000 M14 Integrated DC Chassis Components(Includin</t>
  </si>
  <si>
    <t>TISLRTR80M14DHAW</t>
  </si>
  <si>
    <t>NetEngine 8000 M8 Integrated DC Chassis Components(Including</t>
  </si>
  <si>
    <t>TDWMRTR800M8DHAW</t>
  </si>
  <si>
    <t>Netkrom BH100035C</t>
  </si>
  <si>
    <t>TMXTANTB1035CNKR</t>
  </si>
  <si>
    <t>NETRA T2000 TYPE AIR3</t>
  </si>
  <si>
    <t>TCS3SRVNT2AI3XXX</t>
  </si>
  <si>
    <t>NETRA T2000 TYPE VS1A</t>
  </si>
  <si>
    <t>TCS3SRVNT2V1AXXX</t>
  </si>
  <si>
    <t>NETRA T2000 TYPE VS1B</t>
  </si>
  <si>
    <t>TCS3SRVNT2V1BXXX</t>
  </si>
  <si>
    <t>Nettoyant carreau</t>
  </si>
  <si>
    <t>PENTNETCARREAVIM</t>
  </si>
  <si>
    <t>Nettoyage VIM Carreau</t>
  </si>
  <si>
    <t>PENTLAVNCRVIMXXX</t>
  </si>
  <si>
    <t>Network Interface Connector, Crystal Connector,8PIN,8BIT,Shi</t>
  </si>
  <si>
    <t>TFOXCON8P8BT6XXX</t>
  </si>
  <si>
    <t>TIGE FILETE GALVANISEE M6</t>
  </si>
  <si>
    <t>IGCVTIGF165D6XXX</t>
  </si>
  <si>
    <t>Network Interface Connector,8Bit 8PIN,Shielded,Crystal Model</t>
  </si>
  <si>
    <t>TFOXCON8P8BEMXXX</t>
  </si>
  <si>
    <t>Network Processing Unit (NPU240) : CR5DNPU24070</t>
  </si>
  <si>
    <t>TFOXCRTNPU240HAW</t>
  </si>
  <si>
    <t>Network rack 600*550*635 Color Optional : White and Black</t>
  </si>
  <si>
    <t>TFOXRCK656CWBXXX</t>
  </si>
  <si>
    <t>Network rack Indoor ,Internal installation of 6U equipment ,</t>
  </si>
  <si>
    <t>TFOXRCK6UAT6WSPT</t>
  </si>
  <si>
    <t>Network rack Indoor ,Internal installation of 9U equipment,6</t>
  </si>
  <si>
    <t>TFOXRCK9UBT6WSPT</t>
  </si>
  <si>
    <t>NFT 304 26/3  B  COMP DC SPD 25A</t>
  </si>
  <si>
    <t>NMXTACCNFT25AXXX</t>
  </si>
  <si>
    <t>Niveau 200 cm  epaisseur Alu 1.5 mm</t>
  </si>
  <si>
    <t>OUTILTECNIVAL200</t>
  </si>
  <si>
    <t>Niveau 30 cm  epaisseur Alu 1.5 mm</t>
  </si>
  <si>
    <t>OUTILTECNIVALU30</t>
  </si>
  <si>
    <t>NIVEAU ALU RECTANGULAIRE 80cm</t>
  </si>
  <si>
    <t>OUTILTECNIVALU80</t>
  </si>
  <si>
    <t>NODE B SIDE CBU1</t>
  </si>
  <si>
    <t>TWCDNBSCBU1XXERC</t>
  </si>
  <si>
    <t>TIGE FILETE GALVANISEE M8</t>
  </si>
  <si>
    <t>IGCVTIGF30C08XXX</t>
  </si>
  <si>
    <t>NODE B SIDE FCU</t>
  </si>
  <si>
    <t>TWCDNBSFCUXXXERC</t>
  </si>
  <si>
    <t>NODE B SIDE FU12</t>
  </si>
  <si>
    <t>TWCDNBSFU12XXERC</t>
  </si>
  <si>
    <t>NODE B SIDE OBIF</t>
  </si>
  <si>
    <t>TWCDNBSOBIFXXERC</t>
  </si>
  <si>
    <t>NODE B SIDE RAX</t>
  </si>
  <si>
    <t>TWCDNBSRAXXXXERC</t>
  </si>
  <si>
    <t>NODE B SIDE RAX12</t>
  </si>
  <si>
    <t>TWCDNBSRAX12XERC</t>
  </si>
  <si>
    <t>NODE B SIDE RRU22 21iv40</t>
  </si>
  <si>
    <t>TWCDNBSRRUV40ERC</t>
  </si>
  <si>
    <t>NODE B SIDE RUIF</t>
  </si>
  <si>
    <t>TWCDNBSRUIFXXERC</t>
  </si>
  <si>
    <t>NODE B SIDE TX6HS03</t>
  </si>
  <si>
    <t>TWCDNBSTX6HS3ERC</t>
  </si>
  <si>
    <t>NON SPECIFIE MOUSSE POLYURETHANE 500ML</t>
  </si>
  <si>
    <t>QUINCMOUSPOLY500</t>
  </si>
  <si>
    <t>Quincaillerie-Internet</t>
  </si>
  <si>
    <t>NonMetal partDKBA0.480.1775_HW01Section ?3.5mm0.8mmCircular</t>
  </si>
  <si>
    <t>TFOXACCNMP480HAW</t>
  </si>
  <si>
    <t>TIGE FILETE GALVANISEE M10</t>
  </si>
  <si>
    <t>IGCVTIGF30C10XXX</t>
  </si>
  <si>
    <t>NORCO CABLE PTY LTD 6mm²x2(DC CABLE)</t>
  </si>
  <si>
    <t>NMXTCBLNOR2G6YYY</t>
  </si>
  <si>
    <t>NORTHSTAR 12V 60AH</t>
  </si>
  <si>
    <t>NMXTBAT12V60ANSX</t>
  </si>
  <si>
    <t>NOTICE MODEM TELSAT 2532</t>
  </si>
  <si>
    <t>TMXTDOC2532XXXXX</t>
  </si>
  <si>
    <t>NOTICE TECHNIQUE ADR155C P5.2</t>
  </si>
  <si>
    <t>TFHXDOCADR15CSGM</t>
  </si>
  <si>
    <t>NOYAU CYL SYMO</t>
  </si>
  <si>
    <t>QLCEACCNOYSYMXXX</t>
  </si>
  <si>
    <t>NPU1 C_ROJR208011/1</t>
  </si>
  <si>
    <t>TMXTCRTNPU1CXERC</t>
  </si>
  <si>
    <t>TMXTCRTNPU2XXXXX</t>
  </si>
  <si>
    <t>TMXTCRTNPU3XXXXX</t>
  </si>
  <si>
    <t>NTT FIBER OPTIC CONNECTOR CLEANER NEOLCEANN (Nettoyage FO)</t>
  </si>
  <si>
    <t>TFOXACCNTTFOCGEK</t>
  </si>
  <si>
    <t>NUMERO DE COMPTE TELMA MOBILE</t>
  </si>
  <si>
    <t>FRNBCACHETVERSCQ</t>
  </si>
  <si>
    <t>NUTS (ECROUS)</t>
  </si>
  <si>
    <t>NMXTEKRNUTHMXXXX</t>
  </si>
  <si>
    <t>NWB ROULEAU 5cm jaune</t>
  </si>
  <si>
    <t>IMPRACCROUL5JXXX</t>
  </si>
  <si>
    <t>OBJET DECORATIF EN VERRE</t>
  </si>
  <si>
    <t>OUTIACCDECBMJXXX</t>
  </si>
  <si>
    <t>OCB 7Ghz 154 Bloc</t>
  </si>
  <si>
    <t>TFHXOCB7CH5LTSGM</t>
  </si>
  <si>
    <t>OCB 7GHZ, 154 BLOCK A CH.05 H TYPE 1</t>
  </si>
  <si>
    <t>TFHXOCB7CH5HTSGM</t>
  </si>
  <si>
    <t>OCB 7GHZ, 154 BLOCK A CH.05 L TYPE 1</t>
  </si>
  <si>
    <t>TFHXOCB7CH5L1SGM</t>
  </si>
  <si>
    <t>OCB 7GHZ, SD 154 BLOCK A  CH.01  L TYPE1</t>
  </si>
  <si>
    <t>TFHXOCB7CH1LTSGM</t>
  </si>
  <si>
    <t>OCB 7GHZ, SD 154 BLOCK A  CH.03  L TYPE2</t>
  </si>
  <si>
    <t>TFHXOCB7CH3LTSGM</t>
  </si>
  <si>
    <t>OCB 7GHZ,SD154 BLOCK A CH.05H TYPE 1</t>
  </si>
  <si>
    <t>TFHXOCB7SC5H1SGM</t>
  </si>
  <si>
    <t>OCB CANAL 1 BB Type 2</t>
  </si>
  <si>
    <t>TFHXSLTOC1BB2XXX</t>
  </si>
  <si>
    <t>OCB CANAL 3 BB TYPE 2</t>
  </si>
  <si>
    <t>TFHXSLTOC3BB2XXX</t>
  </si>
  <si>
    <t>ODF 24 ports</t>
  </si>
  <si>
    <t>TISLODF24PORTXXX</t>
  </si>
  <si>
    <t>ODF 24 ports Nexans</t>
  </si>
  <si>
    <t>TISLODF24PORTNEX</t>
  </si>
  <si>
    <t>ODF EXPANSION CABINET WITH 2 SHELVES</t>
  </si>
  <si>
    <t>TMXTODFCABEXPXXX</t>
  </si>
  <si>
    <t>ODF Pivotant 48FO /TIROIR 1U NIAGARA 48 SC/APC</t>
  </si>
  <si>
    <t>TFOXODF3U48SGMCY</t>
  </si>
  <si>
    <t>ODF Pivotant 96FO/TIROIR 2U NIAGARA 96 SC/APC</t>
  </si>
  <si>
    <t>TFOXODF2U96SGMCY</t>
  </si>
  <si>
    <t>ODOMETRE (APPAREIL DE MESURE)</t>
  </si>
  <si>
    <t>TMXTAPMODOMEXXXX</t>
  </si>
  <si>
    <t>ODU 2,4</t>
  </si>
  <si>
    <t>TMXTODU24XXXXXXX</t>
  </si>
  <si>
    <t>ODU 9413 UX</t>
  </si>
  <si>
    <t>TFHXODU9413UXALC</t>
  </si>
  <si>
    <t>Equip FH</t>
  </si>
  <si>
    <t>ODU CERAGON AVEC RADIO</t>
  </si>
  <si>
    <t>TFHXODUCERRADXXX</t>
  </si>
  <si>
    <t>ODU SLF 15 GHz</t>
  </si>
  <si>
    <t>TFHXODUSLF15XXXX</t>
  </si>
  <si>
    <t>ODU SLF 15 GHz LO14</t>
  </si>
  <si>
    <t>TFHXODU15LO14SGM</t>
  </si>
  <si>
    <t>ODU SLF 15Ghz HI B4</t>
  </si>
  <si>
    <t>TFHXODU15HIB4SGM</t>
  </si>
  <si>
    <t>ODU SLF 15Ghz TRAZO LoB4</t>
  </si>
  <si>
    <t>TFHXODU15LOB4SGM</t>
  </si>
  <si>
    <t>ODU SLF 7 GHz</t>
  </si>
  <si>
    <t>TFHXODUSLF07XXXX</t>
  </si>
  <si>
    <t>ODU SLF 7 GHz HB11</t>
  </si>
  <si>
    <t>TFHXODU07HB11SGG</t>
  </si>
  <si>
    <t>ODU SLF 7 GHz HB12</t>
  </si>
  <si>
    <t>TFHXODU07HB12SGG</t>
  </si>
  <si>
    <t>ODU SLF 7 GHz HB14</t>
  </si>
  <si>
    <t>TFHXODU07HB14SGM</t>
  </si>
  <si>
    <t>ODU SLF 7 GHz HB16</t>
  </si>
  <si>
    <t>TFHXODU07HB16SGM</t>
  </si>
  <si>
    <t>ODU SLF 7 GHz LB11</t>
  </si>
  <si>
    <t>TFHXODU07LB11SGG</t>
  </si>
  <si>
    <t>ODU SLF 7 GHz LB12</t>
  </si>
  <si>
    <t>TFHXODU07LB12SGG</t>
  </si>
  <si>
    <t>ODU SLF 7 GHz LB14</t>
  </si>
  <si>
    <t>TFHXODU07LB14SGM</t>
  </si>
  <si>
    <t>ODU SLF 7 GHz LB16</t>
  </si>
  <si>
    <t>TFHXODU07LB16SGM</t>
  </si>
  <si>
    <t>ODU SLF 7Ghz HB13</t>
  </si>
  <si>
    <t>TFHXODU07HB13SGM</t>
  </si>
  <si>
    <t>ODU SLF 7Ghz HB15</t>
  </si>
  <si>
    <t>TFHXODU07HB15SGM</t>
  </si>
  <si>
    <t>ODU SLF 7Ghz LB13</t>
  </si>
  <si>
    <t>TFHXODU07LB13SGM</t>
  </si>
  <si>
    <t>ODU SLF 7GHZ LB15</t>
  </si>
  <si>
    <t>TFHXODU07LB15SGM</t>
  </si>
  <si>
    <t>ODU40(AWG,100G,C,LC)</t>
  </si>
  <si>
    <t>TDWMCRTODU40XZTE</t>
  </si>
  <si>
    <t>OHM Metre</t>
  </si>
  <si>
    <t>TMXTAPMHEG405XXX</t>
  </si>
  <si>
    <t>OHM Metre CIT Alcatel (140 7000 930060 DPA)</t>
  </si>
  <si>
    <t>TMXTACCCITOHMXXX</t>
  </si>
  <si>
    <t>OLSH64EEETY Module  ETSI  lavage</t>
  </si>
  <si>
    <t>TFOXACCMDLETLXXX</t>
  </si>
  <si>
    <t>Olympian generator  SETS ATI63</t>
  </si>
  <si>
    <t>NMXTGEXSETS63XXX</t>
  </si>
  <si>
    <t>ONDULEUR CHARGEUR 1000W 12V</t>
  </si>
  <si>
    <t>NMXTONDC1K12VXXX</t>
  </si>
  <si>
    <t>ONDULEUR CHARGEUR HYBRIDE MPPT 5KVA VOLTRONIC</t>
  </si>
  <si>
    <t>NMXTONDHM5KVAVOL</t>
  </si>
  <si>
    <t>ONDULEUR CHARGEUR VOLTRONIC 3000VA/48VDC</t>
  </si>
  <si>
    <t>NMXTOND3K48VDXXX</t>
  </si>
  <si>
    <t>ONDULEUR GALAXY 3000 30KVA</t>
  </si>
  <si>
    <t>NMXTONDGLX3M3XXX</t>
  </si>
  <si>
    <t>ONDULEUR GALAXY 5000 80KVA TRI/TRI UNITAIRE 30 MINUTE</t>
  </si>
  <si>
    <t>NMXTONDGLX5M8XXX</t>
  </si>
  <si>
    <t>One Finisar 10 Gigabit Ethernet LR 1310 SFP+ for 10GE acquis</t>
  </si>
  <si>
    <t>TFOXADP10GE13XXX</t>
  </si>
  <si>
    <t>Open Circuit Plug(Singlepair)_KLS</t>
  </si>
  <si>
    <t>TISLMDLOCPSPXHAW</t>
  </si>
  <si>
    <t>Operate Specialist Basic Support for ACX2200</t>
  </si>
  <si>
    <t>TMXTSUPRTRACXJUN</t>
  </si>
  <si>
    <t>OPTIC COUPLEUR  SC/APC</t>
  </si>
  <si>
    <t>TISLCPLOPTAPCXXX</t>
  </si>
  <si>
    <t>Optical  Fiber  Cable,  Outdoor  ADSS 12cores</t>
  </si>
  <si>
    <t>TFOXCBL12COADHAW</t>
  </si>
  <si>
    <t>Optical adapterSC/UPCSC/UPCBlueShell:PlasticSleeve:ZirconiaS</t>
  </si>
  <si>
    <t>TISLADPSSBLPLHAW</t>
  </si>
  <si>
    <t>OPTICAL ATTENUATOR 10db LC/UPCLC/UPC Female to Male</t>
  </si>
  <si>
    <t>TFOXATT10LLFMSPT</t>
  </si>
  <si>
    <t>OPTICAL ATTENUATOR 10db SC/UPCSC/UPC Female to Male</t>
  </si>
  <si>
    <t>TFOXATT10SSFMSPT</t>
  </si>
  <si>
    <t>OPTICAL BOOSTER 18dbm</t>
  </si>
  <si>
    <t>TFOXCRTO18DBMSGM</t>
  </si>
  <si>
    <t>Optical Cable Assembly, DSC/PC,DSC/PC, Singlemode, GYFJH2B6a</t>
  </si>
  <si>
    <t>TFOXCBLDSC100SPT</t>
  </si>
  <si>
    <t>Optical Cable Assembly,DLC/PC,DLC/PC, 9/125 Single mode,70m,</t>
  </si>
  <si>
    <t>TFOXCBLOCSM70SPT</t>
  </si>
  <si>
    <t>Optical Cable Assembly,DLC/UPC,DLC/UPC, 9/125 Single mode,10</t>
  </si>
  <si>
    <t>TFOXCBLOCS100SPT</t>
  </si>
  <si>
    <t>Optical Cable Parts,4E2000/APC+2LC/UPC,Single mode,GJBFJH6B6</t>
  </si>
  <si>
    <t>TDWMCBL4ES100HAW</t>
  </si>
  <si>
    <t>Optical Cable Parts,6E2000/APC,/,Single mode,GJBFJH6B6a2,100</t>
  </si>
  <si>
    <t>TDWMCBL6ES100HAW</t>
  </si>
  <si>
    <t>Optical Cable Parts,DLC UPC,2SC UPC,Single mode,20m,2 cores,</t>
  </si>
  <si>
    <t>TFOXJARDSUS20HAW</t>
  </si>
  <si>
    <t>Optical Functional Module,1000BASETSFP Module,RJ45 Electrica</t>
  </si>
  <si>
    <t>TFOXMDL100045HAW</t>
  </si>
  <si>
    <t>Optical fusion splicer View 6L</t>
  </si>
  <si>
    <t>TFOXOUTOFSV6LINN</t>
  </si>
  <si>
    <t>OPTICAL JUMPER SM LC SCA 30M 20</t>
  </si>
  <si>
    <t>TIPMCBLSLSA30XXX</t>
  </si>
  <si>
    <t>Optical light source 1310/1550nm dual wavelength , Alkaline</t>
  </si>
  <si>
    <t>TFOXOUTOL1315SPT</t>
  </si>
  <si>
    <t>Optical Multiplex Unit board of 40 Wavelength(AWG,100G,C,LC)</t>
  </si>
  <si>
    <t>TDWMCRTOMU40WZTE</t>
  </si>
  <si>
    <t>Optical Patch Cord(PCS)  F000FSL00</t>
  </si>
  <si>
    <t>TFOXJARFFSL00HAW</t>
  </si>
  <si>
    <t>Optical transceiver(eSFP,1310nm,1.25Gb/s,9dBm3dBm,20dBm,LC,S</t>
  </si>
  <si>
    <t>TDWMSFP20LC10HAW</t>
  </si>
  <si>
    <t>Optical Transceiver(eSFP,1310nm,STM1,15dBm~8dBm,31dBm,Single</t>
  </si>
  <si>
    <t>TFOXTRC131515HAW</t>
  </si>
  <si>
    <t>Optical Transceiver(SFP+,1310nm,10Gb/s,8.2~0.5dBm,12.6dBm,LC</t>
  </si>
  <si>
    <t>TISLTRC131010HAW</t>
  </si>
  <si>
    <t>Optical Transceiver(SFP+,1550nm,9.953~10.3125Gb/s,0~4dBm,24d</t>
  </si>
  <si>
    <t>TDWMSFP15LC80HAW</t>
  </si>
  <si>
    <t>Optical Transceiver(SFP+,850nm,10Gb/s,7.3~1dBm,11.1dBm,LC, M</t>
  </si>
  <si>
    <t>TFOXTRC8503KMHAW</t>
  </si>
  <si>
    <t>Optical Transceiver,eSFP,1310nm,1.25Gb/s,9.5~3dBm,20dBm,LC(4</t>
  </si>
  <si>
    <t>TISLTRC13SS10HAW</t>
  </si>
  <si>
    <t>OPTICAL TRANSCEIVER,ESFP,1310NM,1.25GB/S,9~3DBM,20DBM,LC,SIN</t>
  </si>
  <si>
    <t>TISLTRC13SM10HAW</t>
  </si>
  <si>
    <t>Optical Transceiver,eSFP,1310nm,155M~2.67G,10~3dBm,18dBm,LC,</t>
  </si>
  <si>
    <t>TDWMTRC13SM2KHAW</t>
  </si>
  <si>
    <t>Optical Transceiver,eSFP,1310nm,155M~2.67G,5~0dBm,21dBm,LC,S</t>
  </si>
  <si>
    <t>TFOXTRC132615HAW</t>
  </si>
  <si>
    <t>Optical Transceiver,eSFP,1511nm,155.52Mbps,0.5~5.0dBm,41.0dB</t>
  </si>
  <si>
    <t>TISLTRC15L150HAW</t>
  </si>
  <si>
    <t>Optical transceiver,SFP+,1310nm,10.3125Gb/s,8.20.5dBm,14.4dB</t>
  </si>
  <si>
    <t>TDWMSFP10LC10HAW</t>
  </si>
  <si>
    <t>Optical transceiver,SFP+,1310nm,10Gb/s,8.20.5dBm,12.6dBm,LC,</t>
  </si>
  <si>
    <t>TISLSFP13LS10HAW</t>
  </si>
  <si>
    <t>Optical transceiver,SFP+,1310nm,8.5Gb/s11.1Gb/s with CDR,6.0</t>
  </si>
  <si>
    <t>TDWMSFP13LC10HAW</t>
  </si>
  <si>
    <t>Optical transceiver,SFP+,850nm,10Gb/s,7.3~1dBm,9.9dBm,LC, MM</t>
  </si>
  <si>
    <t>TFOXTRC859D3KHAW</t>
  </si>
  <si>
    <t>Optical Transceiver,XFP,1310nm,9.95 11.1Gb/s,6dBm 1dBm,14.4d</t>
  </si>
  <si>
    <t>TDWMTRC13LC10HAW</t>
  </si>
  <si>
    <t>Optical TransceiverTXFPC band9.95~11.3Gb/sLCSM40km : ODX0480</t>
  </si>
  <si>
    <t>TFOXTRCLCSM40HAW</t>
  </si>
  <si>
    <t>Option Ventilateur 165m3/h (5W)</t>
  </si>
  <si>
    <t>NMXTVNT165M5WXXX</t>
  </si>
  <si>
    <t>OPTISPLICE LID (CORNING)</t>
  </si>
  <si>
    <t>TFOXOUTOPTISLXXX</t>
  </si>
  <si>
    <t>Optivisor Univ Interf. Source Con. Ad</t>
  </si>
  <si>
    <t>TMXTACCOPTUNIXXX</t>
  </si>
  <si>
    <t>OptiX WDM Delivery  Accessories Per Rack</t>
  </si>
  <si>
    <t>TDWMACCOPTWDMXXX</t>
  </si>
  <si>
    <t>OptiX WDM,Delivery Accessories  Per Rack</t>
  </si>
  <si>
    <t>TDWMACCDPRXXXHAW</t>
  </si>
  <si>
    <t>ORAIMO WIRELESS CHARGER</t>
  </si>
  <si>
    <t>ORIFICE POUR CLIMATISEUR</t>
  </si>
  <si>
    <t>NMXTACCORIFCLXXX</t>
  </si>
  <si>
    <t>Oriflamme goutte d'eau</t>
  </si>
  <si>
    <t>IMPRXXXORIGTEXXX</t>
  </si>
  <si>
    <t>OS  7710 SR C12 R7.0 OS LICEN</t>
  </si>
  <si>
    <t>TIPMRTRLC77R7XXX</t>
  </si>
  <si>
    <t>OS  7710 SR C12 R8.0 OS LICENSE</t>
  </si>
  <si>
    <t>TIPMRTRLC77R8XXX</t>
  </si>
  <si>
    <t>OSA 3230B ePRC Cesium Clock  G.811.1 / ETSI 4U subrack, Dual</t>
  </si>
  <si>
    <t>TSYNRCK3230G8OSQ</t>
  </si>
  <si>
    <t>OSA 5410 equipped with : AC PSU, Base Software + GNSS Antenn</t>
  </si>
  <si>
    <t>TFOXACCOSA541XXX</t>
  </si>
  <si>
    <t>OSA 542x 16 x RJ 4548 output panel  for BITS 120 ohm</t>
  </si>
  <si>
    <t>TSYNPANOS542XOSQ</t>
  </si>
  <si>
    <t>OSA 543x / 544x system software, including PTP Slave, Probes</t>
  </si>
  <si>
    <t>TSYNCLICO54XXOSQ</t>
  </si>
  <si>
    <t>OSA 543X/4X/ePRTC/KEY</t>
  </si>
  <si>
    <t>TSYNCLICEPRTCOSQ</t>
  </si>
  <si>
    <t>MarketingplvFixe</t>
  </si>
  <si>
    <t>OSA 543X/4X/SYNC 1588PTP /G82751L2</t>
  </si>
  <si>
    <t>TSYNCLICGPHTMOSQ</t>
  </si>
  <si>
    <t>OSA 543X/4X/SYNC 1588PTP /KEY1024</t>
  </si>
  <si>
    <t>TSYNCLICG1024OSQ</t>
  </si>
  <si>
    <t>OSA 543X/4X/SYNC NTP/KEY</t>
  </si>
  <si>
    <t>TSYNNTPSRVKEYOSQ</t>
  </si>
  <si>
    <t>OSA 5440 3U 19'' shelf, including 19'' mounting kit, groundi</t>
  </si>
  <si>
    <t>TSYNRCK54403UOSQ</t>
  </si>
  <si>
    <t>OSA 54xx blank patch panel</t>
  </si>
  <si>
    <t>TSYNPANOSA54XOSQ</t>
  </si>
  <si>
    <t>Oscilloscope AGIENT</t>
  </si>
  <si>
    <t>TMXTACCOSCAGIXXX</t>
  </si>
  <si>
    <t>OSLID kit Soudeuse</t>
  </si>
  <si>
    <t>TFOXOUTSOULIDXXX</t>
  </si>
  <si>
    <t>OTDR 150kmOSC Transceiver</t>
  </si>
  <si>
    <t>TDWMTRCOTD150HAW</t>
  </si>
  <si>
    <t>OTDR 80kmOSC Transceiver</t>
  </si>
  <si>
    <t>TDWMTRCOTDR80HAW</t>
  </si>
  <si>
    <t>OTDR Launch cable Box , Grade A , SC/APCSC/PC G652D Fiber 0,</t>
  </si>
  <si>
    <t>TFOXOTDBOBSS5XXX</t>
  </si>
  <si>
    <t>OTV RS11 SDI Encoder (IU Rack)</t>
  </si>
  <si>
    <t>TMXTENCOTVRS11SR</t>
  </si>
  <si>
    <t>Outdoor Battery Accessory Kit</t>
  </si>
  <si>
    <t>NMXTACCOUTBATERC</t>
  </si>
  <si>
    <t>Outdoor Cable Straps, 50 pcs, black, 600×7.6 mm</t>
  </si>
  <si>
    <t>NMXTCOL600X76XXX</t>
  </si>
  <si>
    <t>Output terminal</t>
  </si>
  <si>
    <t>TMXTACCOUTPTEXXX</t>
  </si>
  <si>
    <t>PA 35 200  PINCE ANCRAGE CABLE AERIEN</t>
  </si>
  <si>
    <t>TFOXPINANCRCANEX</t>
  </si>
  <si>
    <t>PACIFIC CITY PC5012 ULTRA</t>
  </si>
  <si>
    <t>NMXTPACCPC51UXXX</t>
  </si>
  <si>
    <t>Pack outils Miller basique ELITE 10 pièces</t>
  </si>
  <si>
    <t>OUTIMILBASELTFOL</t>
  </si>
  <si>
    <t>Package of Terminal for Single Input 10mm2 Grounding Cable (</t>
  </si>
  <si>
    <t>TDWMACCGCBL10HAW</t>
  </si>
  <si>
    <t>Package of Terminal for Single Input 25mm2 DC Power Cable or</t>
  </si>
  <si>
    <t>TFOXCBL25MPTSHAW</t>
  </si>
  <si>
    <t>PACKAGE SPOT SUR RAILS INTERPALIERS(30 SPOTS) ET PALIERS(36</t>
  </si>
  <si>
    <t>QLCEELCPSRIPPXXX</t>
  </si>
  <si>
    <t>PAIR OF BIDIRECTIONAL SFP 10G 10KM MODULES (RB/S+23LC10D + R</t>
  </si>
  <si>
    <t>TMXTMDL233210MTK</t>
  </si>
  <si>
    <t>PAIRE ELECTRODE POUR SOUDEUSE 70S</t>
  </si>
  <si>
    <t>TFOXOUTELCT70XXX</t>
  </si>
  <si>
    <t>PALAN A LEVIER CABLE YALETRAC ST 3,2 T + CABLE 20M + CROCHET</t>
  </si>
  <si>
    <t>OUTVEHPLC32T2XXX</t>
  </si>
  <si>
    <t>Pan Head Screw</t>
  </si>
  <si>
    <t>TMXTVISPAHESCXXX</t>
  </si>
  <si>
    <t>Panel,H6412JMB,25A Filler Panel Subassembly,HD48253 Power Su</t>
  </si>
  <si>
    <t>TC08MDLP25AFPHAW</t>
  </si>
  <si>
    <t>PANNEAU 24 PORTS DISPONIBLES RJ45 FTP CAT5 AVEC 4 EMBASES PO</t>
  </si>
  <si>
    <t>TMXTPAN24PC5XXXX</t>
  </si>
  <si>
    <t>Panneau arrière pour répartiteur RIGA 41U</t>
  </si>
  <si>
    <t>TFOXPANAR41UXFLN</t>
  </si>
  <si>
    <t>PANNEAU DE BRASSAGE</t>
  </si>
  <si>
    <t>TMXTACCPANBRAXXX</t>
  </si>
  <si>
    <t>PANNEAU DE BRASSAGE 19  1U EQUIPE 24 PORTS CAT6 BLINDES 9PTS</t>
  </si>
  <si>
    <t>TMXTPAN19P1UEXXX</t>
  </si>
  <si>
    <t>PANNEAU DE BRASSAGE VIDE 1U STP 24 PORTS</t>
  </si>
  <si>
    <t>TMXTPANBV1U24XXX</t>
  </si>
  <si>
    <t>Panneau de contrôle pour ventilateur (NEC)</t>
  </si>
  <si>
    <t>NMXTPANCTRLVNXXX</t>
  </si>
  <si>
    <t>Panneau de distribution blindé 5T/3600W</t>
  </si>
  <si>
    <t>NMXTPRS19P5T3XXX</t>
  </si>
  <si>
    <t>Panneau de distribution blindé 6T/3600W</t>
  </si>
  <si>
    <t>NMXTPRS19P6T3XXX</t>
  </si>
  <si>
    <t>Panneau de signalisation de Danger</t>
  </si>
  <si>
    <t>TMXTOUTPANSIGXXX</t>
  </si>
  <si>
    <t>PANNEAU DIDACTIQUE</t>
  </si>
  <si>
    <t>AMOIPANDIDACTXXX</t>
  </si>
  <si>
    <t>PANNEAU LED  33W 4000K 595X595MM</t>
  </si>
  <si>
    <t>QLCEPANLED334XXX</t>
  </si>
  <si>
    <t>Panneau publicitaire</t>
  </si>
  <si>
    <t>PRSTMEDPANEAUXXX</t>
  </si>
  <si>
    <t>panneau rainuré</t>
  </si>
  <si>
    <t>FRNBPANRAINURXXX</t>
  </si>
  <si>
    <t>Panneaux d avertissement  pour caméra de surveillance</t>
  </si>
  <si>
    <t>IMXTPANAVTCAMXXX</t>
  </si>
  <si>
    <t>TIREFOND 6X40MM</t>
  </si>
  <si>
    <t>TCUITIRFO6X40GEK</t>
  </si>
  <si>
    <t>PANNEAUX DIDACTIQUES SUR PVC AVEC IMPRESSION</t>
  </si>
  <si>
    <t>FRNBPANDIDACTXXX</t>
  </si>
  <si>
    <t>Papa G2 1 seule protection</t>
  </si>
  <si>
    <t>TFHXPG21PROTEXXX</t>
  </si>
  <si>
    <t>PAPAG2</t>
  </si>
  <si>
    <t>TMXTPG2XXXXXXXXX</t>
  </si>
  <si>
    <t>Papier bloc cube blanc</t>
  </si>
  <si>
    <t>FRNBPAPBLCUBBXXX</t>
  </si>
  <si>
    <t>Papier bloc cube couleur</t>
  </si>
  <si>
    <t>FRNBBLOPAPICOXXX</t>
  </si>
  <si>
    <t>PAPIER BRISTOL BLANC SANS CARR</t>
  </si>
  <si>
    <t>PAPEPAPBRIBLA009</t>
  </si>
  <si>
    <t>PAPIER BRISTOL COULEUR</t>
  </si>
  <si>
    <t>PAPEPAPBRICOU010</t>
  </si>
  <si>
    <t>PAPIER BRISTOL PETITS CARREAUX</t>
  </si>
  <si>
    <t>PAPEPAPBRIPET011</t>
  </si>
  <si>
    <t>PAPIER CALCQUE HP DESINGNJET 500 PLUS</t>
  </si>
  <si>
    <t>FRNBACCCALQUEXXX</t>
  </si>
  <si>
    <t>Papier listing 9,5*11/2 PLI</t>
  </si>
  <si>
    <t>PAPEPAPLIS9.5015</t>
  </si>
  <si>
    <t>PAPIER LISTING BLANC 240X11 3+</t>
  </si>
  <si>
    <t>PAPEPAPLISBLA016</t>
  </si>
  <si>
    <t>PAPST MULTIBRUN 8312</t>
  </si>
  <si>
    <t>TFOXFANMB8312XXX</t>
  </si>
  <si>
    <t>PAQUET DE VIS POUR REDBACK</t>
  </si>
  <si>
    <t>TIPMVISREDBAKXXX</t>
  </si>
  <si>
    <t>Parafoudre 2,5 Triphasé</t>
  </si>
  <si>
    <t>NMXTPRF2V5TRIXXX</t>
  </si>
  <si>
    <t>PARAFOUDRE 24 KV 10 KA (EL170300)</t>
  </si>
  <si>
    <t>NMXTPRF24K10KXXX</t>
  </si>
  <si>
    <t>PARAFOUDRE 2P TYPE 2 IMAX 40KA HAGER</t>
  </si>
  <si>
    <t>NMXTPRF2P40KAHGR</t>
  </si>
  <si>
    <t>Parafoudre 3P+N autodeconectab</t>
  </si>
  <si>
    <t>NMXTPRF3PNT12LGD</t>
  </si>
  <si>
    <t>PARAFOUDRE 4P 10KA</t>
  </si>
  <si>
    <t>NMXTPRF4P10KAXXX</t>
  </si>
  <si>
    <t>PARAFOUDRE 4P 3X50ST (phoenix contact)</t>
  </si>
  <si>
    <t>NMXTPRF4P3X50LGR</t>
  </si>
  <si>
    <t>Parafoudre bipolaire</t>
  </si>
  <si>
    <t>NMXTPRFBIPOLAYYY</t>
  </si>
  <si>
    <t>PARAFOUDRE CITEL DS70R400 4P</t>
  </si>
  <si>
    <t>NMXTPRF4PDS70CTL</t>
  </si>
  <si>
    <t>PARAFOUDRE ESB 2020 20A 250V</t>
  </si>
  <si>
    <t>NMXTPRF20A250XXX</t>
  </si>
  <si>
    <t>Parafoudre monophase phoenix 1,5KV/25KA</t>
  </si>
  <si>
    <t>NMXTPARMON15KXXX</t>
  </si>
  <si>
    <t>Parafoudre Monophasé T1/T2</t>
  </si>
  <si>
    <t>NMXTPRF1PT1T2LGD</t>
  </si>
  <si>
    <t>PARAFOUDRE MT 36KV</t>
  </si>
  <si>
    <t>NMXTPRFMT36KVXXX</t>
  </si>
  <si>
    <t>Parafoudre MT TYPE SKV A VARISTANCE AVEC INDICATEUR</t>
  </si>
  <si>
    <t>NMXTPRFMTSKVIXXX</t>
  </si>
  <si>
    <t>Parafoudre multi 9 SPD 230V 20KA</t>
  </si>
  <si>
    <t>NMXTPRFRARAFXYYY</t>
  </si>
  <si>
    <t>Parafoudre pour RPC</t>
  </si>
  <si>
    <t>TCUIPRFRPCXXXXXX</t>
  </si>
  <si>
    <t>PARAFOUDRE TETRAPOLAIRE 3P+N TYPE 1  15KA</t>
  </si>
  <si>
    <t>NMXTPRF3P15KAXXX</t>
  </si>
  <si>
    <t>PARAFOUDRE TETRAPOLAIRE 3P+N TYPE1  100KA</t>
  </si>
  <si>
    <t>NMXTPRF3P100KXXX</t>
  </si>
  <si>
    <t>Parafoudre Thyrisol</t>
  </si>
  <si>
    <t>NMXTPRFTHYRXXSLC</t>
  </si>
  <si>
    <t>Parafoudre tripolaire 230 v</t>
  </si>
  <si>
    <t>TCUIPRFTRI230XXX</t>
  </si>
  <si>
    <t>PARASURTENSION MXC</t>
  </si>
  <si>
    <t>TCUIPTSMXCXXXGEK</t>
  </si>
  <si>
    <t>Parasurtension MXP</t>
  </si>
  <si>
    <t>TCUIPTSMXPXXXGEK</t>
  </si>
  <si>
    <t>Parping</t>
  </si>
  <si>
    <t>IBATACCPARPINXXX</t>
  </si>
  <si>
    <t>Partner Premier, One Year, Polycom Pano wireless presentatio</t>
  </si>
  <si>
    <t>INFOTECOYPWPSXXX</t>
  </si>
  <si>
    <t>Partner Premier, One Year, RealPresence touch with silver TR</t>
  </si>
  <si>
    <t>INFOTECOYRPTCXXX</t>
  </si>
  <si>
    <t>Partner Premier,One Year,Poly G7500 4K codecWireless présent</t>
  </si>
  <si>
    <t>INFOTECPAPG75XXX</t>
  </si>
  <si>
    <t>Pass 20</t>
  </si>
  <si>
    <t>TMXTCMTPASS20XXX</t>
  </si>
  <si>
    <t>PASSERELLE MULTIMEDIA TV WIFI</t>
  </si>
  <si>
    <t>GOOGLECHROMECAST2</t>
  </si>
  <si>
    <t>PASTILLE  UN TELEPHONE UN ARBRE  NOVEMBRE 2020</t>
  </si>
  <si>
    <t>MGDI000002041XXX</t>
  </si>
  <si>
    <t>Patch  Corcl  Simplex    SC/PC  SC/APC  G.657.A 1   3.0mrn</t>
  </si>
  <si>
    <t>TFOXJARSSPSA05SPT</t>
  </si>
  <si>
    <t>Patch cord Bunch 6 Cores 6xE2000/APC 6x SC/APC 1m G.652D 30M</t>
  </si>
  <si>
    <t>TFOXJAR6SA30MSPT</t>
  </si>
  <si>
    <t>Patch Cord Duplex 2 X  SC PC 2 X SC APC G 652D 2 0mm 10M len</t>
  </si>
  <si>
    <t>TFOXPCD2SPA10SPT</t>
  </si>
  <si>
    <t>Patch Cord Duplex 2 X  SC PC 2 X SC APC G 652D 2 0mm 4M leng</t>
  </si>
  <si>
    <t>TFOXPCD2SPA04SPT</t>
  </si>
  <si>
    <t>Patch Cord Duplex 2 X  SC PC 2 X SC APC G 652D 2 0mm 6M leng</t>
  </si>
  <si>
    <t>TFOXPCD2SPA06SPT</t>
  </si>
  <si>
    <t>Patch Cord Duplex 2 X  SC PC 2 X SC APC G 652D 2 0mm 8M leng</t>
  </si>
  <si>
    <t>TFOXPCD2SPA08SPT</t>
  </si>
  <si>
    <t>Patch Cord Duplex 2 X LC PC 2 X SC APC G 652D 2 0mm 3M lengt</t>
  </si>
  <si>
    <t>TFOXPCD2LPSA3SPT</t>
  </si>
  <si>
    <t>Patch Cord Duplex 2 X LC PC 2 X SC APC G 652D 2 0mm 4M lengt</t>
  </si>
  <si>
    <t>TFOXPCD2LPSA4SPT</t>
  </si>
  <si>
    <t>Patch Cord Duplex 2 X LC PC 2 X SC APC G 652D 2 0mm 5M lengt</t>
  </si>
  <si>
    <t>TFOXPCD2LPSA5SPT</t>
  </si>
  <si>
    <t>Patch Cord Duplex 2XLC/PC 2XSC/PC G.652D 3.0mm 10M length PV</t>
  </si>
  <si>
    <t>TFOXJARLSD310SPT</t>
  </si>
  <si>
    <t>Patch Cord Duplex 2XLC/PC 2XSC/PC G.652D 3.0mm 15M length PV</t>
  </si>
  <si>
    <t>TFOXJARLSD315SPT</t>
  </si>
  <si>
    <t>Patch Cord Duplex 2XLC/PC 2XSC/PC G.652D 3.0mm 20M length PV</t>
  </si>
  <si>
    <t>TFOXJARLSD320SPT</t>
  </si>
  <si>
    <t>Patch Cord Duplex 2XLC/PC 2XSC/PC G.652D 3.0mm 5M length PVC</t>
  </si>
  <si>
    <t>TFOXJARLSD3M5SPT</t>
  </si>
  <si>
    <t>Patch Cord Duplex 2XSC PC 2X SC PC G 652D 3 0mm 5M length PV</t>
  </si>
  <si>
    <t>TFOXJARSSD3M5SPT</t>
  </si>
  <si>
    <t>Patch Cord Duplex E2000/APC E2000/APC G.652D 3.0mm 20M lengt</t>
  </si>
  <si>
    <t>TFOXJAREEAD20SPT</t>
  </si>
  <si>
    <t>PATCH CORD DUPLEX LC/UPCLC/UPC SM 2.0mm  10m</t>
  </si>
  <si>
    <t>TFOXJAROLLD10XXX</t>
  </si>
  <si>
    <t>PATCH CORD DUPLEX LC/UPCLC/UPC SM 2.0mm 20m_ FS20LCLCOS22</t>
  </si>
  <si>
    <t>TFOXJARSLLD20XXX</t>
  </si>
  <si>
    <t>Patch Cord Duplex SC/UPC E2000/APC G.652D 3.0mm 10M length P</t>
  </si>
  <si>
    <t>TFOXJARSEAD10SPT</t>
  </si>
  <si>
    <t>Patch Cord Duplex SC/UPC E2000/APC G.652D 3.0mm 15M length P</t>
  </si>
  <si>
    <t>TFOXJARSEAD15SPT</t>
  </si>
  <si>
    <t>Patch Cord Duplex SC/UPC E2000/APC G.652D 3.0mm 20M length P</t>
  </si>
  <si>
    <t>TFOXJARSEAD20SPT</t>
  </si>
  <si>
    <t>PATCH CORD LC/PCLC/PC SIMPLEX 2.0mm 20m</t>
  </si>
  <si>
    <t>TFOXJARLLS20MSPT</t>
  </si>
  <si>
    <t>Patch cord removal tool</t>
  </si>
  <si>
    <t>TCCSACCPTCDRTERC</t>
  </si>
  <si>
    <t>Patch Cord SC/APCSC/APC SM G657A1 SIMPLEX 3mm 1m PVC Yellow</t>
  </si>
  <si>
    <t>TFOXJARSASAS1SPT</t>
  </si>
  <si>
    <t>Patch Cord SC/PCLC/PC 2,5M 9/125 SIMPLEX 3mm YELLOW LSZH</t>
  </si>
  <si>
    <t>TFOXJARSLS32VXXX</t>
  </si>
  <si>
    <t>PATCH CORD SIMPLEX LC/UPCFC/UPC SM 2.0mm  1m</t>
  </si>
  <si>
    <t>TFOXJAROLFS1MXXX</t>
  </si>
  <si>
    <t>PATCH CORD SIMPLEX LC/UPCSC SM 2.0mm  50cm</t>
  </si>
  <si>
    <t>TFOXJARSLS50CXXX</t>
  </si>
  <si>
    <t>PATCH CORD SIMPLEX LC/UPCSC/UPC SM 2.0mm 1m</t>
  </si>
  <si>
    <t>TFOXJARSLS01MXXX</t>
  </si>
  <si>
    <t>Patch Cord Simplex SC/PC FC/PC G.652D 3.0mm 3M length LSZH S</t>
  </si>
  <si>
    <t>TFOXJARSSF303SPT</t>
  </si>
  <si>
    <t>Patch Cord Simplex SC/PC SC/PC G.652D 3.0mm 3M length LSZH S</t>
  </si>
  <si>
    <t>TFOXJARSSS303SPT</t>
  </si>
  <si>
    <t>PATCH CORD SIMPLEX SC/UPCSC/UPC  SM 2.0mm 1m</t>
  </si>
  <si>
    <t>TFOXJARSSS01MXXX</t>
  </si>
  <si>
    <t>PATCH CORD SIMPLEX SC/UPCSC/UPC SM 2.0mm  20cm</t>
  </si>
  <si>
    <t>TFOXJARSSS20CXXX</t>
  </si>
  <si>
    <t>PATCH CORD SIMPLEX SC/UPCSC/UPC SM 2.0mm 50cm</t>
  </si>
  <si>
    <t>TFOXJARSSS50CXXX</t>
  </si>
  <si>
    <t>Patch Cord,DLC/PC,DLC/PC,Multimode,10m,A1a.2,2mm,42mm DLC,OM</t>
  </si>
  <si>
    <t>TDWMJODLLMM10HAW</t>
  </si>
  <si>
    <t>Patch Cord,DLC/PC,DLC/PC,Multimode,3m,A1a.2,2mm,42mm DLC,OM3</t>
  </si>
  <si>
    <t>TDWMJODLLMM3MHAW</t>
  </si>
  <si>
    <t>Patch Cord,LC/PCLC/PC, Single mode SIMPLEX, 2mm, 10m</t>
  </si>
  <si>
    <t>TFOXJAROLLS10XXX</t>
  </si>
  <si>
    <t>Patch Cord,LC/PCLC/PCSinglemodeG.652D2mm50mPVCYellow</t>
  </si>
  <si>
    <t>TFOXJARLLSM50XXX</t>
  </si>
  <si>
    <t>Patch Cord,LC/PCSC/PC,Multimode,2mm,10m</t>
  </si>
  <si>
    <t>TFOXJARMLSD10SPT</t>
  </si>
  <si>
    <t>Patch Cord,LC/PCSC/PC,Singlemode,2mm,10m</t>
  </si>
  <si>
    <t>TFOXJAROLSS10XXX</t>
  </si>
  <si>
    <t>Patch Cord,LC/UPC,LC/UPC,Single mode,10m,G 652D,2mm,AG</t>
  </si>
  <si>
    <t>TFOXJARLLUS10HAW</t>
  </si>
  <si>
    <t>Patch Cord,LC/UPC,LC/UPC,SINGLE MODE,1m,G 652D,2mm</t>
  </si>
  <si>
    <t>TFOXJARLLUS1MHAW</t>
  </si>
  <si>
    <t>Patch Cord,LC/UPC,LC/UPC,Single mode,25m,G 652D,2mm FSLLU250</t>
  </si>
  <si>
    <t>TFOXJARLLUS25HAW</t>
  </si>
  <si>
    <t>Patch Cord,LC/UPC,LC/UPC,SINGLE MODE,2m,G 652D,2mm FSLL1D502</t>
  </si>
  <si>
    <t>TFOXJARLLUS2MHAW</t>
  </si>
  <si>
    <t>Patch Cord,LC/UPC,LC/UPC,Singlemode,15m,G.657A2,2mmFSLL01502</t>
  </si>
  <si>
    <t>TFOXJARLLUS15HAW</t>
  </si>
  <si>
    <t>Patch Cord,LC/UPC,LC/UPC,Singlemode,30m,G.657A2,2mmFSLL03001</t>
  </si>
  <si>
    <t>TFOXJARLLUS30HAW</t>
  </si>
  <si>
    <t>Patch Cord,LC/UPC,LC/UPC,Singlemode,40m,G.657A2,2mm_FSLL0400</t>
  </si>
  <si>
    <t>TFOXJARLLUS40HAW</t>
  </si>
  <si>
    <t>Patch Cord,LC/UPC,LC/UPC,Singlemode,5m,G.657A2,2mmFSLL1D504</t>
  </si>
  <si>
    <t>TFOXJARLLUS5MHAW</t>
  </si>
  <si>
    <t>Patch Cord,LC/UPC,LC/UPC,Singlemode,6m,G.657A2,2mmFSLL00602</t>
  </si>
  <si>
    <t>TFOXJARLLUS6MHAW</t>
  </si>
  <si>
    <t>Patch Cord,LC/UPC,SC/UPC,Single mode,1 5m,G 652D,2mm</t>
  </si>
  <si>
    <t>TFOXJARLSUS1VHAW</t>
  </si>
  <si>
    <t>Patch Cord,LC/UPC,SC/UPC,Single mode,30m,G 652D,2mm,50mm LC</t>
  </si>
  <si>
    <t>TFOXJARLSUS30HAW</t>
  </si>
  <si>
    <t>Patch Cord,LC/UPC,SC/UPC,Single mode,G 657A2,2mm,3m,PE bags</t>
  </si>
  <si>
    <t>TFOXJARLLUS3MHAW</t>
  </si>
  <si>
    <t>Patch Cord,LC/UPC,SC/UPC,Singlemode,10m,G.657A2,2mm : FSSL01</t>
  </si>
  <si>
    <t>TFOXJARLSS10MHAW</t>
  </si>
  <si>
    <t>Patch Cord,LC/UPC,SC/UPC,Singlemode,15m,G.657A2,2mmFSSL01501</t>
  </si>
  <si>
    <t>TFOXJARLSUS15HAW</t>
  </si>
  <si>
    <t>Patch Cord,LC/UPC,SC/UPC,Singlemode,20m,G.657A2,2mm_FSSL0200</t>
  </si>
  <si>
    <t>TFOXJARLSUS20HAW</t>
  </si>
  <si>
    <t>Patch Cord,LC/UPC,SC/UPC,Singlemode,40m,G.657A2,2mm_FSLS0100</t>
  </si>
  <si>
    <t>TFOXJARLSUS40HAW</t>
  </si>
  <si>
    <t>Patch Cord,LC/UPC,SC/UPC,Singlemode,5m,G.657A2,2mmFSSL00501</t>
  </si>
  <si>
    <t>TFOXJARLSUS5MHAW</t>
  </si>
  <si>
    <t>Patch Cord,LSH/APC ,FC/UPC,Singlemode,20m,G.652D,3mm,LSZH,Lo</t>
  </si>
  <si>
    <t>TDWMJARLSFC20XXX</t>
  </si>
  <si>
    <t>Patch Cord,LSH/APC,SC/UPC,Singlemode,30m,G.652D,3mm,LSZH_FSH</t>
  </si>
  <si>
    <t>TDWMJARLSSC30XXX</t>
  </si>
  <si>
    <t>Patch Cord,LSH/APCSC/UPC,Single mode,G.652D,3mm,20m,LSZH  FS</t>
  </si>
  <si>
    <t>TDWMJARLSSC20XXX</t>
  </si>
  <si>
    <t>Patch Cord,MTRJ2SC/PC,Multimode,2mmParallel,10m</t>
  </si>
  <si>
    <t>TFOXJARU2SC10XXX</t>
  </si>
  <si>
    <t>Patch Cord,SC/APC,SC/APC,Single Mode,G.652D,3mm,3m</t>
  </si>
  <si>
    <t>TFOXJARSASAS3HAW</t>
  </si>
  <si>
    <t>Patch Cord,SC/APC,SC/PC,Single Mode,G.652D,3mm,3m</t>
  </si>
  <si>
    <t>TFOXJARSASPS3HAW</t>
  </si>
  <si>
    <t>Patch Cord,SC/UPC,SC/UPC,Single mode,10m,G 657A2,2mm</t>
  </si>
  <si>
    <t>TFOXJARSSUS10HAW</t>
  </si>
  <si>
    <t>Patch Cord,SC/UPC,SC/UPC,Single mode,12m,G 657A2,2mm</t>
  </si>
  <si>
    <t>TFOXJARSSUS12HAW</t>
  </si>
  <si>
    <t>Patch Cord,SC/UPC,SC/UPC,Single mode,6m,G 657A2,2mm</t>
  </si>
  <si>
    <t>TFOXJARSSUS6MHAW</t>
  </si>
  <si>
    <t>Patch Cord,SC/UPC/,Single mode,G.652D,2mm,3m,LSZH,ODN : F00P</t>
  </si>
  <si>
    <t>TFOXJARSCUS3MHAW</t>
  </si>
  <si>
    <t>Patch cordFC/PCLC/PCSingle modeG.652D2mm20mPVCYellow</t>
  </si>
  <si>
    <t>TFOXJARFLS20MXXX</t>
  </si>
  <si>
    <t>Patch cordFC/PCLC/PCSingle modeG.652D2mm5mPVCYellow</t>
  </si>
  <si>
    <t>TFOXJAROSLF5MXXX</t>
  </si>
  <si>
    <t>Patch cordLC/APCSC/UPCSingle modeG.657A22mm1.5mLSZHYellow</t>
  </si>
  <si>
    <t>TFOXJARLSS1V5XXX</t>
  </si>
  <si>
    <t>Patch cordLC/PCLC/PCSingle modeG.657A22mm3mLSZHYellow : SSOP</t>
  </si>
  <si>
    <t>TFOXJARLLSM3YHAW</t>
  </si>
  <si>
    <t>Patch cordLC/PCSC/PCMultimodeA1b2mm10mPVCOrange : SSOPLCSCM1</t>
  </si>
  <si>
    <t>TFOXJARLSM10MHAW</t>
  </si>
  <si>
    <t>Patch Cords 2.0mm MM LC/PCLC/PC Duplex 20m</t>
  </si>
  <si>
    <t>TFOXJARMLLD20SPT</t>
  </si>
  <si>
    <t>Patch Cords 2.0mm MM LC/PCLC/PC Duplex 60m</t>
  </si>
  <si>
    <t>TFOXJARMLLD60SPT</t>
  </si>
  <si>
    <t>Patch Cords 2.0mm MM LC/UPCFC/UPC Duplex 15m</t>
  </si>
  <si>
    <t>TFOXJARMLFD15SPT</t>
  </si>
  <si>
    <t>Patch Cords 2.0mm MM LC/UPCFC/UPC Duplex 20m</t>
  </si>
  <si>
    <t>TFOXJARMLFD20SPT</t>
  </si>
  <si>
    <t>Patch Cords 2.0mm MM LC/UPCFC/UPC Duplex 30m</t>
  </si>
  <si>
    <t>TFOXJARMLFD30SPT</t>
  </si>
  <si>
    <t>Patch Cords 2.0mm MM SC/UPCLC/UPC SIMPLEX 2,5m</t>
  </si>
  <si>
    <t>TFOXJARMSLS2VXXX</t>
  </si>
  <si>
    <t>Patch Cords 2.0mm SM FC/PCFC/PC Duplex 1m</t>
  </si>
  <si>
    <t>TFOXJARSFFD01SPT</t>
  </si>
  <si>
    <t>Patch Cords 2.0mm SM FC/PCFC/PC Duplex 2,5m</t>
  </si>
  <si>
    <t>TFOXJARSFFD2VSPT</t>
  </si>
  <si>
    <t>Patch Cords 2.0mm SM FC/PCFC/PC Duplex 20m</t>
  </si>
  <si>
    <t>TFOXJARSFFD20SPT</t>
  </si>
  <si>
    <t>Patch Cords 2.0mm SM FC/PCLC/PC Duplex 10m</t>
  </si>
  <si>
    <t>TFOXJARSFLD10SPT</t>
  </si>
  <si>
    <t>Patch Cords 2.0mm SM FC/PCLC/PC Duplex 2,5m</t>
  </si>
  <si>
    <t>TFOXJARSFLD2VSPT</t>
  </si>
  <si>
    <t>Patch Cords 2.0mm SM FC/PCLC/PC Duplex 40m</t>
  </si>
  <si>
    <t>TFOXJARSFLD40SPT</t>
  </si>
  <si>
    <t>Patch Cords 2.0mm SM LC/PCLC/PC Duplex 15m</t>
  </si>
  <si>
    <t>TFOXJARSLLD15SPT</t>
  </si>
  <si>
    <t>Patch Cords 2.0mm SM LC/PCLC/PC Duplex 30m</t>
  </si>
  <si>
    <t>TFOXJARSLLD30SPT</t>
  </si>
  <si>
    <t>Patch Cords 2.0mm SM LC/PCLC/PC Duplex 40m</t>
  </si>
  <si>
    <t>TFOXJARSLLD40SPT</t>
  </si>
  <si>
    <t>Patch Cords 2.0mm SM LC/PCLC/PC Duplex 50m</t>
  </si>
  <si>
    <t>TFOXJARSLLD50XXX</t>
  </si>
  <si>
    <t>Patch Cords 2.0mm SM LC/PCLC/PC Duplex 5m</t>
  </si>
  <si>
    <t>TFOXJARSLLD05SPT</t>
  </si>
  <si>
    <t>Patch Cords 2.0mm SM LC/PCLC/PC Simplex 15m</t>
  </si>
  <si>
    <t>TFOXJARSLLS15XXX</t>
  </si>
  <si>
    <t>Patch Cords 2.0mm SM LC/PCST/PC SIMPLEX 2,5m</t>
  </si>
  <si>
    <t>TFOXJARSLTS2VXXX</t>
  </si>
  <si>
    <t>Patch Cords 2.0mm SM LC/UPCFC/UPC Duplex 10m</t>
  </si>
  <si>
    <t>TFOXJARSLFD10SPT</t>
  </si>
  <si>
    <t>Patch Cords 2.0mm SM LC/UPCFC/UPC Duplex 15m</t>
  </si>
  <si>
    <t>TFOXJARSLFD15SPT</t>
  </si>
  <si>
    <t>Patch Cords 2.0mm SM LC/UPCFC/UPC Duplex 20m</t>
  </si>
  <si>
    <t>TFOXJARSLFD20SPT</t>
  </si>
  <si>
    <t>Patch Cords 2.0mm SM LC/UPCFC/UPC Duplex 30m</t>
  </si>
  <si>
    <t>TFOXJARSLFD30SPT</t>
  </si>
  <si>
    <t>Patch Cords 2.0mm SM LC/UPCLC/UPC SIMPLEX 2,5m</t>
  </si>
  <si>
    <t>TFOXJARSLLS2VXXX</t>
  </si>
  <si>
    <t>Patch Cords 2.0mm SM LC/UPCLC/UPC Simplex 2m</t>
  </si>
  <si>
    <t>TFOXJARSMLLS2SPT</t>
  </si>
  <si>
    <t>Patch Cords 2.0mm SM LC/UPCSC/UPC Duplex 20m</t>
  </si>
  <si>
    <t>TFOXJARSLSD20SPT</t>
  </si>
  <si>
    <t>Patch Cords 2.0mm SM LC/UPCSC/UPC Duplex 2m</t>
  </si>
  <si>
    <t>TFOXJARSLSD02SPT</t>
  </si>
  <si>
    <t>Patch Cords 2.0mm SM SC/PCFC/PC Duplex 10m</t>
  </si>
  <si>
    <t>TFOXJARSSFD10SPT</t>
  </si>
  <si>
    <t>Patch Cords 2.0mm SM SC/PCFC/PC Duplex 1m</t>
  </si>
  <si>
    <t>TFOXJARSSFD01SPT</t>
  </si>
  <si>
    <t>Patch Cords 2.0mm SM SC/PCFC/PC Duplex 2,5m</t>
  </si>
  <si>
    <t>TFOXJARSSFD2VSPT</t>
  </si>
  <si>
    <t>Patch Cords 2.0mm SM SC/PCFC/PC Duplex 20m</t>
  </si>
  <si>
    <t>TFOXJARSSFD20SPT</t>
  </si>
  <si>
    <t>Patch Cords 2.0mm SM SC/PCFC/PC Duplex 40m</t>
  </si>
  <si>
    <t>TFOXJARSSFD40SPT</t>
  </si>
  <si>
    <t>Patch Cords 2.0mm SM SC/PCLC/PC Duplex 10m</t>
  </si>
  <si>
    <t>TFOXJARSSLD10SPT</t>
  </si>
  <si>
    <t>Patch Cords 2.0mm SM SC/PCLC/PC Duplex 30m</t>
  </si>
  <si>
    <t>TFOXJARSSLD30SPT</t>
  </si>
  <si>
    <t>Patch Cords 2.0mm SM SC/PCLC/PC Duplex 3m</t>
  </si>
  <si>
    <t>TFOXJARSSLD03SPT</t>
  </si>
  <si>
    <t>Patch Cords 2.0mm SM SC/PCLC/PC Duplex 40m</t>
  </si>
  <si>
    <t>TFOXJARSSLD40SPT</t>
  </si>
  <si>
    <t>Patch Cords 2.0mm SM SC/PCLC/PC Duplex 45m</t>
  </si>
  <si>
    <t>TFOXJARSSLD45SPT</t>
  </si>
  <si>
    <t>Patch Cords 2.0mm SM SC/PCSC/PC Duplex 10m</t>
  </si>
  <si>
    <t>TFOXJARSSSD10SPT</t>
  </si>
  <si>
    <t>Patch Cords 2.0mm SM SC/PCSC/PC Duplex 5m</t>
  </si>
  <si>
    <t>TFOXJARSSSD05SPT</t>
  </si>
  <si>
    <t>Patch Cords 2.0mm SM SC/PCSC/PC Simplex 3m</t>
  </si>
  <si>
    <t>TFOXJARSMSSS3SPT</t>
  </si>
  <si>
    <t>Patch Cords 2.0mm SM SC/PCSC/PC Simplex 4m</t>
  </si>
  <si>
    <t>TFOXJARSMSSS4SPT</t>
  </si>
  <si>
    <t>Patch Cords 2.0mm SM SC/UPCFC/UPC Duplex 15m</t>
  </si>
  <si>
    <t>TFOXJARSSFD15SPT</t>
  </si>
  <si>
    <t>Patch Cords 2.0mm SM SC/UPCFC/UPC Duplex 4m</t>
  </si>
  <si>
    <t>TFOXJARSSFD04SPT</t>
  </si>
  <si>
    <t>Patch Cords 2.0mm SM SC/UPCFC/UPC Duplex 6m</t>
  </si>
  <si>
    <t>TFOXJARSSFD06SPT</t>
  </si>
  <si>
    <t>Patch Cords 2.0mm SM SC/UPCLC/UPC SIMPLEX 2,5m</t>
  </si>
  <si>
    <t>TFOXJARSSLS2VXXX</t>
  </si>
  <si>
    <t>Patch Cords 2.0mm SM SC/UPCSC/UPC Simplex 2m</t>
  </si>
  <si>
    <t>TFOXJARSMSSS2SPT</t>
  </si>
  <si>
    <t>Patch Cords 3.0mm SM FC/PCFC/PC Simplex 1m</t>
  </si>
  <si>
    <t>TFOXJARSFFS01SPT</t>
  </si>
  <si>
    <t>Patch Cords 3.0mm SM FC/PCFC/PC Simplex 2m</t>
  </si>
  <si>
    <t>TFOXJARSFFS02SPT</t>
  </si>
  <si>
    <t>Patch Cords 3.0mm SM FC/PCFC/PC Simplex 5m</t>
  </si>
  <si>
    <t>TFOXJARSFFS05SPT</t>
  </si>
  <si>
    <t>Patch cordSC/PCSC/PCSingle modeG.6523mm10mPVCYellow</t>
  </si>
  <si>
    <t>TFOXJARSSS310HAW</t>
  </si>
  <si>
    <t>Patch cordSC/PCSC/PCSingle modeG.6523mm5mPVCYellow</t>
  </si>
  <si>
    <t>TFOXJARSSS305HAW</t>
  </si>
  <si>
    <t>Patch cordSC/PCSC/PCSingle modeG.652D3.0mm10mPVCYellow</t>
  </si>
  <si>
    <t>TISLJARSSS310SPT</t>
  </si>
  <si>
    <t>Patch cordSC/PCSC/PCSingle modeG.652D3mm20mPVCYellow</t>
  </si>
  <si>
    <t>TISLJARSSS320HAW</t>
  </si>
  <si>
    <t>Patch Panel IDU RFT5X</t>
  </si>
  <si>
    <t>TMXTPANIDUFT5XXX</t>
  </si>
  <si>
    <t>PatchCords2.0mmSMLC/UPCSC/UPCDuplex15m</t>
  </si>
  <si>
    <t>TFOXJARLCSC15SGM</t>
  </si>
  <si>
    <t>PATE A EAU KOLORKUT</t>
  </si>
  <si>
    <t>TMXTOUTPAOKLRXXX</t>
  </si>
  <si>
    <t>PATE A PRODUIT KOLORKUT</t>
  </si>
  <si>
    <t>TMXTOUTPAXKLRXXX</t>
  </si>
  <si>
    <t>PC à vis</t>
  </si>
  <si>
    <t>TCUIPCVAVISXXGEK</t>
  </si>
  <si>
    <t>PCA,Spare Consumable Parts For The Installation Of C&amp;C08B Sw</t>
  </si>
  <si>
    <t>TC08ACCPCASPCHAW</t>
  </si>
  <si>
    <t>PDU PSS42U 48V STRV ACIN 3X230V : 1AF16303AADA</t>
  </si>
  <si>
    <t>TIPMPRSP248INXXX</t>
  </si>
  <si>
    <t>Peca R3</t>
  </si>
  <si>
    <t>Peca R6</t>
  </si>
  <si>
    <t>Pegel sender 6KHZ18,6MHZPS6 Level generator avec 5 cables al</t>
  </si>
  <si>
    <t>NMXTACC6KH18MXXX</t>
  </si>
  <si>
    <t>PEHD 32mm, Ep. 2,4mm</t>
  </si>
  <si>
    <t>IGCVTUYP32E24SGM</t>
  </si>
  <si>
    <t>Peigne de câblage bipolaire 2P</t>
  </si>
  <si>
    <t>NMXTPEICBLB2PXXX</t>
  </si>
  <si>
    <t>PEIGNE DE RACCORDEMENT</t>
  </si>
  <si>
    <t>NMXTPEIRACDMTYYY</t>
  </si>
  <si>
    <t>PEN TYPE FIBER VISUAL FAULT LOCATOR SM 3MW STKVFL6501S3</t>
  </si>
  <si>
    <t>TFOXOUTPSM3MWXXX</t>
  </si>
  <si>
    <t>PENDULETTE</t>
  </si>
  <si>
    <t>FAFFACCPEP310XXX</t>
  </si>
  <si>
    <t>Pens Dollar blister 45 Sodim</t>
  </si>
  <si>
    <t>FRNBSTYDOL45B799</t>
  </si>
  <si>
    <t>Pèse acide</t>
  </si>
  <si>
    <t>NMXTOUTPESACIXXX</t>
  </si>
  <si>
    <t>Pétale 3,80</t>
  </si>
  <si>
    <t>IGCVPTL380XXXXXX</t>
  </si>
  <si>
    <t>PETIT BAIE</t>
  </si>
  <si>
    <t>TISLCHSPETBAIXXX</t>
  </si>
  <si>
    <t>Petit cable blanc 2 paires avec connecteur</t>
  </si>
  <si>
    <t>TMXTCBLCON2PBXXX</t>
  </si>
  <si>
    <t>Petit sponsoring</t>
  </si>
  <si>
    <t>PRSTCOMPTISPONSO</t>
  </si>
  <si>
    <t>PETITE OUTILLAGE (domino+ prise)</t>
  </si>
  <si>
    <t>MDIV000000207XXX</t>
  </si>
  <si>
    <t>TMXTCRTPFU3KTXXX</t>
  </si>
  <si>
    <t>PHONE FAX SAGEM 230</t>
  </si>
  <si>
    <t>TMXTIPTLFA230SGM</t>
  </si>
  <si>
    <t>Physical Software Package 05110HJF</t>
  </si>
  <si>
    <t>TISLACCPSWPXXHAW</t>
  </si>
  <si>
    <t>PIED  ARLEQUIN</t>
  </si>
  <si>
    <t>MPLV000000626XXX</t>
  </si>
  <si>
    <t>PIED DE SONO</t>
  </si>
  <si>
    <t>MANI000000362XXX</t>
  </si>
  <si>
    <t>PIED DWDM</t>
  </si>
  <si>
    <t>TDWMPIEDWDMXXXXX</t>
  </si>
  <si>
    <t>Pied rack</t>
  </si>
  <si>
    <t>TMXTPIERACKXXXXX</t>
  </si>
  <si>
    <t>PIGNON ARRIERE</t>
  </si>
  <si>
    <t>VMOTACCPIGARMHON</t>
  </si>
  <si>
    <t>PIGNON AVANT</t>
  </si>
  <si>
    <t>VMOTACCPIGAVMHON</t>
  </si>
  <si>
    <t>PIGTAIL LC MULTIMODE 2M COPOM3LC2,00</t>
  </si>
  <si>
    <t>TFOXACCPIGLM2XXX</t>
  </si>
  <si>
    <t>PIGTAIL SCPC 2m MONOMODE</t>
  </si>
  <si>
    <t>TFOXACCPIGSP2YYY</t>
  </si>
  <si>
    <t>Pigtail Simplex SC/APC G.652D 0.9mm 1M length PVC : SPPSVA1D</t>
  </si>
  <si>
    <t>TFOXPIGSMSA1MSPT</t>
  </si>
  <si>
    <t>Pigtail Simplex SC/UPC G.652D 0.9mm 1M length PVC : SPPSCU1D</t>
  </si>
  <si>
    <t>TFOXPIGSSCU1MSPT</t>
  </si>
  <si>
    <t>Pigtail Simplex SC/UPC G.652D 0.9mm 2M length PVC : SPPSCU1D</t>
  </si>
  <si>
    <t>TFOXPIGSSCU2MSPT</t>
  </si>
  <si>
    <t>PigtailLC/APCSingle modeG.657A20.9mm1mLSZHWhite</t>
  </si>
  <si>
    <t>TFOXPIGLCS1MWXXX</t>
  </si>
  <si>
    <t>PILE RECHARGEABLE (PM)</t>
  </si>
  <si>
    <t>OUTILTECPILRECHP</t>
  </si>
  <si>
    <t>PILE RECHARGEABLE GM</t>
  </si>
  <si>
    <t>QLCEPILCIAREG623</t>
  </si>
  <si>
    <t>Pince 30/34</t>
  </si>
  <si>
    <t>TCUIPIN3034XXGEK</t>
  </si>
  <si>
    <t>PINCE A DENUDER MULTI POSITION POUR GAINE (3,2MM A 900 uM)</t>
  </si>
  <si>
    <t>TFOXOUTPDM329XXX</t>
  </si>
  <si>
    <t>PINCE A RIVET</t>
  </si>
  <si>
    <t>TCUIOUTPINRIVXXX</t>
  </si>
  <si>
    <t>PINCE A SERTIR</t>
  </si>
  <si>
    <t>OUTILTECPINCSERX</t>
  </si>
  <si>
    <t>PINCE CLIQUET</t>
  </si>
  <si>
    <t>TMXTOUTPINCLQXXX</t>
  </si>
  <si>
    <t>Pince connecteur Eton 23</t>
  </si>
  <si>
    <t>TCUIPINCONE23GEK</t>
  </si>
  <si>
    <t>PINCE D'ANCRAGE ACADSS 12 (1214MM)</t>
  </si>
  <si>
    <t>TFOXOUTPA1214GEK</t>
  </si>
  <si>
    <t>Pince d'ancrage ACADSS 8 (810mm)</t>
  </si>
  <si>
    <t>TFOXOUTPA8A10TLC</t>
  </si>
  <si>
    <t>PINCE D'ANCRAGE BRANCHEMENT 2</t>
  </si>
  <si>
    <t>NMXTPNCABPA25YYY</t>
  </si>
  <si>
    <t>PINCE D'ANCRAGE CABLE ALU DIAM</t>
  </si>
  <si>
    <t>NMXTPINA6A128YYY</t>
  </si>
  <si>
    <t>PINCE DE SUSPENSION POUR NEUTR</t>
  </si>
  <si>
    <t>NMXTPINSUSP54YYY</t>
  </si>
  <si>
    <t>Pince pour connecter 4/10 à 8/10ème UYF</t>
  </si>
  <si>
    <t>TCUIPINCONUYFGEK</t>
  </si>
  <si>
    <t>PIPE MALE</t>
  </si>
  <si>
    <t>IGCVACCPIPMALXXX</t>
  </si>
  <si>
    <t>PIQUET DE TERRE 1M</t>
  </si>
  <si>
    <t>NMXTPQTTER01MXXX</t>
  </si>
  <si>
    <t>PIQUET DE TERRE 2M</t>
  </si>
  <si>
    <t>NMXTPQTTER02MXXX</t>
  </si>
  <si>
    <t>Piquet de terre GM</t>
  </si>
  <si>
    <t>NMXTPQTTERGMXXXX</t>
  </si>
  <si>
    <t>PISTOLET MASTIQUE 9'' 230MM</t>
  </si>
  <si>
    <t>QLCEACCPISM23XXX</t>
  </si>
  <si>
    <t>PITGAIL</t>
  </si>
  <si>
    <t>TFOXACCPIGS1SXXX</t>
  </si>
  <si>
    <t>Piton béton</t>
  </si>
  <si>
    <t>TCUIPITBETOPMGEK</t>
  </si>
  <si>
    <t>Piton béton GM</t>
  </si>
  <si>
    <t>TCUIPITBETOGMGEK</t>
  </si>
  <si>
    <t>Piton béton MM</t>
  </si>
  <si>
    <t>TCUIPITBETOMMGKA</t>
  </si>
  <si>
    <t>Piton bois GM</t>
  </si>
  <si>
    <t>TCUIPITBOISGMGEK</t>
  </si>
  <si>
    <t>Piton bois MM</t>
  </si>
  <si>
    <t>TCUIPITBOISMMGKA</t>
  </si>
  <si>
    <t>PLAN DE TANA TELMA 646 04</t>
  </si>
  <si>
    <t>MGDI000000210XXX</t>
  </si>
  <si>
    <t>PLAN MADAGASCAR 3G+ FMI</t>
  </si>
  <si>
    <t>MGDI000000211XXX</t>
  </si>
  <si>
    <t>PLANCHE MALGAPAN</t>
  </si>
  <si>
    <t>IGCVQUIPLMALGXXX</t>
  </si>
  <si>
    <t>PLAQUE A BORNE POUR MESURE DE TERRE AVEC COLLIER SUR POTEAU</t>
  </si>
  <si>
    <t>NMXTPLQBRNCOLXXX</t>
  </si>
  <si>
    <t>Plaque d'ancrage</t>
  </si>
  <si>
    <t>TCUIPLQENCRAGGEK</t>
  </si>
  <si>
    <t>Plaque plafond 600X600 Fissurada bord droit (1c=2,88m2=8pcs)</t>
  </si>
  <si>
    <t>TMXTPLQPLF6X6XXX</t>
  </si>
  <si>
    <t>PLAQUE SIMONA 3mm OUTBOUND</t>
  </si>
  <si>
    <t>PLAQUEOUTBOUND</t>
  </si>
  <si>
    <t>PLAQUETTE COMMERCIALE 29,70X42,00CN/COUCHE MODERNE BRILLANT</t>
  </si>
  <si>
    <t>AMOIPLQ294B35XXX</t>
  </si>
  <si>
    <t>PLAQUNETTE DE FER 50CM</t>
  </si>
  <si>
    <t>NMXTACCPLQF50XXX</t>
  </si>
  <si>
    <t>Plastic WareDKBA8.088.0511Dust FilterC&amp;C08 Assembly Rack</t>
  </si>
  <si>
    <t>TC08ACCDKBA8UHAW</t>
  </si>
  <si>
    <t>PLATEAU ATREO REASSORT  MELAMINE GRIS 200X150 SANS TOP ACCES</t>
  </si>
  <si>
    <t>AMOIPLTATR211XXX</t>
  </si>
  <si>
    <t>PLATEAU ATREO REASSORT L150X120 EN MELAMINE BLANC SANS TOP A</t>
  </si>
  <si>
    <t>AMOIPLTATRL11XXX</t>
  </si>
  <si>
    <t>PLATEAU ATREO REASSORT L150X75 EN MELAMINE BLANC SANS TOP AC</t>
  </si>
  <si>
    <t>AMOIPLTATRL17XXX</t>
  </si>
  <si>
    <t>PLATEAU ATREO REASSORT L280X100 EN MELAMINE BLANC SANS TOP A</t>
  </si>
  <si>
    <t>AMOIPLTATRL21XXX</t>
  </si>
  <si>
    <t>PLATEAU DE LOVAGE</t>
  </si>
  <si>
    <t>TFOXPLTLOVAGEXXX</t>
  </si>
  <si>
    <t>PLATEAU FIXE 2U PROFONDEUR 350</t>
  </si>
  <si>
    <t>NMXTPLT2UP350XXX</t>
  </si>
  <si>
    <t>PLATEAU GM OVAL EN ACIER</t>
  </si>
  <si>
    <t>OUTIPLTGMOVLAXXX</t>
  </si>
  <si>
    <t>Plateforme de repos</t>
  </si>
  <si>
    <t>IGCVACCPTFREPXXX</t>
  </si>
  <si>
    <t>PLC splitter 19, 10x 1:2 SC/APC</t>
  </si>
  <si>
    <t>TFOXSPL1912SCSPT</t>
  </si>
  <si>
    <t>SUPPORT DE FIXATION BATTERIE</t>
  </si>
  <si>
    <t>SOL</t>
  </si>
  <si>
    <t>Equipement Solaire</t>
  </si>
  <si>
    <t>SOLBATT</t>
  </si>
  <si>
    <t>Batterie Solaire</t>
  </si>
  <si>
    <t>NMXTSUPBATXXXXXX</t>
  </si>
  <si>
    <t>PLC splitter 19, 6x 1:4 SC/APC</t>
  </si>
  <si>
    <t>TFOXSPL1914SCSPT</t>
  </si>
  <si>
    <t>PLC Splitter 1X16  Steel tube with bare fiber SM 1m  pigtail</t>
  </si>
  <si>
    <t>TFOXSPL116S1MSPT</t>
  </si>
  <si>
    <t>PLC SPLITTER 1X8  STEEL TUBE WITH BARE FIBER SM 1m PIGTAIL A</t>
  </si>
  <si>
    <t>TFOXSPL1X8S1MSPT</t>
  </si>
  <si>
    <t>PLC splitter bare fiber, 1:8, 1,5m</t>
  </si>
  <si>
    <t>TFOXSPLBF1815SPT</t>
  </si>
  <si>
    <t>Plexi 5mm avec ferneture</t>
  </si>
  <si>
    <t>AMOIURNPLX5MMXXX</t>
  </si>
  <si>
    <t>Plinthe 50X85 mm</t>
  </si>
  <si>
    <t>QLCEACCPLINTHXXX</t>
  </si>
  <si>
    <t>PLOT DE LESTAGE CABLE FO EN BETON</t>
  </si>
  <si>
    <t>IGCVPLOCBLBETXXX</t>
  </si>
  <si>
    <t>pluggable client I/F for 1310nm, short reach, industrial tem</t>
  </si>
  <si>
    <t>TSYNCON1310SMOSQ</t>
  </si>
  <si>
    <t>PLUGIN UNIT/MMU2 B</t>
  </si>
  <si>
    <t>TMXTCRTMMU2BKXXX</t>
  </si>
  <si>
    <t>PLUGIN UNIT/PFM HOD  BFB14013/1</t>
  </si>
  <si>
    <t>TGSNPLGPFMHODERC</t>
  </si>
  <si>
    <t>Plumier de bureau</t>
  </si>
  <si>
    <t>FRNBPLUBURXXX631</t>
  </si>
  <si>
    <t>PM2200W DC Power Supply</t>
  </si>
  <si>
    <t>TFOXPOEPM2200HAW</t>
  </si>
  <si>
    <t>POC_ROBOT E2E QOE PERFORMANCE</t>
  </si>
  <si>
    <t>TOUTPERE2EPOCXXX</t>
  </si>
  <si>
    <t>Pochette plastique</t>
  </si>
  <si>
    <t>FRNBPOCPLAXXXXXX</t>
  </si>
  <si>
    <t>Poe  shadow master</t>
  </si>
  <si>
    <t>TMXTPOESHADOWXXX</t>
  </si>
  <si>
    <t>POE 48V UNIFI AP OUTDOOR</t>
  </si>
  <si>
    <t>TISPPOE48VUAPUBI</t>
  </si>
  <si>
    <t>Poele  aluminium</t>
  </si>
  <si>
    <t>EDIVACCPOILALXXX</t>
  </si>
  <si>
    <t>POIGNET BEQUILLE  ALU VERNI BLANC</t>
  </si>
  <si>
    <t>QLCEACCBALVEBXXX</t>
  </si>
  <si>
    <t>Point Accès UBIQUITI UniFi AC Long range</t>
  </si>
  <si>
    <t>TMXTACSLONGRAUBI</t>
  </si>
  <si>
    <t>POINT D'ACCES NANOSTATION M5 (NSM5)</t>
  </si>
  <si>
    <t>TMXTNANSTATM5XXX</t>
  </si>
  <si>
    <t>POINT D'ACCES ROCKET M5 TITANIUM (RM5TI)</t>
  </si>
  <si>
    <t>TMXTANTROCKM5XXX</t>
  </si>
  <si>
    <t>POINTE BETON RATISSAGE JUILLET 2016</t>
  </si>
  <si>
    <t>MPLV000001178XXX</t>
  </si>
  <si>
    <t>POINTEAU</t>
  </si>
  <si>
    <t>TMXTOUTPOINTOXXX</t>
  </si>
  <si>
    <t>Pointing wireless 2 cellular antennas</t>
  </si>
  <si>
    <t>TMXTANTWRLCLRXXX</t>
  </si>
  <si>
    <t>Poly G7500 4K codecWireless présentation System</t>
  </si>
  <si>
    <t>INFOTECPLYG75XXX</t>
  </si>
  <si>
    <t>POLYCOM GROUP 500</t>
  </si>
  <si>
    <t>INFOTECVICF50PLC</t>
  </si>
  <si>
    <t>Polycom pano. Wireless presentation system 4K 60FPS</t>
  </si>
  <si>
    <t>INFOTECWPS4K6XXX</t>
  </si>
  <si>
    <t>Polycom RealPresence Touch with silver trim</t>
  </si>
  <si>
    <t>INFOTECRPT001XXX</t>
  </si>
  <si>
    <t>POMPE À DESOUDER</t>
  </si>
  <si>
    <t>TMXTOUTPOMPDEXXX</t>
  </si>
  <si>
    <t>POMPE INJECTEUR HILTI HIT 2500 + ACCESSOIRES</t>
  </si>
  <si>
    <t>TFHXPMPINJH25XXX</t>
  </si>
  <si>
    <t>PON Transceiver,SFP,1490nm(Tx)/1310nm(Rx),2.488Gb/s(Tx)/1.24</t>
  </si>
  <si>
    <t>TISLTRC141332HAW</t>
  </si>
  <si>
    <t>PON Transceiver,SFP,1490nm(Tx)/1310nm(Rx),2488M(Tx)/1244M(Rx</t>
  </si>
  <si>
    <t>TDWMSFP14T13RHAW</t>
  </si>
  <si>
    <t>Pont redresseur 2x40A  48V AR</t>
  </si>
  <si>
    <t>NMXTRDR2X4048TSL</t>
  </si>
  <si>
    <t>POR RIVET</t>
  </si>
  <si>
    <t>ISHLACCPORRIVERC</t>
  </si>
  <si>
    <t>Port double 518 mm</t>
  </si>
  <si>
    <t>TFOXACCPD5A18GKA</t>
  </si>
  <si>
    <t>Port simple 813mm (518)</t>
  </si>
  <si>
    <t>TFOXACCEC5A18TLC</t>
  </si>
  <si>
    <t>Portable musical (speaker BSXB185)</t>
  </si>
  <si>
    <t>TMXTACCMEGAPHXXX</t>
  </si>
  <si>
    <t>PORTABLE THERMAL PRINTER ASIAN WELL</t>
  </si>
  <si>
    <t>CINFIPMPORTHEXXX</t>
  </si>
  <si>
    <t>Porte  mine 0,7</t>
  </si>
  <si>
    <t>FRNBPRTMIN07X643</t>
  </si>
  <si>
    <t>Porte block éphemeride en acier</t>
  </si>
  <si>
    <t>FRNBSOCBLEPAC772</t>
  </si>
  <si>
    <t>Porte cachets</t>
  </si>
  <si>
    <t>FRNBPRTCACXXX638</t>
  </si>
  <si>
    <t>Porte CD</t>
  </si>
  <si>
    <t>FRNBPRTPORTCDXXX</t>
  </si>
  <si>
    <t>Porte stylos</t>
  </si>
  <si>
    <t>FRNBPRTSTYXXX647</t>
  </si>
  <si>
    <t>PORTE TELEPHONE</t>
  </si>
  <si>
    <t>FRNBPRTTELPHNXXX</t>
  </si>
  <si>
    <t>PORTE TROBONNE</t>
  </si>
  <si>
    <t>FRNBPRTTROMBNXXX</t>
  </si>
  <si>
    <t>PORTE VITREE 42U POUR BAIE DE 800, 600 ET 450</t>
  </si>
  <si>
    <t>TFHXPRTV42U86SGM</t>
  </si>
  <si>
    <t>POSTCRIPT 3 UNIT TYPE M3</t>
  </si>
  <si>
    <t>CINFACCPOSTCRXXX</t>
  </si>
  <si>
    <t>Poste analogique de marque AASTRA du type 6710a</t>
  </si>
  <si>
    <t>TMXTPTLAST671XXX</t>
  </si>
  <si>
    <t>POSTE D14T FRANCE</t>
  </si>
  <si>
    <t>POSTESAGEMD14T</t>
  </si>
  <si>
    <t>POSTE EADS TELECOM</t>
  </si>
  <si>
    <t>TCUIPTLEADTELXXX</t>
  </si>
  <si>
    <t>POSTE FIXE ALCATEL E130 EMA WHT</t>
  </si>
  <si>
    <t>DECT ALCATEL E130</t>
  </si>
  <si>
    <t>POSTE FIXE DORO MATRA</t>
  </si>
  <si>
    <t>POSTE FIXE GRUNDIG</t>
  </si>
  <si>
    <t>POSTE FIXE RONDO</t>
  </si>
  <si>
    <t>POSTE FIXE THOMSON ST 2030</t>
  </si>
  <si>
    <t>POSTE IP PHONE LP201</t>
  </si>
  <si>
    <t>TFOXPTLLP201XXXX</t>
  </si>
  <si>
    <t>POSTE IP PHONE LP39913</t>
  </si>
  <si>
    <t>TFOXPTLLP3991XXX</t>
  </si>
  <si>
    <t>POSTE TEL D16T</t>
  </si>
  <si>
    <t>POSTESAGEM D16T</t>
  </si>
  <si>
    <t>POSTE TEL D17T White France</t>
  </si>
  <si>
    <t>POSTESAGEMD17T</t>
  </si>
  <si>
    <t>POSTE TEL D78T</t>
  </si>
  <si>
    <t>POSTESAGEMD78T</t>
  </si>
  <si>
    <t>POSTE TELEPHONIQUE CITI</t>
  </si>
  <si>
    <t>TMXTPTLCITIXXXXX</t>
  </si>
  <si>
    <t>POSTE TELEPHONIQUE SAGEM D14T</t>
  </si>
  <si>
    <t>TCUIPTLD14TXXSGM</t>
  </si>
  <si>
    <t>Poste téléphonique SAGEM D78T</t>
  </si>
  <si>
    <t>TCUIPTLD78TXXSGM</t>
  </si>
  <si>
    <t>POSTE TELEPHONIQUE SIXTY JAUNE</t>
  </si>
  <si>
    <t>POSTESAGEMSIXTYJAUNE</t>
  </si>
  <si>
    <t>POSTE TELEPHONIQUE SIXTY PEARL WHITE FT</t>
  </si>
  <si>
    <t>POSTESAGEMSIXTYPEARLWHITE</t>
  </si>
  <si>
    <t>POT BALAI WC MUR.AV.COUV.INOX SAT. DEL 4051S</t>
  </si>
  <si>
    <t>QLCEPBWMCID40XXX</t>
  </si>
  <si>
    <t>POT PLANT BOX</t>
  </si>
  <si>
    <t>AMOIACCPOTPLAXXX</t>
  </si>
  <si>
    <t>TCUIPOTPTJEANGEK</t>
  </si>
  <si>
    <t>POTEAU UPN</t>
  </si>
  <si>
    <t>TCUIPOTUPNXXXXXX</t>
  </si>
  <si>
    <t>POTEAUX EN TUBE CORNIERE DE 50mm</t>
  </si>
  <si>
    <t>IGCVPOTTCOL2MNSB</t>
  </si>
  <si>
    <t>Pouchs alcatel</t>
  </si>
  <si>
    <t>MGDI000000168XXX</t>
  </si>
  <si>
    <t>POUF TISSU JAUNE</t>
  </si>
  <si>
    <t>MSTD000000250XXX</t>
  </si>
  <si>
    <t>Poulie</t>
  </si>
  <si>
    <t>OUTILTECPOULIE01</t>
  </si>
  <si>
    <t>POULIE A CROCHET 80MM</t>
  </si>
  <si>
    <t>TMXTOUTPOUL80XXX</t>
  </si>
  <si>
    <t>POWER CABLE (48V,DB3,GB)</t>
  </si>
  <si>
    <t>TFOXPOECBL48VZTE</t>
  </si>
  <si>
    <t>POWER CABLE +24V/CABLE WITH CONNECTOR</t>
  </si>
  <si>
    <t>NMXTCBLPWR24VXXX</t>
  </si>
  <si>
    <t>Power cable 300v 1m 3x0,824mm2 18AWG</t>
  </si>
  <si>
    <t>TCCSCBLPWR300ERC</t>
  </si>
  <si>
    <t>POWER CABLE Black/Blue sans CONNECTOR TERMINAL 33512001 L10M</t>
  </si>
  <si>
    <t>TMXTCBLPCBB10XXX</t>
  </si>
  <si>
    <t>POWER CABLE H07ZK 750V 25MM2 YW/GN_1AC018480004</t>
  </si>
  <si>
    <t>TISLCBLYG25M7XXX</t>
  </si>
  <si>
    <t>POWER CABLE TFL492324/100M</t>
  </si>
  <si>
    <t>NMXTCBLPC3241ERC</t>
  </si>
  <si>
    <t>CASQUE BLANC</t>
  </si>
  <si>
    <t>SEC</t>
  </si>
  <si>
    <t>Sécurité</t>
  </si>
  <si>
    <t>SECSEPI</t>
  </si>
  <si>
    <t>EPI</t>
  </si>
  <si>
    <t>OUTIACCCASBLAXXX</t>
  </si>
  <si>
    <t>POWER CABLE, 300V, UL 2464</t>
  </si>
  <si>
    <t>TMXTPOEC300VUHAW</t>
  </si>
  <si>
    <t>Power Cable,300/500V,227IEC10(BVV),25mm²,Black Jacket(Cores:</t>
  </si>
  <si>
    <t>TC08CBLP3050VHAW</t>
  </si>
  <si>
    <t>Power Cable,300V/500V,60227 IEC 10(BVV),3x6mm2,Black(3Cores:</t>
  </si>
  <si>
    <t>M3</t>
  </si>
  <si>
    <t>TMXTCBL500V36HAW</t>
  </si>
  <si>
    <t>Power Cable,450V 750V,60227 IEC 02(RV),25mm2,Black,112A,CCC,</t>
  </si>
  <si>
    <t>NMXTCBL25BK12XXX</t>
  </si>
  <si>
    <t>Power Cable,450V 750V,60227 IEC 02(RV),25mm2,Blue,112A,CCC,C</t>
  </si>
  <si>
    <t>NMXTCBL25BL12XXX</t>
  </si>
  <si>
    <t>Power Cable,450V 750V,60227 IEC 02(RV),25mm2,Yellow/Green,11</t>
  </si>
  <si>
    <t>NMXTCBL25YG12XXX</t>
  </si>
  <si>
    <t>Power Cable,450V/750V,60227 IEC 02(RV),16mm^2,Yellow/Green,8</t>
  </si>
  <si>
    <t>TFOXCBLPC16YGHAW</t>
  </si>
  <si>
    <t>Power Cable,450V/750V,60227 IEC 02(RV),25mm^2,Black,110A,CCC</t>
  </si>
  <si>
    <t>TFOXCBL25MBKXHAW</t>
  </si>
  <si>
    <t>Power Cable,450V/750V,60227 IEC 02(RV),25mm^2,Blue,110A,CCC,</t>
  </si>
  <si>
    <t>TFOXCBL25MBLXHAW</t>
  </si>
  <si>
    <t>Power Cable,450V/750V,60227 IEC 02(RV),25mm^2,Yellow/Green,1</t>
  </si>
  <si>
    <t>TFOXCBL25MYGXHAW</t>
  </si>
  <si>
    <t>Power Cable,450V/750V,H07ZK UL3386,10mm^2,Black,74A,LSZH Cab</t>
  </si>
  <si>
    <t>TFOXCBL10MBKXHAW</t>
  </si>
  <si>
    <t>Power Cable,450V/750V,H07ZK UL3386,10mm^2,Blue,80A,LSZH Cabl</t>
  </si>
  <si>
    <t>TFOXCBL10MBLXHAW</t>
  </si>
  <si>
    <t>Power Cable,450V/750V,H07ZK UL3386,10mm^2,Yellow/Green,80A,L</t>
  </si>
  <si>
    <t>TFOXCBL10MYGXHAW</t>
  </si>
  <si>
    <t>Power Cable,450V/750V,H07ZK UL3386,16mm2,Black,107A,LSZH Cab</t>
  </si>
  <si>
    <t>NMXTCBL16MBK7HAW</t>
  </si>
  <si>
    <t>Power Cable,450V/750V,H07ZK UL3386,16mm2,Blue,107A,LSZH Cabl</t>
  </si>
  <si>
    <t>NMXTCBL16MBL7HAW</t>
  </si>
  <si>
    <t>Power Cable,450V/750V,H07ZK UL3386,16mm2,Yellow/Green,107A,L</t>
  </si>
  <si>
    <t>NMXTCBL16MYG7HAW</t>
  </si>
  <si>
    <t>POWER CONVERTER</t>
  </si>
  <si>
    <t>NMXTCVTPOWPU1ALC</t>
  </si>
  <si>
    <t>POWER CORD CENTRAL EUROPE</t>
  </si>
  <si>
    <t>TMXTCBLPWCRCEXXX</t>
  </si>
  <si>
    <t>POWER CORD, 250VAC 10A BS1363 PLUG (13A FUSE), UK</t>
  </si>
  <si>
    <t>TMXTPRS10A13AXXX</t>
  </si>
  <si>
    <t>Power Cords Cable,Europe AC Power Cable,250V10A,3m,PFSM,H05V</t>
  </si>
  <si>
    <t>TISLCRD250V3MHAW</t>
  </si>
  <si>
    <t>Power Junction Box (Dual 5Channel Output)</t>
  </si>
  <si>
    <t>TC08BTEJONCELHAW</t>
  </si>
  <si>
    <t>POWER PROTECTION BOARD ADV4FA1</t>
  </si>
  <si>
    <t>TC08POEADV4FAXXX</t>
  </si>
  <si>
    <t>POWER PROTECTION BOARD H52M1FCFA</t>
  </si>
  <si>
    <t>TC08POEH52CFAXXX</t>
  </si>
  <si>
    <t>Power sensor 6913  10 MHZ to 26.5GHZ . 30 dBm to + 20 dBm</t>
  </si>
  <si>
    <t>NMXTPOESEN10MXXX</t>
  </si>
  <si>
    <t>POWER SENSOR 6913 10MHz TO 26.5 GHz 30 Db to +20dB</t>
  </si>
  <si>
    <t>NMXTPOESEM10MXXX</t>
  </si>
  <si>
    <t>Power sodibur</t>
  </si>
  <si>
    <t>NMXTPOESODIBUXXX</t>
  </si>
  <si>
    <t>Power supply 5581</t>
  </si>
  <si>
    <t>TMXTPWSSP5581XXX</t>
  </si>
  <si>
    <t>Power supply 5582</t>
  </si>
  <si>
    <t>TMXTPWSSP5582XXX</t>
  </si>
  <si>
    <t>POWER SUPPLY 6,3A</t>
  </si>
  <si>
    <t>NMXTPSU6V3AXXXXX</t>
  </si>
  <si>
    <t>POWER SUPPLY 800W</t>
  </si>
  <si>
    <t>INFOTECPSU80VXXX</t>
  </si>
  <si>
    <t>Power supply belcom</t>
  </si>
  <si>
    <t>TMXTPWSPWRSPLBLC</t>
  </si>
  <si>
    <t>POWER SUPPLY CARD (PSA4)</t>
  </si>
  <si>
    <t>TFHXPSUCRTA4XNEC</t>
  </si>
  <si>
    <t>POWER SUPPLY CARD (PSS) iPaso</t>
  </si>
  <si>
    <t>TFHXPSUCRTI12NEK</t>
  </si>
  <si>
    <t>Power supply connections VPN Fire wall brick 700</t>
  </si>
  <si>
    <t>NMXTPOEVPN700XXX</t>
  </si>
  <si>
    <t>Power Supply EMC  SPA</t>
  </si>
  <si>
    <t>TCS3PWSEMCSPAXXX</t>
  </si>
  <si>
    <t>Power Supply EMC  SPB</t>
  </si>
  <si>
    <t>TCS3PWSEMCSPBXXX</t>
  </si>
  <si>
    <t>Power Supply Lightning Arrester and Overvoltage</t>
  </si>
  <si>
    <t>NMXTPRFPSUROXHAW</t>
  </si>
  <si>
    <t>POWER SUPPLY UNIT 160 W 02/95 (252727838)</t>
  </si>
  <si>
    <t>TFHXPSU160W95SGM</t>
  </si>
  <si>
    <t>PowerBox Pro with RouterOS L4, outdoor case</t>
  </si>
  <si>
    <t>TISPRTRB960PBMTK</t>
  </si>
  <si>
    <t>COMBINAISON</t>
  </si>
  <si>
    <t>HABILCOMBINPLXXX</t>
  </si>
  <si>
    <t>POYNTING CELLPHONE BOOSTER ANTENNA</t>
  </si>
  <si>
    <t>TMXTANTBOSCELXXX</t>
  </si>
  <si>
    <t>PP003G LOT 4 DE CARRES GRIS</t>
  </si>
  <si>
    <t>AMOIACCPP4CGRXXX</t>
  </si>
  <si>
    <t>PREAMPLIFICATEUR OPTIQUE</t>
  </si>
  <si>
    <t>TFHXAMPPREOPTSGM</t>
  </si>
  <si>
    <t>PREDECOUPE</t>
  </si>
  <si>
    <t>FRNBPAPPRDCPEXXX</t>
  </si>
  <si>
    <t>PREPAYE GSM FIXE 1000 UT</t>
  </si>
  <si>
    <t>GSMFIXE1000UT</t>
  </si>
  <si>
    <t>GSMFIXE1200UT</t>
  </si>
  <si>
    <t>GSMFIXE150UT</t>
  </si>
  <si>
    <t>GSMFIXE300UT</t>
  </si>
  <si>
    <t>GSMFIXE500UT</t>
  </si>
  <si>
    <t>PRESSE ETOUPE</t>
  </si>
  <si>
    <t>NMXTACCPRESETXXX</t>
  </si>
  <si>
    <t>PRESTATION ANIMATEUR</t>
  </si>
  <si>
    <t>PRSTANIMATEURXXX</t>
  </si>
  <si>
    <t>Scexterne</t>
  </si>
  <si>
    <t>PRESTATION AUTRE FRAIS RH</t>
  </si>
  <si>
    <t>PRSTAUTREFRAISRH</t>
  </si>
  <si>
    <t>PRESTATION CHAUFFEUR</t>
  </si>
  <si>
    <t>PRSTCHAUFFEURXXX</t>
  </si>
  <si>
    <t>PRESTATION DIVERS</t>
  </si>
  <si>
    <t>PRICTRL011533</t>
  </si>
  <si>
    <t>ScexterneAutres</t>
  </si>
  <si>
    <t>PRESTATION LOGICIEL</t>
  </si>
  <si>
    <t>PRSTLOGICIELXXXX</t>
  </si>
  <si>
    <t>Printe Rite Efson</t>
  </si>
  <si>
    <t>TFOXACCPREFSOXXX</t>
  </si>
  <si>
    <t>PRINTED BOARD ASSEMB/CMXB3 EGEM2  ROJ208392/1</t>
  </si>
  <si>
    <t>TGSNCRTCMXB3XERC</t>
  </si>
  <si>
    <t>PRINTED BOARD ASSEMB/GEP3SSD  ROJ208842/3</t>
  </si>
  <si>
    <t>TGSNCRTGEP3SDERC</t>
  </si>
  <si>
    <t>Pro Athrine 75g</t>
  </si>
  <si>
    <t>PENTRDERATHRIN75</t>
  </si>
  <si>
    <t>PROFIL  EN  C  35  X  35</t>
  </si>
  <si>
    <t>TFHXPFLC35X35SGM</t>
  </si>
  <si>
    <t>Profil de Recouvrement SUP</t>
  </si>
  <si>
    <t>profil de recouv</t>
  </si>
  <si>
    <t>PROJECT DRESSING WHICH IT MUST BE CONFIGURED</t>
  </si>
  <si>
    <t>TFOXACCPRJDREZTE</t>
  </si>
  <si>
    <t>PROJECTEUR HALO 150W</t>
  </si>
  <si>
    <t>QLCELAMPRH150XXX</t>
  </si>
  <si>
    <t>PROJECTEUR IP 65 100W</t>
  </si>
  <si>
    <t>QLCELAMPRIP65XXX</t>
  </si>
  <si>
    <t>Projecteur LED 50W Daylight</t>
  </si>
  <si>
    <t>TFOXOUTPROJLE50D</t>
  </si>
  <si>
    <t>Projecteur LED RECHARGEBLE TGD 005AT 30W 110265V 6000K</t>
  </si>
  <si>
    <t>TFOXOUTPRLD30XXX</t>
  </si>
  <si>
    <t>PROTECTION CLASSE IP44  65.IP44</t>
  </si>
  <si>
    <t>QLCEPROCLSIP4XXX</t>
  </si>
  <si>
    <t>PROTECTION D'EPISSURE NEXANS 24FO</t>
  </si>
  <si>
    <t>TFOXACCPROT24YYY</t>
  </si>
  <si>
    <t>Protection d'épissure thermoretractable diam 3mm, lg 60mm</t>
  </si>
  <si>
    <t>TFOXACCPED3L6GEK</t>
  </si>
  <si>
    <t>PROTECTION ENERGIE</t>
  </si>
  <si>
    <t>NMXTPTCENERGIXXX</t>
  </si>
  <si>
    <t>PROTECTION GROUND CABLE FOR SUBRACK (6MM2,15M,GB)</t>
  </si>
  <si>
    <t>TFOXCBLP6M15MZTE</t>
  </si>
  <si>
    <t>PROTECTION SECTEUR CONTRE LA FOUDRE</t>
  </si>
  <si>
    <t>TFHXACCPROTSFXXX</t>
  </si>
  <si>
    <t>PROTECTION THERMORETRACTABLE avec barre MATALLIQUE 40mm INCO</t>
  </si>
  <si>
    <t>TFOXPTCTH40MIXXX</t>
  </si>
  <si>
    <t>Protective Unit</t>
  </si>
  <si>
    <t>TC08MDFPRTUNIHAW</t>
  </si>
  <si>
    <t>PROTECTOR PLUS</t>
  </si>
  <si>
    <t>PENTACCPROTPLXXX</t>
  </si>
  <si>
    <t>PROVIDENT ANTENNA UNIT</t>
  </si>
  <si>
    <t>IGCVCOMPROVAUXXX</t>
  </si>
  <si>
    <t>PS 7210 SASSX Power Supply DC 48V(F) 3HE10499AA</t>
  </si>
  <si>
    <t>TIPMPSU721S48XXX</t>
  </si>
  <si>
    <t>PS HUB 40 SUPER STACK II A 12 PORTS</t>
  </si>
  <si>
    <t>TMXTSWTPSHB12XXX</t>
  </si>
  <si>
    <t>PSS AR5 Support for MPC3E3DNGRB</t>
  </si>
  <si>
    <t>TIPMSUPMPC3EXC2A</t>
  </si>
  <si>
    <t>PSTATO DIFF.P233A4AAD 0,54</t>
  </si>
  <si>
    <t>NMXTPREPS233ATFM</t>
  </si>
  <si>
    <t>PSTATO HP DANFSAF.22,8 BAR</t>
  </si>
  <si>
    <t>NMXTPREPS228BTFM</t>
  </si>
  <si>
    <t>PSU  48VDC ( Converter DC/DC)</t>
  </si>
  <si>
    <t>TIPMACCOSCILQXXX</t>
  </si>
  <si>
    <t>PSU 250W 85+ pour Esprimo D556/E85+</t>
  </si>
  <si>
    <t>CINFALM250W85XXX</t>
  </si>
  <si>
    <t>PSU Power Supply 160</t>
  </si>
  <si>
    <t>TFHXPSU160XXXXXX</t>
  </si>
  <si>
    <t>PSU48VDC, 90W for OSA 5430  5440, high power 48v power suppl</t>
  </si>
  <si>
    <t>TSYCPSU48V90WOSQ</t>
  </si>
  <si>
    <t>PTO(Prise Terminal Optique)</t>
  </si>
  <si>
    <t>TFOXPRSSCAPCSGEK</t>
  </si>
  <si>
    <t>PVC 80mm UV Résistant en barre de 4m</t>
  </si>
  <si>
    <t>IGCVTUYPVC804XXX</t>
  </si>
  <si>
    <t>PVMD48 (MODEM)</t>
  </si>
  <si>
    <t>TOCBMDMPVMD48XXX</t>
  </si>
  <si>
    <t>Filiaire OCB</t>
  </si>
  <si>
    <t>PWOB</t>
  </si>
  <si>
    <t>TISLCRTPWOBXXXXX</t>
  </si>
  <si>
    <t>PYRAMIDE MOOV</t>
  </si>
  <si>
    <t>MSTD000000254XXX</t>
  </si>
  <si>
    <t>Q6001 CYAN 124A</t>
  </si>
  <si>
    <t>CINFTONHPQ6CYXXX</t>
  </si>
  <si>
    <t>Q6002A YELLOW 124A</t>
  </si>
  <si>
    <t>CINFTONQ6YW12XXX</t>
  </si>
  <si>
    <t>Q6003 MAGENTA 124A</t>
  </si>
  <si>
    <t>CINFTONQ6MG12XXX</t>
  </si>
  <si>
    <t>QSFP+ 40G breakout cable to 4x10G 3m 0C +70C</t>
  </si>
  <si>
    <t>TISPMDLQSF403MTK</t>
  </si>
  <si>
    <t>Quidway R3680E Router(48VDC)</t>
  </si>
  <si>
    <t>TMXTRTR3680XXQDW</t>
  </si>
  <si>
    <t>QWERTY KEYPAD PHONE MODEL OC901</t>
  </si>
  <si>
    <t>GSM PHONE MODEL OC901</t>
  </si>
  <si>
    <t>R52HN 802.11A/B/G/N 320MW MINIPCI CARD</t>
  </si>
  <si>
    <t>TMXTCRTR52HNXMTK</t>
  </si>
  <si>
    <t>TFHPRCKRACKXXSGM</t>
  </si>
  <si>
    <t>RACK 05 EQUIPE</t>
  </si>
  <si>
    <t>NMXTRCK05EQIPXXX</t>
  </si>
  <si>
    <t>RACK 06 EQUIPE</t>
  </si>
  <si>
    <t>NMXTRCK06EQIPXXX</t>
  </si>
  <si>
    <t>RACK 06 HRL1 VIDE</t>
  </si>
  <si>
    <t>NMXTRCK06HRL1YYY</t>
  </si>
  <si>
    <t>RACK 19 POUCES</t>
  </si>
  <si>
    <t>TMXTRCK19P001XXX</t>
  </si>
  <si>
    <t>Rack 19 pouces 18u 90kg</t>
  </si>
  <si>
    <t>TFOXRCK191890XXX</t>
  </si>
  <si>
    <t>Rack 19 pouces 8u 50kg</t>
  </si>
  <si>
    <t>TFOXRCK19P850XXX</t>
  </si>
  <si>
    <t>Rack 60cm x 180cm 19p</t>
  </si>
  <si>
    <t>RACK ALCATEL</t>
  </si>
  <si>
    <t>TMXTRCKXXXXXXALC</t>
  </si>
  <si>
    <t>RACK BATTERIE EOS800AH BATTERY BANK (EOS800 Rack)</t>
  </si>
  <si>
    <t>NMXTRCKBE800XXXX</t>
  </si>
  <si>
    <t>RACK CCN</t>
  </si>
  <si>
    <t>TCS3RCKCCNXXXXXX</t>
  </si>
  <si>
    <t>RACK DXX</t>
  </si>
  <si>
    <t>TNSSRCKDXX810XXX</t>
  </si>
  <si>
    <t>RACK EMERSON  + ACCESSOIRES</t>
  </si>
  <si>
    <t>NMXTRCKACCXXXESN</t>
  </si>
  <si>
    <t>RACK HPIVR</t>
  </si>
  <si>
    <t>TCS3RCKHPIVRXHPC</t>
  </si>
  <si>
    <t>Rack Mount Hardware, for FSP 150CCGE206, GE206F, GE206V, GE1</t>
  </si>
  <si>
    <t>TSYNACCRMHSFPOSQ</t>
  </si>
  <si>
    <t>RACK MOUNT KIT FOR 1RU CATALYST</t>
  </si>
  <si>
    <t>TMXTACCRMK1RUCSC</t>
  </si>
  <si>
    <t>Rack mount switch EDIMAX</t>
  </si>
  <si>
    <t>NMXTRCKEDIMAXXXX</t>
  </si>
  <si>
    <t>RACK PABX</t>
  </si>
  <si>
    <t>TMXTRCKPABXXXXXX</t>
  </si>
  <si>
    <t>Rack pour Batterie</t>
  </si>
  <si>
    <t>NMXTRCKBATTXXXXX</t>
  </si>
  <si>
    <t>RACK POUR REDRESSEUR 48 VDC 4</t>
  </si>
  <si>
    <t>NMXTRCKRD4840YYY</t>
  </si>
  <si>
    <t>CLIMATISEUR 12000 BTU/H</t>
  </si>
  <si>
    <t>ELECLMC</t>
  </si>
  <si>
    <t>Climatisation et  Chauffage</t>
  </si>
  <si>
    <t>NMXTCLM120BTUXXX</t>
  </si>
  <si>
    <t>Equip Mixte</t>
  </si>
  <si>
    <t>RACK POUR REDRESSEUR SAFT</t>
  </si>
  <si>
    <t>NMXTRCKREDSFTXXX</t>
  </si>
  <si>
    <t>Rack rail 9 47U for cabinet 2200 m SBB2286GA</t>
  </si>
  <si>
    <t>TAGCRCK19P47UXXX</t>
  </si>
  <si>
    <t>RACK REDRESSEUR EDM</t>
  </si>
  <si>
    <t>NMXTRCKREDRESEDM</t>
  </si>
  <si>
    <t>RACK REDRESSEUR SAGEM</t>
  </si>
  <si>
    <t>NMXTRCKREDRESSGM</t>
  </si>
  <si>
    <t>Rack stabilizer kit BW932A</t>
  </si>
  <si>
    <t>TMXTSUPKITBW9XXX</t>
  </si>
  <si>
    <t>Rack SUN 90038</t>
  </si>
  <si>
    <t>TCS3RCKS90038ERC</t>
  </si>
  <si>
    <t>Rack SUN Microsystems  Model N° NGR900R</t>
  </si>
  <si>
    <t>TCS3RCKSM900RXXX</t>
  </si>
  <si>
    <t>RACK UA5000HUAWEI</t>
  </si>
  <si>
    <t>TISLRCKUA50HUHAW</t>
  </si>
  <si>
    <t>RACK FHD SAGEM  SAT</t>
  </si>
  <si>
    <t>TFHXRCKFHDSATSGM</t>
  </si>
  <si>
    <t>RACK/BBS 2202</t>
  </si>
  <si>
    <t>NMXTRCKBBS202XXX</t>
  </si>
  <si>
    <t>RACK/BBS2000i (2206V1)</t>
  </si>
  <si>
    <t>NMXTRCKB206V1YYY</t>
  </si>
  <si>
    <t>RACK/BBS4500 FLOOR MOUNTED</t>
  </si>
  <si>
    <t>NMXTRCKB45CABYYY</t>
  </si>
  <si>
    <t>RACK/DCCU13, DC CONNECTION U</t>
  </si>
  <si>
    <t>NMXTRCKDCCU13YYY</t>
  </si>
  <si>
    <t>Rackmount Intel  Server System</t>
  </si>
  <si>
    <t>TISLRCKISS19PZAT</t>
  </si>
  <si>
    <t>Rackmount server, base configuration  HP  SBB1341DL</t>
  </si>
  <si>
    <t>TAGCSRVRBSHPXXXX</t>
  </si>
  <si>
    <t>RACKPS483003A/25</t>
  </si>
  <si>
    <t>NMXTRCKPS4830XXX</t>
  </si>
  <si>
    <t>RACKX4LOAD</t>
  </si>
  <si>
    <t>TISLRCKRACKXXXXX</t>
  </si>
  <si>
    <t>RADIO CAPACITY KEY 150MB</t>
  </si>
  <si>
    <t>TFHXCRTFLS150NEC</t>
  </si>
  <si>
    <t>RADIO PANASONIC</t>
  </si>
  <si>
    <t>MDIV000000255XXX</t>
  </si>
  <si>
    <t>ACHATS DIVERS BUREAU</t>
  </si>
  <si>
    <t>AMOIAHADIVBURXXX</t>
  </si>
  <si>
    <t>RADIO UNIT/RAU1 7/44</t>
  </si>
  <si>
    <t>TFHXANTRU1744ERC</t>
  </si>
  <si>
    <t>RADIO UNIT/RAU1 7/45 HP</t>
  </si>
  <si>
    <t>TFHXANTRU1745ERK</t>
  </si>
  <si>
    <t>Rail DIN 1M60</t>
  </si>
  <si>
    <t>NMXTSUPRA1M60XXX</t>
  </si>
  <si>
    <t>RAIL DIN SAGEM</t>
  </si>
  <si>
    <t>TFHXOUTRALDINSGM</t>
  </si>
  <si>
    <t>RAIL POLYVALENT</t>
  </si>
  <si>
    <t>TFHXOUTRALPOLSGM</t>
  </si>
  <si>
    <t>Rail rack 404097001</t>
  </si>
  <si>
    <t>TMXTACCRAI404XXX</t>
  </si>
  <si>
    <t>Rails</t>
  </si>
  <si>
    <t>TISLACCRAILSXXXX</t>
  </si>
  <si>
    <t>RAME PAPIER BLEU</t>
  </si>
  <si>
    <t>PAPEPAPPHOA4BXXX</t>
  </si>
  <si>
    <t>RATEAUX</t>
  </si>
  <si>
    <t>OUTILTECRATAU002</t>
  </si>
  <si>
    <t>ASSURANCE</t>
  </si>
  <si>
    <t>RCI</t>
  </si>
  <si>
    <t>RC et Immo</t>
  </si>
  <si>
    <t>RCITRPT</t>
  </si>
  <si>
    <t>Transport</t>
  </si>
  <si>
    <t>PRSTTRANSPASSUXX</t>
  </si>
  <si>
    <t>Assurance</t>
  </si>
  <si>
    <t>RAYON BICYCLETTE</t>
  </si>
  <si>
    <t>RB912R2nDLT mini LTE kit with RouterOS L4 licence</t>
  </si>
  <si>
    <t>TMXTMDMLTE912MTK</t>
  </si>
  <si>
    <t>C52iG-5HaxD2HaxD-TC hAP ax² with RouterOS L4 license</t>
  </si>
  <si>
    <t>TMXTRTRR52G5HXXX</t>
  </si>
  <si>
    <t>RDX 1.5U Rackmount for 1 4 extemal RDX SBB1341HD</t>
  </si>
  <si>
    <t>TAGCRCKRDX15UXXX</t>
  </si>
  <si>
    <t>RDX extemal drive, USB, 3,5, 500 GB SBB1341HF</t>
  </si>
  <si>
    <t>TAGCRDXED500GXXX</t>
  </si>
  <si>
    <t>REAL PRESENCE GROUP 310 720P:group 310 HD Codec Eagle Eye IV</t>
  </si>
  <si>
    <t>CINFCAMRP3172XXX</t>
  </si>
  <si>
    <t>RECHARGE 1.000 FMC</t>
  </si>
  <si>
    <t>UNIQUE 1000 FMC</t>
  </si>
  <si>
    <t>RECHARGE 10.000 AR FMC</t>
  </si>
  <si>
    <t>UNIQUE 10000 FMC</t>
  </si>
  <si>
    <t>RECHARGE 100.000 AR FMC</t>
  </si>
  <si>
    <t>UNIQUE 100000 FMC</t>
  </si>
  <si>
    <t>RECHARGE 15.000 AR FMC</t>
  </si>
  <si>
    <t>UNIQUE 15000 FMC</t>
  </si>
  <si>
    <t>RECHARGE 2.000 AR</t>
  </si>
  <si>
    <t>RECHARGE2000</t>
  </si>
  <si>
    <t>RECHARGE 2.000 AR FMC</t>
  </si>
  <si>
    <t>UNIQUE 2000 FMC</t>
  </si>
  <si>
    <t>RECHARGE 200 FMC</t>
  </si>
  <si>
    <t>UNIQUE 200 FMC</t>
  </si>
  <si>
    <t>RECHARGE 25.000 AR FMC</t>
  </si>
  <si>
    <t>UNIQUE 25000 FMC</t>
  </si>
  <si>
    <t>RECHARGE 30.000 AR FMC</t>
  </si>
  <si>
    <t>UNIQUE 30000 FMC</t>
  </si>
  <si>
    <t>RECHARGE 5.000 AR</t>
  </si>
  <si>
    <t>RECHARGE5000</t>
  </si>
  <si>
    <t>RECHARGE 5.000 AR FMC</t>
  </si>
  <si>
    <t>UNIQUE 5000 FMC</t>
  </si>
  <si>
    <t>RECHARGE 50.000 AR FMC</t>
  </si>
  <si>
    <t>UNIQUE 50000 FMC</t>
  </si>
  <si>
    <t>RECHARGE BONBONNES</t>
  </si>
  <si>
    <t>EAUREPRCBBSAINTO</t>
  </si>
  <si>
    <t>Consommation</t>
  </si>
  <si>
    <t>RECHARGE CARTE IRIDIUM</t>
  </si>
  <si>
    <t>RECHARGE IRIDIUM</t>
  </si>
  <si>
    <t>Réseau d'accès-Cartes</t>
  </si>
  <si>
    <t>EAU VIVE PM</t>
  </si>
  <si>
    <t>FRNCALM</t>
  </si>
  <si>
    <t>Consommables Alimentaires</t>
  </si>
  <si>
    <t>PCE</t>
  </si>
  <si>
    <t>EAUREPRCPMEAUVIV</t>
  </si>
  <si>
    <t>RECHARGE SAINTO 5 GAL</t>
  </si>
  <si>
    <t>EDIVEAURCH5GLXXX</t>
  </si>
  <si>
    <t>RECHARGE SHOPRITE 1 000 Ariary</t>
  </si>
  <si>
    <t>RECHARGESHOPRITE 1000Ar</t>
  </si>
  <si>
    <t>RECHARGE SHOPRITE 10 000 Ariary</t>
  </si>
  <si>
    <t>RECHARGESHOPRITE 10000Ar</t>
  </si>
  <si>
    <t>RECHARGE SHOPRITE 15 000 Ariary</t>
  </si>
  <si>
    <t>RECHARGESHOPRITE 15000Ar</t>
  </si>
  <si>
    <t>RECHARGE SHOPRITE 2 000 Ariary</t>
  </si>
  <si>
    <t>RECHARGESHOPRITE 2000Ar</t>
  </si>
  <si>
    <t>RECHARGE SHOPRITE 25 000 Ariary</t>
  </si>
  <si>
    <t>RECHARGESHOPRITE 25000Ar</t>
  </si>
  <si>
    <t>RECHARGE SHOPRITE 5 000 Ariary</t>
  </si>
  <si>
    <t>RECHARGESHOPRITE 5000Ar</t>
  </si>
  <si>
    <t>RECHARGE15000</t>
  </si>
  <si>
    <t>Rechargeable Battery,VRLA Battery,48V(12V Cell),100Ah,Batter</t>
  </si>
  <si>
    <t>TC08BATRCVRLAHAW</t>
  </si>
  <si>
    <t>Rechargeable Battery,VRLA Battery,48V,75Ah,Battery Group(12V</t>
  </si>
  <si>
    <t>NMXTBAT12V75AHAW</t>
  </si>
  <si>
    <t>LAIT</t>
  </si>
  <si>
    <t>PRSTFRAISDEREPAS2</t>
  </si>
  <si>
    <t>Rectifier Module/ Power Supply  48V 40A Rectifier</t>
  </si>
  <si>
    <t>TMXTMDL48V40RXXX</t>
  </si>
  <si>
    <t>RECU  DE   VERSEMENT</t>
  </si>
  <si>
    <t>IMPRRECVERSEMXXX</t>
  </si>
  <si>
    <t>RECU JUSTIFICATIF DE VENTE</t>
  </si>
  <si>
    <t>IMPRRECJUSXXX689</t>
  </si>
  <si>
    <t>Redresseur</t>
  </si>
  <si>
    <t>NMXTREDXXXXXXXXX</t>
  </si>
  <si>
    <t>REDRESSEUR  48V</t>
  </si>
  <si>
    <t>NMXTRDR48VXXXXXX</t>
  </si>
  <si>
    <t>REDRESSEUR 48 / 35A</t>
  </si>
  <si>
    <t>NMXTRDR48V35AXXX</t>
  </si>
  <si>
    <t>REDRESSEUR 48V 25A MURAL</t>
  </si>
  <si>
    <t>NMXTRDR48V25MXXX</t>
  </si>
  <si>
    <t>Redresseur 48V 4000W  75A</t>
  </si>
  <si>
    <t>NMXTRDR484K75XXX</t>
  </si>
  <si>
    <t>REDRESSEUR 48V25A MURAL</t>
  </si>
  <si>
    <t>NMXTRDR48V24VXXX</t>
  </si>
  <si>
    <t>REDRESSEUR 600A</t>
  </si>
  <si>
    <t>NMXTRDR600AXXSEM</t>
  </si>
  <si>
    <t>REDRESSEUR 9600W, MARQUE DELTA</t>
  </si>
  <si>
    <t>NMXTRDR9600WXDLT</t>
  </si>
  <si>
    <t>Redresseur AL 500</t>
  </si>
  <si>
    <t>NMXTRDRAL500XXXX</t>
  </si>
  <si>
    <t>Redresseur Chloride GM</t>
  </si>
  <si>
    <t>NMXTRDRCHLDGMXXX</t>
  </si>
  <si>
    <t>Redresseur convergie 1645</t>
  </si>
  <si>
    <t>NMXTRDRCONV16XXX</t>
  </si>
  <si>
    <t>REDRESSEUR DPR 1600B / 48V</t>
  </si>
  <si>
    <t>NMIXRDRD16B48XXX</t>
  </si>
  <si>
    <t>REDRESSEUR DPR 1600W 48V DELTA ENERGY SYSTEM</t>
  </si>
  <si>
    <t>NMXTMRD16W140XXX</t>
  </si>
  <si>
    <t>REDRESSEUR EMERSON</t>
  </si>
  <si>
    <t>NMXTRDRXXXXXXESN</t>
  </si>
  <si>
    <t>Redresseur EMERSON 3.2KW</t>
  </si>
  <si>
    <t>NMXTRDR3V2KWXEME</t>
  </si>
  <si>
    <t>REDRESSEUR FLATPACK 1500</t>
  </si>
  <si>
    <t>NMXTRDRFLTP15XXX</t>
  </si>
  <si>
    <t>Redresseur Flatpack MPSU 3 000</t>
  </si>
  <si>
    <t>NMXTRDRMPSU3KXXX</t>
  </si>
  <si>
    <t>SUCRE</t>
  </si>
  <si>
    <t>PRESTATIONSUCXXX</t>
  </si>
  <si>
    <t>Redresseur Flatpack MPSU 6 000</t>
  </si>
  <si>
    <t>NMXTRDRMPSU6KXXX</t>
  </si>
  <si>
    <t>REDRESSEUR MOBILE</t>
  </si>
  <si>
    <t>NMXTRDRMOBLXXXXX</t>
  </si>
  <si>
    <t>REDRESSEUR PS48300</t>
  </si>
  <si>
    <t>NMIXRDRPS4830EMR</t>
  </si>
  <si>
    <t>Rédresseur SFEE</t>
  </si>
  <si>
    <t>NMXTRDRSFEXXXXXX</t>
  </si>
  <si>
    <t>REDRESSEUR ZI DE BASTILLAC 65000</t>
  </si>
  <si>
    <t>NMXTRDRZ65000XXX</t>
  </si>
  <si>
    <t>REFLECTOMETRE ( Kit with shortrang  OTDR )</t>
  </si>
  <si>
    <t>TFOXOUTREFLECXXX</t>
  </si>
  <si>
    <t>REGLETTE  CE IP20 AC 85240 V/5060Hz,36 w,2520 lm,6000k 10502</t>
  </si>
  <si>
    <t>QLCERGLCEI020XXX</t>
  </si>
  <si>
    <t>Reglette 1,20m</t>
  </si>
  <si>
    <t>QUINRGLXXX120697</t>
  </si>
  <si>
    <t>Réglette 10 paires</t>
  </si>
  <si>
    <t>TCUIRGL010PAIGEK</t>
  </si>
  <si>
    <t>Réglette 128 paires</t>
  </si>
  <si>
    <t>TCUIRGL128PAIGEK</t>
  </si>
  <si>
    <t>SUCRE DOSETTE TAF</t>
  </si>
  <si>
    <t>PRSTFRAISDEREPA5</t>
  </si>
  <si>
    <t>Réglette 20 paires</t>
  </si>
  <si>
    <t>TCUIRGL020PAIGEK</t>
  </si>
  <si>
    <t>Réglette 28 paires</t>
  </si>
  <si>
    <t>TCUIRGL028PAIGEK</t>
  </si>
  <si>
    <t>Réglette 56 paires</t>
  </si>
  <si>
    <t>TCUIRGL056PAIGEK</t>
  </si>
  <si>
    <t>Réglette 7 paires</t>
  </si>
  <si>
    <t>TCUIRGL007PAIGKA</t>
  </si>
  <si>
    <t>REGLETTE 8p avec therMo+8RJ1</t>
  </si>
  <si>
    <t>TMXTRGL8PRJ11XXX</t>
  </si>
  <si>
    <t>REGLETTE AMPOULE 0,60m</t>
  </si>
  <si>
    <t>QLCERGLAMP060XXX</t>
  </si>
  <si>
    <t>REGLETTE AMPOULE 1,20m</t>
  </si>
  <si>
    <t>QLCERGLAMP120XXX</t>
  </si>
  <si>
    <t>Réglette chargeable</t>
  </si>
  <si>
    <t>TMXTOUTRGLCHAXXX</t>
  </si>
  <si>
    <t>Reglette d'antenne</t>
  </si>
  <si>
    <t>TMXTRGLANTXXXXXX</t>
  </si>
  <si>
    <t>REGLETTE DE SERRAGE 15MM</t>
  </si>
  <si>
    <t>QLCERGLSER10MXXX</t>
  </si>
  <si>
    <t>THÃ‰ VANILLE TAF</t>
  </si>
  <si>
    <t>PRESTATIONTVTXXX</t>
  </si>
  <si>
    <t>Reglette de serage 8mm</t>
  </si>
  <si>
    <t>FRNBRGLSER8MM697</t>
  </si>
  <si>
    <t>Réglette de serrage</t>
  </si>
  <si>
    <t>FRNBRGLSERXXX697</t>
  </si>
  <si>
    <t>REGLETTE DE SERRAGE 06MM</t>
  </si>
  <si>
    <t>QLCERGLSER06MXXX</t>
  </si>
  <si>
    <t>REGLETTE DE SERRAGE 09MM</t>
  </si>
  <si>
    <t>QLCERGLSER09MXXX</t>
  </si>
  <si>
    <t>REGLETTE ETANCHE 1X36W IP 66 COMPENSEE FIBRA III</t>
  </si>
  <si>
    <t>NMXTRGLET1X36XXX</t>
  </si>
  <si>
    <t>REGLETTE Etanche Lampe 1,20m 1x36W 1050108052</t>
  </si>
  <si>
    <t>QLCERGLLAP123XXX</t>
  </si>
  <si>
    <t>REGLETTE HORIZONTALE 128 PAIRES</t>
  </si>
  <si>
    <t>TMXTRGLHO128PXXX</t>
  </si>
  <si>
    <t>REGLETTE Krone LSA PLUS CONNECTION MODULE 1/10</t>
  </si>
  <si>
    <t>TMXTRGLKRO110XXX</t>
  </si>
  <si>
    <t>Règlette krone LSA profil 2/10</t>
  </si>
  <si>
    <t>TMXTRGLKRO210XXX</t>
  </si>
  <si>
    <t>Réglette KRONE pour câble ACOME M1595C (16 paires) ref 6089</t>
  </si>
  <si>
    <t>TFOXRGLKRON16GEK</t>
  </si>
  <si>
    <t>THÃ‰ VERT TAF</t>
  </si>
  <si>
    <t>PRSTFRAISDEREPAS3</t>
  </si>
  <si>
    <t>RÉGLETTE MIC J 64</t>
  </si>
  <si>
    <t>TOCBRGLMICJ64XXX</t>
  </si>
  <si>
    <t>RÉGLETTE NEXAN</t>
  </si>
  <si>
    <t>TMXTRGLNEXANXXXX</t>
  </si>
  <si>
    <t>REGLETTE TELEPHONIQUE : L=65cm, l=42cm</t>
  </si>
  <si>
    <t>TMXTRGLTL6542XXX</t>
  </si>
  <si>
    <t>REGULATEUR BPGM V4 12/24/48VD</t>
  </si>
  <si>
    <t>NMXTREGV448VDXXX</t>
  </si>
  <si>
    <t>Régulateur de charge PM</t>
  </si>
  <si>
    <t>NMXTREGCRGPMXBPS</t>
  </si>
  <si>
    <t>Régulateur solaire Thyrisol</t>
  </si>
  <si>
    <t>NMXTREGSOLTHYBPS</t>
  </si>
  <si>
    <t>REGULATEUR TAMPON DC 48V 30A</t>
  </si>
  <si>
    <t>NMXTREGTD4830XXX</t>
  </si>
  <si>
    <t>Régulateur TENEMA</t>
  </si>
  <si>
    <t>NMXTREGTENEMAXXX</t>
  </si>
  <si>
    <t>REGULATION DE TENSION</t>
  </si>
  <si>
    <t>NMXTREGTENSIOXXX</t>
  </si>
  <si>
    <t>Rehausse</t>
  </si>
  <si>
    <t>TCUIREHREHAUXGEK</t>
  </si>
  <si>
    <t>CONSOMMATION ELECTRIQUE JIRAMA</t>
  </si>
  <si>
    <t>EEE</t>
  </si>
  <si>
    <t>Eau et electricité</t>
  </si>
  <si>
    <t>EEEELEC</t>
  </si>
  <si>
    <t>Fourniture d'electricité</t>
  </si>
  <si>
    <t>PRSTELECSMTXXJIR</t>
  </si>
  <si>
    <t>Remote Analog Subscriber Line Borad</t>
  </si>
  <si>
    <t>TC08CRTRASBLNHAW</t>
  </si>
  <si>
    <t>RENGEMENT / SEPARATION 4X0,3X2,5M TUBE EN FER SANS CAISSE DE</t>
  </si>
  <si>
    <t>AMOIRGTSSC402XXX</t>
  </si>
  <si>
    <t>REPARATION MATERIELS TECHNIQUES</t>
  </si>
  <si>
    <t>RCIBTVS</t>
  </si>
  <si>
    <t>Bâtiment, véhicule, stock</t>
  </si>
  <si>
    <t>PRSTREPMATTECXXX</t>
  </si>
  <si>
    <t>REPARATION VEHICULE</t>
  </si>
  <si>
    <t>PRESTATIONREVXXX</t>
  </si>
  <si>
    <t>EntretienTrp</t>
  </si>
  <si>
    <t>REPARTITEUR A BARRETTES TETRA 125A 7,5M</t>
  </si>
  <si>
    <t>NMXTREPBAR7M5XXX</t>
  </si>
  <si>
    <t>REPARTITEUR FOLAN 19 42U</t>
  </si>
  <si>
    <t>TFOXREP19P42UFLN</t>
  </si>
  <si>
    <t>REPARTITEUR HORIZONTAL 19/4U/20</t>
  </si>
  <si>
    <t>TFOXREPH19P4USGM</t>
  </si>
  <si>
    <t>REPARTITEUR MODULAIRE 4P 100A</t>
  </si>
  <si>
    <t>NMXTREPM4P100XXX</t>
  </si>
  <si>
    <t>Repartiteur ref: 190011447</t>
  </si>
  <si>
    <t>NMXTREP190447XXX</t>
  </si>
  <si>
    <t>REPARTITEUR RIGA 19 41U</t>
  </si>
  <si>
    <t>TFOXREP19P41UGEK</t>
  </si>
  <si>
    <t>PAPIER TOILETTE</t>
  </si>
  <si>
    <t>PENTPAPTOIL1350G</t>
  </si>
  <si>
    <t>REPARTITEUR TRIPHASE</t>
  </si>
  <si>
    <t>NMXTREPTRIPHAXXX</t>
  </si>
  <si>
    <t>REPARTITEUR VERTICALE 19</t>
  </si>
  <si>
    <t>NMXTREPVER19PXXX</t>
  </si>
  <si>
    <t>Répertoire téléphonique avec c</t>
  </si>
  <si>
    <t>FRNBRPTTELAVC704</t>
  </si>
  <si>
    <t>REPONDEUR SANS COMBINE SERGELLE 1960</t>
  </si>
  <si>
    <t>TMXTACCPEP196XXX</t>
  </si>
  <si>
    <t>ReserBEHD</t>
  </si>
  <si>
    <t>TMXTACCRESBEHXXX</t>
  </si>
  <si>
    <t>RESERVATION HOTEL</t>
  </si>
  <si>
    <t>PRSTHEBERGEMENTX</t>
  </si>
  <si>
    <t>Transp</t>
  </si>
  <si>
    <t>RESIST/CARTE 70W 480V ZR9019</t>
  </si>
  <si>
    <t>NMXTRES70W480TFM</t>
  </si>
  <si>
    <t>RESISTANCE DE DECHARGE 48V / 50A</t>
  </si>
  <si>
    <t>NMXTRESDCRG48XXX</t>
  </si>
  <si>
    <t>Resistance PVC ElbowNot</t>
  </si>
  <si>
    <t>NMXTACCREPVENXXX</t>
  </si>
  <si>
    <t>Resolver antenne 4,50m</t>
  </si>
  <si>
    <t>IGCVACCRESA45XXX</t>
  </si>
  <si>
    <t>RALLONGE</t>
  </si>
  <si>
    <t>NMXTPRSRALONGXXX</t>
  </si>
  <si>
    <t>RETRANSMISSION EN DIRECT DU MATCH</t>
  </si>
  <si>
    <t>PRSTRETRANSMIDIR</t>
  </si>
  <si>
    <t>Retyline 4X16 mm2</t>
  </si>
  <si>
    <t>NMXTCBLTOR416YYY</t>
  </si>
  <si>
    <t>RF Power metter 6970</t>
  </si>
  <si>
    <t>TFHXCBLRFPM69XXX</t>
  </si>
  <si>
    <t>Riser 1 incl 3 Pcle slots (x8, x16, x8)</t>
  </si>
  <si>
    <t>TMXTACCR1INCLXXX</t>
  </si>
  <si>
    <t>Riser 2B incl 3PCle slots (x8, x16, x8)+2NVMe(1cnctr)support</t>
  </si>
  <si>
    <t>TMXTSUPR2BINCXXX</t>
  </si>
  <si>
    <t>RJ45 CONNECTOR CAT6 SHIELDED DPM_RNV899212/2</t>
  </si>
  <si>
    <t>TMXTCONRJ45DPERC</t>
  </si>
  <si>
    <t>RJ45 SFP 10/100/1000M COPPER MODULE (SRJ01)</t>
  </si>
  <si>
    <t>TISPACCR45SFPMTK</t>
  </si>
  <si>
    <t>RNC SIDE FAN</t>
  </si>
  <si>
    <t>TWCDRNCFANXXXERC</t>
  </si>
  <si>
    <t>ROCKET M5 WITH GPS (Ubiquiti airMAX Rocket M5 5GHz INTL)</t>
  </si>
  <si>
    <t>TMXTANTRM5GPSXXX</t>
  </si>
  <si>
    <t>Rodhoide</t>
  </si>
  <si>
    <t>FRNBRHOXXXXXX684</t>
  </si>
  <si>
    <t>COTISATION ET DIVERS  ABONNEMENT DIVERS</t>
  </si>
  <si>
    <t>IMP</t>
  </si>
  <si>
    <t>Impôts et Taxes</t>
  </si>
  <si>
    <t>IMPTAXE</t>
  </si>
  <si>
    <t>Taxe divers</t>
  </si>
  <si>
    <t>PRSTCOTABNDIVXXX</t>
  </si>
  <si>
    <t>RONDELLE ELASTIQUE/SPRING WASH</t>
  </si>
  <si>
    <t>NMXTRDLXXELTQYYY</t>
  </si>
  <si>
    <t>RONDELLE GALVA DE DIAMETRE INTERNE 10MM</t>
  </si>
  <si>
    <t>NMXTACCROGV10XXX</t>
  </si>
  <si>
    <t>RONDELLE MOYENNE GALVA DIAM 14mm (EL172649)</t>
  </si>
  <si>
    <t>NMXTRDLMGAL14XXX</t>
  </si>
  <si>
    <t>Rondelle plate M6</t>
  </si>
  <si>
    <t>NMXTRDLPLTM6XYYY</t>
  </si>
  <si>
    <t>ROOT ZYXEL  793H</t>
  </si>
  <si>
    <t>ROUT_Z793</t>
  </si>
  <si>
    <t>ROOT ZYXEL P334</t>
  </si>
  <si>
    <t>ROUT_Z334</t>
  </si>
  <si>
    <t>ROOT ZYXEL P334U</t>
  </si>
  <si>
    <t>ROUT_Z334U</t>
  </si>
  <si>
    <t>ROUE DE LA FORTUNE  RECHARGE, TELEPHONE, GOODIES, A LA PROCH</t>
  </si>
  <si>
    <t>MANI000001349XXX</t>
  </si>
  <si>
    <t>Rouleau bleu</t>
  </si>
  <si>
    <t>MDIV000000137XXX</t>
  </si>
  <si>
    <t>ROULEAU DE PROLONGATEUR 5M AVEC 4 PRISES</t>
  </si>
  <si>
    <t>MDIV000000257XXX</t>
  </si>
  <si>
    <t>ACCESSOIRES</t>
  </si>
  <si>
    <t>OUTIACCESSOIRXXX</t>
  </si>
  <si>
    <t>ComHorsMedia</t>
  </si>
  <si>
    <t>ROULEAU FAX 210MMX30X10</t>
  </si>
  <si>
    <t>CINFRUBROFAX2XXX</t>
  </si>
  <si>
    <t>ROULEAU JAUNE  TOLAGNARO ANTSIKA JIABY  MARS 2020</t>
  </si>
  <si>
    <t>MGDI000001936XXX</t>
  </si>
  <si>
    <t>Round Power Connector,60V DC,40A,346810mm2</t>
  </si>
  <si>
    <t>TISLCONDP6010HAW</t>
  </si>
  <si>
    <t>Router AMG1202T10B</t>
  </si>
  <si>
    <t>ROUT_AMG1202</t>
  </si>
  <si>
    <t>ROUTER BOARD 433UAH</t>
  </si>
  <si>
    <t>TMXTRTR433UAHMTK</t>
  </si>
  <si>
    <t>ROUTER BOARD mAP2n with power supply and endosure (RouterOS</t>
  </si>
  <si>
    <t>TMXTRTRMAP2NXXXX</t>
  </si>
  <si>
    <t>ROUTER MIKROTIK Cloud Core CCR103612G4S</t>
  </si>
  <si>
    <t>TMXTRTRCCR136MTK</t>
  </si>
  <si>
    <t>ROUTERBOARD 800</t>
  </si>
  <si>
    <t>TMXTRTR800XXXMTK</t>
  </si>
  <si>
    <t>RouterBOARD 951G2HnD (RouterOS L4) with power supply and cas</t>
  </si>
  <si>
    <t>TMXTRTR951G2PXXX</t>
  </si>
  <si>
    <t>RouterBoard GESP, surge protector</t>
  </si>
  <si>
    <t>TISPRTRBGESPXMTK</t>
  </si>
  <si>
    <t>RouterBOARD RB951Ui2HnD</t>
  </si>
  <si>
    <t>TMXTRTR951UI2XXX</t>
  </si>
  <si>
    <t>ROUTERMAXX 10 PORT DUAL CORE GIGABIT ROUTER</t>
  </si>
  <si>
    <t>TMXTRTR10PGBTMAX</t>
  </si>
  <si>
    <t>ROUTERMAXX 6 PORT GIGABIT ROUTER DUAL CORE</t>
  </si>
  <si>
    <t>TMXTRTR6PGGBTMAX</t>
  </si>
  <si>
    <t>ROUTEUR / TP LINK EC 240 AP</t>
  </si>
  <si>
    <t>TMXTTPLE420APXXX</t>
  </si>
  <si>
    <t>ROUTEUR 805</t>
  </si>
  <si>
    <t>TMXTRTR805XXXCSC</t>
  </si>
  <si>
    <t>ROUTEUR 806</t>
  </si>
  <si>
    <t>ROUT_806</t>
  </si>
  <si>
    <t>ROUTEUR ALCATEL 7705</t>
  </si>
  <si>
    <t>TIPMRTR7705XXALC</t>
  </si>
  <si>
    <t>ROUTEUR ASUS WIFI RT_N11EZ</t>
  </si>
  <si>
    <t>ROUT_ASUS</t>
  </si>
  <si>
    <t>ROUTEUR BEWAN_SECURE 10</t>
  </si>
  <si>
    <t>ROUT_BW10</t>
  </si>
  <si>
    <t>ROUTEUR BEWAN_SECURE 10G</t>
  </si>
  <si>
    <t>ROUT_BW10G</t>
  </si>
  <si>
    <t>Routeur Board 3011 UiASRM with 1U Rackmount case (Routeur OS</t>
  </si>
  <si>
    <t>TMXTRTR3011UIRMX</t>
  </si>
  <si>
    <t>Routeur cisco  7206 VXR</t>
  </si>
  <si>
    <t>TMXTRTR7206XRXXX</t>
  </si>
  <si>
    <t>ROUTEUR CISCO 1600</t>
  </si>
  <si>
    <t>TMXTRTR1600XXCSC</t>
  </si>
  <si>
    <t>ROUTEUR CISCO 1941</t>
  </si>
  <si>
    <t>TMXTRTR1941XXCSC</t>
  </si>
  <si>
    <t>ROUTEUR CISCO 2500</t>
  </si>
  <si>
    <t>TNGNRTRC2500XXXX</t>
  </si>
  <si>
    <t>Routeur cisco 2501</t>
  </si>
  <si>
    <t>TMXTRTR2501XXCSC</t>
  </si>
  <si>
    <t>ROUTEUR CISCO 2522</t>
  </si>
  <si>
    <t>TMXTRTR2522XXCSC</t>
  </si>
  <si>
    <t>ROUTEUR CISCO 2611</t>
  </si>
  <si>
    <t>TMXTRTR2611XXCSC</t>
  </si>
  <si>
    <t>ROUTEUR CISCO 3620</t>
  </si>
  <si>
    <t>TMXTRTR3620XXCSC</t>
  </si>
  <si>
    <t>ROUTEUR CISCO 3640</t>
  </si>
  <si>
    <t>TMXTRTR3640XXCSC</t>
  </si>
  <si>
    <t>DECORATION NOEL OURS</t>
  </si>
  <si>
    <t>MSTD000000900XXX</t>
  </si>
  <si>
    <t>ROUTEUR CISCO 3660</t>
  </si>
  <si>
    <t>TMXTRTR3660XXCSC</t>
  </si>
  <si>
    <t>ROUTEUR CISCO 3745</t>
  </si>
  <si>
    <t>TMXTRTR3745XXCSC</t>
  </si>
  <si>
    <t>ROUTEUR CISCO 3825</t>
  </si>
  <si>
    <t>ROUTEUR CISCO 5300</t>
  </si>
  <si>
    <t>TMXTRTR5300XXCSC</t>
  </si>
  <si>
    <t>ROUTEUR CISCO 7200</t>
  </si>
  <si>
    <t>TMXTRTR7200XXCSC</t>
  </si>
  <si>
    <t>ROUTEUR Cisco Series 2600</t>
  </si>
  <si>
    <t>TMXTRTR2600XXCSC</t>
  </si>
  <si>
    <t>ROUTEUR CISCO1700 Series</t>
  </si>
  <si>
    <t>TMXTRTR1700XXCSC</t>
  </si>
  <si>
    <t>ROUTEUR DLINK 604</t>
  </si>
  <si>
    <t>ROUT_D604</t>
  </si>
  <si>
    <t>Routeur Juniper ACX2200</t>
  </si>
  <si>
    <t>TMXTRTRACX22XJUN</t>
  </si>
  <si>
    <t>ROUTEUR MIKROTIK RB 750</t>
  </si>
  <si>
    <t>ROUT_MK750</t>
  </si>
  <si>
    <t>ROUTEUR NETGEAR</t>
  </si>
  <si>
    <t>ROUTEUR QUIDWAY AR 2809</t>
  </si>
  <si>
    <t>TC08RTRQW2809HAW</t>
  </si>
  <si>
    <t>ROUTEUR Quidway R 1760 00 E OF C 256 FDDFDE ( Analakely) HUA</t>
  </si>
  <si>
    <t>TMXTRTRQR1760HAW</t>
  </si>
  <si>
    <t>ROUTEUR WIFI NBG 417N</t>
  </si>
  <si>
    <t>ROUT_NBG_417N</t>
  </si>
  <si>
    <t>ROUTEUR ZYXEL PC 791R V2  G.SHDSL</t>
  </si>
  <si>
    <t>TMXTNAN35GMIMUBI_VTE</t>
  </si>
  <si>
    <t>Row Indicator Signal Cable,2.50m,6*UT13+IND?23.5G(H)+IND?23.</t>
  </si>
  <si>
    <t>TC08CBLROWI25HAW</t>
  </si>
  <si>
    <t>ROXTEC ASSEMBLY KIT AISI 316</t>
  </si>
  <si>
    <t>IGCVFIXMDL316ROX</t>
  </si>
  <si>
    <t>ROXTEC BTYPE FRAME (B 6X1 GALV)</t>
  </si>
  <si>
    <t>IGCVFIXMUR6X1ROX</t>
  </si>
  <si>
    <t>ROXTEC MODULE KIT  RM KIT 604</t>
  </si>
  <si>
    <t>IGCVMDLKIT604ROX</t>
  </si>
  <si>
    <t>RPS 22/18 LOAD CABLE</t>
  </si>
  <si>
    <t>TMXTCBLRP2218CSC</t>
  </si>
  <si>
    <t>RPS 2300</t>
  </si>
  <si>
    <t>TMXTCRTRPS230XXX</t>
  </si>
  <si>
    <t>Ruban 12mm</t>
  </si>
  <si>
    <t>FRNBRUBXXX12M276</t>
  </si>
  <si>
    <t>Ruban alu 5cm</t>
  </si>
  <si>
    <t>TCUIRUBALU5CMGEK</t>
  </si>
  <si>
    <t>RUBAN BROTHER TZE 2239mm BLEU ET BLANC</t>
  </si>
  <si>
    <t>CINFRUB223BLBXXX</t>
  </si>
  <si>
    <t>RUBAN BROTHER TZE 23112mmx8 NOIR ET BLANC</t>
  </si>
  <si>
    <t>CINFRUBB23112XXX</t>
  </si>
  <si>
    <t>RUBAN BROTHER TZE 23312mm*8 BLEU ET BLANC</t>
  </si>
  <si>
    <t>CINFRUB2312BBXXX</t>
  </si>
  <si>
    <t>RUBAN BROTHER TZE 4219mm NOIR ET ROUGE</t>
  </si>
  <si>
    <t>CINFRUB4219NRXXX</t>
  </si>
  <si>
    <t>RUBAN BROTHER TZE 43112mmNOIR ET ROUGE</t>
  </si>
  <si>
    <t>CINFRUB4312NRXXX</t>
  </si>
  <si>
    <t>RUBAN BROTHER TZE 5219mm NOIR ET BLEU</t>
  </si>
  <si>
    <t>CINFRUB5219NBXXX</t>
  </si>
  <si>
    <t>RUBAN BROTHER TZE 53112mm NOIR ET BLEU</t>
  </si>
  <si>
    <t>CINFRUB5312NBXXX</t>
  </si>
  <si>
    <t>DOCUMENTATION</t>
  </si>
  <si>
    <t>DOC</t>
  </si>
  <si>
    <t>Document et assistance</t>
  </si>
  <si>
    <t>DOCLICD</t>
  </si>
  <si>
    <t>Licence et documentation</t>
  </si>
  <si>
    <t>FRNBDOCUMENTAXXX</t>
  </si>
  <si>
    <t>RUBAN BROTHER TZE 6219mmNOIR ET JAUNE</t>
  </si>
  <si>
    <t>CINFRUB6219NJXXX</t>
  </si>
  <si>
    <t>RUBAN BROTHER TZE 63112mm NOIR ET JAUNE</t>
  </si>
  <si>
    <t>CINFRUB6312NJXXX</t>
  </si>
  <si>
    <t>RUBAN DE SIGNALISATION</t>
  </si>
  <si>
    <t>TMXTOUTRUBSIGXXX</t>
  </si>
  <si>
    <t>Ruban denso</t>
  </si>
  <si>
    <t>TCUIRUBDENS50GEK</t>
  </si>
  <si>
    <t>Ruban denso 100mm x 10m</t>
  </si>
  <si>
    <t>TCUIRUBD10010GEK</t>
  </si>
  <si>
    <t>Ruban denso 100mm x 50m</t>
  </si>
  <si>
    <t>TCUIRUBD10050GEK</t>
  </si>
  <si>
    <t>Ruban denso 50mm x 10m</t>
  </si>
  <si>
    <t>TCUIRUBD50X10GEK</t>
  </si>
  <si>
    <t>RUBAN EPSON CARTRIDGE FX100/LX1050</t>
  </si>
  <si>
    <t>CINFRUBEPCRF1XXX</t>
  </si>
  <si>
    <t>RUBAN EPSON LQ 300</t>
  </si>
  <si>
    <t>CINFRUBEPSLQ3276</t>
  </si>
  <si>
    <t>Ruban Etiquette Tape Label TZ F*221 (9mm*8m) NOIR/BLANC</t>
  </si>
  <si>
    <t>CINFRUBE22NRBXXX</t>
  </si>
  <si>
    <t>DONS ET LIBERALITES  DIFFERENT DE CADEAUX</t>
  </si>
  <si>
    <t>MEC</t>
  </si>
  <si>
    <t>Mécénat/Sponsoring</t>
  </si>
  <si>
    <t>MECSPDC</t>
  </si>
  <si>
    <t>Sponsoring, Donation, cadeau</t>
  </si>
  <si>
    <t>PRESTATIONDLCXXX</t>
  </si>
  <si>
    <t>Ruban Etiquette Tape Label TZ F*221 (9mm*8m) NOIR/VERT</t>
  </si>
  <si>
    <t>CINFRUBE22NRVXXX</t>
  </si>
  <si>
    <t>Ruban imprimante Epson LQ 2080/FX 2180</t>
  </si>
  <si>
    <t>CINFRUBIMPLQX276</t>
  </si>
  <si>
    <t>Ruban imprimante Epson LQ 2180</t>
  </si>
  <si>
    <t>CINFRUBEP2180XXX</t>
  </si>
  <si>
    <t>RUBAN NOIR/BLANC 12mm</t>
  </si>
  <si>
    <t>TMXTRUBNB12MMXXX</t>
  </si>
  <si>
    <t>Ruban PVC</t>
  </si>
  <si>
    <t>TCUIRUBPVCXXXGEK</t>
  </si>
  <si>
    <t>Ruban technique étanchéité</t>
  </si>
  <si>
    <t>TMXTRUBTECETAXXX</t>
  </si>
  <si>
    <t>S370024T 4F Fanless  24Port 10/100/1000BASET Gigabit Managed</t>
  </si>
  <si>
    <t>TISPSWT24P4F1XXX</t>
  </si>
  <si>
    <t>S390024F4S  20Port Gigabit SFP and 4 1Gb Combo L2+ Stackable</t>
  </si>
  <si>
    <t>TISPSWT24F20PXXX</t>
  </si>
  <si>
    <t>S390024T4S Fanless 24Port 10_100_1000BASET Gigabit Stackable</t>
  </si>
  <si>
    <t>TISPSWT24P10GXXX</t>
  </si>
  <si>
    <t>DROITS ET TAXES DIVERS</t>
  </si>
  <si>
    <t>PRSTDRTTAXDIVXXX</t>
  </si>
  <si>
    <t>Taxe</t>
  </si>
  <si>
    <t>S390048T4S 48Port 10/100/1000BASET  Gigabit  Stackable   Man</t>
  </si>
  <si>
    <t>TISPSWT48P10GXXX</t>
  </si>
  <si>
    <t>S58008TF12S 8Port Gigabit Combo L3 Managed Ethernet Switch w</t>
  </si>
  <si>
    <t>TIPMSWT5808PGFSX</t>
  </si>
  <si>
    <t>S585048S6Q 48Port 10Gb SFP+ L3 Managed Ethernet Switch with</t>
  </si>
  <si>
    <t>TIPMSWT85048PFSX</t>
  </si>
  <si>
    <t>SA Protective Unit, With Overcurrent Alarm_FA983A</t>
  </si>
  <si>
    <t>TISLACCSAPUWOHAW</t>
  </si>
  <si>
    <t>SAC A DOS COURSIER</t>
  </si>
  <si>
    <t>FRNBSACDOSCOU733</t>
  </si>
  <si>
    <t>SAC A DOS NOIR A POIGNET ALU</t>
  </si>
  <si>
    <t>FRNBSACDOSPGTXXX</t>
  </si>
  <si>
    <t>SACHET PEBD NEUTRE AVEC BANDE COLLANTE</t>
  </si>
  <si>
    <t>TMXTSACPEBDNBXXX</t>
  </si>
  <si>
    <t>SACOCHE A OUTIL EN BANDOULIERE</t>
  </si>
  <si>
    <t>TMXTSACOUTBANXXX</t>
  </si>
  <si>
    <t>SAGEM 2532</t>
  </si>
  <si>
    <t>SAGEM 2532 / MULTIPLEXEUR  BRA</t>
  </si>
  <si>
    <t>SAGEM 2800</t>
  </si>
  <si>
    <t>CINFTONSG2800XXX</t>
  </si>
  <si>
    <t>ENTRETIEN ET REPARATION VEHICULE  Y COMPRIS PIECES DE RECHAN</t>
  </si>
  <si>
    <t>PRMVEHI</t>
  </si>
  <si>
    <t>Véhicule</t>
  </si>
  <si>
    <t>PRSTENTREPARAVEH</t>
  </si>
  <si>
    <t>EntretienVEH</t>
  </si>
  <si>
    <t>SAGEM LINK  N002118.AM101038AB01</t>
  </si>
  <si>
    <t>TFHXACCLINK18XXX</t>
  </si>
  <si>
    <t>SAGEM LINK A/T PILOT  CDROM</t>
  </si>
  <si>
    <t>TFHXCDRPLTLINSGM</t>
  </si>
  <si>
    <t>SAGEM PHONE DECT PHONE D381</t>
  </si>
  <si>
    <t>POSTESAGEM D381</t>
  </si>
  <si>
    <t>SALES OBJECT/EvoC 8200 R2.0 Equipped CAX</t>
  </si>
  <si>
    <t>TCCSEVOC82R20ERC</t>
  </si>
  <si>
    <t>SALON</t>
  </si>
  <si>
    <t>AMOIFAISALONXXXX</t>
  </si>
  <si>
    <t>Sapin de noel</t>
  </si>
  <si>
    <t>MSTD000000795XXX</t>
  </si>
  <si>
    <t>SAPINS ADDITIFS POUR SHOP  DEC 2014</t>
  </si>
  <si>
    <t>MSTD000000782XXX</t>
  </si>
  <si>
    <t>SATA DVDWRITER/CDWRITERUSB BOARD ASSEMBLY</t>
  </si>
  <si>
    <t>TCS3STKDVDWCDXXX</t>
  </si>
  <si>
    <t>SC/APC E2000/APC Simplex SM G652D 5m 3.00mm</t>
  </si>
  <si>
    <t>TFOXJARSAEAS5SPT</t>
  </si>
  <si>
    <t>SC/APCSC/APC SM SIMPLEX 2.00MM 2M</t>
  </si>
  <si>
    <t>TFOXJARSSCAS2XXX</t>
  </si>
  <si>
    <t>ENTRETIEN ET MAINTENANCE BUREAU</t>
  </si>
  <si>
    <t>MDIV000000132XXX</t>
  </si>
  <si>
    <t>SC/APCSC/APC SM SIMPLEX 2.00MM 5M</t>
  </si>
  <si>
    <t>TFOXJARSSASA5XXX</t>
  </si>
  <si>
    <t>SC/APCSC/APC SM SIMPLEX 2.00MM 8M</t>
  </si>
  <si>
    <t>TFOXJARSSASA8XXX</t>
  </si>
  <si>
    <t>SC/APCSC/UPC SM SIMPLEX 2.00mm 10m G657A</t>
  </si>
  <si>
    <t>TFOXJARSSS107SPT</t>
  </si>
  <si>
    <t>SC/APCSC/UPC SM SIMPLEX 2.00mm 20m G657A</t>
  </si>
  <si>
    <t>TFOXJARSSS207SPT</t>
  </si>
  <si>
    <t>SC/APCSC/UPC SM SIMPLEX 2.00mm 30m G657A</t>
  </si>
  <si>
    <t>TFOXJARSSS307SPT</t>
  </si>
  <si>
    <t>SC/APCSC/UPC SM SIMPLEX 2.00mm 5m G657A</t>
  </si>
  <si>
    <t>TFOXJARSSS057SPT</t>
  </si>
  <si>
    <t>SC/PCSC/APC SM SIMPLEX 2.00MM 1M</t>
  </si>
  <si>
    <t>SC/PCSC/APC SM SIMPLEX 2.00MM 2M</t>
  </si>
  <si>
    <t>TFOXJARSSSA2MXXX</t>
  </si>
  <si>
    <t>SC/PCSC/APC SM SIMPLEX 2.00MM 5M</t>
  </si>
  <si>
    <t>TFOXJARSSSA5MXXX</t>
  </si>
  <si>
    <t>SC/PCSC/PC PATCH CORD SM DUPLEX G652D 2.0mm 20m</t>
  </si>
  <si>
    <t>TFOXJARSSSD20SPT</t>
  </si>
  <si>
    <t>SC/PCSC/PC SM Patch Cord duplex 2.0MM 2M</t>
  </si>
  <si>
    <t>TFOXJARSMSSD2GEK</t>
  </si>
  <si>
    <t>SC/PCSC/PC SM simplex G652D patch cord  15m 3.0mm</t>
  </si>
  <si>
    <t>TFOXJARSSS315SPT</t>
  </si>
  <si>
    <t>SC/PCSC/PC SM simplex patch cord 20m 2mm</t>
  </si>
  <si>
    <t>TFOXJARSSSS20SPT</t>
  </si>
  <si>
    <t>SC/UPC E2000/APC Simplex SM G652D 10m 3.00mm</t>
  </si>
  <si>
    <t>TFOXJARSEAS10SPT</t>
  </si>
  <si>
    <t>SC/UPC E2000/APC Simplex SM G652D 15m 3.00mm</t>
  </si>
  <si>
    <t>TFOXJARSEAS15SPT</t>
  </si>
  <si>
    <t>SC/UPC pigtail SM Simplex G652D 0.9mm PVC 1m</t>
  </si>
  <si>
    <t>TFOXJARSS9P1MSPT</t>
  </si>
  <si>
    <t>SCELLES PLASTIQUES GM</t>
  </si>
  <si>
    <t>PENTSCEPLTGMXXXX</t>
  </si>
  <si>
    <t>Score template</t>
  </si>
  <si>
    <t>TMXTDOCSCRTEPXXX</t>
  </si>
  <si>
    <t>Screws</t>
  </si>
  <si>
    <t>QUINVISXXXXXXXXX</t>
  </si>
  <si>
    <t>SCULPTURE ANDRO MARBRE BLANC</t>
  </si>
  <si>
    <t>OUTIACCSCUANDXXX</t>
  </si>
  <si>
    <t>SWITCH</t>
  </si>
  <si>
    <t>PCL</t>
  </si>
  <si>
    <t>PC et Laptop</t>
  </si>
  <si>
    <t>PCLPACC</t>
  </si>
  <si>
    <t>Périphérique&amp;accessoire divers</t>
  </si>
  <si>
    <t>TMXTSWTOS6602ALC</t>
  </si>
  <si>
    <t>Secondary Power Board</t>
  </si>
  <si>
    <t>TC08CRTSCPWBDHAW</t>
  </si>
  <si>
    <t>SEMELLE 1,8 (POUR ANTENNE 1,80 M)</t>
  </si>
  <si>
    <t>IGCVSEMANT1M8XXX</t>
  </si>
  <si>
    <t>Semelle à goupille</t>
  </si>
  <si>
    <t>TCUISEMGOUPILGEK</t>
  </si>
  <si>
    <t>Semelle ALPAX</t>
  </si>
  <si>
    <t>TCUISEMALPAXXGEK</t>
  </si>
  <si>
    <t>Semelle Traverse</t>
  </si>
  <si>
    <t>TCUISEMTRAVERGEK</t>
  </si>
  <si>
    <t>SensorTemperature Humidity Sensor</t>
  </si>
  <si>
    <t>TC08ACCSESTHTHAW</t>
  </si>
  <si>
    <t>SEPARATEUR URINOIR LISO INOX SAT. 100590</t>
  </si>
  <si>
    <t>QLCESEPURL100XXX</t>
  </si>
  <si>
    <t>Serie de clé mixte (8 à 24)</t>
  </si>
  <si>
    <t>OUTILTECCLEM8A24</t>
  </si>
  <si>
    <t>SERPENTIN  JUIN 2020</t>
  </si>
  <si>
    <t>MGDI000001968XXX</t>
  </si>
  <si>
    <t>SERVEUR EDNS NETRA 240</t>
  </si>
  <si>
    <t>TGPRSRVEDN240NTR</t>
  </si>
  <si>
    <t>SERVEUR HP PROLIANT DL 385</t>
  </si>
  <si>
    <t>TMXTSRVHPD385XXX</t>
  </si>
  <si>
    <t>SERVEUR HXC SUNFIRET2000</t>
  </si>
  <si>
    <t>TCS3SRVHXC200SNF</t>
  </si>
  <si>
    <t>Serveur IBM 7976E3G</t>
  </si>
  <si>
    <t>TCS3SRV7976E3IBM</t>
  </si>
  <si>
    <t>SERVEUR IBM System X3200</t>
  </si>
  <si>
    <t>TMXTSRVSX3200IBM</t>
  </si>
  <si>
    <t>SERVEUR LONOS</t>
  </si>
  <si>
    <t>TFOXSRVLONOSXXXX</t>
  </si>
  <si>
    <t>Serveur M4000</t>
  </si>
  <si>
    <t>TCS3SRVM4000XXXX</t>
  </si>
  <si>
    <t>Serveur Minilink Manager</t>
  </si>
  <si>
    <t>TCS3SRVMINIMAXXX</t>
  </si>
  <si>
    <t>Serveur Poweredge R320 (chassis rackable 1 U) + Ecran +Clavi</t>
  </si>
  <si>
    <t>TMXTSRVPWR320DEL</t>
  </si>
  <si>
    <t>SERVEUR Poweredge1950</t>
  </si>
  <si>
    <t>TMXTSRVPW1950DEL</t>
  </si>
  <si>
    <t>SERVEUR SUN FIRE V21O</t>
  </si>
  <si>
    <t>TIPMSRVV210XXSNF</t>
  </si>
  <si>
    <t>Serveur SUN M2L2A</t>
  </si>
  <si>
    <t>TCS3SRVSM2L2AXXX</t>
  </si>
  <si>
    <t>SERVEUR SUNFIRE NETRA T2000</t>
  </si>
  <si>
    <t>TMXTSRVNT2000SNF</t>
  </si>
  <si>
    <t>SERVEUR SUNFIRE V245</t>
  </si>
  <si>
    <t>TMXTSRVV245XXSNF</t>
  </si>
  <si>
    <t>SERVEURS SUPERMICRO,SUPERSERVER SYS5019PWTR</t>
  </si>
  <si>
    <t>INFOTECSRVS5WXXX</t>
  </si>
  <si>
    <t>Service non taxable</t>
  </si>
  <si>
    <t>PRSTSERNONTAXXXX</t>
  </si>
  <si>
    <t>Services</t>
  </si>
  <si>
    <t>PRSTSERVICESXXXX</t>
  </si>
  <si>
    <t>SET CORD 21*2 MB/20L12M EXTRA</t>
  </si>
  <si>
    <t>TFHXJAR12MEXTSGM</t>
  </si>
  <si>
    <t>SET DE 2 STYLOS  SOMJI AVEC ETUI LOGO TELMA MVOLA</t>
  </si>
  <si>
    <t>MGDI000000321XXX</t>
  </si>
  <si>
    <t>SET DE 5 BOITES A CADEAU PERSONALISES  DECEMBRE 2018</t>
  </si>
  <si>
    <t>MPRT000001661XXX</t>
  </si>
  <si>
    <t>TRANSPORT / FRET</t>
  </si>
  <si>
    <t>TRN</t>
  </si>
  <si>
    <t>Transport  National</t>
  </si>
  <si>
    <t>TRNTERM</t>
  </si>
  <si>
    <t>Transport terrestre de marchan</t>
  </si>
  <si>
    <t>PRSTFRAISFRETXXX</t>
  </si>
  <si>
    <t>SET OF MATERIELS/TERMINATOR KIT (2x06)</t>
  </si>
  <si>
    <t>TMXTACCTRMKI2XXX</t>
  </si>
  <si>
    <t>SF110D08EU] SF110D08 8Port 10/100 desktop switch</t>
  </si>
  <si>
    <t>TMXTSWT8PSF11XXX</t>
  </si>
  <si>
    <t>SFANA  Carte</t>
  </si>
  <si>
    <t>TDWMCRTSFANAXXXX</t>
  </si>
  <si>
    <t>SFM  7750 SR SFM57 + CPM5 : 3HE09261AA</t>
  </si>
  <si>
    <t>TIPMCRTSFM775XXX</t>
  </si>
  <si>
    <t>SFM  7750 SR SFM57_3HE08429AA</t>
  </si>
  <si>
    <t>TIPMCRTSFM577XXX</t>
  </si>
  <si>
    <t>SFP + MODULE 10G MM, 850nm, 300m</t>
  </si>
  <si>
    <t>TMXTMDL850M3CXXX</t>
  </si>
  <si>
    <t>SFP 1GE LXERIC</t>
  </si>
  <si>
    <t>TIPMSFPLXERICXXX</t>
  </si>
  <si>
    <t>SFP LX pour routeurs et Switch Alcatel (1GELXDALU)</t>
  </si>
  <si>
    <t>TIPMSFPLXDALUXXX</t>
  </si>
  <si>
    <t>SFP LX pour Switch ZTE (LX ZTE)</t>
  </si>
  <si>
    <t>TIPMSFPLXSWTXZTE</t>
  </si>
  <si>
    <t>SFP MODULE 1.25G SM 20KM 1310nm</t>
  </si>
  <si>
    <t>TISPMDL131020MTK</t>
  </si>
  <si>
    <t>SFP module 1.25G SM 80km 1550nm</t>
  </si>
  <si>
    <t>TISPMDL155080MTK</t>
  </si>
  <si>
    <t>SFP PLUGGABLE OPTICAL MODULE GE LX SM 1310M 40C LO + 85C (3F</t>
  </si>
  <si>
    <t>TFOXDDPGELC10ALC</t>
  </si>
  <si>
    <t>SFP Port Usage in Main Board</t>
  </si>
  <si>
    <t>TFHXSFPUMAINBNEC</t>
  </si>
  <si>
    <t>SFP SX 10G 10Gtek</t>
  </si>
  <si>
    <t>TFHXSFPSX10GTXXX</t>
  </si>
  <si>
    <t>SFP, 1.25G. 1310 NM. SM 10KM</t>
  </si>
  <si>
    <t>TIPMMDL131010XXX</t>
  </si>
  <si>
    <t>SFP/SFP+/SFP28 DIRECT ATTACHE CABLE 3m</t>
  </si>
  <si>
    <t>TRTRSFPDAC003MTK</t>
  </si>
  <si>
    <t>SFP+ 10GE ZR  LC ROHS6/6 0/70C_3HE05894AA</t>
  </si>
  <si>
    <t>TIPMMDLSFP10GXXX</t>
  </si>
  <si>
    <t>SFP1GELX: 10KM 1310 NM</t>
  </si>
  <si>
    <t>TIPMSFPLX10KMXXX</t>
  </si>
  <si>
    <t>SFP1GELX: Small Form Factor Pluggable 1000 BaseLX Gigabit Et</t>
  </si>
  <si>
    <t>TIPMRTRSFP1GEJUN</t>
  </si>
  <si>
    <t>SFPGE (1000BASELX,LC)</t>
  </si>
  <si>
    <t>TFOXSFPGEMILBZTE</t>
  </si>
  <si>
    <t>MGDIAGRAPH001XXX</t>
  </si>
  <si>
    <t>SHELTER CRATE WITH FLOOR (à lextérieur du bâtiment OK)</t>
  </si>
  <si>
    <t>ISHLLOCCRWTFLERC</t>
  </si>
  <si>
    <t>SHET</t>
  </si>
  <si>
    <t>TMXTACCSHETXXHAW</t>
  </si>
  <si>
    <t>SHOOTING CALENDRIER 2016  JANVIER 2016</t>
  </si>
  <si>
    <t>MDIV000001055XXX</t>
  </si>
  <si>
    <t>SHPU ( SPF BOARD )</t>
  </si>
  <si>
    <t>TNGNCRTSHPUSBXXX</t>
  </si>
  <si>
    <t>SIDE COVER</t>
  </si>
  <si>
    <t>TMXTODFSIDCOVXXX</t>
  </si>
  <si>
    <t>Side Door44090080MX</t>
  </si>
  <si>
    <t>TC08COFSD80MXHAW</t>
  </si>
  <si>
    <t>Side panel for cabinet 2200x600x1000 mm SBB2286FB</t>
  </si>
  <si>
    <t>TAGCRCKSP261MXXX</t>
  </si>
  <si>
    <t>Signal Cable,Shielded Straight Through Cable,3m,MP8II,CC4P0.</t>
  </si>
  <si>
    <t>TDWMCBLS035GYHAW</t>
  </si>
  <si>
    <t>SILHOUETTE MURALE FEMME INOX304 SAT. 510151S</t>
  </si>
  <si>
    <t>QLCESILMUF51SXXX</t>
  </si>
  <si>
    <t>SILHOUETTE MURALE HOMME INOX 304 SAT. 510152S</t>
  </si>
  <si>
    <t>QLCESILMUH52SXXX</t>
  </si>
  <si>
    <t>SIM 2 TOI A MOI VAOVAO</t>
  </si>
  <si>
    <t>SIM2TOIAMOIVAOVAO</t>
  </si>
  <si>
    <t>SIM CLE TELMA ZTE MF 190 NET 500 VI NOEL 2013</t>
  </si>
  <si>
    <t>SIMNOEL2013MF190NET500</t>
  </si>
  <si>
    <t>SIM COMESA</t>
  </si>
  <si>
    <t>SIMCOMESA</t>
  </si>
  <si>
    <t>SIM DEDIE POUR LA FRANCOPHONIE 2016</t>
  </si>
  <si>
    <t>SIMFRANCOPHONIE</t>
  </si>
  <si>
    <t>SIM DUO M'SOAMA</t>
  </si>
  <si>
    <t>SIMDUOM'SOAMA</t>
  </si>
  <si>
    <t>SIM GRANDES ECOLES ZTE MF 190</t>
  </si>
  <si>
    <t>SIMGEMF190</t>
  </si>
  <si>
    <t>SIM MORA 5 000  VI</t>
  </si>
  <si>
    <t>SIMVIMORA5000</t>
  </si>
  <si>
    <t>SIM MORA 500</t>
  </si>
  <si>
    <t>SIMMORA500</t>
  </si>
  <si>
    <t>SIM MORA 500 V034+ DUO VI</t>
  </si>
  <si>
    <t>SIMVIMORA500</t>
  </si>
  <si>
    <t>SIMNETONEMONTH</t>
  </si>
  <si>
    <t>AUTOCOLLANT A4</t>
  </si>
  <si>
    <t>FRNBACCAUTOA4XXX</t>
  </si>
  <si>
    <t>SIM NET ONE WEEK POUR SAMSUNG OMNIA B6520</t>
  </si>
  <si>
    <t>SIMOMNIA</t>
  </si>
  <si>
    <t>SIM PACK RENTREE</t>
  </si>
  <si>
    <t>SIMPACKRENTREE</t>
  </si>
  <si>
    <t>SIM SAMSUNG S4 26 JUIN 2013</t>
  </si>
  <si>
    <t>SIMSAMSUNGS4</t>
  </si>
  <si>
    <t>SIM TELMA ONE TAB 7.2 NOEL 2013</t>
  </si>
  <si>
    <t>SIMONETABNOEL2013</t>
  </si>
  <si>
    <t>SIM TELMA SHOP MAJUNGA</t>
  </si>
  <si>
    <t>SIMMAJUNGA</t>
  </si>
  <si>
    <t>SIM TELMA SHOP ZOOM</t>
  </si>
  <si>
    <t>SIMZOOM</t>
  </si>
  <si>
    <t>SIM TELMA STAR NOEL 2013</t>
  </si>
  <si>
    <t>SIMSTARNOEL2013</t>
  </si>
  <si>
    <t>SIM TELMA X034 NOEL 2013</t>
  </si>
  <si>
    <t>SIMX034NOEL2013</t>
  </si>
  <si>
    <t>SIM TELMA YE'LOW 7JOURSV034</t>
  </si>
  <si>
    <t>SIMTELMAYE'LOW7JOURSV034</t>
  </si>
  <si>
    <t>BAC Ã€ COURRIER</t>
  </si>
  <si>
    <t>FRNBBACCOURXXXXX</t>
  </si>
  <si>
    <t>SIM V034+ 26 JUIN 2013</t>
  </si>
  <si>
    <t>SIMV034+</t>
  </si>
  <si>
    <t>SIM VI BONUS 1000 ARIARY</t>
  </si>
  <si>
    <t>SIMVIBONUS1000AR</t>
  </si>
  <si>
    <t>SIM VI LIKE 3G+ DUO AMBATONDRAZAKA</t>
  </si>
  <si>
    <t>SIMVILIKE3G+DUOAMBATONDRAZAKA</t>
  </si>
  <si>
    <t>SIM X034 DUO PDV</t>
  </si>
  <si>
    <t>SIMX034DUO PDV</t>
  </si>
  <si>
    <t>SIM ZTE R255 26 JUIN 2013</t>
  </si>
  <si>
    <t>SIMZTER255</t>
  </si>
  <si>
    <t>SIM ZTE SKATE 26 JUIN 2013</t>
  </si>
  <si>
    <t>SIMDATAMF180</t>
  </si>
  <si>
    <t>SIMLOCKE RESEAU TELMA  MODELE SAMSUNG 1080</t>
  </si>
  <si>
    <t>GSM SAMSUNG 1080</t>
  </si>
  <si>
    <t>SIMLOCKE RESEAU TELMA  MODELE SAMSUNG 1107</t>
  </si>
  <si>
    <t>GSM SAMSUNG 1107</t>
  </si>
  <si>
    <t>SIMLOCKE RESEAU TELMA  MODELE SAMSUNG 3653</t>
  </si>
  <si>
    <t>GSM SAMSUNG 3653</t>
  </si>
  <si>
    <t>BLANCO</t>
  </si>
  <si>
    <t>FRNBBLASIMXXX009</t>
  </si>
  <si>
    <t>SIMLOCKE RESEAU TELMA  MODELE SAMSUNG 5233</t>
  </si>
  <si>
    <t>GSM SAMSUNG 5233</t>
  </si>
  <si>
    <t>SIMLOCKE RESEAU TELMA  MODELE SAMSUNG C3510</t>
  </si>
  <si>
    <t>GSM SAMSUNG C 3510</t>
  </si>
  <si>
    <t>SIMLOCKE RESEAU TELMA  MODELE SAMSUNG E250</t>
  </si>
  <si>
    <t>GSM SAMSUNG E250</t>
  </si>
  <si>
    <t>SIMMESSENGEROC901</t>
  </si>
  <si>
    <t>SIMMESSENGEROT255</t>
  </si>
  <si>
    <t>SIMPLEX</t>
  </si>
  <si>
    <t>IGCVACCSIMPLEXXX</t>
  </si>
  <si>
    <t>SIMV034</t>
  </si>
  <si>
    <t>SIMVOIXS309</t>
  </si>
  <si>
    <t>SIMZTES319</t>
  </si>
  <si>
    <t>SIMZTES511</t>
  </si>
  <si>
    <t>Single aviation obstruction light</t>
  </si>
  <si>
    <t>NMXTACCSIAVOLXXX</t>
  </si>
  <si>
    <t>Single Cable, Equipement Room</t>
  </si>
  <si>
    <t>TC08ACCCBLERXHAW</t>
  </si>
  <si>
    <t>Single Cable, Integrated Alarm Box</t>
  </si>
  <si>
    <t>TC08ACCCBLIALHAW</t>
  </si>
  <si>
    <t>Single Cable, Monitor Cable HONET</t>
  </si>
  <si>
    <t>TC08ACCCBLMNHHAW</t>
  </si>
  <si>
    <t>Single Cable, Smoke Monitor Cable</t>
  </si>
  <si>
    <t>TC08ACCCBLSKMHAW</t>
  </si>
  <si>
    <t>SINGLE MODE FIBER (LC)</t>
  </si>
  <si>
    <t>TFOXJARSMLCXXZTE</t>
  </si>
  <si>
    <t>SIPHON LAV.DESIGN ABS CHR D32/40 L311 0201241</t>
  </si>
  <si>
    <t>QLCESPHABSDL3XXX</t>
  </si>
  <si>
    <t>Siprex vert</t>
  </si>
  <si>
    <t>PENTEPOSIPREXVER</t>
  </si>
  <si>
    <t>SITE MATERIALS KIT, SITE AUXILIARY MATERIAL</t>
  </si>
  <si>
    <t>TMXTKITSITMATHAW</t>
  </si>
  <si>
    <t>SLAHP POLE MOUNT ASSEMBLY KIT</t>
  </si>
  <si>
    <t>TFHXSLPPMAKXXSGM</t>
  </si>
  <si>
    <t>SLAHP RF UNIT 7GHZ</t>
  </si>
  <si>
    <t>TFHXSLPRFU7GHSGM</t>
  </si>
  <si>
    <t>SLAHP SHORT, 7GHZ</t>
  </si>
  <si>
    <t>TFHXSLPSHR7GHSGM</t>
  </si>
  <si>
    <t>SLAHP SHORT, 8GHZ</t>
  </si>
  <si>
    <t>TFHXSLPSHR8GHSGM</t>
  </si>
  <si>
    <t>SLAHP TERM, 7GHZ</t>
  </si>
  <si>
    <t>TFHXSLPTER7GHSGM</t>
  </si>
  <si>
    <t>SLAHP U BEND WG KIT 8 GHz</t>
  </si>
  <si>
    <t>TFHXSLPUBWK8GSGM</t>
  </si>
  <si>
    <t>SLAHPUBEND112</t>
  </si>
  <si>
    <t>TFHXSLPUBEN12XXX</t>
  </si>
  <si>
    <t>SLFV2 GUIDE D'INST</t>
  </si>
  <si>
    <t>TFHXSLPTRM7GHSGM</t>
  </si>
  <si>
    <t>SLOT SIM F2NEW TOUCHYVIBE</t>
  </si>
  <si>
    <t>SLOTSIMFTOUCHYVIBE</t>
  </si>
  <si>
    <t>SLOTSIM4GENMAXTITAN</t>
  </si>
  <si>
    <t>SLT IDC BLANC</t>
  </si>
  <si>
    <t>TFHXSLTIDCBLCSGM</t>
  </si>
  <si>
    <t>CAHIER GM</t>
  </si>
  <si>
    <t>FRNBCAHIERGMXXXX</t>
  </si>
  <si>
    <t>SLT IDC WITH E1/ETH WAYSIDE</t>
  </si>
  <si>
    <t>TFHXSLTIDCETHSGM</t>
  </si>
  <si>
    <t>SLT IDU CHASSIS + XC</t>
  </si>
  <si>
    <t>TFHXCHSIDULNKSGM</t>
  </si>
  <si>
    <t>SLT IF  BLANK</t>
  </si>
  <si>
    <t>TFHXSLTIFBLKXSGM</t>
  </si>
  <si>
    <t>SLT IF155 Mbps</t>
  </si>
  <si>
    <t>TFHXSLTIF155MSGM</t>
  </si>
  <si>
    <t>SLT MUX  155 BLANK  Carte IDM</t>
  </si>
  <si>
    <t>TFHXSLTM155BKSGM</t>
  </si>
  <si>
    <t>SLT MUX  155 MBPS 1300NM SC</t>
  </si>
  <si>
    <t>TFHXSLTM155M1XXX</t>
  </si>
  <si>
    <t>SLT MUX  155 MBPS OPT. I. SM, 1300NM, SC</t>
  </si>
  <si>
    <t>TFHXSLTMUX155SGM</t>
  </si>
  <si>
    <t>SLT Mux155 Mbps Electrical interface CMI 1.0/2.3 Connector</t>
  </si>
  <si>
    <t>TFHXSLTM155CMSGM</t>
  </si>
  <si>
    <t>SMA MALE to MALE CABLE 1m</t>
  </si>
  <si>
    <t>TMXTCBLSMAMM1MTK</t>
  </si>
  <si>
    <t>SMART AX MT 880</t>
  </si>
  <si>
    <t>MOD_036 / SMART AX MT 880</t>
  </si>
  <si>
    <t>CAHIER DE REGISTRE</t>
  </si>
  <si>
    <t>FRNBCAHREGMXX128</t>
  </si>
  <si>
    <t>Smart GPON ONT 1POTS, 4GE, 2USB,11n 2x2, 11ac 2x2 new design</t>
  </si>
  <si>
    <t>TMXTMDMSG1P4GXXX</t>
  </si>
  <si>
    <t>SMART PACK EXTENDED</t>
  </si>
  <si>
    <t>TMXTACCSMTPEXXXX</t>
  </si>
  <si>
    <t>SMART TV LED 43 INCH FULL HD LC</t>
  </si>
  <si>
    <t>EELMTVX43INHDXXX</t>
  </si>
  <si>
    <t>SmartAX MA5600T (V800R011)</t>
  </si>
  <si>
    <t>TISPMDMSAXM56HAW</t>
  </si>
  <si>
    <t>SmartAX MA5600T LICENSE (V800R011)</t>
  </si>
  <si>
    <t>TISPLOGSAXM56HAW</t>
  </si>
  <si>
    <t>SMARTAX MT800</t>
  </si>
  <si>
    <t>TMXTMDMMT800XHAW</t>
  </si>
  <si>
    <t>SMB Trunk Selfloop Wire</t>
  </si>
  <si>
    <t>TC08CBLSMBSLWHAW</t>
  </si>
  <si>
    <t>SMOOV 45mm</t>
  </si>
  <si>
    <t>TFOXSMO45MMXXXXX</t>
  </si>
  <si>
    <t>Smoov 60mm</t>
  </si>
  <si>
    <t>TFOXSMO60MMXXGEK</t>
  </si>
  <si>
    <t>SMU01B Site Monitor Unit</t>
  </si>
  <si>
    <t>TISLCRTSMU01BHAW</t>
  </si>
  <si>
    <t>CAHIER DE TRANSMISSION</t>
  </si>
  <si>
    <t>FRNBCAHTRSMXX128</t>
  </si>
  <si>
    <t>SNMP MANAGEMENT CARD FOR 4U FIBER MODEM CHASSIS</t>
  </si>
  <si>
    <t>TMXTCRTSNMP4UXXX</t>
  </si>
  <si>
    <t>Snorkel</t>
  </si>
  <si>
    <t>VEHIACCSNORKEXXX</t>
  </si>
  <si>
    <t>SNP</t>
  </si>
  <si>
    <t>TDWMCRTSNPXXXZTE</t>
  </si>
  <si>
    <t>SNTC 8X5XNBD Cisco HyperFlex HX240c M5 LFF</t>
  </si>
  <si>
    <t>TMXTRTR8X5XNBXXX</t>
  </si>
  <si>
    <t>SNTC8X5XNBD UCS 633216UP 1RU FI</t>
  </si>
  <si>
    <t>TMXTUCS8X5XNBXXX</t>
  </si>
  <si>
    <t>Socket 110V Label</t>
  </si>
  <si>
    <t>TISLETQSOC110HAW</t>
  </si>
  <si>
    <t>Socle bloc cube</t>
  </si>
  <si>
    <t>FRNBSOCBLCUBE772</t>
  </si>
  <si>
    <t>Socle bloc éphéméride plastiqu</t>
  </si>
  <si>
    <t>FRNBSOCBLOPLA772</t>
  </si>
  <si>
    <t>Socle bloc éphéméride plastique GM</t>
  </si>
  <si>
    <t>FRNBSOCBLEPGM772</t>
  </si>
  <si>
    <t>SOCLE BLOC EPHEMERODE EN BOIS</t>
  </si>
  <si>
    <t>FRNBSOCBLEPBS772</t>
  </si>
  <si>
    <t>SOCLE BOIS POUR BATTERIES POWERSAFE</t>
  </si>
  <si>
    <t>NMXTBATSOCLBOXXX</t>
  </si>
  <si>
    <t>SOCLE NOIR ARLEQUIN</t>
  </si>
  <si>
    <t>MPLV000000272XXX</t>
  </si>
  <si>
    <t>SOCLE POUR RELAIS MULTIFONCTION</t>
  </si>
  <si>
    <t>NMXTACCSOCRELXXX</t>
  </si>
  <si>
    <t>SOLAR KABEL 4 mm²</t>
  </si>
  <si>
    <t>NMXTACCSOLK4MXXX</t>
  </si>
  <si>
    <t>SOLAR PANEL TSI501</t>
  </si>
  <si>
    <t>SOLAR PANEL</t>
  </si>
  <si>
    <t>SOLUTION HYDROALCOOLIQUE 75ML</t>
  </si>
  <si>
    <t>PENTSOLHYDR75XXX</t>
  </si>
  <si>
    <t>SONDE DE TEMPERATURE</t>
  </si>
  <si>
    <t>NMXTSNDTEMXXXYYY</t>
  </si>
  <si>
    <t>sondes détecteurs de présence d'eau EMERW020R2</t>
  </si>
  <si>
    <t>NMXTSONDEAUEMBLB</t>
  </si>
  <si>
    <t>SOSC SFP 120KM</t>
  </si>
  <si>
    <t>TDWMOSCSFP120ZTE</t>
  </si>
  <si>
    <t>Soudeuse</t>
  </si>
  <si>
    <t>EQPTS DE SNC 2</t>
  </si>
  <si>
    <t>CINFCDRCDROWX178</t>
  </si>
  <si>
    <t>SOUDEUSE  View6L Splicer (V7)</t>
  </si>
  <si>
    <t>TFOXOUTSV6SV7INN</t>
  </si>
  <si>
    <t>SOUDEUSE ( OS CDS SHRINK  EMEA )</t>
  </si>
  <si>
    <t>TFOXOUTSOUCDSXXX</t>
  </si>
  <si>
    <t>SOUDEUSE ALIGNEMENT GAINE A GAINE  View1 Splicer (V7)</t>
  </si>
  <si>
    <t>TFOXOUTSV1SV7INN</t>
  </si>
  <si>
    <t>Soudeuse FSM 70S avec accessoire (Corning)</t>
  </si>
  <si>
    <t>TFOXOUTFSM70SXXX</t>
  </si>
  <si>
    <t>Soudure étain</t>
  </si>
  <si>
    <t>TCUISDRETAINXGEK</t>
  </si>
  <si>
    <t>Souffleur</t>
  </si>
  <si>
    <t>MDIV000000273XXX</t>
  </si>
  <si>
    <t>Souffleur électrique</t>
  </si>
  <si>
    <t>OUTITECSOUFLEXXX</t>
  </si>
  <si>
    <t>SOUFFLEUR ELECTRIQUE WORKSITE EBR130</t>
  </si>
  <si>
    <t>OUTILTECSEW13XXX</t>
  </si>
  <si>
    <t>SOUPTITUBE PROTECTION CABLE GRIS (DIAM 20 )</t>
  </si>
  <si>
    <t>NMXTSTBPRCB20XXX</t>
  </si>
  <si>
    <t>SOUPTITUBE PROTECTION CABLE GRIS (DIAM 25 )</t>
  </si>
  <si>
    <t>NMXTSTBPRCB25XXX</t>
  </si>
  <si>
    <t>FRNBCHMDOIPMUXXX</t>
  </si>
  <si>
    <t>SOURCE D'ANTENNE</t>
  </si>
  <si>
    <t>TMXTSRCANTENNXXX</t>
  </si>
  <si>
    <t>Source d'antenne 2,40m Chanel Master</t>
  </si>
  <si>
    <t>IGCVSRCANT24CXXX</t>
  </si>
  <si>
    <t>Souris (HEWLET PAKARD HP)</t>
  </si>
  <si>
    <t>TFHXACCSRIXXXHPX</t>
  </si>
  <si>
    <t>Souris optique port USB</t>
  </si>
  <si>
    <t>CINFSOUOPTUSB774</t>
  </si>
  <si>
    <t>SOURIS OPTIQUE USB LXWM 102</t>
  </si>
  <si>
    <t>CINFSOUOPTLXWXXX</t>
  </si>
  <si>
    <t>SOURIS SUN</t>
  </si>
  <si>
    <t>TMXTACCSOURISXXX</t>
  </si>
  <si>
    <t>Sous chemise  couleurs assortie</t>
  </si>
  <si>
    <t>FRNBSUSCOUASS779</t>
  </si>
  <si>
    <t>Sous compteur</t>
  </si>
  <si>
    <t>NMXTSCPXXXXXXXXX</t>
  </si>
  <si>
    <t>Sous compteur modulaire monoph</t>
  </si>
  <si>
    <t>NMXTSSCMO1PXXYYY</t>
  </si>
  <si>
    <t>Sous main de luxe</t>
  </si>
  <si>
    <t>FRNBSUSLUXXXX780</t>
  </si>
  <si>
    <t>CISEAU</t>
  </si>
  <si>
    <t>FRNBACCCIS001XXX</t>
  </si>
  <si>
    <t>SP1451  CABLE CONDUITE 144 FIBRES G652D</t>
  </si>
  <si>
    <t>TFOXCBLC144FONEX</t>
  </si>
  <si>
    <t>SP1555  CABLE AERIEN 12 FIBRE G652D</t>
  </si>
  <si>
    <t>TFOXCBLA12FOXNEX</t>
  </si>
  <si>
    <t>SP1555  CABLE AERIEN 24 FIBRES G652D</t>
  </si>
  <si>
    <t>TFOXCBLA24FOXNEX</t>
  </si>
  <si>
    <t>SP1555  CABLE AERIEN 48 FIBRES G652D</t>
  </si>
  <si>
    <t>TFOXCBLA48FOXNEX</t>
  </si>
  <si>
    <t>SP1561  CABLE AERIEN 144 FIBRES G652D</t>
  </si>
  <si>
    <t>TFOXCBLA144FONEX</t>
  </si>
  <si>
    <t>SP1647  CABLE CONDUITE 12 FIBRES G652D</t>
  </si>
  <si>
    <t>TFOXCBLC12FOXNEX</t>
  </si>
  <si>
    <t>SP1768  CABLE CONDUITE 24 FIBRES G652D</t>
  </si>
  <si>
    <t>TFOXCBLC24FOXNEX</t>
  </si>
  <si>
    <t>SP1768  CABLE CONDUITE 48 FIBRES G652D</t>
  </si>
  <si>
    <t>TFOXCBLC48FOXNEX</t>
  </si>
  <si>
    <t>SP1799   CABLE CONDUITE AERIEN FACADE A 12 FIBRES G652D</t>
  </si>
  <si>
    <t>TFOXCBLCAF12FNEX</t>
  </si>
  <si>
    <t>SP1868  MICROCABLE CONDUITE 24FO G652D</t>
  </si>
  <si>
    <t>TFOXCBLMCC24FNEX</t>
  </si>
  <si>
    <t>SP1868  MICROCABLE CONDUITE 48FO G652D</t>
  </si>
  <si>
    <t>TFOXCBLMCC48FNEX</t>
  </si>
  <si>
    <t>spare 1</t>
  </si>
  <si>
    <t>QUINCSPARE1XXXXX</t>
  </si>
  <si>
    <t>spare 2</t>
  </si>
  <si>
    <t>QUINCSPARE2XXXXX</t>
  </si>
  <si>
    <t>spare 3</t>
  </si>
  <si>
    <t>QUINCSPARE3XXXXX</t>
  </si>
  <si>
    <t>spare 4</t>
  </si>
  <si>
    <t>QUINCSPARE4XXXXX</t>
  </si>
  <si>
    <t>spare 5</t>
  </si>
  <si>
    <t>QUINCSPARE5XXXXX</t>
  </si>
  <si>
    <t>spare 6</t>
  </si>
  <si>
    <t>QUINCSPARE6XXXXX</t>
  </si>
  <si>
    <t>spare 7</t>
  </si>
  <si>
    <t>QUINCSPARE7XXXXX</t>
  </si>
  <si>
    <t>Spare Ports/ Label kit creation</t>
  </si>
  <si>
    <t>TCCSACCSUPLKCERC</t>
  </si>
  <si>
    <t>SPARE RPS2300 CABLE FOR DEVICES OTHER THAN ESERIES SWITCHES</t>
  </si>
  <si>
    <t>TMXTCBLRPS230CSC</t>
  </si>
  <si>
    <t>CLASSEUR NOIR</t>
  </si>
  <si>
    <t>TGSMDOCCLSNORERC</t>
  </si>
  <si>
    <t>Equip radio-Av</t>
  </si>
  <si>
    <t>SPD BOX PACKAGING</t>
  </si>
  <si>
    <t>TC08BOXSPDACCXXX</t>
  </si>
  <si>
    <t>SPEAKER  MAGNETISM PREVENT 40MM 2W/4 OHM</t>
  </si>
  <si>
    <t>MGDI000000184XXX</t>
  </si>
  <si>
    <t>SPEAKER NAVTECH BT06 BLUETOOTH WATER RESISTANT</t>
  </si>
  <si>
    <t>SPEAKER NAVTECH BT06 BLUETOOTH</t>
  </si>
  <si>
    <t>Speed link reflect resolution video maximale 640X480  480 pi</t>
  </si>
  <si>
    <t>INFOWBCSP4812XXX</t>
  </si>
  <si>
    <t>Speed Touch TM 510V6/530V6</t>
  </si>
  <si>
    <t>TMXTMDMST5153XXX</t>
  </si>
  <si>
    <t>Speed Touch TM Business DSL Routeur</t>
  </si>
  <si>
    <t>TMXTMDMSTDSLRXXX</t>
  </si>
  <si>
    <t>Speed Touche Pro</t>
  </si>
  <si>
    <t>TMXTMDMSTPROXALC</t>
  </si>
  <si>
    <t>SPF006 TILLANDSIA</t>
  </si>
  <si>
    <t>AMOIACCSPFTILXXX</t>
  </si>
  <si>
    <t>SPIA FLUSSO D.10 3940/M10  OT</t>
  </si>
  <si>
    <t>NMXTACCSPIA10TFM</t>
  </si>
  <si>
    <t>SPIA FLUSSO D.18 3940/M18 OT</t>
  </si>
  <si>
    <t>NMXTACCSPIA18TFM</t>
  </si>
  <si>
    <t>SPIRALE  de  25 mm</t>
  </si>
  <si>
    <t>FRNBSPI25MMXX781</t>
  </si>
  <si>
    <t>SPIRALE  de 32 mm</t>
  </si>
  <si>
    <t>FRNBSPI32MMXX781</t>
  </si>
  <si>
    <t>Spirale de 10 en boîte</t>
  </si>
  <si>
    <t>FRNBSPI1OBTEX781</t>
  </si>
  <si>
    <t>Spirale de 12 en boîte</t>
  </si>
  <si>
    <t>FRNBSPI12BTEX781</t>
  </si>
  <si>
    <t>Spirale de 14 en boîte</t>
  </si>
  <si>
    <t>FRNBSPI14BTEX781</t>
  </si>
  <si>
    <t>Spirale de 16 bte</t>
  </si>
  <si>
    <t>FRNBSPI16BTEX781</t>
  </si>
  <si>
    <t>Spirale de 18 en boîte</t>
  </si>
  <si>
    <t>FRNBSPI18BTEX781</t>
  </si>
  <si>
    <t>SPIRALE DE 20MM</t>
  </si>
  <si>
    <t>FRNBSPI20BTEX781</t>
  </si>
  <si>
    <t>Spirale de 22mm</t>
  </si>
  <si>
    <t>FRNBSPI22MXXX781</t>
  </si>
  <si>
    <t>Spirale de 28 mm</t>
  </si>
  <si>
    <t>FRNBSPI28MXXX781</t>
  </si>
  <si>
    <t>COLLE</t>
  </si>
  <si>
    <t>FRNBACCCOL001XXX</t>
  </si>
  <si>
    <t>SPIRALE DE 6</t>
  </si>
  <si>
    <t>FRNBSPI06XXXX781</t>
  </si>
  <si>
    <t>SPL Shelf(ETSI)</t>
  </si>
  <si>
    <t>TISLACCSPLETSXXX</t>
  </si>
  <si>
    <t>SPLIT FIL TROLEY</t>
  </si>
  <si>
    <t>NMXTFLTTROLEYXXX</t>
  </si>
  <si>
    <t>Spliter (Filtre ADSL)</t>
  </si>
  <si>
    <t>TCUISPLFILDSLXXX</t>
  </si>
  <si>
    <t>SPLITER VSAT</t>
  </si>
  <si>
    <t>TMXTSPTXXXXXXXXX</t>
  </si>
  <si>
    <t>Splitter PLC Type ABS Cassette 1X16 G 657 A1 2 0mm Diameter</t>
  </si>
  <si>
    <t>TFOXPLC116A1MSPT</t>
  </si>
  <si>
    <t>Splitter PLC Type ABS Cassette 1X8 G 657 A1 2.0mm Diameter 1</t>
  </si>
  <si>
    <t>TFOXPLC1X8A1MSPT</t>
  </si>
  <si>
    <t>Splitter Unit Box2U483*260*88mmLight Grey(G107)Sheet MetalIn</t>
  </si>
  <si>
    <t>TISLSPL2UGI19HAW</t>
  </si>
  <si>
    <t>SPS Blank compute/Dummy_813561_001</t>
  </si>
  <si>
    <t>TCCSACCDUMSPBHPE</t>
  </si>
  <si>
    <t>Cœur de reseaux-Fixe</t>
  </si>
  <si>
    <t>SPWA SFP</t>
  </si>
  <si>
    <t>TDWMACCSPWSFPZTE</t>
  </si>
  <si>
    <t>CORBEILLE</t>
  </si>
  <si>
    <t>PENTCORORDGM2039</t>
  </si>
  <si>
    <t>SQUARE BRACKET</t>
  </si>
  <si>
    <t>ISHLACCSQRBRKERC</t>
  </si>
  <si>
    <t>SR/ESS 256 MB COMPACT FLASH</t>
  </si>
  <si>
    <t>TIPMACCFLS256XXX</t>
  </si>
  <si>
    <t>SRM42</t>
  </si>
  <si>
    <t>TDWMCRTSRM42XZTE</t>
  </si>
  <si>
    <t>SRXSFP1GELXET</t>
  </si>
  <si>
    <t>TIPMSFPSR1GLEJUN</t>
  </si>
  <si>
    <t>SSD Data III 128GB Entry</t>
  </si>
  <si>
    <t>CINFDDXSSD128XXX</t>
  </si>
  <si>
    <t>ST3100E core to core fusion splicer</t>
  </si>
  <si>
    <t>TFOXOUTSC2C31SNT</t>
  </si>
  <si>
    <t>ST3100F clad to clad fusion splicer</t>
  </si>
  <si>
    <t>TFOXOUTSCLF31SNT</t>
  </si>
  <si>
    <t>ST3200 32/30dB OTDR (Optical Time Domain Reflectometer)</t>
  </si>
  <si>
    <t>TFOXOUTS32OTDSEN</t>
  </si>
  <si>
    <t>STABILISATEUR STABILISATEUR</t>
  </si>
  <si>
    <t>NMXTSTASTABXXXXX</t>
  </si>
  <si>
    <t>Stackable switch 24xGE, IP BASE, modular WSE0125CQ</t>
  </si>
  <si>
    <t>TAGCSWT24GIPBXXX</t>
  </si>
  <si>
    <t>COUVERTURE GRAIN</t>
  </si>
  <si>
    <t>FRNBACCCOUGRAXXX</t>
  </si>
  <si>
    <t>Stacking cable for Cisco stack wise, 50 WSE0125GE</t>
  </si>
  <si>
    <t>TAGCSCBLCSC50XXX</t>
  </si>
  <si>
    <t>Stand Eric Larieux FIM 2011</t>
  </si>
  <si>
    <t>MSTD000000172XXX</t>
  </si>
  <si>
    <t>STARK DEFENDER 200</t>
  </si>
  <si>
    <t>VMOTMTOSTARDEXXX</t>
  </si>
  <si>
    <t>Statue masque ébène</t>
  </si>
  <si>
    <t>EQPTS DE SNC 3</t>
  </si>
  <si>
    <t>Statuette  ébène longue et effilées</t>
  </si>
  <si>
    <t>EQPTS DE SNC 4</t>
  </si>
  <si>
    <t>Statuette  ébène masque Double sur socle</t>
  </si>
  <si>
    <t>EQPTS DE SNC 5</t>
  </si>
  <si>
    <t>Statuette  ébène masque simple sur socle</t>
  </si>
  <si>
    <t>EQPTS DE SNC 6</t>
  </si>
  <si>
    <t>Statuette femme assise</t>
  </si>
  <si>
    <t>EQPTS DE SNC 7</t>
  </si>
  <si>
    <t>STM4 SFP OPTICAL UNIT</t>
  </si>
  <si>
    <t>TFHXCRTSTM4OUSGM</t>
  </si>
  <si>
    <t>STO39908 Horizontal block(8P)withlab</t>
  </si>
  <si>
    <t>TFOXSUPSTOH8PXXX</t>
  </si>
  <si>
    <t>COUVERTURE PLASTIQUE</t>
  </si>
  <si>
    <t>FRNBACCCOUPLAXXX</t>
  </si>
  <si>
    <t>STOP SOLENOID</t>
  </si>
  <si>
    <t>NMXTACCSTPSOLXXX</t>
  </si>
  <si>
    <t>STOP TROTTOIR METALIQUE 1*09m  JUILLET 2014</t>
  </si>
  <si>
    <t>MPLV000000692XXX</t>
  </si>
  <si>
    <t>Storage EMC   B</t>
  </si>
  <si>
    <t>TCS3STEEMCBXXXXX</t>
  </si>
  <si>
    <t>Storage EMC  A</t>
  </si>
  <si>
    <t>TCS3STEEMCAXXXXX</t>
  </si>
  <si>
    <t>StorageTek SL24</t>
  </si>
  <si>
    <t>TCS3STETKSL24XXX</t>
  </si>
  <si>
    <t>store    à    enrouleur,    type    VERTIGO    en    RAL</t>
  </si>
  <si>
    <t>AMOIVERTIG0XXSOL</t>
  </si>
  <si>
    <t>store   à   enrouleur   ROULEAU   LARGE,   en   en   RAL   s</t>
  </si>
  <si>
    <t>AMOIGRANDROLUSOL</t>
  </si>
  <si>
    <t>STOREDGE 3500</t>
  </si>
  <si>
    <t>TCS3STE3500XXXXX</t>
  </si>
  <si>
    <t>Strap batterie pour PBC</t>
  </si>
  <si>
    <t>NMXTSTPBATPBCXXX</t>
  </si>
  <si>
    <t>STRAPP BATTERY 35CM DE LONG</t>
  </si>
  <si>
    <t>NMXTSTPBAT35CXXX</t>
  </si>
  <si>
    <t>Stratum 3 Clock Module Pinch Board</t>
  </si>
  <si>
    <t>TISLMDLS3CMPBHAW</t>
  </si>
  <si>
    <t>Su gfsk boitier</t>
  </si>
  <si>
    <t>TGFKIDUCPEXXXXXX</t>
  </si>
  <si>
    <t>Su ofdm boitier</t>
  </si>
  <si>
    <t>TOFDIDUCPEXXXALV</t>
  </si>
  <si>
    <t>Su wimax antenne</t>
  </si>
  <si>
    <t>TWMXODUCPEXXXALV</t>
  </si>
  <si>
    <t>Su wimax boitier</t>
  </si>
  <si>
    <t>TWMXIDUCPEXXXALV</t>
  </si>
  <si>
    <t>SUBRACK AMM</t>
  </si>
  <si>
    <t>TMXTCHSSUBRAMXXX</t>
  </si>
  <si>
    <t>Subrack Assembly Components</t>
  </si>
  <si>
    <t>TISLCHSSUBRACHAW</t>
  </si>
  <si>
    <t>SUBRACK DWDM</t>
  </si>
  <si>
    <t>TDWMCHSSUBRAKXXX</t>
  </si>
  <si>
    <t>SUBRACK ISAM</t>
  </si>
  <si>
    <t>TISLCHSISAMXXXXX</t>
  </si>
  <si>
    <t>Subscriber Cable,16Channel,10m,0.4mm,64 Cores,4*DIN3X8,CC64C</t>
  </si>
  <si>
    <t>TC08CBLSB1610HAW</t>
  </si>
  <si>
    <t>DVD</t>
  </si>
  <si>
    <t>CINFDVDDVDRXX257</t>
  </si>
  <si>
    <t>Subscriber Cable,16Channel,20m,0.4mm,64 Cores,4*DIN3X8,CC64C</t>
  </si>
  <si>
    <t>TC08CBLSB1620HAW</t>
  </si>
  <si>
    <t>Subscriber Cable,32 Channel ADSL,15m,0.4mm,64 Cores,D64AMII,</t>
  </si>
  <si>
    <t>TISLCBL32P15MHAW</t>
  </si>
  <si>
    <t>Subscriber Cable,32Channel,10m,0.4mm,64 Cores,2*DIN3X16,CC64</t>
  </si>
  <si>
    <t>TC08CBLSB3210HAW</t>
  </si>
  <si>
    <t>Subscriber Cable,32Channel,20m,0.4mm,64 Cores,2*DIN3X16,CC64</t>
  </si>
  <si>
    <t>TC08CBLSB3220HAW</t>
  </si>
  <si>
    <t>Subscriber Cable,32Port ADSL&amp;G.SHDSL,20m,0.4mm,64 Cores,D64M</t>
  </si>
  <si>
    <t>TISLCBL32P20MHAW</t>
  </si>
  <si>
    <t>Subscriber Cable,64 Channel ADSL,25m,0.4mm,128 Cores,2*D64M,</t>
  </si>
  <si>
    <t>TISLCBL64P25MHAW</t>
  </si>
  <si>
    <t>Subscriber Cable,64 Channel ADSL,30m,0.4mm,128 Cores,2 D64M,</t>
  </si>
  <si>
    <t>TISLCBL64P30MHAW</t>
  </si>
  <si>
    <t>SUBWOOFER FUSION RB X5</t>
  </si>
  <si>
    <t>EANISUBFUSRX5XXX</t>
  </si>
  <si>
    <t>SUN FIRE V440 TYPE MINSAT1</t>
  </si>
  <si>
    <t>TCS3SRVV4MST1XXX</t>
  </si>
  <si>
    <t>SUN FIRE V440 TYPE MINSAT2</t>
  </si>
  <si>
    <t>TCS3SRVV4MST2XXX</t>
  </si>
  <si>
    <t>Sun King 32 inch LED TV</t>
  </si>
  <si>
    <t>SUNKING32INCHLEDTV</t>
  </si>
  <si>
    <t>Sun King Home 40Z Easy Buy</t>
  </si>
  <si>
    <t>SHS40</t>
  </si>
  <si>
    <t>Sun King Home60 Easy Buy_Sun King Pico50 Solar Lantern</t>
  </si>
  <si>
    <t>SHS60PICO50</t>
  </si>
  <si>
    <t>Sun King Pico50 Solar Lantern with 1 Meter USB Charging Cabl</t>
  </si>
  <si>
    <t>PICO50SHS</t>
  </si>
  <si>
    <t>Sun King Portable Sound System</t>
  </si>
  <si>
    <t>SUNRADIO</t>
  </si>
  <si>
    <t>SUN KING PRO EASY BUY</t>
  </si>
  <si>
    <t>Sun microsystem INC</t>
  </si>
  <si>
    <t>TSMSCRTCARTEXXXX</t>
  </si>
  <si>
    <t>Super Cband Backward Raman and Erbium Doped Fiber Hybrid Opt</t>
  </si>
  <si>
    <t>TDWMSAU7D20D3HAW</t>
  </si>
  <si>
    <t>SUPER CONTROL UNIT BOARD</t>
  </si>
  <si>
    <t>TISLCRTSUPCUBHAW</t>
  </si>
  <si>
    <t>SUPER CONTROL UNIT BOARD  H80D00SCUN01</t>
  </si>
  <si>
    <t>TISLCRTSCUBH8HAW</t>
  </si>
  <si>
    <t>SUPPLU 5*COAX CABLES 0805366020</t>
  </si>
  <si>
    <t>TMXTALMS5CO08XXX</t>
  </si>
  <si>
    <t>SUPPLY 27801001 WAVEGUIDE ADAPTER</t>
  </si>
  <si>
    <t>TMXTALMS2781WXXX</t>
  </si>
  <si>
    <t>Support 200mm wide wire ladder componement (tripod installat</t>
  </si>
  <si>
    <t>NMXTSUPWWL219XXX</t>
  </si>
  <si>
    <t>Support 400mm wide ladder kit 21.150217A0 (poids 37,0kg)</t>
  </si>
  <si>
    <t>NMXTSUPWLK437XXX</t>
  </si>
  <si>
    <t>Support 400mm wide wire trough components 21.120223A0 (poids</t>
  </si>
  <si>
    <t>NMXTSUPWWT424XXX</t>
  </si>
  <si>
    <t>SUPPORT 45X45 SIMPLE PLINTHE LIFEA 40X110MM</t>
  </si>
  <si>
    <t>NMXTSUP45X45SHGR</t>
  </si>
  <si>
    <t>Support Antenne Hotspot</t>
  </si>
  <si>
    <t>IGCVSUPANTHOTXXX</t>
  </si>
  <si>
    <t>Support cable Hauban</t>
  </si>
  <si>
    <t>IGCVSUPCBLAUBXXX</t>
  </si>
  <si>
    <t>Support CDC en cornière 2,9x0,44</t>
  </si>
  <si>
    <t>IGCVSUPCDCC29XXX</t>
  </si>
  <si>
    <t>Support CDC mât 2m</t>
  </si>
  <si>
    <t>NMXTSUPCDCM2MYYY</t>
  </si>
  <si>
    <t>ENVELOPPE A4</t>
  </si>
  <si>
    <t>PQT</t>
  </si>
  <si>
    <t>FRNBENVKRFA4X437</t>
  </si>
  <si>
    <t>Support CDCMat 3,10m</t>
  </si>
  <si>
    <t>IGCVSUPCDC310FAN</t>
  </si>
  <si>
    <t>SUPPORT CHEMIN DE CABLE</t>
  </si>
  <si>
    <t>IGCVSUPCHMCBLXXX</t>
  </si>
  <si>
    <t>SUPPORT CHEMIN DE CABLE 2M AJUSTABLE (Type Mât)</t>
  </si>
  <si>
    <t>IGCVSUPCDCA2MXXX</t>
  </si>
  <si>
    <t>SUPPORT CHEMIN DE CABLE EN FORME T</t>
  </si>
  <si>
    <t>IGCVSUPCDCEFTXXX</t>
  </si>
  <si>
    <t>SUPPORT CLAPET METALLIQUE BLAN</t>
  </si>
  <si>
    <t>IGCVSUPMETCLPYYY</t>
  </si>
  <si>
    <t>SUPPORT CLIMATISEUR</t>
  </si>
  <si>
    <t>NMXTSUPCLIMATXXX</t>
  </si>
  <si>
    <t>SUPPORT CONDENSEUR FOR SHELTE</t>
  </si>
  <si>
    <t>IGCVSUPCLMWDSYYY</t>
  </si>
  <si>
    <t>SUPPORT CORNER EN L</t>
  </si>
  <si>
    <t>IGCVSUPCORENLXXX</t>
  </si>
  <si>
    <t>Support coude</t>
  </si>
  <si>
    <t>IGCVSUPCOUDESXXX</t>
  </si>
  <si>
    <t>Support d'antenne 1,2 Diam 37</t>
  </si>
  <si>
    <t>IGCVSUPA12D37XXX</t>
  </si>
  <si>
    <t>ENVELOPPE A5</t>
  </si>
  <si>
    <t>FRNBENVKRFA5X437</t>
  </si>
  <si>
    <t>Support d'antenne 1,20</t>
  </si>
  <si>
    <t>Support d'Antenne 1,53m</t>
  </si>
  <si>
    <t>IGCVSUPANT153XXX</t>
  </si>
  <si>
    <t>Support d'antenne 1,80</t>
  </si>
  <si>
    <t>IGCVSUPANT18MXXX</t>
  </si>
  <si>
    <t>SUPPORT D'ANTENNE 1,90M DIAM 90MM</t>
  </si>
  <si>
    <t>IGCVSUPA19090XXX</t>
  </si>
  <si>
    <t>Support d'antenne 1m</t>
  </si>
  <si>
    <t>IGCVSUPANT01MYYY</t>
  </si>
  <si>
    <t>Support d'antenne 2,40</t>
  </si>
  <si>
    <t>IGCVMATSUAN24XXX</t>
  </si>
  <si>
    <t>Support d'Antenne 2,50m</t>
  </si>
  <si>
    <t>IGCVSUPANT2M5XXX</t>
  </si>
  <si>
    <t>SUPPORT D'ANTENNE 2,50M A 5 PATTES FIXE A BETONNIER</t>
  </si>
  <si>
    <t>IGCVSUPA25P5BXXX</t>
  </si>
  <si>
    <t>SUPPORT D'ANTENNE 2,50M DIA56MM</t>
  </si>
  <si>
    <t>IGCVSUPA25056XXX</t>
  </si>
  <si>
    <t>SUPPORT D'ANTENNE 2M DIAM 76MM</t>
  </si>
  <si>
    <t>IGCVSUPANT276XXX</t>
  </si>
  <si>
    <t>INTERCALAIRE</t>
  </si>
  <si>
    <t>FRNBACCINTRA4XXX</t>
  </si>
  <si>
    <t>SUPPORT D'ANTENNE 2M DIAM 96MM</t>
  </si>
  <si>
    <t>IGCVSUPANT296XXX</t>
  </si>
  <si>
    <t>Support d'antenne 3m</t>
  </si>
  <si>
    <t>IGCVSUPANT03MXXX</t>
  </si>
  <si>
    <t>SUPPORT D'ANTENNE AM3</t>
  </si>
  <si>
    <t>IGCVSUPANTAM3SGM</t>
  </si>
  <si>
    <t>SUPPORT D'ANTENNE AM6X</t>
  </si>
  <si>
    <t>IGCVSUPANAM6XSGM</t>
  </si>
  <si>
    <t>SUPPORT D'ANTENNE AM8</t>
  </si>
  <si>
    <t>IGCVSUPANTAM8SGM</t>
  </si>
  <si>
    <t>Support d'antenne amovible</t>
  </si>
  <si>
    <t>IGCVSUPANTAMOXXX</t>
  </si>
  <si>
    <t>SUPPORT D'ANTENNE CORNIÈRE AJUSTABLE  CDMA 2,50M</t>
  </si>
  <si>
    <t>IGCVSUPACAC25XXX</t>
  </si>
  <si>
    <t>Support d'antenne cornière ajustable CDMA ,3 m</t>
  </si>
  <si>
    <t>IGCVSUPACAC30XXX</t>
  </si>
  <si>
    <t>SUPPORT D'ANTENNE CUEDEE TILTABLE 2,80m</t>
  </si>
  <si>
    <t>IGCVSUPAC280MXXX</t>
  </si>
  <si>
    <t>Support d'antenne de 1,70 m,diamètre= 30 cm</t>
  </si>
  <si>
    <t>IGCVSUPA17D30XXX</t>
  </si>
  <si>
    <t>PAPIER A4</t>
  </si>
  <si>
    <t>PAPEPAPXXXA45007</t>
  </si>
  <si>
    <t>SUPPORT D'ANTENNE FH 1,20M</t>
  </si>
  <si>
    <t>IGCVSUPAFH120XXX</t>
  </si>
  <si>
    <t>SUPPORT D'ANTENNE FH 1.5M DIAM</t>
  </si>
  <si>
    <t>IGCVSUPANFH15YYY</t>
  </si>
  <si>
    <t>Support d'antenne FH 135 cm,diamètre =114 cm</t>
  </si>
  <si>
    <t>IGCVSUPAF1314XXX</t>
  </si>
  <si>
    <t>SUPPORT D'ANTENNE FH 2.0M DIA</t>
  </si>
  <si>
    <t>IGCVSUPAFH214YYY</t>
  </si>
  <si>
    <t>SUPPORT D'ANTENNE FH 2M DIA 110MM</t>
  </si>
  <si>
    <t>IGCVSUPAFH210XXX</t>
  </si>
  <si>
    <t>SUPPORT D'ANTENNE FH 3M</t>
  </si>
  <si>
    <t>IGCVSUPAFH3MXXXX</t>
  </si>
  <si>
    <t>SUPPORT D'ANTENNE FH 76 83 1,20M DIAM 114MM</t>
  </si>
  <si>
    <t>IGCVSUPAFH768XXX</t>
  </si>
  <si>
    <t>Support d'antenne FH 90 cm,diamètre =10 cm</t>
  </si>
  <si>
    <t>IGCVSUPAFH901XXX</t>
  </si>
  <si>
    <t>Support d'antenne FH de 3 m ajustable avec 2 fixation</t>
  </si>
  <si>
    <t>IGCVSUPANTFH3AJX</t>
  </si>
  <si>
    <t>Support d'antenne mural</t>
  </si>
  <si>
    <t>IGCVSUPANTMURXXX</t>
  </si>
  <si>
    <t>PARAPHEUR</t>
  </si>
  <si>
    <t>FRNBPRP24FEUI074</t>
  </si>
  <si>
    <t>SUPPORT D'ANTENNE OMNI</t>
  </si>
  <si>
    <t>IGCVSUPANTOMNXXX</t>
  </si>
  <si>
    <t>SUPPORT D'ANTENNE OMNI 2,9 M</t>
  </si>
  <si>
    <t>IGCVSUPAOM2M9XXX</t>
  </si>
  <si>
    <t>SUPPORT D'ANTENNE OMNI 3 M</t>
  </si>
  <si>
    <t>IGCVSUPAOM3MXXXX</t>
  </si>
  <si>
    <t>Support d'antenne sectoriel CDMA 2,50m</t>
  </si>
  <si>
    <t>IGCVSUPASC250XXX</t>
  </si>
  <si>
    <t>SUPPORT D'ANTENNE SECTORIELLE 2,50 DIA 110</t>
  </si>
  <si>
    <t>IGCVSUPAS2M50XXX</t>
  </si>
  <si>
    <t>Support d'antenne TypeIII FH3Axes</t>
  </si>
  <si>
    <t>IGCVSUPAFHST3XXX</t>
  </si>
  <si>
    <t>SUPPORT D'ANTENNE U BOLT M12*128</t>
  </si>
  <si>
    <t>IGCVSUPAUB128SGM</t>
  </si>
  <si>
    <t>SUPPORT D'ANTENNES ROHS (040500VA071004)</t>
  </si>
  <si>
    <t>TMXTSUPANTROHXXX</t>
  </si>
  <si>
    <t>SUPPORT DE FIXATION</t>
  </si>
  <si>
    <t>TFMXSUPFIXATXXXX</t>
  </si>
  <si>
    <t>SUPPORT DE FIXATION 20483MCS</t>
  </si>
  <si>
    <t>IGCVSUPF20483XXX</t>
  </si>
  <si>
    <t>Support de fixation d'antenne 0,30 15Ghz ANDREW</t>
  </si>
  <si>
    <t>TFHXSUPANT315XXX</t>
  </si>
  <si>
    <t>SUPPORT DE FIXATION D'ANTENNE 0.6</t>
  </si>
  <si>
    <t>TFHXSUPFIXA06XXX</t>
  </si>
  <si>
    <t>SUPPORT DE TRANSFORMATEUR JUSQU'À 100 KV (EL170001)</t>
  </si>
  <si>
    <t>NMXTSUPTFR100XXX</t>
  </si>
  <si>
    <t>Support d'emplacement FHN</t>
  </si>
  <si>
    <t>TFHXSUPEMPFHNXXX</t>
  </si>
  <si>
    <t>SUPPORT DISJ RACKABLE 19 PANEL</t>
  </si>
  <si>
    <t>NMXTSUPDIS19PXXX</t>
  </si>
  <si>
    <t>Support disjoncteur</t>
  </si>
  <si>
    <t>NMXTSUPDISXXXXXX</t>
  </si>
  <si>
    <t>SUPPORT Dispositif de lovage FOSB</t>
  </si>
  <si>
    <t>TFOXSUPDLFOSBYYY</t>
  </si>
  <si>
    <t>SUPPORT ECRAN PLAT</t>
  </si>
  <si>
    <t>MDIV000000324XXX</t>
  </si>
  <si>
    <t>Support enclipsable 4 mod 50*105 c65</t>
  </si>
  <si>
    <t>TMXTSUPECL4MOHGS</t>
  </si>
  <si>
    <t>Support enclipsable 6 mod 50*105 c65</t>
  </si>
  <si>
    <t>TMXTSUPECL6MOHGS</t>
  </si>
  <si>
    <t>POCHETTE</t>
  </si>
  <si>
    <t>FRNBPOCPLAXXX632</t>
  </si>
  <si>
    <t>Support Equerre K2C</t>
  </si>
  <si>
    <t>TCUISUPEQUK2CGEK</t>
  </si>
  <si>
    <t>Support Equerre K3C</t>
  </si>
  <si>
    <t>TCUISUPEQUK3CGEK</t>
  </si>
  <si>
    <t>SUPPORT EQUERRE L2T</t>
  </si>
  <si>
    <t>TCUISUPEQUL2TGEK</t>
  </si>
  <si>
    <t>SUPPORT FAUX PLAFOND TETE RONDE DESSUS</t>
  </si>
  <si>
    <t>IGCVSUPFPFTRDXXX</t>
  </si>
  <si>
    <t>SUPPORT FAUX PLANCHER</t>
  </si>
  <si>
    <t>IGCVSUPFAUPLAXXX</t>
  </si>
  <si>
    <t>SUPPORT FAUX PLANCHER 45CM</t>
  </si>
  <si>
    <t>IGCVSUPFP45CMXXX</t>
  </si>
  <si>
    <t>SUPPORT FUSIBLE 4P14X51</t>
  </si>
  <si>
    <t>NMXTSUPFU4P14XXX</t>
  </si>
  <si>
    <t>SUPPORT GROUPE CONDENSEUR SME</t>
  </si>
  <si>
    <t>IGCVSUPGCDRXXYYY</t>
  </si>
  <si>
    <t>SUPPORT GuideCABLE vertical</t>
  </si>
  <si>
    <t>TFOXSUPGCVERTTLC</t>
  </si>
  <si>
    <t>Support Isolateur</t>
  </si>
  <si>
    <t>NMXTSUPISOLXXXXX</t>
  </si>
  <si>
    <t>Support ladder accessories and consumable kit. 21.150224A0 (</t>
  </si>
  <si>
    <t>IGCVSUPLACONSXXX</t>
  </si>
  <si>
    <t>SUPPORT MAIN UNIT 1M</t>
  </si>
  <si>
    <t>IGCVSUPMU1MXXXXX</t>
  </si>
  <si>
    <t>Support Metallique en F diamètre 76cm</t>
  </si>
  <si>
    <t>IGCVSUPMETF76XXX</t>
  </si>
  <si>
    <t>SUPPORT METALLIQUE EN FER CARR</t>
  </si>
  <si>
    <t>IGCVSUPMETEFCYYY</t>
  </si>
  <si>
    <t>Support mobile</t>
  </si>
  <si>
    <t>IGCVSUPANTMOBXXX</t>
  </si>
  <si>
    <t>SUPPORT PANNEAUX POWERSAFE</t>
  </si>
  <si>
    <t>NMXTSUPPANSOLPWR</t>
  </si>
  <si>
    <t>SUPPORT PERSEN</t>
  </si>
  <si>
    <t>IMXTSUPPERSENXXX</t>
  </si>
  <si>
    <t>Support pétale 1,80</t>
  </si>
  <si>
    <t>IGCVSUPPTL1M8XXX</t>
  </si>
  <si>
    <t>Support pétale 2,40</t>
  </si>
  <si>
    <t>IGCVSUPPTL2M4XXX</t>
  </si>
  <si>
    <t>Support plastique special poteau BPEO T1</t>
  </si>
  <si>
    <t>POST IT</t>
  </si>
  <si>
    <t>FRNBPSIPMXXXX648</t>
  </si>
  <si>
    <t>Support polariseur 4,50</t>
  </si>
  <si>
    <t>IGCVSPP450CBDXXX</t>
  </si>
  <si>
    <t>TFOXSUPRACKSXXXX</t>
  </si>
  <si>
    <t>Support rectangle CDC</t>
  </si>
  <si>
    <t>IGCVSUPCDCRECXXX</t>
  </si>
  <si>
    <t>SUPPORT REGLETTE 1,20</t>
  </si>
  <si>
    <t>TMXTSUPRGL120XXX</t>
  </si>
  <si>
    <t>Support Réglette indoor (étanche) ref 6 450 2009 00</t>
  </si>
  <si>
    <t>TFOXSUPRGLINDGEK</t>
  </si>
  <si>
    <t>SUPPORT REGLETTE pour ISAM</t>
  </si>
  <si>
    <t>TISLSUPRGLISAXXX</t>
  </si>
  <si>
    <t>SUPPORT Réglettes Krone 19 pouces horizontal</t>
  </si>
  <si>
    <t>TMXTSUPRGLHORXXX</t>
  </si>
  <si>
    <t>SUPPORT Réglettes Krone vertical</t>
  </si>
  <si>
    <t>TMXTSUPRGLVERXXX</t>
  </si>
  <si>
    <t>SUPPORT REINTEGRATION</t>
  </si>
  <si>
    <t>IGCVSUPREINTEXXX</t>
  </si>
  <si>
    <t>SUPPORT REPARTITEUR ISAM  (GROUND FOOT POSITION MARK)</t>
  </si>
  <si>
    <t>TISLSUPREPISAHAW</t>
  </si>
  <si>
    <t>PRISE</t>
  </si>
  <si>
    <t>QLCEACCPRISESXXX</t>
  </si>
  <si>
    <t>Support serveur</t>
  </si>
  <si>
    <t>TMXTSUPSERVERXXX</t>
  </si>
  <si>
    <t>SUPPORT SOULE</t>
  </si>
  <si>
    <t>IGCVSUPSOULEXXXX</t>
  </si>
  <si>
    <t>Support source 1,80  KU</t>
  </si>
  <si>
    <t>IGCVSPS18KUXXXXX</t>
  </si>
  <si>
    <t>Support source 2,40  C</t>
  </si>
  <si>
    <t>IGCVSPS24CXXXXXX</t>
  </si>
  <si>
    <t>Support source 2,40  KU</t>
  </si>
  <si>
    <t>IGCVSPS24KUXXXXX</t>
  </si>
  <si>
    <t>Support source 2,40C  Prodelin</t>
  </si>
  <si>
    <t>TMXTSUPS240CPXXX</t>
  </si>
  <si>
    <t>Support Supply Belcom</t>
  </si>
  <si>
    <t>IGCVSUPPWRSPLXXX</t>
  </si>
  <si>
    <t>SUPPORT TÉLÉPHONE AVEC PORTE PRIX</t>
  </si>
  <si>
    <t>EELMTELSUPAPPXXX</t>
  </si>
  <si>
    <t>SUPPORT TELEVISION</t>
  </si>
  <si>
    <t>EELMTVXSUPOTVXXX</t>
  </si>
  <si>
    <t>Support,400mm Wide Wire Trough Component</t>
  </si>
  <si>
    <t>NMXTSUP400WWTXXX</t>
  </si>
  <si>
    <t>PUNAISE</t>
  </si>
  <si>
    <t>FRNBACCPUN001XXX</t>
  </si>
  <si>
    <t>SUPPORTO(2PZ)XMIC/MEDIUM DISPL</t>
  </si>
  <si>
    <t>NMXTSUP2PZXMDTFM</t>
  </si>
  <si>
    <t>SUPPORTS SERVEUR DELL SUR RACK</t>
  </si>
  <si>
    <t>TMXTSUPSRVRCKDEL</t>
  </si>
  <si>
    <t>SURLIGNEUR 4 COULEURS STAEDLER</t>
  </si>
  <si>
    <t>FRNBSUR4CSTAX817</t>
  </si>
  <si>
    <t>SUSPENSION BLADE DESIGN,BAXTER P</t>
  </si>
  <si>
    <t>AMOISUSBDEBAPXXX</t>
  </si>
  <si>
    <t>Sync Connection License OSA Extra Large  ENC License for a n</t>
  </si>
  <si>
    <t>TSYNLICENCE60OSQ</t>
  </si>
  <si>
    <t>Sync Director Connection License Large  Required for one Syn</t>
  </si>
  <si>
    <t>TSYNLICESDICLOSQ</t>
  </si>
  <si>
    <t>Synchronous Timing Interface Board spare part  TN52STISP</t>
  </si>
  <si>
    <t>TDWMCRTSTI52SHAW</t>
  </si>
  <si>
    <t>System Auxiliary Interface Board spare part  TN16AUXSP</t>
  </si>
  <si>
    <t>TDWMCRTSYSAIBHAW</t>
  </si>
  <si>
    <t>System Control   Communication Board with OSC,Wind Cooling M</t>
  </si>
  <si>
    <t>TISLCRTOSCWCMHAW</t>
  </si>
  <si>
    <t>System Control and Communication Board spare part  TN52SCC01</t>
  </si>
  <si>
    <t>TDWMCRTSYSCCBHAW</t>
  </si>
  <si>
    <t>SCOTCH GM  MARRON</t>
  </si>
  <si>
    <t>FRNBSCOHVNXXX551</t>
  </si>
  <si>
    <t>T1N160 4P FFC TMD 100A (EL300054)</t>
  </si>
  <si>
    <t>NMXTDISTC4100XXX</t>
  </si>
  <si>
    <t>TABASH</t>
  </si>
  <si>
    <t>TOCBCRTTABASHALC</t>
  </si>
  <si>
    <t>TABAZF</t>
  </si>
  <si>
    <t>TOCBCRTTABAZFALC</t>
  </si>
  <si>
    <t>TADPB</t>
  </si>
  <si>
    <t>TOCBCRTTADPBXALC</t>
  </si>
  <si>
    <t>Taille crayon manivelle</t>
  </si>
  <si>
    <t>FRNBTAICRAMAN821</t>
  </si>
  <si>
    <t>Taille crayon metallique</t>
  </si>
  <si>
    <t>FRNBTAICRAMET821</t>
  </si>
  <si>
    <t>TaiShan 200 (Model 2280) 512G Standard Configuration(2*Kunpe</t>
  </si>
  <si>
    <t>TDWMTS28M512GHAW</t>
  </si>
  <si>
    <t>TALKI WALKI MOTOROLA</t>
  </si>
  <si>
    <t>OUTILTETLKWLKMTR</t>
  </si>
  <si>
    <t>Talky Walky</t>
  </si>
  <si>
    <t>EQPTS DE SNC 8</t>
  </si>
  <si>
    <t>TAMBOUR DEVELOP 104</t>
  </si>
  <si>
    <t>CINFTAMDEV104824</t>
  </si>
  <si>
    <t>Tampon encreur bleu</t>
  </si>
  <si>
    <t>FRNBTMPENCBLX837</t>
  </si>
  <si>
    <t>TAMTAM</t>
  </si>
  <si>
    <t>MANI000000330XXX</t>
  </si>
  <si>
    <t>Tape Drive SUN SDLT 600</t>
  </si>
  <si>
    <t>TCS3LCTSDLT60XXX</t>
  </si>
  <si>
    <t>Tapis souris</t>
  </si>
  <si>
    <t>FRNBTAPSOUXXX842</t>
  </si>
  <si>
    <t>TCPOLX</t>
  </si>
  <si>
    <t>TOCBCRTTCPOLXALC</t>
  </si>
  <si>
    <t>TD151 F6KVA</t>
  </si>
  <si>
    <t>NMXTACC1516KVXXX</t>
  </si>
  <si>
    <t>TECHNICOLOR TG582N Mono Bank (DSLWGP582PA)</t>
  </si>
  <si>
    <t>TMXTMDMTCTG58XXX</t>
  </si>
  <si>
    <t>TECHNICOLOR TG587n V3</t>
  </si>
  <si>
    <t>TMXTMDMTCTG587XX</t>
  </si>
  <si>
    <t>TECHNIQUE DEGRIPPANT 200ML</t>
  </si>
  <si>
    <t>QUINCDEGRIP200ML</t>
  </si>
  <si>
    <t>TEFLON</t>
  </si>
  <si>
    <t>QUINPLBTEFLONXXX</t>
  </si>
  <si>
    <t>CINFACCSSOURISXXX</t>
  </si>
  <si>
    <t>Télécarte 100 UT</t>
  </si>
  <si>
    <t>TELECARTE100UT</t>
  </si>
  <si>
    <t>Télécarte 150 UT</t>
  </si>
  <si>
    <t>TELECARTE150UT</t>
  </si>
  <si>
    <t>Télécarte 25 UT</t>
  </si>
  <si>
    <t>TELECARTE25UT</t>
  </si>
  <si>
    <t>Télécarte 50 UT</t>
  </si>
  <si>
    <t>TELECARTE50UT</t>
  </si>
  <si>
    <t>Télécarte 50+3 unités</t>
  </si>
  <si>
    <t>TELECARTE50+3</t>
  </si>
  <si>
    <t>Telemecanique LC1FH44</t>
  </si>
  <si>
    <t>NMXTACCTC1FH4XXX</t>
  </si>
  <si>
    <t>TELEMETRE LASER 100M IP54 2010902006</t>
  </si>
  <si>
    <t>EELMTELELT296XXX</t>
  </si>
  <si>
    <t>TEMPOMATIC4 MURAL L190 PILE DEL 443506</t>
  </si>
  <si>
    <t>QLCETMPL19443XXX</t>
  </si>
  <si>
    <t>Tendeur lanterne</t>
  </si>
  <si>
    <t>TCUITNDLANTERGEK</t>
  </si>
  <si>
    <t>Tendeur M10</t>
  </si>
  <si>
    <t>IGCVTNDM10XXXXXX</t>
  </si>
  <si>
    <t>SOUS CHEMISE</t>
  </si>
  <si>
    <t>Tendeur M12</t>
  </si>
  <si>
    <t>IGCVTNDM12XXXXXX</t>
  </si>
  <si>
    <t>TENESOL</t>
  </si>
  <si>
    <t>NMXTPASTENESOXXX</t>
  </si>
  <si>
    <t>TENESOL  ALU</t>
  </si>
  <si>
    <t>IGCVACCTENALUXXX</t>
  </si>
  <si>
    <t>Tension Alimentation 230 VAC</t>
  </si>
  <si>
    <t>NMXTTENAL230VXXX</t>
  </si>
  <si>
    <t>TENTE 1,2m x 1,2m</t>
  </si>
  <si>
    <t>TMXTOUTTENT12GEK</t>
  </si>
  <si>
    <t>Tente Surface au sol 1,2m x 1,2m</t>
  </si>
  <si>
    <t>OUTILTECTT1M2XXX</t>
  </si>
  <si>
    <t>Terminal Box Indoor 19inch rack drawer 24 ports Simplex SC/D</t>
  </si>
  <si>
    <t>TFOXRCK1924SDSPT</t>
  </si>
  <si>
    <t>TERMINAL MOTOROLA 118</t>
  </si>
  <si>
    <t>MOTOROLA118</t>
  </si>
  <si>
    <t>TERMINAL STRIP ACCESSORY</t>
  </si>
  <si>
    <t>TC08TRLSTRIPAXXX</t>
  </si>
  <si>
    <t>Termination unit 48 cores SC/UPC 1U 442 265 NC purple gray s</t>
  </si>
  <si>
    <t>TISLSWTTU48CSHAW</t>
  </si>
  <si>
    <t>STYLO BLEU</t>
  </si>
  <si>
    <t>FRNBSTYABBLEX799</t>
  </si>
  <si>
    <t>TERMINATOR 200W(TERMINATION200W)</t>
  </si>
  <si>
    <t>NMXTTRM200WXXXXX</t>
  </si>
  <si>
    <t>TERMINATOR 2W</t>
  </si>
  <si>
    <t>TMXTTRM2W9010ERC</t>
  </si>
  <si>
    <t>Test Plug</t>
  </si>
  <si>
    <t>TISLACCTESPLUHAW</t>
  </si>
  <si>
    <t>Test System of Subsriber</t>
  </si>
  <si>
    <t>TC08CRTTSSTSBHAW</t>
  </si>
  <si>
    <t>TESTEUNR TRANSMISSION BAS DÉBIT VICTOR +</t>
  </si>
  <si>
    <t>TMXTAPMTESTBDXXX</t>
  </si>
  <si>
    <t>TESTEUR 3M DYNATEL</t>
  </si>
  <si>
    <t>TMXTAPMTEST3MXXX</t>
  </si>
  <si>
    <t>Testeur de ligne ADSL/ReADSL/ADSL2 + MC2 + avec ECRAN</t>
  </si>
  <si>
    <t>TMXTOUTADSLECTLC</t>
  </si>
  <si>
    <t>Testing Plug(Singlepair)_CSS</t>
  </si>
  <si>
    <t>TISLMDLTESPLGHAW</t>
  </si>
  <si>
    <t>Tête Antenne 5Ghz</t>
  </si>
  <si>
    <t>TMXTTETAT5GHZXXX</t>
  </si>
  <si>
    <t>TETE CABLE optique 24 FO</t>
  </si>
  <si>
    <t>TFOXTETTC24FOGEK</t>
  </si>
  <si>
    <t>STYLO NOIR</t>
  </si>
  <si>
    <t>FRNBSTYABNOIX799</t>
  </si>
  <si>
    <t>TETE CABLE optique Tiroir 19 1U TELESCOPIQUE NOIR EQUIPE 12</t>
  </si>
  <si>
    <t>TFOXTET12SCPCXXX</t>
  </si>
  <si>
    <t>TETE CABLE optique Tiroir optique équipé 24FOLC version téle</t>
  </si>
  <si>
    <t>TFOXTET24FOVTXXX</t>
  </si>
  <si>
    <t>TETE CABLE optique Tiroir optique équipé12FOLC version téles</t>
  </si>
  <si>
    <t>TFOXTET12FOVTXXX</t>
  </si>
  <si>
    <t>TETE DE  PYLONE</t>
  </si>
  <si>
    <t>IGCVTETPYLXXXXXX</t>
  </si>
  <si>
    <t>TETE DE CABLE 24 FOSC  Sliding Panel 24 Port SC Simplex with</t>
  </si>
  <si>
    <t>TFOXTET2412SCXXX</t>
  </si>
  <si>
    <t>Tete de cable BCC02</t>
  </si>
  <si>
    <t>TFHXTETCBCC02XXX</t>
  </si>
  <si>
    <t>Tête de cable CC08</t>
  </si>
  <si>
    <t>TC08TETCBLC08XXX</t>
  </si>
  <si>
    <t>TETE DE CABLE OPTIQUE 12FO</t>
  </si>
  <si>
    <t>TFOXTETTC12FOGEK</t>
  </si>
  <si>
    <t>TETE DE CABLE OPTIQUE 24FO FC/PC RACK 19</t>
  </si>
  <si>
    <t>TFOXTET24FOFCXXX</t>
  </si>
  <si>
    <t>Tete de cable optique 3 fo</t>
  </si>
  <si>
    <t>TFOXTETCBOP3FXXX</t>
  </si>
  <si>
    <t>STYLO ROUGE</t>
  </si>
  <si>
    <t>FRNBSTYABROUX799</t>
  </si>
  <si>
    <t>TETE DE CABLE OPTIQUE 6FO</t>
  </si>
  <si>
    <t>TFOXTETCBOP6FSPT</t>
  </si>
  <si>
    <t>TETE DE CABLE OPTIQUE 8FO FC/PC RACK19</t>
  </si>
  <si>
    <t>TFOXTET08FOFCXXX</t>
  </si>
  <si>
    <t>Tête de câble TC80  448 paires (vide)</t>
  </si>
  <si>
    <t>TCUITET80448VGEK</t>
  </si>
  <si>
    <t>Tête de câble TC80 112</t>
  </si>
  <si>
    <t>TCUITET80X112GEK</t>
  </si>
  <si>
    <t>Tête de câble TC80 224</t>
  </si>
  <si>
    <t>TCUITET80X224GEK</t>
  </si>
  <si>
    <t>TETE FER À SOUDER</t>
  </si>
  <si>
    <t>OUTILTECACCTFERS</t>
  </si>
  <si>
    <t>Tête fibre ST 12 ports</t>
  </si>
  <si>
    <t>TFOXTETST12PRXXX</t>
  </si>
  <si>
    <t>Tête MFA 112 paires (SR)</t>
  </si>
  <si>
    <t>TCUITETM112SRGEK</t>
  </si>
  <si>
    <t>Tête MFA 112 paires central</t>
  </si>
  <si>
    <t>TCUITETM112CEGKA</t>
  </si>
  <si>
    <t>Tête MFA 224 paires</t>
  </si>
  <si>
    <t>TCUITETMF224PGEK</t>
  </si>
  <si>
    <t>STYLO VERT</t>
  </si>
  <si>
    <t>FRNBSTYABVERX799</t>
  </si>
  <si>
    <t>Tête MFA 28 paires</t>
  </si>
  <si>
    <t>TCUITETMF028PGEK</t>
  </si>
  <si>
    <t>Tête MFA 56 paires</t>
  </si>
  <si>
    <t>TCUITETMF056PGEK</t>
  </si>
  <si>
    <t>Tête MFA 896 paires (équipé)</t>
  </si>
  <si>
    <t>TCUITETM896PEGEK</t>
  </si>
  <si>
    <t>Tête MFA 896 paires (vide)</t>
  </si>
  <si>
    <t>TCUITETM896PVGEK</t>
  </si>
  <si>
    <t>TETE OPTIQUE 19 1U 6FO</t>
  </si>
  <si>
    <t>TFOXTET6F1U19XXX</t>
  </si>
  <si>
    <t>Tête Optiques SC/APC 12FO</t>
  </si>
  <si>
    <t>TFOXTETTC12FOVVV</t>
  </si>
  <si>
    <t>Tête Optiques SC/APC 24FO</t>
  </si>
  <si>
    <t>TFOXTETTC24FOVVV</t>
  </si>
  <si>
    <t>TETE RJ 45 FEMELLE</t>
  </si>
  <si>
    <t>TMXTTETRJ45FEXXX</t>
  </si>
  <si>
    <t>Tête TEA 112 paires</t>
  </si>
  <si>
    <t>TCUITETTA112PGKA</t>
  </si>
  <si>
    <t>SURLIGNEUR</t>
  </si>
  <si>
    <t>FRNBSURLIGNEUXXX</t>
  </si>
  <si>
    <t>Tête TEA 224 paires</t>
  </si>
  <si>
    <t>TCUITETTA224PGKA</t>
  </si>
  <si>
    <t>Tête TEA 28 paires</t>
  </si>
  <si>
    <t>TCUITETTA028PGEK</t>
  </si>
  <si>
    <t>Tête TEA 56 paires</t>
  </si>
  <si>
    <t>TCUITETTA056PGEK</t>
  </si>
  <si>
    <t>Tête TSRP  112 paires nvle génération</t>
  </si>
  <si>
    <t>TCUITETTRS112GEK</t>
  </si>
  <si>
    <t>Tête TSRP 224p</t>
  </si>
  <si>
    <t>TCUITETTRS224GKA</t>
  </si>
  <si>
    <t>THERMO CONTACT</t>
  </si>
  <si>
    <t>NMXTTHRCONTACXXX</t>
  </si>
  <si>
    <t>THERMOSTAT DIGITAL POSITIF  50° + 99°C 230V</t>
  </si>
  <si>
    <t>TMXTAPMTHDIPOXXX</t>
  </si>
  <si>
    <t>THYRISOL Battérie</t>
  </si>
  <si>
    <t>NMXTBATTHYRISXXX</t>
  </si>
  <si>
    <t>Tige d'ancrage</t>
  </si>
  <si>
    <t>TCUITIGANCRAGGEK</t>
  </si>
  <si>
    <t>Tige fileté 20cm</t>
  </si>
  <si>
    <t>IGCVTIGFLT20CXXX</t>
  </si>
  <si>
    <t>TONER</t>
  </si>
  <si>
    <t>PRT</t>
  </si>
  <si>
    <t>Imprimante et Copieur</t>
  </si>
  <si>
    <t>PRTCONS</t>
  </si>
  <si>
    <t>Consommable</t>
  </si>
  <si>
    <t>CINFENCM1285AXXX</t>
  </si>
  <si>
    <t>Tige fileté de 15x93</t>
  </si>
  <si>
    <t>IGCVTIGFILD10XXX</t>
  </si>
  <si>
    <t>TIGE FILETEE (Queue de cochon avec écrou)</t>
  </si>
  <si>
    <t>IGCVTIGFILETEXXX</t>
  </si>
  <si>
    <t>TIGE FILETEE 30 CM DIAM 4MM</t>
  </si>
  <si>
    <t>IGCVTIGF30C04XXX</t>
  </si>
  <si>
    <t>TIGE FILETÉE AZIMUT</t>
  </si>
  <si>
    <t>IGCVTIGFILAZIXXX</t>
  </si>
  <si>
    <t>TIGE FILETEE DIAM 6 MM 2,16 M</t>
  </si>
  <si>
    <t>IGCVTIGF6M216XXX</t>
  </si>
  <si>
    <t>Tige filetée Diamètre 10/250mm</t>
  </si>
  <si>
    <t>IGCVTIGFILD10YYY</t>
  </si>
  <si>
    <t>TIGE FILETEE M12/250M</t>
  </si>
  <si>
    <t>IGCVTIGF12250XXX</t>
  </si>
  <si>
    <t>TIGE FILETEE M16 x 450</t>
  </si>
  <si>
    <t>IGCVTIGFM1645SGM</t>
  </si>
  <si>
    <t>TIGE RENFORCE POUR ISO RP3F2 (EL170209)</t>
  </si>
  <si>
    <t>NMXTTIGISORP3XXX</t>
  </si>
  <si>
    <t>Tige support d'antenne 2,40</t>
  </si>
  <si>
    <t>IGCVTGESANT24XXX</t>
  </si>
  <si>
    <t>TROMBONE</t>
  </si>
  <si>
    <t>FRNBTROXXXGMX695</t>
  </si>
  <si>
    <t>Tige support source 3,80 linéaire</t>
  </si>
  <si>
    <t>IGCVTIGSCLN38XXX</t>
  </si>
  <si>
    <t>Tige support source1,20 m</t>
  </si>
  <si>
    <t>IGCVTIGSUPS12XXX</t>
  </si>
  <si>
    <t>Tige support source1,80m VIASAT</t>
  </si>
  <si>
    <t>IGCVTIGSUPS18XXX</t>
  </si>
  <si>
    <t>TIGES D'INSERTION SUN SUR RACK</t>
  </si>
  <si>
    <t>TMXTRCKTIGSUNXXX</t>
  </si>
  <si>
    <t>TIPP SAKRING</t>
  </si>
  <si>
    <t>TMXTACCTIPSAKXXX</t>
  </si>
  <si>
    <t>Tir 3U NIAGARA 144SC 1K7 Mtg144Rac SCA SM F grade B/16CPL PL</t>
  </si>
  <si>
    <t>TFOXACCTIR3USXXX</t>
  </si>
  <si>
    <t>Tir 4U NIAGARA 144SC 12K712 Mtg144Rac/Pig SCA SM G657A2 F gr</t>
  </si>
  <si>
    <t>TFOXACCTIR4USXXX</t>
  </si>
  <si>
    <t>Tire Câble</t>
  </si>
  <si>
    <t>TMXTTIRTIRCBLXXX</t>
  </si>
  <si>
    <t>Tiroir 19'' 3U 144FO SC/APC G652D</t>
  </si>
  <si>
    <t>TFOXTIR3144SAGEK</t>
  </si>
  <si>
    <t>Tiroir 1U NIAGARA 24 SC/APC</t>
  </si>
  <si>
    <t>TFOXTIR1U24SAFLN</t>
  </si>
  <si>
    <t>Tiroir 1U NIAGARA 48 SC/APC</t>
  </si>
  <si>
    <t>TFOXTIR1U48SAGEK</t>
  </si>
  <si>
    <t>Tiroir 1U NIAGARA Bac A JARRETIERE PIVOTANT</t>
  </si>
  <si>
    <t>TFOXTIR1UBJPXGEK</t>
  </si>
  <si>
    <t>Tiroir 3U NIAGARA 128 SC/APC</t>
  </si>
  <si>
    <t>TFOXTIR3128SAFLN</t>
  </si>
  <si>
    <t>Tiroir 3U NIAGARA 144 SC/APC</t>
  </si>
  <si>
    <t>TFOXTIR3144SAFLN</t>
  </si>
  <si>
    <t>Tiroir 3U NIAGARA EQUIPE de 16 couleurs PLC 1x8</t>
  </si>
  <si>
    <t>TFOXTIR3U1618GEK</t>
  </si>
  <si>
    <t>Tiroir 4U NIAGARA 144 SC/APC</t>
  </si>
  <si>
    <t>TFOXTIR4144SAGEK</t>
  </si>
  <si>
    <t>Tiroir de lovage</t>
  </si>
  <si>
    <t>TFOXTIRLOVAGETLL</t>
  </si>
  <si>
    <t>Tiroir de lovage de Jarretières</t>
  </si>
  <si>
    <t>TFOXTIRLOVAJATLL</t>
  </si>
  <si>
    <t>Tiroir de lovage pour jarretière</t>
  </si>
  <si>
    <t>TFOXTIRLOVJARXXX</t>
  </si>
  <si>
    <t>TIROIR DE MANAGEMENT et 10 Modules 6 PORTS SC DUPLEX LIVRE A</t>
  </si>
  <si>
    <t>TFOXTIR106PSDGEK</t>
  </si>
  <si>
    <t>HONORAIRES ET ETUDES  CABINET CONSULTANCE</t>
  </si>
  <si>
    <t>PRSTHONETUCABXXX</t>
  </si>
  <si>
    <t>TK1V2S164GFTB735CSM1OTDREAEAEUI91GP10072</t>
  </si>
  <si>
    <t>TFOXOTD64GSM1EXF</t>
  </si>
  <si>
    <t>TK1V2S164GFTB735CSM2OPMOIEAEAEUI91EAEUI91GP10072</t>
  </si>
  <si>
    <t>TFOXOPM64GSM2EXF</t>
  </si>
  <si>
    <t>TK1V2S1FTB735CSM1EAEUIXX</t>
  </si>
  <si>
    <t>TFOXAPMTK735CEXF</t>
  </si>
  <si>
    <t>TMXTCBLS22CONXXX</t>
  </si>
  <si>
    <t>TONGUE ECHANTILLON</t>
  </si>
  <si>
    <t>MGDI000000337XXX</t>
  </si>
  <si>
    <t>TOP ACCESS ATREO METAL LAQUE GRIS X1 METAL,BLANCX2</t>
  </si>
  <si>
    <t>AMOIACCATTMETXXX</t>
  </si>
  <si>
    <t>Top Cover44090175MXAssembled</t>
  </si>
  <si>
    <t>TC08ACCTC45MXHAW</t>
  </si>
  <si>
    <t>Topomètre pliable avec sac de transport</t>
  </si>
  <si>
    <t>OUTILTECTMTRPXXX</t>
  </si>
  <si>
    <t>TOTEBAG 30X25CM PM AVEC SERIGRAPHIE</t>
  </si>
  <si>
    <t>AMOITOT325PCRXXX</t>
  </si>
  <si>
    <t>TOTEM NON LUMINEUX 5800 X 1500</t>
  </si>
  <si>
    <t>IMXTPANTOTNLUXXX</t>
  </si>
  <si>
    <t>HONORAIRE AVOCAT</t>
  </si>
  <si>
    <t>PRIAVJU</t>
  </si>
  <si>
    <t>Avocat / Juriste</t>
  </si>
  <si>
    <t>PRSTDIVHONAVOXXX</t>
  </si>
  <si>
    <t>ToughSwitch 16 Ports Ubiquiti</t>
  </si>
  <si>
    <t>TMXTSWTTOG16PUBT</t>
  </si>
  <si>
    <t>TOURIE 30L</t>
  </si>
  <si>
    <t>NMXTBIDACID30XXX</t>
  </si>
  <si>
    <t>TOURNEVIS A FENTE 6x125</t>
  </si>
  <si>
    <t>TMXTOUTTF6125XXX</t>
  </si>
  <si>
    <t>TOURNEVIS D ELECTRICIEN POUR VIS A FENTE 4 X 100</t>
  </si>
  <si>
    <t>TMXTOUTTEVF41XXX</t>
  </si>
  <si>
    <t>TOURNEVIS PH0 3x80</t>
  </si>
  <si>
    <t>TMXTOUTTPH380XXX</t>
  </si>
  <si>
    <t>TOURNEVIS PH2 6x125</t>
  </si>
  <si>
    <t>TMXTOUTTP6125XXX</t>
  </si>
  <si>
    <t>Tournevis TORX T8</t>
  </si>
  <si>
    <t>OUTILTECTRVT8TOR</t>
  </si>
  <si>
    <t>TP coffret 4x50  4x56</t>
  </si>
  <si>
    <t>TCUICOFT45056GEK</t>
  </si>
  <si>
    <t>TP coffret 6x50  6x56</t>
  </si>
  <si>
    <t>TCUICOFT65056GEK</t>
  </si>
  <si>
    <t>TMXTRTRWR742PTPL</t>
  </si>
  <si>
    <t>HONORAIRE HUISSIER</t>
  </si>
  <si>
    <t>PRSTDIVHONHUIXXX</t>
  </si>
  <si>
    <t>TP RADIO</t>
  </si>
  <si>
    <t>TMXTACCTPRADIXXX</t>
  </si>
  <si>
    <t>TPF007 LYRATA,ASSEMBLEES DANS UN POT EN FICONSTONE, HAB ECOR</t>
  </si>
  <si>
    <t>AMOIACCTPFLYRXXX</t>
  </si>
  <si>
    <t>TPF009 ARECA,ASSEMBLEES DANS UN POT EN FICONSTONE, HAB ECORC</t>
  </si>
  <si>
    <t>AMOIACCTPFAREXXX</t>
  </si>
  <si>
    <t>TPF010 FOUGERES ASSEMBLEES DANS UN POT EN FICONSTONE,HAB ECO</t>
  </si>
  <si>
    <t>AMOIACCTPFFOUXXX</t>
  </si>
  <si>
    <t>TPF013 ALOCASIA 80,ASSEMBLEES DANS UN POT EN FICONSTONE, HAB</t>
  </si>
  <si>
    <t>AMOIACCTPFAL8XXX</t>
  </si>
  <si>
    <t>Tplink TLWR740N routeur wifi 150MBPS 2 Ports 10/100</t>
  </si>
  <si>
    <t>ROUT_TL-WR740N</t>
  </si>
  <si>
    <t>Trace lettre n°6</t>
  </si>
  <si>
    <t>FRNBTRALETN69143</t>
  </si>
  <si>
    <t>Traceur</t>
  </si>
  <si>
    <t>TMXTOUTTRACEUXXX</t>
  </si>
  <si>
    <t>Traisse de Masse</t>
  </si>
  <si>
    <t>NMXTCBLTRMASSYYY</t>
  </si>
  <si>
    <t>Transducer 7 Ghz</t>
  </si>
  <si>
    <t>TFHXCBLWCP7G8NEK</t>
  </si>
  <si>
    <t>Transformateur 25KVA</t>
  </si>
  <si>
    <t>NMXTTFR25KVAXXXX</t>
  </si>
  <si>
    <t>TRANSFORMATEUR D'ISOLEMENT</t>
  </si>
  <si>
    <t>NMXTTFRISLXXXXXX</t>
  </si>
  <si>
    <t>TRANSFORMATEUR ELEVATEUR</t>
  </si>
  <si>
    <t>NMXTTFRXXXELVXXX</t>
  </si>
  <si>
    <t>TRANSFORMATEUR H61 50KVA 20KV</t>
  </si>
  <si>
    <t>NMXTTFR50K20KYYY</t>
  </si>
  <si>
    <t>TRANSFORMATEUR H61 50KVA 35KV</t>
  </si>
  <si>
    <t>NMXTTFR50K35KXXX</t>
  </si>
  <si>
    <t>TRANSFORMATEUR H61 50KVA 520KV B2 (EL130035)</t>
  </si>
  <si>
    <t>NMXTTFRH6150KXXX</t>
  </si>
  <si>
    <t>TRANSFORMATEUR MODULAIRE DE COURANTE 10/SA CLASSE 0,5 2VA</t>
  </si>
  <si>
    <t>NMXTTRFM10C2VXXX</t>
  </si>
  <si>
    <t>Transtacteur</t>
  </si>
  <si>
    <t>TCUITSTTRANSTGEK</t>
  </si>
  <si>
    <t>TRAPPE K2C NORINCO</t>
  </si>
  <si>
    <t>IGCVTRPK2CXXXNRC</t>
  </si>
  <si>
    <t>Trappe L2T  L3T</t>
  </si>
  <si>
    <t>TCUITRPL2TL3TGEK</t>
  </si>
  <si>
    <t>CADEAUX CLIENTELE  DIFFERENT DE DONS</t>
  </si>
  <si>
    <t>PRSTCADCLTLDDXXX</t>
  </si>
  <si>
    <t>Trappe L4T</t>
  </si>
  <si>
    <t>TCUITRPL4TXXXGEK</t>
  </si>
  <si>
    <t>TRAPPE L5TL6T</t>
  </si>
  <si>
    <t>IGCVTRPL5TL6TXXX</t>
  </si>
  <si>
    <t>Trappe Norinco D4</t>
  </si>
  <si>
    <t>TCUITRPD4XXXXNRC</t>
  </si>
  <si>
    <t>TRAPPE NORINCO L1T</t>
  </si>
  <si>
    <t>IGCVTRPL1TXXXNRC</t>
  </si>
  <si>
    <t>Travaux génie civile</t>
  </si>
  <si>
    <t>TVX</t>
  </si>
  <si>
    <t>Travaux et installations</t>
  </si>
  <si>
    <t>TVXLTEC</t>
  </si>
  <si>
    <t>travaux&amp;installation sur site</t>
  </si>
  <si>
    <t>PRSTTRAVAUXGCXXX</t>
  </si>
  <si>
    <t>Traverse 11 trous</t>
  </si>
  <si>
    <t>TCUITRV11TROUGEK</t>
  </si>
  <si>
    <t>Traverse 13 trous</t>
  </si>
  <si>
    <t>TCUITRV13TROUGEK</t>
  </si>
  <si>
    <t>Traverse 6 trous</t>
  </si>
  <si>
    <t>TCUITRV06TROUXXX</t>
  </si>
  <si>
    <t>TRAVERSEES  OPTIQUES  FC  FC</t>
  </si>
  <si>
    <t>TFOXTRVOFCFCOXXX</t>
  </si>
  <si>
    <t>TRAVERSEES OPTIQUES  LC  FC</t>
  </si>
  <si>
    <t>TFOXTRVOLCFCOXXX</t>
  </si>
  <si>
    <t>LOCATION DIVERSE BUREAU  MATERIEL DE BUREAU</t>
  </si>
  <si>
    <t>PRESTATIONLDBXXX</t>
  </si>
  <si>
    <t>TRESSE DE MASSE CU ETAME 420/30/12</t>
  </si>
  <si>
    <t>NMXTTRECE4312XXX</t>
  </si>
  <si>
    <t>TRESSE DE MASSE EN CUIVRE ETAME 10003012MM</t>
  </si>
  <si>
    <t>NMXTACCTC1002XXX</t>
  </si>
  <si>
    <t>TRESSE DE MASSE MM 4503012MM</t>
  </si>
  <si>
    <t>NMXTACCTC4512XXX</t>
  </si>
  <si>
    <t>TRESSE DE TERRE</t>
  </si>
  <si>
    <t>NMXTACCTRESSTXXX</t>
  </si>
  <si>
    <t>TRESSE GM 15003012MM</t>
  </si>
  <si>
    <t>NMXTACCTC1502XXX</t>
  </si>
  <si>
    <t>TRIO</t>
  </si>
  <si>
    <t>TMXTMDMMOVBOXXXX</t>
  </si>
  <si>
    <t>TRIOPS/1AC/48DC/10 DIN Rail Power Supply: 48 VDC,480 Watt wi</t>
  </si>
  <si>
    <t>TMXTPWS3PAD48XXX</t>
  </si>
  <si>
    <t>TRP15G1D (1TR, 48VDC)</t>
  </si>
  <si>
    <t>TFHXODUTRP15GNEK</t>
  </si>
  <si>
    <t>TRP15G1E (ANT Direct mount type)</t>
  </si>
  <si>
    <t>TFHXODU15GIAGNEC</t>
  </si>
  <si>
    <t>TRP7G1D (1TR, 48VDC)</t>
  </si>
  <si>
    <t>LOCATION VEHICULE LLD</t>
  </si>
  <si>
    <t>LVH</t>
  </si>
  <si>
    <t>Location véhicule</t>
  </si>
  <si>
    <t>LVHLLDX</t>
  </si>
  <si>
    <t>LLD</t>
  </si>
  <si>
    <t>PRSTLLDVOITUREXX</t>
  </si>
  <si>
    <t>TRP7G1E (ANT Direct mount type)</t>
  </si>
  <si>
    <t>Trunk Cable,10.00m,120ohm,4E1,0.5mm,4*DIN3X8,     120CC8P0.5</t>
  </si>
  <si>
    <t>TC08CBL10M120HAW</t>
  </si>
  <si>
    <t>Trunk Cable,15m,120ohm,16E1,0.4mm,Anea 96F,120CC32P0.4P430U(</t>
  </si>
  <si>
    <t>TFOXCBL15M16EHAW</t>
  </si>
  <si>
    <t>Trunk Cable,20.00m,120ohm,4E1,0.5mm,4*DIN3X8,         120CC8</t>
  </si>
  <si>
    <t>TC08CBL20M120HAW</t>
  </si>
  <si>
    <t>Trunk Cable,30m,120ohm,1E1,0.4mm,MP8II,120CC4P0.4P430U(S),MP</t>
  </si>
  <si>
    <t>TFOXCBL30M1E1HAW</t>
  </si>
  <si>
    <t>Trunk Cable,75ohm to 120ohm Conversion Cable,1m,75ohm,2.2mm,</t>
  </si>
  <si>
    <t>TFOXCBL1M7512HAW</t>
  </si>
  <si>
    <t>Trunk Cable,90deg,10m,120ohm,8E1,0.5mm,D44MI,120CC16P0.5P430</t>
  </si>
  <si>
    <t>TISLCBL10M8E1HAW</t>
  </si>
  <si>
    <t>TRUST LED TV 40</t>
  </si>
  <si>
    <t>EELMTVXLPLT40TRU</t>
  </si>
  <si>
    <t>TSTATO LS1 120°C MAN. 2MT</t>
  </si>
  <si>
    <t>NMXTTHRTS1202TFM</t>
  </si>
  <si>
    <t>Tube de cuivre plein</t>
  </si>
  <si>
    <t>NMXTTUBCUPL1XXXX</t>
  </si>
  <si>
    <t>tube diam 76 cm pour support d'antenne 2,50M</t>
  </si>
  <si>
    <t>IGCVTUB76C250XXX</t>
  </si>
  <si>
    <t>TUBE DIAM 76CM POUR SUPPORT ANTENNE 2.15M</t>
  </si>
  <si>
    <t>IGCVTUB76C215XXX</t>
  </si>
  <si>
    <t>Tube Diam 76cm pour support d'antenne 3M</t>
  </si>
  <si>
    <t>IGCVTUB76C300XXX</t>
  </si>
  <si>
    <t>TUBE DIAM 80CM POUR SUPPORT ANTENNE 3M</t>
  </si>
  <si>
    <t>IGCVTUB80CM3MXXX</t>
  </si>
  <si>
    <t>TUBE FLEXIBLE 100m DIAM 18,5mm, color Green</t>
  </si>
  <si>
    <t>TFOXTUBFL185GSPT</t>
  </si>
  <si>
    <t>Tube ICT D10 Avec tirefil</t>
  </si>
  <si>
    <t>NMXTTUBICTD10XXX</t>
  </si>
  <si>
    <t>Tube ICT D20 Avec tirefil</t>
  </si>
  <si>
    <t>NMXTTUBICTD20XXX</t>
  </si>
  <si>
    <t>TUBE ICT ROUGE</t>
  </si>
  <si>
    <t>NMXTTUBICTROUXXX</t>
  </si>
  <si>
    <t>TUBE ICTD 16 AVEC TIRE FIL</t>
  </si>
  <si>
    <t>NMXTTUBICTD16XXX</t>
  </si>
  <si>
    <t>TUBE ICTD 25 AVEC TIRE FIL</t>
  </si>
  <si>
    <t>NMXTTUBICTD25YYY</t>
  </si>
  <si>
    <t>Tube IRL SECTION 20mm</t>
  </si>
  <si>
    <t>NMXTTUBIRL20DXXX</t>
  </si>
  <si>
    <t>TUBE IRL SECTION 25 MM BARRE DE 02M</t>
  </si>
  <si>
    <t>NMXTTUBIRL252XXX</t>
  </si>
  <si>
    <t>TUBE LIAISON FRIGO POUR GAZ</t>
  </si>
  <si>
    <t>NMXTTUBLIFRGZYYY</t>
  </si>
  <si>
    <t>TUBE NOIR SANS SOUDURE</t>
  </si>
  <si>
    <t>IGCVTUBNRSOUDXXX</t>
  </si>
  <si>
    <t>TUBE PVC DIAM 32</t>
  </si>
  <si>
    <t>NMXTTUBPVCD32YYY</t>
  </si>
  <si>
    <t>TUBE PVC DIAM 40</t>
  </si>
  <si>
    <t>NMXTTUBPVCD40YYY</t>
  </si>
  <si>
    <t>TUBE SOURCE</t>
  </si>
  <si>
    <t>TFHXTUBSOURCEXXX</t>
  </si>
  <si>
    <t>Tube support balises</t>
  </si>
  <si>
    <t>NMXTTUBSUPBALXXX</t>
  </si>
  <si>
    <t>Tube TPC 40 double parois avec tirefil intérieure</t>
  </si>
  <si>
    <t>NMXTTUB402PTFXXX</t>
  </si>
  <si>
    <t>TUBE TRT BLANC DE 4M CONDOIT ELECTRIQUE</t>
  </si>
  <si>
    <t>NMXTTUBTRTB4MXXX</t>
  </si>
  <si>
    <t>BILLET D 'AVION</t>
  </si>
  <si>
    <t>VDP</t>
  </si>
  <si>
    <t>Voyage et déplacement</t>
  </si>
  <si>
    <t>VDPBILL</t>
  </si>
  <si>
    <t>Billet d'avion et autres dépla</t>
  </si>
  <si>
    <t>PRSTBILAVIEXOXXX</t>
  </si>
  <si>
    <t>TUBULURE RACCORD 1/2 ALIM. ENC. URIN 757430</t>
  </si>
  <si>
    <t>QLCETBRR1AU75XXX</t>
  </si>
  <si>
    <t>Tuyau Galva 2,23m Diametre 2,5 cm</t>
  </si>
  <si>
    <t>IGCVTUYG22325XXX</t>
  </si>
  <si>
    <t>Tuyau Galva 2,40m Diametre 2,5 cm</t>
  </si>
  <si>
    <t>IGCVTUYG24025XXX</t>
  </si>
  <si>
    <t>Tuyau Galva 5,37m Diametre 2,5 cm</t>
  </si>
  <si>
    <t>IGCVTUYG53725XXX</t>
  </si>
  <si>
    <t>Tuyau Galva 5,68m Diametre 2,5 cm</t>
  </si>
  <si>
    <t>IGCVTUYG56825XXX</t>
  </si>
  <si>
    <t>Tuyau KABUFLEX de 50</t>
  </si>
  <si>
    <t>TCUITUYKABU50KBF</t>
  </si>
  <si>
    <t>Tuyau KABUFLEX de 75</t>
  </si>
  <si>
    <t>TCUITUYKABU75KBF</t>
  </si>
  <si>
    <t>Tuyau KABUFLEX de 90</t>
  </si>
  <si>
    <t>TCUITUYKABU90KBF</t>
  </si>
  <si>
    <t>TUYAU PEHD (44.0 X 50) PN 6,3 Rlx de 100m</t>
  </si>
  <si>
    <t>TCUITUYPEHD50XXX</t>
  </si>
  <si>
    <t>TUYAU PEHD (63,8X75) PN12,5</t>
  </si>
  <si>
    <t>TMXTTUYP63P12XXX</t>
  </si>
  <si>
    <t>HEBERGEMENT / HOTEL</t>
  </si>
  <si>
    <t>VDPHEBR</t>
  </si>
  <si>
    <t>Hébèrgement</t>
  </si>
  <si>
    <t>PRSTHOTHEB001XXX</t>
  </si>
  <si>
    <t>TUYAU PEHD DN50 PN16 en rouleau de 250ML</t>
  </si>
  <si>
    <t>TCUITUYPD5016XXX</t>
  </si>
  <si>
    <t>TUYAU PEHD DN90 PN10 Rlx de 50m</t>
  </si>
  <si>
    <t>TCUITUYPEHD90XXX</t>
  </si>
  <si>
    <t>TUYAU PEHD DN90 PN12,5Rlx de 50m</t>
  </si>
  <si>
    <t>TFOXTUYPHD129XXX</t>
  </si>
  <si>
    <t>TUYAU PEHD TS 50x3 (Rlx de 50m)</t>
  </si>
  <si>
    <t>TMXTTUYPE50X3XXX</t>
  </si>
  <si>
    <t>TUYAU PEHD TS 75x3,4 (Rlx de 50m)</t>
  </si>
  <si>
    <t>TMXTTUYPE75X3XXX</t>
  </si>
  <si>
    <t>Tuyau PPPPSL 32X2,4 PE 100</t>
  </si>
  <si>
    <t>NMXTTUYPPP324XXX</t>
  </si>
  <si>
    <t>TUYAUX PEHD NOIR 32X2,4  PN 12,5</t>
  </si>
  <si>
    <t>TFOXTUYPN3224XXX</t>
  </si>
  <si>
    <t>TV 32''  PROMOTION GALAXY S5  JUILLET 2014</t>
  </si>
  <si>
    <t>MANI000000689XXX</t>
  </si>
  <si>
    <t>TV LED 49''UHD SMART FLAT SAMSUNG</t>
  </si>
  <si>
    <t>EELMTVXFLT49USSG</t>
  </si>
  <si>
    <t>TV LED 55''UHD SMART FLAT SAMSUNG</t>
  </si>
  <si>
    <t>EELMTVXFLT55USSG</t>
  </si>
  <si>
    <t>ALCOOL MENAGER</t>
  </si>
  <si>
    <t>PENTALC90DGXX016</t>
  </si>
  <si>
    <t>TV LED 65''UHD SMART FLAT SAMSUNG</t>
  </si>
  <si>
    <t>EELMTVXFLT65USSG</t>
  </si>
  <si>
    <t>TV LED 75''UHD SMART FLAT SAMSUNG</t>
  </si>
  <si>
    <t>EELMTVXFLT75USSG</t>
  </si>
  <si>
    <t>Twisted Pair Cable,100ohm,Cat6 UTP,0.58mm,23AWG,8Core,PANTON</t>
  </si>
  <si>
    <t>TFOXCBL23A100HAW</t>
  </si>
  <si>
    <t>TwistedPair Cable,100ohm,Category 5e,FTP,0.52mm,24AWG,8Cores</t>
  </si>
  <si>
    <t>TFOXCBL100F52HAW</t>
  </si>
  <si>
    <t>TYPE A227 750 WATT AC INPUT POWER SUPPLY</t>
  </si>
  <si>
    <t>TCS3PWR750WINXXX</t>
  </si>
  <si>
    <t>Type Writter ribbon</t>
  </si>
  <si>
    <t>CINFRUBTYWRIBXXX</t>
  </si>
  <si>
    <t>UAPAC Point Accès Ubiquiti Unifi UAP AC 254,91 6,00 0,00 1.5</t>
  </si>
  <si>
    <t>TMXTACSIUAPACUBT</t>
  </si>
  <si>
    <t>UAPOutdoorAC Point Accès Ubiquiti UniFi UAPACOutdoor 802.11a</t>
  </si>
  <si>
    <t>TMXTACSOUAPACUBT</t>
  </si>
  <si>
    <t>UBIQUIITY UNIFI Switch 24Port POE Switch 24W (US24250W)</t>
  </si>
  <si>
    <t>TMXTSWT24250WUBI</t>
  </si>
  <si>
    <t>Ubiquiti  FiberPoE Gen2  Optical   Data Transport  Outdoor P</t>
  </si>
  <si>
    <t>TISPPOEFIBGOUTDT</t>
  </si>
  <si>
    <t>BLOC WC</t>
  </si>
  <si>
    <t>BLOCWCXXXXXXX025</t>
  </si>
  <si>
    <t>UBIQUITI 24V DC 0,5A 12W Gigabit</t>
  </si>
  <si>
    <t>TMXTADPPOE24GXXX</t>
  </si>
  <si>
    <t>UBIQUITI 24V DC 0.5A 12W (POE2412WG)</t>
  </si>
  <si>
    <t>TISPPOE24V12WUBI</t>
  </si>
  <si>
    <t>UBIQUITI airMAX PrismAP 5GHz 90deg Hom Antenna : PrismAP590</t>
  </si>
  <si>
    <t>TMXTRDOAP590DUBI</t>
  </si>
  <si>
    <t>UBIQUITI airMAX PrismStation AC Shielded Radio Base INTL : P</t>
  </si>
  <si>
    <t>TMXTRDOPS5ACSUBI</t>
  </si>
  <si>
    <t>UBIQUITI EDGESWITCH 8PORT XP Gigabit 150W PoE PRO SWITCH</t>
  </si>
  <si>
    <t>TISPSWTEDG8PR150</t>
  </si>
  <si>
    <t>UBIQUITI ETHERNET SURGE PROTECTOR (ETHSP)</t>
  </si>
  <si>
    <t>TMXTRADETSPROUBI</t>
  </si>
  <si>
    <t>UBIQUITI Network Video Recorder Upgraded to 2TB UVCNVR 2TB</t>
  </si>
  <si>
    <t>TISPCAMUVCNVR2TB</t>
  </si>
  <si>
    <t>UBIQUITI POE 24V 0,5A (POE240,</t>
  </si>
  <si>
    <t>TMXTPOE24V05AUBI</t>
  </si>
  <si>
    <t>UBIQUITI POE4824W</t>
  </si>
  <si>
    <t>TISPPOE4824WXXXX</t>
  </si>
  <si>
    <t>UBIQUITI ROCKET M3 AIR MAX 3.33 7GHZ</t>
  </si>
  <si>
    <t>TMXTANTM33337XXX</t>
  </si>
  <si>
    <t>CHIFFON JAUNE</t>
  </si>
  <si>
    <t>PENTCHIJAUGM1037</t>
  </si>
  <si>
    <t>UBIQUITI ROCKET M3 AIR MAX 3.43 7GHZ</t>
  </si>
  <si>
    <t>TISPANTM33437UBI</t>
  </si>
  <si>
    <t>UBIQUITI ROCKETDISH 3G26 AIR MAX DISH ANTENNA</t>
  </si>
  <si>
    <t>TWMXANT3G26ARUBT</t>
  </si>
  <si>
    <t>UBIQUITI TOUGH SWITCH PRO TS5PRO</t>
  </si>
  <si>
    <t>TISPSWTTS5PROUBI</t>
  </si>
  <si>
    <t>UBIQUITI ToughSwitch 5 Port PoE SWITCH : TS5POE</t>
  </si>
  <si>
    <t>TISPSWTTS5POEUBI</t>
  </si>
  <si>
    <t>UBIQUITI TOUGHSWITCH 8 PORT PoE SWITCH PRO TS8PRO</t>
  </si>
  <si>
    <t>TISPSWTTS8PROUBI</t>
  </si>
  <si>
    <t>UBIQUITI U FIBER GPON Optical Network Unit : UFNano</t>
  </si>
  <si>
    <t>TMXTONTGPONUFUBI</t>
  </si>
  <si>
    <t>UBIQUITI UNIFI 3rd GENERATION INDOOR/OUTDOOR IP VIDEO CAMERA</t>
  </si>
  <si>
    <t>TISPCAMUVCG3XUBI</t>
  </si>
  <si>
    <t>UBIQUITI UniFi 802.11ac High Density Indoor/Outdoor 2.4/5GHz</t>
  </si>
  <si>
    <t>TMXTACSHD44IOUBT</t>
  </si>
  <si>
    <t>UBIQUITI UniFi 802.11ac MESH Indoor/Outdoor 2.4/5GHz AP (UAP</t>
  </si>
  <si>
    <t>TMXTACSMESHIOUBT</t>
  </si>
  <si>
    <t>Ubiquiti UniFi 802.11ac PRO DUAL BAND (bleu PRO)</t>
  </si>
  <si>
    <t>TMXTACSUAPPROUBT</t>
  </si>
  <si>
    <t>DÃ‰SODORISANT</t>
  </si>
  <si>
    <t>FRNBHYDALCDESXXX</t>
  </si>
  <si>
    <t>Ubiquiti UniFi 802.3at PoE 5Port RJ45 Gigabit Layer 2 Ethern</t>
  </si>
  <si>
    <t>TMXTUBIU3AT5PXXX</t>
  </si>
  <si>
    <t>UBIQUITI UNIFI 8PORT POE + 150W SFP SWITCH</t>
  </si>
  <si>
    <t>TMXTSWT08150WUBI</t>
  </si>
  <si>
    <t>Ubiquiti UniFi AP 3pack</t>
  </si>
  <si>
    <t>TISPACCUAPPR3XXX</t>
  </si>
  <si>
    <t>UBIQUITI UniFi APOutdoor + 2.4 Ghz (rectangle avec 2 antenne</t>
  </si>
  <si>
    <t>TISPODUUAPO24XXX</t>
  </si>
  <si>
    <t>UBIQUITI UNIFI SWITCH 16PORT POE SWITCH 150W (US16150W)</t>
  </si>
  <si>
    <t>TMXTSWT16150WUBI</t>
  </si>
  <si>
    <t>Ubiquiti UniFi XG 802.11ac 2.45GHz Wave2 4x4MUMIMO 1500 Clie</t>
  </si>
  <si>
    <t>TMXTACSUXG4MMMBT</t>
  </si>
  <si>
    <t>UBIQUITY ANTENNA AM5G16  5GHz, 16 dBi 120 Deg Dual Pol Secto</t>
  </si>
  <si>
    <t>TMXTANTAM5G16XXX</t>
  </si>
  <si>
    <t>UBIQUITY ANTENNA AM5G20  5GHz, 20 dBi 90 Deg Dual Pol Sector</t>
  </si>
  <si>
    <t>TMXTANTAM5G20XXX</t>
  </si>
  <si>
    <t>Ubiquity bullet2</t>
  </si>
  <si>
    <t>TMXTODUCPEBU2UBI</t>
  </si>
  <si>
    <t>Ubiquity Nanostation  2</t>
  </si>
  <si>
    <t>TMXTNANSTATI2UBQ</t>
  </si>
  <si>
    <t>Ubiquity Nanostation  M2</t>
  </si>
  <si>
    <t>TMXTNANSTATM2UBQ</t>
  </si>
  <si>
    <t>Ubiquity Powerstation 2</t>
  </si>
  <si>
    <t>TMXTPWRSTATI2UBQ</t>
  </si>
  <si>
    <t>UC30 12xSM SP1830  12FO ENTERRABLE</t>
  </si>
  <si>
    <t>TFOXCBL12FENTNEX</t>
  </si>
  <si>
    <t>UCS 6332/6454 FAN MODULE</t>
  </si>
  <si>
    <t>TMXTUCSFANMODXXX</t>
  </si>
  <si>
    <t>UCS 6332/6454 Power Supply/100240VAC</t>
  </si>
  <si>
    <t>TMXTUCSPSU240XXX</t>
  </si>
  <si>
    <t>UCS 633216UP 1RU FI/No PSU/24 QSFP+ 16UP/4X40G LIC/8XUP LIC</t>
  </si>
  <si>
    <t>TMXTUCS3216UPXXX</t>
  </si>
  <si>
    <t>UCS Manager v3.2(1) for HyperFlex</t>
  </si>
  <si>
    <t>TMXTUCSMAN321XXX</t>
  </si>
  <si>
    <t>UGREEN Câble Série USB 2.0 vers RS232 DB9 Mâle à Mâle</t>
  </si>
  <si>
    <t>TMXTCBLRS232DXXX</t>
  </si>
  <si>
    <t>ULC X034+ DUAL SIM</t>
  </si>
  <si>
    <t>GSM X034+ DUO</t>
  </si>
  <si>
    <t>UNIFI SWITCH POE+GIGABIT SWITCH 24 PORTS 250 W</t>
  </si>
  <si>
    <t>TMXTSWPOE24PGBIT</t>
  </si>
  <si>
    <t>UNITY 1,8TB 10K SAS 25X2,5 Drive UPG</t>
  </si>
  <si>
    <t>TMXTDDXUN18TBXXX</t>
  </si>
  <si>
    <t>UNITY 1.6TB FLASH 25X2.5 DRIVE UG</t>
  </si>
  <si>
    <t>TMXTACCU16TB2XXX</t>
  </si>
  <si>
    <t>UNITY 2U 25X2,5 Drive DAE FLD RCK</t>
  </si>
  <si>
    <t>TMXTACC2UDAE2XXX</t>
  </si>
  <si>
    <t>UNITY 2X4PORT 16GB FC 10 UPG</t>
  </si>
  <si>
    <t>TMXTSWT2X4PFCXXX</t>
  </si>
  <si>
    <t>UNITY 2X5M MINI SAS HD CABLES</t>
  </si>
  <si>
    <t>TMXTACC2MSHDCXXX</t>
  </si>
  <si>
    <t>UNITY 3U 15X3,5 Drive DAE FLD RCK</t>
  </si>
  <si>
    <t>TMXTACC3UDAE1XXX</t>
  </si>
  <si>
    <t>UNITY 6TB NLSAS 15X3,5 Drive UPG</t>
  </si>
  <si>
    <t>TMXTDDXUN6TB1XXX</t>
  </si>
  <si>
    <t>UNITY 800GB FVP SSD 25X2.5 DRIVE UPG</t>
  </si>
  <si>
    <t>TMXTDDXUN80FPXXX</t>
  </si>
  <si>
    <t>Universal Cross Connect,System Control and Clock Processing</t>
  </si>
  <si>
    <t>TDWMCRT1P5ODUHAW</t>
  </si>
  <si>
    <t>TDWMCRT3P1ODUHAW</t>
  </si>
  <si>
    <t>ESSUIE TOUT</t>
  </si>
  <si>
    <t>PENTESSTOUXXX469</t>
  </si>
  <si>
    <t>Upper Fixing Bracket Component_E0UTFMK01</t>
  </si>
  <si>
    <t>TDWMFIXSUPANTHAW</t>
  </si>
  <si>
    <t>UPS 5000 GALAXY</t>
  </si>
  <si>
    <t>NMXTOND5000UPXXX</t>
  </si>
  <si>
    <t>UPS MGE</t>
  </si>
  <si>
    <t>NMXTONDUPSXXXMGR</t>
  </si>
  <si>
    <t>UPSON II 2OOO RT</t>
  </si>
  <si>
    <t>URINOIR SUSP. FINO SS.BRIDE INOX 304 135710</t>
  </si>
  <si>
    <t>QLCEURSBBI313XXX</t>
  </si>
  <si>
    <t>URINOIR TEMPOMATIC 4 1/2 DELABIE 430PBOX</t>
  </si>
  <si>
    <t>QLCEURT41D43PXXX</t>
  </si>
  <si>
    <t>User documentation Sl3000 MNS, disk SBB1977MA</t>
  </si>
  <si>
    <t>TAGCACCDOCSI3XXX</t>
  </si>
  <si>
    <t>UVC4GBULLET Ubiquiti UNIFI Protect 4G Bullet Camera</t>
  </si>
  <si>
    <t>TISPCAMUVC4GBUBI</t>
  </si>
  <si>
    <t>V7 CLEAVER</t>
  </si>
  <si>
    <t>TFOXOUTV7CLEAINN</t>
  </si>
  <si>
    <t>VALISE A OUTILLAGE ARGENTE</t>
  </si>
  <si>
    <t>TMXTVLSOUTARGXXX</t>
  </si>
  <si>
    <t>INSECTICIDE</t>
  </si>
  <si>
    <t>PENTBOMINSBAY026</t>
  </si>
  <si>
    <t>Valise d'amorce multimode(SCLC)500m</t>
  </si>
  <si>
    <t>TFOXVLSAMU500TLC</t>
  </si>
  <si>
    <t>VALISE DE TYPE PELICASE IP67 AVEC MOUSSE A L INTERIEUR</t>
  </si>
  <si>
    <t>TFOXVLSPIP67MXXX</t>
  </si>
  <si>
    <t>VALISE KIT PERCEUSE</t>
  </si>
  <si>
    <t>MDIV000000346XXX</t>
  </si>
  <si>
    <t>Valise métallique</t>
  </si>
  <si>
    <t>EQPTS DE SNC 9</t>
  </si>
  <si>
    <t>VALV control modul VCMY01</t>
  </si>
  <si>
    <t>NMXTCTLVCMY01TFM</t>
  </si>
  <si>
    <t>VALV.S.12X5/8 3060/45 30B.PED</t>
  </si>
  <si>
    <t>NMXTCLPV2X583TFM</t>
  </si>
  <si>
    <t>VANDAL GUARD</t>
  </si>
  <si>
    <t>NMXTSUPVANGRDYYY</t>
  </si>
  <si>
    <t>VANNE D'ARRET 15X15 ENTRE AU MECANISME CHASSE D'EAU</t>
  </si>
  <si>
    <t>QUINPLBVAN15MXXX</t>
  </si>
  <si>
    <t>VASE AVEC GALLETS ET ORCHIDEES</t>
  </si>
  <si>
    <t>OUTIACCVASGALXXX</t>
  </si>
  <si>
    <t>VB CAB CONSOLE</t>
  </si>
  <si>
    <t>NMXTCNSVBCABXXXX</t>
  </si>
  <si>
    <t>LAVE MAIN</t>
  </si>
  <si>
    <t>PDTENT</t>
  </si>
  <si>
    <t>Produit d'entretien</t>
  </si>
  <si>
    <t>PENTLAVMAIXXX022</t>
  </si>
  <si>
    <t>VDSL2 over POTS Splitter,Used for JPX658 MDF terminal block</t>
  </si>
  <si>
    <t>VELCRO STRAPS 8MM*100MM BLACK</t>
  </si>
  <si>
    <t>TFOXFIXVS81BKXXX</t>
  </si>
  <si>
    <t>VentilationFAN AssemblyModelEMF204WH</t>
  </si>
  <si>
    <t>NMXTVNTEMF204XXX</t>
  </si>
  <si>
    <t>Ventillo FUJITSU</t>
  </si>
  <si>
    <t>TCCSACCFAN541FJT</t>
  </si>
  <si>
    <t>VERNIS faux plancher</t>
  </si>
  <si>
    <t>IGCVACCVRNFPLYYY</t>
  </si>
  <si>
    <t>Verres</t>
  </si>
  <si>
    <t>EDIVACCVERRESXXX</t>
  </si>
  <si>
    <t>VERRIN POUR FAUX PLANCHER</t>
  </si>
  <si>
    <t>IGCVACCFAUPLAXXX</t>
  </si>
  <si>
    <t>VERROU  PORTE</t>
  </si>
  <si>
    <t>QLCEACCVERPRTXXX</t>
  </si>
  <si>
    <t>VERROU VACHETTE</t>
  </si>
  <si>
    <t>QUINACCVERVACXXX</t>
  </si>
  <si>
    <t>VERTJAUNE RIGIDE 2,5MM2</t>
  </si>
  <si>
    <t>NMXTCBLVJ2V5RXXX</t>
  </si>
  <si>
    <t>LIQUIDE VAISSELLE</t>
  </si>
  <si>
    <t>PENTSAVLIQNIC063</t>
  </si>
  <si>
    <t>VFL / LOCALISATEUR DE DEFAUT (635nm) SOUS FORME DE STYLO</t>
  </si>
  <si>
    <t>TFOXOUTVFL635GEK</t>
  </si>
  <si>
    <t>VHLPX315NC3(A)15GHZ DUAL 0.9M DIA. PARABOLIC ANTENNA (Direct</t>
  </si>
  <si>
    <t>TFHXANT9P15GDNEK</t>
  </si>
  <si>
    <t>VHLPX37WNC3(A) 78GHZ DUAL 1.0M DIA. PARABOLIC ANTENNA (with</t>
  </si>
  <si>
    <t>TFHXANT1P78GDNEK</t>
  </si>
  <si>
    <t>VHLPX47WNC3(A) 78GHZ DUAL 1.2M DIA. PARABOLIC ANTENNA (with</t>
  </si>
  <si>
    <t>TFHXANT12P78GNEC</t>
  </si>
  <si>
    <t>VHLPX67W NC3 7 8GHZ DUAL 1.8M DIA  PARABOLIC ANTENNA (with O</t>
  </si>
  <si>
    <t>TFHXANT18P7G8NEK</t>
  </si>
  <si>
    <t>VIDA ATOM</t>
  </si>
  <si>
    <t>GSMVIDAATOMXXXXX</t>
  </si>
  <si>
    <t>View 1</t>
  </si>
  <si>
    <t>TFOXACCOUTV1XXXX</t>
  </si>
  <si>
    <t>View 6L</t>
  </si>
  <si>
    <t>VIGILOHM   TR23 MERLIN GERIN</t>
  </si>
  <si>
    <t>NMXTACCTR23VGXXX</t>
  </si>
  <si>
    <t>VINYLE VOITURE  1x0,2m  HABILLAGE VOITURE  AVRIL 2021</t>
  </si>
  <si>
    <t>MPRT000002162XXX</t>
  </si>
  <si>
    <t>VIS + ECROU A CAGE + RONDELLE M6</t>
  </si>
  <si>
    <t>NMXTVISECRM06XXX</t>
  </si>
  <si>
    <t>Vis à bois 5/25</t>
  </si>
  <si>
    <t>TMXTVISBO5X25XXX</t>
  </si>
  <si>
    <t>Vis à bois 8mm</t>
  </si>
  <si>
    <t>TCUIVISBO8MMXGEK</t>
  </si>
  <si>
    <t>Vis d'assemblage faux plancher</t>
  </si>
  <si>
    <t>IGCVVISASFPLAXXX</t>
  </si>
  <si>
    <t>VIS ET CHEVILLE M6</t>
  </si>
  <si>
    <t>NMXTVISCHVM6XXXX</t>
  </si>
  <si>
    <t>VIS EXAGO DE 8 X 80</t>
  </si>
  <si>
    <t>TMXTVISEX8X80XXX</t>
  </si>
  <si>
    <t>VIS FIXATION RACK</t>
  </si>
  <si>
    <t>NMXTVISFIXRAKXXX</t>
  </si>
  <si>
    <t>VIS MECANIQUE M8X20 INOX</t>
  </si>
  <si>
    <t>NMXTVISMIN820XXX</t>
  </si>
  <si>
    <t>VIS NON POINTU AVEC RONDELLE</t>
  </si>
  <si>
    <t>IMXTVISNPTACRXXX</t>
  </si>
  <si>
    <t>Vis placo parker de 3,9*38</t>
  </si>
  <si>
    <t>TMXTVISPLA393XXX</t>
  </si>
  <si>
    <t>VIS PLACON</t>
  </si>
  <si>
    <t>QLCEVISPLACONXXX</t>
  </si>
  <si>
    <t>Vis VBA TF POZI REF: 074430 dim 3x30</t>
  </si>
  <si>
    <t>TMXTVISBO3V30XXX</t>
  </si>
  <si>
    <t>Vis Wupo</t>
  </si>
  <si>
    <t>TCUIVISVISWUPGEK</t>
  </si>
  <si>
    <t>VIS/SCREW H.M8X25</t>
  </si>
  <si>
    <t>NMXTVISHM8X25YYY</t>
  </si>
  <si>
    <t>VISUAL FAULT LOCATOR Output power 10mw TYPE A STKVFL650AS10</t>
  </si>
  <si>
    <t>TFOXOUTPS10MWXXX</t>
  </si>
  <si>
    <t>VITRE EN CUBE</t>
  </si>
  <si>
    <t>MDIV000000633XXX</t>
  </si>
  <si>
    <t>VMUX 2100</t>
  </si>
  <si>
    <t>TIPMMDMVM2100XXX</t>
  </si>
  <si>
    <t>VOIE DE SERVICE IPPHONE APPEL SELECTIF</t>
  </si>
  <si>
    <t>TFHXVDSIPPAPSXXX</t>
  </si>
  <si>
    <t>Voix de service  EOW300</t>
  </si>
  <si>
    <t>TMXTVDSEOW300SGM</t>
  </si>
  <si>
    <t>Voltage Limiting proactive</t>
  </si>
  <si>
    <t>NMXTTFRVOLTLPXXX</t>
  </si>
  <si>
    <t>PRESTATION EXTERNE</t>
  </si>
  <si>
    <t>PRESTATIONPSEXXX</t>
  </si>
  <si>
    <t>VOYAGE</t>
  </si>
  <si>
    <t>VDPTRPP</t>
  </si>
  <si>
    <t>Transport personnel (personnel</t>
  </si>
  <si>
    <t>PRSTBILAVIONSXXX</t>
  </si>
  <si>
    <t>Voyant 220 V orange</t>
  </si>
  <si>
    <t>NMXTACCV220ORXXX</t>
  </si>
  <si>
    <t>Vrille bost</t>
  </si>
  <si>
    <t>TMXTOUTVRILBOXXX</t>
  </si>
  <si>
    <t>VTT 26 SPORTSMAX 18V SPMAXPM1CT/4</t>
  </si>
  <si>
    <t>VMOTXXXVT26SMXXX</t>
  </si>
  <si>
    <t>Water bottle, 550ml, Aluminum with PP lid, Colour : Black, L</t>
  </si>
  <si>
    <t>FRNBACCWB550AXXX</t>
  </si>
  <si>
    <t>WATER PROOF PLUG MALE</t>
  </si>
  <si>
    <t>ISHLACCWPPMXXERC</t>
  </si>
  <si>
    <t>WC S21 S SUSP. ALIM. HORIZ. 110310</t>
  </si>
  <si>
    <t>QLCEWCSALH110XXX</t>
  </si>
  <si>
    <t>WEATHER PROOFING KIT (Kit d'étanchéité)</t>
  </si>
  <si>
    <t>TFHWEAPROFKITGKA</t>
  </si>
  <si>
    <t>Webcam</t>
  </si>
  <si>
    <t>INFOWBCSDRXXXXXX</t>
  </si>
  <si>
    <t>webcam 720p hd logitech c270</t>
  </si>
  <si>
    <t>WEBCAM LOGITECH C 270</t>
  </si>
  <si>
    <t>PUBLICITE ET ANNONCE</t>
  </si>
  <si>
    <t>PRSTMEDJOURXXXXX</t>
  </si>
  <si>
    <t>WEBCAM C170 COULEUR</t>
  </si>
  <si>
    <t>INFOWBCC170CLLGT</t>
  </si>
  <si>
    <t>WINGLE LTE HUAWEI E8372</t>
  </si>
  <si>
    <t>DONGLE HUAWEI E8372</t>
  </si>
  <si>
    <t>Wire Clip, GT150l, 150*3.6mm, Strength 18.2kg</t>
  </si>
  <si>
    <t>TC08CBLWRC153HAW</t>
  </si>
  <si>
    <t>Wire Clip,GT300HD,295*7.6mm,Strength54.4kg</t>
  </si>
  <si>
    <t>TC08CBLWRC297HAW</t>
  </si>
  <si>
    <t>WIRE, 450/750V, 60227 IEC, 16mm</t>
  </si>
  <si>
    <t>TMXTCBLWIR16MHAW</t>
  </si>
  <si>
    <t>Wire,450/750V,227 IEC 02(RV)25mm^2,blue</t>
  </si>
  <si>
    <t>TC08CBLIEC025HAW</t>
  </si>
  <si>
    <t>Wire,450/750V,227 IEC 02(RV)50mm^2,blue,170A</t>
  </si>
  <si>
    <t>TMXTCBLW50B17XXX</t>
  </si>
  <si>
    <t>Wire,450/750V,227 IEC 02(RV)50mm^2,red,170A</t>
  </si>
  <si>
    <t>TC08CBLIEC050HAW</t>
  </si>
  <si>
    <t>Wire,450/750V,227 IEC 02(RV)95mm^2,yellow green,270A</t>
  </si>
  <si>
    <t>TC08CBL95YG27XXX</t>
  </si>
  <si>
    <t>WIRE,450/750V,60227 IEC 02(RV)25MM^2,BLACK,110A,WITH A PACKA</t>
  </si>
  <si>
    <t>TISLCBLW25BK1HAW</t>
  </si>
  <si>
    <t>RECEPTION ET RESTAURATION</t>
  </si>
  <si>
    <t>PRSTFRAISDEREPA7</t>
  </si>
  <si>
    <t>WIRE,450/750V,60227 IEC 02(RV)25MM^2,BLUE,110A,WITH A PACKAG</t>
  </si>
  <si>
    <t>TISLCBLW25BL1HAW</t>
  </si>
  <si>
    <t>WIRE,450/750V,60227 IEC 02(RV)25MM^2,YELLOW GREEN,110A,WITH</t>
  </si>
  <si>
    <t>TISLCBLW25YG1HAW</t>
  </si>
  <si>
    <t>Wireless N300 Range Extender</t>
  </si>
  <si>
    <t>ROUT_Z300</t>
  </si>
  <si>
    <t>Wireless out of  band management USB stick</t>
  </si>
  <si>
    <t>TIPMACCCLEUSBMTK</t>
  </si>
  <si>
    <t>WSsup 7203BXL</t>
  </si>
  <si>
    <t>TMXTMOD723BXLCSC</t>
  </si>
  <si>
    <t>X034  MASTERLINE  ULTRA LOW COAST MOBILE PHONE</t>
  </si>
  <si>
    <t>GSM ULC MOBILE</t>
  </si>
  <si>
    <t>X1 ONDULEUR EX 1000 VA</t>
  </si>
  <si>
    <t>X1X2 Power Distribution package of Terminal for Single Input</t>
  </si>
  <si>
    <t>TISLACCPDP1X2HAW</t>
  </si>
  <si>
    <t>XFP, 10.3125G or 9.953G. TX1270/RX1330. SM 10KM</t>
  </si>
  <si>
    <t>TIPMMDL121310XXX</t>
  </si>
  <si>
    <t>XFP, 10.3125G or 9.953G. TX1330/RX1270. SM 10KM</t>
  </si>
  <si>
    <t>TIPMMDL131210XXX</t>
  </si>
  <si>
    <t>SPONSORING</t>
  </si>
  <si>
    <t>PRSTSPONSORINGXX</t>
  </si>
  <si>
    <t>XFP,Multirate10 to11.1G, 1310nm, SM10km</t>
  </si>
  <si>
    <t>TIPMMDLXM1310XXX</t>
  </si>
  <si>
    <t>ZCGAMS2</t>
  </si>
  <si>
    <t>TOCBCRTZCGAM2ALC</t>
  </si>
  <si>
    <t>ZEBU REMORQUE(Avec boitier de</t>
  </si>
  <si>
    <t>IGCVZEBREMORQYYY</t>
  </si>
  <si>
    <t>ZINGA</t>
  </si>
  <si>
    <t>PENTZINGAPMXXXXX</t>
  </si>
  <si>
    <t>ZTE R255 EDGE HANDSET</t>
  </si>
  <si>
    <t>GSM ZTE R255</t>
  </si>
  <si>
    <t>ZTE S319</t>
  </si>
  <si>
    <t>GSM ZTE S319</t>
  </si>
  <si>
    <t>ZTE SKATE</t>
  </si>
  <si>
    <t>GSM ZTE SKATE</t>
  </si>
  <si>
    <t>ZTE WF 520 F</t>
  </si>
  <si>
    <t>ZTEWF520F</t>
  </si>
  <si>
    <t>ZTE WP 560 BD</t>
  </si>
  <si>
    <t>ZTEWP560BD</t>
  </si>
  <si>
    <t>ZXR10 5952E  SWITCH</t>
  </si>
  <si>
    <t>TFOXSWT5952EXZTE</t>
  </si>
  <si>
    <t>ZY  P793 HV2  Routeur Zyxel avec Commutateur 4 ports</t>
  </si>
  <si>
    <t>TMXTRTR793HV2ZYX</t>
  </si>
  <si>
    <t>ZYXEL PC 791R V2</t>
  </si>
  <si>
    <t>ROUT_Z791.2</t>
  </si>
  <si>
    <t>COLLATION</t>
  </si>
  <si>
    <t>VDPPERD</t>
  </si>
  <si>
    <t>Per diem &amp; Restauration</t>
  </si>
  <si>
    <t>PRESTATIONCOLXXX</t>
  </si>
  <si>
    <t>ATTACHE 7mm (Boite de 100)</t>
  </si>
  <si>
    <t>TCUIATTDE07MMGKA</t>
  </si>
  <si>
    <t>Frnt de Bureau</t>
  </si>
  <si>
    <t>MODEM ALCATEL HH42 CV White</t>
  </si>
  <si>
    <t>MODEM ALCATEL HH42 CV White_VT</t>
  </si>
  <si>
    <t>GSM SAMSUNG A03 CORE GS1+16 GB BLK SM</t>
  </si>
  <si>
    <t>GSM SAMSUNG A03 CORE GS1+16 GB</t>
  </si>
  <si>
    <t>GSM SAMSUNG A21S LTE DS 4+64 GB</t>
  </si>
  <si>
    <t>GSM SAMSUNG A21S LTE DS 4+64 G</t>
  </si>
  <si>
    <t>GSM XIAOMI POCO M3 4+64 EU</t>
  </si>
  <si>
    <t>GSMXIAOMIPOCOM3 4+64_VTE</t>
  </si>
  <si>
    <t>IPHONE 12 PRO 256Gb</t>
  </si>
  <si>
    <t>IPHONE 12 PRO 256Gb_VTE</t>
  </si>
  <si>
    <t>GSM REDMI NOTE 9 PRO 6+128_VTE</t>
  </si>
  <si>
    <t>GOO</t>
  </si>
  <si>
    <t>Goodies</t>
  </si>
  <si>
    <t>GOOHABI</t>
  </si>
  <si>
    <t>Habillement</t>
  </si>
  <si>
    <t>GOOMAILLOTBAREABLANC_VTE</t>
  </si>
  <si>
    <t>GOOMAILLOTBAREAROUGE_VTE</t>
  </si>
  <si>
    <t>GOOMAILLOTBAREANOIR_VTE</t>
  </si>
  <si>
    <t>GASOIL</t>
  </si>
  <si>
    <t>CAR</t>
  </si>
  <si>
    <t>Carburant</t>
  </si>
  <si>
    <t>CARCSIT</t>
  </si>
  <si>
    <t>Carburant Site</t>
  </si>
  <si>
    <t>L</t>
  </si>
  <si>
    <t>GASOILSITETECXXX</t>
  </si>
  <si>
    <t>Gasoilsite</t>
  </si>
  <si>
    <t>GOOMAILLOTBAREAVERT_VTE</t>
  </si>
  <si>
    <t>MOBIPHONE 12 PRO MAX 128Gb</t>
  </si>
  <si>
    <t>IPHONE 12 PRO MAX 128Gb_VTE</t>
  </si>
  <si>
    <t>SP1799 - CABLE DE RACCORDEMENT AERIEN 1 FIBRE G657A</t>
  </si>
  <si>
    <t>TFOXCBLR1FOXXNEX</t>
  </si>
  <si>
    <t>HUAWEI LTE CELLPHONE YAL-L61D NOVA 5T</t>
  </si>
  <si>
    <t>GSM HUAWEI LTE CELLPHONE YAL-L</t>
  </si>
  <si>
    <t>GSMFIXENRFWP0102</t>
  </si>
  <si>
    <t>GSMFIXEMTBSIP11C</t>
  </si>
  <si>
    <t>GSM NAVTECH NT-M6260 4G SMART PHONE</t>
  </si>
  <si>
    <t>GSM NAVTECH NT-M6260 4G SMART</t>
  </si>
  <si>
    <t>AFFICHE - 40x60cm - FETE DES MERES - MAI 2021</t>
  </si>
  <si>
    <t>GOOAFIM</t>
  </si>
  <si>
    <t>Affiche et autres impressions</t>
  </si>
  <si>
    <t>MPRT000002203XXX</t>
  </si>
  <si>
    <t>CASQUETTE - JAUNE - MBALIK - MAI 2021</t>
  </si>
  <si>
    <t>MPLV000002205XXX</t>
  </si>
  <si>
    <t>SAC A DOS - 40x30x18cm - MBALIK - MAI 2021</t>
  </si>
  <si>
    <t>MPLV000002206XXX</t>
  </si>
  <si>
    <t>TSHIRT - MANCHE COURTE - TELMA 5G - MAI 2021</t>
  </si>
  <si>
    <t>MPLV000002208XXX</t>
  </si>
  <si>
    <t>POLO - MANCHE COURTE - TELMA 5G - MAI 2021</t>
  </si>
  <si>
    <t>MPLV000002209XXX</t>
  </si>
  <si>
    <t>CASQUETTE - JAUNE - TELMA 5G - MAI 2021</t>
  </si>
  <si>
    <t>MPLV000002210XXX</t>
  </si>
  <si>
    <t>SAC A DOS - 40x30x18cm - TELMA 5G - MAI 2021</t>
  </si>
  <si>
    <t>MPLV000002211XXX</t>
  </si>
  <si>
    <t>TABLE TRIANGLE - TELMA 5G READY - MAI 2021</t>
  </si>
  <si>
    <t>MPLV000002212XXX</t>
  </si>
  <si>
    <t>VISIERE TISSU DRILL TELMA MAI 2021</t>
  </si>
  <si>
    <t>MPLV000002207XXX</t>
  </si>
  <si>
    <t>AFFICHE - 40x60cm - INTERNET OFFRE ETUDIANT - JUIN 2021</t>
  </si>
  <si>
    <t>MPRT000002213XXX</t>
  </si>
  <si>
    <t>AFFICHE - 60x80cm - INTERNET OFFRE ETUDIANT - JUIN 2021</t>
  </si>
  <si>
    <t>MPRT000002214XXX</t>
  </si>
  <si>
    <t>T-SHIRT - JAUNE CITRON UNI - FETE DE LA MUSIQUE - JUIN 2021</t>
  </si>
  <si>
    <t>MPLV000002217XXX</t>
  </si>
  <si>
    <t>Terminal Box Indoor 19inch rack fixed 12 ports Simplex SC/Du</t>
  </si>
  <si>
    <t>TFOXTETTC12FOSPT</t>
  </si>
  <si>
    <t>COFFRET QINA 12SC - 1K7 Mtg - 12Rac/Pig SCA SM F Grade B Cou</t>
  </si>
  <si>
    <t>TFOXCOQ12AK7PFOL</t>
  </si>
  <si>
    <t>PORTE BADGE - 10,5x18cm - PARKING - JUIN 2021</t>
  </si>
  <si>
    <t>MPLV000002232XXX</t>
  </si>
  <si>
    <t>STICKERS - 10cm - FETE NATIONALE - JUIN 2021</t>
  </si>
  <si>
    <t>MPRT000002233XXX</t>
  </si>
  <si>
    <t>KIT POC /solution monitoring chambre</t>
  </si>
  <si>
    <t>TFOXTSTPOCSMCXXX</t>
  </si>
  <si>
    <t>Pince PA500 4-8mm</t>
  </si>
  <si>
    <t>TFOXOUTPA54A8GKA</t>
  </si>
  <si>
    <t>AFFICHE - 60x40cm - LAMPE PRO MBALIK - JUIN 2021</t>
  </si>
  <si>
    <t>MPRT000002240XXX</t>
  </si>
  <si>
    <t>AFFICHE - 60x40cm - YELOW 200 - JUIN 2021</t>
  </si>
  <si>
    <t>MPRT000002241XXX</t>
  </si>
  <si>
    <t>AFFICHE - 60x40cm - FETE NATIONALE CAMION - JUIN 2021</t>
  </si>
  <si>
    <t>MPRT000002242XXX</t>
  </si>
  <si>
    <t>AFFICHE - 60x40cm - FETE NATIONALE NAISSANCE - JUIN 2021</t>
  </si>
  <si>
    <t>MPRT000002243XXX</t>
  </si>
  <si>
    <t>AFFICHE - 60x40cm - FETE NATIONALE FAMILLE - JUIN 2021</t>
  </si>
  <si>
    <t>MPRT000002244XXX</t>
  </si>
  <si>
    <t>AFFICHE - 60x40cm - FETE NATIONALE MUSIQUE - JUIN 2021</t>
  </si>
  <si>
    <t>MPRT000002245XXX</t>
  </si>
  <si>
    <t>AFFICHE - 60x40cm - FETE NATIONALE ENTREPRISE - JUIN 2021</t>
  </si>
  <si>
    <t>MPRT000002246XXX</t>
  </si>
  <si>
    <t>Media Converter 1 Fiber Port 1 UTP Port 10 100 1000M 1310nm</t>
  </si>
  <si>
    <t>TFOXMDC13102KSPT</t>
  </si>
  <si>
    <t>Patch Cord Duplex 2XSC/PC 2X SC/PC G.652D 2.0mm 3M length PV</t>
  </si>
  <si>
    <t>TFOXJARSSSD3SPT</t>
  </si>
  <si>
    <t>Patch Cord Duplex 2XSC/PC 2X SC/PC G.652D 2.0mm 4M length PV</t>
  </si>
  <si>
    <t>TFOXJARSSSD4SPT</t>
  </si>
  <si>
    <t>Patch Cord Duplex 2X SC/PC 2X SC/PC G.652D 2.0mm 6M length P</t>
  </si>
  <si>
    <t>TFOXJARSSSD6SPT</t>
  </si>
  <si>
    <t>JARRETIÈRE OPTIQUE 2.0MM SM SC/PC-SC/PC DUPLEX 8M</t>
  </si>
  <si>
    <t>TFOXJARSSSD8MSPT</t>
  </si>
  <si>
    <t>ROUE DE LA CHANCE - 90cm - HAUTEUR PIED 180cm - JUIN 2021</t>
  </si>
  <si>
    <t>MPLV000002258XXX</t>
  </si>
  <si>
    <t>AFFICHE - 40x60cm - FO ETUDIANT - TELMA - JUILLET 2021</t>
  </si>
  <si>
    <t>MPRT000002270XXX</t>
  </si>
  <si>
    <t>AFFICHE - 40x60cm - FO FONCTIONNAIRE - TELMA - JUILLET 2021</t>
  </si>
  <si>
    <t>MPRT000002271XXX</t>
  </si>
  <si>
    <t>AFFICHE - 40x60cm - FO POWERBOSE - TELMA - JUILLET 2021</t>
  </si>
  <si>
    <t>MPRT000002272XXX</t>
  </si>
  <si>
    <t>AFFICHE - 50x70cm - CHARTE D'EXPLOITATION - TELMA - JUILLET</t>
  </si>
  <si>
    <t>MPRT000002269XXX</t>
  </si>
  <si>
    <t>SOUFFLEUR A TURBINE - DANCING MAN - TELMA - JUILLET 2021</t>
  </si>
  <si>
    <t>MDIV000002273XXX</t>
  </si>
  <si>
    <t>SOUFFLEUR A TURBINE - ARC GONFLABLE - TELMA - JUILLET 2021</t>
  </si>
  <si>
    <t>MDIV000002274XXX</t>
  </si>
  <si>
    <t>GILET - JAUNE BORDURE NOIR - 5G - TELMA - JUILLET 2021</t>
  </si>
  <si>
    <t>MGDI000002275XXX</t>
  </si>
  <si>
    <t>GILET - JAUNE BORDURE NOIR - SERVICE PORTAGE - 5G - TELMA -</t>
  </si>
  <si>
    <t>MGDI000002276XXX</t>
  </si>
  <si>
    <t>ST3100A clad to clad fusion splicer</t>
  </si>
  <si>
    <t>TFOXOUTSCLA31SNT</t>
  </si>
  <si>
    <t>AFFICHE - 60x40cm - FACEBOOBAKA+ - JUILLET 2021</t>
  </si>
  <si>
    <t>MPRT000002280XXX</t>
  </si>
  <si>
    <t>AFFICHE - 40x60cm - SOMAROHO - ANIMATION TSHIRT - JUILLET 20</t>
  </si>
  <si>
    <t>MPRT000002286XXX</t>
  </si>
  <si>
    <t>AFFICHE - 40x60cm - SOMAROHO - GENERIQUE - JUILLET 2021</t>
  </si>
  <si>
    <t>MPRT000002287XXX</t>
  </si>
  <si>
    <t>ROLL UP - 120X220cm - TELMA - SOMAROHO - JUILLET 2021</t>
  </si>
  <si>
    <t>MPLV000002288XXX</t>
  </si>
  <si>
    <t>AFFICHE - 40x40cm - ANIMATION TSHIRT IBIZA - TELMA - SOMAROH</t>
  </si>
  <si>
    <t>MPRT000002290XXX</t>
  </si>
  <si>
    <t>POLO  NOIR - LET'S SERVE TOGETHER - TELMA 5G - MVOLA - AOUT</t>
  </si>
  <si>
    <t>MGDI000002291XXX</t>
  </si>
  <si>
    <t>POLO BLANC - LET'S SERVE TOGETHER - TELMA 5G - MVOLA - AOUT</t>
  </si>
  <si>
    <t>MGDI000002292XXX</t>
  </si>
  <si>
    <t>STYLO - BLANC ET JAUNE - LET'S SERVE TOGETHER - TELMA 5G - M</t>
  </si>
  <si>
    <t>MGDI000002293XXX</t>
  </si>
  <si>
    <t>BLOC NOTE - LET'S SERVE TOGETHER - TELMA 5G - MVOLA - AOUT 2</t>
  </si>
  <si>
    <t>MGDI000002294XXX</t>
  </si>
  <si>
    <t>TOTE BAG PM - LET'S SERVE TOGETHER - TELMA 5G - MVOLA - AOUT</t>
  </si>
  <si>
    <t>MGDI000002295XXX</t>
  </si>
  <si>
    <t>MASQUE - JAUNE - SOMAROHO - TELMA - AOUT - 2021</t>
  </si>
  <si>
    <t>MGDI000002298XXX</t>
  </si>
  <si>
    <t>POUDRE - LOKO RACE - SOMAROHO - AOUT 2021</t>
  </si>
  <si>
    <t>MDIV000002300XXX</t>
  </si>
  <si>
    <t>JUPE - RAPHIA - SOMAROHO - AOUT 2021</t>
  </si>
  <si>
    <t>MGDI000002301XXX</t>
  </si>
  <si>
    <t>CHAPEAU AVEC RUBAN - SOMAROHO - AOUT 2021</t>
  </si>
  <si>
    <t>MGDI000002302XXX</t>
  </si>
  <si>
    <t>BACHE - 1200x300cm - TELMA - SOMAROHO - AOUT 2021</t>
  </si>
  <si>
    <t>MBBD000002303XXX</t>
  </si>
  <si>
    <t>FLYERS - 10x21cm - EVENT RN1 - AOUT 2021</t>
  </si>
  <si>
    <t>MPRT000002305XXX</t>
  </si>
  <si>
    <t>ENSEMBLE DE TRAVAIL - GRIS UNI - ANDRANARA RESERVE - TELMA -</t>
  </si>
  <si>
    <t>MGDI000002306XXX</t>
  </si>
  <si>
    <t>GILET - JAUNE UNI - ANDRANARA RESERVE - TELMA - AOUT 2021</t>
  </si>
  <si>
    <t>MGDI000002307XXX</t>
  </si>
  <si>
    <t>GUIRLANDES - 280x21cm - SOMAROHO - TELMA - AOUT 2021</t>
  </si>
  <si>
    <t>MPLV000002308XXX</t>
  </si>
  <si>
    <t>BANDEROLE - 300x100cm - RN1 - TELMA - AOUT 2021</t>
  </si>
  <si>
    <t>MBBD000002311XXX</t>
  </si>
  <si>
    <t>PTO avec 1 traversée LC/UPC SM duplex et 2 pigtails LC/UPC S</t>
  </si>
  <si>
    <t>TFOXPTOLLUS2PGEK</t>
  </si>
  <si>
    <t>Patch cord-LC/PC-SC/UPC-Single mode Simplex-G.657A2-2mm-2m-L</t>
  </si>
  <si>
    <t>TFOXJARLSUS2MXXX</t>
  </si>
  <si>
    <t>CADRE - 50x70/54x74 - TELMA - AOUT 2021</t>
  </si>
  <si>
    <t>MPLV000002313XXX</t>
  </si>
  <si>
    <t>ADSS single core G657A tectorial FRP drop cable without conn</t>
  </si>
  <si>
    <t>TFOXCBLTSCWOCPTN</t>
  </si>
  <si>
    <t>12F G652D SM Multi usage for aeral and duct installation</t>
  </si>
  <si>
    <t>TFOXCBLADI12FPTN</t>
  </si>
  <si>
    <t>48F G652D SM Multi usage for aeral and duct installation</t>
  </si>
  <si>
    <t>TFOXCBLADI48FPTN</t>
  </si>
  <si>
    <t>POLO - VERT HULK - GALAXY GOLF - TELMA - AOUT 2021</t>
  </si>
  <si>
    <t>MGDI000002315XXX</t>
  </si>
  <si>
    <t>SERVIETTE - VERT HULK - GALAXY GOLF - TELMA - AOUT 2021</t>
  </si>
  <si>
    <t>MGDI000002316XXX</t>
  </si>
  <si>
    <t>K-WAY - NOIR - FMF - TELMA - AOUT 2021</t>
  </si>
  <si>
    <t>MGDI000002318XXX</t>
  </si>
  <si>
    <t>DOUDOUNE - GALAXY GOLF - TELMA - AOUT 2021</t>
  </si>
  <si>
    <t>MGDI000002319XXX</t>
  </si>
  <si>
    <t>ROLL UP - AKAMASOA - TELMA - AOUT 2021</t>
  </si>
  <si>
    <t>MPLV000002327XXX</t>
  </si>
  <si>
    <t>SILHOUETTE - 75x180cm - BAREA - TELMA - AOUT 2021</t>
  </si>
  <si>
    <t>MPLV000002328XXX</t>
  </si>
  <si>
    <t>GSM VIDA V55K 4G FEATURE PHONE</t>
  </si>
  <si>
    <t>AIGUILLE - 300 M - 11 MM</t>
  </si>
  <si>
    <t>TFOXAIG300M11GEK</t>
  </si>
  <si>
    <t>LC ATTENUATOR 3DB, FEMALE TO MALE</t>
  </si>
  <si>
    <t>TFOXATT3LLFMXSPT</t>
  </si>
  <si>
    <t>SC ATTENUATOR 3DB, FEMALE TO MALE</t>
  </si>
  <si>
    <t>TFOXATT3SSFMXSPT</t>
  </si>
  <si>
    <t>Fiber  Test Launch cable  SC/APC-SC/APC SM 500m</t>
  </si>
  <si>
    <t>TFOXCBLSAAS5MSPT</t>
  </si>
  <si>
    <t>TCL LED TV32" - LED32S65 - DRB - AOUT 2021</t>
  </si>
  <si>
    <t>MPLV000002323XXX</t>
  </si>
  <si>
    <t>Boitier de distribution de palier 3M PBPO 12 (livré avec 1 c</t>
  </si>
  <si>
    <t>TFOXBITDIS12FGEK</t>
  </si>
  <si>
    <t>MASQUE  VERT UNI KIANJA BAREA MAHAMASINA TELMA AOUT 2021</t>
  </si>
  <si>
    <t>MGDI000002331XXX</t>
  </si>
  <si>
    <t>AFFICHE - 40x60cm - RATISSAGE 038 - SEPTEMBRE 2021</t>
  </si>
  <si>
    <t>MPRT000002334XXX</t>
  </si>
  <si>
    <t>FLYING BANNER - 3M - AVEC CROSS BASE ET WATER BAG - DRB - SE</t>
  </si>
  <si>
    <t>MPLV000002336XXX</t>
  </si>
  <si>
    <t>TROPHEE DOREE - DRB - SEPTEMBRE 2021</t>
  </si>
  <si>
    <t>GOOGADG</t>
  </si>
  <si>
    <t>Autres Gadgets</t>
  </si>
  <si>
    <t>MPLV000002337XXX</t>
  </si>
  <si>
    <t>CADRE AVEC TROPHEE - DRB - SEPTEMBRE 2021</t>
  </si>
  <si>
    <t>MPLV000002338XXX</t>
  </si>
  <si>
    <t>SPATULE PERSO - DRB - SEPTEMBRE 2021</t>
  </si>
  <si>
    <t>MPLV000002339XXX</t>
  </si>
  <si>
    <t>MEDAILLE PERSO - DRB - SEPTEMBRE 2021</t>
  </si>
  <si>
    <t>MPLV000002340XXX</t>
  </si>
  <si>
    <t>BACHE FOND DE SCENE - DRB - SEPTEMBRE 2021</t>
  </si>
  <si>
    <t>MPLV000002341XXX</t>
  </si>
  <si>
    <t>ROLL UP - 85x200cm - DRB - SEPTEMBRE 2021</t>
  </si>
  <si>
    <t>MPLV000002342XXX</t>
  </si>
  <si>
    <t>WiBOX Medium with DualLock tape Cisco 3702e etc</t>
  </si>
  <si>
    <t>TFOXRCKWBXMDTXXX</t>
  </si>
  <si>
    <t>QuGland M20</t>
  </si>
  <si>
    <t>TFOXRCKQGLM20XXX</t>
  </si>
  <si>
    <t>QuPS2 Outdoor power socket  plug 2 PIN Set</t>
  </si>
  <si>
    <t>TFOXRCKQPSP2OXXX</t>
  </si>
  <si>
    <t>TOTE BAG - PM - TBCM - DRB - SEPTEMBRE 2021</t>
  </si>
  <si>
    <t>MGDI000002345XXX</t>
  </si>
  <si>
    <t>PORTE CLE EN BOIS - TBCM - DRB - SEPTEMBRE 2021</t>
  </si>
  <si>
    <t>MGDI000002346XXX</t>
  </si>
  <si>
    <t>DERATISATION SITES</t>
  </si>
  <si>
    <t>PENTRDERATISATXX</t>
  </si>
  <si>
    <t>STYLO - TBCM - DRB - SEPTEMBRE 2021</t>
  </si>
  <si>
    <t>MGDI000002347XXX</t>
  </si>
  <si>
    <t>PHOTOBOOTH - TBCM - DRB - SEPTEMBRE 2021</t>
  </si>
  <si>
    <t>MPLV000002348XXX</t>
  </si>
  <si>
    <t>FLYERS - 10x21cm - FO HOME - TELMA - SEPTEMBRE 2021</t>
  </si>
  <si>
    <t>MPRT000002353XXX</t>
  </si>
  <si>
    <t>FLYERS - 10x21cm - FO PETIT PRO - TELMA - SEPTEMBRE 2021</t>
  </si>
  <si>
    <t>MPRT000002354XXX</t>
  </si>
  <si>
    <t>FLYERS - 10x21cm - FO CYBER - TELMA - SEPTEMBRE 2021</t>
  </si>
  <si>
    <t>MPRT000002355XXX</t>
  </si>
  <si>
    <t>FLYERS - 10x21cm - FO PRO - TELMA - SEPTEMBRE 2021</t>
  </si>
  <si>
    <t>MPRT000002356XXX</t>
  </si>
  <si>
    <t>FLYERS - 10x21cm - FO GC - TELMA - SEPTEMBRE 2021</t>
  </si>
  <si>
    <t>MPRT000002357XXX</t>
  </si>
  <si>
    <t>FLYERS - 10x21cm - FO CYBER PLUS - TELMA - SEPTEMBRE 2021</t>
  </si>
  <si>
    <t>MPRT000002358XXX</t>
  </si>
  <si>
    <t>FLYERS - 10x21cm - FO PRO PLUS - TELMA - SEPTEMBRE 2021</t>
  </si>
  <si>
    <t>MPRT000002359XXX</t>
  </si>
  <si>
    <t>AFFICHE - 40x60cm - BACK TO LIFE LEGEND MAX - TELMA - SEPTEM</t>
  </si>
  <si>
    <t>MPRT000002360XXX</t>
  </si>
  <si>
    <t>DROITS ET TAXES (SITES)  COMMUNE TERRAIN</t>
  </si>
  <si>
    <t>PRSTDRTAXCOTRXXX</t>
  </si>
  <si>
    <t>AFFICHE - METISS - 40X60 CM - TELMA -SEPTEMBRE 2021</t>
  </si>
  <si>
    <t>MPRT000002361XXX</t>
  </si>
  <si>
    <t>BADGE - METISS - 10,5X13,5 CM - TELMA - SEPTEMBRE 2021</t>
  </si>
  <si>
    <t>MGDI000002362XXX</t>
  </si>
  <si>
    <t>BACHE - 600x80cm - VITRINE VAKINAKARATRA 23eme - SEPT 2021</t>
  </si>
  <si>
    <t>MBBD000002364XXX</t>
  </si>
  <si>
    <t>BACHE TENDUE - 600x100cm - STADE BAREA - TELMA - SEPT 2021</t>
  </si>
  <si>
    <t>MBBD000002365XXX</t>
  </si>
  <si>
    <t>MASQUE BLANC UNI - TCBM - FRISE - TELMA - OCT 2021</t>
  </si>
  <si>
    <t>MGDI000002366XXX</t>
  </si>
  <si>
    <t>CHAPITEAU - 200x200cm - TELMA - OCTOBRE 2021</t>
  </si>
  <si>
    <t>MPLV000002370XXX</t>
  </si>
  <si>
    <t>Handheld OTDR Three Wavelengths-SM 1310/1550nm/1625nm Maximu</t>
  </si>
  <si>
    <t>TFOXOUTREFLECSPT</t>
  </si>
  <si>
    <t>OTDR Launch Cable Box , Grade A , SC/APC SC/APC G657A1 Singl</t>
  </si>
  <si>
    <t>TFOXOTDBOG657SPT</t>
  </si>
  <si>
    <t>ROLL UP - 2x0,8m - FESTIVAL ANGAREDONA - OCT 2021</t>
  </si>
  <si>
    <t>MPLV000002372XXX</t>
  </si>
  <si>
    <t>ST3100D fusion splicer</t>
  </si>
  <si>
    <t>TFOXOUTSCLD31SNT</t>
  </si>
  <si>
    <t>Electrode for ST3100F</t>
  </si>
  <si>
    <t>TFOXOUTELC31FSNT</t>
  </si>
  <si>
    <t>Electrode for ST3100A</t>
  </si>
  <si>
    <t>TFOXOUTELC31ASNT</t>
  </si>
  <si>
    <t>Electrode for ST3100E</t>
  </si>
  <si>
    <t>TFOXOUTELC31ESNT</t>
  </si>
  <si>
    <t>Electrode for ST3100D</t>
  </si>
  <si>
    <t>TFOXOUTELC31DSNT</t>
  </si>
  <si>
    <t>T-SHIRT - COTON - TELMA - ANGAREDONA - OCTOBRE 2021</t>
  </si>
  <si>
    <t>MGDI000002379XXX</t>
  </si>
  <si>
    <t>ROLL UP - 2X1,2M - TELMA - LA FIBRE - OCTOBRE 2021</t>
  </si>
  <si>
    <t>MPLV000002381XXX</t>
  </si>
  <si>
    <t>ROLL UP - 2X1,2M - TELMA SAFIDIKO N1 MALAGASY - OCTOBRE 2021</t>
  </si>
  <si>
    <t>MPLV000002382XXX</t>
  </si>
  <si>
    <t>ROLL UP - 2X1,2M - TELMA 5G READY - OCTOBRE 2021</t>
  </si>
  <si>
    <t>MPLV000002383XXX</t>
  </si>
  <si>
    <t>Attenuator SC/SC Female to Male UPC 7DB SM Fixed Value Metal</t>
  </si>
  <si>
    <t>TFOXATT7SSFMXSPT</t>
  </si>
  <si>
    <t>Pigtail Simplex FC/UPC G 652D 0 9mm 1M length LSZH SPP- FC-U</t>
  </si>
  <si>
    <t>TFOXPIGFFCU1MSPT</t>
  </si>
  <si>
    <t>ETUDES ET RECHERCHES</t>
  </si>
  <si>
    <t>PRSTETDRCHXXXXXX</t>
  </si>
  <si>
    <t>Pigtail Simplex E2000/APC G 652D 0 9mm 1M length LSZH SPP-E2</t>
  </si>
  <si>
    <t>TFOXPIGE2AP1MSPT</t>
  </si>
  <si>
    <t>Patch Cord Duplex 2 x E2000/PC 2 x E2000/PC G 652D 3 0mm 5M</t>
  </si>
  <si>
    <t>TFOXJARD2EE5MSPT</t>
  </si>
  <si>
    <t>Patch Cord Duplex 2 x LC/PC 2 x FC/PC G 652D 3 0mm 3M 5M len</t>
  </si>
  <si>
    <t>TFOXJARD2LF3MSPT</t>
  </si>
  <si>
    <t>Patch Cord Duplex 2 x LC/PC 2 x FC/PC G 652D 3 0mm 5M length</t>
  </si>
  <si>
    <t>TFOXJARD2LF5MSPT</t>
  </si>
  <si>
    <t>Patch Cord Duplex 2 x LC/PC 2 x FC/PC G 652D 3 0mm 10M lengt</t>
  </si>
  <si>
    <t>TFOXJARD2LF10SPT</t>
  </si>
  <si>
    <t>Patch Cord Duplex 2 x LC/PC 2 x FC/PC G 652D 3 0mm 15M lengt</t>
  </si>
  <si>
    <t>TFOXJARD2LF15SPT</t>
  </si>
  <si>
    <t>Patch Cord Duplex 2 x LC/PC 2 x FC/PC G 652D 3 0mm 25M lengt</t>
  </si>
  <si>
    <t>TFOXJARD2LF25SPT</t>
  </si>
  <si>
    <t>Patch Cord Duplex 2 x LC/PC 2 x FC/PC G 652D 3 0mm 40M lengt</t>
  </si>
  <si>
    <t>TFOXJARD2LF40SPT</t>
  </si>
  <si>
    <t>Patch Cord Duplex 2 x LC/PC 2 x LC/PC G 652D 3 0mm 3M length</t>
  </si>
  <si>
    <t>TFOXJARD2LL3MSPT</t>
  </si>
  <si>
    <t>Patch Cord Duplex 2 x LC/PC 2 x LC/PC G 652D 3 0mm 5M length</t>
  </si>
  <si>
    <t>TFOXJARD2LL5MSPT</t>
  </si>
  <si>
    <t>TRANSPORT SUR SITE  TRANSPORT DE BIENS</t>
  </si>
  <si>
    <t>FFT</t>
  </si>
  <si>
    <t>TRANSPORT2</t>
  </si>
  <si>
    <t>Patch Cord Duplex 2 x LC/PC 2 x LC/PC G 652D 3 0mm 10M lengt</t>
  </si>
  <si>
    <t>TFOXJARD2LL10SPT</t>
  </si>
  <si>
    <t>Patch Cord Duplex 2 x LC/PC 2 x LC/PC G 652D 3 0mm 15M lengt</t>
  </si>
  <si>
    <t>TFOXJARD2LL15SPT</t>
  </si>
  <si>
    <t>Patch Cord Duplex 2 x LC/PC 2 x LC/PC G 652D 3 0mm 25M lengt</t>
  </si>
  <si>
    <t>TFOXJARD2LL25SPT</t>
  </si>
  <si>
    <t>Patch Cord Duplex 2 x LC/PC 2 x SC/PC G 652D 3 0mm 3M length</t>
  </si>
  <si>
    <t>TFOXJARD2LS3MSPT</t>
  </si>
  <si>
    <t>Patch Cord Duplex 2 x LC/PC 2 x SC/PC G 652D 3 0mm 25M lengt</t>
  </si>
  <si>
    <t>TFOXJARD2LS25SPT</t>
  </si>
  <si>
    <t>Patch Cord Duplex 2 x LC/PC 2 x SC/PC G 652D 3 0mm 50M lengt</t>
  </si>
  <si>
    <t>TFOXJARD2LS50SPT</t>
  </si>
  <si>
    <t>Patch Cord Duplex 2 x SC/PC 2 x SC/PC G 652D 3 0mm 3M length</t>
  </si>
  <si>
    <t>TFOXJARD2SS3MSPT</t>
  </si>
  <si>
    <t>Patch Cord Duplex 2 x SC/PC 2 x SC/PC G 652D 3 0mm 10M lengt</t>
  </si>
  <si>
    <t>TFOXJARD2SS10SPT</t>
  </si>
  <si>
    <t>Patch Cord Duplex 2 x SC/PC 2 x SC/PC G 652D 3 0mm 15M lengt</t>
  </si>
  <si>
    <t>TFOXJARD2SS15SPT</t>
  </si>
  <si>
    <t>Patch Cord Duplex 2 x SC/PC 2 x SC/PC G 652D 3 0mm 25M lengt</t>
  </si>
  <si>
    <t>TFOXJARD2SS25SPT</t>
  </si>
  <si>
    <t>IPHONE 13 PRO 256 Gb Dual SIM</t>
  </si>
  <si>
    <t>FLYING BANNER PM - 0,8X3M - TELMA - NOVEMBRE 2021</t>
  </si>
  <si>
    <t>MPLV000002385XXX</t>
  </si>
  <si>
    <t>FLYING BANNER GM - 0,8X7M - TELMA - NOVEMBRE 2021</t>
  </si>
  <si>
    <t>MPLV000002386XXX</t>
  </si>
  <si>
    <t>STELE - 120x100cm - SASM - TELMA - SEPTEMBRE 2021</t>
  </si>
  <si>
    <t>MDIV000002344XXX</t>
  </si>
  <si>
    <t>Top case 30L avec catadioptre rouge</t>
  </si>
  <si>
    <t>VMOTACCTPCA30XXX</t>
  </si>
  <si>
    <t>ADAPTEUR DE PRISE</t>
  </si>
  <si>
    <t>TMXTADPPRISEXXXX</t>
  </si>
  <si>
    <t>Outillage-immo</t>
  </si>
  <si>
    <t>BOISSONS DIVERS</t>
  </si>
  <si>
    <t>PRSTFDRBOISSXXXX</t>
  </si>
  <si>
    <t>LOCATION DIVERSE SITE</t>
  </si>
  <si>
    <t>PRSTLOCATDIVXXXX</t>
  </si>
  <si>
    <t>LocationAutres</t>
  </si>
  <si>
    <t>LOYER SITES</t>
  </si>
  <si>
    <t>PRSTLOYSITESXXXX</t>
  </si>
  <si>
    <t>MEDIA DIVERS</t>
  </si>
  <si>
    <t>PRSTMEDIASDIVXXX</t>
  </si>
  <si>
    <t>TAXE DIVERS</t>
  </si>
  <si>
    <t>PRSTTAXDIVXXXXXX</t>
  </si>
  <si>
    <t>TONER HP LASERJET CE285A</t>
  </si>
  <si>
    <t>CINFTONHP85AXXXX</t>
  </si>
  <si>
    <t>TVA Douanes technique</t>
  </si>
  <si>
    <t>PRSTTAXVALAJOXXX</t>
  </si>
  <si>
    <t>FRETETTRANSITTAXE</t>
  </si>
  <si>
    <t>Casque Intégral Modulable MH2 Z-LINE</t>
  </si>
  <si>
    <t>HABICSQMOTOIMMZL</t>
  </si>
  <si>
    <t>Gant Moto SCOYCO</t>
  </si>
  <si>
    <t>HABILTECGANMOSCO</t>
  </si>
  <si>
    <t>Pneu MVR 90/90-18 VRM156</t>
  </si>
  <si>
    <t>VMOTACCPM9018XXX</t>
  </si>
  <si>
    <t>Etiquetteuse Brother PTE 110 VP</t>
  </si>
  <si>
    <t>TMXTETQBRTP11XXX</t>
  </si>
  <si>
    <t>TICKETS A SOUCHE 100 Feuillets 7X12 cm PCB 130</t>
  </si>
  <si>
    <t>FRNBTIKSOUCHXXXX</t>
  </si>
  <si>
    <t>SALAIRES ET RENUMERATIONS PL</t>
  </si>
  <si>
    <t>REM</t>
  </si>
  <si>
    <t>Remunération</t>
  </si>
  <si>
    <t>REMSALP</t>
  </si>
  <si>
    <t>Salaire, 13e Mois, Prime</t>
  </si>
  <si>
    <t>PRESTATIONSREXXX</t>
  </si>
  <si>
    <t>TRANSPORT PERSONNEL PL</t>
  </si>
  <si>
    <t>PRSTTRANSPERSONL</t>
  </si>
  <si>
    <t>CARBURANT PL</t>
  </si>
  <si>
    <t>CARCVEH</t>
  </si>
  <si>
    <t>Carburant Véhicule</t>
  </si>
  <si>
    <t>CARTCARBURANTXXX</t>
  </si>
  <si>
    <t>Gasoil</t>
  </si>
  <si>
    <t>SAMSUNG A02s LTE DS 3+32GB BLUE/BLK - SM-A025FZBEXFE</t>
  </si>
  <si>
    <t>VENDABL</t>
  </si>
  <si>
    <t>GSM SAMSUNG A02S LTE DS3+32GB</t>
  </si>
  <si>
    <t>6F 3LCD-3FullAxs SM 100_RPM2531641/100M</t>
  </si>
  <si>
    <t>INT</t>
  </si>
  <si>
    <t>Internet</t>
  </si>
  <si>
    <t>INTMDMR</t>
  </si>
  <si>
    <t>Modem/Routeur, Acces point, Sw</t>
  </si>
  <si>
    <t>TGSMCBL6F3100ERC</t>
  </si>
  <si>
    <t>FRNS-MLG</t>
  </si>
  <si>
    <t>ROLL UP STANDARD - 2X0,8M - DRB - DECEMBRE 2021</t>
  </si>
  <si>
    <t>MPLV000002416XXX</t>
  </si>
  <si>
    <t>FLYING BANNER - 3,4M - DRB - DECEMBRE 2021</t>
  </si>
  <si>
    <t>MPLV000002417XXX</t>
  </si>
  <si>
    <t>FLYER QUADRICHROMIE RECTO VERSO- 10X21CM - DRB - DECEMBRE 20</t>
  </si>
  <si>
    <t>MPRT000002418XXX</t>
  </si>
  <si>
    <t>COUSSIN JAUNE - 40X40CM - DRB - DECEMBRE 2021</t>
  </si>
  <si>
    <t>MGDI000002419XXX</t>
  </si>
  <si>
    <t>SAC EN TISSU - 11x20CM - DRB - NOVEMBRE 2021</t>
  </si>
  <si>
    <t>MGDI000002403XXX</t>
  </si>
  <si>
    <t>BOULE EN BOIS 8CM - AVEC IMPRESSION RECTO VERSO-  DRB - NOVE</t>
  </si>
  <si>
    <t>MGDI000002404XXX</t>
  </si>
  <si>
    <t>AFFICHETTE A4 - TELMA SHOP - DRB - NOVEMBRE 2021</t>
  </si>
  <si>
    <t>MPRT000002405XXX</t>
  </si>
  <si>
    <t>COFFRE FORT A FERMETURE ELECTRONIQUE CODE 6 CHIFFRES ET CLE</t>
  </si>
  <si>
    <t>AMOICFRCI6865XXX</t>
  </si>
  <si>
    <t>AFFICHE - 55,5X93,5CM - BLACK FIDAY EGO+ - DECEMBRE 2021</t>
  </si>
  <si>
    <t>MPRT000002420XXX</t>
  </si>
  <si>
    <t>STICKER A FORME NUAGE - 15,6CM QUADRI RECTO - ISIKA KOA 038</t>
  </si>
  <si>
    <t>MPRT000002421XXX</t>
  </si>
  <si>
    <t>AFFICHE - 90X50CM - CAMPAGNE TELMA NET - DECEMBRE 2021</t>
  </si>
  <si>
    <t>MPRT000002422XXX</t>
  </si>
  <si>
    <t>SIGNAL CABLE_RPM777417/01800</t>
  </si>
  <si>
    <t>TGSMCBLRPM417ERC</t>
  </si>
  <si>
    <t>Fiber Clamp, 3fiber-3PowerCable 25sq.mm._NSV3544156/3</t>
  </si>
  <si>
    <t>TGSMACCFCL325ERC</t>
  </si>
  <si>
    <t>Enclosure 6140;ASO_20/BFM107205/1635</t>
  </si>
  <si>
    <t>TGSMRCK614635ERC</t>
  </si>
  <si>
    <t>16mm2, GNYE, 2m, 1 lug with 2 M6 holes,_RPM1192060/2</t>
  </si>
  <si>
    <t>NMXTCBL16GY21XXX</t>
  </si>
  <si>
    <t>6F 3LCD-3FullAxs SM 70_RPM2531641/70M</t>
  </si>
  <si>
    <t>TGSMCBL6F3S70ERC</t>
  </si>
  <si>
    <t>6F 3LCD-3FullAxs SM 50_RPM2531641/50M</t>
  </si>
  <si>
    <t>TGSMCBL6F3S50ERC</t>
  </si>
  <si>
    <t>TP5000 NTP 20K TPS license for PTP IMC_INE1052450</t>
  </si>
  <si>
    <t>TCCSSRVT5N2LCERC</t>
  </si>
  <si>
    <t>PRODUCT/TP5000 NTP 120K TPS Licesense Ke_INE1068129</t>
  </si>
  <si>
    <t>TCCSSRVT5N12LERC</t>
  </si>
  <si>
    <t>PRODUCT/TP5000 IPv6 Support License for_INE1065507</t>
  </si>
  <si>
    <t>TCCSSRVT5IPSLERC</t>
  </si>
  <si>
    <t>calendrier chevalet</t>
  </si>
  <si>
    <t>MGDI000001843XXX</t>
  </si>
  <si>
    <t>CALENDRIER SOUS MAIN</t>
  </si>
  <si>
    <t>MGDI000001901XXX</t>
  </si>
  <si>
    <t>URNE EN FORME DE CUBE - 20X20X20CM - DRB - DECEMBRE 2021</t>
  </si>
  <si>
    <t>MDIV000002423XXX</t>
  </si>
  <si>
    <t>Cloud Router Switch 354-48G-4S+RM. (CRS354-48G-4S+RM)</t>
  </si>
  <si>
    <t>TISPSWT35448GMTK</t>
  </si>
  <si>
    <t>AMENAGEMENT INTERIEUR ET EXTERIEUR</t>
  </si>
  <si>
    <t>TVXAMIE</t>
  </si>
  <si>
    <t>Aménagement intérieur et extér</t>
  </si>
  <si>
    <t>PRSTENTREPAR2XXX</t>
  </si>
  <si>
    <t>Habillages batiments</t>
  </si>
  <si>
    <t>HABIBATIMENTXXXX</t>
  </si>
  <si>
    <t>Prestation : Appels sortants</t>
  </si>
  <si>
    <t>PRSTENTREPARAXXX</t>
  </si>
  <si>
    <t>Prestation : Interventions chez les clients finaux</t>
  </si>
  <si>
    <t>PRESTATIONCCFXXX</t>
  </si>
  <si>
    <t>PRESTATION MAINTENANCE</t>
  </si>
  <si>
    <t>PRESTATIONMTCXXX</t>
  </si>
  <si>
    <t>SFP 1GE LX 20km Mikrotik_SFP 1GE LX D 20KM-MIR</t>
  </si>
  <si>
    <t>TISPSFP1GLX20MKT</t>
  </si>
  <si>
    <t>SFP 1GE EX 40km Mikrotik_SFP 1GE EX D 40KM-MIR</t>
  </si>
  <si>
    <t>TISPSFP1GEX40MKT</t>
  </si>
  <si>
    <t>SFP 1GE ZX 80km Mikrotik_SFP 1GE ZX D 80KM -MIR</t>
  </si>
  <si>
    <t>TISPSFP1GZX80MKT</t>
  </si>
  <si>
    <t>SFP 1GE ZX 120km Mikrotik_SFP 1GE ZX D 120KM-MIR</t>
  </si>
  <si>
    <t>TISPSFP1GZ120MKT</t>
  </si>
  <si>
    <t>SFP 10GE LR 20km Huawei_APA-HUA-10G-LR-20KM</t>
  </si>
  <si>
    <t>TISPSFP10LR20HAW</t>
  </si>
  <si>
    <t>SFP 1GE LX 10km Huawei_APA-HUA-1G-LX-10KM</t>
  </si>
  <si>
    <t>TISPSFP1GLX10HAW</t>
  </si>
  <si>
    <t>SFP 1GE EX 20km Huawei_APA-HUA-1G-EX-20KM</t>
  </si>
  <si>
    <t>TISPSFP1GEX20HAW</t>
  </si>
  <si>
    <t>SFP 1GE EX 40km Huawei_APA-HUA-1G-EX-40KM</t>
  </si>
  <si>
    <t>TISPSFP1GEX40HAW</t>
  </si>
  <si>
    <t>SFP 1GE ZX 80km Huawei_APA-HUA-1G-ZX-80KM</t>
  </si>
  <si>
    <t>TISPSFP1GZX80HAW</t>
  </si>
  <si>
    <t>SFP 1GE LX 10km Nokia_APA-NOK-1G-LX-10KM</t>
  </si>
  <si>
    <t>TISPSFP1GLX10NKA</t>
  </si>
  <si>
    <t>SFP 1GE EX 20km Nokia_APA-NOK-1G-EX-20KM</t>
  </si>
  <si>
    <t>TISPSFP1GEX20NKA</t>
  </si>
  <si>
    <t>SFP 1GE EX 40km Nokia_APA-NOK-1G-EX-40KM</t>
  </si>
  <si>
    <t>TISPSFP1GEX40NKA</t>
  </si>
  <si>
    <t>SFP 1GE ZX 80km Nokia_APA-NOK-1G-ZX-80KM</t>
  </si>
  <si>
    <t>TISPSFP1GZX80NKA</t>
  </si>
  <si>
    <t>Tuyau PVC 45*1,8 barre 5,8 m</t>
  </si>
  <si>
    <t>MATPLSN</t>
  </si>
  <si>
    <t>Plomberie et sanitaire</t>
  </si>
  <si>
    <t>IGCVTUYPVC45XYYY</t>
  </si>
  <si>
    <t>AUTOCOLLANT - 30cm diamètre - TELMA FIRST - DECEMBRE 2021</t>
  </si>
  <si>
    <t>SOLACCS</t>
  </si>
  <si>
    <t>MPRT000002432XXX</t>
  </si>
  <si>
    <t>AUTOCOLLANT - 30cm diamètre - TELMA MORA ONE - DECEMBRE 2021</t>
  </si>
  <si>
    <t>GEL</t>
  </si>
  <si>
    <t>Groupe Electrogène</t>
  </si>
  <si>
    <t>GELACCS</t>
  </si>
  <si>
    <t>MPRT000002428XXX</t>
  </si>
  <si>
    <t>AUTOCOLLANT - 30cm diamètre - TELMA SAFIDIKO N1 - DECEMBRE 2</t>
  </si>
  <si>
    <t>MPRT000002429XXX</t>
  </si>
  <si>
    <t>AUTOCOLLANT - 30cm diamètre - SIM TELMA - DECEMBRE 2021</t>
  </si>
  <si>
    <t>MPRT000002430XXX</t>
  </si>
  <si>
    <t>TICKET A SOUCHE 100 FEUILLETS - 7X12CM - DECEMBRE 2021</t>
  </si>
  <si>
    <t>MPRT000002433XXX</t>
  </si>
  <si>
    <t>BNDL-7250 IXR-e 14SFP+ 4T DC Nokia_3HE15556AA</t>
  </si>
  <si>
    <t>PRMEQUI</t>
  </si>
  <si>
    <t>Equipements</t>
  </si>
  <si>
    <t>TISLRTRBN7214NKA</t>
  </si>
  <si>
    <t>CPUM 2*2GW_BDD508006/11</t>
  </si>
  <si>
    <t>TCCSBSCCPU22GERC</t>
  </si>
  <si>
    <t>GEM2ET155_BFD508005/120</t>
  </si>
  <si>
    <t>TCCSBSCG2E155ERC</t>
  </si>
  <si>
    <t>CONNECTION CABLE_TSR4950210/1000</t>
  </si>
  <si>
    <t>TCCSCBLBSCC10ERC</t>
  </si>
  <si>
    <t>CONNECTION CABLE_TSR4950210/12M</t>
  </si>
  <si>
    <t>TCCSCBLBSCC12ERC</t>
  </si>
  <si>
    <t>CONNECTION CABLE_TSR4950210/1500</t>
  </si>
  <si>
    <t>TCCSCBLBSCC15ERC</t>
  </si>
  <si>
    <t>Exrang 2-alarm device_TSR43209/75M</t>
  </si>
  <si>
    <t>TCCSCBLBSCC75ERC</t>
  </si>
  <si>
    <t>SIGNAL CABLE_TSR491604/8000</t>
  </si>
  <si>
    <t>TCCSCBLBSCS48ERC</t>
  </si>
  <si>
    <t>Twisted pair,100ohm_TSR4910216/1300</t>
  </si>
  <si>
    <t>TCCSCBLEMP100ERC</t>
  </si>
  <si>
    <t>POWER CABLE_TSR4900904/3</t>
  </si>
  <si>
    <t>TCCSPWRCBSC43ERC</t>
  </si>
  <si>
    <t>POWER CABLE_TSR4900907/5</t>
  </si>
  <si>
    <t>TCCSPWRCBSC75ERC</t>
  </si>
  <si>
    <t>8 pol concept crossed_TSR4910273/1000</t>
  </si>
  <si>
    <t>TGSMCBL8P3100ERC</t>
  </si>
  <si>
    <t>8POL CONCEPT CROSSED_TSR491023/12M</t>
  </si>
  <si>
    <t>TGSMCBL8P312MERC</t>
  </si>
  <si>
    <t>ET4-1,E1_TSR48405/30M</t>
  </si>
  <si>
    <t>TGSMCBLE1ET4XERC</t>
  </si>
  <si>
    <t>TGSMCBLTSR043ERC</t>
  </si>
  <si>
    <t>POWER CABLE_TSR4900906/4</t>
  </si>
  <si>
    <t>TGSMCBLTSR064ERC</t>
  </si>
  <si>
    <t>POWER CABLE _TSR4900907/5</t>
  </si>
  <si>
    <t>TGSMCBLTSR075ERC</t>
  </si>
  <si>
    <t>SFP+ 10GE LR Nokia_3HE04823AA</t>
  </si>
  <si>
    <t>TISPSFPP10GLRNKA</t>
  </si>
  <si>
    <t>SFP+ 10GE ER Nokia_3HE05036AA</t>
  </si>
  <si>
    <t>TISPSFPP10GERNKA</t>
  </si>
  <si>
    <t>SFP+ 10GE ZR Nokia_3HE09329AA</t>
  </si>
  <si>
    <t>TISPSFPP10GZRNKA</t>
  </si>
  <si>
    <t>SFP - GIGE LX Nokia_3HE00028CA</t>
  </si>
  <si>
    <t>TISLSFPMGIGLXNKA</t>
  </si>
  <si>
    <t>SFP - GIGE EX Nokia_3HE00867CA</t>
  </si>
  <si>
    <t>TISLSFPMGIGEXNKA</t>
  </si>
  <si>
    <t>SFP - GIGE ZX Nokia_3HE00029CA</t>
  </si>
  <si>
    <t>TISLSFPMGIGZXNKA</t>
  </si>
  <si>
    <t>AFFICHE NO COMMENT A3 - TELMA NET - DECEMBRE 2021</t>
  </si>
  <si>
    <t>MPRT000002434XXX</t>
  </si>
  <si>
    <t>BO06 - Eau Essentielle Menthe Poivrée Btl 500mlBtl 500ml</t>
  </si>
  <si>
    <t>PRSTFRAISDEREP10</t>
  </si>
  <si>
    <t>BO01 - Eau de Montagne de Vontovorona Btl 1LBtl 1L</t>
  </si>
  <si>
    <t>PRSTFRAISDEREP11</t>
  </si>
  <si>
    <t>BO07 - Eau Essentielle Multivitamine Adultes Btl 500mlBtl 50</t>
  </si>
  <si>
    <t>PRSTFRAISDEREP12</t>
  </si>
  <si>
    <t>TONER HP 203A CF540A BLACK / O</t>
  </si>
  <si>
    <t>CINFTONHP203ABLX</t>
  </si>
  <si>
    <t>TONER HP 203A CF541A CYAN / O</t>
  </si>
  <si>
    <t>CINFTONHP203ACYX</t>
  </si>
  <si>
    <t>TONER HP 203A CF542A YELLOW / O</t>
  </si>
  <si>
    <t>CINFTONHP203AYEX</t>
  </si>
  <si>
    <t>TONER HP 203A CF543A MAGENTA / O</t>
  </si>
  <si>
    <t>CINFTONHP203AMAX</t>
  </si>
  <si>
    <t>MMU 1002_BFZ62205/1</t>
  </si>
  <si>
    <t>TGSMMAGMMU102ERC</t>
  </si>
  <si>
    <t>Equip Mixte-ImmoCop</t>
  </si>
  <si>
    <t>PRINTED BOARD ASSEMB/PNM1002_ROJ1192522/10</t>
  </si>
  <si>
    <t>TGSMCRTPNM102ERC</t>
  </si>
  <si>
    <t>PLUG-IN UNIT/FAU 1401_BFB109110/1</t>
  </si>
  <si>
    <t>TGSMPIUFA1401ERC</t>
  </si>
  <si>
    <t>SUBRACK/Enclosure 1401_BFL510117/1</t>
  </si>
  <si>
    <t>TGSMRCKFA1401ERC</t>
  </si>
  <si>
    <t>PRINTED BOARD ASSEMB/MMU 1002_ROJ1192505/1</t>
  </si>
  <si>
    <t>TGSMCRTMMU102ERC</t>
  </si>
  <si>
    <t>OPTICAL CABLE/PATCHCORD 1G657 LC-SC/APC_TSR3922041/10M</t>
  </si>
  <si>
    <t>TGSMJOXLSA10MXXX</t>
  </si>
  <si>
    <t>SFP - GIGE EZX Nokia_3HE01389CA</t>
  </si>
  <si>
    <t>TISLSFPMGIGEZNKA</t>
  </si>
  <si>
    <t>AFFICHE - 40X60CM - MBALIK INSTIT NOEL - DECEMBRE 2021</t>
  </si>
  <si>
    <t>MPRT000002435XXX</t>
  </si>
  <si>
    <t>AFFICHE - 40X60CM - TELMA PROMO NOEL - DECEMBRE 2021</t>
  </si>
  <si>
    <t>MPRT000002436XXX</t>
  </si>
  <si>
    <t>AFFICHE - 90X50CM - TERMINAUX NOEL - DECEMBRE 2021</t>
  </si>
  <si>
    <t>MPRT000002437XXX</t>
  </si>
  <si>
    <t>UPVC Conduit Pipe 160mm 750N 5.8m Yellow</t>
  </si>
  <si>
    <t>IGCVTUYUPV160XXX</t>
  </si>
  <si>
    <t>UPVC N.P Pipe 50mmx1.8x5.8m</t>
  </si>
  <si>
    <t>IGCVTUYUPVN50XXX</t>
  </si>
  <si>
    <t>Nemo Outdoor accessory kit_NTA10013A</t>
  </si>
  <si>
    <t>TGSMOUTNOADTKXXX</t>
  </si>
  <si>
    <t>Acroname 3.0 USB HUB KIT_NTA10017A</t>
  </si>
  <si>
    <t>TGSMOUTA3UHDTXXX</t>
  </si>
  <si>
    <t>CUVE 1000L</t>
  </si>
  <si>
    <t>GELGROE</t>
  </si>
  <si>
    <t>Groupe electrogène</t>
  </si>
  <si>
    <t>NMXTCUVT1000LXXX</t>
  </si>
  <si>
    <t>Test receiver, Samsung Galaxy S21+ 5GSM-G996B_NTT20234A</t>
  </si>
  <si>
    <t>TGSMOUTTRGS21SAM</t>
  </si>
  <si>
    <t>USB-C cable, USB-C to USB-A plug1.8-2m_NTT23002A</t>
  </si>
  <si>
    <t>TGSMOUTUCGS21SAM</t>
  </si>
  <si>
    <t>Test receiver, Oneplus 9 LE2113_NTT20246A</t>
  </si>
  <si>
    <t>TGSMOUTTR1P9LXXX</t>
  </si>
  <si>
    <t>OTV-AV08 8-CHANNEL CVBS ENCODER (1U Rack)</t>
  </si>
  <si>
    <t>TMXTCODAV08CVBSXX</t>
  </si>
  <si>
    <t>SAMSUNG A12 LTE DS 4+64GB 6.5" RED, SM-A127FZRGXFE</t>
  </si>
  <si>
    <t>GSM SAMSUNG A12 LTE DS 4+64 GB</t>
  </si>
  <si>
    <t>SAMSUNG A22 LTE DS 4+128 6,4" BLK, SM-A225FZKGXFE</t>
  </si>
  <si>
    <t>GSM SAMSUNG A22 LTD DS 4+128</t>
  </si>
  <si>
    <t>SAMSUNG A32 LTE DS 6+128GB BLUE/BLK/VIOLET, SM-A325FZBHXFE</t>
  </si>
  <si>
    <t>GSM SAMSUNG A32 LTE DS6+128GB</t>
  </si>
  <si>
    <t>BNDL - 7750 SR-7-B Chassis + SFM5/CPM5_3HE11175AA</t>
  </si>
  <si>
    <t>TISLRTRBN7750NKA</t>
  </si>
  <si>
    <t>Equip Transmission</t>
  </si>
  <si>
    <t>SYS - 7210 SAS-Sx 46F2C4SFP+_3HE10492AA</t>
  </si>
  <si>
    <t>TISLRTRSY7210NKA</t>
  </si>
  <si>
    <t>SFP - GIGE BASE-T RJ45 R6/6 DDM -40/85C_3HE11904AA</t>
  </si>
  <si>
    <t>TISLSFPGBTR45NKA</t>
  </si>
  <si>
    <t>CABLE INDUSTRIEL SOUPLE HO7RN-F 2X1,5</t>
  </si>
  <si>
    <t>NMXTCBLIS21V5XXX</t>
  </si>
  <si>
    <t>Optical Fiber Fusion Splicer rechargeable battery SPTK-4106S</t>
  </si>
  <si>
    <t>TFOXOUTOFFSRBSPT</t>
  </si>
  <si>
    <t>Cosse Faston 0.5 X 2.8 15A 1.5-2.5 MM² (Boite de 100)</t>
  </si>
  <si>
    <t>NMXTCOSF15A25XXX</t>
  </si>
  <si>
    <t>CUVE 400L</t>
  </si>
  <si>
    <t>NMXTCUVTK400LXXX</t>
  </si>
  <si>
    <t>GROUPE ELECTROGENE 780KVA CATERPILLAR</t>
  </si>
  <si>
    <t>NMXTGEX780KINCAT</t>
  </si>
  <si>
    <t>Equip Mixt</t>
  </si>
  <si>
    <t>AFFICHE - 40X60CM - FETE LEGENDAIRE - TELMA LEGEND MAX - JAN</t>
  </si>
  <si>
    <t>MPRT000002440XXX</t>
  </si>
  <si>
    <t>AFFICHE 40X60CM PERSONNALISE</t>
  </si>
  <si>
    <t>MPRT000000398XXX</t>
  </si>
  <si>
    <t>PAPIER ENTETE TELMA</t>
  </si>
  <si>
    <t>IMPRPAPENTETEXXX</t>
  </si>
  <si>
    <t>CUVE 500L</t>
  </si>
  <si>
    <t>NMXTCUVTK500LXXX</t>
  </si>
  <si>
    <t>AFFICHE - 40X60CM - CAMPAGNE 038 - MADAGASCAR - JANVIER 2022</t>
  </si>
  <si>
    <t>MPRT000002443XXX</t>
  </si>
  <si>
    <t>Patch Cords 2.0mm SM LC/UPC-SC/UPC Duplex 8m</t>
  </si>
  <si>
    <t>TFOXJARSLSD8MSPT</t>
  </si>
  <si>
    <t>RB924i-2nD-BT5&amp;BG77 _ Mikrotik KNOT</t>
  </si>
  <si>
    <t>TMXTMDM924BT5MTK</t>
  </si>
  <si>
    <t>POLO MC - TELMA 038 - JANVIER 2022</t>
  </si>
  <si>
    <t>MGDI000002444XXX</t>
  </si>
  <si>
    <t>Canisters et accessoires / 2.4M CLASS III AZ/EL MOUNT C/KU F</t>
  </si>
  <si>
    <t>TVSTSUPANT240AMO</t>
  </si>
  <si>
    <t>REFLECTORS avec BRACON / 2.4M REFLECTOR WCCLASS III FEED SUP</t>
  </si>
  <si>
    <t>SCOTCH DOUBLE FACE POUR FIXATION</t>
  </si>
  <si>
    <t>TMXTSCODBLFACXXX</t>
  </si>
  <si>
    <t>PURIFICATEUR D'AIR ET DESIFECTANT 150ML SANYTOL</t>
  </si>
  <si>
    <t>PENTFLAPURAIDXXX</t>
  </si>
  <si>
    <t>Groupe ELECTROGENE RENAULT 40KVA</t>
  </si>
  <si>
    <t>TMXTGEX40KVAXREN</t>
  </si>
  <si>
    <t>GSM VIDA V33 2G FEATURE PHONE</t>
  </si>
  <si>
    <t>GSM VIDA K242 4G KAI OS FEATURE PHONE</t>
  </si>
  <si>
    <t>GSM VIDA K242 4G KAI OS FEATUR</t>
  </si>
  <si>
    <t>GSM VIDA I401+ 4G SMART PHONE</t>
  </si>
  <si>
    <t>GSMVIDA TELMA F1 ULTRA 4G SMARTPHONE</t>
  </si>
  <si>
    <t>GSMVIDA TELMA F1 ULTRA 4G SMAR</t>
  </si>
  <si>
    <t>TCL LED TV 43" DVBT2 SMART ANDROID FHD LED 43S6500</t>
  </si>
  <si>
    <t>EELMTVXAND43STCL</t>
  </si>
  <si>
    <t>TCL TV 65" FULL SCREEN UD SMART FLAT 4K 65P725</t>
  </si>
  <si>
    <t>EELMTVXAND65STCL</t>
  </si>
  <si>
    <t>TCL TV 55" FULL SCREEN UD SMART FLAT 5K 55P725</t>
  </si>
  <si>
    <t>EELMTVXAND55STCL</t>
  </si>
  <si>
    <t>SCOOTER VESPA VXL 150 CARB.DISC BSIVYELLOW928A</t>
  </si>
  <si>
    <t>VMOTMTOSCTVXL150</t>
  </si>
  <si>
    <t>sources C-BAND CIR POL FEED ASSY LHCP WR137</t>
  </si>
  <si>
    <t>TVSTSRCCBALNBAMO</t>
  </si>
  <si>
    <t>IMac 24 Apple M1 - 8GB de ram - 512GB SSD</t>
  </si>
  <si>
    <t>IMac24AppleM1-8GBram512GBSSD</t>
  </si>
  <si>
    <t>SATECHI USB-C CLAMP Hub pour iMac 24â€™â€™</t>
  </si>
  <si>
    <t>SATECHIUSB-CCLAMPHubpouriMac24</t>
  </si>
  <si>
    <t>AFFICHE - 70X100CM - LALAONTSIKA MECANISME  - JANVIER 2022</t>
  </si>
  <si>
    <t>MPRT000002446XXX</t>
  </si>
  <si>
    <t>AFFICHE - 70X100CM - LALAONTSIKA - JANVIER 2022</t>
  </si>
  <si>
    <t>PRT000002447XXX</t>
  </si>
  <si>
    <t>AFFICHE - 90X40CM - OFFRE TELMA MORA - JANVIER 2022</t>
  </si>
  <si>
    <t>MPRT000002448XXX</t>
  </si>
  <si>
    <t>PERLE IOLAN SCG18 R Console Server</t>
  </si>
  <si>
    <t>TISPMDMSCG18PERL</t>
  </si>
  <si>
    <t>PERLE RJ45M-RJ45M Sun/Cisco cab roll</t>
  </si>
  <si>
    <t>TMXTCRDRJ45MPERL</t>
  </si>
  <si>
    <t>PERLE IOLAN SCS8C Console Server</t>
  </si>
  <si>
    <t>TISPMDMSCS8CPERL</t>
  </si>
  <si>
    <t>metal Ruller</t>
  </si>
  <si>
    <t>TSYNMETRULXXXOSQ</t>
  </si>
  <si>
    <t>Circuit breaker 10 A /power Rousita ( Hager )</t>
  </si>
  <si>
    <t>TSYNDIS10APRXHGR</t>
  </si>
  <si>
    <t>Antenna side arm Kit</t>
  </si>
  <si>
    <t>TSYNANTSDARMKOSQ</t>
  </si>
  <si>
    <t>patch cord ( RJ45/ RJ45 ) 20 meter Ethernet cable</t>
  </si>
  <si>
    <t>TSYNJORJ4520MOSQ</t>
  </si>
  <si>
    <t>AFFICHE - 90X40CM - OFFRE YELOW DIDACTIQUE - JANVIER 2022</t>
  </si>
  <si>
    <t>MPRT000002449XXX</t>
  </si>
  <si>
    <t>BAFFLE DRB - SUBWOOFER RB X6 – FEVRIER 2022</t>
  </si>
  <si>
    <t>MPLV000002451XXX</t>
  </si>
  <si>
    <t>BAFFLE DRB - SUBWOOFER RB X9 – FEVRIER 2022</t>
  </si>
  <si>
    <t>MPLV000002452XXX</t>
  </si>
  <si>
    <t>PORTE CLE CŒUR JAUNE - DRB - FEVRIER 2022</t>
  </si>
  <si>
    <t>MGDI000002453XXX</t>
  </si>
  <si>
    <t>TROUSSE DE SECOUR PM</t>
  </si>
  <si>
    <t>OUTIACCTRSEPMXXX</t>
  </si>
  <si>
    <t>Toner HP canon CF217A/17A</t>
  </si>
  <si>
    <t>CINFENCHPP17N376</t>
  </si>
  <si>
    <t>TONER POUR HP 4014-64A</t>
  </si>
  <si>
    <t>CINFTONHP401464A</t>
  </si>
  <si>
    <t>Toner pour imprimante HP127FN-83A</t>
  </si>
  <si>
    <t>CINFTONHP127P83A</t>
  </si>
  <si>
    <t>TEINTE</t>
  </si>
  <si>
    <t>MATPEIN</t>
  </si>
  <si>
    <t>Peinture, laque et produits d'</t>
  </si>
  <si>
    <t>Achatnontecn</t>
  </si>
  <si>
    <t>TROUSSE DE SECOUR GM</t>
  </si>
  <si>
    <t>OUTIACCTRSEGMXXX</t>
  </si>
  <si>
    <t>Encre canon 24 noir</t>
  </si>
  <si>
    <t>CINFENCCAN24N277</t>
  </si>
  <si>
    <t>ENCRE HP CYAN 201A</t>
  </si>
  <si>
    <t>CINFENC201ACYHPX</t>
  </si>
  <si>
    <t>Encre HP Laserjet 201 A Jaune</t>
  </si>
  <si>
    <t>CINFENC201AJNHPX</t>
  </si>
  <si>
    <t>Encre HP Laserjet 201A Magenta</t>
  </si>
  <si>
    <t>CINFENC201ARGHPX</t>
  </si>
  <si>
    <t>Encre HP Laserjet 1160/49A</t>
  </si>
  <si>
    <t>CINFENCHP116049A</t>
  </si>
  <si>
    <t>TIRE FOND 10X80</t>
  </si>
  <si>
    <t>TMXTTIRF10X80XXX</t>
  </si>
  <si>
    <t>Ubiquiti Omni 5.45 - 5.85 GHz 10dBi Antenna</t>
  </si>
  <si>
    <t>TMXTANTOM5G10XXX</t>
  </si>
  <si>
    <t>Ubiquiti Rocket 5AC-Lite 5GHz 2x2 802.11ac Access Point US</t>
  </si>
  <si>
    <t>TMXTANT5ACL5GXXX</t>
  </si>
  <si>
    <t>COLLE FEVICOL SH 250GR - DVI-T - FEVRIER 2022</t>
  </si>
  <si>
    <t>MDIV000002458XXX</t>
  </si>
  <si>
    <t>SAMSUNG A02 LTE 2+32GB</t>
  </si>
  <si>
    <t>GSM SAMSUNG A02 LTE 2+32GB</t>
  </si>
  <si>
    <t>CABLE SIGNAL MGW3 COAXIAL TSR491620/2000</t>
  </si>
  <si>
    <t>TCCSMGWCONSCXERC</t>
  </si>
  <si>
    <t>SIGNAL CABLE FOR SWITCHING MGW_TSR49337/1500</t>
  </si>
  <si>
    <t>TCCSCBLFSMGWXERC</t>
  </si>
  <si>
    <t>AUTOCOLLANT - 30cm diamètre - FAHANA TELMA - DECEMBRE 2021</t>
  </si>
  <si>
    <t>MPRT000002431XXX</t>
  </si>
  <si>
    <t>AFFICHE - 90X40CM - TELMA NET REFONTE - FEVRIER 2022</t>
  </si>
  <si>
    <t>MPRT000002464XXX</t>
  </si>
  <si>
    <t>BOITE A BORNES D'ESSAI POUR RESEAU TRIPHASE 4 FILS</t>
  </si>
  <si>
    <t>ELECBLI</t>
  </si>
  <si>
    <t>Câblage et interrupteur</t>
  </si>
  <si>
    <t>POTELET EN FER</t>
  </si>
  <si>
    <t>INF</t>
  </si>
  <si>
    <t>Infrastructure Telecom</t>
  </si>
  <si>
    <t>INFPOTO</t>
  </si>
  <si>
    <t>Poteaux</t>
  </si>
  <si>
    <t>IMPERMEABLE PONCHO</t>
  </si>
  <si>
    <t>HABILTECPONIMXXX</t>
  </si>
  <si>
    <t>FSCOM HW LE2MXSC80FF0 Compatible 10GBASE-ZR SFP+ 1550nm 80km</t>
  </si>
  <si>
    <t>TIPMSFP10Z158FSC</t>
  </si>
  <si>
    <t>BOUTEILLE D EAU de 0,5L</t>
  </si>
  <si>
    <t>EAUREPBT05NATURE</t>
  </si>
  <si>
    <t>BATTERIE A PLOMB OUVERT 1830Ah 2V ETERNITY</t>
  </si>
  <si>
    <t>BATTERIE A PLOMB OUVERT 2250Ah 2V ETERNITY</t>
  </si>
  <si>
    <t>DISJONCTEUR MODULAIRE 1PC125A SCHNEIDER</t>
  </si>
  <si>
    <t>DISJONCTEUR MODULAIRE 2PC125A SCHNEIDER</t>
  </si>
  <si>
    <t>DISJONCTEUR MODULAIRE 1PC02A ABB</t>
  </si>
  <si>
    <t>DISJONCTEUR MODULAIRE 1PC06A ABB</t>
  </si>
  <si>
    <t>DISJONCTEUR MODULAIRE 1PC20A ABB</t>
  </si>
  <si>
    <t>TAXE SUR LES PYLONES</t>
  </si>
  <si>
    <t>PRSTACCTAXPYLXXX</t>
  </si>
  <si>
    <t>Assurance Bureau Incendie - MRD - RC</t>
  </si>
  <si>
    <t>RCIRCSC</t>
  </si>
  <si>
    <t>Responsabilité civile et socié</t>
  </si>
  <si>
    <t>Assurance Magasin Incendie - MRD - RC</t>
  </si>
  <si>
    <t>Assurance personnel contre les accidents</t>
  </si>
  <si>
    <t>Assurance Site PICOM incendie - MRD – RC</t>
  </si>
  <si>
    <t>Assurance Site TOM Incendie - MRD - RC</t>
  </si>
  <si>
    <t>Autres Assurances</t>
  </si>
  <si>
    <t>PRSTATRASS001XXX</t>
  </si>
  <si>
    <t>COURONNE NOEL 2021 - MARS 2022</t>
  </si>
  <si>
    <t>MGDI000002468XXX</t>
  </si>
  <si>
    <t>BRETELLE NOEL 2021 - MARS 2022</t>
  </si>
  <si>
    <t>MGDI000002469XXX</t>
  </si>
  <si>
    <t>AFFICHE - 40X60CM - MBALIK HOME 60 - MARS 2022</t>
  </si>
  <si>
    <t>MPRT000002470XXX</t>
  </si>
  <si>
    <t>Casque escalade EN397</t>
  </si>
  <si>
    <t>Gant refueling Latex rouge EN374</t>
  </si>
  <si>
    <t>HABIGNTRGEEN374X</t>
  </si>
  <si>
    <t>Casque antibruit EN 352</t>
  </si>
  <si>
    <t>HABICSQANTEN352X</t>
  </si>
  <si>
    <t>AchattecnFixe</t>
  </si>
  <si>
    <t>ALCOTEST</t>
  </si>
  <si>
    <t>OUTILALCOTESTXXX</t>
  </si>
  <si>
    <t>IMPRIMANTE LASERJET PRO MFP M130FN</t>
  </si>
  <si>
    <t>CINFIPMM130FNHPX</t>
  </si>
  <si>
    <t>MOTO HONDA 125 ACE TFH TUF TAXI</t>
  </si>
  <si>
    <t>VMOTMTOHD125TXXX</t>
  </si>
  <si>
    <t>SABRE DE JAUGEAGE SANS CURSEUR PIGE 500MM</t>
  </si>
  <si>
    <t>NMXTAPMSJAUG5XXX</t>
  </si>
  <si>
    <t>INVERSEUR DE SOURCE   3P 63A</t>
  </si>
  <si>
    <t>NMXTINVS3P63AYYY</t>
  </si>
  <si>
    <t>SAVON POUDRE</t>
  </si>
  <si>
    <t>PENTSAVPDOTRX008</t>
  </si>
  <si>
    <t>TROMBONNE PM 28MM</t>
  </si>
  <si>
    <t>FRNBTROPM28MM695</t>
  </si>
  <si>
    <t>AGRAPHE 24/6</t>
  </si>
  <si>
    <t>FRNBAGF246NOVXXX</t>
  </si>
  <si>
    <t>CAHIER   PM 100p</t>
  </si>
  <si>
    <t>FRNBCAHXXPMXX100</t>
  </si>
  <si>
    <t>Cahier calligraphe GM 100P</t>
  </si>
  <si>
    <t>FRNBCAHCLGMXX100</t>
  </si>
  <si>
    <t>CAHIER CALLIGRAPHE GM 200P</t>
  </si>
  <si>
    <t>FRNBCAHCPGMXX200</t>
  </si>
  <si>
    <t>CUTTER 12 MM</t>
  </si>
  <si>
    <t>FRNBCUTKTR12MXXX</t>
  </si>
  <si>
    <t>SAVON LIQUIDE MIRA +</t>
  </si>
  <si>
    <t>PENTSAVLIQLAV062</t>
  </si>
  <si>
    <t>BLOC NOTE DE 50 FEUILLETS A5 - MARS 2022</t>
  </si>
  <si>
    <t>MGDI000002471XXX</t>
  </si>
  <si>
    <t>TOTE BAG TISSU SOGA - FORMAT PM - MARS 2022</t>
  </si>
  <si>
    <t>MGDI000002472XXX</t>
  </si>
  <si>
    <t>GEL MAIN</t>
  </si>
  <si>
    <t>PENTGELMAI200XXX</t>
  </si>
  <si>
    <t>BALAI RASTA AVEC MANCHE</t>
  </si>
  <si>
    <t>PENTBALAIRASTAXX</t>
  </si>
  <si>
    <t>FUSIBLE TYPE CEF 24KV 16A (EL-11-0208)</t>
  </si>
  <si>
    <t>NMXTFUS24K16AXXX</t>
  </si>
  <si>
    <t>CARTON D'EXPEDITION  30 40 20</t>
  </si>
  <si>
    <t>FRNBCTOEXPXXX032</t>
  </si>
  <si>
    <t>PRESTATION DE SERVICES TAXABLE</t>
  </si>
  <si>
    <t>PRSTSERTAX001XXX</t>
  </si>
  <si>
    <t>Cahier 200p PM</t>
  </si>
  <si>
    <t>FRNBCAH200XPMXXX</t>
  </si>
  <si>
    <t>SAVON PATE MAZIKA</t>
  </si>
  <si>
    <t>PENTSAVPATMAZ007</t>
  </si>
  <si>
    <t>Porte document en plastique</t>
  </si>
  <si>
    <t>FRNBPORTEDOCPLAS</t>
  </si>
  <si>
    <t>Encre tampon bleu</t>
  </si>
  <si>
    <t>FRNBENCTAPBLEXXX</t>
  </si>
  <si>
    <t>CISEAU DE BUREAU</t>
  </si>
  <si>
    <t>FRNBCIS6OBRXX198</t>
  </si>
  <si>
    <t>30-port 10G tributary service processing board (20x10G ports</t>
  </si>
  <si>
    <t>TDWMSWT30P10GHAW</t>
  </si>
  <si>
    <t>Fibre Management Cabinet Support Mount Kit (Adjustable Heigh</t>
  </si>
  <si>
    <t>TDWMRCKSM2741HAW</t>
  </si>
  <si>
    <t>TDWMRCKSM4170HAW</t>
  </si>
  <si>
    <t>SERVIETTE BLANCHE - GALAXY GOLF - MARS 2022</t>
  </si>
  <si>
    <t>MGDI000002474XXX</t>
  </si>
  <si>
    <t>Baseband 6630 with fan KDV127621 11</t>
  </si>
  <si>
    <t>TRANSCEIVER Radio 2212 B8 Radio Unit KRC161650 4</t>
  </si>
  <si>
    <t>Radio 2219 B1 Radio Unit KRC161622 1</t>
  </si>
  <si>
    <t>Radio 2219 B3 Radio Unit KRC161619 1</t>
  </si>
  <si>
    <t>TRANSCEIVER Radio 2279 22B1 22B3 C Radio KRC161836 1</t>
  </si>
  <si>
    <t>TGSMTRC27B1B3ERC</t>
  </si>
  <si>
    <t>ST3100A core to core fusion splicer</t>
  </si>
  <si>
    <t>ST3110C Fiber cleaver</t>
  </si>
  <si>
    <t>TFOXOUTSCLC31SNT</t>
  </si>
  <si>
    <t>ANT3 C 0.3 15 HPX BFZ62271/3S05H</t>
  </si>
  <si>
    <t>TFHMAN3C315SHERC</t>
  </si>
  <si>
    <t>Equip FH-Mob</t>
  </si>
  <si>
    <t>ANT3 C 0.9 15 HPX BFZ62273/3S05H</t>
  </si>
  <si>
    <t>TFHMAN3C915SHERC</t>
  </si>
  <si>
    <t>BAC A COURRIER A ETAGE</t>
  </si>
  <si>
    <t>FRNBBACCOURETXXX</t>
  </si>
  <si>
    <t>REGULATEUR AVR</t>
  </si>
  <si>
    <t>NMXTAGREGULXXXXX</t>
  </si>
  <si>
    <t>CABLE PREASSEMBLE ALU TORSADE 3X25MM2+1X16MM2+1X54H6MM2</t>
  </si>
  <si>
    <t>SP1799 - CABLE DE RACCORDEMENT 2 FIBRE MULTI-USAGE 657A</t>
  </si>
  <si>
    <t>HT2650 Cellular Backhaul Satellite Router with TDMReturn, -4</t>
  </si>
  <si>
    <t>TVSTRTRHT2650AMO</t>
  </si>
  <si>
    <t>1.8m C-Band Linear antenna with circular pol</t>
  </si>
  <si>
    <t>TVSTANT18MCLNHNS</t>
  </si>
  <si>
    <t>5W BUC, C-Band</t>
  </si>
  <si>
    <t>TVSTAMP5WCBUCHNS</t>
  </si>
  <si>
    <t>LNB Ext C-band</t>
  </si>
  <si>
    <t>TVSTSREXCBLNBHNS</t>
  </si>
  <si>
    <t>Cable Coax RG-11 type Non Plenum 1000'</t>
  </si>
  <si>
    <t>TVSTCBLIFRG11HNS</t>
  </si>
  <si>
    <t>KIT, CONN F-TYPE COMP, RG-11, (COMPRESSIONTYPE)</t>
  </si>
  <si>
    <t>TVSTCONIFRG11HNS</t>
  </si>
  <si>
    <t>AMPLI 5 watt BUC</t>
  </si>
  <si>
    <t>TVSTAMP5WABUCHGS</t>
  </si>
  <si>
    <t>POST IT GM COULEUR</t>
  </si>
  <si>
    <t>FRNBPSIGMCOUL648</t>
  </si>
  <si>
    <t>Equip FH-Av</t>
  </si>
  <si>
    <t>COMBINED UNIT/Baseband 6620 with fan_KDV127620/11</t>
  </si>
  <si>
    <t>PROCESSOR UNIT Baseband R503  Auxiliary KDU137949 1</t>
  </si>
  <si>
    <t>BATTERY FUSE UNIT BFU 01 03  Battery Fuse</t>
  </si>
  <si>
    <t>PROCESSOR UNIT DUS 31 02  Digital Unit</t>
  </si>
  <si>
    <t>PROCESSOR UNIT DUS 41 02 Digital Unit  KDU137624/11</t>
  </si>
  <si>
    <t>DISTRIBUTION UNIT/PDU 02 01,  Power Distr</t>
  </si>
  <si>
    <t>TGSMPDU0201PDERK</t>
  </si>
  <si>
    <t>DISTRIBUTION UNIT(PDU 02 02  POWER DISTRIBUTION UNIT)</t>
  </si>
  <si>
    <t>Remote Radio Unit RRUS-01B0 (900P MHz) -48VDC , 20W HW Activ</t>
  </si>
  <si>
    <t>PBC 6200, 48v/2KW - BML161179/1</t>
  </si>
  <si>
    <t>TGSMPBC6248V2ERC</t>
  </si>
  <si>
    <t>16E1 INTF CARD (16E1-S)</t>
  </si>
  <si>
    <t>TFHXCRT16E1SXNEC</t>
  </si>
  <si>
    <t>0,6 COMPACT ANTENNA 7/8 GHZ</t>
  </si>
  <si>
    <t>TGSMANT0678GXERK</t>
  </si>
  <si>
    <t>Radio unit RAU2 X 7/45</t>
  </si>
  <si>
    <t>TGSMRAU2X745KERK</t>
  </si>
  <si>
    <t>RADIO UNIT/RAU2 X 7/41 Kit</t>
  </si>
  <si>
    <t>TGSMRAU2X741KERK</t>
  </si>
  <si>
    <t>MASQUE COULEUR DRAPEAU AVEC LOGO TELMA - CAMPAGNE FETE NATIO</t>
  </si>
  <si>
    <t>MGDI000002497XXX</t>
  </si>
  <si>
    <t>AFFICHE - 90X40CM - CAMPAGNE FETE NATIONALE - MAI 2022</t>
  </si>
  <si>
    <t>MPRT000002498XXX</t>
  </si>
  <si>
    <t>KIT EVENTAIL DECORATIF POUR TPS ET TMS - CAMPAGNE FETE NATIO</t>
  </si>
  <si>
    <t>MGDI000002499XXX</t>
  </si>
  <si>
    <t>DL360 Gen 10 - 1X4108 32GB 2x300GB</t>
  </si>
  <si>
    <t>TISLSRVG1032GNKA</t>
  </si>
  <si>
    <t>SUN KING BOOM EASY BUY LANTERN SOLAR</t>
  </si>
  <si>
    <t>SUNBOOMLANTERN</t>
  </si>
  <si>
    <t>Dell XPS13 - Core i7-1260P 16Go</t>
  </si>
  <si>
    <t>CINFTONDLBT07XXX</t>
  </si>
  <si>
    <t>Laptop Executive (Dell Latitude 5320) - Core i5-1135G7 8Go</t>
  </si>
  <si>
    <t>CINFORDLAE535DEL</t>
  </si>
  <si>
    <t>Laptop Hautes Performances (Dell Latitude 5320 core i7) - Co</t>
  </si>
  <si>
    <t>CINFORDLAE537DEL</t>
  </si>
  <si>
    <t>Desktop All-In-One (Optiplex 5490) - Core i5-10500T 8Go</t>
  </si>
  <si>
    <t>CINFORDOPP545HPC</t>
  </si>
  <si>
    <t>Sac à dos URBAN 15</t>
  </si>
  <si>
    <t>FRNBSDOURB015XXX</t>
  </si>
  <si>
    <t>Clavier filaire Dell KB216</t>
  </si>
  <si>
    <t>CINFCLVFIL216DEL</t>
  </si>
  <si>
    <t>Verrou à clé N17</t>
  </si>
  <si>
    <t>CINFACCVERC17XXX</t>
  </si>
  <si>
    <t>E5 90W Type-C AC Adapter</t>
  </si>
  <si>
    <t>CINFACCADP9TCXXX</t>
  </si>
  <si>
    <t>Cosses tubulaire 16X8mm</t>
  </si>
  <si>
    <t>NMXTCOSTUB168XXX</t>
  </si>
  <si>
    <t>Tube galvanisé de 76mm (1,50m)</t>
  </si>
  <si>
    <t>IGCVTUBG761M5XXX</t>
  </si>
  <si>
    <t>Fil isolé vert/jaune 16mm2 souple</t>
  </si>
  <si>
    <t>NMXTCBLVJ16SPYYY</t>
  </si>
  <si>
    <t>UBIQUITI FIBER POE (F-POE)</t>
  </si>
  <si>
    <t>TISPPOEFIBERXUBI</t>
  </si>
  <si>
    <t>LC/UPC-LC/UPC DROP Patch Cord SM 100 M</t>
  </si>
  <si>
    <t>TFOXCBLD100LUSPT</t>
  </si>
  <si>
    <t>LC/UPC-LC/UPC DROP Patch Cord SM 150 M</t>
  </si>
  <si>
    <t>TFOXCBLD150LUSPT</t>
  </si>
  <si>
    <t>LC/UPC-LC/UPC DROP Patch Cord SM 200 M</t>
  </si>
  <si>
    <t>TFOXCBLD200LUSPT</t>
  </si>
  <si>
    <t>LC/UPC-LC/UPC DROP Patch Cord SM 250 M</t>
  </si>
  <si>
    <t>TFOXCBLD250LUSPT</t>
  </si>
  <si>
    <t>MODULE SFP UF-sm-1g-s UBIQUITI Pack 2x</t>
  </si>
  <si>
    <t>TMXTMDLSFP1GSUBI</t>
  </si>
  <si>
    <t>DISJONCTEUR MODULAIRE DX3 2P C16 6000A/10KA</t>
  </si>
  <si>
    <t>NMXTDISM21610XXX</t>
  </si>
  <si>
    <t>Unifi switch 16XG US-16-XG (US-16-XG)</t>
  </si>
  <si>
    <t>TMXTSWTUS16XGUBI</t>
  </si>
  <si>
    <t>CONVERTISSEUR CAMELEON - IP23 1300W</t>
  </si>
  <si>
    <t>NMXTCOFM23130XXX</t>
  </si>
  <si>
    <t>Peinture ATrosol 400 ml Blanc Mat</t>
  </si>
  <si>
    <t>TMXTQUIPABLM4XXX</t>
  </si>
  <si>
    <t>Peinture JAUNE BOMBE PLYFIT</t>
  </si>
  <si>
    <t>OUTPENBOMPLYJXX</t>
  </si>
  <si>
    <t>Ubiquiti EdgeSwitch 16-Port10G Managed Aggregation Switch</t>
  </si>
  <si>
    <t>TISPSWTE16P12UBI</t>
  </si>
  <si>
    <t>Ubiquiti UFiber Single-Mode 1 Gbps SFP Fiber Module w/ BiDi</t>
  </si>
  <si>
    <t>TMXTMDLSM1G20UBI</t>
  </si>
  <si>
    <t>SAMSUNG S21 SILVER 256Gb</t>
  </si>
  <si>
    <t>GSM SAMSUNG S21</t>
  </si>
  <si>
    <t>Pack standard soudeuse FUJIKURA 41S+ (avec cliveuse CT50)</t>
  </si>
  <si>
    <t>TFOXOUTSF4150ITO</t>
  </si>
  <si>
    <t>VTT 29 V-RIDE MTB UI -29</t>
  </si>
  <si>
    <t>VMOTVRIVT29MUXXX</t>
  </si>
  <si>
    <t>TRUST TROLLEY SPEAKER 15"1WIRELES MIC 120W TTS-15F</t>
  </si>
  <si>
    <t>EELMSPK151120TRU</t>
  </si>
  <si>
    <t>EXTINCTEUR A NEIGE CARBONIQUE CO2 5KG</t>
  </si>
  <si>
    <t>ELELUMI</t>
  </si>
  <si>
    <t>Luminaire</t>
  </si>
  <si>
    <t>NMXTEXTNECCO2XXX</t>
  </si>
  <si>
    <t>APPAREIL PHOTO</t>
  </si>
  <si>
    <t>TMXTOUTAPPHONXXX</t>
  </si>
  <si>
    <t>Kit, HT2524-48 Cellular Backhaul Satellite Router,-48V DC</t>
  </si>
  <si>
    <t>TVSTRTRHT2548HNS</t>
  </si>
  <si>
    <t>POMPON BLANC</t>
  </si>
  <si>
    <t>OUTIACCPMPBLNXXX</t>
  </si>
  <si>
    <t>POMPON VERT</t>
  </si>
  <si>
    <t>OUTIACCPMPVRTXXX</t>
  </si>
  <si>
    <t>POMPON ROUGE</t>
  </si>
  <si>
    <t>OUTIACCPMPRGEXXX</t>
  </si>
  <si>
    <t>GILET SANS MANCHE AVEC LOGO SERIGRAPHIE - DRB - JUIN 2022</t>
  </si>
  <si>
    <t>MGDI000002502XXX</t>
  </si>
  <si>
    <t>TSHIRT BLANC AVEC SCRATCH - POUR SEMINAIRE RTS - JUIN 2022</t>
  </si>
  <si>
    <t>MGDI000002503XXX</t>
  </si>
  <si>
    <t>ADHESIF DOUBLE FACE</t>
  </si>
  <si>
    <t>OUTIACCADHDBFXXX</t>
  </si>
  <si>
    <t>BOUSSOLE</t>
  </si>
  <si>
    <t>OUTILTECBOUSSOLE</t>
  </si>
  <si>
    <t>SEAU</t>
  </si>
  <si>
    <t>OUTIACCSEAXXXXXX</t>
  </si>
  <si>
    <t>SACHET DE SABLE</t>
  </si>
  <si>
    <t>OUTIACCSACSABXXX</t>
  </si>
  <si>
    <t>SACHET DE POLYSTYRENE</t>
  </si>
  <si>
    <t>OUTIACCSACPOLXXX</t>
  </si>
  <si>
    <t>EVENTAIL</t>
  </si>
  <si>
    <t>OUTIACCEVEXXXXXX</t>
  </si>
  <si>
    <t>HELICE</t>
  </si>
  <si>
    <t>OUTIACCHELXXXXXX</t>
  </si>
  <si>
    <t>VASE</t>
  </si>
  <si>
    <t>OUTIACCVASXXXXXX</t>
  </si>
  <si>
    <t>SACHET DE POIS</t>
  </si>
  <si>
    <t>OUTIACCSACPOIXXX</t>
  </si>
  <si>
    <t>BLOC NOTE A5 - 100 FEUILLETS - DRB - JUIN 2022</t>
  </si>
  <si>
    <t>MGDI000002504XXX</t>
  </si>
  <si>
    <t>TESTEUR DIGITAL 600V</t>
  </si>
  <si>
    <t>TMXTTSTDIG600XXX</t>
  </si>
  <si>
    <t>PINCE METAL POUR COLLIERS</t>
  </si>
  <si>
    <t>TMXTPINMEPCOLXXX</t>
  </si>
  <si>
    <t>CLE A GRIFFE 2-3/8" - 450 MM</t>
  </si>
  <si>
    <t>TMXTCLEGR3845XXX</t>
  </si>
  <si>
    <t>METRE DE MENUISIER 5MX25MM</t>
  </si>
  <si>
    <t>TMXTMTRME5X25XXX</t>
  </si>
  <si>
    <t>ONDULEUR LINE INTERACTIVE 1000VA-600W KEOR SPX</t>
  </si>
  <si>
    <t>NMXTONDIKVSPXXXX</t>
  </si>
  <si>
    <t>CoreSwitch ES-16-XG</t>
  </si>
  <si>
    <t>TFOXSWTES16XGXXX</t>
  </si>
  <si>
    <t>CLE A MOLETTE 10 BLISTER</t>
  </si>
  <si>
    <t>TMXTCLEMOL10BXXX</t>
  </si>
  <si>
    <t>JEU DE 8 CLES TORXS</t>
  </si>
  <si>
    <t>TMXTCLEJ8TORXXXX</t>
  </si>
  <si>
    <t>TOURNEVIS PARK 150MM</t>
  </si>
  <si>
    <t>TMXTTOUVPR150XXX</t>
  </si>
  <si>
    <t>TOURNEVIS PLAT 150MM</t>
  </si>
  <si>
    <t>TMXTTOUVPL150XXX</t>
  </si>
  <si>
    <t>PCE COUPE DIAGONALE 180</t>
  </si>
  <si>
    <t>TMXTPINCOD180XXX</t>
  </si>
  <si>
    <t>PINCE COUPANTE</t>
  </si>
  <si>
    <t>TMXTOUTPINCCOUXX</t>
  </si>
  <si>
    <t>PINCE UNIVERS 200</t>
  </si>
  <si>
    <t>TMXTOUTPCU200XXX</t>
  </si>
  <si>
    <t>JEU DE CLE MIXTE 6 A 32</t>
  </si>
  <si>
    <t>TOUTILJCMX632XXX</t>
  </si>
  <si>
    <t>Source LNB 8530 C-Band</t>
  </si>
  <si>
    <t>TVSTSRCCBL853AMO</t>
  </si>
  <si>
    <t>FLECHE DIRECTIONNELLE EVACUATION</t>
  </si>
  <si>
    <t>TOUTACCFLDEVAXXX</t>
  </si>
  <si>
    <t>SIFLET</t>
  </si>
  <si>
    <t>TOUTACCSIFLETXXX</t>
  </si>
  <si>
    <t>PURRIFICATEUR D'EAU</t>
  </si>
  <si>
    <t>TOUTACCPUREAUXXX</t>
  </si>
  <si>
    <t>CHEMISE BLANCHE MC - LOGO TELMA 5G - DRB - JUIN 2022</t>
  </si>
  <si>
    <t>MGDI000002507XXX</t>
  </si>
  <si>
    <t>TOTE BAG AVEC IMPRESSION RECTO VERSO - DRB - JUIN 222</t>
  </si>
  <si>
    <t>MGDI000002508XXX</t>
  </si>
  <si>
    <t>ARENDRINA 15CM AVEC DEUX LOGOS - DRB - JUIN 2022</t>
  </si>
  <si>
    <t>MGDI000002509XXX</t>
  </si>
  <si>
    <t>GILET JAUNE QLTY CE 2109 120 GRS</t>
  </si>
  <si>
    <t>HABIGLTJAU120XXX</t>
  </si>
  <si>
    <t>Chaussure de sTcuritT S3 SRC P40 KOUMAC</t>
  </si>
  <si>
    <t>HABILCHAUSECU40K</t>
  </si>
  <si>
    <t>CASQUE DE CHANTIER</t>
  </si>
  <si>
    <t>HABICSQCHANTRXXX</t>
  </si>
  <si>
    <t>METRE A RUBAN PLASTIQUE 10MX13MM</t>
  </si>
  <si>
    <t>OUTILMTRP1013XXX</t>
  </si>
  <si>
    <t>GPS Etrex 22X terrestre, ecran couleur TFT 65.000, IPX7 GARM</t>
  </si>
  <si>
    <t>OUTILGPSTER22GAR</t>
  </si>
  <si>
    <t>Décamètre à ruban en fibre de verre - 10mx13mm</t>
  </si>
  <si>
    <t>OUTILDCRF1013XXX</t>
  </si>
  <si>
    <t>ECHELLE</t>
  </si>
  <si>
    <t>AUTOCOLLANT - MBALIK - JUIN 2022</t>
  </si>
  <si>
    <t>MPRT000002511XXX</t>
  </si>
  <si>
    <t>INFINIX HOT 10 LITE</t>
  </si>
  <si>
    <t>GSMINFINIXHOT10LITESMARTPHONE4</t>
  </si>
  <si>
    <t>INFINIX HOT 10 PLAY</t>
  </si>
  <si>
    <t>GSMINFINIXHOT10PLAY4LTE64+4GBX</t>
  </si>
  <si>
    <t>DECAMETRE</t>
  </si>
  <si>
    <t>FRNBDECAMETRXXX</t>
  </si>
  <si>
    <t>TCL 20 5G</t>
  </si>
  <si>
    <t>GSMTCL20 5G SMART 48+8+8MP T78</t>
  </si>
  <si>
    <t>SAMSUNG A22</t>
  </si>
  <si>
    <t>GSM SAMSUNG A22 LTD</t>
  </si>
  <si>
    <t>SAMSUNG A12</t>
  </si>
  <si>
    <t>GSM SAMSUNG A12 LTE</t>
  </si>
  <si>
    <t>SAMSUNG A32</t>
  </si>
  <si>
    <t>GSM SAMSUNG A32 LTE</t>
  </si>
  <si>
    <t>SAMSUNG A03 CORE</t>
  </si>
  <si>
    <t>GSM SAMSUNG A03 CORE</t>
  </si>
  <si>
    <t>AMPOULE LED 8 W/640 lm 6500K, E27 1050203530</t>
  </si>
  <si>
    <t>QLCEAPOLE278WXXX</t>
  </si>
  <si>
    <t>LAMPE TUBE LED T8 AC 85-265 V, 1.2 m 18 W, 1800 lm, 6000-650</t>
  </si>
  <si>
    <t>DALLE LED ENCASTRE 40 W L600 x W600 x H60 mm 6500k 105020320</t>
  </si>
  <si>
    <t>QLCEACCDALLEEXXX</t>
  </si>
  <si>
    <t>SERRURE ARMOIRE 139-32 2091207017</t>
  </si>
  <si>
    <t>QLCEACCSERARMXXX</t>
  </si>
  <si>
    <t>PRISE MALE 2P NOIRE IP20 250 V/6 A 2100104213</t>
  </si>
  <si>
    <t>OUTILTECPRISEMAL</t>
  </si>
  <si>
    <t>OUTILLAGE</t>
  </si>
  <si>
    <t>FRNBACCOUTILLXXX</t>
  </si>
  <si>
    <t>ROBINET EVIER 2110202396</t>
  </si>
  <si>
    <t>QUINPLBRBNSTDXXX</t>
  </si>
  <si>
    <t>MOULURE 20X12X2M 1 COMPARTIMENT SANS CLOISON 638120 LEGRAND</t>
  </si>
  <si>
    <t>NMXTMOL20X122XXX</t>
  </si>
  <si>
    <t>RUBAN LED BLANC 8x16mm</t>
  </si>
  <si>
    <t>TMXTRUBB816MMXXX</t>
  </si>
  <si>
    <t>ADAPTEUR POUR RUBAN LED</t>
  </si>
  <si>
    <t>TMXTADPRUBLEDXXX</t>
  </si>
  <si>
    <t>VANNE D'ARRET 15x21 WSQ T061</t>
  </si>
  <si>
    <t>SERRURE POUR PORTE VERRE</t>
  </si>
  <si>
    <t>QLCEACCSERPRTXXX</t>
  </si>
  <si>
    <t>CYLINDRE 2 ENTREES 30x40</t>
  </si>
  <si>
    <t>QLCECYL2E3040XXX</t>
  </si>
  <si>
    <t>SPOT LED ENCASTRE 5W 220V LUMIERE BLANCHE</t>
  </si>
  <si>
    <t>QLCELAMLDE5W2XXX</t>
  </si>
  <si>
    <t>LAMPE MR 16 LED</t>
  </si>
  <si>
    <t>QUINLAMLDMR16XXX</t>
  </si>
  <si>
    <t>GALAXY S22 PLUS 6.6INCH, 5G, ANDROID 12, CAMERA 50+10+12MP</t>
  </si>
  <si>
    <t>SAMSUNG GALAXY S22+</t>
  </si>
  <si>
    <t>LONGE</t>
  </si>
  <si>
    <t>OUTILACCLONGEXXX</t>
  </si>
  <si>
    <t>CLOUD ROUTER SWITCH 326-24S+2Q+RM (CRS326-24S+2Q+RM) with Ro</t>
  </si>
  <si>
    <t>TISPSWT32624SMTK</t>
  </si>
  <si>
    <t>Fiber Closure Horizontal Splicing type, 24 Cores Max , 24 Co</t>
  </si>
  <si>
    <t>TSF</t>
  </si>
  <si>
    <t>Transformateur</t>
  </si>
  <si>
    <t>TSFACCS</t>
  </si>
  <si>
    <t>TFOXBTERO24FOXXX</t>
  </si>
  <si>
    <t>STICKER ROND - 10CM DIAM - TELMA ISIKA IRAY - JUIN 2022</t>
  </si>
  <si>
    <t>MPRT000002517XXX</t>
  </si>
  <si>
    <t>GUIRLANDE- 20X27CM - 8 VISUELS - JUIN 2022</t>
  </si>
  <si>
    <t>MPRT000002518XXX</t>
  </si>
  <si>
    <t>Mikrotik_PW48V-12V85W_48V Open frame Power supply</t>
  </si>
  <si>
    <t>TISPPSU481285MKT</t>
  </si>
  <si>
    <t>ENREGISTREUR PORTABLE MIXPRE-3-II</t>
  </si>
  <si>
    <t>OUTIACCENRPM3XXX</t>
  </si>
  <si>
    <t>MICROPHONE PODCAST / RADIO MKH418S</t>
  </si>
  <si>
    <t>OUTIACCMICPR4XXX</t>
  </si>
  <si>
    <t>MICRO HF CRAVATE EW 112P G4-G</t>
  </si>
  <si>
    <t>OUTIACCMICHFCXXX</t>
  </si>
  <si>
    <t>ENREGISTREUR PORTABLE H6 BLACK</t>
  </si>
  <si>
    <t>OUTIACCENRPH6XXX</t>
  </si>
  <si>
    <t>ACCESSOIRE ENREGISTREUR APH6 PACK ACCESSOIRES POUR H6</t>
  </si>
  <si>
    <t>OUTIACCENRAPHXXX</t>
  </si>
  <si>
    <t>ENCEINTE MONITORING ACTIVE HS5 WHITE - LA PIÈCE</t>
  </si>
  <si>
    <t>OUTIACCENCHS5XXX</t>
  </si>
  <si>
    <t>CASQUE STUDIO FERMé MDR7506</t>
  </si>
  <si>
    <t>OUTIACCCSQSF7XXX</t>
  </si>
  <si>
    <t>CARTE SON THUNDERBOLT APOLLO TWIN X QUAD HERITAGE EDITION</t>
  </si>
  <si>
    <t>OUTIACCCRTSTAXXX</t>
  </si>
  <si>
    <t>MICRO HF MAIN EW 135P G4-G</t>
  </si>
  <si>
    <t>OUTIACCMICHF1XXX</t>
  </si>
  <si>
    <t>EASYRIG MINIMAX - 2 A 7 KGS</t>
  </si>
  <si>
    <t>OUTIACCEASM2AXXX</t>
  </si>
  <si>
    <t>KIT POUR CAMERA RED GEMINI</t>
  </si>
  <si>
    <t>OUTIACCKITCAMXXX</t>
  </si>
  <si>
    <t>DISQUE SSD 480Go RED MINI-MAG 1.8"</t>
  </si>
  <si>
    <t>OUTIACCDSQS48XXX</t>
  </si>
  <si>
    <t>LECTEUR DE MINI-MAG RED STATION RED USB 3.1</t>
  </si>
  <si>
    <t>OUTIACCLECMIMXXX</t>
  </si>
  <si>
    <t>KIT VIDEO HF HDMI/SDI PORTEE 300M</t>
  </si>
  <si>
    <t>OUTIACCKITVIDXXX</t>
  </si>
  <si>
    <t>PROMPTER AUTOCUE SSP19</t>
  </si>
  <si>
    <t>OUTIACCPRASSPXXX</t>
  </si>
  <si>
    <t>SWIT MONITEUR 21.5 4KNDI QLED HDR I DCI-P3 ZERO DELAY</t>
  </si>
  <si>
    <t>OUTIACCSWI215XXX</t>
  </si>
  <si>
    <t>ENREGISTREUR NINJA V MONITEUR 5" ATOMOS</t>
  </si>
  <si>
    <t>OUTIACCENRNIJXXX</t>
  </si>
  <si>
    <t>EPAULIERE SHAPE OFFSET C100/300/500</t>
  </si>
  <si>
    <t>OUTIACCEPSC10XXX</t>
  </si>
  <si>
    <t>STABILISATEUR DJI RONIN S VERSION 2 VERSION PRO COMBO</t>
  </si>
  <si>
    <t>OUTIACCSTADJIXXX</t>
  </si>
  <si>
    <t>SOFTBOX LIGHT DOME II POUR APUTURE COB</t>
  </si>
  <si>
    <t>OUTIACCSFLDIIXXX</t>
  </si>
  <si>
    <t>PANNEAU LED 500W GODOX</t>
  </si>
  <si>
    <t>OUTIACCPANL50XXX</t>
  </si>
  <si>
    <t>VALISE PELICASE NOIRE AVEC MOUSSE 45,4*32,4*17,1cm</t>
  </si>
  <si>
    <t>OUTIACCVALPM4XXX</t>
  </si>
  <si>
    <t>MICRO PANEL BLACKMAGIC POUR DA VINCI RESOLVE</t>
  </si>
  <si>
    <t>OUTIACCMICPBVXXX</t>
  </si>
  <si>
    <t>BRAS MAGIQUE SPIDER CRAB 7" MA3-4</t>
  </si>
  <si>
    <t>OUTIACCBRAMS7XXX</t>
  </si>
  <si>
    <t>BRAS MAGIQUE SPIDER CRAB 11" MA5-6</t>
  </si>
  <si>
    <t>OUTIACCBRAM11XXX</t>
  </si>
  <si>
    <t>PINCE UNIVERSELLE</t>
  </si>
  <si>
    <t>TMXTOUTPINCEUXXX</t>
  </si>
  <si>
    <t>CAMRA RED DSMC2 GEMINI</t>
  </si>
  <si>
    <t>OUTIACCCAMRDGXXX</t>
  </si>
  <si>
    <t>PROJECTEUR COB APUTURE LS 600D PRO V-MOUNT</t>
  </si>
  <si>
    <t>OUTIACCPROLS6XXX</t>
  </si>
  <si>
    <t>VOLETS POUR FRESNEL F10</t>
  </si>
  <si>
    <t>OUTIACCVOLFRFXXX</t>
  </si>
  <si>
    <t>LENTILLE FRESNEL F10</t>
  </si>
  <si>
    <t>OUTIACCLENFRFXXX</t>
  </si>
  <si>
    <t>BOULE CHINOISE DE 90CM</t>
  </si>
  <si>
    <t>OUTIACCBOUC90XXX</t>
  </si>
  <si>
    <t>PROJECTEUR COB LS C300X (V-mount)</t>
  </si>
  <si>
    <t>OUTIACCPROLSCXXX</t>
  </si>
  <si>
    <t>PROJECTEUR COB 300W mark II DAYLIGHT VLOCK</t>
  </si>
  <si>
    <t>OUTIACCPROC30XXX</t>
  </si>
  <si>
    <t>Panneau LED RGB Nova P300C</t>
  </si>
  <si>
    <t>OUTIACCPANLP3XXX</t>
  </si>
  <si>
    <t>VOLETS POUR NOVA P300c</t>
  </si>
  <si>
    <t>OUTIACCVOLP30XXX</t>
  </si>
  <si>
    <t>SET DE FOCALISATION 19ø POUR COB</t>
  </si>
  <si>
    <t>OUTIACCSETF19XXX</t>
  </si>
  <si>
    <t>PINCE AMPEREMETRIQUE</t>
  </si>
  <si>
    <t>OUTIPINAMPNTRXXX</t>
  </si>
  <si>
    <t>MONTURE IRIS POUR SPOTLIGHT</t>
  </si>
  <si>
    <t>OUTIACCMONISPXXX</t>
  </si>
  <si>
    <t>VOLETS POUR FRESNEL APUTURE MONTURE BOWEN 7"</t>
  </si>
  <si>
    <t>OUTIACCVOLFAMXXX</t>
  </si>
  <si>
    <t>MONTURE FRESNEL 2X POUR APUTURE COB</t>
  </si>
  <si>
    <t>OUTIACCMONF2XXXX</t>
  </si>
  <si>
    <t>STA’RMUSIC/ PACK MICRO AVEC PIED</t>
  </si>
  <si>
    <t>OUTIACCSTAMIPXXX</t>
  </si>
  <si>
    <t>Patch Cord CPRI Duplex 2xLC/PC 0.13M branch 2.0mm branch 2xL</t>
  </si>
  <si>
    <t>TGSMCBLDLL341SPT</t>
  </si>
  <si>
    <t>DISQUE SSD 2 TO PORTABLE SAMSUNG T7 USB-c</t>
  </si>
  <si>
    <t>OUTIACCSSDST7XXX</t>
  </si>
  <si>
    <t>CORDON FULL HDMI VERS HDMI 30CM 2.0 4K60p SPIRALE</t>
  </si>
  <si>
    <t>OUTIACCCRDSPIXXX</t>
  </si>
  <si>
    <t>KIT AVENGER PIED C-STAND 30 AVEC BASE ET GRIP D200</t>
  </si>
  <si>
    <t>OUTIACCKITGRDXXX</t>
  </si>
  <si>
    <t>ROTULE VIDEO NITROTECH 608 &amp; ALU TWIN MS</t>
  </si>
  <si>
    <t>OUTIACCROT608XXX</t>
  </si>
  <si>
    <t>PERCHE TELESCOPIQUE RODE 3M EN FIBRE DE CARBONE</t>
  </si>
  <si>
    <t>OUTIACCPER3MFXXX</t>
  </si>
  <si>
    <t>DRONE DJI MAVIC 3 CINE COMBO</t>
  </si>
  <si>
    <t>OUTIACCDRO3CCXXX</t>
  </si>
  <si>
    <t>FOND 2.10M X 1.80M PLIABLE CHROMAKEY VERT/BLEU</t>
  </si>
  <si>
    <t>OUTIACCFON211XXX</t>
  </si>
  <si>
    <t>KIT SKYLITE 2.0M X 2.0 AVEC DIF 1,25ST, REFL ARG/BL &amp; CASE</t>
  </si>
  <si>
    <t>OUTIACCKIT221XXX</t>
  </si>
  <si>
    <t>ROTULE SKYLITE</t>
  </si>
  <si>
    <t>OUTIACCROTSKYXXX</t>
  </si>
  <si>
    <t>CORDON HDMI 2.0 M/M-20M 4096x2160@60Hz 4:4:4 8Bit</t>
  </si>
  <si>
    <t>OUTIACCCOR20MXXX</t>
  </si>
  <si>
    <t>KIT PREMIUM BONNETTE ANTI VENT î10cm taille 4</t>
  </si>
  <si>
    <t>OUTIACCKITPBAXXX</t>
  </si>
  <si>
    <t>CARTE COMPACT FLASH 128 GB SANDISK Extreme Pro 160MB/s</t>
  </si>
  <si>
    <t>OUTIACCCCRTCF1XXX</t>
  </si>
  <si>
    <t>CARTE SDXC 64 GB SANDISK Extreme Pro 170MB/s UHS-1 V30</t>
  </si>
  <si>
    <t>OUTIACCCRTSDXXXX</t>
  </si>
  <si>
    <t>RACCORD BNC EN TE 2F/1M 50-75 OHMS</t>
  </si>
  <si>
    <t>OUTIACCRACBNCXXX</t>
  </si>
  <si>
    <t>TOURET 12G-SDI 50M 2160P50 CANARE</t>
  </si>
  <si>
    <t>OUTIACCTOU12GXXX</t>
  </si>
  <si>
    <t>PISTOLET</t>
  </si>
  <si>
    <t>BOULE CHINOISE POUR COB 300</t>
  </si>
  <si>
    <t>OUTIACCBOUC30XXX</t>
  </si>
  <si>
    <t>PBO Aérien distri-protect 8 clients SC APC dérivations E@SY'</t>
  </si>
  <si>
    <t>TFOXBITADP8SAGEK</t>
  </si>
  <si>
    <t>Outil Pince d'ancrage AC68L260-CABLEde02a12FO</t>
  </si>
  <si>
    <t>TFOXOUTPA2A12TLL</t>
  </si>
  <si>
    <t>Boitier de distribution de palier 3M PBPO 12 (livrT avec 1 c</t>
  </si>
  <si>
    <t>ENTREE DE CABLE ECAM D5 - 20</t>
  </si>
  <si>
    <t>TFOXACCEC5A20XXX</t>
  </si>
  <si>
    <t>ARMOIRE OUTDOOR TYPE 2 - 15U</t>
  </si>
  <si>
    <t>NMXTARMOUT215XXX</t>
  </si>
  <si>
    <t>Feuillard Inox</t>
  </si>
  <si>
    <t>TCUIFRDINOXXXGEK</t>
  </si>
  <si>
    <t>Baseband 5212  Digital Unit KDU137925 41</t>
  </si>
  <si>
    <t>ANTENNA/ANT2 0,6 15GHZ</t>
  </si>
  <si>
    <t>TGSMANT20615GERK</t>
  </si>
  <si>
    <t>Serviette hygienique</t>
  </si>
  <si>
    <t>PENTSRETHYGNQXXX</t>
  </si>
  <si>
    <t>Autres</t>
  </si>
  <si>
    <t>TAMPON HYGIENIQUE</t>
  </si>
  <si>
    <t>BATTERY/48V 210Ah PLH+C210FT</t>
  </si>
  <si>
    <t>TMXTBAT48V210ERC</t>
  </si>
  <si>
    <t>REDMI 9A 2+32 SKY BLEU</t>
  </si>
  <si>
    <t>GSM REDMI 9A 2+32 GRANTE GREY</t>
  </si>
  <si>
    <t>POCOX3 6 +64 EU SHADOW GREY</t>
  </si>
  <si>
    <t>GSMXIAOMIPOCOX3 6+64GB</t>
  </si>
  <si>
    <t>REDMI NOTE 9S 6+128EEA INTERSTELLAR GREY</t>
  </si>
  <si>
    <t>GSM REDMI NOTE 9S 6+128 EEA</t>
  </si>
  <si>
    <t>HISENSE U404G LTE DS 5.7 INFINITY, QUAD,CORE,5M +5M,2450 mah</t>
  </si>
  <si>
    <t>HISENSEU404GLTE</t>
  </si>
  <si>
    <t>PROTECTION POUR FEMME</t>
  </si>
  <si>
    <t>LAB</t>
  </si>
  <si>
    <t>Laboratoire</t>
  </si>
  <si>
    <t>LABCONS</t>
  </si>
  <si>
    <t>Peau de chat</t>
  </si>
  <si>
    <t>TMXTPCTXXXXXXXXX</t>
  </si>
  <si>
    <t>FLYER - 14,8X21CM - RECTO VERSO - TELMA WI-KIF MAX 4G - JUIL</t>
  </si>
  <si>
    <t>MPRT000002520XXX</t>
  </si>
  <si>
    <t>ANT3 C 0.3 15 HP*  BFZ 622 71/3S05H</t>
  </si>
  <si>
    <t>TFHMAN3C315HPERC</t>
  </si>
  <si>
    <t>ANT3 C 0.6 15 HP*  BFZ 622 72/3S05H</t>
  </si>
  <si>
    <t>TFHMAN3C615HPERC</t>
  </si>
  <si>
    <t>ANT3 C 0.9 15 HP*  BFZ 622 73/3S05H</t>
  </si>
  <si>
    <t>TFHMAN3C915HPERC</t>
  </si>
  <si>
    <t>ANT3 C 1.2 15 HP*  BFZ 622 74/3S05H</t>
  </si>
  <si>
    <t>TFHMAN3C1215HERC</t>
  </si>
  <si>
    <t>ANT3 C 0.6 7/8 HP*  BFZ 622 72/3S02H</t>
  </si>
  <si>
    <t>TFHMAN3C678HPERC</t>
  </si>
  <si>
    <t>ANT3 C 1.2 7/8 HP*  BFZ 622 74/3S02H</t>
  </si>
  <si>
    <t>TFHMAN3C127HPERC</t>
  </si>
  <si>
    <t>ANT3 C 1.8 7/8 HP*  BFZ 622 75/3S02H</t>
  </si>
  <si>
    <t>TFHMAN3C187HPERC</t>
  </si>
  <si>
    <t>MINI-LINK 6363 15/11H**  BFZ 611 66/11H</t>
  </si>
  <si>
    <t>TGSMRAU63151HERC</t>
  </si>
  <si>
    <t>MINI-LINK 6363 15/11L**  BFZ 611 66/11L</t>
  </si>
  <si>
    <t>TGSMRAU63151LERC</t>
  </si>
  <si>
    <t>MINI-LINK 6363 7/11H**  BFZ 611 61/11H</t>
  </si>
  <si>
    <t>MINI-LINK 6363 7/11L**  BFZ 611 61/11L</t>
  </si>
  <si>
    <t>PowerCable_P-16mm2-Black-LSZH</t>
  </si>
  <si>
    <t>PowerCable_P-16mm2-Blue-LSZH</t>
  </si>
  <si>
    <t>PowerCable_P-16mm2-Y/G-LSZH</t>
  </si>
  <si>
    <t>PowerCable_P-25mm2-Black-LSZH</t>
  </si>
  <si>
    <t>NMXTCBL25MBK7HAW</t>
  </si>
  <si>
    <t>PowerCable_P-25mm2-Blue-LSZH</t>
  </si>
  <si>
    <t>NMXTCBL25MBL7HAW</t>
  </si>
  <si>
    <t>PowerCable_C1050BL01</t>
  </si>
  <si>
    <t>NMXTCBL50MBK7HAW</t>
  </si>
  <si>
    <t>PowerCable_C600BLE00</t>
  </si>
  <si>
    <t>NMXTCBL50MBL7HAW</t>
  </si>
  <si>
    <t>PowerCable_P-10mm2-Black-LSZH</t>
  </si>
  <si>
    <t>PowerCable_P-10mm2-Blue-LSZH</t>
  </si>
  <si>
    <t>PowerCable_CPGN01001</t>
  </si>
  <si>
    <t>PowerCable_C1025BK00</t>
  </si>
  <si>
    <t>PowerCable_C1025BL00</t>
  </si>
  <si>
    <t>PowerCable_C1025YG00</t>
  </si>
  <si>
    <t>NE40EX8A_CR5B0BKP0878</t>
  </si>
  <si>
    <t>TISPCHSX8ADCCHAW</t>
  </si>
  <si>
    <t>NE40EX8A_CR5BRACK2201</t>
  </si>
  <si>
    <t>TFOXRTR22MSSDHAW</t>
  </si>
  <si>
    <t>NE40EX8A_CR5D0SRUAI71</t>
  </si>
  <si>
    <t>TFOXSWTRPUA18HAW</t>
  </si>
  <si>
    <t>SFP-Huawei_OSX001002</t>
  </si>
  <si>
    <t>TISPTRC131010HAW</t>
  </si>
  <si>
    <t>NE40EX8A_CR5DLPUFT078</t>
  </si>
  <si>
    <t>TISPCRTFLPU1THAW</t>
  </si>
  <si>
    <t>NE40EX8A_CR5DLPUFM071</t>
  </si>
  <si>
    <t>TISPCRTFLPU48HAW</t>
  </si>
  <si>
    <t>TMXTMDMMODEMXXXX</t>
  </si>
  <si>
    <t>PatchCord_FSLL01003</t>
  </si>
  <si>
    <t>TISPJAROLLS10XXX</t>
  </si>
  <si>
    <t>PatchCord_FSLL00306</t>
  </si>
  <si>
    <t>TISPPCLLAS3MYHAW</t>
  </si>
  <si>
    <t>PatchCord_FSLL01004</t>
  </si>
  <si>
    <t>TISPPCLLUS10MHAW</t>
  </si>
  <si>
    <t>SFP-Huawei_OSN010N24</t>
  </si>
  <si>
    <t>TISPQSF28LC10HAW</t>
  </si>
  <si>
    <t>NE40EX8A_CR5D0EFGFM70</t>
  </si>
  <si>
    <t>TISPSWT24B100HAW</t>
  </si>
  <si>
    <t>NE40EX8A_CR5D00LFXF74</t>
  </si>
  <si>
    <t>TISPSWT24P10GHAW</t>
  </si>
  <si>
    <t>NE40EX8A_CR5DE4NE8V72</t>
  </si>
  <si>
    <t>TISPSWT8P504PHAW</t>
  </si>
  <si>
    <t>NE40EX8A_E000FBX08</t>
  </si>
  <si>
    <t>TISPSWTFANBX8HAW</t>
  </si>
  <si>
    <t>Cable OD: 22.5mm"</t>
  </si>
  <si>
    <t>TISPRTROD4619HAW</t>
  </si>
  <si>
    <t>ODF_FB9KSRKIST04</t>
  </si>
  <si>
    <t>TISPRTRODFL21HAW</t>
  </si>
  <si>
    <t>ODF_N0FOU2400</t>
  </si>
  <si>
    <t>TISPRTROF1019HAW</t>
  </si>
  <si>
    <t>NE40EX8A_PDC-2200WC</t>
  </si>
  <si>
    <t>TISPSWTPDC220HAW</t>
  </si>
  <si>
    <t>NetEngine8000X_PDC-2200WC</t>
  </si>
  <si>
    <t>SFP-Huawei_OSG010N05</t>
  </si>
  <si>
    <t>TISPSFP20LC10HAW</t>
  </si>
  <si>
    <t>NE40EX8A_CR5DSFUIT07G</t>
  </si>
  <si>
    <t>TISPSWTFUI1TNHAW</t>
  </si>
  <si>
    <t>NetEngine8000M_CR5D00EAGF95</t>
  </si>
  <si>
    <t>TISPSWT10PMPIHAW</t>
  </si>
  <si>
    <t>NetEngine8000M_CR8D00EAGFC3</t>
  </si>
  <si>
    <t>TISPSWT10PPICHAW</t>
  </si>
  <si>
    <t>NetEngine8000M_CR5D00LAXF91</t>
  </si>
  <si>
    <t>TISPSWT10P10GHAW</t>
  </si>
  <si>
    <t>NetEngine8000M_CR8B22A612C0</t>
  </si>
  <si>
    <t>TFOXRTR22MA61HAW</t>
  </si>
  <si>
    <t>NetEngine8000X_CR8P8KHALMC1</t>
  </si>
  <si>
    <t>TISPSWT20I105HAW</t>
  </si>
  <si>
    <t>KIT AUTOMOBILE</t>
  </si>
  <si>
    <t>VAUTACCKITXXXXXX</t>
  </si>
  <si>
    <t>NetEngine8000X_CR8D00EENBC7</t>
  </si>
  <si>
    <t>TISPSWT20PI2THAW</t>
  </si>
  <si>
    <t>NetEngine8000M_CR5DE2NE4X14</t>
  </si>
  <si>
    <t>TISPSWT2PFMICHAW</t>
  </si>
  <si>
    <t>NetEngine8000M_CR8DE1NE2VC1</t>
  </si>
  <si>
    <t>TISPSWT250PICHAW</t>
  </si>
  <si>
    <t>NetEngine8000M_DP0B00RACK00</t>
  </si>
  <si>
    <t>TISPRCKA63B24HAW</t>
  </si>
  <si>
    <t>NetEngine8000M_CR8M000ADFC1</t>
  </si>
  <si>
    <t>TISPRCKACCAIDHAW</t>
  </si>
  <si>
    <t>NetEngine8000M_CR5M0DPUDC00</t>
  </si>
  <si>
    <t>TISPDPUDCRA63HAW</t>
  </si>
  <si>
    <t>NetEngine8000X_CR5MDPD12500</t>
  </si>
  <si>
    <t>TISPDPDB12524HAW</t>
  </si>
  <si>
    <t>NetEngine8000X_FAN-240SB-B</t>
  </si>
  <si>
    <t>TISPRCKA63FTAHAW</t>
  </si>
  <si>
    <t>NetEngine8000M_CR8D0IPU2TC1</t>
  </si>
  <si>
    <t>TISPINPU2TXXXHAW</t>
  </si>
  <si>
    <t>NetEngine8000M_CR8B0BKPACC2</t>
  </si>
  <si>
    <t>TISPRTR80M14AHAW</t>
  </si>
  <si>
    <t>NetEngine8000M_CR8B0BKPDCC1</t>
  </si>
  <si>
    <t>TISPRTR80M14DHAW</t>
  </si>
  <si>
    <t>NetEngine8000X_CR8D0MPUA1C2</t>
  </si>
  <si>
    <t>TISPRTR8MPUA2HAW</t>
  </si>
  <si>
    <t>NetEngine8000X_CR8PBKP04DC0</t>
  </si>
  <si>
    <t>TISPRTR8X4ICDHAW</t>
  </si>
  <si>
    <t>NetEngine8000X_CR8DSFUI4TC4</t>
  </si>
  <si>
    <t>TISPSWTFUI4TCHAW</t>
  </si>
  <si>
    <t>SFP-Huawei_QSFP28-100G-1310-40km-SM</t>
  </si>
  <si>
    <t>TISPQSF28LC40HAW</t>
  </si>
  <si>
    <t>Patch Cord CPRI Duplex 2xLC/PC 0.13M branch 2.0mm branch  70</t>
  </si>
  <si>
    <t>TGSMCBLDLL347SPT</t>
  </si>
  <si>
    <t>AccessoiresAvance</t>
  </si>
  <si>
    <t>attache lettre ondulée boite de 100</t>
  </si>
  <si>
    <t>OUTIACCATTLETXXX</t>
  </si>
  <si>
    <t>STYLO INK GEL BLEU 07 PILOT</t>
  </si>
  <si>
    <t>FRNBSTYINKBLE799</t>
  </si>
  <si>
    <t>PIED C STAND 33 AVEC JAMBE REGLABLE</t>
  </si>
  <si>
    <t>OUTIACCPIEC33XXX</t>
  </si>
  <si>
    <t>AFFICHE - 40X60CM - SOMAROHO - JUILLET 2022</t>
  </si>
  <si>
    <t>MPRT000002521XXX</t>
  </si>
  <si>
    <t>CABLE HDMI/HDMI 10M/RONDE</t>
  </si>
  <si>
    <t>TMXTCBLHDMI10XXX</t>
  </si>
  <si>
    <t>PALE A SOUDER(Flux graisse pour soudure)</t>
  </si>
  <si>
    <t>OUTIACCSDRPALXXX</t>
  </si>
  <si>
    <t>LOUPE 3EME MAIN(support fer à souder)</t>
  </si>
  <si>
    <t>OUTIACCLPE3MNXXX</t>
  </si>
  <si>
    <t>AIR CHAUD 2 EN 1</t>
  </si>
  <si>
    <t>OUTIACCAIRC21XXX</t>
  </si>
  <si>
    <t>Alimentation PS - 7250 IXR-e DC</t>
  </si>
  <si>
    <t>TISLRTRAPS72DNKA</t>
  </si>
  <si>
    <t>TSHIRT JAUNE MC - TELMA TERRES EN MÊLÉES - JUILLET 2022</t>
  </si>
  <si>
    <t>MGDI000002525XXX</t>
  </si>
  <si>
    <t>TABLE DEMO TELEPHONE EN MELALINE - 60X40X110 - JUILLET 2022</t>
  </si>
  <si>
    <t>MPLV000002526XXX</t>
  </si>
  <si>
    <t>TOTEM RECYCLAGE POUR SHOP - 1,6M HAUTEUR X 35CM LARGEUR - JU</t>
  </si>
  <si>
    <t>MDIV000002524XXX</t>
  </si>
  <si>
    <t>Feuilles RhodoÃ¯de</t>
  </si>
  <si>
    <t>NMXTFEURHO001XXX</t>
  </si>
  <si>
    <t>STYLO A CORDON - JUILLET 2022</t>
  </si>
  <si>
    <t>MGDI000002527XXX</t>
  </si>
  <si>
    <t>BLOC NOTE DE 100FEUILLETS A5 - JUILLET 2022</t>
  </si>
  <si>
    <t>MGDI000002528XXX</t>
  </si>
  <si>
    <t>PEINTURE PEINT ECLAT GLYCEROPHTALIQUE E13-36 3 KG</t>
  </si>
  <si>
    <t>BTE</t>
  </si>
  <si>
    <t>TMXTPENEGLE13XXX</t>
  </si>
  <si>
    <t>TUYAU PEHD DN50 PN10 (Rlx 50m)</t>
  </si>
  <si>
    <t>TFOXTUYPHD501XXX</t>
  </si>
  <si>
    <t>MANCHON SR 12 DN 50</t>
  </si>
  <si>
    <t>TCUIMCHKABU50PHD</t>
  </si>
  <si>
    <t>Multi-Channel Optical Patchcord,FastConnect MPO150m</t>
  </si>
  <si>
    <t>TISLFO12MS150HAW</t>
  </si>
  <si>
    <t>Multi-Channel Optical Patchcord,FastConnect MPO 200m</t>
  </si>
  <si>
    <t>TISLFO12MS200HAW</t>
  </si>
  <si>
    <t>Multi-Channel Optical Patchcord,FastConnect MPO 300m</t>
  </si>
  <si>
    <t>TISLFO12MS300HAW</t>
  </si>
  <si>
    <t>Multi-Channel Optical Patchcord,FastConnect MPO 400m,</t>
  </si>
  <si>
    <t>TISLFO12MS400HAW</t>
  </si>
  <si>
    <t>Multi-Channel Optical Patchcord,FastConnect MPO 500m</t>
  </si>
  <si>
    <t>TISLFO12MS500HAW</t>
  </si>
  <si>
    <t>Dome Closure-Splicing 48 cores-Wall/Pole mounting-260*224*98</t>
  </si>
  <si>
    <t>TISLSUPCWP48CHAW</t>
  </si>
  <si>
    <t>CABINE PHOTO DEMOMNTABLE ET LUMINEUSE - 200X200X150CM - SOMA</t>
  </si>
  <si>
    <t>MPLV000002538XXX</t>
  </si>
  <si>
    <t>SUPPORT HABILLAGE TV SHOP - 33X30CM - JUILLET 2022</t>
  </si>
  <si>
    <t>MPLV000002540XXX</t>
  </si>
  <si>
    <t>vis a bois de 5x70mm</t>
  </si>
  <si>
    <t>TMXTVISB05X70XXX</t>
  </si>
  <si>
    <t>support d angles de montage de 45X45X20mm</t>
  </si>
  <si>
    <t>NMXTSUPANG442XXX</t>
  </si>
  <si>
    <t>savon liquide de 5l</t>
  </si>
  <si>
    <t>PENTSAVLIQ5LIXXX</t>
  </si>
  <si>
    <t>FLYER RECTO - 10X21CM - FIBRE FAMILY - AVRIL 2022</t>
  </si>
  <si>
    <t>MPRT000002480XXX</t>
  </si>
  <si>
    <t>PILE CIGARETTE LR6 AA 1,5 VOLTS</t>
  </si>
  <si>
    <t>QLCEPILCILR6AA15</t>
  </si>
  <si>
    <t>Maxell CR BATTERY CR123A 1B</t>
  </si>
  <si>
    <t>QUINPILP3V123MXL</t>
  </si>
  <si>
    <t>SYS - 7250 IXR-e 14 SFP 4TX</t>
  </si>
  <si>
    <t>TISLRTRS724TXNKA</t>
  </si>
  <si>
    <t>OS - 7250 IXR-e Small R19.x OS</t>
  </si>
  <si>
    <t>TISLCRTOS72SRNKA</t>
  </si>
  <si>
    <t>SFP 10GE LR 10km Huawei_APA-HUA-10G-LR-10KM</t>
  </si>
  <si>
    <t>TISLSFP10LR10HAW</t>
  </si>
  <si>
    <t>SFP 10GE ZR 100km Huawei_APA-HUA-10G-ZR-100KM</t>
  </si>
  <si>
    <t>TISLSFP10ZRCKHAW</t>
  </si>
  <si>
    <t>SFP 10GE LR 10km Nokia_APA-NOK-10G-LR-10KM</t>
  </si>
  <si>
    <t>TISLSFP10LR10NKA</t>
  </si>
  <si>
    <t>SFP 10GE ER 40km Nokia_APA-NOK-10G-ER-40KM</t>
  </si>
  <si>
    <t>TISLSFP10ER40NKA</t>
  </si>
  <si>
    <t>SFP 10GE ZR 100km Nokia_APA-NOK-10G-ZR-100KM</t>
  </si>
  <si>
    <t>TISLSFP10ZRCKNKA</t>
  </si>
  <si>
    <t>SFP 10GE LR 10km Mikrotik_APA-MIK-10G-LR-10KM</t>
  </si>
  <si>
    <t>TISLSFP10LR10MKT</t>
  </si>
  <si>
    <t>SFP 10GE ER 40km Mikrotik _APA-MIK-10G-ER-40KM</t>
  </si>
  <si>
    <t>TISLSFP10ER40MKT</t>
  </si>
  <si>
    <t>SFP 10GE ZR 80km Mikrotik _APA-MIK-10G-ZR-80KM</t>
  </si>
  <si>
    <t>TISLSFP10ZR80MKT</t>
  </si>
  <si>
    <t>INVITATION AVEC ENVELOPPE - TBCM 6EME EDITION - DRB - AOUT 2</t>
  </si>
  <si>
    <t>MGDI000002544XXX</t>
  </si>
  <si>
    <t>PLAQUETTE A3/A4 EN 2 VOLETS - 29,70x42CM - DRB - AOUT 2022</t>
  </si>
  <si>
    <t>MGDI000002545XXX</t>
  </si>
  <si>
    <t>PORTE CLE EN BOIS - TBCM 6EME EDITION - DRB - AOUT 2022</t>
  </si>
  <si>
    <t>MGDI000002546XXX</t>
  </si>
  <si>
    <t>TOTE BAG - 34,5x40CM - 6EME EDITION TBCM - DRB - JUIN 222</t>
  </si>
  <si>
    <t>MGDI000002547XXX</t>
  </si>
  <si>
    <t>ATN_910C M_DCPower_Port Capacity 16 10GE/GE/FE 8 GE/FE(o) 4</t>
  </si>
  <si>
    <t>TISLATN910P16HAW</t>
  </si>
  <si>
    <t>ATN_SFP 10GE_1550nm-40km</t>
  </si>
  <si>
    <t>TISLATNSF1540HAW</t>
  </si>
  <si>
    <t>ATN_SFP 10GE_1550nm-80km</t>
  </si>
  <si>
    <t>TISLATNSF1580HAW</t>
  </si>
  <si>
    <t>ATN_SFP 10GE_1550nm-100km</t>
  </si>
  <si>
    <t>TISLATNSF15CKHAW</t>
  </si>
  <si>
    <t>ATN_Signal-Cable_0.3m,MP8-II,CC4P0.5GY(S),MP8(S)-III,ATN Ser</t>
  </si>
  <si>
    <t>TISLATNSC03MPHAW</t>
  </si>
  <si>
    <t>ATN_Serial Port Cable,3m,D9F,CC2P0.32PWG1U,MP8-VI,S3026V</t>
  </si>
  <si>
    <t>TISLATNSPC3MXHAW</t>
  </si>
  <si>
    <t>ATN_Attenuator_1260nm 1620nm-5dB-LC/PC-45dB</t>
  </si>
  <si>
    <t>TISLATN12165LHAW</t>
  </si>
  <si>
    <t>ATN_Attenuator 1260nm 1620nm,7dB,LC/PC,45dB</t>
  </si>
  <si>
    <t>TISLATN12167LHAW</t>
  </si>
  <si>
    <t>ATN_Power-Cable_600V,UL3386,14AWG,Blue,28.5A</t>
  </si>
  <si>
    <t>TISLATNPWCBBLHAW</t>
  </si>
  <si>
    <t>ATN_Power-Cable_600V,UL3386,14AWG,Black,28.5A</t>
  </si>
  <si>
    <t>TISLATNPWCBNRHAW</t>
  </si>
  <si>
    <t>ATN Site Material Kit Includes 8m Power Cable  10m PGND Cab</t>
  </si>
  <si>
    <t>TISLATNACC8BNHAW</t>
  </si>
  <si>
    <t>AFFICHE - 90X40CM – FINDAY KADOA - AOUT 2022</t>
  </si>
  <si>
    <t>MPRT000002548XXX</t>
  </si>
  <si>
    <t>AFFICHE - 90X40CM - VAGUE 2 - AOUT 2022</t>
  </si>
  <si>
    <t>MPRT000002549XXX</t>
  </si>
  <si>
    <t>AFFICHE - 90X40CM - VAGUE 3 - AOUT 2022</t>
  </si>
  <si>
    <t>MPRT000002550XXX</t>
  </si>
  <si>
    <t>AFFICHE - 90X40CM - FINDAY KADOA BONUS DATA 6 MOIS - NOV2022</t>
  </si>
  <si>
    <t>MPRT000002551XXX</t>
  </si>
  <si>
    <t>AFFICHE - 90X40CM - TELMA FIRST REFONTE - DECEMBRE 2022</t>
  </si>
  <si>
    <t>MPRT000002552XXX</t>
  </si>
  <si>
    <t>AFFICHE - 90X40CM - VAGUE 6 - AOUT 2022</t>
  </si>
  <si>
    <t>MPRT000002553XXX</t>
  </si>
  <si>
    <t>AFFICHE - 90X40CM - VAGUE 7 - AOUT 2022</t>
  </si>
  <si>
    <t>MPRT000002554XXX</t>
  </si>
  <si>
    <t>AFFICHE - 90X40CM - VAGUE 8 - AOUT 2022</t>
  </si>
  <si>
    <t>MPRT000002555XXX</t>
  </si>
  <si>
    <t>AFFICHE - 90X40CM - VAGUE 9 - AOUT 2022</t>
  </si>
  <si>
    <t>MPRT000002556XXX</t>
  </si>
  <si>
    <t>AFFICHE - 90X40CM - VAGUE 10 - AOUT 2022</t>
  </si>
  <si>
    <t>MPRT000002557XXX</t>
  </si>
  <si>
    <t>AFFICHE – 60X40CM - INSTALLATION FIBRE GRATUIT OCTOBRE 2022</t>
  </si>
  <si>
    <t>MPRT000002558XXX</t>
  </si>
  <si>
    <t>AFFICHE - 60X40CM - VAGUE 2 - AOUT 2022</t>
  </si>
  <si>
    <t>MPRT000002559XXX</t>
  </si>
  <si>
    <t>AFFICHE - 60X40CM - VAGUE 3 - AOUT 2022</t>
  </si>
  <si>
    <t>MPRT000002560XXX</t>
  </si>
  <si>
    <t>AFFICHE - 60X40CM - FINDAY KADOA BONUS DATA 6 MOIS - NOV2022</t>
  </si>
  <si>
    <t>MPRT000002561XXX</t>
  </si>
  <si>
    <t>AFFICHE - 60X40CM - BLACK FRIDAY SEMAINE 2 - NOVEMBRE 2022</t>
  </si>
  <si>
    <t>MPRT000002562XXX</t>
  </si>
  <si>
    <t>AFFICHE - 60X40CM - BLACK FRIDAY SEMAINE 3 - NOVEMBRE 2022</t>
  </si>
  <si>
    <t>MPRT000002563XXX</t>
  </si>
  <si>
    <t>AFFICHE - 60X40CM - BLACK FRIDAY SEMAINE 4 – NOVEMBRE 2022</t>
  </si>
  <si>
    <t>MPRT000002564XXX</t>
  </si>
  <si>
    <t>AFFICHE - 60X40CM - TELMA FIRST REFONTE - DECEMBRE 2022</t>
  </si>
  <si>
    <t>MPRT000002565XXX</t>
  </si>
  <si>
    <t>AFFICHE - 60X40CM - DUAL PLAY TELMA - DECEMBRE 2022</t>
  </si>
  <si>
    <t>MPRT000002566XXX</t>
  </si>
  <si>
    <t>AFFICHE - 60X40CM - TELMA S-PRIME - DECEMBRE 2022</t>
  </si>
  <si>
    <t>MPRT000002567XXX</t>
  </si>
  <si>
    <t>Projecteur LED 100W</t>
  </si>
  <si>
    <t>QLCEAMPRIP65XXX</t>
  </si>
  <si>
    <t>SIPHON PVC 40</t>
  </si>
  <si>
    <t>QLCESPHPVC040XXX</t>
  </si>
  <si>
    <t>FLYERS A5 cm TELMA TV - AOUT 2022</t>
  </si>
  <si>
    <t>MPRT000002568XXX</t>
  </si>
  <si>
    <t>POLO ML EN MAILLE PIQUE 100 POUR  COTON TELMA TV   AOUT 2022</t>
  </si>
  <si>
    <t>MGDI000002569XXX</t>
  </si>
  <si>
    <t>ONDULEUR LINE INTERACTIVE 800VA-480W KEOR SPX</t>
  </si>
  <si>
    <t>NMXTONDIKS848XXX</t>
  </si>
  <si>
    <t>TRANSIT ET DOUANE_IMMO-STOCK-PROJET</t>
  </si>
  <si>
    <t>PRSTTRADOUISPXXX</t>
  </si>
  <si>
    <t>TRANSIT ET DOUANE_IMMO-STOCK-PROJET_DD</t>
  </si>
  <si>
    <t>PRSTTRADOUIDDXXX</t>
  </si>
  <si>
    <t>DROITS DE DOUANE</t>
  </si>
  <si>
    <t>PRSTDOUDRTXXXXXX</t>
  </si>
  <si>
    <t>FRET</t>
  </si>
  <si>
    <t>PRSTTAXVALTDTXXX</t>
  </si>
  <si>
    <t>LOCATION BUREAU</t>
  </si>
  <si>
    <t>PRSTLOCBURXXXXXX</t>
  </si>
  <si>
    <t>LocationBur</t>
  </si>
  <si>
    <t>LOYER SHOP</t>
  </si>
  <si>
    <t>PRSTLOCSHPXXXXXX</t>
  </si>
  <si>
    <t>LocationShop</t>
  </si>
  <si>
    <t>LOYER BATIMENT ADMIN</t>
  </si>
  <si>
    <t>PRSTLOCBATADMXXX</t>
  </si>
  <si>
    <t>LOYER RESIDENCE</t>
  </si>
  <si>
    <t>PRSTLOCRESXXXXXX</t>
  </si>
  <si>
    <t>LocationRés</t>
  </si>
  <si>
    <t>LOYER SITE TECH</t>
  </si>
  <si>
    <t>PRSTLOCTECSITXXX</t>
  </si>
  <si>
    <t>eau non technique</t>
  </si>
  <si>
    <t>EEEEAUX</t>
  </si>
  <si>
    <t>Fourniture eau</t>
  </si>
  <si>
    <t>PRSTEAUNTECXXJIR</t>
  </si>
  <si>
    <t>eau technique</t>
  </si>
  <si>
    <t>PRSTEAUTECXXXJIR</t>
  </si>
  <si>
    <t>électricité technique</t>
  </si>
  <si>
    <t>PRSTELECTECXXJIR</t>
  </si>
  <si>
    <t>électricité non tech</t>
  </si>
  <si>
    <t>PRSTELECNTECXJIR</t>
  </si>
  <si>
    <t>Twin électricité tech</t>
  </si>
  <si>
    <t>PRSTELECTTECXJIR</t>
  </si>
  <si>
    <t>External Alarm Cable, 15m (MU)</t>
  </si>
  <si>
    <t>TGSMCBLEAMU15ERC</t>
  </si>
  <si>
    <t>Media Converter 1 Fiber Port 1 UTP Port 10/100M 1310nm</t>
  </si>
  <si>
    <t>TFOXMDCBD2013SPT</t>
  </si>
  <si>
    <t>Patch cord Single Mode LC/APC - LC/APC 5m Duplex</t>
  </si>
  <si>
    <t>TFOXJOSLALA5MSPT</t>
  </si>
  <si>
    <t>Patch cord Single Mode LC/APC - LC/APC 10m Duplex</t>
  </si>
  <si>
    <t>TFOXJOSLALA10SPT</t>
  </si>
  <si>
    <t>Patch cord Single Mode LC/APC - LC/APC 15m Duplex</t>
  </si>
  <si>
    <t>TFOXJOSLALA15SPT</t>
  </si>
  <si>
    <t>Patch cord Single Mode LC/APC - LC/UPC 5m Duplex</t>
  </si>
  <si>
    <t>TFOXJOSLALU5MSPT</t>
  </si>
  <si>
    <t>Patch cord Single Mode LC/APC - LC/UPC 10m Duplex</t>
  </si>
  <si>
    <t>TFOXJOSLALU10SPT</t>
  </si>
  <si>
    <t>Patch cord Single Mode LC/APC - LC/UPC 15m Duplex</t>
  </si>
  <si>
    <t>TFOXJOSLALU15SPT</t>
  </si>
  <si>
    <t>Patch cord Single Mode LC/APC - LC/UPC 30m Duplex</t>
  </si>
  <si>
    <t>TFOXJOSLALU30SPT</t>
  </si>
  <si>
    <t>Patch cord Single Mode LC/APC - SC/PC 5m Duplex</t>
  </si>
  <si>
    <t>TFOXJOSLASP5MSPT</t>
  </si>
  <si>
    <t>Patch cord Single Mode LC/APC - SC/PC 10m Duplex</t>
  </si>
  <si>
    <t>TFOXJOSLASP10SPT</t>
  </si>
  <si>
    <t>Patch cord Single Mode LC/APC - SC/PC 15m Duplex</t>
  </si>
  <si>
    <t>TFOXJOSLASP15SPT</t>
  </si>
  <si>
    <t>Patch cord Single Mode LC/APC - SC/PC 30m Duplex</t>
  </si>
  <si>
    <t>TFOXJOSLASP30SPT</t>
  </si>
  <si>
    <t>Patch cord Single Mode LC/UPC - LC/UPC 5m Duplex</t>
  </si>
  <si>
    <t>TFOXJOSLULU5MSPT</t>
  </si>
  <si>
    <t>Patch cord Single Mode LC/UPC - LC/UPC 10m Duplex</t>
  </si>
  <si>
    <t>TFOXJOSLULU10SPT</t>
  </si>
  <si>
    <t>Patch cord Single Mode LC/UPC - LC/UPC 15m Duplex</t>
  </si>
  <si>
    <t>TFOXJOSLULU15SPT</t>
  </si>
  <si>
    <t>Patch cord Single Mode LC/UPC - LC/UPC 30m Duplex</t>
  </si>
  <si>
    <t>TFOXJOSLULU30SPT</t>
  </si>
  <si>
    <t>Patch cord Single Mode LC/UPC - SC/PC 5m Duplex</t>
  </si>
  <si>
    <t>TFOXJOSLUSP5MSPT</t>
  </si>
  <si>
    <t>Patch cord Single Mode LC/UPC - SC/PC 10m Duplex</t>
  </si>
  <si>
    <t>TFOXJOSLUSP10SPT</t>
  </si>
  <si>
    <t>Patch cord Single Mode LC/UPC - SC/PC 15m Duplex</t>
  </si>
  <si>
    <t>TFOXJOSLUSP15SPT</t>
  </si>
  <si>
    <t>Patch cord Single Mode LC/UPC - SC/PC 30m Duplex</t>
  </si>
  <si>
    <t>TFOXJOSLUSP30SPT</t>
  </si>
  <si>
    <t>Media Converter 1 Fiber Port 1 UTP Port 10/100M 1550nm</t>
  </si>
  <si>
    <t>TFOXMDCMC1550SOO</t>
  </si>
  <si>
    <t>COMBO MIMO mobile roof SMA antenna</t>
  </si>
  <si>
    <t>TMXTANTCOMBOMI</t>
  </si>
  <si>
    <t>GEL HYDROALCOOLIQUE VANIALA 500ML</t>
  </si>
  <si>
    <t>PENTSOLHYD500VAN</t>
  </si>
  <si>
    <t>RUT24006E000 / RUT240 LTE Cat 4 Router</t>
  </si>
  <si>
    <t>TRTRRUT240LC4TKA</t>
  </si>
  <si>
    <t>Itel A58 Pro</t>
  </si>
  <si>
    <t>GSM ITEL SMART PHONE A58 PRO</t>
  </si>
  <si>
    <t>TCL 303 5.5  4G 2+32GB</t>
  </si>
  <si>
    <t>GSM TCL 303 4G 2+32</t>
  </si>
  <si>
    <t xml:space="preserve"> Infinix Hot 10 T</t>
  </si>
  <si>
    <t>GSM INFINIX HOT 10T 64GB</t>
  </si>
  <si>
    <t>TCL 20 Y 4+128GB</t>
  </si>
  <si>
    <t>GSM TCL 20Y 128+4G</t>
  </si>
  <si>
    <t>FLYER - 10X21CM - MAKUA TOUR 2022 - AOUT 2022</t>
  </si>
  <si>
    <t>MPRT000002571XXX</t>
  </si>
  <si>
    <t>FINGERPRINT ANDROID 5000mAh P37PRO</t>
  </si>
  <si>
    <t>GSMITELFINGERPRINTANDROID5000m</t>
  </si>
  <si>
    <t>Enclosure 6330;ASO20/BFM107211/975</t>
  </si>
  <si>
    <t>TGSMRCK633D75ERC</t>
  </si>
  <si>
    <t>FibreOptique-Av</t>
  </si>
  <si>
    <t>PROCESSOR UNIT/Baseband 6631;Digital UniKDU1370071/11</t>
  </si>
  <si>
    <t>TGSMCRTBB6631ERC</t>
  </si>
  <si>
    <t>CABLE WITH CONNECTOR/SIGNAL CABLERPM777143/02200</t>
  </si>
  <si>
    <t>Enclosure 6330;ASO20/BFM107211/969</t>
  </si>
  <si>
    <t>TGSMRCK633D69ERC</t>
  </si>
  <si>
    <t>TRANSCEIVER/Radio 2279 22B8 22B20 C;RadioKRC161864/1</t>
  </si>
  <si>
    <t>TGSMTRC27B820ERC</t>
  </si>
  <si>
    <t>CABLE/HALOGEN FREE TFL 103 106/00, 50 MMTFK90160/2</t>
  </si>
  <si>
    <t>NMXTCBLHF50M2ERC</t>
  </si>
  <si>
    <t>QUANTITY PACKAGE/Pole BracketsNTB1010138/1</t>
  </si>
  <si>
    <t>QUANTITY PACKAGE/Wall BracketNTB1010087/1</t>
  </si>
  <si>
    <t>Antenna 2200 0L 2M 0H 0.9m80010682</t>
  </si>
  <si>
    <t>TGSMANT2MOH09ERC</t>
  </si>
  <si>
    <t>ANT3/2 C 0.6 15/80 HPX/HPXBFZ62272/BD25H</t>
  </si>
  <si>
    <t>TFHMAN061580HERC</t>
  </si>
  <si>
    <t>FibreOptique-Mob</t>
  </si>
  <si>
    <t>Clamp 4.8/8.3mm 10 pcsNTK102260/10</t>
  </si>
  <si>
    <t>TGSMACCCL4883ERC</t>
  </si>
  <si>
    <t>SCU; Support control unitBGM1361006/1</t>
  </si>
  <si>
    <t>Rosenberger 1/2" jumper cable, 4.3-10(m)TSR951362/10</t>
  </si>
  <si>
    <t>TGSMCBLJU410MERC</t>
  </si>
  <si>
    <t>AFFICHE - 40X60CM - MAKUA TOUR - AOUT 2022</t>
  </si>
  <si>
    <t>MPRT000002570XXX</t>
  </si>
  <si>
    <t>GILETS AVEC DOUBLE BANDES RETRO REFLECHISSANTES - ANOSY DISC</t>
  </si>
  <si>
    <t>MGDI000002572XXX</t>
  </si>
  <si>
    <t>GILETS AVEC MENTION SERVICE PORTAGE ET DOUBLE BANDES RETRO R</t>
  </si>
  <si>
    <t>MGDI000002573XXX</t>
  </si>
  <si>
    <t>ENSEMBLE - ANOSY DISCOVERY - AOUT 2022</t>
  </si>
  <si>
    <t>MGDI000002574XXX</t>
  </si>
  <si>
    <t>GILETS 2 TONS AVEC OUVERTURE DEVANT EN FERMETURE - ANOSY DIS</t>
  </si>
  <si>
    <t>MGDI000002575XXX</t>
  </si>
  <si>
    <t>FLYER DRB - 10X21CM - FIBRE PRO - AOUT 2022</t>
  </si>
  <si>
    <t>MPRT000002576XXX</t>
  </si>
  <si>
    <t>FLYER DRB  - 10X21CM - FIBRE HOME - AOUT 2022</t>
  </si>
  <si>
    <t>MPRT000002577XXX</t>
  </si>
  <si>
    <t>FLYER DRB - 10X21CM - FIBRE FAMILY - AOUT 2022</t>
  </si>
  <si>
    <t>MPRT000002578XXX</t>
  </si>
  <si>
    <t>Kit câble DROP G657B3 LX030 PU 1 FO SC/APC 250 m- GEK</t>
  </si>
  <si>
    <t>TFOXCBLK250SCGEK</t>
  </si>
  <si>
    <t>DPD125 12 24, Package of Terminal for 25mm 2 PGND Cable(Incl</t>
  </si>
  <si>
    <t>TISPDPDCB25PGHAW</t>
  </si>
  <si>
    <t>DPD125 12 24,Package of Terminal for 50mm 2 DC Input Power C</t>
  </si>
  <si>
    <t>TISPDPDCB50DCHAW</t>
  </si>
  <si>
    <t>GX 48V DC OT Terminal Kit 25mm 2</t>
  </si>
  <si>
    <t>TISPPSU48VD25HAW</t>
  </si>
  <si>
    <t>Naked Crimping Terminal,OT,25mm 2,M6,Tin Plating,Width Less</t>
  </si>
  <si>
    <t>TISPACCNCT256HAW</t>
  </si>
  <si>
    <t>Power Cable,300V,UL2464,2x12AWG,Black(2Cores:Blue,Black),31A</t>
  </si>
  <si>
    <t>TMXTCBP3CV212HAW</t>
  </si>
  <si>
    <t>N63B Support Mount Kit (Adjustable Height 270mm 410mm)</t>
  </si>
  <si>
    <t>TISPSUPN63B24HAW</t>
  </si>
  <si>
    <t>N6XE Support Mount Kit (Adjustable Height 135mm~195mm)</t>
  </si>
  <si>
    <t>TISPSUPN6XE11HAW</t>
  </si>
  <si>
    <t>Package of Terminal for Single Input 16mm 2 DC Power Cable (</t>
  </si>
  <si>
    <t>TISPBOXDC16SIHAW</t>
  </si>
  <si>
    <t>Power Cable,450V/750V,H07Z K UL3386,10mm 2,Black,80A,LSZH Ca</t>
  </si>
  <si>
    <t>NMXTCBL10BK80HAW</t>
  </si>
  <si>
    <t>Power Cable,450V/750V,H07Z K UL3386,10mm 2,Blue,80A,LSZH Cab</t>
  </si>
  <si>
    <t>NMXTCBL10BL80HAW</t>
  </si>
  <si>
    <t>Power Cable,450V/750V,H07Z K UL3386,10mm 2,Yellow/Green,80A,</t>
  </si>
  <si>
    <t>NMXTCBL10YG80HAW</t>
  </si>
  <si>
    <t>Cabinet support(width 600mm,adjustable height 200 270mm,adju</t>
  </si>
  <si>
    <t>TISPSUPCAB627HAW</t>
  </si>
  <si>
    <t>Cabinet support(width 600mm,adjustable height 410~700mm,adju</t>
  </si>
  <si>
    <t>TISPSUPCAB647HAW</t>
  </si>
  <si>
    <t>MPE Site Materials Kit,NetEngine 8000 M14,Engineering Requir</t>
  </si>
  <si>
    <t>TISPRTRMPE80MHAW</t>
  </si>
  <si>
    <t>Suite Of Installation Parts(For 01070607 Installation)</t>
  </si>
  <si>
    <t>TISPACCKITINSHAW</t>
  </si>
  <si>
    <t>Standard Guide Rail</t>
  </si>
  <si>
    <t>TISPACCSGRXXXHAW</t>
  </si>
  <si>
    <t>NE8000 M14 Power Supply Cable 16mm 2 End Terminal Set</t>
  </si>
  <si>
    <t>TISPPSUM1416EHAW</t>
  </si>
  <si>
    <t>Galaxy 4 adornment</t>
  </si>
  <si>
    <t>TISPACCGLX4AXHAW</t>
  </si>
  <si>
    <t>Patch Cord,LC/APC,SC/UPC,SM,15m,G.657A2,2mm,LSZH</t>
  </si>
  <si>
    <t>TISPJOLASUS15HAW</t>
  </si>
  <si>
    <t>Patch Cord,LC/APC,SC/UPC,SM,30m,G.657A2,2mm,LSZH</t>
  </si>
  <si>
    <t>TISPJOLASUS30HAW</t>
  </si>
  <si>
    <t>Patch Cord,LC/UPC,LC/APC,Single mode,30m,G.657A2,2mm,LSZH,42</t>
  </si>
  <si>
    <t>TISPJOLULAS30HAW</t>
  </si>
  <si>
    <t>Patch cord LC/APC SC/UPC Single mode G.657A2 2mm 10m LSZH Ye</t>
  </si>
  <si>
    <t>TISPJOLASUS10HAW</t>
  </si>
  <si>
    <t>Patch Cord,LC/UPC,LC/APC,SINGLE MODE,3m,G.657B3,1.6mm,LSZH</t>
  </si>
  <si>
    <t>TISPJOLULAS31HAW</t>
  </si>
  <si>
    <t>Patch Cord,LC/UPC,LC/APC,Single mode,5m,G.657B3,1.6mm,LSZH&lt;A</t>
  </si>
  <si>
    <t>TISPJOLULAS51HAW</t>
  </si>
  <si>
    <t>Base Height A (180 320) 822 300mm Purple grey Steel sheet GP</t>
  </si>
  <si>
    <t>TISPSUPBHAPGSHAW</t>
  </si>
  <si>
    <t>Base Height B (330 610) 822 300mm Purple grey Steel sheet GP</t>
  </si>
  <si>
    <t>TISPSUPBHBPGSHAW</t>
  </si>
  <si>
    <t>Patch Cord,LC/UPC,LC/APC,Single mode,5m,G.657A2,2mm,LSZH,42m</t>
  </si>
  <si>
    <t>TISPJOLULAS5MHAW</t>
  </si>
  <si>
    <t>Patch Cord,LC/UPC,LC/APC,Single mode,20m,G.657A2,2mm,LSZH,42</t>
  </si>
  <si>
    <t>TISPJOLULAS20HAW</t>
  </si>
  <si>
    <t>Patch Cord,LC/UPC,LC/APC,Single mode,10m,G.657A2,2mm,LSZH,42</t>
  </si>
  <si>
    <t>TISPJOLULAS10HAW</t>
  </si>
  <si>
    <t>Patch cord LC/APC LC/APC Single mode G.657A2 2mm 10m LSZH Ye</t>
  </si>
  <si>
    <t>TISPJOLLAS102HAW</t>
  </si>
  <si>
    <t>Patch cord LC/APC SC/UPC Single mode G.657A2 2mm 20m LSZH Ye</t>
  </si>
  <si>
    <t>TISPJOLASUS20HAW</t>
  </si>
  <si>
    <t>Patch Cord,LC/UPC,LC/APC,Single mode,15m,G.657A2,2mm,LSZH,42</t>
  </si>
  <si>
    <t>TISPJOLULAS15HAW</t>
  </si>
  <si>
    <t>Patch Cord,LC/APC,SC/UPC,SM,40m,G.657A2,2mm,LSZH</t>
  </si>
  <si>
    <t>TISPJOLASUS40HAW</t>
  </si>
  <si>
    <t>Patch Cord,LC/UPC,LC/APC,Single mode,40m,G.657A2,2mm,LSZH,42</t>
  </si>
  <si>
    <t>TISPJOLULAS40HAW</t>
  </si>
  <si>
    <t>Patch Cord,LC/APC,SC/UPC,SM,25m,G.657A2,2mm,LSZH</t>
  </si>
  <si>
    <t>TISPJOLASUS25HAW</t>
  </si>
  <si>
    <t>Patch Cord,LC/UPC,LC/APC,Single mode,6m,G.657A2,2mm,LSZH,42m</t>
  </si>
  <si>
    <t>TISPJOLULAS6MHAW</t>
  </si>
  <si>
    <t>Patch Cord,LC/APC,SC/UPC,SM,6m,G.657A2,2mm,LSZH</t>
  </si>
  <si>
    <t>TISPJOLASUS6MHAW</t>
  </si>
  <si>
    <t>Patch Cord,LC/APC,FC/UPC,SM,35m,G.657A2,2mm,LSZH</t>
  </si>
  <si>
    <t>TISPJOLAFUS35HAW</t>
  </si>
  <si>
    <t>Patch Cord,LC/UPC,LC/APC,Single mode,35m,G.657A2,2mm,LSZH,42</t>
  </si>
  <si>
    <t>TISPJOLULAS35HAW</t>
  </si>
  <si>
    <t>Patch Cord,LC/APC,SC/UPC,SM,35m,G.657A2,2mm,LSZH</t>
  </si>
  <si>
    <t>TISPJOLUSUS35HAW</t>
  </si>
  <si>
    <t>Patch Cord,LC/UPC,LC/APC,Single mode,25m,G.657A2,2mm,LSZH,42</t>
  </si>
  <si>
    <t>TISPJOLULAS25HAW</t>
  </si>
  <si>
    <t>Patch cord LC/APC FC/UPC Single mode 20m G.657A2 2mm  LSZH</t>
  </si>
  <si>
    <t>TISPJOLAFUS20HAW</t>
  </si>
  <si>
    <t>Patch Cord,LC/APC,FC/UPC,SM,10m,G.657A2,2mm,LSZH</t>
  </si>
  <si>
    <t>TISPJOLAFUS10HAW</t>
  </si>
  <si>
    <t>Patch Cord,LC/APC,FC/UPC,SM,25m,G.657A2,2mm,LSZH</t>
  </si>
  <si>
    <t>TISPJOLAFUS25HAW</t>
  </si>
  <si>
    <t>Patch Cord,LC/APC,FC/UPC,SM,30m,G.657A2,2mm,LSZH</t>
  </si>
  <si>
    <t>TISPJOLAFUS30HAW</t>
  </si>
  <si>
    <t>Patch Cord,LC/UPC,LC/APC,Single mode,30m,G.657B3,1.6mm,LSZH</t>
  </si>
  <si>
    <t>TISPJOLUAS301HAW</t>
  </si>
  <si>
    <t>iPad Mini 6eme Generation 256 Go Cellulaire</t>
  </si>
  <si>
    <t>IPAD MINI 6TH 256GB CELLULAR</t>
  </si>
  <si>
    <t>iPad Mini 6eme Generation 256 Go Wifi</t>
  </si>
  <si>
    <t>IPAD MINI 6TH 256GB WIFI</t>
  </si>
  <si>
    <t>SANGLE 3 TONNES 10 M X 50 MM</t>
  </si>
  <si>
    <t>TOUTSGL3T1050XXX</t>
  </si>
  <si>
    <t>Enclosure 6330 ASO20BFM107211975</t>
  </si>
  <si>
    <t>CABLE WITH CONNECTOR/DC POWER CABLE_RPM777193/02500</t>
  </si>
  <si>
    <t>TGSMCBLDP7725ERC</t>
  </si>
  <si>
    <t>Enclosure 6140;ASO_20/BFM107205/2291</t>
  </si>
  <si>
    <t>TGSMRCK614A91ERC</t>
  </si>
  <si>
    <t>Enclosure 6140;ASO_20/BFM107205/2290</t>
  </si>
  <si>
    <t>TGSMRCK614A90ERC</t>
  </si>
  <si>
    <t>PROCESSOR UNIT/Baseband 6621;Digital Uni_KDU1370070/11</t>
  </si>
  <si>
    <t>TRANSCEIVER/Radio 4480 44B3 44B7 C;Radio_KRC161813/1</t>
  </si>
  <si>
    <t>TGSMTRC48B3B7ERC</t>
  </si>
  <si>
    <t>TRANSCEIVER/Radio 4466 44B1 44B3 44B7 C;_KRC161923/1</t>
  </si>
  <si>
    <t>TGSMTRC46B1B7ERC</t>
  </si>
  <si>
    <t>FAN UNIT/FAN 10;Fan tray, 24 VDC, 2.0 A,_BKV106246/1</t>
  </si>
  <si>
    <t>TGSMFAN1024VDERC</t>
  </si>
  <si>
    <t>Enclosure 6330;ASO_20/BFM107211/970</t>
  </si>
  <si>
    <t>TGSMRCK633D70ERC</t>
  </si>
  <si>
    <t>2x16mm2 DC Power Cable No CPR No UL_TFL492526/500M</t>
  </si>
  <si>
    <t>NMXTCBLDC2X16ERC</t>
  </si>
  <si>
    <t>2F LC-LC SM 1M_RPM2533512/1000</t>
  </si>
  <si>
    <t>TGSMFO2FLLS1MERC</t>
  </si>
  <si>
    <t>CABLE WITH CONNECTOR/GROUNDING CABLE_RPM777435/05000</t>
  </si>
  <si>
    <t>TGSMCBLWCG775ERC</t>
  </si>
  <si>
    <t>Enclosure 6330;ASO_20/BFM107211/972</t>
  </si>
  <si>
    <t>TGSMRCK633D72ERC</t>
  </si>
  <si>
    <t>Enclosure 6140;ASO_20/BFM107205/2286</t>
  </si>
  <si>
    <t>TGSMRCK614A86ERC</t>
  </si>
  <si>
    <t>ACCUMULATOR/NSB RED 210 (4x12V) 210Ah_BKC90106/155</t>
  </si>
  <si>
    <t>Enclosure 6330;ASO_20/BFM107211/971</t>
  </si>
  <si>
    <t>TGSMRCK633D71ERC</t>
  </si>
  <si>
    <t>AFFICHE - 40X60CM - SALON DE L'AUTO - AOUT 2022</t>
  </si>
  <si>
    <t>MPRT000002579XXX</t>
  </si>
  <si>
    <t>Patch Cord Duplex 2× LC/UPC 2× LC/UPC G.652D 2.0mm 0.5Mlengt</t>
  </si>
  <si>
    <t>TISPJOD2LLU05SPT</t>
  </si>
  <si>
    <t>Patch Cord Duplex 2× LC/UPC 2× LC/UPC G.652D 2.0mm 1Mlength</t>
  </si>
  <si>
    <t>TISPJOD2LLU1MSPT</t>
  </si>
  <si>
    <t>Patch Cord Duplex 2× LC/UPC 2× SC/UPC G.652D 2.0mm 1Mlength</t>
  </si>
  <si>
    <t>TISPJOD2LUSU1SPT</t>
  </si>
  <si>
    <t>Patch Cord Duplex 2× SC/UPC 2× SC/UPC G.652D 2.0mm 15Mlength</t>
  </si>
  <si>
    <t>TISPJOD2SSU15SPT</t>
  </si>
  <si>
    <t>Patch Cord Simplex LC/UPC SC/APC G.652D 2.0mm 15M lengthPVC</t>
  </si>
  <si>
    <t>TISPJOSLUSA15SPT</t>
  </si>
  <si>
    <t>Patch Cord Simplex LC/UPC SC/APC G.652D 2.0mm 20M lengthPVC</t>
  </si>
  <si>
    <t>TISPJOSLUSA20SPT</t>
  </si>
  <si>
    <t>DESODORISANT PARFUM LAVANDE CASINO</t>
  </si>
  <si>
    <t>PENTBOMDESXXX025</t>
  </si>
  <si>
    <t>MARQUEUR P TABLEAU BLANC</t>
  </si>
  <si>
    <t>FRNBMARBOA4CX439</t>
  </si>
  <si>
    <t>MARQUEUR PERMANENT 4 COULEUR</t>
  </si>
  <si>
    <t>FRNBMARPER4CX439</t>
  </si>
  <si>
    <t>Ubiquiti PowerBeam M5 5GHz 22dBi 300 mm</t>
  </si>
  <si>
    <t>TMXTPWRM55GHZUBQ</t>
  </si>
  <si>
    <t>POWER CABLE/2x10 mm2 LSOH Alu or Cu scre</t>
  </si>
  <si>
    <t>TGSMCBLDP2X10ERC</t>
  </si>
  <si>
    <t>Marking Set Main Remote 6 Sector</t>
  </si>
  <si>
    <t>TGSMACCMRKM6SERC</t>
  </si>
  <si>
    <t>SFP  CPRI   10GBase LR Lite Very High T RDH10265/25</t>
  </si>
  <si>
    <t>TGSMSFP10GLRLERC</t>
  </si>
  <si>
    <t>TRANSCEIVER/Radio 2212 B8 Radio Unit</t>
  </si>
  <si>
    <t>CABLE WITH CONNECTOR/SIGNAL CABLE RPM777143/01500</t>
  </si>
  <si>
    <t>TGSMCBLCSC143ERC</t>
  </si>
  <si>
    <t>TABLE DEMO - 100x40x90 CM - DRB - SEPTEMBRE 2022</t>
  </si>
  <si>
    <t>MDIV000002580XXX</t>
  </si>
  <si>
    <t>Acquisition de terrain</t>
  </si>
  <si>
    <t>PRSTACQTERXXXXXX</t>
  </si>
  <si>
    <t>TAPIS - 60X85CM - TONGASOA - BIENVENUE - WELCOME - LOGO TELM</t>
  </si>
  <si>
    <t>MPLV000002581XXX</t>
  </si>
  <si>
    <t>CHEMISE BLANCHE ML  100pour100 COTON  DRB  SEPTEMBRE 2022</t>
  </si>
  <si>
    <t>MPLV000002582XXX</t>
  </si>
  <si>
    <t>TETI W/C TRANSP NOIR GRAPHITE (1PC)</t>
  </si>
  <si>
    <t>QUINLAMTWCYNGART</t>
  </si>
  <si>
    <t>PAD 80 CORPS PLAFONNIER 1X BLC INCL.ALIM</t>
  </si>
  <si>
    <t>QUINLAMSP80CPART</t>
  </si>
  <si>
    <t>PAD 80 FIXE LED 9W 2x19 3000K IP44 BLC</t>
  </si>
  <si>
    <t>QUINLAMSP80FLART</t>
  </si>
  <si>
    <t>EGO 150RD DL WIDE FLOOD 3000K ACIER</t>
  </si>
  <si>
    <t>QUINLAME15DWFART</t>
  </si>
  <si>
    <t>ORSA 35 S NOIR</t>
  </si>
  <si>
    <t>QUINLAMOR35SNART</t>
  </si>
  <si>
    <t>ALGORITMO TRIM CORPS 2368MM BLANC</t>
  </si>
  <si>
    <t>QUINLAMSATC23ART</t>
  </si>
  <si>
    <t>ALGORITMO TRIM EMBOUTS(X2) BLANC</t>
  </si>
  <si>
    <t>QUINLAMSATE2BART</t>
  </si>
  <si>
    <t>ALGORITMO SYS C-EM DIR L2368 3000K N/D</t>
  </si>
  <si>
    <t>QUINLAMASE23LART</t>
  </si>
  <si>
    <t>ALGORITMO ECRAN DIFF 2368MM x LED</t>
  </si>
  <si>
    <t>QUIMLAMAED23LART</t>
  </si>
  <si>
    <t>ALGORITMO KIT CONNECTEUR RAPIDE 7 POLES</t>
  </si>
  <si>
    <t>QUINLAMACOR7PART</t>
  </si>
  <si>
    <t>TSHIRT NOIR MC - MAKUA TOUR 2022 - SEPTEMBRE 2022</t>
  </si>
  <si>
    <t>MPRT000002583XXX</t>
  </si>
  <si>
    <t>POLO BLANCHE MC - POUR VOUS SERVIR - DRB - SEPTEMBRE 2022</t>
  </si>
  <si>
    <t>MGDI000002584XXX</t>
  </si>
  <si>
    <t>TSHIRT JAUNE MC - TELMA 5G - LA FIBRE POUR TOUS - DRB - SEPT</t>
  </si>
  <si>
    <t>MGDI000002585XXX</t>
  </si>
  <si>
    <t>GSM SAMSUNG S22+ 8+ I28</t>
  </si>
  <si>
    <t>SAMSUNG S22 PLUS 8+128GB</t>
  </si>
  <si>
    <t>Colle pour panneau</t>
  </si>
  <si>
    <t>TCUICLLPNNXXXXXX</t>
  </si>
  <si>
    <t>Colle pour plot Métallique</t>
  </si>
  <si>
    <t>TCUICLLPPMXXXXXX</t>
  </si>
  <si>
    <t>Panneau plancher technique 120x60 cm</t>
  </si>
  <si>
    <t>TMXTOUTPANPPTXXX</t>
  </si>
  <si>
    <t>Plot métallique hauteur moyenne 157,5 mm</t>
  </si>
  <si>
    <t>IGCVPLOMHM157XXX</t>
  </si>
  <si>
    <t>Plot métallique hauteur moyenne 262,5 mm</t>
  </si>
  <si>
    <t>IGCVPLOMHM262XXX</t>
  </si>
  <si>
    <t>Plot métallique hauteur moyenne  452,5 mm</t>
  </si>
  <si>
    <t>IGCVPLOMHM452XXX</t>
  </si>
  <si>
    <t>ROBE BLANCHE 2 TONS - AVEC BANDE VERT - SEPTEMBRE 2022</t>
  </si>
  <si>
    <t>MPLV000002588XXX</t>
  </si>
  <si>
    <t>ROBE JAUNE 2 TONS - AVEC BANDE VERT - SEPTEMBRE 2022</t>
  </si>
  <si>
    <t>MPLV000002589XXX</t>
  </si>
  <si>
    <t>DRAPEAU - 2 50 x1 50M - TELMA - SEPTEMBRE 2022</t>
  </si>
  <si>
    <t>MPLV000002590XXX</t>
  </si>
  <si>
    <t>CARTE Dâ€™ACCOMPAGNEMENT 8,5x5,5CM</t>
  </si>
  <si>
    <t>CINFCRTACC855XXX</t>
  </si>
  <si>
    <t>Equip Mixte-Info</t>
  </si>
  <si>
    <t>PACK ENCEINTES BOOMTONE DJ PACKAGE</t>
  </si>
  <si>
    <t>CINFENCBOODJPXXX</t>
  </si>
  <si>
    <t>ACCESSOIRES HOUSSES, PIEDS BOOMTONE DJ SV 200 II</t>
  </si>
  <si>
    <t>CINFACCBOODJSXXX</t>
  </si>
  <si>
    <t>CONSOLE DE MIXAGE ANALOGIQUE PHONIC AM5GE</t>
  </si>
  <si>
    <t>CINFCOSALGAM5XXX</t>
  </si>
  <si>
    <t>MICRO HF SON BOOMTONE DJ VHF 20M F-6F8</t>
  </si>
  <si>
    <t>CINFMICBOODJVXXX</t>
  </si>
  <si>
    <t>EFFETS A LED KWARK LIGHTING PAR STROB</t>
  </si>
  <si>
    <t>CINFEFFKWASTRXXX</t>
  </si>
  <si>
    <t>BACHE FOND DE SCENE - 3x2,5M - SALON DE L'AUTO - SEPTEMBRE 2</t>
  </si>
  <si>
    <t>MBBD000002591XXX</t>
  </si>
  <si>
    <t>STYLO JAUNE - TELMA - SEPTEMBRE 2022</t>
  </si>
  <si>
    <t>MGDI000002592XXX</t>
  </si>
  <si>
    <t>CASQUETTE - JAUNE - TELMA  - SEPTEMBRE 2022</t>
  </si>
  <si>
    <t>MGDI000002593XXX</t>
  </si>
  <si>
    <t>BRACELET - TELMA - SEPTEMBRE 2022</t>
  </si>
  <si>
    <t>MGDI000002594XXX</t>
  </si>
  <si>
    <t>PORTE CLE - TELMA - SEPTEMBRE 2022</t>
  </si>
  <si>
    <t>MGDI000002595XXX</t>
  </si>
  <si>
    <t>JBL PORTABLE PARTY SPEAKER 160W JBLPARTYBOX110</t>
  </si>
  <si>
    <t>EELMSPKPOR110XXX</t>
  </si>
  <si>
    <t>TRUST TROLLEY SPEAKER 15 2WIRELESS MIC 80W TTS 15D</t>
  </si>
  <si>
    <t>EELMSPKTRO152XXX</t>
  </si>
  <si>
    <t>PROJECTEUR LED IP65 AC 85-265 V 100 W 7000 lm 6500 K 1050203</t>
  </si>
  <si>
    <t>QLCELAMPRC100XXX</t>
  </si>
  <si>
    <t>Integrated splicing and termination unit -96 core -LC/APC</t>
  </si>
  <si>
    <t>Table Ypsilon 4 4795 H730mm alu Indoor Blanc BI200 Pl</t>
  </si>
  <si>
    <t>AMOITBEY9573DXXX</t>
  </si>
  <si>
    <t>Table Ypsilon 4 4797 H500mm alu Outdoor VE100 Plateau</t>
  </si>
  <si>
    <t>AMOITBEY9750DXXX</t>
  </si>
  <si>
    <t>Table Ypsilon 4 4795  H730mm alu Indoor Blanc L119 x P79</t>
  </si>
  <si>
    <t>AMOITBEY9573LXXX</t>
  </si>
  <si>
    <t>Table Ypsilon 4 4797 H730mm alu Outdoor blanc BI200 ep 12mm</t>
  </si>
  <si>
    <t>AMOITBEY9750LXXX</t>
  </si>
  <si>
    <t>Table Haute ENEA  LTS  L180 x P90 x H110  Pieds bois en chên</t>
  </si>
  <si>
    <t>AMOITBEHEL191XXX</t>
  </si>
  <si>
    <t>Chaise Pedrali  NOLITA 3650 H77  Métal outdoor  empilable  j</t>
  </si>
  <si>
    <t>AMOICHSPN774CXXX</t>
  </si>
  <si>
    <t>Tabouret ENEA Coma WoodAssise ht 75 cm Grey RAL 7004 7x Whit</t>
  </si>
  <si>
    <t>AMOITBRECWH75XXX</t>
  </si>
  <si>
    <t>Fauteuil EMU Round Lounge Outdoor coloris num 22 gris fer an</t>
  </si>
  <si>
    <t>AMOIFAIERL22GXXX</t>
  </si>
  <si>
    <t>Tabouret Pedrali NOLITA  3657 H86 x L49,5 x P46,5  A65 cm Mé</t>
  </si>
  <si>
    <t>AMOITBRPN863CXXX</t>
  </si>
  <si>
    <t>POUBELLE DE RECYCLAGE BERNA Lot de 3 BER03T 100 L 35x35x100</t>
  </si>
  <si>
    <t>AMOIPBLB100L3XXX</t>
  </si>
  <si>
    <t>Double power supply Rack Power Cable OT Terminal</t>
  </si>
  <si>
    <t>NMXTCBLSPSOTTXXX</t>
  </si>
  <si>
    <t>Patch cord LC/APC LC/APC Single mode G 657A2 2mm 3m LSZH Yel</t>
  </si>
  <si>
    <t>Optical fiber open peeling unit Fix 10 pcs optical cable-6U</t>
  </si>
  <si>
    <t>Fan Box</t>
  </si>
  <si>
    <t>Switch Fabric Unit SFUI 4T C</t>
  </si>
  <si>
    <t>Analyseur cell parc battery MIDTRONICS  CAD5500</t>
  </si>
  <si>
    <t>OUTMXTACPBC55XXX</t>
  </si>
  <si>
    <t>Analyseur Triphasé FLUKE 435</t>
  </si>
  <si>
    <t>OUTMXTA3PF435XXX</t>
  </si>
  <si>
    <t>CAMERA THERMOGRAPHIQUE CA 1950 CHAUVIN   REF 34797</t>
  </si>
  <si>
    <t>OUTMXTCAMT195XXX</t>
  </si>
  <si>
    <t>Pince ampèremétrique AC DC FLUKE 381</t>
  </si>
  <si>
    <t>OUTMXTPINAMADXXX</t>
  </si>
  <si>
    <t>Multiprise+rallonge a/p 06 3m pur cuivre 3G x1,0m</t>
  </si>
  <si>
    <t>NMXTPRSMR6T3GXXX</t>
  </si>
  <si>
    <t>boule de tirage verte</t>
  </si>
  <si>
    <t>OUTIBOUTIRVERXXX</t>
  </si>
  <si>
    <t>boule de tirage jaune</t>
  </si>
  <si>
    <t>OUTIBOUTIRJAUXXX</t>
  </si>
  <si>
    <t>BACHE FOND DE SCENE  3x2,5M  SALON DE L AUTO  SEPTEMBRE 2022</t>
  </si>
  <si>
    <t>PLAQUE MATELIIQUE - 60X40CM - OCTOBRE 2022</t>
  </si>
  <si>
    <t>MPLV000002596XXX</t>
  </si>
  <si>
    <t>MCL5 GM MIROIR CLAIR 5MM GM 900 x740</t>
  </si>
  <si>
    <t>AMOIVITC5G9X7XXX</t>
  </si>
  <si>
    <t>MCL5 GM MIROIR CLAIR 5MM GM 800 x740</t>
  </si>
  <si>
    <t>AMOIVITC5G8X7XXX</t>
  </si>
  <si>
    <t>MCL5 GM MIROIR CLAIR 5MM GM 1140 x780</t>
  </si>
  <si>
    <t>AMOIVITC5G117XXX</t>
  </si>
  <si>
    <t>MCL5 GM MIROIR CLAIR 5MM GM 2260 x740</t>
  </si>
  <si>
    <t>AMOIVITC5G227XXX</t>
  </si>
  <si>
    <t>MCL5 GM MIROIR CLAIR 5MM GM 1330 x740</t>
  </si>
  <si>
    <t>AMOIVITC5G137XXX</t>
  </si>
  <si>
    <t>MCL5 GM MIROIR CLAIR 5MM GM 1060 x740</t>
  </si>
  <si>
    <t>AMOIVITC5G107XXX</t>
  </si>
  <si>
    <t>MCL5 GM MIROIR CLAIR 5MM GM 2390 x740</t>
  </si>
  <si>
    <t>AMOIVITC5G237XXX</t>
  </si>
  <si>
    <t>VCLIENT ACCESSOIRE DE POSE et AUTRES avec Fond en MDF.18mm L</t>
  </si>
  <si>
    <t>AMOIACCVIEP18XXX</t>
  </si>
  <si>
    <t>NetEngine 8000 M14 Basic Configuration Includes NetEngine 80</t>
  </si>
  <si>
    <t>TISPRTR8MBC4AHAW</t>
  </si>
  <si>
    <t>BOOMTONE DJ TRAVELER 300 SONO PORTABLE</t>
  </si>
  <si>
    <t>EANISONBOM30PXXX</t>
  </si>
  <si>
    <t>Maillot foot ball manche courte</t>
  </si>
  <si>
    <t>HABIMAIFBLMCRXXX</t>
  </si>
  <si>
    <t>Maillot foot ball manche longue</t>
  </si>
  <si>
    <t>HABIMAIFBLMLGXXX</t>
  </si>
  <si>
    <t>BAC DE RECYCLAGE PM   OCTOBRE 2022</t>
  </si>
  <si>
    <t>MDIV000002597XXX</t>
  </si>
  <si>
    <t>CARTON DE RECYCLAGE GM   OCTOBRE 2022</t>
  </si>
  <si>
    <t>MDIV000002598XXX</t>
  </si>
  <si>
    <t>REGOL VEL ESD112 CON DGT FILTR</t>
  </si>
  <si>
    <t>NMXTCDSRVEH51TFM</t>
  </si>
  <si>
    <t>TRANSDUC  WIKA R 1  0 45BAR</t>
  </si>
  <si>
    <t>NMXTCDSVTWH51TFM</t>
  </si>
  <si>
    <t>SAC NOIR - TELMA 5G - SAFIDIKO N°1 MALAGASY - OCTOBRE 2022</t>
  </si>
  <si>
    <t>MGDI000002599XXX</t>
  </si>
  <si>
    <t>PAIRE ALTO PROFESSIONAL TS 412 2500W</t>
  </si>
  <si>
    <t>EANIACCPAPTS2XXX</t>
  </si>
  <si>
    <t>PAIRE PIEDS METTALIQUES   IS505</t>
  </si>
  <si>
    <t>EANIACCPPMLS5XXX</t>
  </si>
  <si>
    <t>CONSOLE DE MIXAGE ALTO PROFESSIONAL ZMX 112FX</t>
  </si>
  <si>
    <t>EANIACCCOMZMXXXX</t>
  </si>
  <si>
    <t>CABLE XLR 5M</t>
  </si>
  <si>
    <t>EANICBLXLR05MXXX</t>
  </si>
  <si>
    <t>KIT MICRO UHF SANS FIL PROFESSIONNEL  GENESIS GLX2 PLL 75M P</t>
  </si>
  <si>
    <t>EANIMICSSF75MXXX</t>
  </si>
  <si>
    <t>CABLE XLR 1,2M</t>
  </si>
  <si>
    <t>EANICBLXLR12MXXX</t>
  </si>
  <si>
    <t>ENROULEURS KF FBG 15M 16A 3X1,5MM AVEC DISJONCTEUR</t>
  </si>
  <si>
    <t>EANIENRF15DISXXX</t>
  </si>
  <si>
    <t>Tuyau PVC D140mm extérieur et 123 4mm intérieur</t>
  </si>
  <si>
    <t>IGCVTUYPVC140XXX</t>
  </si>
  <si>
    <t>CARTE DE REMERCIEMENT AVEC ENVELOPPE  15x15CM  OCTOBRE 202</t>
  </si>
  <si>
    <t>MGDI000002600XXX</t>
  </si>
  <si>
    <t>CARTE DE BIENVENUE AVEC ENVELOPPE   15x15CM   OCTOBRE 2022</t>
  </si>
  <si>
    <t>MGDI000002601XXX</t>
  </si>
  <si>
    <t>Iphone 14 Pro 256Gb SINGLE SIM PHYSIQUE</t>
  </si>
  <si>
    <t>IPHONE 14 PRO 256Gb SINGLE SIM</t>
  </si>
  <si>
    <t>Equip Mixte-Tel-Equip</t>
  </si>
  <si>
    <t>IPHONE 14 Pro 256Gb Double SIM Physique</t>
  </si>
  <si>
    <t>IPHONE 14 PRO 256Gb DUAL SIM</t>
  </si>
  <si>
    <t>TABLE DEMO 100X40X110   80CM  OCTOBRE 2022</t>
  </si>
  <si>
    <t>MDIV000002602XXX</t>
  </si>
  <si>
    <t>ARCHE - PLAQUE 15x2,5M + PILIER 7,5x0,8M - OCTOBRE 2022</t>
  </si>
  <si>
    <t>MPLV000002602XXX</t>
  </si>
  <si>
    <t>BACHE   6X1M   LA FIBRE   TELMA 5G   OCTOBRE 2022</t>
  </si>
  <si>
    <t>MBBD000002603XXX</t>
  </si>
  <si>
    <t>ADAPTEUR USB-C 3.0 TO RJ45 Gigabit Ethernet LAN Network</t>
  </si>
  <si>
    <t>CINFADPUSBC30OXO</t>
  </si>
  <si>
    <t>BACKFLAG - TELMA TV - OCTOBRE 2022</t>
  </si>
  <si>
    <t>MPLV000002604XXX</t>
  </si>
  <si>
    <t>AFFICHE - 40X60CM - TELMA TV - OCTOBRE 2022</t>
  </si>
  <si>
    <t>MPRT000002605XXX</t>
  </si>
  <si>
    <t>FLYER 2 VOLETS - 10X21CM - TELMA TV - OCTOBRE 2022</t>
  </si>
  <si>
    <t>MPRT000002606XXX</t>
  </si>
  <si>
    <t>Tournevis POZIDRIVE isolé N 4</t>
  </si>
  <si>
    <t>TOUTTRNVSPIN4XXX</t>
  </si>
  <si>
    <t>Tournevis POZIDRIVE isolé N 6</t>
  </si>
  <si>
    <t>TOUTTRNVSPIN6XXX</t>
  </si>
  <si>
    <t>Tournevis POZIDRIVE isolé N 8</t>
  </si>
  <si>
    <t>TOUTTRNVSPIN8XXX</t>
  </si>
  <si>
    <t>Tournevis FENTE isolé 3x100</t>
  </si>
  <si>
    <t>TOUTTRNVSFI31XXX</t>
  </si>
  <si>
    <t>Tournevis FENTE isolé 5,5x100</t>
  </si>
  <si>
    <t>TOUTTRNVSFI51XXX</t>
  </si>
  <si>
    <t>Tournevis FENTE isolé 8x200</t>
  </si>
  <si>
    <t>TOUTTRNVSFI82XXX</t>
  </si>
  <si>
    <t>Tournevis FENTE isolé 10x250</t>
  </si>
  <si>
    <t>TOUTTRNVFI125XXX</t>
  </si>
  <si>
    <t>Clé à forche 1 Tête isolée 10mm</t>
  </si>
  <si>
    <t>TOUTCLF1TI10MXXX</t>
  </si>
  <si>
    <t>Clé à forche 1 Tête isolée 13mm</t>
  </si>
  <si>
    <t>TOUTCLF1TI13MXXX</t>
  </si>
  <si>
    <t>Clé à forche 1 Tête isolée 17mm</t>
  </si>
  <si>
    <t>TOUTCLF1TI17MXXX</t>
  </si>
  <si>
    <t>Clé à forche 1 Tête isolée 19mm</t>
  </si>
  <si>
    <t>TOUTCLF1TI19MXXX</t>
  </si>
  <si>
    <t>Douille isolée 1/2  12PANS 10mm</t>
  </si>
  <si>
    <t>TOUTDOIDP1210XXX</t>
  </si>
  <si>
    <t>Douille isolée 1/2  12PANS 13mm</t>
  </si>
  <si>
    <t>TOUTDOIDP1213XXX</t>
  </si>
  <si>
    <t>Douille isolée 1/2  12PANS 19mm</t>
  </si>
  <si>
    <t>TOUTDOIDP1219XXX</t>
  </si>
  <si>
    <t>Douille isolée 1/2  12PANS 17mm</t>
  </si>
  <si>
    <t>TOUTDOIDP1217XXX</t>
  </si>
  <si>
    <t>Rallonges 3/8  isolées 1000V</t>
  </si>
  <si>
    <t>TOUTRAL38P100XXX</t>
  </si>
  <si>
    <t>Cliquet 1/2  isolé 1000V</t>
  </si>
  <si>
    <t>TOUTCLIDPI100XXX</t>
  </si>
  <si>
    <t>Couteau d'électricien isolé 1000V</t>
  </si>
  <si>
    <t>TOUTCTELI1000XXX</t>
  </si>
  <si>
    <t>Pince à barillet pour sertissage hexagonal cosses cuivre</t>
  </si>
  <si>
    <t>TOUTPINBPSHCCXXX</t>
  </si>
  <si>
    <t>Pince à sertir PreciForce pour cosses non isolées, tubulaire</t>
  </si>
  <si>
    <t>TOUTPINSPFCNIXXX</t>
  </si>
  <si>
    <t>CLIQUET DYNAMOMÉTRIQUE 4-80 NM 1/2</t>
  </si>
  <si>
    <t>TOUTCLID480DPXXX</t>
  </si>
  <si>
    <t>MODULE DE CLES MALES 6 PANS A POIGNEE EN L</t>
  </si>
  <si>
    <t>TOUTMDLCM6PPLXXX</t>
  </si>
  <si>
    <t>Paire de gants composites isolants 3 en 1 t10 1000v classe 0</t>
  </si>
  <si>
    <t>TOUTGANCI3T10XXX</t>
  </si>
  <si>
    <t>CAISSE A OUTILS TEXTILE 39L</t>
  </si>
  <si>
    <t>TOUTBTETXT39LXXX</t>
  </si>
  <si>
    <t>Détecteur d'absence de tension</t>
  </si>
  <si>
    <t>TOUTDETABSTENXXX</t>
  </si>
  <si>
    <t>TSHIRT MC   TELMA TV   OCTOBRE 2022</t>
  </si>
  <si>
    <t>MGDI000002608XXX</t>
  </si>
  <si>
    <t>CASQUETTE   TELMA TV   OCTOBRE 2022</t>
  </si>
  <si>
    <t>MGDI000002607XXX</t>
  </si>
  <si>
    <t>ITEL ACC POWER BANK ITEL IPP-52 10KMAH WHITE BY SE</t>
  </si>
  <si>
    <t>TMXTPWB5210KITEL</t>
  </si>
  <si>
    <t>BACHE ROTATINE PLIABLE - 3X1M - OCTOBRE 2022</t>
  </si>
  <si>
    <t>MBBD000002609XXX</t>
  </si>
  <si>
    <t>Attache de 5mm</t>
  </si>
  <si>
    <t>TCUIATTDE05MMGKA</t>
  </si>
  <si>
    <t>IMPERMEABLE PERSONNALISE AVEC  BANDE REFLECHISSANTE OCTOBR</t>
  </si>
  <si>
    <t>MGDI000002610XXX</t>
  </si>
  <si>
    <t>TONER POUR HP LASERJET M277-201A</t>
  </si>
  <si>
    <t>CINFTONHP277201A</t>
  </si>
  <si>
    <t>Toner HP pro 1536 DNF/78A</t>
  </si>
  <si>
    <t>CNIFTONHPP78AXXX</t>
  </si>
  <si>
    <t>TAMBOUR HP CF232A 23 000 PAGES</t>
  </si>
  <si>
    <t>CINFTAMHPC32AXXX</t>
  </si>
  <si>
    <t>TONER HP 12A 2000 PAGES</t>
  </si>
  <si>
    <t>CINFTONHPX12AXXX</t>
  </si>
  <si>
    <t>ROLL UP BMOI WTO BMOI DESIGN OCTOBRE 2022</t>
  </si>
  <si>
    <t>MPLVMVL002628XXX</t>
  </si>
  <si>
    <t>ENSEIGNE LUMINEUSE SIMPLE FACE  3000X600X195MM  OCTOBRE 2022</t>
  </si>
  <si>
    <t>MENS000002611XXX</t>
  </si>
  <si>
    <t>ENSEIGNE LUMINEUSE SIMPLE FACE  1950X450X195MM  OCTOBRE</t>
  </si>
  <si>
    <t>MENS000002612XXX</t>
  </si>
  <si>
    <t>Machine à coudre</t>
  </si>
  <si>
    <t>MOEMOBR</t>
  </si>
  <si>
    <t>Mobilier et équipement résiden</t>
  </si>
  <si>
    <t>OUTIACCMCHACDXXX</t>
  </si>
  <si>
    <t>ALOALO LOVE   GOODIES VIP   OCTOBRE 2022</t>
  </si>
  <si>
    <t>MGDI000002618XXX</t>
  </si>
  <si>
    <t>ARMOIRE FORTE   190*122CM   237KG   OCTOBRE 2022</t>
  </si>
  <si>
    <t>MSTD000002613XXX</t>
  </si>
  <si>
    <t>ARMOIRE FORTE   190*90CM   197KG   OCTOBRE 2022</t>
  </si>
  <si>
    <t>MSTD000002614XXX</t>
  </si>
  <si>
    <t>AUTOCOLLANTS TRANSPARENTS 0,3*0,3M BLACK FRIDAY OCTOBRE2022</t>
  </si>
  <si>
    <t>MPRT000002615XXX</t>
  </si>
  <si>
    <t>STICKERS PIEDS   0,09*0,24M   BLACK FRIDAY OCTOBRE 2022</t>
  </si>
  <si>
    <t>MPRT000002616XXX</t>
  </si>
  <si>
    <t>PLAQUE SIGNALETIQUE 20*10CM  FIBRE OPTIQUE OCTOBRE 2022</t>
  </si>
  <si>
    <t>MPLV000002617XXX</t>
  </si>
  <si>
    <t>ONDULEUR 2 KVA</t>
  </si>
  <si>
    <t>NMXTOND2KVAXXX</t>
  </si>
  <si>
    <t>FLYING BANER  ORIFLAMME  3M DE HAUT  OCTOBRE 2022</t>
  </si>
  <si>
    <t>VDI   COFFRET OPB 9U CHAS PIVOT P500</t>
  </si>
  <si>
    <t>QLCETECCOF9UPXXX</t>
  </si>
  <si>
    <t>VDI - PAN ALIM 19'' 1U 9 PRISES FR 230V 16A</t>
  </si>
  <si>
    <t>QLCETECPAN1UPXXX</t>
  </si>
  <si>
    <t>AFFICHE   40X60CM   MBALIK PRODUIT  NOVEMBRE 2022</t>
  </si>
  <si>
    <t>MPRT000002619XXX</t>
  </si>
  <si>
    <t>AFFICHE   40X60CM  MBALIK FOU HEHY NOVEMBRE 2022</t>
  </si>
  <si>
    <t>MPRT000002620XXX</t>
  </si>
  <si>
    <t>LOCATION</t>
  </si>
  <si>
    <t>PRSTLOCATIONXXXX</t>
  </si>
  <si>
    <t>MEGAPHONE</t>
  </si>
  <si>
    <t>TOUTACCMEGAPHXXX</t>
  </si>
  <si>
    <t>FLAG PUBLICITAIRE  2X0,5M  DRB  NOVEMBRE 2022</t>
  </si>
  <si>
    <t>MAFF000002621XXX</t>
  </si>
  <si>
    <t>TUYAU PEHD 50X3.0 PN 10 100m</t>
  </si>
  <si>
    <t>TFOXTUYPHD503XXX</t>
  </si>
  <si>
    <t>Manchon PEHD à serrer  D50</t>
  </si>
  <si>
    <t>TFOXMCHPHDD50XXX</t>
  </si>
  <si>
    <t>TUYAU PEHD 32X2.0 PN 10 500m</t>
  </si>
  <si>
    <t>TFOXTUYPHD322XXX</t>
  </si>
  <si>
    <t>Manchon PEHD D32 à serrer</t>
  </si>
  <si>
    <t>TFOXMCHPHDD32XXX</t>
  </si>
  <si>
    <t>GSM TCL 10 SE 4G SMART 48+5+2 T766U-2ALCAP12</t>
  </si>
  <si>
    <t>GSMTCL10 SE 4G SMART 48+5+2</t>
  </si>
  <si>
    <t>GSM TCL 20R 5G SMART 4+128GB</t>
  </si>
  <si>
    <t>GSMTCL20R 5G SMART 4+128GB</t>
  </si>
  <si>
    <t>AUTOCOLLANT DAMIER - 30X30CM - BLACK FRIDAY NOVEMBRE 2022</t>
  </si>
  <si>
    <t>MPRT000002622XXX</t>
  </si>
  <si>
    <t>STICKER AU SOL - 9X24CM - BLACK FRIDAY - NOVEMBRE 2022</t>
  </si>
  <si>
    <t>MPRT000002623XXX</t>
  </si>
  <si>
    <t>CABAS JAUNE PERSONNALISE EN BACHE + ANSE 10CM SANS FERMETURE</t>
  </si>
  <si>
    <t>MGDI000002624XXX</t>
  </si>
  <si>
    <t>MINI AGENDA DE POCHE 2023 - DRB - NOVEMBRE 2022</t>
  </si>
  <si>
    <t>MGDI000002625XXX</t>
  </si>
  <si>
    <t>PANNEAU KITRA TELMA - NOVEMBRE 2022</t>
  </si>
  <si>
    <t>MPLV000002626XXX</t>
  </si>
  <si>
    <t>CALENDRIER PLATEAU 2023 - 57X36CM - NOVEMBRE 2022</t>
  </si>
  <si>
    <t>MGDI000002627XXX</t>
  </si>
  <si>
    <t>CALENDRIER CHEVALET 14 FEUILLETS 2023 - 22X15CM - NOVEMBRE 2</t>
  </si>
  <si>
    <t>MGDI000002628XXX</t>
  </si>
  <si>
    <t>CARTE DE VOEUX AVEC ENVELOPPE 2023 - NOVEMBRE 2022</t>
  </si>
  <si>
    <t>MPRT000002630XXX</t>
  </si>
  <si>
    <t>CALENDRIER SOUS MAIN 2023 - 31X51CM - NOVEMBRE 2022</t>
  </si>
  <si>
    <t>MGDI000002629XXX</t>
  </si>
  <si>
    <t>FOLDED UMBRELLA - 96CM DIAM - DRB - NOVEMBRE 2022</t>
  </si>
  <si>
    <t>MGDI000002631XXX</t>
  </si>
  <si>
    <t>Outillage-immoAv</t>
  </si>
  <si>
    <t>TSHIRT JAUNE MC - TELMA 5G - NOVEMBRE 2022</t>
  </si>
  <si>
    <t>MGDI000002632XXX</t>
  </si>
  <si>
    <t>PROTECTION THERMORETRACTABLE avec barre METALLIQUE 40mm INCO</t>
  </si>
  <si>
    <t>BROYEUR</t>
  </si>
  <si>
    <t>FRNBBROYPAPI4XXX</t>
  </si>
  <si>
    <t>MECHANICS /19 /23  1U DIN RAIL</t>
  </si>
  <si>
    <t>TGSMRCK19231UERC</t>
  </si>
  <si>
    <t>BACHE - 3x3M - TELMA MBALIK - NOVEMBRE 2022</t>
  </si>
  <si>
    <t>MBBD000002633XXX</t>
  </si>
  <si>
    <t>EMBOUT ETHYLOTEST</t>
  </si>
  <si>
    <t>OUTIEBTACCETHXXX</t>
  </si>
  <si>
    <t>AFFICHE - 40X60CM - TELMA LEGEND MAX - NOVEMBRE 2022</t>
  </si>
  <si>
    <t>MPRT000002634XXX</t>
  </si>
  <si>
    <t>GSM SAMSUNG A03 3+32</t>
  </si>
  <si>
    <t>CONTROL PANEL SCU 05 01  SUPPORT CONTROL BGM1361011 1</t>
  </si>
  <si>
    <t>RADIO UNIT MINI-LINK 6365 7/8 A11H UKL40238/A11H</t>
  </si>
  <si>
    <t>TGSMRAU65711HERC</t>
  </si>
  <si>
    <t>EQUIPPED MAGAZINE/Router 6471/2 DC_BFD101122/2</t>
  </si>
  <si>
    <t>TGSMEMGR6472DERC</t>
  </si>
  <si>
    <t>RADIO UNIT/MINI-LINK 6365 15 A11L_UKL40243/A11L</t>
  </si>
  <si>
    <t>TGSMRAU6515ALERC</t>
  </si>
  <si>
    <t>Etiquette de marquage noir</t>
  </si>
  <si>
    <t>TCUIETQMARQNOGEK</t>
  </si>
  <si>
    <t>RADIO UNIT/MINI-LINK 6365 15 A11H UKL40243/A11H</t>
  </si>
  <si>
    <t>TGSMRAU6515AHERC</t>
  </si>
  <si>
    <t>RADIO UNIT/MINI-LINK 6365 7/8 A11L UKL40238/A11L</t>
  </si>
  <si>
    <t>TGSMRAU65711LERC</t>
  </si>
  <si>
    <t>FLYER - 10X21CM - TELMA COTE EST MIFETY - NOVEMBRE 2022</t>
  </si>
  <si>
    <t>MPRT000002635XXX</t>
  </si>
  <si>
    <t>Collier Colson 160*4.8MM</t>
  </si>
  <si>
    <t>TMXTCOL548160XXX</t>
  </si>
  <si>
    <t>PILE RECHARGEABLE SONY LR06 PQT DE 2/NT</t>
  </si>
  <si>
    <t>QLCEPILSONRECXXX</t>
  </si>
  <si>
    <t>Attache de 6mm</t>
  </si>
  <si>
    <t>TCUIATTDE06MMGEK</t>
  </si>
  <si>
    <t>CABLE 2FO SM  MULTI-USAGE G657A FOR AERIAL and DUCT installa</t>
  </si>
  <si>
    <t>CABLE 24FO SM  MULTI-USAGE G657A FOR AERIAL and DUCT install</t>
  </si>
  <si>
    <t>TFOXCBL24FMUAPHO</t>
  </si>
  <si>
    <t>PENDULETTE DIAM 30CM FAHANA - TELMA - NOVEMBRE 2022</t>
  </si>
  <si>
    <t>MPLV000002636XXX</t>
  </si>
  <si>
    <t>CHAPITEAU-3X3M-TELMA DRB - NOVEMBRE 2022</t>
  </si>
  <si>
    <t>MPLV000002637XXX</t>
  </si>
  <si>
    <t>FLYING BANNER GM TRADE - 7M - TELMA - NOVEMBRE 2022</t>
  </si>
  <si>
    <t>MPLV000002638XXX</t>
  </si>
  <si>
    <t>HOUSSE LAPTOP NOIR VIP - TELMA - NOVEMBRE 2022</t>
  </si>
  <si>
    <t>MGDI000002639XXX</t>
  </si>
  <si>
    <t>SAC BACKPACK NOIR VIP - TELMA - NOVEMBRE 2022</t>
  </si>
  <si>
    <t>MGDI000002640XXX</t>
  </si>
  <si>
    <t>STYLO NOIR VIP - TELMA - NOVEMBRE 2022</t>
  </si>
  <si>
    <t>MGDI000002641XXX</t>
  </si>
  <si>
    <t>STYLO GRIS VIP - TELMA - NOVEMBRE 2022</t>
  </si>
  <si>
    <t>MGDI000002642XXX</t>
  </si>
  <si>
    <t>SET VIP TBCM - NOTEBOOK - PORTE CLE - PORTE CARTE - STYLO A</t>
  </si>
  <si>
    <t>MGDI000002643XXX</t>
  </si>
  <si>
    <t>SET CADEAU VIP - NOTEBOOK - POWERBANK - NOVEMBRE 2022</t>
  </si>
  <si>
    <t>MGDI000002644XXX</t>
  </si>
  <si>
    <t>TENTE ARRAIGNEE - 3X3M - TELMA 5G - FIBRE - NOVEMBRE 2022</t>
  </si>
  <si>
    <t>MPLV000002645XXX</t>
  </si>
  <si>
    <t>GUIRLANDE - 25X18CM - TELMA - NOVEMBRE 2022</t>
  </si>
  <si>
    <t>MPLV000002646XXX</t>
  </si>
  <si>
    <t>FLYING BANNER PM - 4M - TELMA - NOVEMBRE 2022</t>
  </si>
  <si>
    <t>MPLV000002647XXX</t>
  </si>
  <si>
    <t>POTENCE - 50X40CM - TELMA - NOVEMBRE 2022</t>
  </si>
  <si>
    <t>MPLV000002648XXX</t>
  </si>
  <si>
    <t>PORTE CLE NOIR VIP - TELMA - NOVEMBRE 2022</t>
  </si>
  <si>
    <t>MGDI000002649XXX</t>
  </si>
  <si>
    <t>CHARGEUR 1000mA VIP - TELMA - NOVEMBRE 2022</t>
  </si>
  <si>
    <t>MGDI000002650XXX</t>
  </si>
  <si>
    <t>NOTEBOOK VIP - TELMA - NOVEMBRE 2022</t>
  </si>
  <si>
    <t>MGDI000002651XXX</t>
  </si>
  <si>
    <t>PRODUCT SY480GEN10 2*24C G-6248R 576GB 1 INE1067070/0013</t>
  </si>
  <si>
    <t>TGSMSVRSY48G1ERC</t>
  </si>
  <si>
    <t>PRODUCT SY480GEN10 2*24C G-6248R 576GB N_INE1067070/0012</t>
  </si>
  <si>
    <t>TGSMSVRSY48GNERC</t>
  </si>
  <si>
    <t>CONVERTISSEUR 48VDC/220VAC VICTRON 250W</t>
  </si>
  <si>
    <t>NMXTCOV48D22AVTR</t>
  </si>
  <si>
    <t>PORTE CLE SILICONE - TELMA - NOVEMBRE 2022</t>
  </si>
  <si>
    <t>MGDI000002653XXX</t>
  </si>
  <si>
    <t>BRACELET SILICONE - TELMA - NOVEMBRE 2022</t>
  </si>
  <si>
    <t>MGDI000002652XXX</t>
  </si>
  <si>
    <t>CABLE WITH CONNECTOR/SIGNAL/POWER CABLE TSR 49336/3000 R2B</t>
  </si>
  <si>
    <t>TGSMCBLSPC336ERC</t>
  </si>
  <si>
    <t>CASQUETTE JAUNE TELMA - NOVEMBRE 2022</t>
  </si>
  <si>
    <t>MGDI000002655XXX</t>
  </si>
  <si>
    <t>PROJECTEUR LED  30W</t>
  </si>
  <si>
    <t>QLCELAMPRC30WXXX</t>
  </si>
  <si>
    <t>GROUPE ELEC DIESEL 4000 C MANUEL</t>
  </si>
  <si>
    <t>NMXTGEX4KVADIXXX</t>
  </si>
  <si>
    <t>CREMA AROMA GRAN ESPRESSO</t>
  </si>
  <si>
    <t>PRSTCOLCAGESPXXX</t>
  </si>
  <si>
    <t>THE AL LIMON CITRON</t>
  </si>
  <si>
    <t>PRSTCOLTALCITXXX</t>
  </si>
  <si>
    <t>QUANTITY PACKAGE/C6610 UP-GRADE KIT NTB1010989/1</t>
  </si>
  <si>
    <t>TGSMACC6610KXERC</t>
  </si>
  <si>
    <t>SIGNAL CABLE/RET CONTROL CABLE  BLACK  5 1/TSR48421/5000</t>
  </si>
  <si>
    <t>COMBINED UNIT/MEDIA CONVERTER KDV127626/1</t>
  </si>
  <si>
    <t>TGSMMDCCUV1XXERC</t>
  </si>
  <si>
    <t>JUMPER CABLE/KINGSIGNAL 1/2  JUMPER CABL TSR951394/5</t>
  </si>
  <si>
    <t>JUMPER CABLE/KINGSIGNAL 1/2  JUMPER CABL TSR951399/5</t>
  </si>
  <si>
    <t>TGSMCBLJUM995ERC</t>
  </si>
  <si>
    <t>Paravent en ACP NOIR Avec structure métallique</t>
  </si>
  <si>
    <t>IGCVPRVACPNSMXXX</t>
  </si>
  <si>
    <t>IPHONE 14 PRO MAX 512Gb DUAL SIM</t>
  </si>
  <si>
    <t>IPHONE14 PROMAX 512Gb DUAL SIM</t>
  </si>
  <si>
    <t>IPHONE 14 PRO 512GB SINGLE SIM</t>
  </si>
  <si>
    <t>GSM SAMSUNG S22 ULTRA DUOS</t>
  </si>
  <si>
    <t>SAMSUNG Z FOLD 4 DOUBLE SIM</t>
  </si>
  <si>
    <t>GSM SAMSUNG Z FOLD4 DOUBLE SIM</t>
  </si>
  <si>
    <t>SAMSUNG Z FLIP4 DOUBLE SIM</t>
  </si>
  <si>
    <t>GSM SAMSUNG Z FLIP4 DOUBLE SIM</t>
  </si>
  <si>
    <t>IJ MFP PIXMA TS 3440 MEA+ICASA</t>
  </si>
  <si>
    <t>CINFIMPIJM344XXX</t>
  </si>
  <si>
    <t>CANON IJ MFP PIXMA G3411</t>
  </si>
  <si>
    <t>CINFIMPIJMG34XXX</t>
  </si>
  <si>
    <t>SAMSUNG LED SMART TV FHD FLAT 43'' UA55T53007UXK</t>
  </si>
  <si>
    <t>EELMTVFFLT43USSG</t>
  </si>
  <si>
    <t>Equip Mixte-Bur</t>
  </si>
  <si>
    <t>CABLE/TEL 301 6004/004  20M  SPOOLED CAB TPM90113/20M</t>
  </si>
  <si>
    <t>TGSMCBLTEL520ERC</t>
  </si>
  <si>
    <t>COAXIAL CABLE/JUMPER N M -N M  10M TSR951345/2</t>
  </si>
  <si>
    <t>TGSMCBLJUM10MERC</t>
  </si>
  <si>
    <t>COAXIAL CABLE/JUMPER N M -SMA M  1.5M TSR951338/1500</t>
  </si>
  <si>
    <t>TGSMCBLJUSM15ERC</t>
  </si>
  <si>
    <t>PROCESSOR UNIT/BASEBAND 6318; DIGITAL UN KDU1370053/31</t>
  </si>
  <si>
    <t>TGSMCRTBB6318ERC</t>
  </si>
  <si>
    <t>PLAQUETTE TBCM - 29,7x42CM - DECEMBRE 2022</t>
  </si>
  <si>
    <t>MGDI000002656XXX</t>
  </si>
  <si>
    <t>REFRIGERATEUR 1 PORTE DEFROST 85L A  BLANC  WESTPOINT</t>
  </si>
  <si>
    <t>EELMR1PD85BLAXXX</t>
  </si>
  <si>
    <t>CUISINIERE 4FG   FOUR GAZ GRIS IGNIS</t>
  </si>
  <si>
    <t>EELMLOTCUIFORXXX</t>
  </si>
  <si>
    <t>TV FLAT LED 43 POUCES FULL HD WESTPOINT PROMO</t>
  </si>
  <si>
    <t>EELLMTVXFLT43FSSG</t>
  </si>
  <si>
    <t>NOTE BOOK LENOVO THINK PAD E14 GEN 2 14 " FHD</t>
  </si>
  <si>
    <t>PCLLAPT</t>
  </si>
  <si>
    <t>Laptop</t>
  </si>
  <si>
    <t>CINFORDNBE14GLNV</t>
  </si>
  <si>
    <t>Ubiquiti Antenna AM-5G19 5Ghz 19dBi 120-deg Dual-Pol Sector</t>
  </si>
  <si>
    <t>ISPTISPANT519120UBI</t>
  </si>
  <si>
    <t>GRILLAGE AVERTISSEUR VERT Long 600m Larg 10cm</t>
  </si>
  <si>
    <t>OUTEQPT</t>
  </si>
  <si>
    <t>Equipements d'Ateliers</t>
  </si>
  <si>
    <t>IGCVGRLV60010SGM</t>
  </si>
  <si>
    <t>GSM SAMSUNG TAB T220 A7 32Gb wifi</t>
  </si>
  <si>
    <t>GSMSAMSUNG TAB T220 A7 32Gb</t>
  </si>
  <si>
    <t>VIAVI SmartOTDR version B - 1310/1550nm - 40/40dB - SC/APC</t>
  </si>
  <si>
    <t>TFOXOTD1315SAITO</t>
  </si>
  <si>
    <t>Bobine amorce SM - G.652D ou G.657 - 500m - connectiques</t>
  </si>
  <si>
    <t>TFOXBAS500SSAITO</t>
  </si>
  <si>
    <t>STYLO GRIS PERSONNALISE - DVI - DECEMBRE 2022</t>
  </si>
  <si>
    <t>MGDI000002657XXX</t>
  </si>
  <si>
    <t>PURIFICATEUR D AIR</t>
  </si>
  <si>
    <t>SGN</t>
  </si>
  <si>
    <t>Sécurité, Gardiennage et netto</t>
  </si>
  <si>
    <t>SGNMACN</t>
  </si>
  <si>
    <t>Matériels et accessoires pour</t>
  </si>
  <si>
    <t>PENTFLAPUA001XXX</t>
  </si>
  <si>
    <t>BullSequana SA20 Server</t>
  </si>
  <si>
    <t>INFOBUL200A20XXX</t>
  </si>
  <si>
    <t>8G OM3-4 MULTI-MODE (SW) LC-LC cbl 15m</t>
  </si>
  <si>
    <t>TFOXJARMOLLL15XX</t>
  </si>
  <si>
    <t>Ethernet RJ45M/RJ45M cat 6 cbl 15m</t>
  </si>
  <si>
    <t>TFOXJARRJC615XXX</t>
  </si>
  <si>
    <t>CLE USB ECOLOGIQUE AVEC COFFRET - DRB - DECEMBRE 2022</t>
  </si>
  <si>
    <t>MGDI000002658XXX</t>
  </si>
  <si>
    <t>SHS HOME200X EASYBUY SOLAR SYSTEM</t>
  </si>
  <si>
    <t>SHS HOME200X</t>
  </si>
  <si>
    <t>SHS HOME500X EASYBUY</t>
  </si>
  <si>
    <t>SHS HOME500X</t>
  </si>
  <si>
    <t>SUN KING SOLAR TUBE LIGHT</t>
  </si>
  <si>
    <t>SHS TUBE LIGHT</t>
  </si>
  <si>
    <t>SHS SOLAR MOTION SENSOR LAMP</t>
  </si>
  <si>
    <t>SHS MOTIONSENSOR LAMP</t>
  </si>
  <si>
    <t>SUN KING STB JUNCTION BOX</t>
  </si>
  <si>
    <t>SUNKINGSTBJUNCTIONBOX</t>
  </si>
  <si>
    <t>SUN KING EXPANSION PACK FOR 200X</t>
  </si>
  <si>
    <t>SUNKING EXPANSION 200X</t>
  </si>
  <si>
    <t>SUN KING 36W SOLAR PANEL EXPANSION</t>
  </si>
  <si>
    <t>SUNKING 36W SOLAR PANEL</t>
  </si>
  <si>
    <t>SUN KING 16 SOLAR FAN EASY BUY</t>
  </si>
  <si>
    <t>SUNKING 16 SOLAFAN</t>
  </si>
  <si>
    <t>STICKER RECTANGLE - 126X13CM - TELMA'NAKA - DECEMBRE 2022</t>
  </si>
  <si>
    <t>MPRT000002660XXX</t>
  </si>
  <si>
    <t>SHS HOME 40 PLUS</t>
  </si>
  <si>
    <t>SHS40PLUS</t>
  </si>
  <si>
    <t>STICKER ROND - 20CM DIAM - TELMA'NAKA - DECEMBRE 2022</t>
  </si>
  <si>
    <t>MPRT000002659XXX</t>
  </si>
  <si>
    <t>TRANSCEIVER/RADIO 6626 66B8 66B20 C KRC161948/1</t>
  </si>
  <si>
    <t>TGSMTRC62B820ERC</t>
  </si>
  <si>
    <t>Enclosure 6140 ASO 20/BFM107205/2427</t>
  </si>
  <si>
    <t>TGSMRCK614A27ERC</t>
  </si>
  <si>
    <t>MarketingplvAvance</t>
  </si>
  <si>
    <t>Enclosure 6140 ASO 20/BFM107205/2428</t>
  </si>
  <si>
    <t>TGSMRCK614A28ERC</t>
  </si>
  <si>
    <t>ACCUMULATOR/48V 190Ah PLH+C 190FT BKC90106/190</t>
  </si>
  <si>
    <t>NMXTBAT48V190PLH</t>
  </si>
  <si>
    <t>BATTERY/48V 150Ah PLH+C 150FT BKC90106/187</t>
  </si>
  <si>
    <t>NMXTBAT48V150PLH</t>
  </si>
  <si>
    <t>Enclosure 6140 ASO 20/BFM107205/2602</t>
  </si>
  <si>
    <t>TGSMRCK614A02ERC</t>
  </si>
  <si>
    <t>Enclosure 6140 ASO 20/BFM107205/2601</t>
  </si>
  <si>
    <t>TGSMRCK614A01ERC</t>
  </si>
  <si>
    <t>Confection Support modem VSAT</t>
  </si>
  <si>
    <t>IGCVSUPMDMVSTXXX</t>
  </si>
  <si>
    <t>CARTON DE DECORATION NOEL REGION - DECEMBRE 2022</t>
  </si>
  <si>
    <t>MPLV000002661XXX</t>
  </si>
  <si>
    <t>TABLETTE LENOVO TB-X505X 2+32 LTE</t>
  </si>
  <si>
    <t>GSMLENOVO TABX505X 2+32</t>
  </si>
  <si>
    <t>TABLETTE LENOVO TB-7306X 2+32 LTE</t>
  </si>
  <si>
    <t>GSMLENOVO TAB 7306X 2+32</t>
  </si>
  <si>
    <t>GENERATEUR SDMO 40KVA</t>
  </si>
  <si>
    <t>TMXTGEX40KVAXSDM</t>
  </si>
  <si>
    <t>STICKER BLANC DAMIER - 30X30CM - CAMPAGNE NOEL - NOVEMBRE 20</t>
  </si>
  <si>
    <t>MPRT000002654XXX</t>
  </si>
  <si>
    <t>TOTEM DIGITAL 55'' TACTILE - DECEMBRE 2022</t>
  </si>
  <si>
    <t>MPLV000002687XXX</t>
  </si>
  <si>
    <t>TUYAU PEHD 40X2.4 PN 10 500m</t>
  </si>
  <si>
    <t>TFOXTUYPHD402XXX</t>
  </si>
  <si>
    <t>STICKER JAUNE 30CM DIAM - FAHANA - MPANINJARA - SIM - JANVIE</t>
  </si>
  <si>
    <t>MPRT000002663XXX</t>
  </si>
  <si>
    <t>PARAPLUIE JAUNE - 150 CM DIAM - MBALIK - JANVIER 2023</t>
  </si>
  <si>
    <t>MGDI000002664XXX</t>
  </si>
  <si>
    <t>UMBRELLA FLAG - 60X40CM - TELMA FAHANA ANTSO - JANVIER 2023</t>
  </si>
  <si>
    <t>MPLV000002665XXX</t>
  </si>
  <si>
    <t>STOP TROTTOIR - 110X51CM - TELMA SAFIDIKO N1 MALAGASY - JANV</t>
  </si>
  <si>
    <t>MPLV000002666XXX</t>
  </si>
  <si>
    <t>ROLL UP - CMYK - 2X1,2M - JANVIER 2023</t>
  </si>
  <si>
    <t>MPLV000002667XXX</t>
  </si>
  <si>
    <t>PORTE CLE - 202x12x2mm - TELMA - JANVIER 2023</t>
  </si>
  <si>
    <t>MGDI000002668XXX</t>
  </si>
  <si>
    <t>BRACELET JAUNE - 202x12x2mm - TELMA - JANVIER 2023</t>
  </si>
  <si>
    <t>MGDI000002669XXX</t>
  </si>
  <si>
    <t>STYLOS JAUNE - 14CM - TELMA - JANVIER 2023</t>
  </si>
  <si>
    <t>MGDI000002670XXX</t>
  </si>
  <si>
    <t>KIT TELEPHONE TOUCH U - 85x26x2mm - TELMA - JANVIER 2023</t>
  </si>
  <si>
    <t>MGDI000002671XXX</t>
  </si>
  <si>
    <t>SAC A DOS - 45x34cm - TELMA - JANVIER 2023</t>
  </si>
  <si>
    <t>MGDI000002672XXX</t>
  </si>
  <si>
    <t>TOTE BAG JAUNE- 38x14x30cm- TELMA - JANVIER 2023</t>
  </si>
  <si>
    <t>MGDI000002673XXX</t>
  </si>
  <si>
    <t>SAC DE SPORT JAUNE - 54x32x32cm - TELMA - JANVIER 2023</t>
  </si>
  <si>
    <t>MGDI000002674XXX</t>
  </si>
  <si>
    <t>SAC BANDOULIERE JAUNE - 30x30x8cm - TELMA - JANVIER 2023</t>
  </si>
  <si>
    <t>MGDI000002675XXX</t>
  </si>
  <si>
    <t>PARAPLUIE JAUNE - 120CM DIAM- TELMA - JANVIER 2023</t>
  </si>
  <si>
    <t>MGDI000002676XXX</t>
  </si>
  <si>
    <t>LANYARD JAUNE - 2x90cm - TELMA - JANVIER 2023</t>
  </si>
  <si>
    <t>MGDI000002677XXX</t>
  </si>
  <si>
    <t>MUG NOIR - 330 ML - TELMA - JANVIER 2023</t>
  </si>
  <si>
    <t>MGDI000002678XXX</t>
  </si>
  <si>
    <t>NOTEBOOK ECOLOGIQUE JAUNE- 18x13x0,8cm - TELMA -JANVIER 2023</t>
  </si>
  <si>
    <t>MGDI000002679XXX</t>
  </si>
  <si>
    <t>GOURDE JAUNE - 600ML - TELMA - JANVIER 2023</t>
  </si>
  <si>
    <t>MGDI000002680XXX</t>
  </si>
  <si>
    <t>CASQUETTE JAUNE - 58CM - TELMA - JANVIER 2023</t>
  </si>
  <si>
    <t>MGDI000002681XXX</t>
  </si>
  <si>
    <t>T-SHIRT HOMME COLLE V JAUNE - TELMA - JANVIER 2023</t>
  </si>
  <si>
    <t>MGDI000002682XXX</t>
  </si>
  <si>
    <t>POLO HOMME JAUNE - TELMA - JANVIER 2023</t>
  </si>
  <si>
    <t>MGDI000002683XXX</t>
  </si>
  <si>
    <t>GILET JAUNE - TELMA - JANVIER 2023</t>
  </si>
  <si>
    <t>MGDI000002684XXX</t>
  </si>
  <si>
    <t>GILET DOUDOUNE ML JAUNE - TELMA - JANVIER 2023</t>
  </si>
  <si>
    <t>MGDI000002685XXX</t>
  </si>
  <si>
    <t>GILET DOUDOUNE REVERSIBLE SANS MANCHE - TELMA - JANVIER 2023</t>
  </si>
  <si>
    <t>MGDI000002686XXX</t>
  </si>
  <si>
    <t>T-57 Automatic Core Alignment splicer Sumitomo</t>
  </si>
  <si>
    <t>TFOXSOUT57SUMGKA</t>
  </si>
  <si>
    <t>T-400S 3-Axis Active Cladding Aligner splicer</t>
  </si>
  <si>
    <t>TFOXSOUT400S3GKA</t>
  </si>
  <si>
    <t>ALIMENTATION 12V 3A BOIS METALLIQUE</t>
  </si>
  <si>
    <t>QLCEALI12V03AXXX</t>
  </si>
  <si>
    <t>BATTERIE 12V 9A</t>
  </si>
  <si>
    <t>NMXTBAT12V09AUPS</t>
  </si>
  <si>
    <t>Jeu chiffres à frapper ht 6mm</t>
  </si>
  <si>
    <t>OUTILCHIFRAPHT6M</t>
  </si>
  <si>
    <t>Pince de serrage pour collier</t>
  </si>
  <si>
    <t>TFOXOUTPINSERCOL</t>
  </si>
  <si>
    <t>PERFORATEUR À PERCUSSION FILAIRE 790W</t>
  </si>
  <si>
    <t>TFOXOUTPERFOPERC</t>
  </si>
  <si>
    <t>Jeu lettres à frapper ht 6mm</t>
  </si>
  <si>
    <t>OUTILLETFRAPHT6M</t>
  </si>
  <si>
    <t>Jeu chiffres à pocher ht 25mm</t>
  </si>
  <si>
    <t>TMXTOUTJCHPOHT25</t>
  </si>
  <si>
    <t>Jeu lettres à pocher ht 25mm</t>
  </si>
  <si>
    <t>TMXTOUTJLEPOHT25</t>
  </si>
  <si>
    <t>Lame de rechange pour couteau à dégainer</t>
  </si>
  <si>
    <t>TFOXOUTLAMJOKGKA</t>
  </si>
  <si>
    <t>K7 2Pas</t>
  </si>
  <si>
    <t>TFOXKA712EP2PGKA</t>
  </si>
  <si>
    <t>SAC ETANCHE</t>
  </si>
  <si>
    <t>TMXTSACETANCHXXX</t>
  </si>
  <si>
    <t>Table de travail</t>
  </si>
  <si>
    <t>FRNBTBETRVXXXXXX</t>
  </si>
  <si>
    <t>ENROULEUR PROLONGATEUR ÉLECTRIQUE 15m Modèle proposé</t>
  </si>
  <si>
    <t>QLCERLGENR15MXXX</t>
  </si>
  <si>
    <t>Cercleuse a feuillard a vis</t>
  </si>
  <si>
    <t>TFOXOUTCERFRDGKA</t>
  </si>
  <si>
    <t>FORET A BETON DE 10MM x 260MM</t>
  </si>
  <si>
    <t>TMXTOUTFB1026XXX</t>
  </si>
  <si>
    <t>CABLE SOUPLE H07RNF 3G 1.5 NOIR</t>
  </si>
  <si>
    <t>NMXTCBLH73G1NYYY</t>
  </si>
  <si>
    <t>PANNEAU KITRA FIBRE - DECEMBRE 2022</t>
  </si>
  <si>
    <t>MPLV000002688XXX</t>
  </si>
  <si>
    <t>MIFI VIDA M4 LTE</t>
  </si>
  <si>
    <t>MIFI VIDA M4</t>
  </si>
  <si>
    <t>Laptop Standard – 16Go - Dell Latitude 5430 CTO Basique</t>
  </si>
  <si>
    <t>CINFORDLE5430DEL</t>
  </si>
  <si>
    <t>Souris de voyage Bluetooth Dell - MS700</t>
  </si>
  <si>
    <t>CINFSOUVOY700DEL</t>
  </si>
  <si>
    <t>Souris filaire Dell MS700</t>
  </si>
  <si>
    <t>CINFSOUFIL700DEL</t>
  </si>
  <si>
    <t>Dell USB-C 45 W AC Adapter with 1 meter Power Cord</t>
  </si>
  <si>
    <t>CINFADPUSBC45WAC</t>
  </si>
  <si>
    <t>MINI-LINK 6366/4 Config 1 BFZ611002/1</t>
  </si>
  <si>
    <t>TFHXML63664C1ERC</t>
  </si>
  <si>
    <t>RL OCTIS RJ45 Code L AWG24, 70_RPM1192444/R70</t>
  </si>
  <si>
    <t>TGSMCBLR45L70ERC</t>
  </si>
  <si>
    <t>RL OCTIS RJ45 Code L AWG24, 30 RPM1192444/R30</t>
  </si>
  <si>
    <t>TGSMCBLR45L30ERC</t>
  </si>
  <si>
    <t>RL OCTIS DC 2.5mm2, 70m RPM1192173/N70</t>
  </si>
  <si>
    <t>TGSMCBLRODC70ERC</t>
  </si>
  <si>
    <t>RL OCTIS DC 2.5mm2, 30m RPM1192173/N30</t>
  </si>
  <si>
    <t>TGSMCBLRODC30ERC</t>
  </si>
  <si>
    <t>VPOL 870~960MHZ OMNI 11DBI 0° FIXED</t>
  </si>
  <si>
    <t>TGSMANTVP8911ERC</t>
  </si>
  <si>
    <t>DC power câble 2x2,5 mm2, 40M TFL90134/40M</t>
  </si>
  <si>
    <t>NMXTCBLDCP225ERC</t>
  </si>
  <si>
    <t>Ceinture de maintien en points d'accroche</t>
  </si>
  <si>
    <t>TOUTACCSECCENXXX</t>
  </si>
  <si>
    <t>Chargeur LCD -6295 Modèle proposé : Chargeur LCD AA/AAA Vart</t>
  </si>
  <si>
    <t>TOUTACCCHALCDXXX</t>
  </si>
  <si>
    <t>Clé à molette</t>
  </si>
  <si>
    <t>TOUTILTECCAMSXXX</t>
  </si>
  <si>
    <t>Coffret pince à sertir + cosses tubulaires isolées</t>
  </si>
  <si>
    <t>TOUTPINSCPCTIXXX</t>
  </si>
  <si>
    <t>Collier polyamide 12 - Qté demandée 25000 550x9</t>
  </si>
  <si>
    <t>TOUTCOLPO55X9XXX</t>
  </si>
  <si>
    <t>Collier polyamide 12 -- Qté demandée 25000 260x9 diam62mm</t>
  </si>
  <si>
    <t>TOUTCOLPO26X9XXX</t>
  </si>
  <si>
    <t>Coupe-câble à cliquet Cu/Al</t>
  </si>
  <si>
    <t>TOUTACCCCCLCAXXX</t>
  </si>
  <si>
    <t>Cutter</t>
  </si>
  <si>
    <t>QUINCUTTERXXXXXX</t>
  </si>
  <si>
    <t>Étiqueteuse DYMO Label Manager 280</t>
  </si>
  <si>
    <t>TMXTETQDYLM28XXX</t>
  </si>
  <si>
    <t>Étiquettes D1 standard DYMO - 9mm (7m) Noir/Blanc</t>
  </si>
  <si>
    <t>TMXTETQD1S9NBXXX</t>
  </si>
  <si>
    <t>Alternatif Jeu de 8 tournevis TED Fente / PH / PZ / réf : 30</t>
  </si>
  <si>
    <t>TOUTTRVJ8TFHZXXX</t>
  </si>
  <si>
    <t>Tournevis plat isolé TED Equipement 3,5x100</t>
  </si>
  <si>
    <t>TOUTTRVPL3X10TED</t>
  </si>
  <si>
    <t>Tournevis plat isolé TED Equipement 5,5x125</t>
  </si>
  <si>
    <t>TOUTTRVPL3X12TED</t>
  </si>
  <si>
    <t>Tournevis plat isolé TED Equipement 6,5x150</t>
  </si>
  <si>
    <t>TOUTTRVPL6X15TED</t>
  </si>
  <si>
    <t>Tournevis Phillips isolé TED Equipement 4,5x80</t>
  </si>
  <si>
    <t>TOUTTRVPH4X08TED</t>
  </si>
  <si>
    <t>Tournevis Phillips isolé TED Equipement 6x100</t>
  </si>
  <si>
    <t>TOUTTRVPH6X10TED</t>
  </si>
  <si>
    <t>Tournevis Pozidriv isolé TED Equipement 4,5x80</t>
  </si>
  <si>
    <t>TOUTTRVPO4X08TED</t>
  </si>
  <si>
    <t>Jeu de 9 clés mâles Torx avec maintien de vis</t>
  </si>
  <si>
    <t>OUTILTECCLEMTXXX</t>
  </si>
  <si>
    <t>Jeu de 9 clés mâles 6 pans avec maintien de vis</t>
  </si>
  <si>
    <t>OUTILTECCLEM6XXX</t>
  </si>
  <si>
    <t>Jeu de clés à pipe débouchées TED Equipement</t>
  </si>
  <si>
    <t>OUTILTECCLEPDTED</t>
  </si>
  <si>
    <t>Jeu de clés mixtes</t>
  </si>
  <si>
    <t>TOUTILJCLEMXTXXX</t>
  </si>
  <si>
    <t>Lampe de travail sans fil SCANGRIP 600 lumens : réf. 17152</t>
  </si>
  <si>
    <t>Alternatif Lampe frontale TED by SCANGRIP - 140 lumens /réf</t>
  </si>
  <si>
    <t>OUTILTECLAMPFTED</t>
  </si>
  <si>
    <t>Outil de connexion CAD</t>
  </si>
  <si>
    <t>OUTILTECCOCADXXX</t>
  </si>
  <si>
    <t>Perforateur GBH2-24 D 790W Perforateur BOSH GBH2-26 F 830W /</t>
  </si>
  <si>
    <t>TOUTTECPGB790XXX</t>
  </si>
  <si>
    <t>25 forets métal HSS diam 1 à 13mm</t>
  </si>
  <si>
    <t>TOUTTEC25FM13XXX</t>
  </si>
  <si>
    <t>Foret béton cylindrique diam 10*120</t>
  </si>
  <si>
    <t>TMXTOUTFB1012XXX</t>
  </si>
  <si>
    <t>Foret béton cylindrique -5970 Modéle proposé : Foret béton c</t>
  </si>
  <si>
    <t>TMXTOUTFB0812XXX</t>
  </si>
  <si>
    <t>Foret béton emmanchement SDS diam 10x450</t>
  </si>
  <si>
    <t>TMXTOUTFB1045XXX</t>
  </si>
  <si>
    <t>Foret béton emmanchement SDS diam 6x460</t>
  </si>
  <si>
    <t>IGCVOUTFB6X46XXX</t>
  </si>
  <si>
    <t>Foret béton emmanchement SDS diam 5x160</t>
  </si>
  <si>
    <t>TMXTOUTFB5X16XXX</t>
  </si>
  <si>
    <t>Foret béton emmanchement SDS diam 8x260</t>
  </si>
  <si>
    <t>Pince à dénuder</t>
  </si>
  <si>
    <t>TOUTTECPINADEXXX</t>
  </si>
  <si>
    <t>Pince à sertir pour plugs RJ</t>
  </si>
  <si>
    <t>OUTILTECPINCSERT</t>
  </si>
  <si>
    <t>Pince multimètre numérique F205</t>
  </si>
  <si>
    <t>OUTILTECPMNF2XXX</t>
  </si>
  <si>
    <t>Pince bec long Pince demi ronde droite TED lg 160mm</t>
  </si>
  <si>
    <t>OUTILTECPDR16TED</t>
  </si>
  <si>
    <t>Pince coupante de côté TED Equipement</t>
  </si>
  <si>
    <t>TMXTOUTPINCCOTED</t>
  </si>
  <si>
    <t>Pince coupante de grande capacité branche bi-matière TED</t>
  </si>
  <si>
    <t>TMXTOUTPCG180TED</t>
  </si>
  <si>
    <t>Pince demi-ronde bec coudé</t>
  </si>
  <si>
    <t>OUTILTECPDRBCXXX</t>
  </si>
  <si>
    <t>Pince demi-ronde bec long droit</t>
  </si>
  <si>
    <t>OUTILTECPDRBLXXX</t>
  </si>
  <si>
    <t>Alternatif Pince multiprise réglage apide TED lg 250mm</t>
  </si>
  <si>
    <t>OUTILTECPM250TED</t>
  </si>
  <si>
    <t>Alternatif Pince Universelle TED Branches PVC - lg 180mm</t>
  </si>
  <si>
    <t>OUTILTECPUP18TED</t>
  </si>
  <si>
    <t>POULIE POUR DÉPLOIEMENT AÉRIEN</t>
  </si>
  <si>
    <t>Projecteur LED SCANGRIP Nova R 1500 lumens batt et secteur</t>
  </si>
  <si>
    <t>TMXTPRJLSNR15XXX</t>
  </si>
  <si>
    <t>Sac à dos TED / réf : 32080</t>
  </si>
  <si>
    <t>HABTECSADTFARTED</t>
  </si>
  <si>
    <t>Sacoche cuir</t>
  </si>
  <si>
    <t>HABTECSACCUIXXXX</t>
  </si>
  <si>
    <t>Tournevis TORX Jeu de 9 clés mâles Torx avec maintien de vis</t>
  </si>
  <si>
    <t>OUTILTECTRVT9TOR</t>
  </si>
  <si>
    <t>Palan treuil LUG ALL 500/1000 kg 2 brins lg 4m / réf :1916</t>
  </si>
  <si>
    <t>OUTILTECPTLA2XXX</t>
  </si>
  <si>
    <t>Tournevis Pozidriv isolé TED Equipement - 32060 – PZ1x 80mm</t>
  </si>
  <si>
    <t>OUTILTECTRVPITED</t>
  </si>
  <si>
    <t>Marteau rivoir</t>
  </si>
  <si>
    <t>OUTILTECMARTORIV</t>
  </si>
  <si>
    <t>AFFICHE - 40X60CM – S-PRIME – JANVIER 2023</t>
  </si>
  <si>
    <t>MPRT000002690XXX</t>
  </si>
  <si>
    <t>AFFICHE - 40X60CM – INSTALLATION FIBRE GRATUIT – FEV 2023</t>
  </si>
  <si>
    <t>MPRT000002691XXX</t>
  </si>
  <si>
    <t>AFFICHE - 40X60CM – ST VALENTIN – FEVRIER 2023</t>
  </si>
  <si>
    <t>MPRT000002692XXX</t>
  </si>
  <si>
    <t>AFFICHE - 40X60CM - VAGUE 4 - DECEMBRE 2022</t>
  </si>
  <si>
    <t>MPRT000002693XXX</t>
  </si>
  <si>
    <t>AFFICHE - 40X60CM - VAGUE 5 - DECEMBRE 2022</t>
  </si>
  <si>
    <t>MPRT000002694XXX</t>
  </si>
  <si>
    <t>AFFICHE - 40X60CM - VAGUE 6 - DECEMBRE 2022</t>
  </si>
  <si>
    <t>MPRT000002695XXX</t>
  </si>
  <si>
    <t>AFFICHE - 40X60CM - VAGUE 7 - DECEMBRE 2022</t>
  </si>
  <si>
    <t>MPRT000002696XXX</t>
  </si>
  <si>
    <t>AFFICHE - 40X60CM - VAGUE 8 - DECEMBRE 2022</t>
  </si>
  <si>
    <t>MPRT000002697XXX</t>
  </si>
  <si>
    <t>AFFICHE - 40X60CM - VAGUE 9 - DECEMBRE 2022</t>
  </si>
  <si>
    <t>MPRT000002698XXX</t>
  </si>
  <si>
    <t>AFFICHE - 40X60CM - VAGUE 10 - DECEMBRE 2022</t>
  </si>
  <si>
    <t>MPRT000002699XXX</t>
  </si>
  <si>
    <t>PARAPLUIE PLIANT NOIR LOGO JAUNE - DRB - DECEMBRE 2022</t>
  </si>
  <si>
    <t>MGDI000002700XXX</t>
  </si>
  <si>
    <t>Anchoring Clamps 8 12mm</t>
  </si>
  <si>
    <t>TISLONTACL812HAW</t>
  </si>
  <si>
    <t>T SHIRT JAUNE - TELMA GOLF CUP - DECEMBRE 2022</t>
  </si>
  <si>
    <t>MGDI000002701XXX</t>
  </si>
  <si>
    <t>CASQUETTE NOIRE - GOLF CUP - DECEMBRE 2022</t>
  </si>
  <si>
    <t>MGDI000002702XXX</t>
  </si>
  <si>
    <t>AFFICHE 40*60 DOS NOIR - DECEMBRE 2022</t>
  </si>
  <si>
    <t>MPRT000002703XXX</t>
  </si>
  <si>
    <t>DEPLIANT 3 VOLETS -63,00 x 14,80 cm - DECEMBRE 2022</t>
  </si>
  <si>
    <t>MPRT000002704XXX</t>
  </si>
  <si>
    <t>POLO BLANC - LOGO IMPACT TELMA - DECEMBRE 2022</t>
  </si>
  <si>
    <t>MGDI000002704XXX</t>
  </si>
  <si>
    <t>Tirefond de 8x80mm</t>
  </si>
  <si>
    <t>NMXTTRF8X80MMYYY</t>
  </si>
  <si>
    <t>POLO BLANC - TELMA GOLF - JANVIER 2023</t>
  </si>
  <si>
    <t>MGDI000002706XXX</t>
  </si>
  <si>
    <t>PRESTATION DE SERVICE</t>
  </si>
  <si>
    <t>B</t>
  </si>
  <si>
    <t>PRSTPRST001XXXXX</t>
  </si>
  <si>
    <t>SUN KING HOME 120 PLUS EASY BUY GSM SOLAR LAMP</t>
  </si>
  <si>
    <t>SHS120</t>
  </si>
  <si>
    <t>MECHANICAL COMPONENT/TMA-CM DUMMY</t>
  </si>
  <si>
    <t>TGSMDMYCMSXA2ERC</t>
  </si>
  <si>
    <t>BOMBER SWEAT - MODELE AXIAN - JANVIER 2023</t>
  </si>
  <si>
    <t>MGDI000002707XXX</t>
  </si>
  <si>
    <t>T-SHIRT JAUNE GENERIQUE - JANVIER 2023</t>
  </si>
  <si>
    <t>MGDI000002708XXX</t>
  </si>
  <si>
    <t>POLO NOIR TELMA- DOS TELMA - JANVIER 2023</t>
  </si>
  <si>
    <t>MGDI000002709XXX</t>
  </si>
  <si>
    <t>POLO NOIR TELMA - DOS BAREA - JANVIER 2023</t>
  </si>
  <si>
    <t>MGDI000002710XXX</t>
  </si>
  <si>
    <t>GILET DOUDOUNE GENERIQUE - JANVIER 2023</t>
  </si>
  <si>
    <t>MGDI000002711XXX</t>
  </si>
  <si>
    <t>FLAG PUBLICITAIRE 6M - 1Mx5M - JANVIER 2023</t>
  </si>
  <si>
    <t>MPLV000002712XXX</t>
  </si>
  <si>
    <t>UNITY 300/400/ Exp DAE 25x600GB 15K INE1054606/0307</t>
  </si>
  <si>
    <t>TGSMSRVU3DU15ERC</t>
  </si>
  <si>
    <t>Full FastConnect closure-Termination 8 cores-Wall/Pole mount</t>
  </si>
  <si>
    <t>TISLCLST8CWPAHAW</t>
  </si>
  <si>
    <t>Fastconnect drop cable,Outdoor SC/APC-SC/APC,GJYFXJH-1B6a2,7</t>
  </si>
  <si>
    <t>TISLFOSOSA7MBHAW</t>
  </si>
  <si>
    <t>Fastconnect SC/APC,GYFXTY-1B6a2,400m,Non-metal,Half Dry core</t>
  </si>
  <si>
    <t>TISLFO1C400SSHAW</t>
  </si>
  <si>
    <t>Fastconnect SC/APC,GYFXTY-1B6a2,500m,Non-metal,Half Dry core</t>
  </si>
  <si>
    <t>TISLFO1C500SSHAW</t>
  </si>
  <si>
    <t>Fastconnect SC/APC,GYFXTY-1B6a2,600m,Non-metal,Half Dry core</t>
  </si>
  <si>
    <t>TISLFO1C600SSHAW</t>
  </si>
  <si>
    <t>FastConnect SC/APC,/,GJYXCH-G.657A2,50m,Black,LSZH,1 core,2</t>
  </si>
  <si>
    <t>TISLFOSSA50MBHAW</t>
  </si>
  <si>
    <t>Full FastConnect closure Termination 9 cores Wall/Pole mount</t>
  </si>
  <si>
    <t>TISLCLST9CWPAHAW</t>
  </si>
  <si>
    <t>Pole mounting assembly For diameter 114 381mm</t>
  </si>
  <si>
    <t>TISLSUPPM1138HAW</t>
  </si>
  <si>
    <t>Plastic wedge clamping tool,ITC3102 A1,Installation accessor</t>
  </si>
  <si>
    <t>TISLCOLFOREFCHAW</t>
  </si>
  <si>
    <t>S type clamp for figure 8 bow type cable with steel messenge</t>
  </si>
  <si>
    <t>TISLOUTFOPTS8HAW</t>
  </si>
  <si>
    <t>Plum ring hook,without metal hoop,ITC3301 P1</t>
  </si>
  <si>
    <t>TISLCOLPRHWMHHAW</t>
  </si>
  <si>
    <t>Network Critical 2x1G/10G LC-LR singlemode duplex</t>
  </si>
  <si>
    <t>TFOXSFPLLS21GEXF</t>
  </si>
  <si>
    <t>Network Critical fiber-optic passive TAP rack frame</t>
  </si>
  <si>
    <t>TFOXRCKPTNCFOEXF</t>
  </si>
  <si>
    <t>Finisar 10GE LC LR 10km 1310nm SM SFP+ optical transceiver</t>
  </si>
  <si>
    <t>TFOXSFP10LL10EXF</t>
  </si>
  <si>
    <t>LC/PC-LC/PC duplex uniboot 1/10/40/100G singlemode</t>
  </si>
  <si>
    <t>TFOXJARLLDU2MEXF</t>
  </si>
  <si>
    <t>POCHETTE DE 4 SURLIGNEURS</t>
  </si>
  <si>
    <t>FRNBPOCSURL4CXXX</t>
  </si>
  <si>
    <t>REGLE 30 CM</t>
  </si>
  <si>
    <t>FRNBREEXXX30CXXX</t>
  </si>
  <si>
    <t>NOTEBOOK- FORMAT A5 ECOLO- MAI 2022</t>
  </si>
  <si>
    <t>MGDI000002713XXX</t>
  </si>
  <si>
    <t>INFINIX HOT 12 PLAY 64+4 MIXED X6816</t>
  </si>
  <si>
    <t>GSMINFINIX HOT12PLAY64+4</t>
  </si>
  <si>
    <t>STYLO-ECOLOGIQUE AVEC LOGO- MAI 2022</t>
  </si>
  <si>
    <t>MGDI000002714XXX</t>
  </si>
  <si>
    <t>CARTE D'ACCOMPAGNEMENT-5,5x8,5cm- MAI 2022</t>
  </si>
  <si>
    <t>MGDI000002715XXX</t>
  </si>
  <si>
    <t>96 cores-fibre cable - indoor use - single mode - LC/APC-10m</t>
  </si>
  <si>
    <t>TISPCBLF96L10HAW</t>
  </si>
  <si>
    <t>96 cores -fibre cable- indoor use - single mode-LC/APC-15m</t>
  </si>
  <si>
    <t>TISPCBLF96L15HAW</t>
  </si>
  <si>
    <t>LOT HABILLAGE AEROPORT RAVINALA 2022</t>
  </si>
  <si>
    <t>MBBD000002716XXX</t>
  </si>
  <si>
    <t>T-SHIRT IMPACT VERT - JANVIER 2023</t>
  </si>
  <si>
    <t>MGI000002717XXX</t>
  </si>
  <si>
    <t>T SHIRT JAUNE - IMPACT DOS NUMERO - JANVIER 2023</t>
  </si>
  <si>
    <t>MGI000002718XXX</t>
  </si>
  <si>
    <t>Pompe immergée Siphon BSPRF4 56M 40L/MN</t>
  </si>
  <si>
    <t>TGCVPMPIS40LMXXX</t>
  </si>
  <si>
    <t>BANDEAUX JAUNE - TELMA BAREA - JANVIER 2023</t>
  </si>
  <si>
    <t>MGDI000002721XXX</t>
  </si>
  <si>
    <t>GSM SAMSUNG A04s 4+64</t>
  </si>
  <si>
    <t>GSMSAMSUNG A04s 4+64</t>
  </si>
  <si>
    <t>PORTE CLE EN BOIS - DRB - JANVIER 2023</t>
  </si>
  <si>
    <t>MGDI000002722XXX</t>
  </si>
  <si>
    <t>DRAPEAU - ORIFLAMME KNIFE - 50*200CM - DRB - FEVRIER 2023</t>
  </si>
  <si>
    <t>MPLV000002723XXX</t>
  </si>
  <si>
    <t>SWAP ONT HG8240 HUAWEI</t>
  </si>
  <si>
    <t>TISLMDMONHG82SWP</t>
  </si>
  <si>
    <t>ONT HG8240 HUAWEI</t>
  </si>
  <si>
    <t>TISLMDMONHG82HAW</t>
  </si>
  <si>
    <t>BATTERIE EOSG400AH NARADA</t>
  </si>
  <si>
    <t>NMXTBATEOS400NRD</t>
  </si>
  <si>
    <t>BATTERIE EOSG600AH NARADA</t>
  </si>
  <si>
    <t>NMXTBATEOS600NRD</t>
  </si>
  <si>
    <t>RACK BATTERIE EOSG600AH NARADA</t>
  </si>
  <si>
    <t>NMXTRCKBE600ANRD</t>
  </si>
  <si>
    <t>BATTERIE UNIT 12NDT190S NARADA</t>
  </si>
  <si>
    <t>NMXTBAT12V190NRD</t>
  </si>
  <si>
    <t>KIT CENTRALE SMART UNIT 2</t>
  </si>
  <si>
    <t>CINFACCSU250GSAA</t>
  </si>
  <si>
    <t>KIT SMART UNIT 4+4 T DOME ET</t>
  </si>
  <si>
    <t>CINFACCSU450GSAA</t>
  </si>
  <si>
    <t>ALIMENTATION 5.7 VOLTS 4 AMPS</t>
  </si>
  <si>
    <t>CINFACCALI51PSAA</t>
  </si>
  <si>
    <t>KIT DEUX TELECOMMANDES BLEUES</t>
  </si>
  <si>
    <t>CINFACCT6B58GSAA</t>
  </si>
  <si>
    <t>CORDON ALIM USB TYPE C</t>
  </si>
  <si>
    <t>CINFACCAUC55HSAA</t>
  </si>
  <si>
    <t>CORD ALIM MICROUSB PAL BLANC</t>
  </si>
  <si>
    <t>CINFACCAMB55HSAA</t>
  </si>
  <si>
    <t>OUTIL DEMONTE DETEC. T-DOME</t>
  </si>
  <si>
    <t>CINFACCDDT585SAA</t>
  </si>
  <si>
    <t>ADHESIF RENFORCE MULTI USAGE</t>
  </si>
  <si>
    <t>CINFACCARM585SAA</t>
  </si>
  <si>
    <t>Cable coax RG-11 Type Non Plenum 1000'</t>
  </si>
  <si>
    <t>TVSTCBLIFLR11XXX</t>
  </si>
  <si>
    <t>KIT, CONN F-TYPE COMP, RG-11, (COMPRESSION TYPE)</t>
  </si>
  <si>
    <t>TVSTCBLIFCO11XXX</t>
  </si>
  <si>
    <t>Polo DJUR</t>
  </si>
  <si>
    <t>HABIJURPOLO01XXX</t>
  </si>
  <si>
    <t>Casquette DJUR</t>
  </si>
  <si>
    <t>HABIJURCASQTEXXX</t>
  </si>
  <si>
    <t>T-Shirt DJUR</t>
  </si>
  <si>
    <t>HABIJURTSHIRTXXX</t>
  </si>
  <si>
    <t>FAN-7750 SR-7 Enhanced Fan Tray_3HE05180AA</t>
  </si>
  <si>
    <t>TIPMACCFAN775XXX</t>
  </si>
  <si>
    <t>GSM SAMSUNG A04E 3+32 6.5 INCH</t>
  </si>
  <si>
    <t>GSMSAMSUNG A04E 3+32</t>
  </si>
  <si>
    <t>DESTRUCTEUR DE DOCUMENTS</t>
  </si>
  <si>
    <t>EELDESTRDOCSXXXX</t>
  </si>
  <si>
    <t>CARBURANT</t>
  </si>
  <si>
    <t>PRSTCARBURANTXXX</t>
  </si>
  <si>
    <t>KIT DECORATION ST VALENTIN SHOP REGION - FEVRIER 2026</t>
  </si>
  <si>
    <t>MPLV000002724XXX</t>
  </si>
  <si>
    <t>AFFICHE BACHE - 40x60CM - TELMA LA FIBRE TONGASOA - FEVRIER</t>
  </si>
  <si>
    <t>MPRT000002725XXX</t>
  </si>
  <si>
    <t>CABLE CONSOLE CISCO</t>
  </si>
  <si>
    <t>NMXTCBLCONSOCISC</t>
  </si>
  <si>
    <t>GSM FEATURE PHONE MASTERLINE 2G</t>
  </si>
  <si>
    <t>GSMFEATUREPHONE2G</t>
  </si>
  <si>
    <t>BOX NOTION 4G LTE</t>
  </si>
  <si>
    <t>BOXNOTION 4G</t>
  </si>
  <si>
    <t>AFFICHE - 40X60CM -  M ora 500 - FEV 2023</t>
  </si>
  <si>
    <t>MPRT000002726XXX</t>
  </si>
  <si>
    <t>AFFICHE - 40X60CM -  M Ora One - FEV 2023</t>
  </si>
  <si>
    <t>MPRT000002727XXX</t>
  </si>
  <si>
    <t>BABY FOOT</t>
  </si>
  <si>
    <t>MPRT000002728XXX</t>
  </si>
  <si>
    <t>PANNEAU POUR PLAN DE MESURE D’URGENCE</t>
  </si>
  <si>
    <t>QLCEPANSIGPMUXXX</t>
  </si>
  <si>
    <t>SAMSUNG GALAXY S23+ 8+256GB</t>
  </si>
  <si>
    <t>GSMSAMSUNG S23+ 8+256</t>
  </si>
  <si>
    <t>SAMSUNS S23 ULTRA 5G 12+256GB</t>
  </si>
  <si>
    <t>Tuyau PPR VERT 4M DIAM 20 PN 16</t>
  </si>
  <si>
    <t>IGCVTUYPPR420XXX</t>
  </si>
  <si>
    <t>Tuyau PVC EVACUATION GRIS DIAM 40 5.80M 2mm ep</t>
  </si>
  <si>
    <t>IGCVTUYPVCG40XXX</t>
  </si>
  <si>
    <t>TEE PPR T25 90° MO22262</t>
  </si>
  <si>
    <t>IGCVTEEPPR259XXX</t>
  </si>
  <si>
    <t>COUDE PPR L20 90° MO22203</t>
  </si>
  <si>
    <t>IGCVCOUPPRL20XXX</t>
  </si>
  <si>
    <t>COUDE FILTEE PPR L20 1/2"M</t>
  </si>
  <si>
    <t>IGCVCOUFP20DPXXX</t>
  </si>
  <si>
    <t>COUDE PVC 90° GRIS CLAIR DIAM 40 U930234</t>
  </si>
  <si>
    <t>IGCVCOUPV90G4XXX</t>
  </si>
  <si>
    <t>LAVABO AVEC COLONNE DP813 BLANC AQUA</t>
  </si>
  <si>
    <t>IGCVLAVCD81BAXXX</t>
  </si>
  <si>
    <t>SIPHON LAVABO/EVIER ZDA121 DIAM 32 MO24104</t>
  </si>
  <si>
    <t>IGCVSIPLEDI32XXX</t>
  </si>
  <si>
    <t>ROBINET LAVABO PRESTO 35mm</t>
  </si>
  <si>
    <t>IGCVROBLAPR35MXX</t>
  </si>
  <si>
    <t>FLEXIBLE 30cm M15XF15 CE MO24245</t>
  </si>
  <si>
    <t>IGCVFLE30MF15XXX</t>
  </si>
  <si>
    <t>PEINTURE A L'EAU INT BLANC MAT ACRYLIQUE HANZ G TONE 6000 2K</t>
  </si>
  <si>
    <t>IGCVPENEIBMA2XXX</t>
  </si>
  <si>
    <t>PEINTURE A L'HUILE HANZ RONDO Gloss 2KG DARL BLACK 1047</t>
  </si>
  <si>
    <t>IGCVPENHHR2DBXXX</t>
  </si>
  <si>
    <t>REGLETTE SANS LAMPE TUBE LED 1XL 1.2 m</t>
  </si>
  <si>
    <t>IGCVRGLSLT112XXX</t>
  </si>
  <si>
    <t>LAMPE TUBE LED T8 AC 85-265V 1.2m 18W</t>
  </si>
  <si>
    <t>CADRE POUR 1 MECANISME BLANC 83X81 ERP7 1U-FR SOLERA</t>
  </si>
  <si>
    <t>NMXTCDRP1MB88SOL</t>
  </si>
  <si>
    <t>PRISE FR 2P+T 16A 250V CON.RAP ERP60F-FR SOLERA</t>
  </si>
  <si>
    <t>NMXTPRS2PT16ASOL</t>
  </si>
  <si>
    <t>Cable Ethernet CAT6 Outdoor préconnectorisé RJ45 10m</t>
  </si>
  <si>
    <t>TMXTCBLFTC610GEK</t>
  </si>
  <si>
    <t>Cable Ethernet CAT6 Outdoor préconnectorisé RJ45 20m</t>
  </si>
  <si>
    <t>TMXTCBLFTC620GEK</t>
  </si>
  <si>
    <t>Cable Ethernet CAT6 Outdoor préconnectorisé RJ45 30m</t>
  </si>
  <si>
    <t>TMXTCBLFTC630GEK</t>
  </si>
  <si>
    <t>AFFICHE - 90X40CM - DIDACTIQUE ST VAELNTIN - FEV 2023</t>
  </si>
  <si>
    <t>MPRT000002729XXX</t>
  </si>
  <si>
    <t>Alcool 90°</t>
  </si>
  <si>
    <t>MATMEDI</t>
  </si>
  <si>
    <t>MATERIEL MEDICAL</t>
  </si>
  <si>
    <t>QUINCALCBRUL1L90</t>
  </si>
  <si>
    <t>Bac de rangement</t>
  </si>
  <si>
    <t>FRNBBACRANGXXXX</t>
  </si>
  <si>
    <t>ONDULEUR UPS TECHNOLOGY 850VA INLINE</t>
  </si>
  <si>
    <t>UPS</t>
  </si>
  <si>
    <t>UPSONDL</t>
  </si>
  <si>
    <t>Onduleur</t>
  </si>
  <si>
    <t>NMXTOND850TECUPS</t>
  </si>
  <si>
    <t>SERRURE GODREJ ELECTRONIQUE</t>
  </si>
  <si>
    <t>MATMENU</t>
  </si>
  <si>
    <t>Menuiserie</t>
  </si>
  <si>
    <t>QLCEACCSERGODXXX</t>
  </si>
  <si>
    <t>GSM MOTOROLA EDGE 30 5G</t>
  </si>
  <si>
    <t>GSMMOTOROLAEDGE30 5G</t>
  </si>
  <si>
    <t>Brosse à carreaux</t>
  </si>
  <si>
    <t>PENTBRSSERPILXXX</t>
  </si>
  <si>
    <t>AFFICHE - 40X60CM - POWERBOW PARTAGER - FEV 2023</t>
  </si>
  <si>
    <t>MPRT000002730XXX</t>
  </si>
  <si>
    <t>1U ATN910D Box Universal Necessary Auxiliary Materials,No po</t>
  </si>
  <si>
    <t>TISPATN910DBUHAW</t>
  </si>
  <si>
    <t>PILE ALKALINE LR03</t>
  </si>
  <si>
    <t>QLCEPILALLR03623</t>
  </si>
  <si>
    <t>Pile alkaline LR06</t>
  </si>
  <si>
    <t>QLCEPILALLR06623</t>
  </si>
  <si>
    <t>Serviette nid d'abeille</t>
  </si>
  <si>
    <t>PENTSEVNIDABEXXX</t>
  </si>
  <si>
    <t>CLASSEUR POCHE AVEC ELASTIQUE</t>
  </si>
  <si>
    <t>FRNBCLAPOCXXXXXX</t>
  </si>
  <si>
    <t>Baguette de reliure sans perforation</t>
  </si>
  <si>
    <t>FRNBBAGURELIXXXX</t>
  </si>
  <si>
    <t>KIT DROP 400ML, CONNECTORISE SC/APC UN BOUT  PHOTONICS</t>
  </si>
  <si>
    <t>TFOXCBLK400SAPTN</t>
  </si>
  <si>
    <t>KIT DROP 450ML, CONNECTORISE SC/APC UN BOUT  PHOTONICS</t>
  </si>
  <si>
    <t>TFOXCBLK450SAPTN</t>
  </si>
  <si>
    <t>STICKERS TPE 2TMV - MARS 2023</t>
  </si>
  <si>
    <t>MPRT000002731XXX</t>
  </si>
  <si>
    <t>Naked Crimping Terminal,OT,2.5mm 2,M8,Tin Plating,Insulated</t>
  </si>
  <si>
    <t>TISPATNNCT258HAW</t>
  </si>
  <si>
    <t>TSHIRT NOIR COL V - LA FIBRE POUR TOUS - MARS 2023</t>
  </si>
  <si>
    <t>MGDI000002732XXX</t>
  </si>
  <si>
    <t>96 cores - fibre cable - indoor use- single mode -LC/APC-30M</t>
  </si>
  <si>
    <t>TISPCBLF96L30HAW</t>
  </si>
  <si>
    <t>STYLO GEL TYPE PILOT BLEU</t>
  </si>
  <si>
    <t>FRNBSTYGELBLEXXX</t>
  </si>
  <si>
    <t>STYLO GEL TYPE PILOT NOIR</t>
  </si>
  <si>
    <t>FRNBSTYGELNOIXXX</t>
  </si>
  <si>
    <t>STYLO GEL TYPE PILOT ROUGE</t>
  </si>
  <si>
    <t>FRNBSTYINKROUXXX</t>
  </si>
  <si>
    <t>CHEMISE FEMME - COL V - JAUNE - DRB - MARS 2023</t>
  </si>
  <si>
    <t>MGDI000002734XXX</t>
  </si>
  <si>
    <t>CHEMISE HOMME - ML - JAUNE - DRB - MARS 2023</t>
  </si>
  <si>
    <t>MGDI000002735XXX</t>
  </si>
  <si>
    <t>CABLE POUR OBJECTIF DE CAMERA MINI HDCI 30M</t>
  </si>
  <si>
    <t>OUTICBLOBJCMHXXX</t>
  </si>
  <si>
    <t>Cliveuse FUJIKURA CT50 Technologie Bluetooth</t>
  </si>
  <si>
    <t>CABLE 1FO MULTI-USAGE G657A2 (touret de 4km au maximum)</t>
  </si>
  <si>
    <t>CABLE 2FO MULTI-USAGE G657A2(touret de 4km au maximum)</t>
  </si>
  <si>
    <t>TFOXCBLS2FMUAGEK</t>
  </si>
  <si>
    <t>CABLE 24FO MULTI-USAGE G652D (touret de 4km au maximum)</t>
  </si>
  <si>
    <t>CABLE 48FO MULTI-USAGE G652D (touret de 4km au maximum)</t>
  </si>
  <si>
    <t>BALLON DE BASKET</t>
  </si>
  <si>
    <t>MATSPOR</t>
  </si>
  <si>
    <t>MATERIEL &amp; EQUIPEMENT SPORT</t>
  </si>
  <si>
    <t>FRNACCBALBASKXXX</t>
  </si>
  <si>
    <t>FastConnectDropCableOutdoorSC/APC FDC-SA-GJYXCH 1B6a2 SM 50m</t>
  </si>
  <si>
    <t>TISLFOSOSA50MHAW</t>
  </si>
  <si>
    <t>FastConnectDropCableOutdoorSC/APC FDC-SA-GJYXCH-1B6a2SM 100m</t>
  </si>
  <si>
    <t>TISLFOSOSA100HAW</t>
  </si>
  <si>
    <t>FastConnectDropCableOutdoorSCAPC FDC-SA-GJYXCH-1B6a2SM 150m</t>
  </si>
  <si>
    <t>TISLFOSOSA150HAW</t>
  </si>
  <si>
    <t>FastConnectDropCableOutdoorSC APC FDC-SA-GJYXCH-1B6a2SM 200m</t>
  </si>
  <si>
    <t>FastConnectDropCableOutdoorSC APC FDC-SA-GJYXCH-1B6a2SM 250m</t>
  </si>
  <si>
    <t>TISLFOSOSA250HAW</t>
  </si>
  <si>
    <t>FastConnectDropCableOutdoorSC APC FDC-SA-GJYXCH-1B6a2SM 300m</t>
  </si>
  <si>
    <t>TISLFOSOSA300HAW</t>
  </si>
  <si>
    <t>FastConnect DropCableOutdoorSC APC FDC SA GJYXCH1B6a2SM 350m</t>
  </si>
  <si>
    <t>TISLFOSOSA350HAW</t>
  </si>
  <si>
    <t>Stype clamp for figure 8 bow type cable with steel messenger</t>
  </si>
  <si>
    <t>Pre terminated Fastconnect SC/APC,GYFXTY 1B6a2,200m</t>
  </si>
  <si>
    <t>TISLFO1C200SSHAW</t>
  </si>
  <si>
    <t>Pre terminated cable Fastconnect SC/APC,GYFXTY 1B6a2,250m</t>
  </si>
  <si>
    <t>TISLFO1C250SSHAW</t>
  </si>
  <si>
    <t>Pre terminated cable Fastconnect SC/APC,GYFXTY 1B6a2,300m</t>
  </si>
  <si>
    <t>TISLFO1C300SSHAW</t>
  </si>
  <si>
    <t>Half Closure,DLC/APC,Wall/Pole/Aerial mounting,222x78x48mm,</t>
  </si>
  <si>
    <t>TISLFOACOL274HAW</t>
  </si>
  <si>
    <t>FastConnect Closure,SSC2812,Outdoor Wall/Pole/ManholeMountin</t>
  </si>
  <si>
    <t>TISLCLSSCOWPMHAW</t>
  </si>
  <si>
    <t>Pinces AC68R 140</t>
  </si>
  <si>
    <t>Boite  taille 1 EDP à personnaliser au logo de TELMA</t>
  </si>
  <si>
    <t>TFOXBTREP1EDPXXX</t>
  </si>
  <si>
    <t>K7 12 fusion, 1 pas</t>
  </si>
  <si>
    <t>Cadres et trappes K2C sécurisées avec logo TELMA</t>
  </si>
  <si>
    <t>IGCVCETK2CSECGEK</t>
  </si>
  <si>
    <t>Cadres et trappes L2T sécurisées avec logo TELMA</t>
  </si>
  <si>
    <t>IGCVCETL2TSECGEK</t>
  </si>
  <si>
    <t>ECAM S4 -12</t>
  </si>
  <si>
    <t>TFOXACCEC4A12TLL</t>
  </si>
  <si>
    <t>ENTREE DE CABLE ECAM D5-20</t>
  </si>
  <si>
    <t>TETE OPTIQUE 24FO EQUIPEE SC/UPC</t>
  </si>
  <si>
    <t>PRISE TERMINALE OPTIQUE PTO 2 FO AVEC RACCORD DUPLEX ET 2PIG</t>
  </si>
  <si>
    <t>TFOXPRS2FLP40TLC</t>
  </si>
  <si>
    <t>COLLE PVC (1L)</t>
  </si>
  <si>
    <t>TCUICLLPVCXXXSMT</t>
  </si>
  <si>
    <t>Cadres et trappes L5T sécurisées avec logo TELMA</t>
  </si>
  <si>
    <t>IGCVCETL5TSECGEK</t>
  </si>
  <si>
    <t>Etiqueteuse pour marquage boite</t>
  </si>
  <si>
    <t>GSM ITEL I5615M SCREEN KEY</t>
  </si>
  <si>
    <t>ITEL I5615MSCREENKEY</t>
  </si>
  <si>
    <t>GSM ITEL  FEATURE PHONE IT5621</t>
  </si>
  <si>
    <t>ITEL IT5621FEATUREPHONE</t>
  </si>
  <si>
    <t>Réducteur pied VSAT TPN ep. 2mm/3mm</t>
  </si>
  <si>
    <t>TVSTSUPANTREDXXX</t>
  </si>
  <si>
    <t>SUPPORT ANTENNE RADIO</t>
  </si>
  <si>
    <t>IGCVSUPANTRADXXX</t>
  </si>
  <si>
    <t>Jarretière optique (LC/PC-SC/PC) monomode -5m</t>
  </si>
  <si>
    <t>TFOXJAROLSS5MGEK</t>
  </si>
  <si>
    <t>Jarretière optique (LC/PC-SC/PC) monomode -10m</t>
  </si>
  <si>
    <t>TFOXJAROLSS10GEK</t>
  </si>
  <si>
    <t>Jarretière optique (LC/PC-SC/PC) monomode -15m</t>
  </si>
  <si>
    <t>TFOXJAROLSS15GEK</t>
  </si>
  <si>
    <t>Jarretière optique (LC/PC-SC/PC) monomode -20m</t>
  </si>
  <si>
    <t>TFOXJAROLSS20GEK</t>
  </si>
  <si>
    <t>Jarretière optique (LC/PC-SC/PC) monomode -25m</t>
  </si>
  <si>
    <t>TFOXJAROLSS25GEK</t>
  </si>
  <si>
    <t>Jarretière optique (LC/PC-SC/PC) monomode -30m</t>
  </si>
  <si>
    <t>TFOXJAROLSS30GEK</t>
  </si>
  <si>
    <t>Jarretière optique (LC/PC-LC/PC) monomode - 5m</t>
  </si>
  <si>
    <t>TFOXJAROLLS5MGEK</t>
  </si>
  <si>
    <t>Jarretière optique (LC/PC-LC/PC) monomode - 10m</t>
  </si>
  <si>
    <t>TFOXJAROLLS10GEK</t>
  </si>
  <si>
    <t>Jarretière optique (LC/PC-LC/PC) monomode -15m</t>
  </si>
  <si>
    <t>TFOXJAROLLS15GEK</t>
  </si>
  <si>
    <t>Jarretière optique (LC/PC-LC/PC) monomode -20m</t>
  </si>
  <si>
    <t>TFOXJAROLLS20GEK</t>
  </si>
  <si>
    <t>Jarretière optique (LC/PC-LC/PC) monomode -25m</t>
  </si>
  <si>
    <t>TFOXJAROLLS25GEK</t>
  </si>
  <si>
    <t>Jarretière optique (LC/PC-LC/PC) monomode -30m</t>
  </si>
  <si>
    <t>TFOXJAROLLS30GEK</t>
  </si>
  <si>
    <t>Jarretière optique (SC/PC-SC/PC) monomode -5m</t>
  </si>
  <si>
    <t>TFOXJAROSSS5MGEK</t>
  </si>
  <si>
    <t>Jarretière optique (SC/PC-SC/PC) monomode -10m</t>
  </si>
  <si>
    <t>TFOXJAROSSS10GEK</t>
  </si>
  <si>
    <t>Jarretière optique (SC/PC-SC/PC) monomode -15m</t>
  </si>
  <si>
    <t>TFOXJAROSSS15GEK</t>
  </si>
  <si>
    <t>Jarretière optique (SC/PC-SC/PC) monomode -20m</t>
  </si>
  <si>
    <t>TFOXJAROSSS20GEK</t>
  </si>
  <si>
    <t>Jarretière optique (SC/PC-SC/PC) monomode -25m</t>
  </si>
  <si>
    <t>TFOXJAROSSS25GEK</t>
  </si>
  <si>
    <t>Jarretière optique (SC/PC-SC/PC) monomode -30m</t>
  </si>
  <si>
    <t>TFOXJAROSSS30GEK</t>
  </si>
  <si>
    <t>GILET SIMPLE EN TISSU - TENUES STAFF OPERATIONNEL DVIT- MARS</t>
  </si>
  <si>
    <t>MGDI000002737XXX</t>
  </si>
  <si>
    <t>FFT TRAVAUX SUPPLEMENTAIRES</t>
  </si>
  <si>
    <t>INFPYLX</t>
  </si>
  <si>
    <t>Pylone</t>
  </si>
  <si>
    <t>PRSTTVXSUPXXXXXX</t>
  </si>
  <si>
    <t>TEE-SHIRT MANCHE COURTE - TENUES STAFF OPERATIONNEL DVIT- MA</t>
  </si>
  <si>
    <t>MGDI000002738XXX</t>
  </si>
  <si>
    <t>BLOUSON DOUDOUNE EN TISSU - TENUES STAFF OPERATIONNEL DVIT-</t>
  </si>
  <si>
    <t>MGDI000002739XXX</t>
  </si>
  <si>
    <t>CASQUETTES ADULTES - TENUES STAFF OPERATIONNEL DVIT- MARS 20</t>
  </si>
  <si>
    <t>MGDI000002736XXX</t>
  </si>
  <si>
    <t>ATN 910C-M, DC Power, Port Capacity 16*10GE/GE/FE+8*GE/FE o</t>
  </si>
  <si>
    <t>TISPATN910C16HAW</t>
  </si>
  <si>
    <t>TRAVAUX D INFRASTRUCTURES</t>
  </si>
  <si>
    <t>PRSTTVXINFXXXXXX</t>
  </si>
  <si>
    <t>TRAVAUX SUPPLEMENTAIRES</t>
  </si>
  <si>
    <t>PRSTTVXSUPPXXXXX</t>
  </si>
  <si>
    <t>COFFRE FORT GM</t>
  </si>
  <si>
    <t>AMOICFRFRTPMXXXX</t>
  </si>
  <si>
    <t>AMENAGEMENT</t>
  </si>
  <si>
    <t>TVXAMDO</t>
  </si>
  <si>
    <t>Aménagement de domaine</t>
  </si>
  <si>
    <t>PRSTENTREPAR1XXX</t>
  </si>
  <si>
    <t>CHARGEUR POUR LAPTOP</t>
  </si>
  <si>
    <t>INFO_CHARGEURLAPTOP</t>
  </si>
  <si>
    <t>SAMSUNG TAB A7 LITE 3+32GB SM-T225NZALXFE</t>
  </si>
  <si>
    <t>OUTITABA7LSMTSSG</t>
  </si>
  <si>
    <t>Kit câble DROP G657B3 LX030 PU 1 FO SC/APC 50 m- GEK</t>
  </si>
  <si>
    <t>TFOXCBLK050SCGEK</t>
  </si>
  <si>
    <t>Kit câble DROP G657B3 LX030 PU 1 FO SC/APC 100 m- GEK</t>
  </si>
  <si>
    <t>TFOXCBLK100SCGEK</t>
  </si>
  <si>
    <t>Kit câble DROP G657B3 LX030 PU 1 FO SC/APC 150 m- GEK</t>
  </si>
  <si>
    <t>TFOXCBLK150SCGEK</t>
  </si>
  <si>
    <t>Kit câble DROP G657B3 LX030 PU 1 FO SC/APC 200 m- GEK</t>
  </si>
  <si>
    <t>TFOXCBLK200SCGEK</t>
  </si>
  <si>
    <t>Kit câble DROP G657B3 LX030 PU 1 FO SC/APC 300 m- GEK</t>
  </si>
  <si>
    <t>TFOXCBLK300SCGEK</t>
  </si>
  <si>
    <t>Kit câble DROP G657B3 LX030 PU 1 FO SC/APC 350 m- GEK</t>
  </si>
  <si>
    <t>TFOXCBLK350SCGEK</t>
  </si>
  <si>
    <t>PLAQUE SIGNALETIQUE FO HOME- 20x10cm - MARS 2023</t>
  </si>
  <si>
    <t>MPLV000002741XXX</t>
  </si>
  <si>
    <t>Ubiquiti UniFi 802.3at PoE 5-Port RJ45 Gbt Layer 2 ES</t>
  </si>
  <si>
    <t>TMXTUP5GBL2ESUBT</t>
  </si>
  <si>
    <t>PRTIMPR</t>
  </si>
  <si>
    <t>Imprimante</t>
  </si>
  <si>
    <t>Ubiquiti UniFi Lite 8-Port Gbt ES with 4-Port 802.3at</t>
  </si>
  <si>
    <t>TMXTL8PGBES4PUBT</t>
  </si>
  <si>
    <t>Ubiquiti UniFi Switch Lite 16 PoE with 8-Port 802.3at PoE</t>
  </si>
  <si>
    <t>TMXTSL16POW8PUBT</t>
  </si>
  <si>
    <t>Ubiquiti UniFi Lite Access Point 2.-4GHz/5GHz 802.3af 2x2 MI</t>
  </si>
  <si>
    <t>TMXTLAP245GHMUBT</t>
  </si>
  <si>
    <t>FLYERS- BIZINESY PACK 10x21 - MARS 2023</t>
  </si>
  <si>
    <t>MPRT000002744XXX</t>
  </si>
  <si>
    <t>HPOD Power Supply 180 - 240 VAC Primary Input Power</t>
  </si>
  <si>
    <t>TFHXPWU180VAC240</t>
  </si>
  <si>
    <t>MOQUETTE ROUGE SCARLET L.2M</t>
  </si>
  <si>
    <t>HABIACCMOQROUXXX</t>
  </si>
  <si>
    <t>LAPTOP</t>
  </si>
  <si>
    <t>CINFORDLAPXXXXXX</t>
  </si>
  <si>
    <t>LED PANEL 60X60CM - 29W - STUDIO ADN - MARS 2023</t>
  </si>
  <si>
    <t>MDIV000002742XXX</t>
  </si>
  <si>
    <t>LED DOWNLIGHT LED BY SAMSUNG - 10W - STUDIO ADN - MARS 2023</t>
  </si>
  <si>
    <t>MDIV000002743XXX</t>
  </si>
  <si>
    <t>LAPTOP ACER</t>
  </si>
  <si>
    <t>CINFORLAPCERXXXX</t>
  </si>
  <si>
    <t>NetEngine 8000 X4 4Tbps Switch Fabric Unit(SFUI-4T-A)</t>
  </si>
  <si>
    <t>TISPRTR8X4SFUHAW</t>
  </si>
  <si>
    <t>GSM HISENSE INFINITY H60 5G</t>
  </si>
  <si>
    <t>GSMHISENSE H60 5G</t>
  </si>
  <si>
    <t>LC/UPC-LC/UPC duplex 2.0mm, SM G652D, LSZH1M</t>
  </si>
  <si>
    <t>TFOXJSDLULU1MGKA</t>
  </si>
  <si>
    <t>LC/UPC-LC/UPC duplex 2.0mm, SM G652D, LSZH2M</t>
  </si>
  <si>
    <t>TFOXJSDLULU2MGKA</t>
  </si>
  <si>
    <t>LC/UPC-LC/UPC duplex 2.0mm, SM G652D, LSZH3M</t>
  </si>
  <si>
    <t>TFOXJSDLULU3MGKA</t>
  </si>
  <si>
    <t>LC/UPC-LC/UPC duplex 2.0mm, SM G652D, LSZH5M</t>
  </si>
  <si>
    <t>TFOXJSDLULU5MGKA</t>
  </si>
  <si>
    <t>LC/UPC-LC/UPC duplex 2.0mm, SM G652D, LSZH8M</t>
  </si>
  <si>
    <t>TFOXJSDLULU8MGKA</t>
  </si>
  <si>
    <t>LC/UPC-LC/UPC duplex 2.0mm, SM G652D, LSZH10M</t>
  </si>
  <si>
    <t>TFOXJSDLULU10GKA</t>
  </si>
  <si>
    <t>LC/UPC-LC/UPC duplex 2.0mm, SM G652D, LSZH15M</t>
  </si>
  <si>
    <t>TFOXJSDLULU15GKA</t>
  </si>
  <si>
    <t>LC/UPC-LC/UPC duplex 2.0mm, SM G652D, LSZH20M</t>
  </si>
  <si>
    <t>TFOXJSDLULU20GKA</t>
  </si>
  <si>
    <t>LC/UPC-LC/UPC duplex 2.0mm, SM G652D, LSZH25Mo</t>
  </si>
  <si>
    <t>TFOXJSDLULU25GKA</t>
  </si>
  <si>
    <t>LC/UPC-LC/UPC duplex 2.0mm, SM G652D, LSZH30M</t>
  </si>
  <si>
    <t>TFOXJSDLULU30GKA</t>
  </si>
  <si>
    <t>LC/UPC-LC/UPC duplex 2.0mm, SM G652D, LSZH35M</t>
  </si>
  <si>
    <t>TFOXJSDLULU35GKA</t>
  </si>
  <si>
    <t>LC/UPC-LC/UPC duplex 2.0mm, SM G652D, LSZH40M</t>
  </si>
  <si>
    <t>TFOXJSDLULU40GKA</t>
  </si>
  <si>
    <t>LC/UPC-LC/UPC duplex 2.0mm, SM G652D, LSZH50M</t>
  </si>
  <si>
    <t>TFOXJSDLULU50GKA</t>
  </si>
  <si>
    <t>LC/UPC-LC/APC duplex 2.0mm, SM G652D, LSZH1M</t>
  </si>
  <si>
    <t>TFOXJSDLULA1MGKA</t>
  </si>
  <si>
    <t>LC/UPC-LC/APC duplex 2.0mm, SM G652D, LSZH2M</t>
  </si>
  <si>
    <t>TFOXJSDLULA2MGKA</t>
  </si>
  <si>
    <t>LC/UPC-LC/APC duplex 2.0mm, SM G652D, LSZH3M</t>
  </si>
  <si>
    <t>TFOXJSDLULA3MGKA</t>
  </si>
  <si>
    <t>LC/UPC-LC/APC duplex 2.0mm, SM G652D, LSZH5M</t>
  </si>
  <si>
    <t>TFOXJSDLULA5MGKA</t>
  </si>
  <si>
    <t>LC/UPC-LC/APC duplex 2.0mm, SM G652D, LSZH8M</t>
  </si>
  <si>
    <t>TFOXJSDLULA8MGKA</t>
  </si>
  <si>
    <t>CABLE ETHERNET CATEGORIE 6</t>
  </si>
  <si>
    <t>TMXTCBLFTPCA6XXX</t>
  </si>
  <si>
    <t>Câble ftp double blindage Cat 6</t>
  </si>
  <si>
    <t>TMXTCBLFTPDB6XXX</t>
  </si>
  <si>
    <t>LINUX MINI-PC FOR RIGHTPLAYER</t>
  </si>
  <si>
    <t>CINFMPCRIGHTPLUX</t>
  </si>
  <si>
    <t>TABLETTE ET IMPRIMANTE POUR LA GESTION DE FIL D’ATTENTE</t>
  </si>
  <si>
    <t>CINFTABIMPGESXXX</t>
  </si>
  <si>
    <t>CONTROLE Dâ€™ACCESÂ </t>
  </si>
  <si>
    <t>PRSTACCCTLACCXXX</t>
  </si>
  <si>
    <t>Batterie NARADA 12V 7Ah</t>
  </si>
  <si>
    <t>NMXTBAT12V07ANRD</t>
  </si>
  <si>
    <t>AFFICHE - 40X60 CM - LALAONTSIKA - AVRIL 2023</t>
  </si>
  <si>
    <t>MPRT000002746XXX</t>
  </si>
  <si>
    <t>Frais de transit technique</t>
  </si>
  <si>
    <t>PRSTACCFRSTRAXXX</t>
  </si>
  <si>
    <t>FRETETTRANSIT</t>
  </si>
  <si>
    <t>Droits des Douanes technique</t>
  </si>
  <si>
    <t>PRSTACCDRTDOUXXX</t>
  </si>
  <si>
    <t>HAD technique</t>
  </si>
  <si>
    <t>PRSTACCHADXXXXXX</t>
  </si>
  <si>
    <t>MATERIEL INFORMATIQUE</t>
  </si>
  <si>
    <t>OUTIMATINFCRJXXX</t>
  </si>
  <si>
    <t>DRI</t>
  </si>
  <si>
    <t>PRSTACCDRIXXXXXX</t>
  </si>
  <si>
    <t>Transport TMM-TNR technique</t>
  </si>
  <si>
    <t>PRSTACCTRTMTNXXX</t>
  </si>
  <si>
    <t>Fret Import technique</t>
  </si>
  <si>
    <t>PRSTACCFRTIMPXXX</t>
  </si>
  <si>
    <t>Surestaries technique</t>
  </si>
  <si>
    <t>PRSTACCSURSTAXXX</t>
  </si>
  <si>
    <t>Magasinage technique</t>
  </si>
  <si>
    <t>PRSTACCMAGAGEXXX</t>
  </si>
  <si>
    <t>Frais Divers sur transit technique</t>
  </si>
  <si>
    <t>PRSTDIVFRSTRAXXX</t>
  </si>
  <si>
    <t>AFFICHE - 70X100 CM - LALAONTSIKA VISUEL CLE – AVRIL 2023</t>
  </si>
  <si>
    <t>MPRT000002745XXX</t>
  </si>
  <si>
    <t>FLYER - 10X21CM – RV FO FAMILY HOME ET HOME PLUS  - AVRIL 20</t>
  </si>
  <si>
    <t>MPRT000002748XXX</t>
  </si>
  <si>
    <t>IPHONE 11 128Gb</t>
  </si>
  <si>
    <t>AFFICHE - 40X60CM - MBALIK HOME 60  - AVRIL 2023</t>
  </si>
  <si>
    <t>MPRT000002747XXX</t>
  </si>
  <si>
    <t>LC/UPC-LC/APC duplex 2.0mm, SM G652D, LSZH10M</t>
  </si>
  <si>
    <t>TFOXJSDLULA10GKA</t>
  </si>
  <si>
    <t>LC/UPC-LC/APC duplex 2.0mm, SM G652D, LSZH15M</t>
  </si>
  <si>
    <t>TFOXJSDLULA15GKA</t>
  </si>
  <si>
    <t>LC/UPC-LC/APC duplex 2.0mm, SM G652D, LSZH20M</t>
  </si>
  <si>
    <t>TFOXJSDLULA20GKA</t>
  </si>
  <si>
    <t>LC/UPC-LC/APC duplex 2.0mm, SM G652D, LSZH25M</t>
  </si>
  <si>
    <t>TFOXJSDLULA25GKA</t>
  </si>
  <si>
    <t>LC/UPC-LC/APC duplex 2.0mm, SM G652D, LSZH30M</t>
  </si>
  <si>
    <t>TFOXJSDLULA30GKA</t>
  </si>
  <si>
    <t>LC/UPC-LC/APC duplex 2.0mm, SM G652D, LSZH35M</t>
  </si>
  <si>
    <t>TFOXJSDLULA35GKA</t>
  </si>
  <si>
    <t>LC/UPC-LC/APC duplex 2.0mm, SM G652D, LSZH40M</t>
  </si>
  <si>
    <t>TFOXJSDLULA40GKA</t>
  </si>
  <si>
    <t>LC/UPC-LC/APC duplex 2.0mm, SM G652D, LSZH50M</t>
  </si>
  <si>
    <t>TFOXJSDLULA50GKA</t>
  </si>
  <si>
    <t>LC/UPC-SC/UPC duplex 2.0mm, SM G652D, LSZH1M</t>
  </si>
  <si>
    <t>TFOXJSDLUSU1MGKA</t>
  </si>
  <si>
    <t>LICENCE DE LOGICIELS</t>
  </si>
  <si>
    <t>INFOLICENCEXXXXX</t>
  </si>
  <si>
    <t>CBS110 Unmanaged 8-port GE, Desktop, Ext PS</t>
  </si>
  <si>
    <t>INFODES8PSCBSNEX</t>
  </si>
  <si>
    <t>CBS110 Unmanaged 16-port GE</t>
  </si>
  <si>
    <t>INFODES16PCBSNEX</t>
  </si>
  <si>
    <t>DRAKA - CÃ¢ble monobrin - Cat6 U/UTP - 4 paires LSOH - Bleu</t>
  </si>
  <si>
    <t>INFOCBLC6U4L3NEX</t>
  </si>
  <si>
    <t>LC/UPC-SC/UPC duplex 2.0mm, SM G652D, LSZH3M</t>
  </si>
  <si>
    <t>TFOXJSDLUSU3MGKA</t>
  </si>
  <si>
    <t>LC/UPC-SC/UPC duplex 2.0mm, SM G652D, LSZH5M</t>
  </si>
  <si>
    <t>TFOXJSDLUSU5MGKA</t>
  </si>
  <si>
    <t>LC/UPC-SC/UPC duplex 2.0mm, SM G652D, LSZH8M</t>
  </si>
  <si>
    <t>TFOXJSDLUSU8MGKA</t>
  </si>
  <si>
    <t>LC/UPC-SC/UPC duplex 2.0mm, SM G652D, LSZH10M</t>
  </si>
  <si>
    <t>TFOXJSDLUSU10GKA</t>
  </si>
  <si>
    <t>LC/UPC-SC/UPC duplex 2.0mm, SM G652D, LSZH15M</t>
  </si>
  <si>
    <t>TFOXJSDLUSU15GKA</t>
  </si>
  <si>
    <t>BACHE FOND DE SCENE - AVRIL 2023</t>
  </si>
  <si>
    <t>MBBD000002749XXX</t>
  </si>
  <si>
    <t>CINFUNCTECENTXXX</t>
  </si>
  <si>
    <t>LC/UPC-SC/UPC duplex 2.0mm, SM G652D, LSZH20M</t>
  </si>
  <si>
    <t>TFOXJSDLUSU20GKA</t>
  </si>
  <si>
    <t>Caddie d’évacuation pour bébé</t>
  </si>
  <si>
    <t>SECSECG</t>
  </si>
  <si>
    <t>Sécurité gardiennage</t>
  </si>
  <si>
    <t>AMOICADEVCBBEXXX</t>
  </si>
  <si>
    <t>INVERSEUR AUTOMATIQUE DE SOURCES ATI 1250</t>
  </si>
  <si>
    <t>NMXTINVAT1250XXX</t>
  </si>
  <si>
    <t>COMPTOIR LIGHT BOX - DRB - AVRIL 2023</t>
  </si>
  <si>
    <t>MDIV000002750XXX</t>
  </si>
  <si>
    <t>ANGLE EXTERIEUR VARIABLE POUR GOULOTTE 50X100MM</t>
  </si>
  <si>
    <t>NMXTANGEVG51XXX</t>
  </si>
  <si>
    <t>FOND DE SCENE 3mx2,5m - DRB - AVRIL 2023</t>
  </si>
  <si>
    <t>MDVI000002751XXX</t>
  </si>
  <si>
    <t>PORTIQUE PVC - DRB - AVRIL 2023</t>
  </si>
  <si>
    <t>MPLV000002752XXX</t>
  </si>
  <si>
    <t>KIT FIRECRACKER FLAG - 28CM - DRAPEAU MALAGASY</t>
  </si>
  <si>
    <t>MAFF000002753XXX</t>
  </si>
  <si>
    <t>LC/UPC-SC/UPC duplex 2.0mm, SM G652D, LSZH25M</t>
  </si>
  <si>
    <t>TFOXJSDLUSU25GKA</t>
  </si>
  <si>
    <t>LC/UPC-SC/UPC duplex 2.0mm, SM G652D, LSZH30M</t>
  </si>
  <si>
    <t>TFOXJSDLUSU30GKA</t>
  </si>
  <si>
    <t>LC/UPC-SC/UPC duplex 2.0mm, SM G652D, LSZH35M</t>
  </si>
  <si>
    <t>TFOXJSDLUSU35GKA</t>
  </si>
  <si>
    <t xml:space="preserve"> AFFICHE - 70X100 CM - LALAONTSIKA MECANISME - AVRIL 2023</t>
  </si>
  <si>
    <t>MPRT000002754XXX</t>
  </si>
  <si>
    <t>Chiffons nettoyage Groupe Electrogène</t>
  </si>
  <si>
    <t>PENTCHISUINGEXXX</t>
  </si>
  <si>
    <t>LC/UPC-SC/UPC duplex 2.0mm, SM G652D, LSZH40M</t>
  </si>
  <si>
    <t>TFOXJSDLUSU40GKA</t>
  </si>
  <si>
    <t>LC/UPC-SC/UPC duplex 2.0mm, SM G652D, LSZH50M</t>
  </si>
  <si>
    <t>TFOXJSDLUSU50GKA</t>
  </si>
  <si>
    <t>MATERIEL ROULANT VEHICULE AUTOMOBILE</t>
  </si>
  <si>
    <t>AVH</t>
  </si>
  <si>
    <t>Achat véhicule</t>
  </si>
  <si>
    <t>AVHAVEH</t>
  </si>
  <si>
    <t>VEHIMATRLTAUTXXX</t>
  </si>
  <si>
    <t>LC/UPC-SC/APC duplex 2.0mm, SM G652D, LSZH3M</t>
  </si>
  <si>
    <t>TFOXJSDLUSA3MGKA</t>
  </si>
  <si>
    <t>LC/UPC-SC/APC duplex 2.0mm, SM G652D, LSZH5M</t>
  </si>
  <si>
    <t>TFOXJSDLUSA5MGKA</t>
  </si>
  <si>
    <t>LC/UPC-SC/APC duplex 2.0mm, SM G652D, LSZH8M</t>
  </si>
  <si>
    <t>TFOXJSDLUSA8MGKA</t>
  </si>
  <si>
    <t>LC/UPC-SC/APC duplex 2.0mm, SM G652D, LSZH10M</t>
  </si>
  <si>
    <t>TFOXJSDLUSA10GKA</t>
  </si>
  <si>
    <t>LC/UPC-SC/APC duplex 2.0mm, SM G652D, LSZH15M</t>
  </si>
  <si>
    <t>TFOXJSDLUSA15GKA</t>
  </si>
  <si>
    <t>LC/UPC-SC/APC duplex 2.0mm, SM G652D, LSZH20M</t>
  </si>
  <si>
    <t>TFOXJSDLUSA20GKA</t>
  </si>
  <si>
    <t>LC/UPC-SC/APC duplex 2.0mm, SM G652D, LSZH25M</t>
  </si>
  <si>
    <t>TFOXJSDLUSA25GKA</t>
  </si>
  <si>
    <t>LC/UPC-SC/APC duplex 2.0mm, SM G652D, LSZH30M</t>
  </si>
  <si>
    <t>TFOXJSDLUSA30GKA</t>
  </si>
  <si>
    <t>LC/UPC-SC/APC duplex 2.0mm, SM G652D, LSZH35M</t>
  </si>
  <si>
    <t>TFOXJSDLUSA35GKA</t>
  </si>
  <si>
    <t>LC/UPC-SC/APC duplex 2.0mm, SM G652D, LSZH40M</t>
  </si>
  <si>
    <t>TFOXJSDLUSA40GKA</t>
  </si>
  <si>
    <t>MOBILIERS AMENAGEMENT</t>
  </si>
  <si>
    <t>PRSTTRANSPLOCALX</t>
  </si>
  <si>
    <t>LC/UPC-SC/APC duplex 2.0mm, SM G652D, LSZH50M</t>
  </si>
  <si>
    <t>TFOXJSDLUSA50GKA</t>
  </si>
  <si>
    <t>LC/UPC-SC/UPC Blindé duplex 3.0+/-1mm, SM G652D, LSZH5M</t>
  </si>
  <si>
    <t>TFOXBDSLUSU5MGKA</t>
  </si>
  <si>
    <t>LC/UPC-SC/UPC Blindé duplex 3.0+/-1mm, SM G652D, LSZH10M</t>
  </si>
  <si>
    <t>TFOXBDSLUSU10GKA</t>
  </si>
  <si>
    <t>LC/UPC-SC/UPC Blindé duplex 3.0+/-1mm, SM G652D, LSZH15M</t>
  </si>
  <si>
    <t>TFOXBDSLUSU15GKA</t>
  </si>
  <si>
    <t>LC/UPC-SC/UPC Blindé duplex 3.0+/-1mm, SM G652D, LSZH20M</t>
  </si>
  <si>
    <t>TFOXBDSLUSU20GKA</t>
  </si>
  <si>
    <t>LC/UPC-SC/UPC Blindé duplex 3.0+/-1mm, SM G652D, LSZH25M</t>
  </si>
  <si>
    <t>TFOXBDSLUSU25GKA</t>
  </si>
  <si>
    <t>LC/UPC-SC/UPC Blindé duplex 3.0+/-1mm, SM G652D, LSZH30M</t>
  </si>
  <si>
    <t>TFOXBDSLUSU30GKA</t>
  </si>
  <si>
    <t>LC/UPC-SC/UPC Blindé duplex 3.0+/-1mm, SM G652D, LSZH35M</t>
  </si>
  <si>
    <t>TFOXBDSLUSU35GKA</t>
  </si>
  <si>
    <t>LC/UPC-SC/UPC Blindé duplex 3.0+/-1mm, SM G652D, LSZH40M</t>
  </si>
  <si>
    <t>TFOXBDSLUSU40GKA</t>
  </si>
  <si>
    <t>LC/UPC-SC/UPC Blindé duplex 3.0+/-1mm, SM G652D, LSZH50M</t>
  </si>
  <si>
    <t>TFOXBDSLUSU50GKA</t>
  </si>
  <si>
    <t>MOBILIERS</t>
  </si>
  <si>
    <t>AMOIACCMOB001XXX</t>
  </si>
  <si>
    <t>LC/APC-LC/UPC duplex 2.0mm, SM G652D, LSZH1M</t>
  </si>
  <si>
    <t>TFOXJSDLALU1MGKA</t>
  </si>
  <si>
    <t>LC/APC-LC/UPC duplex 2.0mm, SM G652D, LSZH2M</t>
  </si>
  <si>
    <t>TFOXJSDLALU2MGKA</t>
  </si>
  <si>
    <t>PIECE MECANISME CHASSE D'EAU - AVRIL 2023</t>
  </si>
  <si>
    <t>MDIV000002756XXX</t>
  </si>
  <si>
    <t>PIECE SILICONE BLANCHE - AVRIL 2023</t>
  </si>
  <si>
    <t>MDIV000002757XXX</t>
  </si>
  <si>
    <t>Robinet pour lave main 15/21</t>
  </si>
  <si>
    <t>MPRTMVL002713XXX</t>
  </si>
  <si>
    <t>VFL/ Localisateur visuel défauts optiques 10mW</t>
  </si>
  <si>
    <t>TFOXOUTVFLO10GEK</t>
  </si>
  <si>
    <t>Jokari/Couteau à dégainer Weicon 4-28H</t>
  </si>
  <si>
    <t>TFOXOUT4X28JKGEK</t>
  </si>
  <si>
    <t>Pince à dénuder la gaine et la fibre 3mm-900um-250um - 125um</t>
  </si>
  <si>
    <t>LC/APC-LC/UPC duplex 2.0mm, SM G652D, LSZH3M</t>
  </si>
  <si>
    <t>TFOXJSDLALU3MGKA</t>
  </si>
  <si>
    <t>Frais de transit Stock vendable Carte</t>
  </si>
  <si>
    <t>PRSTAC2FRSTRAXXX</t>
  </si>
  <si>
    <t>FretvendableCarte</t>
  </si>
  <si>
    <t>Droits des Douanes Stock vendable Carte</t>
  </si>
  <si>
    <t>PRSTAC2DRTDOUXXX</t>
  </si>
  <si>
    <t>TVA Douanes Stock vendable Carte</t>
  </si>
  <si>
    <t>PRSTAC2VALAJOXXX</t>
  </si>
  <si>
    <t>HAD Stock vendable Carte</t>
  </si>
  <si>
    <t>PRSTAC2HADXXXXXX</t>
  </si>
  <si>
    <t>PRESTATION DE SERVICES</t>
  </si>
  <si>
    <t>DRI Stock vendable Carte</t>
  </si>
  <si>
    <t>PRSTAC2DRIXXXXXX</t>
  </si>
  <si>
    <t>Transport TMM-TNR Stock vendable Carte</t>
  </si>
  <si>
    <t>PRSTAC2TRTMTNXXX</t>
  </si>
  <si>
    <t>Fret Import Stock vendable Carte</t>
  </si>
  <si>
    <t>PRSTAC2FRTIMPXXX</t>
  </si>
  <si>
    <t>Surestaries Stock vendable Carte</t>
  </si>
  <si>
    <t>PRSTAC2SURSTAXXX</t>
  </si>
  <si>
    <t>Magasinage Stock vendable Carte</t>
  </si>
  <si>
    <t>PRSTAC2MAGAGEXXX</t>
  </si>
  <si>
    <t>Frais Divers sur transit Stock vendable Carte</t>
  </si>
  <si>
    <t>PRSTAC2FRSTSVXXX</t>
  </si>
  <si>
    <t>Frais de transit Stock vendable FC</t>
  </si>
  <si>
    <t>PRSTAC3FRSTRAXXX</t>
  </si>
  <si>
    <t>FretvendableFC</t>
  </si>
  <si>
    <t>Droits des Douanes Stock vendable FC</t>
  </si>
  <si>
    <t>PRSTAC3DRTDOUXXX</t>
  </si>
  <si>
    <t>TVA Douanes Stock vendable FC</t>
  </si>
  <si>
    <t>PRSTAC3VALAJOXXX</t>
  </si>
  <si>
    <t>VTT 26" 21V SPORTSMAX AMORTISSEUR SPMAX-01ST CKD</t>
  </si>
  <si>
    <t>VMOTXVT2621SMXXX</t>
  </si>
  <si>
    <t>CABLE TIRE FORT MANUEL 10MX16MM GESPRÜFTE SICHERHEIT</t>
  </si>
  <si>
    <t>NMXTCBLTFM116XXX</t>
  </si>
  <si>
    <t>INFINIX NOTE 10 6,95" 64+4 48MP 5000mAh MIXED X693</t>
  </si>
  <si>
    <t>GSMINFINIXNOTE10 64+4X693</t>
  </si>
  <si>
    <t>TCL 30SE 4G 4+128</t>
  </si>
  <si>
    <t>GSMTCL30SE 4G 4+128</t>
  </si>
  <si>
    <t>TCL 30PLUS 4G 4+128</t>
  </si>
  <si>
    <t>GSMTCL30+ 4G 4+128</t>
  </si>
  <si>
    <t>SAMSUNG A53 5G 6+128</t>
  </si>
  <si>
    <t>GSM SAMSUNG A53 5G 6+128</t>
  </si>
  <si>
    <t>HAD Stock vendable FC</t>
  </si>
  <si>
    <t>PRSTAC3HADXXXXXX</t>
  </si>
  <si>
    <t>DRI Stock vendable FC</t>
  </si>
  <si>
    <t>PRSTAC3DRIXXXXXX</t>
  </si>
  <si>
    <t>Transport TMM-TNR Stock vendable FC</t>
  </si>
  <si>
    <t>PRSTAC3TRTMTNXXX</t>
  </si>
  <si>
    <t>Fret Import Stock vendable FC</t>
  </si>
  <si>
    <t>PRSTAC3FRTIMPXXX</t>
  </si>
  <si>
    <t>Surestaries Stock vendable FC</t>
  </si>
  <si>
    <t>PRSTAC3SURSTAXXX</t>
  </si>
  <si>
    <t>Magasinage Stock vendable FC</t>
  </si>
  <si>
    <t>PRSTAC3MAGAGEXXX</t>
  </si>
  <si>
    <t>Frais Divers sur transit Stock vendable FC</t>
  </si>
  <si>
    <t>PRSTAC3FRSTSVXXX</t>
  </si>
  <si>
    <t>Frais de transit Stock vendable Mbalik</t>
  </si>
  <si>
    <t>PRSTAC4FRSTRAXXX</t>
  </si>
  <si>
    <t>FretvendableMbalik</t>
  </si>
  <si>
    <t>Droits des Douanes Stock vendable Mbalik</t>
  </si>
  <si>
    <t>PRSTAC4DRTDOUXXX</t>
  </si>
  <si>
    <t>TVA Douanes Stock vendable Mbalik</t>
  </si>
  <si>
    <t>PRSTAC4VALAJOXXX</t>
  </si>
  <si>
    <t>HAD Stock vendable Mbalik</t>
  </si>
  <si>
    <t>PRSTAC4HADXXXXXX</t>
  </si>
  <si>
    <t>Transport TMM-TNR Stock vendable Mbalik</t>
  </si>
  <si>
    <t>PRSTAC4TRTMTNXXX</t>
  </si>
  <si>
    <t>PTS32100_100GBASE-LR4 10km CFP4</t>
  </si>
  <si>
    <t>TISPPTS32100LC2A</t>
  </si>
  <si>
    <t>DRI Stock vendable Mbalik</t>
  </si>
  <si>
    <t>PRSTAC4DRIXXXXXX</t>
  </si>
  <si>
    <t>PTS32100_40GQSFP+ ER4 40km</t>
  </si>
  <si>
    <t>TISPPTS3240QEC2A</t>
  </si>
  <si>
    <t>Fret Import Stock vendable Mbalik</t>
  </si>
  <si>
    <t>PRSTAC4FRTIMPXXX</t>
  </si>
  <si>
    <t>Surestaries Stock vendable Mbalik</t>
  </si>
  <si>
    <t>PRSTAC4SURSTAXXX</t>
  </si>
  <si>
    <t>Magasinage Stock vendable Mbalik</t>
  </si>
  <si>
    <t>PRSTAC4MAGAGEXXX</t>
  </si>
  <si>
    <t>Frais Divers sur transit Stock vendable Mbalik</t>
  </si>
  <si>
    <t>PRSTAC4FRSTSVXXX</t>
  </si>
  <si>
    <t>Frais de transit Stock vendable sim</t>
  </si>
  <si>
    <t>PRSTAC5FRSTRAXXX</t>
  </si>
  <si>
    <t>Fretvendablesim</t>
  </si>
  <si>
    <t>Droits des Douanes Stock vendable sim</t>
  </si>
  <si>
    <t>PRSTAC5DRTDOUXXX</t>
  </si>
  <si>
    <t>TVA Douanes Stock vendable sim</t>
  </si>
  <si>
    <t>PRSTAC5VALAJOXXX</t>
  </si>
  <si>
    <t>HAD Stock vendable sim</t>
  </si>
  <si>
    <t>PRSTAC5HADXXXXXX</t>
  </si>
  <si>
    <t>DRI Stock vendable sim</t>
  </si>
  <si>
    <t>PRSTAC5DRIXXXXXX</t>
  </si>
  <si>
    <t>Transport TMM-TNR Stock vendable sim</t>
  </si>
  <si>
    <t>PRSTAC5TRTMTNXXX</t>
  </si>
  <si>
    <t>Fret Import Stock vendable sim</t>
  </si>
  <si>
    <t>PRSTAC5FRTIMPXXX</t>
  </si>
  <si>
    <t>Surestaries Stock vendable sim</t>
  </si>
  <si>
    <t>PRSTAC5SURSTAXXX</t>
  </si>
  <si>
    <t>Magasinage Stock vendable sim</t>
  </si>
  <si>
    <t>PRSTAC5MAGAGEXXX</t>
  </si>
  <si>
    <t>Frais Divers sur transit Stock vendable sim</t>
  </si>
  <si>
    <t>PRSTAC5FRSSTSXXX</t>
  </si>
  <si>
    <t>Frais de transit Stock vendable Terminaux</t>
  </si>
  <si>
    <t>PRSTAC6FRSTRAXXX</t>
  </si>
  <si>
    <t>FretvendableTerminaux</t>
  </si>
  <si>
    <t>Droits des Douanes Stock vendable Terminaux</t>
  </si>
  <si>
    <t>PRSTAC6DRTDOUXXX</t>
  </si>
  <si>
    <t>TVA Douanes Stock vendable Terminaux</t>
  </si>
  <si>
    <t>PRSTAC6VALAJOXXX</t>
  </si>
  <si>
    <t>HAD Stock vendable Terminaux</t>
  </si>
  <si>
    <t>PRSTAC6HADXXXXXX</t>
  </si>
  <si>
    <t>DRI Stock vendable Terminaux</t>
  </si>
  <si>
    <t>PRSTAC6DRIXXXXXX</t>
  </si>
  <si>
    <t>Transport TMM-TNR Stock vendable Terminaux</t>
  </si>
  <si>
    <t>PRSTAC6TRTMTNXXX</t>
  </si>
  <si>
    <t>ANGLE INTERIEUR VARIABLE POUR GOULOTTE 50X100MM</t>
  </si>
  <si>
    <t>NMXTANGIVG51XXX</t>
  </si>
  <si>
    <t>Fret Import Stock vendable Terminaux</t>
  </si>
  <si>
    <t>PRSTAC6FRTIMPXXX</t>
  </si>
  <si>
    <t>Surestaries Stock vendable Terminaux</t>
  </si>
  <si>
    <t>PRSTAC6SURSTAXXX</t>
  </si>
  <si>
    <t>Magasinage Stock vendable Terminaux</t>
  </si>
  <si>
    <t>PRSTAC6MAGAGEXXX</t>
  </si>
  <si>
    <t>Frais Divers sur transit Stock vendable Terminaux</t>
  </si>
  <si>
    <t>PRSTAC6FRSSTSXXX</t>
  </si>
  <si>
    <t>Frais de transit Immo (autres)</t>
  </si>
  <si>
    <t>PRSTAC7FRSTRAXXX</t>
  </si>
  <si>
    <t>Droits des Douanes Immo (autres)</t>
  </si>
  <si>
    <t>PRSTAC7DRTDOUXXX</t>
  </si>
  <si>
    <t>TVA Douanes Immo (autres)</t>
  </si>
  <si>
    <t>PRSTAC7VALAJOXXX</t>
  </si>
  <si>
    <t>HAD Immo (autres)</t>
  </si>
  <si>
    <t>PRSTAC7HADXXXXXX</t>
  </si>
  <si>
    <t>DRI Immo (autres)</t>
  </si>
  <si>
    <t>PRSTAC7DRIXXXXXX</t>
  </si>
  <si>
    <t>Transport TMM-TNR Immo (autres)</t>
  </si>
  <si>
    <t>PRSTAC7TRTMTNXXX</t>
  </si>
  <si>
    <t>Fret Import Immo (autres)</t>
  </si>
  <si>
    <t>PRSTAC7FRTIMPXXX</t>
  </si>
  <si>
    <t>Surestaries Immo (autres)</t>
  </si>
  <si>
    <t>PRSTAC7SURSTAXXX</t>
  </si>
  <si>
    <t>Magasinage Immo (autres)</t>
  </si>
  <si>
    <t>PRSTAC7MAGAGEXXX</t>
  </si>
  <si>
    <t>Frais Divers sur transit Immo (autres)</t>
  </si>
  <si>
    <t>PRSTAC7FRSSTIXXX</t>
  </si>
  <si>
    <t>Frais de transit Immo (En cours)</t>
  </si>
  <si>
    <t>PRSTAC8FRSTRAXXX</t>
  </si>
  <si>
    <t>Droits des Douanes Immo (En cours)</t>
  </si>
  <si>
    <t>PRSTAC8DRTDOUXXX</t>
  </si>
  <si>
    <t>TVA Douanes Immo (En cours)</t>
  </si>
  <si>
    <t>PRSTAC8VALAJOXXX</t>
  </si>
  <si>
    <t>HAD Immo (En cours)</t>
  </si>
  <si>
    <t>PRSTAC8HADXXXXXX</t>
  </si>
  <si>
    <t>DRI Immo (En cours)</t>
  </si>
  <si>
    <t>PRSTAC8DRIXXXXXX</t>
  </si>
  <si>
    <t>Transport TMM-TNR Immo (En cours)</t>
  </si>
  <si>
    <t>PRSTAC8TRTMTNXXX</t>
  </si>
  <si>
    <t>Fret Import Immo (En cours)</t>
  </si>
  <si>
    <t>PRSTAC8FRTIMPXXX</t>
  </si>
  <si>
    <t>Surestaries Immo (En cours)</t>
  </si>
  <si>
    <t>PRSTAC8SURSTAXXX</t>
  </si>
  <si>
    <t>Magasinage Immo (En cours)</t>
  </si>
  <si>
    <t>PRSTAC8MAGAGEXXX</t>
  </si>
  <si>
    <t>Frais Divers sur transit Immo (En cours)</t>
  </si>
  <si>
    <t>PRSTAC8FRSSTIXXX</t>
  </si>
  <si>
    <t>Frais de transit Immo (Mat informatique)</t>
  </si>
  <si>
    <t>PRSTAC9FRSTRAXXX</t>
  </si>
  <si>
    <t>Droits des Douanes Immo (Mat informatique)</t>
  </si>
  <si>
    <t>PRSTAC9DRTDOUXXX</t>
  </si>
  <si>
    <t>TVA Douanes Immo (Mat informatique)</t>
  </si>
  <si>
    <t>PRSTAC9VALAJOXXX</t>
  </si>
  <si>
    <t>HAD Immo (Mat informatique)</t>
  </si>
  <si>
    <t>PRSTAC9HADXXXXXX</t>
  </si>
  <si>
    <t>DRI Immo (Mat informatique)</t>
  </si>
  <si>
    <t>PRSTAC9DRIXXXXXX</t>
  </si>
  <si>
    <t>Transport TMM-TNR Immo (Mat informatique)</t>
  </si>
  <si>
    <t>PRSTAC9TRTMTNXXX</t>
  </si>
  <si>
    <t>Fret Import Immo (Mat informatique)</t>
  </si>
  <si>
    <t>PRSTAC9FRTIMPXXX</t>
  </si>
  <si>
    <t>Surestaries Immo (Mat informatique)</t>
  </si>
  <si>
    <t>PRSTAC9SURSTAXXX</t>
  </si>
  <si>
    <t>Magasinage Immo (Mat informatique)</t>
  </si>
  <si>
    <t>PRSTAC9MAGAGEXXX</t>
  </si>
  <si>
    <t>Frais Divers sur transit Immo (Mat informatique)</t>
  </si>
  <si>
    <t>PRSTAC9FRSSTIXXX</t>
  </si>
  <si>
    <t>Frais de transit Immo (Mat transport)</t>
  </si>
  <si>
    <t>PRSTA10FRSTRAXXX</t>
  </si>
  <si>
    <t>Droits des Douanes Immo (Mat transport)</t>
  </si>
  <si>
    <t>PRSTA10DRTDOUXXX</t>
  </si>
  <si>
    <t>TVA Douanes Immo (Mat transport)</t>
  </si>
  <si>
    <t>PRSTA10VALAJOXXX</t>
  </si>
  <si>
    <t>HAD Immo (Mat transport)</t>
  </si>
  <si>
    <t>PRSTA10HADXXXXXX</t>
  </si>
  <si>
    <t>DRI Immo (Mat transport)</t>
  </si>
  <si>
    <t>PRSTA10DRIXXXXXX</t>
  </si>
  <si>
    <t>Transport TMM-TNR Immo (Mat transport)</t>
  </si>
  <si>
    <t>PRSTA10TRTMTNXXX</t>
  </si>
  <si>
    <t>Fret Import Immo (Mat transport)</t>
  </si>
  <si>
    <t>PRSTA10FRTIMPXXX</t>
  </si>
  <si>
    <t>Surestaries Immo (Mat transport)</t>
  </si>
  <si>
    <t>PRSTA10SURSTAXXX</t>
  </si>
  <si>
    <t>Magasinage Immo (Mat transport)</t>
  </si>
  <si>
    <t>PRSTA10MAGAGEXXX</t>
  </si>
  <si>
    <t>Frais Divers sur transit Immo (Mat transport)</t>
  </si>
  <si>
    <t>PRSTA10FRSDTIXXX</t>
  </si>
  <si>
    <t>Frais de transit Immo (MMB)</t>
  </si>
  <si>
    <t>PRSTA11FRSTRAXXX</t>
  </si>
  <si>
    <t>Droits des Douanes Immo (MMB)</t>
  </si>
  <si>
    <t>PRSTA11DRTDOUXXX</t>
  </si>
  <si>
    <t>TVA Douanes Immo (MMB)</t>
  </si>
  <si>
    <t>PRSTA11VALAJOXXX</t>
  </si>
  <si>
    <t>HAD Immo (MMB)</t>
  </si>
  <si>
    <t>PRSTA11HADXXXXXX</t>
  </si>
  <si>
    <t>DRI Immo (MMB)</t>
  </si>
  <si>
    <t>PRSTA11DRIXXXXXX</t>
  </si>
  <si>
    <t>Transport TMM-TNR Immo (MMB)</t>
  </si>
  <si>
    <t>PRSTA11TRTMTNXXX</t>
  </si>
  <si>
    <t>Fret Import Immo (MMB)</t>
  </si>
  <si>
    <t>PRSTA11FRTIMPXXX</t>
  </si>
  <si>
    <t>Surestaries Immo (MMB)</t>
  </si>
  <si>
    <t>PRSTA11SURSTAXXX</t>
  </si>
  <si>
    <t>Magasinage Immo (MMB)</t>
  </si>
  <si>
    <t>PRSTA11MAGAGEXXX</t>
  </si>
  <si>
    <t>Frais Divers sur transit Immo (MMB)</t>
  </si>
  <si>
    <t>PRSTA11FRSDTIXXX</t>
  </si>
  <si>
    <t>Frais de transit Immo (Projet opérationnel BB ET TRANSMISSIO</t>
  </si>
  <si>
    <t>PRSTA12FRSTRAXXX</t>
  </si>
  <si>
    <t>Droits des Douanes Immo (Projet opérationnel BB ET TRANSMISS</t>
  </si>
  <si>
    <t>PRSTA12DRTDOUXXX</t>
  </si>
  <si>
    <t>TVA Douanes Immo (Projet opérationnel BB ET TRANSMISSION)</t>
  </si>
  <si>
    <t>PRSTA12VALAJOXXX</t>
  </si>
  <si>
    <t>HAD Immo (Projet opérationnel BB ET TRANSMISSION)</t>
  </si>
  <si>
    <t>PRSTA12HADXXXXXX</t>
  </si>
  <si>
    <t>DRI Immo (Projet opérationnel BB ET TRANSMISSION)</t>
  </si>
  <si>
    <t>PRSTA12DRIXXXXXX</t>
  </si>
  <si>
    <t>Transport TMM-TNR Immo (Projet opérationnel BB ET TRANSMISSI</t>
  </si>
  <si>
    <t>PRSTA12TRTMTNXXX</t>
  </si>
  <si>
    <t>Fret Import Immo (Projet opérationnel BB ET TRANSMISSION)</t>
  </si>
  <si>
    <t>PRSTA12FRTIMPXXX</t>
  </si>
  <si>
    <t>Surestaries Immo (Projet opérationnel BB ET TRANSMISSION)</t>
  </si>
  <si>
    <t>PRSTA12SURSTAXXX</t>
  </si>
  <si>
    <t>Magasinage Immo (Projet opérationnel BB ET TRANSMISSION)</t>
  </si>
  <si>
    <t>PRSTA12MAGAGEXXX</t>
  </si>
  <si>
    <t>Frais Divers sur transit Immo (Projet opérationnel BB ET TRA</t>
  </si>
  <si>
    <t>PRSTA12FRSDTIXXX</t>
  </si>
  <si>
    <t>Frais de transit Immo (Projet opérationnel)</t>
  </si>
  <si>
    <t>PRSTA13FRSTRAXXX</t>
  </si>
  <si>
    <t>Droits des Douanes Immo (Projet opérationnel)</t>
  </si>
  <si>
    <t>PRSTA13DRTDOUXXX</t>
  </si>
  <si>
    <t>TVA Douanes Immo (Projet opérationnel)</t>
  </si>
  <si>
    <t>PRSTA13VALAJOXXX</t>
  </si>
  <si>
    <t>HAD Immo (Projet opérationnel)</t>
  </si>
  <si>
    <t>PRSTA13HADXXXXXX</t>
  </si>
  <si>
    <t>DRI Immo (Projet opérationnel)</t>
  </si>
  <si>
    <t>PRSTA13DRIXXXXXX</t>
  </si>
  <si>
    <t>Transport TMM-TNR Immo (Projet opérationnel)</t>
  </si>
  <si>
    <t>PRSTA13TRTMTNXXX</t>
  </si>
  <si>
    <t>Fret Import Immo (Projet opérationnel)</t>
  </si>
  <si>
    <t>PRSTA13FRTIMPXXX</t>
  </si>
  <si>
    <t>Surestaries Immo (Projet opérationnel)</t>
  </si>
  <si>
    <t>PRSTA13SURSTAXXX</t>
  </si>
  <si>
    <t>Magasinage Immo (Projet opérationnel)</t>
  </si>
  <si>
    <t>PRSTA13MAGAGEXXX</t>
  </si>
  <si>
    <t>Frais Divers sur transit Immo (Projet opérationnel)</t>
  </si>
  <si>
    <t>PRSTA13FRSDTIXXX</t>
  </si>
  <si>
    <t>Frais de transit -Projet TOM SLB</t>
  </si>
  <si>
    <t>PRSTA14FRSTRAXXX</t>
  </si>
  <si>
    <t>Droits des Douanes -Projet TOM SLB</t>
  </si>
  <si>
    <t>PRSTA14DRTDOUXXX</t>
  </si>
  <si>
    <t>TVA Douanes -Projet TOM SLB</t>
  </si>
  <si>
    <t>PRSTA14VALAJOXXX</t>
  </si>
  <si>
    <t>HAD -Projet TOM SLB</t>
  </si>
  <si>
    <t>PRSTA14HADXXXXXX</t>
  </si>
  <si>
    <t>DRI -Projet TOM SLB</t>
  </si>
  <si>
    <t>PRSTA14DRIXXXXXX</t>
  </si>
  <si>
    <t>Transport TMM-TNR -Projet TOM SLB</t>
  </si>
  <si>
    <t>PRSTA14TRTMTNXXX</t>
  </si>
  <si>
    <t>Fret Import -Projet TOM SLB</t>
  </si>
  <si>
    <t>PRSTA14FRTIMPXXX</t>
  </si>
  <si>
    <t>Surestaries -Projet TOM SLB</t>
  </si>
  <si>
    <t>PRSTA14SURSTAXXX</t>
  </si>
  <si>
    <t>Magasinage -Projet TOM SLB</t>
  </si>
  <si>
    <t>PRSTA14MAGAGEXXX</t>
  </si>
  <si>
    <t>Frais Divers sur transit -Projet TOM SLB</t>
  </si>
  <si>
    <t>PRSTA14FRSSLBXXX</t>
  </si>
  <si>
    <t>Frais de transit-Opex</t>
  </si>
  <si>
    <t>PRSTA15FRSTRAXXX</t>
  </si>
  <si>
    <t>Droits des Douanes -Opex</t>
  </si>
  <si>
    <t>PRSTA15DRTDOUXXX</t>
  </si>
  <si>
    <t>TVA Douanes-Opex</t>
  </si>
  <si>
    <t>PRSTA15VALAJOXXX</t>
  </si>
  <si>
    <t>HAD -Opex</t>
  </si>
  <si>
    <t>PRSTA15HADXXXXXX</t>
  </si>
  <si>
    <t>DRI -Opex</t>
  </si>
  <si>
    <t>PRSTA15DRIXXXXXX</t>
  </si>
  <si>
    <t>Transport TMM-TNR -Opex</t>
  </si>
  <si>
    <t>PRSTA15TRTMTNXXX</t>
  </si>
  <si>
    <t>Fret Import -Opex</t>
  </si>
  <si>
    <t>PRSTA15FRTIMPXXX</t>
  </si>
  <si>
    <t>Surestaries -Opex</t>
  </si>
  <si>
    <t>PRSTA15SURSTAXXX</t>
  </si>
  <si>
    <t>Magasinage -Opex</t>
  </si>
  <si>
    <t>PRSTA15MAGAGEXXX</t>
  </si>
  <si>
    <t>Frais Divers sur transit -Opex</t>
  </si>
  <si>
    <t>PRSTA15FRSDSTXXX</t>
  </si>
  <si>
    <t>Media Converter DIN type 1 Fiber Port 1 UTP Port 10/100/1000</t>
  </si>
  <si>
    <t>TFOXMDCDTSPWTSPT</t>
  </si>
  <si>
    <t>Transceiver SFP 1310nm 1.25G 10km LC Interface with DDM</t>
  </si>
  <si>
    <t>TIPMSFP131010SPT</t>
  </si>
  <si>
    <t>FAUTEUIL  JOYCE JAUNE - BUT - AVRIL 2023</t>
  </si>
  <si>
    <t>MDIV000002758XXX</t>
  </si>
  <si>
    <t>ESSIA 2 TABOURET DE BAR - BUT - AVRIL 2023</t>
  </si>
  <si>
    <t>MDIV000002759XXX</t>
  </si>
  <si>
    <t>TABLE CAFE MOUTARDE MILEO - BALLOU - AVRIL 2023</t>
  </si>
  <si>
    <t>MDIV000002760XXX</t>
  </si>
  <si>
    <t>TABOURET CARRE GIFI - SODIM - AVRIL 2023</t>
  </si>
  <si>
    <t>MDIV000002761XXX</t>
  </si>
  <si>
    <t>FLYERS SOMAROHO - 10 x 21 cm - AVRIL 2023</t>
  </si>
  <si>
    <t>MPRT000002762XXX</t>
  </si>
  <si>
    <t>IPAD 9 WIFI 256G 10,2''</t>
  </si>
  <si>
    <t>TGSMIPAD9W256XXX</t>
  </si>
  <si>
    <t>CONSOLE SONY PS5 EDITION STANDARD CHASSIS C</t>
  </si>
  <si>
    <t>CINFCONPS5CHCSON</t>
  </si>
  <si>
    <t>HISENSE 55" ENTRY UHD SMART</t>
  </si>
  <si>
    <t>EELMTVHIS55UHXXX</t>
  </si>
  <si>
    <t>HISENSE 43"" TV 4K, UHD FEATURE TV</t>
  </si>
  <si>
    <t>PCLPCXX</t>
  </si>
  <si>
    <t>PC</t>
  </si>
  <si>
    <t>EELMTVHIS43UHXXX</t>
  </si>
  <si>
    <t>FLAG PUBLICITAIRE 2M40 - AVRIL 2023</t>
  </si>
  <si>
    <t>MPLV000002763XXX</t>
  </si>
  <si>
    <t>ROBE HOTESSE COL V - VERT BLANC - AVRIL 2023</t>
  </si>
  <si>
    <t>MGDI000002764XXX</t>
  </si>
  <si>
    <t>ROBE HOTESSE COL V - JAUNE NOIR - AVRIL 2023</t>
  </si>
  <si>
    <t>MGDI000002765XXX</t>
  </si>
  <si>
    <t>BACHE FOND DE SCENE - 3x3M-  AVRIL 2023</t>
  </si>
  <si>
    <t>MBBD000002766XXX</t>
  </si>
  <si>
    <t>POP UP TABLE HARICOT - 190 x 95CM  - AVRIL 2023</t>
  </si>
  <si>
    <t>MPLV000002767XXX</t>
  </si>
  <si>
    <t>MOQUETTE ROUGE SCARLET L.2M - DRB- AVRIL 2023</t>
  </si>
  <si>
    <t>MDIV000002774XXX</t>
  </si>
  <si>
    <t>SAMSUNG A33 4G 6+128GB</t>
  </si>
  <si>
    <t>GSMSAMSUNG A33 4G 6+128GB</t>
  </si>
  <si>
    <t>CHAISE DE CONFERENCE - DRB - AVRIL 2023</t>
  </si>
  <si>
    <t>MDIV000002771XXX</t>
  </si>
  <si>
    <t>BUREAU MEX ST 1200 - DRB - AVRIL 2023</t>
  </si>
  <si>
    <t>MDIV000002772XXX</t>
  </si>
  <si>
    <t>CAISSON MOBILE - DRB - AVRIL 2023</t>
  </si>
  <si>
    <t>MDIV000002773XXX</t>
  </si>
  <si>
    <t>LC/APC-LC/UPC duplex 2.0mm, SM G652D, LSZH5M</t>
  </si>
  <si>
    <t>TFOXJSDLALU5MGKA</t>
  </si>
  <si>
    <t>LC/APC-LC/UPC duplex 2.0mm, SM G652D, LSZH10M</t>
  </si>
  <si>
    <t>TFOXJSDLALU10GKA</t>
  </si>
  <si>
    <t>LC/APC-LC/UPC duplex 2.0mm, SM G652D, LSZH15M</t>
  </si>
  <si>
    <t>TFOXJSDLALU15GKA</t>
  </si>
  <si>
    <t>LC/APC-LC/UPC duplex 2.0mm, SM G652D, LSZH20M</t>
  </si>
  <si>
    <t>TFOXJSDLALU20GKA</t>
  </si>
  <si>
    <t>LC/APC-LC/UPC duplex 2.0mm, SM G652D, LSZH25M</t>
  </si>
  <si>
    <t>TFOXJSDLALU25GKA</t>
  </si>
  <si>
    <t>LC/APC-LC/UPC duplex 2.0mm, SM G652D, LSZH30M</t>
  </si>
  <si>
    <t>TFOXJSDLALU30GKA</t>
  </si>
  <si>
    <t>LC/APC-LC/UPC duplex 2.0mm, SM G652D, LSZH35M</t>
  </si>
  <si>
    <t>TFOXJSDLALU35GKA</t>
  </si>
  <si>
    <t>LC/APC-LC/UPC duplex 2.0mm, SM G652D, LSZH40M</t>
  </si>
  <si>
    <t>TFOXJSDLALU40GKA</t>
  </si>
  <si>
    <t>LC/APC-LC/UPC duplex 2.0mm, SM G652D, LSZH50M</t>
  </si>
  <si>
    <t>TFOXJSDLALU50GKA</t>
  </si>
  <si>
    <t>LC/APC-LC/APC duplex 2.0mm, SM G652D, LSZH1M</t>
  </si>
  <si>
    <t>TFOXJSDLALA1MGKA</t>
  </si>
  <si>
    <t>LC/APC-LC/APC duplex 2.0mm, SM G652D, LSZH2M</t>
  </si>
  <si>
    <t>TFOXJSDLALA2MGKA</t>
  </si>
  <si>
    <t>LC/APC-LC/APC duplex 2.0mm, SM G652D, LSZH3M</t>
  </si>
  <si>
    <t>TFOXJSDLALA3MGKA</t>
  </si>
  <si>
    <t>LC/APC-LC/APC duplex 2.0mm, SM G652D, LSZH5M</t>
  </si>
  <si>
    <t>TFOXJSDLALA5MGKA</t>
  </si>
  <si>
    <t>LC/APC-LC/APC duplex 2.0mm, SM G652D, LSZH8M</t>
  </si>
  <si>
    <t>TFOXJSDLALA8MGKA</t>
  </si>
  <si>
    <t>LC/APC-LC/APC duplex 2.0mm, SM G652D, LSZH20M</t>
  </si>
  <si>
    <t>TFOXJSDLALA20GKA</t>
  </si>
  <si>
    <t>LC/APC-LC/APC duplex 2.0mm, SM G652D, LSZH25M</t>
  </si>
  <si>
    <t>TFOXJSDLALA25GKA</t>
  </si>
  <si>
    <t>LC/APC-LC/APC duplex 2.0mm, SM G652D, LSZH35M</t>
  </si>
  <si>
    <t>TFOXJSDLALA35GKA</t>
  </si>
  <si>
    <t>LC/APC-LC/APC duplex 2.0mm, SM G652D, LSZH40M</t>
  </si>
  <si>
    <t>TFOXJSDLALA40GKA</t>
  </si>
  <si>
    <t>LC/APC-LC/APC duplex 2.0mm, SM G652D, LSZH50M</t>
  </si>
  <si>
    <t>TFOXJSDLALA50GKA</t>
  </si>
  <si>
    <t>LC/APC-SC/UPC duplex 2.0mm, SM G652D, LSZH1M</t>
  </si>
  <si>
    <t>TFOXJSDLASU1MGKA</t>
  </si>
  <si>
    <t>LC/APC-SC/UPC duplex 2.0mm, SM G652D, LSZH2M</t>
  </si>
  <si>
    <t>TFOXJSDLASU2MGKA</t>
  </si>
  <si>
    <t>LC/APC-SC/UPC duplex 2.0mm, SM G652D, LSZH3M</t>
  </si>
  <si>
    <t>TFOXJSDLASU3MGKA</t>
  </si>
  <si>
    <t>LC/APC-SC/UPC duplex 2.0mm, SM G652D, LSZH5M</t>
  </si>
  <si>
    <t>TFOXJSDLASU5MGKA</t>
  </si>
  <si>
    <t>LC/APC-SC/UPC duplex 2.0mm, SM G652D, LSZH8M</t>
  </si>
  <si>
    <t>TFOXJSDLASU8MGKA</t>
  </si>
  <si>
    <t>LC/APC-SC/UPC duplex 2.0mm, SM G652D, LSZH10M</t>
  </si>
  <si>
    <t>TFOXJSDLASU10GKA</t>
  </si>
  <si>
    <t>LC/APC-SC/UPC duplex 2.0mm, SM G652D, LSZH15M</t>
  </si>
  <si>
    <t>TFOXJSDLASU15GKA</t>
  </si>
  <si>
    <t>LC/APC-SC/UPC duplex 2.0mm, SM G652D, LSZH20M</t>
  </si>
  <si>
    <t>TFOXJSDLASU20GKA</t>
  </si>
  <si>
    <t>LC/APC-SC/UPC duplex 2.0mm, SM G652D, LSZH25M</t>
  </si>
  <si>
    <t>TFOXJSDLASU25GKA</t>
  </si>
  <si>
    <t>LC/APC-SC/UPC duplex 2.0mm, SM G652D, LSZH30M</t>
  </si>
  <si>
    <t>TFOXJSDLASU30GKA</t>
  </si>
  <si>
    <t>LC/APC-SC/UPC duplex 2.0mm, SM G652D, LSZH35M</t>
  </si>
  <si>
    <t>TFOXJSDLASU35GKA</t>
  </si>
  <si>
    <t>LC/APC-SC/UPC duplex 2.0mm, SM G652D, LSZH40M</t>
  </si>
  <si>
    <t>TFOXJSDLASU40GKA</t>
  </si>
  <si>
    <t>LC/APC-SC/UPC duplex 2.0mm, SM G652D, LSZH50M</t>
  </si>
  <si>
    <t>TFOXJSDLASU50GKA</t>
  </si>
  <si>
    <t>LC/APC-SC/APC duplex 2.0mm, SM G652D, LSZH1M</t>
  </si>
  <si>
    <t>TFOXJSDLASA1MGKA</t>
  </si>
  <si>
    <t>LC/APC-SC/APC duplex 2.0mm, SM G652D, LSZH2M</t>
  </si>
  <si>
    <t>TFOXJSDLASA2MGKA</t>
  </si>
  <si>
    <t>LC/APC-SC/APC duplex 2.0mm, SM G652D, LSZH3M</t>
  </si>
  <si>
    <t>TFOXJSDLASA3MGKA</t>
  </si>
  <si>
    <t>LC/APC-SC/APC duplex 2.0mm, SM G652D, LSZH5M</t>
  </si>
  <si>
    <t>TFOXJSDLASA5MGKA</t>
  </si>
  <si>
    <t>LC/APC-SC/APC duplex 2.0mm, SM G652D, LSZH8M</t>
  </si>
  <si>
    <t>TFOXJSDLASA8MGKA</t>
  </si>
  <si>
    <t>LC/APC-SC/APC duplex 2.0mm, SM G652D, LSZH10M</t>
  </si>
  <si>
    <t>TFOXJSDLASA10GKA</t>
  </si>
  <si>
    <t>LC/APC-SC/APC duplex 2.0mm, SM G652D, LSZH15M</t>
  </si>
  <si>
    <t>TFOXJSDLASA15GKA</t>
  </si>
  <si>
    <t>LC/APC-SC/APC duplex 2.0mm, SM G652D, LSZH20M</t>
  </si>
  <si>
    <t>TFOXJSDLASA20GKA</t>
  </si>
  <si>
    <t>LC/APC-SC/APC duplex 2.0mm, SM G652D, LSZH25M</t>
  </si>
  <si>
    <t>TFOXJSDLASA25GKA</t>
  </si>
  <si>
    <t>LC/APC-SC/APC duplex 2.0mm, SM G652D, LSZH30M</t>
  </si>
  <si>
    <t>TFOXJSDLASA30GKA</t>
  </si>
  <si>
    <t>LC/APC-SC/APC duplex 2.0mm, SM G652D, LSZH35M</t>
  </si>
  <si>
    <t>TFOXJSDLASA35GKA</t>
  </si>
  <si>
    <t>LC/APC-SC/APC duplex 2.0mm, SM G652D, LSZH40M</t>
  </si>
  <si>
    <t>TFOXJSDLASA40GKA</t>
  </si>
  <si>
    <t>LC/APC-SC/APC duplex 2.0mm, SM G652D, LSZH50M</t>
  </si>
  <si>
    <t>TFOXJSDLASA50GKA</t>
  </si>
  <si>
    <t>SC/UPC-SC/UPC duplex 2.0mm, SM G652D, LSZH1M</t>
  </si>
  <si>
    <t>TFOXJSDSUSU1MGKA</t>
  </si>
  <si>
    <t>SC/UPC-SC/UPC duplex 2.0mm, SM G652D, LSZH2M</t>
  </si>
  <si>
    <t>TFOXJSDSUSU2MGKA</t>
  </si>
  <si>
    <t>SC/UPC-SC/UPC duplex 2.0mm, SM G652D, LSZH3M</t>
  </si>
  <si>
    <t>TFOXJSDSUSU3MGKA</t>
  </si>
  <si>
    <t>SC/UPC-SC/UPC duplex 2.0mm, SM G652D, LSZH5M</t>
  </si>
  <si>
    <t>TFOXJSDSUSU5MGKA</t>
  </si>
  <si>
    <t>SC/UPC-SC/UPC duplex 2.0mm, SM G652D, LSZH8M</t>
  </si>
  <si>
    <t>TFOXJSDSUSU8MGKA</t>
  </si>
  <si>
    <t>SC/UPC-SC/UPC duplex 2.0mm, SM G652D, LSZH10M</t>
  </si>
  <si>
    <t>TFOXJSDSUSU10GKA</t>
  </si>
  <si>
    <t>SC/UPC-SC/UPC duplex 2.0mm, SM G652D, LSZH15M</t>
  </si>
  <si>
    <t>TFOXJSDSUSU15GKA</t>
  </si>
  <si>
    <t>SC/UPC-SC/UPC duplex 2.0mm, SM G652D, LSZH20M</t>
  </si>
  <si>
    <t>TFOXJSDSUSU20GKA</t>
  </si>
  <si>
    <t>SC/UPC-SC/UPC duplex 2.0mm, SM G652D, LSZH25M</t>
  </si>
  <si>
    <t>TFOXJSDSUSU25GKA</t>
  </si>
  <si>
    <t>SC/UPC-SC/UPC duplex 2.0mm, SM G652D, LSZH30M</t>
  </si>
  <si>
    <t>TFOXJSDSUSU30GKA</t>
  </si>
  <si>
    <t>SC/UPC-SC/UPC duplex 2.0mm, SM G652D, LSZH35M</t>
  </si>
  <si>
    <t>TFOXJSDSUSU35GKA</t>
  </si>
  <si>
    <t>SC/UPC-SC/UPC duplex 2.0mm, SM G652D, LSZH40M</t>
  </si>
  <si>
    <t>TFOXJSDSUSU40GKA</t>
  </si>
  <si>
    <t>SC/UPC-SC/UPC duplex 2.0mm, SM G652D, LSZH50M</t>
  </si>
  <si>
    <t>TFOXJSDSUSU50GKA</t>
  </si>
  <si>
    <t>SC/APC-SC/APC duplex 2.0mm, SM G652D, LSZH1M</t>
  </si>
  <si>
    <t>TFOXJSDSASA1MGKA</t>
  </si>
  <si>
    <t>SC/APC-SC/APC duplex 2.0mm, SM G652D, LSZH2M</t>
  </si>
  <si>
    <t>TFOXJSDSASA2MGKA</t>
  </si>
  <si>
    <t>SC/APC-SC/APC duplex 2.0mm, SM G652D, LSZH5M</t>
  </si>
  <si>
    <t>TFOXJSDSASA5MGKA</t>
  </si>
  <si>
    <t>SC/APC-SC/APC duplex 2.0mm, SM G652D, LSZH8M</t>
  </si>
  <si>
    <t>TFOXJSDSASA8MGKA</t>
  </si>
  <si>
    <t>SC/APC-SC/APC duplex 2.0mm, SM G652D, LSZH10M</t>
  </si>
  <si>
    <t>TFOXJSDSASA10GKA</t>
  </si>
  <si>
    <t>SC/APC-SC/APC duplex 2.0mm, SM G652D, LSZH15M</t>
  </si>
  <si>
    <t>TFOXJSDSASA15GKA</t>
  </si>
  <si>
    <t>SC/APC-SC/APC duplex 2.0mm, SM G652D, LSZH20M</t>
  </si>
  <si>
    <t>TFOXJSDSASA20GKA</t>
  </si>
  <si>
    <t>SC/APC-SC/APC duplex 2.0mm, SM G652D, LSZH25M</t>
  </si>
  <si>
    <t>TFOXJSDSASA25GKA</t>
  </si>
  <si>
    <t>SC/APC-SC/APC duplex 2.0mm, SM G652D, LSZH30M</t>
  </si>
  <si>
    <t>TFOXJSDSASA30GKA</t>
  </si>
  <si>
    <t>SC/APC-SC/APC duplex 2.0mm, SM G652D, LSZH35M</t>
  </si>
  <si>
    <t>TFOXJSDSASA35GKA</t>
  </si>
  <si>
    <t>SC/APC-SC/APC duplex 2.0mm, SM G652D, LSZH40M</t>
  </si>
  <si>
    <t>TFOXJSDSASA40GKA</t>
  </si>
  <si>
    <t>SC/APC-SC/APC duplex 2.0mm, SM G652D, LSZH50M</t>
  </si>
  <si>
    <t>TFOXJSDSASA50GKA</t>
  </si>
  <si>
    <t>SC/UPC-SC/APC duplex 2.0mm, SM G652D, LSZH1M</t>
  </si>
  <si>
    <t>TFOXJSDSUSA1MGKA</t>
  </si>
  <si>
    <t>SC/UPC-SC/APC duplex 2.0mm, SM G652D, LSZH2M</t>
  </si>
  <si>
    <t>TFOXJSDSUSA2MGKA</t>
  </si>
  <si>
    <t>SC/UPC-SC/APC duplex 2.0mm, SM G652D, LSZH3M</t>
  </si>
  <si>
    <t>TFOXJSDSUSA3MGKA</t>
  </si>
  <si>
    <t>SC/UPC-SC/APC duplex 2.0mm, SM G652D, LSZH5M</t>
  </si>
  <si>
    <t>TFOXJSDSUSA5MGKA</t>
  </si>
  <si>
    <t>SC/UPC-SC/APC duplex 2.0mm, SM G652D, LSZH8M</t>
  </si>
  <si>
    <t>TFOXJSDSUSA8MGKA</t>
  </si>
  <si>
    <t>SC/UPC-SC/APC duplex 2.0mm, SM G652D, LSZH10M</t>
  </si>
  <si>
    <t>TFOXJSDSUSA10GKA</t>
  </si>
  <si>
    <t>SC/UPC-SC/APC duplex 2.0mm, SM G652D, LSZH15M</t>
  </si>
  <si>
    <t>TFOXJSDSUSA15GKA</t>
  </si>
  <si>
    <t>SC/UPC-SC/APC duplex 2.0mm, SM G652D, LSZH20M</t>
  </si>
  <si>
    <t>TFOXJSDSUSA20GKA</t>
  </si>
  <si>
    <t>SC/UPC-SC/APC duplex 2.0mm, SM G652D, LSZH25M</t>
  </si>
  <si>
    <t>TFOXJSDSUSA25GKA</t>
  </si>
  <si>
    <t>SC/UPC-SC/APC duplex 2.0mm, SM G652D, LSZH30M</t>
  </si>
  <si>
    <t>TFOXJSDSUSA30GKA</t>
  </si>
  <si>
    <t>SC/UPC-SC/APC duplex 2.0mm, SM G652D, LSZH35M</t>
  </si>
  <si>
    <t>TFOXJSDSUSA35GKA</t>
  </si>
  <si>
    <t>SC/UPC-SC/APC duplex 2.0mm, SM G652D, LSZH40M</t>
  </si>
  <si>
    <t>TFOXJSDSUSA40GKA</t>
  </si>
  <si>
    <t>SC/UPC-SC/APC duplex 2.0mm, SM G652D, LSZH50M</t>
  </si>
  <si>
    <t>TFOXJSDSUSA50GKA</t>
  </si>
  <si>
    <t>TFOXJSDLUSA1MGKA</t>
  </si>
  <si>
    <t>OUTTECH</t>
  </si>
  <si>
    <t>TFOXJSDLUSA2MGKA</t>
  </si>
  <si>
    <t>AUTOCOLLANT - 10,2CM DIAMETRE - MBALIK - MAI 2023</t>
  </si>
  <si>
    <t>MPRT000002776XXX</t>
  </si>
  <si>
    <t>PAIRE BAFFLE ALTO TS412</t>
  </si>
  <si>
    <t>EANIACCBAFALT412</t>
  </si>
  <si>
    <t>PAIRE SUB PRO S18 A</t>
  </si>
  <si>
    <t>EANISUBPROS18XXX</t>
  </si>
  <si>
    <t>PIECE SUB ACTIF G V 18 DF</t>
  </si>
  <si>
    <t>OUTIACCPIESUBXXX</t>
  </si>
  <si>
    <t>PAIRE DE PIED MANUVELLE</t>
  </si>
  <si>
    <t>EANIACCPMNVLXXX</t>
  </si>
  <si>
    <t>CONSOLE TABLE YAMAHA</t>
  </si>
  <si>
    <t>TMXTCSLCBLYAMXXX</t>
  </si>
  <si>
    <t>CABLE JACK 7,5M A 49000</t>
  </si>
  <si>
    <t>TGSMCBLJAC75MA49</t>
  </si>
  <si>
    <t>KIT  IC K 9000</t>
  </si>
  <si>
    <t>TFHXACCKTICK9XXX</t>
  </si>
  <si>
    <t>CABLE JB STEREO A 25000</t>
  </si>
  <si>
    <t>TGSMCBLJBST25000</t>
  </si>
  <si>
    <t>CABLE JK STEREO A 20000</t>
  </si>
  <si>
    <t>TGSMCBLJKST20000</t>
  </si>
  <si>
    <t>GROUPE DIESEL EKOMAXX DG6500E 4,5KVA 230V/50HZ</t>
  </si>
  <si>
    <t>NMXTGEDIEK045KVA</t>
  </si>
  <si>
    <t>REGULATEUR DE TENSION AUTOMATIQUE 3000KVA/2,4KW 220V</t>
  </si>
  <si>
    <t>NMXTGEXAU3000KVA</t>
  </si>
  <si>
    <t>RALLONGE MUPTIPRISE 6 POSTES2P+T 16A 250V MAX 3630W CABLE 1,</t>
  </si>
  <si>
    <t>QLCERLGMUL6P2PXX</t>
  </si>
  <si>
    <t>CABLE XCR 7,5M A 49000</t>
  </si>
  <si>
    <t>TGSMCBLXCR75MA49</t>
  </si>
  <si>
    <t>AFFICHE - 40X60CM - TELMA COUPE DE MADAGASCAR - MAI 2023</t>
  </si>
  <si>
    <t>MPRT000002777XXX</t>
  </si>
  <si>
    <t>RADIATOR AS pour GE</t>
  </si>
  <si>
    <t>TMXTGEXRADASXCAT</t>
  </si>
  <si>
    <t>Sagem lightel technologie (booster)</t>
  </si>
  <si>
    <t>TFHXADRBOSSITSGM</t>
  </si>
  <si>
    <t>Routeur UTXR1000000 / RUTXR1 Rack-Mountable LTE Cat 6</t>
  </si>
  <si>
    <t>TFOXRTRUTX1C6TEL</t>
  </si>
  <si>
    <t>AFFICHE - 40x60CM -PROMOTION FIBRE GEO - MAI 2023</t>
  </si>
  <si>
    <t>MPRT000002778XXX</t>
  </si>
  <si>
    <t>AFFICHE - 40X60CM -  INSTALLATION FIBRE GRATUIT FIN JUILLET </t>
  </si>
  <si>
    <t>MPRT000002779XXX</t>
  </si>
  <si>
    <t>COLLIER CABLAGE 4.8x300mm</t>
  </si>
  <si>
    <t>QLCECOLCBL48300M</t>
  </si>
  <si>
    <t>CYLINDRE 70MM EUROO 2C ST</t>
  </si>
  <si>
    <t>QLCEACCCYL70MXXX</t>
  </si>
  <si>
    <t>BLOC 6 PRISES 16A + INTER NOIR H05VV-F 3GA LG</t>
  </si>
  <si>
    <t>NMXTPRSB6P16AINT</t>
  </si>
  <si>
    <t>BARETTE DE DOMINO DE 6MM2</t>
  </si>
  <si>
    <t>NMXTBRTDOM6MMXXX</t>
  </si>
  <si>
    <t>CABLE VGV RIGIDE 2*2,5MM</t>
  </si>
  <si>
    <t>NMXTCBLVGR225XXX</t>
  </si>
  <si>
    <t>ROBINET POUR LAVABO 15/21</t>
  </si>
  <si>
    <t>IGCVROBLAV1521MX</t>
  </si>
  <si>
    <t>BUREAU MEX ST 1400 - DVIR - MAI 2023</t>
  </si>
  <si>
    <t>MDIV000002780XXX</t>
  </si>
  <si>
    <t>Patch Cord Duplex 2x LC/APC 2x SC/APC G.652D 2.0mm 5M SOPTO</t>
  </si>
  <si>
    <t>TFOXJD2LASA5MSPT</t>
  </si>
  <si>
    <t>Patch Cord Duplex 2x LC/APC 2x SC/APC G.652D 2.0mm 10M SOPTO</t>
  </si>
  <si>
    <t>TFOXJD2LASA10SPT</t>
  </si>
  <si>
    <t>Patch Cord Duplex 2x LC/APC 2x SC/APC G.652D 2.0mm 20M SOPTO</t>
  </si>
  <si>
    <t>TFOXJD2LASA20SPT</t>
  </si>
  <si>
    <t>Patch Cord Duplex 2x LC/PC 2x SC/APC G.652D 2.0mm 10M SOPTO</t>
  </si>
  <si>
    <t>TFOXJD2LPSA10SPT</t>
  </si>
  <si>
    <t>TUYAU PVC DIAMETRE 50MM</t>
  </si>
  <si>
    <t>MATMBAS</t>
  </si>
  <si>
    <t>Matériaux de base</t>
  </si>
  <si>
    <t>IGCVTUYPVC050XXX</t>
  </si>
  <si>
    <t>Patch Cord Duplex 2x LC/PC 2x SC/APC G.652D 2.0mm 20M SOPTO</t>
  </si>
  <si>
    <t>TFOXJD2LPSA20SPT</t>
  </si>
  <si>
    <t>Patch Cord Duplex 2x LC/PC 2x SC/APC G.652D 2.0mm 30M SOPTO</t>
  </si>
  <si>
    <t>TFOXJD2LPSA30SPT</t>
  </si>
  <si>
    <t>Patch Cord Duplex 2x SC/PC 2x SC/APC G.652D 2.0mm 10M SOPTO</t>
  </si>
  <si>
    <t>TFOXJD2SPSA10SPT</t>
  </si>
  <si>
    <t>Patch Cord Duplex 2x SC/PC 2x SC/APC G.652D 2.0mm 20M SOPTO</t>
  </si>
  <si>
    <t>TFOXJD2SPSA20SPT</t>
  </si>
  <si>
    <t>Patch Cord Duplex 2x SC/PC 2x SC/APC G.652D 2.0mm 30M SOPTO</t>
  </si>
  <si>
    <t>TFOXJD2SPSA30SPT</t>
  </si>
  <si>
    <t>IES3110-8TF-R, 8-Port Gigabit Ethernet L2/ Switch</t>
  </si>
  <si>
    <t>TIPMSWT318PL2FSC</t>
  </si>
  <si>
    <t>ENCEINTES RECHARGEABLES KVG SL 400W - MAI 2023</t>
  </si>
  <si>
    <t>MDIV000002786XXX</t>
  </si>
  <si>
    <t>TV - SAMSUNG LED SMART TV UHD FLAT 65" - MAI 2023</t>
  </si>
  <si>
    <t>MDIV000002787XXX</t>
  </si>
  <si>
    <t>MCCSFLYERSXXXXXX</t>
  </si>
  <si>
    <t>ATTESTATION ASSURANCE HOSPICASH - DVIR - MAI 2023</t>
  </si>
  <si>
    <t>MDIV000002788XXX</t>
  </si>
  <si>
    <t>COLLIER CABLAGE 3,6x200mm</t>
  </si>
  <si>
    <t>QLCECOLCBL36200M</t>
  </si>
  <si>
    <t>STICKERS 30CM  MPANINJARA  - NOVEMBRE 2022</t>
  </si>
  <si>
    <t>MPLV000002789XXX</t>
  </si>
  <si>
    <t>PENDULETTE DIAM 30CM MORA ONE  - TELMA - NOVEMBRE 2022</t>
  </si>
  <si>
    <t>MPLV000002790XXX</t>
  </si>
  <si>
    <t>PENDULETTE DIAM 30CM SIM - TELMA - NOVEMBRE 2022</t>
  </si>
  <si>
    <t>MPLV000002791XXX</t>
  </si>
  <si>
    <t>PENDULETTE DIAM 30CM TELMA NET - TELMA - NOVEMBRE 2022</t>
  </si>
  <si>
    <t>MPLV000002792XXX</t>
  </si>
  <si>
    <t>PENDULETTE DIAM 30CM YELOW - TELMA - NOVEMBRE 2022</t>
  </si>
  <si>
    <t>MPLV000002793XXX</t>
  </si>
  <si>
    <t>FLYING BANNER PM - 4M PARTENARIAT- TELMA - MAI 2023</t>
  </si>
  <si>
    <t>MPLV000002794XXX</t>
  </si>
  <si>
    <t>FLYING BANNER PM - 4M TRADE  - TELMA - NOVEMBRE 2022</t>
  </si>
  <si>
    <t>FLYING BANNER PM - 4M COFI  - TELMA - NOVEMBRE 2022</t>
  </si>
  <si>
    <t>MPLV000002796XXX</t>
  </si>
  <si>
    <t>FLYING BANNER PM - 4M DVIR   - TELMA - NOVEMBRE 2022</t>
  </si>
  <si>
    <t>MPLV000002797XXX</t>
  </si>
  <si>
    <t>FLYING BANNER PM - 4M DVIT   - TELMA - NOVEMBRE 2022</t>
  </si>
  <si>
    <t>MPLV000002798XXX</t>
  </si>
  <si>
    <t>FLYING BANNER PM - 4M DRB    - TELMA - NOVEMBRE 2022</t>
  </si>
  <si>
    <t>MPLV000002799XXX</t>
  </si>
  <si>
    <t>CHAPITEAU-3X3M-TELMA DVIR - NOVEMBRE 2022</t>
  </si>
  <si>
    <t>MPLV000002801XXX</t>
  </si>
  <si>
    <t>CHAPITEAU-3X3M-TELMA PARTENARIAT - NOVEMBRE 2022</t>
  </si>
  <si>
    <t>MPLV000002802XXX</t>
  </si>
  <si>
    <t>CHAPITEAU-3X3M-TELMA TRADE - NOVEMBRE 2022</t>
  </si>
  <si>
    <t>MPLV000002803XXX</t>
  </si>
  <si>
    <t>STICKERS 30CM  SIM  - NOVEMBRE 2022</t>
  </si>
  <si>
    <t>MPLV000002804XXX</t>
  </si>
  <si>
    <t>STICKERS 30CM  FAHANA  - NOVEMBRE 2022</t>
  </si>
  <si>
    <t>MPLV000002805XXX</t>
  </si>
  <si>
    <t>MPLV000002806XXX</t>
  </si>
  <si>
    <t>CHAPITEAU-3X3M-TELMA DVIT - NOVEMBRE 2022</t>
  </si>
  <si>
    <t>MPLV000002800XXX</t>
  </si>
  <si>
    <t>AFFICHE - 40*60CM -  MBALIK HOME 40+ - AVRIL 2023</t>
  </si>
  <si>
    <t>MPRT000002755XXX</t>
  </si>
  <si>
    <t>GAS OIL REFUELING GAS OIL</t>
  </si>
  <si>
    <t>PRSTGASOILREFXXX</t>
  </si>
  <si>
    <t>Fourniture cellule IRCD2 OTIS</t>
  </si>
  <si>
    <t>TMXTFRNCELIRCD2O</t>
  </si>
  <si>
    <t>GSM ITEL A60 2+32GB</t>
  </si>
  <si>
    <t>GSMITEL A60 2+32</t>
  </si>
  <si>
    <t>AFFICHE - 40X60CM - MBALIK HOME 40+ -JUIN 2023</t>
  </si>
  <si>
    <t>MPRT000002819XXX</t>
  </si>
  <si>
    <t>FLYERS MBALIK 29,70x21cm JUIN 2023</t>
  </si>
  <si>
    <t>MPRT000002860XXX</t>
  </si>
  <si>
    <t>STIKER 3 VARIANTES 30CM SIM JUIN 2023</t>
  </si>
  <si>
    <t>MPLV000002821XXX</t>
  </si>
  <si>
    <t>PARASOL TELMA - 50cm - JUIN 2023</t>
  </si>
  <si>
    <t>MPLV000002822XXX</t>
  </si>
  <si>
    <t>DRAPEAU PARASOL - 60*40cm - JUIN 2023</t>
  </si>
  <si>
    <t>MPLV000002823XXX</t>
  </si>
  <si>
    <t>ARCHE GONFLABLE ANIMATION- 500x350cm diam 80cm - JUIN 2023</t>
  </si>
  <si>
    <t>ARCHE GONFLABLE DVI 500x350cm diam 80cm JUIN 2023</t>
  </si>
  <si>
    <t>MPLV000002825XXX</t>
  </si>
  <si>
    <t>DANCING MAN 6m JUIN 2023</t>
  </si>
  <si>
    <t>MPLV000002826XXX</t>
  </si>
  <si>
    <t>BALLON DE FOOT BRANDE JUIN 2023</t>
  </si>
  <si>
    <t>MPLV000002827XXX</t>
  </si>
  <si>
    <t>ROLL UP FIBRE 120x200 cm JUIN 2023</t>
  </si>
  <si>
    <t>MPLV000002828XXX</t>
  </si>
  <si>
    <t>ROLL UP GENERIQUE 120x200 cm JUIN 2023</t>
  </si>
  <si>
    <t>MPLV000002829XXX</t>
  </si>
  <si>
    <t>PORTE-CLES SILICONE JAUNE - JUIN 2023</t>
  </si>
  <si>
    <t>MGDI000002829XXX</t>
  </si>
  <si>
    <t>BRACELET JAUNE - JUIN 2023</t>
  </si>
  <si>
    <t>MGDI000002830XXX</t>
  </si>
  <si>
    <t>STYLO JAUNE - JUIN 2023</t>
  </si>
  <si>
    <t>MGDI000002831XXX</t>
  </si>
  <si>
    <t>SUPPORT POPGRIP 4CM - JUIN 2023</t>
  </si>
  <si>
    <t>MGDI000002832XXX</t>
  </si>
  <si>
    <t>BRACELET TYVEK CONCERT JAUNE 25x2,5cm JUIN 2023</t>
  </si>
  <si>
    <t>MGDI000002833XXX</t>
  </si>
  <si>
    <t>BRACELET SUPERBAND JAUNE  25x2,5cm JUIN 2023</t>
  </si>
  <si>
    <t>MGDI000002834XXX</t>
  </si>
  <si>
    <t>TOTE BAG TBCM - JUIN 2023</t>
  </si>
  <si>
    <t>MGDI000002835XXX</t>
  </si>
  <si>
    <t>REDEVANCE</t>
  </si>
  <si>
    <t>PRSTREDEVAXXXXXX</t>
  </si>
  <si>
    <t>Redevance</t>
  </si>
  <si>
    <t>SERVIETTE DE SPORT 40x80cm JUIN 2023</t>
  </si>
  <si>
    <t>MGDI000002836XXX</t>
  </si>
  <si>
    <t>CHAPEAU PANAMA 58cm - JUIN 2023</t>
  </si>
  <si>
    <t>MGDI000002837XXX</t>
  </si>
  <si>
    <t>LUNETTE SUMMER TIME JUIN 2023</t>
  </si>
  <si>
    <t>MGDI000002838XXX</t>
  </si>
  <si>
    <t>PARAPLUIE JAUNE BLANC 1,20M - JUIN 2023</t>
  </si>
  <si>
    <t>MGDI000002839XXX</t>
  </si>
  <si>
    <t>POWERBANK 10 000MA - JUIN 2023</t>
  </si>
  <si>
    <t>MGDI000002840XXX</t>
  </si>
  <si>
    <t>CLE USB 16GO - JUIN 2023</t>
  </si>
  <si>
    <t>MGDI000002841XXX</t>
  </si>
  <si>
    <t>CLAP SUPPORTER PLASTIQUE JAUNE VERT - JUIN 2023</t>
  </si>
  <si>
    <t>MGDI000002842XXX</t>
  </si>
  <si>
    <t>VUVUZELA JAUNE JUIN 2023</t>
  </si>
  <si>
    <t>MGDI000002843XXX</t>
  </si>
  <si>
    <t>ECHARPE SUPPORTER ALEFA BAREA - JUIN 2023</t>
  </si>
  <si>
    <t>MGDI000002844XXX</t>
  </si>
  <si>
    <t>EARTUBES ECOUTEURS TWS JUIN 2023</t>
  </si>
  <si>
    <t>MGDI000002845XXX</t>
  </si>
  <si>
    <t>BLOC NOTE ECOLOGIQUE JUIN 2023</t>
  </si>
  <si>
    <t>MGDI000002846XXX</t>
  </si>
  <si>
    <t>STYLO ECOLOGIQUE JUIN 2023</t>
  </si>
  <si>
    <t>MGDI000002847XXX</t>
  </si>
  <si>
    <t>POWERBANK ECOLOGIQUE JUIN 2023</t>
  </si>
  <si>
    <t>MGDI000002848XXX</t>
  </si>
  <si>
    <t>CLE USB ECOLOGIQUE JUIN 2023</t>
  </si>
  <si>
    <t>MGDI000002849XXX</t>
  </si>
  <si>
    <t>TROUSSE SEKOLY TELMA JUIN 2023</t>
  </si>
  <si>
    <t>MGDI000002850XXX</t>
  </si>
  <si>
    <t>CASQUETTE JAUNE JUIN 2023</t>
  </si>
  <si>
    <t>MGDI000002851XXX</t>
  </si>
  <si>
    <t>CASQUETTE NOIRE JUIN 2023</t>
  </si>
  <si>
    <t>MGDI000002852XXX</t>
  </si>
  <si>
    <t>T-SHIRT JAUNE JUIN 2023</t>
  </si>
  <si>
    <t>MGDI000002853XXX</t>
  </si>
  <si>
    <t>POLO JAUNE JUIN 2023</t>
  </si>
  <si>
    <t>MGDI000002854XXX</t>
  </si>
  <si>
    <t>POLO NOIR JUIN 2023</t>
  </si>
  <si>
    <t>MGDI000002855XXX</t>
  </si>
  <si>
    <t>PONCHO ANIMATEUR JUIN 2023</t>
  </si>
  <si>
    <t>MGDI000002856XXX</t>
  </si>
  <si>
    <t>NOTY FOLO  ECO JUIN 2023</t>
  </si>
  <si>
    <t>MGDI000002857XXX</t>
  </si>
  <si>
    <t>POWERBANK SPEAKER JUIN 2023</t>
  </si>
  <si>
    <t>MGDI000002858XXX</t>
  </si>
  <si>
    <t>CHÂTEAU GONFLABLE 10X5X5,9 M AVEC SOUFFLEUR JUIN 2023</t>
  </si>
  <si>
    <t>MANI000002859XXX</t>
  </si>
  <si>
    <t>STIKER 3 VARIANTES 30CM MPANINJARA JUIN 2023</t>
  </si>
  <si>
    <t>MPLV000002861XXX</t>
  </si>
  <si>
    <t>STIKER 3 VARIANTES 30CM FAHANA JUIN 2023</t>
  </si>
  <si>
    <t>MPLV000002862XXX</t>
  </si>
  <si>
    <t>BLOUSON DOUDOUNE JAUNE - DVI - JUIN 2023</t>
  </si>
  <si>
    <t>MGDI000002863XXX</t>
  </si>
  <si>
    <t>AFFICHE - 40X60CM -  MBalik Home 500X + TV - JUIN 2023</t>
  </si>
  <si>
    <t>MPRT000002864XXX</t>
  </si>
  <si>
    <t>AFFICHE - 40X60CM -  FETE DES MERES - JUIN 2023</t>
  </si>
  <si>
    <t>MPRT000002865XXX</t>
  </si>
  <si>
    <t>SOLAR 60 KIT</t>
  </si>
  <si>
    <t>NMXTSOL060KITXXX</t>
  </si>
  <si>
    <t>T-SHIRT JAUNE MANKAFY KITRA - JANVIER 2023</t>
  </si>
  <si>
    <t>MGDI000002866XXX</t>
  </si>
  <si>
    <t>T-SHIRT JAUNE MANKAFY SPORT - JANVIER 2023</t>
  </si>
  <si>
    <t>MGDI000002867XXX</t>
  </si>
  <si>
    <t>FLYING BANNER GM PARTENARIAT - 7M - TELMA - NOVEMBRE 2022</t>
  </si>
  <si>
    <t>MPRT000002820XXX</t>
  </si>
  <si>
    <t>T-SHIRT VERT 038 - JUIN 2023</t>
  </si>
  <si>
    <t>MGDI000002868XXX</t>
  </si>
  <si>
    <t>AUTRES FRAIS</t>
  </si>
  <si>
    <t>PRSTAUTRESFRAISX</t>
  </si>
  <si>
    <t>KIT ENVOI - DECO SHOP FETE NATIONALE - JUIN 2023</t>
  </si>
  <si>
    <t>Power Cable,450V/750V,60227 IEC 02(RV),35mmx2,Black,138A,CCC</t>
  </si>
  <si>
    <t>ML</t>
  </si>
  <si>
    <t>TMXTCBL35MBKPHAW</t>
  </si>
  <si>
    <t>Power Cable,450V/750V,60227 IEC 02(RV),35mmx2,Blue,138A,CCC,</t>
  </si>
  <si>
    <t>TMXTCBL35MBLPHAW</t>
  </si>
  <si>
    <t>Power Cable,450V/750V,60227 IEC 02(RV),35mmx2,Yellow/Green,1</t>
  </si>
  <si>
    <t>TMXTCBL35MYGPHAW</t>
  </si>
  <si>
    <t>48-port 100/1000BASE-T interface card (X6E,RJ45)</t>
  </si>
  <si>
    <t>TDWMSWT48TX6EHAW</t>
  </si>
  <si>
    <t>Patch cord-LC/APC-LC/APC-Single mode-G.657A2-2mm-5m-LSZH-Yel</t>
  </si>
  <si>
    <t>TDWMJOLALAS5MHAW</t>
  </si>
  <si>
    <t>S12700E-8 Assembly Chassis</t>
  </si>
  <si>
    <t>TDWMRCKS1278AHAW</t>
  </si>
  <si>
    <t>2200W DC Power Module(Black)</t>
  </si>
  <si>
    <t>TDWMCBLDPM22WHAW</t>
  </si>
  <si>
    <t>Centralized Monitoring Board</t>
  </si>
  <si>
    <t>TDWMCRTCMB200HAW</t>
  </si>
  <si>
    <t>24-port 10GE SFP+ interface and 24-port GE SFP interface car</t>
  </si>
  <si>
    <t>TDWMSWT24SX6EHAW</t>
  </si>
  <si>
    <t>6-port 100GE QSFP28 interface card (X6E,QSFP28)</t>
  </si>
  <si>
    <t>TDWMSWT6PQX6EHAW</t>
  </si>
  <si>
    <t>48-port GE SFP interface card (X6E,SFP)</t>
  </si>
  <si>
    <t>TDWMSWT48SX6EHAW</t>
  </si>
  <si>
    <t>S12700E switch fabric unit E(X1)</t>
  </si>
  <si>
    <t>TDWMSWTFUE127HAW</t>
  </si>
  <si>
    <t>S12700E main control unit EC</t>
  </si>
  <si>
    <t>TDWMSWTMCU127HAW</t>
  </si>
  <si>
    <t>N66E DC Assembly Rack(Eight 60A outputs,maximum 2200W per ou</t>
  </si>
  <si>
    <t>TDWMRCKN66D22HAW</t>
  </si>
  <si>
    <t>100GBase-LR4 Optical Transceiver,QSFP28,100G,Single-mode mod</t>
  </si>
  <si>
    <t>TDWMMDLQS1LR4HAW</t>
  </si>
  <si>
    <t>Electrical Transceiver,SFP,GE,Electrical Interface Module(10</t>
  </si>
  <si>
    <t>TDWMMDLETS100HAW</t>
  </si>
  <si>
    <t>Optical Transceiver,eSFP,GE,Single-mode Module(1310nm,10km,L</t>
  </si>
  <si>
    <t>TDWMMDLOTSGLXHAW</t>
  </si>
  <si>
    <t>Optical Transceiver,SFP+,10G,Single-mode Module(1310nm,10km,</t>
  </si>
  <si>
    <t>TDWMMDL10S131HAW</t>
  </si>
  <si>
    <t>N6XE Support Mount Kit (Adjustable Height 200mm~270mm)</t>
  </si>
  <si>
    <t>TDWMSUPN6XM27HAW</t>
  </si>
  <si>
    <t>25mmx2 Power Cable Connector Set</t>
  </si>
  <si>
    <t>TDWMCBL25X2PCHAW</t>
  </si>
  <si>
    <t>35mmx2 Power Cable Connector Set</t>
  </si>
  <si>
    <t>TDWMCBL35X2PCHAW</t>
  </si>
  <si>
    <t>Active Optical Cable ,QSFP28,100G,(850nm,10m,AOC)</t>
  </si>
  <si>
    <t>TDWMACCAOCQ10HAW</t>
  </si>
  <si>
    <t>Patch cord-LC/PC-LC/PC-Single mode-G.652-2mm-30m-PVC-Yellow</t>
  </si>
  <si>
    <t>TDWMJARLPLP30HAW</t>
  </si>
  <si>
    <t>Patch cord-LC/PC-LC/PC-Single mode-G.652-2mm-3m-PVC-Yellow</t>
  </si>
  <si>
    <t>TDWMJARLPLP3MHAW</t>
  </si>
  <si>
    <t>Patch Cord,LC/PC,SC/PC,Single-mode,3m,G.652D,2mm</t>
  </si>
  <si>
    <t>TDWMJARLPSP3MHAW</t>
  </si>
  <si>
    <t>Patch cord-LC/PC-LC/PC-Single mode-G.652D-2mm-8m-PVC-Yellow</t>
  </si>
  <si>
    <t>TDWMJARLPLP8MHAW</t>
  </si>
  <si>
    <t>Patch Cord,LC/UPC,LC/APC,Single-mode,10m,G.657B3,1.6mm,LSZH</t>
  </si>
  <si>
    <t>TDWMJARLULA10HAW</t>
  </si>
  <si>
    <t>Patch cord-LC/APC-LC/APC-Single mode-G.657A2-2mm-20m-LSZH-Ye</t>
  </si>
  <si>
    <t>TDWMJARLALA20HAW</t>
  </si>
  <si>
    <t>Patch cord-LC/PC-SC/PC-Single mode-G.652-2mm-10m-PVC-Yellow</t>
  </si>
  <si>
    <t>TDWMJARLPSP10HAW</t>
  </si>
  <si>
    <t>Patch cord-LC/PC-SC/PC-Single mode-G.652D-2mm-30m-PVC-Yellow</t>
  </si>
  <si>
    <t>TDWMJARLPSP30HAW</t>
  </si>
  <si>
    <t>Patch cord-LC/PC-SC/PC-Single mode-G.652-2mm-20m-PVC-Yellow</t>
  </si>
  <si>
    <t>TDWMJARLPSP20HAW</t>
  </si>
  <si>
    <t>Patch cord-LC/PC-SC/PC-Single mode-G.652-2mm-15m-PVC-Yellow</t>
  </si>
  <si>
    <t>TDWMJARLPSP15HAW</t>
  </si>
  <si>
    <t>Optical Transceiver(SFP+,1550nm,9.953-10.3125Gb/s,1x5dBm,-26</t>
  </si>
  <si>
    <t>TDWMMDL15S100HAW</t>
  </si>
  <si>
    <t>Optical Transceiver(SFP+,1550nm,9.95-11.1Gb/s,-4.7x4dBm,-14.</t>
  </si>
  <si>
    <t>TDWMMDL15S40KHAW</t>
  </si>
  <si>
    <t>Patch Cord,LC/UPC,SC/UPC,Single-mode,10m,G.657A2,2mm,PE bags</t>
  </si>
  <si>
    <t>TDWMJARLUSU10HAW</t>
  </si>
  <si>
    <t>Patch Cord,LC/UPC,SC/UPC,Single-mode,20m,G.657A2,2mm,PE bags</t>
  </si>
  <si>
    <t>TDWMJARLUSU20HAW</t>
  </si>
  <si>
    <t>Patch Cord,LC/UPC,LC/UPC,Single-mode,10m,G.657A2,2mm</t>
  </si>
  <si>
    <t>TDWMJARLULU10HAW</t>
  </si>
  <si>
    <t>Patch Cord,LC/UPC,SC/UPC,Single mode,G.657A2,2mm,5m,PE bags</t>
  </si>
  <si>
    <t>TDWMJARLUSU5MHAW</t>
  </si>
  <si>
    <t>Patch Cord,LC/UPC,LC/UPC,Single-mode,5m,G.657A2,2mm</t>
  </si>
  <si>
    <t>TDWMJARLULU5MHAW</t>
  </si>
  <si>
    <t>ATN 910C-M, DC Power, Port Capacity 16 10GE/GE/FE+8 GE/FE(o)</t>
  </si>
  <si>
    <t>TDWMCRTAT91DCHAW</t>
  </si>
  <si>
    <t>Package of Terminal for Single Input 6mmX2 Grounding Cable(I</t>
  </si>
  <si>
    <t>TDWMACCCBL6M2HAW</t>
  </si>
  <si>
    <t>Traditional Signal,Serial Port Cable,3m,D9F,CC2P0.32PWG1U,MP</t>
  </si>
  <si>
    <t>TDWMACCCBLTS3HAW</t>
  </si>
  <si>
    <t>Signal Cable,0.3m,MP8-II,CC4P0.5GY(S),MP8(S)-III,ATN Serial</t>
  </si>
  <si>
    <t>TDWMCBLS03ATSHAW</t>
  </si>
  <si>
    <t>Power Connector,Easy Power Connector,2Pin,220V,30A,Straight</t>
  </si>
  <si>
    <t>TDWMCBLPC2230HAW</t>
  </si>
  <si>
    <t>Power Cable,450V/750V,H07Z-K UL3386,4mmx2,Yellow/Green,45A,L</t>
  </si>
  <si>
    <t>TDWMCBL4M2YGPHAW</t>
  </si>
  <si>
    <t>Power Cable,600V,UL3386,14AWG,Black,28.5A,UL</t>
  </si>
  <si>
    <t>TDWMCBLP600BKHAW</t>
  </si>
  <si>
    <t>Power Cable,600V,UL3386,14AWG,Blue,28.5A,UL</t>
  </si>
  <si>
    <t>TDWMCBLP600BLHAW</t>
  </si>
  <si>
    <t>Patch Cord,LC/UPC,LC/UPC,Single-mode,20m,G.657A2,2mm</t>
  </si>
  <si>
    <t>TDWMJARLULU20HAW</t>
  </si>
  <si>
    <t>Patch Cord,LC/UPC,LC/UPC,Single-mode,15m,G.657A2,2mm,42mm LC</t>
  </si>
  <si>
    <t>TDWMJARLULU15HAW</t>
  </si>
  <si>
    <t>Patch Cord,LC/UPC,SC/UPC,SINGLE-MODE,1m,G.657A2,2mm,LSZH</t>
  </si>
  <si>
    <t>TDWMJARLUSU1MHAW</t>
  </si>
  <si>
    <t>Cellular robot Axian package deployment</t>
  </si>
  <si>
    <t>TGSMROBCELAXIANP</t>
  </si>
  <si>
    <t>Digital robot Axian package deployment</t>
  </si>
  <si>
    <t>TGSMROBDIGAXIANP</t>
  </si>
  <si>
    <t>ONDULEUR UPS TECHNOLOGY 1100VA INLINE AVEC AVR</t>
  </si>
  <si>
    <t>NMXTOND1100VIUPS</t>
  </si>
  <si>
    <t>ONDULEUR UPS TECHNOLOGY DOUBLE CONVERSION 3000 VA</t>
  </si>
  <si>
    <t>NMXTOND3000VCUPS</t>
  </si>
  <si>
    <t>Mouse M100 - BLACK - USB - N/A - EMEA-808 - AKOYA HANGTAB BO</t>
  </si>
  <si>
    <t>CINFSOUMM1E80XXX</t>
  </si>
  <si>
    <t>SFP 1GE ZX 120km Huawei_APA-HUA-1G-ZX-120KM</t>
  </si>
  <si>
    <t>TISPSFP1GZ120HAW</t>
  </si>
  <si>
    <t>SFP 1GE ZX 120km Nokia_APA-NOK-1G-ZX-120KM</t>
  </si>
  <si>
    <t>TISPSFP1GZ120NKA</t>
  </si>
  <si>
    <t>SAMSUNG LED TV UHD FLAT 43" UA43AU7000UXFE</t>
  </si>
  <si>
    <t>EELMTVXFLT43USSG</t>
  </si>
  <si>
    <t>SIEGE DE BUREAU SE JOY A ROULETTE CADRE POLYPROPYLENE NOIR A</t>
  </si>
  <si>
    <t>AMOIFAISEJOYXXXX</t>
  </si>
  <si>
    <t>SIEGE DE BUREAU UNA stricture poli rembourrage cuir col Grap</t>
  </si>
  <si>
    <t>AMOIFAICHUNA9XXX</t>
  </si>
  <si>
    <t>FAUTEUIL ELLA</t>
  </si>
  <si>
    <t>AMOIFAIELLAGXXXX</t>
  </si>
  <si>
    <t>CHAISE POLA coque polypropylène pieds pivotant avec accourdo</t>
  </si>
  <si>
    <t>AMOIFAICHPOLAXXX</t>
  </si>
  <si>
    <t>ROLL UP - CMYK - 2X1,2M - DECEMBRE 2022 - MBALIK INSTITUTION</t>
  </si>
  <si>
    <t>MPLV000002870XXX</t>
  </si>
  <si>
    <t>ROLL UP - CMYK - 2X1,2M - DECEMBRE 2022 - FIBRE PARTENARIAT</t>
  </si>
  <si>
    <t>MPLV000002871XXX</t>
  </si>
  <si>
    <t>ROLL UP - CMYK - 2X1,2M - DECEMBRE 2022 -   FIBRE TRADE</t>
  </si>
  <si>
    <t>MPLV000002872XXX</t>
  </si>
  <si>
    <t>ROLL UP - CMYK - 2X1,2M - DECEMBRE 2022 -   FIBRE DRB  </t>
  </si>
  <si>
    <t>MPLV000002873XXX</t>
  </si>
  <si>
    <t>ROLL UP - CMYK - 2X1,2M - DECEMBRE 2022 - VALEUR PARTENARIAT</t>
  </si>
  <si>
    <t>MPLV000002874XXX</t>
  </si>
  <si>
    <t>ROLL UP - CMYK - 2X1,2M - DECEMBRE 2022 - VALEUR DRB</t>
  </si>
  <si>
    <t>MPLV000002876XXX</t>
  </si>
  <si>
    <t>ROLL UP - CMYK - 2X1,2M - DECEMBRE 2022 - TLM SAFIDIKO PART</t>
  </si>
  <si>
    <t>MPLV000002877XXX</t>
  </si>
  <si>
    <t>ROLL UP - CMYK - 2X1,2M - DECEMBRE 2022 - TLM SAFIDIKO TRADE</t>
  </si>
  <si>
    <t>MPLV000002878XXX</t>
  </si>
  <si>
    <t>ROLL UP - CMYK - 2X1,2M - DECEMBRE 2022 -  TLM SAFIDIKO DRB</t>
  </si>
  <si>
    <t>MPLV000002879XXX</t>
  </si>
  <si>
    <t>ROLL UP - CMYK - 2X1,2M - DECEMBRE 2022 -  TLM SAFIDIKO DVIT</t>
  </si>
  <si>
    <t>MPLV000002880XXX</t>
  </si>
  <si>
    <t>ROLL UP - CMYK - 2X1,2M - DECEMBRE 2022 - TOP EMPLOYEUR AFRO</t>
  </si>
  <si>
    <t>MPLV000002881XXX</t>
  </si>
  <si>
    <t>ROLL UP - CMYK - 2X1,2M - DECEMBRE 2022-TOP EMPLOYEUR MERINA</t>
  </si>
  <si>
    <t>MPLV000002882XXX</t>
  </si>
  <si>
    <t>MUG NOIR - 330 ML - TELMA - DECEMBRE 2022 -  SIMPLE SY THE</t>
  </si>
  <si>
    <t>MGDI000002883XXX</t>
  </si>
  <si>
    <t>MUG NOIR - 330 ML - TELMA - DECEMBRE 2022 - CAFE AVEC PASSIO</t>
  </si>
  <si>
    <t>MGDI000002884XXX</t>
  </si>
  <si>
    <t>MUG NOIR - 330 ML - TELMA - DECEMBRE 2022 - THE LE LEADER</t>
  </si>
  <si>
    <t>MGDI000002885XXX</t>
  </si>
  <si>
    <t>MUG NOIR - 330 ML - TELMA - DECEMBRE 2026 - PERFORMANCE</t>
  </si>
  <si>
    <t>MGDI000002886XXX</t>
  </si>
  <si>
    <t>Table de conférence DOTCOM Ov 2400x1200x75</t>
  </si>
  <si>
    <t>FRNBTBECON217XXX</t>
  </si>
  <si>
    <t>MOUSSE NETTOYANTE ECRAN</t>
  </si>
  <si>
    <t>PENTMOUNTECCLX</t>
  </si>
  <si>
    <t>Entretien</t>
  </si>
  <si>
    <t>Fiche d’inspection pré-opérationnelle voiture</t>
  </si>
  <si>
    <t>IMPRFICINPPOVXXX</t>
  </si>
  <si>
    <t>Fiche d’inspection pré-opérationnelle moto</t>
  </si>
  <si>
    <t>IMPRFICINPPOMXXX</t>
  </si>
  <si>
    <t>Bac à sable incendie (rouge)</t>
  </si>
  <si>
    <t>FRNBBACSABINRXXX</t>
  </si>
  <si>
    <t>Seau incendie (rouge)</t>
  </si>
  <si>
    <t>PENTSEAUINRXXXXX</t>
  </si>
  <si>
    <t>Kit anti-déversement</t>
  </si>
  <si>
    <t>HABIKITANTDEVXXX</t>
  </si>
  <si>
    <t>RET Control Cable (3GPP / AISG), black, 10M</t>
  </si>
  <si>
    <t>Antenna 1001 1L 0M 0H 2.3m</t>
  </si>
  <si>
    <t>TGSMANT11L123ERC</t>
  </si>
  <si>
    <t>ML 6692 Config 7</t>
  </si>
  <si>
    <t>TFHMML6692C07ERC</t>
  </si>
  <si>
    <t>ML 6655 Config 1</t>
  </si>
  <si>
    <t>TFHMML6655C01ERC</t>
  </si>
  <si>
    <t>LTU 1002</t>
  </si>
  <si>
    <t>TFHMCRTLTU102ERC</t>
  </si>
  <si>
    <t>PFU 1201</t>
  </si>
  <si>
    <t>TFHMCRTPFU121ERC</t>
  </si>
  <si>
    <t>NPU 1005</t>
  </si>
  <si>
    <t>TFHMCRTNPU105ERC</t>
  </si>
  <si>
    <t>TAXE COMMUNALE</t>
  </si>
  <si>
    <t>KWH</t>
  </si>
  <si>
    <t>PRSTTAXEVOIXXXXX</t>
  </si>
  <si>
    <t>ANT3 A 0.6 15 HPX</t>
  </si>
  <si>
    <t>TFHMANT30615HERC</t>
  </si>
  <si>
    <t>ANT3 A 1.2 7/8 SHPX</t>
  </si>
  <si>
    <t>TFHMANT31278HERC</t>
  </si>
  <si>
    <t>ANT3 C 1.8 15 HPX</t>
  </si>
  <si>
    <t>TFHMANT31815XERC</t>
  </si>
  <si>
    <t>EQUIPPED CABINET/Enclosure6130 I DC w Po</t>
  </si>
  <si>
    <t>TGSMRCK6130DCERC</t>
  </si>
  <si>
    <t>Ethernet OVP, Primary OVP for Ether</t>
  </si>
  <si>
    <t>Battery Circuit Breaker 200A</t>
  </si>
  <si>
    <t>TGSMDISBAT200ERC</t>
  </si>
  <si>
    <t>SepKit3 15 0.6</t>
  </si>
  <si>
    <t>TGSMACCSEP156ERC</t>
  </si>
  <si>
    <t>Lifting eyes 6130/6140</t>
  </si>
  <si>
    <t>TGSMACCLE6134ERC</t>
  </si>
  <si>
    <t>SFP S.1.1 1310nm -5/85</t>
  </si>
  <si>
    <t>TGSMSFPS11135ERC</t>
  </si>
  <si>
    <t>RJ45 120 Ohm open end, 3m</t>
  </si>
  <si>
    <t>TGSMCBLRJ453MERC</t>
  </si>
  <si>
    <t>16mm2, GNYE, 5m, 1 lug with 2 M6 holes,</t>
  </si>
  <si>
    <t>TGSMCBLVJ5M16ERC</t>
  </si>
  <si>
    <t>RL OCTIS DC 2.5mm2, 50m</t>
  </si>
  <si>
    <t>TGSMCBLOCT25DERC</t>
  </si>
  <si>
    <t>RL OCTIS RJ45 Code L AWG24, 50</t>
  </si>
  <si>
    <t>TGSMCBLOCTR45ERC</t>
  </si>
  <si>
    <t>2F LC(FullAXS)-LC SM, 10 m</t>
  </si>
  <si>
    <t>TGSMCBL2FLL10ERC</t>
  </si>
  <si>
    <t>CABLE WITH CONNECTOR/SIGNAL CABLE-RPM777382/02000</t>
  </si>
  <si>
    <t>TGSMCBLSRP382ERC</t>
  </si>
  <si>
    <t>Rosenberger 4.3-10(f) - N(m) adapter</t>
  </si>
  <si>
    <t>TGSMCON431FNMERC</t>
  </si>
  <si>
    <t>Dummy plate Rectifier (E6130, E6140 G2)</t>
  </si>
  <si>
    <t>TGSMDUMPRE61GERC</t>
  </si>
  <si>
    <t>WeatherProt3-SXK1115370/1</t>
  </si>
  <si>
    <t>TGSMACCWPROT3ERC</t>
  </si>
  <si>
    <t>EARTHING SET/CABLE 1.0M, UL-SXK111699/1</t>
  </si>
  <si>
    <t>TGSMCBLEA1MULERC</t>
  </si>
  <si>
    <t>LC 90deg -LC 5m DSM-TSR3119177/K05M0</t>
  </si>
  <si>
    <t>TGSMJOL9DL5SDERC</t>
  </si>
  <si>
    <t>Rosenberger 1/2" jumper cable, 4.3-10(m)-TSR951367/10</t>
  </si>
  <si>
    <t>TGSMCBLJUR410ERC</t>
  </si>
  <si>
    <t>Kingsignal 1/2" jumper cable, 4.3-10(m)-TSR951394/3</t>
  </si>
  <si>
    <t>TGSMCBLJUK943ERC</t>
  </si>
  <si>
    <t>Kingsignal 1/2" jumper cable, 4.3-10(m)-TSR951399/3</t>
  </si>
  <si>
    <t>TGSMCBLJUK993ERC</t>
  </si>
  <si>
    <t>IPS3 7/8 Sym</t>
  </si>
  <si>
    <t>TFHMIPSML6378ERC</t>
  </si>
  <si>
    <t>IPS3 15 Sym</t>
  </si>
  <si>
    <t>TFHMIPSML6315ERC</t>
  </si>
  <si>
    <t>Bouchon d’oreille anti-bruit</t>
  </si>
  <si>
    <t>QUINBCHOREANBXXX</t>
  </si>
  <si>
    <t xml:space="preserve"> AFFICHE - 60X40CM - VAGUE 1- JUIN 2023</t>
  </si>
  <si>
    <t>MPRT000002809XXX</t>
  </si>
  <si>
    <t>AFFICHE - 60X40CM - VAGUE 2- JUIN 2023</t>
  </si>
  <si>
    <t>MPRT000002810XXX</t>
  </si>
  <si>
    <t>AFFICHE - 60X40CM - VAGUE 3- JUIN 2023</t>
  </si>
  <si>
    <t>MPRT000002811XXX</t>
  </si>
  <si>
    <t>AFFICHE - 60X40CM - VAGUE 4- JUIN 2023</t>
  </si>
  <si>
    <t>MPRT000002812XXX</t>
  </si>
  <si>
    <t>AFFICHE - 60X40CM - VAGUE 5- JUIN 2023</t>
  </si>
  <si>
    <t>MPRT000002813XX</t>
  </si>
  <si>
    <t>AFFICHE - 60X40CM - VAGUE 6- JUIN 2023</t>
  </si>
  <si>
    <t>MPRT000002814XXX</t>
  </si>
  <si>
    <t>AFFICHE - 60X40CM - VAGUE 7- JUIN 2023</t>
  </si>
  <si>
    <t>MPRT000002815XXX</t>
  </si>
  <si>
    <t>AFFICHE - 60X40CM - VAGUE 8- JUIN 2023</t>
  </si>
  <si>
    <t>MPRT000002816XXX</t>
  </si>
  <si>
    <t>AFFICHE - 60X40CM - VAGUE 9- JUIN 2023</t>
  </si>
  <si>
    <t>MPRT000002817XXX</t>
  </si>
  <si>
    <t>AFFICHE - 60X40CM - VAGUE 10- JUIN 2023</t>
  </si>
  <si>
    <t>MPRT000002818XXX</t>
  </si>
  <si>
    <t>2N EASYGATE PRO</t>
  </si>
  <si>
    <t>TISPSRV2NEGPXVAL</t>
  </si>
  <si>
    <t>TOUCH U SILICONE - JUIN 2023</t>
  </si>
  <si>
    <t>MGDI000002887XXX</t>
  </si>
  <si>
    <t>AIO: Desktop TC M90a Pro Gen3_Intel Q670_None, i5-12400, 16G</t>
  </si>
  <si>
    <t>CINFORD11VCTOXXX</t>
  </si>
  <si>
    <t>Notebook ThinkPad E14 Gen 4 Intel 21E4CT, i5-1245u, 16GB, 51</t>
  </si>
  <si>
    <t>CINFORDNBT21EXXX</t>
  </si>
  <si>
    <t>MICE_BO Lenovo Essential USB Mouse</t>
  </si>
  <si>
    <t>CINFACCMICUSBLVO</t>
  </si>
  <si>
    <t>CASE_BO 15.6 BP B210 Black-COMM ROW</t>
  </si>
  <si>
    <t>CINFACCCASBO1LVO</t>
  </si>
  <si>
    <t>LOCK Cable Lock</t>
  </si>
  <si>
    <t>CINFACCCBLLCKXXX</t>
  </si>
  <si>
    <t>VIP Option1: Notebook ThinkPad Z13 G1</t>
  </si>
  <si>
    <t>CINFORDNBT21DXXX</t>
  </si>
  <si>
    <t>MICE_BO ThinkPad BT Silent Mouse</t>
  </si>
  <si>
    <t>CINFACCMICBTSLVO</t>
  </si>
  <si>
    <t>Notebook X1 CARBON GEN 10 I7 , 16GB, 1TB SSD, Win Pro 11</t>
  </si>
  <si>
    <t>CINFORDNBT21CXXX</t>
  </si>
  <si>
    <t>KBD_BO Essential KB FR</t>
  </si>
  <si>
    <t>CINFACCKBD4Y4XXX</t>
  </si>
  <si>
    <t>T23i-20(C20230FT0)23inch Monitor-HDMI</t>
  </si>
  <si>
    <t>CINFACC61F6MAXXX</t>
  </si>
  <si>
    <t>Lenovo 65W USB-C Type adaptor</t>
  </si>
  <si>
    <t>CINFACCADP61FXXX</t>
  </si>
  <si>
    <t>SAMSUNG LED SMART TV UHD 50" FLAT</t>
  </si>
  <si>
    <t>EELMTVXFLT50USSG</t>
  </si>
  <si>
    <t>Fixation mural 43"</t>
  </si>
  <si>
    <t>TMXTFIXMUR43PXXX</t>
  </si>
  <si>
    <t>Fixation mural 50"</t>
  </si>
  <si>
    <t>TMXTFIXMUR50PXXX</t>
  </si>
  <si>
    <t>Fixation mural 75"</t>
  </si>
  <si>
    <t>TMXTFIXMUR75PXXX</t>
  </si>
  <si>
    <t>Samsung - Ecran pour mur video 55 pouces 500nits</t>
  </si>
  <si>
    <t>IGCVECRV55P50SAM</t>
  </si>
  <si>
    <t>DERATISATION</t>
  </si>
  <si>
    <t>PENTRDERATISAXXX</t>
  </si>
  <si>
    <t>NEC Support Mural MFS 46-55</t>
  </si>
  <si>
    <t>IGCVSUPECRM45NEC</t>
  </si>
  <si>
    <t>Switch Digitus Industriel 5 Ports Gigabit</t>
  </si>
  <si>
    <t>IGCVSWTGI5PGBXXX</t>
  </si>
  <si>
    <t>Dell Optiplex 3000 - Windows 10 Pro - 256Go SSD - 8Go RAM</t>
  </si>
  <si>
    <t>IGCVORDO32568DEL</t>
  </si>
  <si>
    <t>HDMIMM80AC - Câble HDMI 25m haute vitesse</t>
  </si>
  <si>
    <t>IGCVCBLHD25HVXXX</t>
  </si>
  <si>
    <t>FLASH GODOX SPEEDLITE V1 CANON</t>
  </si>
  <si>
    <t>CINFACCFSDSVIXXX</t>
  </si>
  <si>
    <t>COURROIE OPTECH CLASSIC 3/8 NOIRE</t>
  </si>
  <si>
    <t>CINFACCC00C3NXXX</t>
  </si>
  <si>
    <t>KIT 2 TUBES LED PAVOTUBE RGB II NANLITE 60X - DMX</t>
  </si>
  <si>
    <t>QLCETULN60106XXX</t>
  </si>
  <si>
    <t>POIGNEE DJI POUR PONIN RS2/RSC2/RS3 DOUBLE TOURNANTE</t>
  </si>
  <si>
    <t>QLCEACCPODDTOXXX</t>
  </si>
  <si>
    <t>CHARTE CALIBRITE COLORCHECKER CLASSIC</t>
  </si>
  <si>
    <t>OUTIACCCHACCCXXX</t>
  </si>
  <si>
    <t>KIT GELPACK LEE FILTER MAGIC (12 FEUILLES 30x30 CM)</t>
  </si>
  <si>
    <t>OUTIACCGEP30CXXX</t>
  </si>
  <si>
    <t>LECTEUR DE CARTE SANDISK IMAGE MATE</t>
  </si>
  <si>
    <t>CINFACCLCSCSMXXX</t>
  </si>
  <si>
    <t>SUPPORT OPTIQUE SHAPE LENSPRO</t>
  </si>
  <si>
    <t>OUTIACCSOSLENXXX</t>
  </si>
  <si>
    <t>ECHELLE MULTIFONCTIONNELLE</t>
  </si>
  <si>
    <t>TOUTECHMLTFCTXXX</t>
  </si>
  <si>
    <t>Bureau rectangulaire à 2tiroirs L1400xP600 -Top 20 mm SITISY</t>
  </si>
  <si>
    <t>FRNBTBLR2T146XXX</t>
  </si>
  <si>
    <t>Armoire haute 2portes battantes MEX L800xP560xH1750mm FC</t>
  </si>
  <si>
    <t>FRNBARMH2P851XXX</t>
  </si>
  <si>
    <t>Armoire haute métal. 2portes pleines battantes XJH-FC-03 900</t>
  </si>
  <si>
    <t>FRNBARMH2P941XXX</t>
  </si>
  <si>
    <t>Armoire basse porte coullissante MEX CSD823 W800XD406XH82</t>
  </si>
  <si>
    <t>FRNBARMBPC848XXX</t>
  </si>
  <si>
    <t>Fauteuil de direction à roulettes avec accoudoirs PC201H</t>
  </si>
  <si>
    <t>FRNBCHSDRAPC2XXX</t>
  </si>
  <si>
    <t>Chaise secrétaire à mesh à base nylon Black C8348</t>
  </si>
  <si>
    <t>FRNBCHSSMBNBCXXX</t>
  </si>
  <si>
    <t>Chaise de conférence en tissu à dos meshé à 4 pieds métal. C</t>
  </si>
  <si>
    <t>FRNBCHSCTDM4PXXX</t>
  </si>
  <si>
    <t>Chaise d'attente tissu/struct. métal noir /3places PY304</t>
  </si>
  <si>
    <t>FRNBCHSATMN3PXXX</t>
  </si>
  <si>
    <t>ZXWM 920 OTN920</t>
  </si>
  <si>
    <t>TDWMSWTOTN920ZTE</t>
  </si>
  <si>
    <t>Table de conférence MEX 2100x1000x</t>
  </si>
  <si>
    <t>FRNBTBLCOFM21XXX</t>
  </si>
  <si>
    <t>VVT 26" FIRE</t>
  </si>
  <si>
    <t>VMOTVTT26FIREXXX</t>
  </si>
  <si>
    <t>batteries NARADA 2V 1000A</t>
  </si>
  <si>
    <t>GELBATT</t>
  </si>
  <si>
    <t>Batterie</t>
  </si>
  <si>
    <t>NMXTBAT2V1000NRD</t>
  </si>
  <si>
    <t>Indoor Rack MGA</t>
  </si>
  <si>
    <t>NMXTRCKBA2VIDNRD</t>
  </si>
  <si>
    <t>Sono VISTA SP9920T /COFI 2023 GRS MATEL</t>
  </si>
  <si>
    <t>EANISONSP9920VST</t>
  </si>
  <si>
    <t>Groupe électrogène VISTA GEV 6500A/COFI 2023 GRS MATEL</t>
  </si>
  <si>
    <t>EELMGEGV6500AVST</t>
  </si>
  <si>
    <t>TSHIRT - MENABE CONNEXION - 160GRS - JUILLET 2023</t>
  </si>
  <si>
    <t>MGDI000002893XXX</t>
  </si>
  <si>
    <t>AFFICHE 40X60CM – INSTIT FET NAT – JUILLET 2023</t>
  </si>
  <si>
    <t>MGDI000002894XXX</t>
  </si>
  <si>
    <t>LAMPADAIRE SOLAIRE 40W</t>
  </si>
  <si>
    <t>QLCELAMSOL040XXX</t>
  </si>
  <si>
    <t>FLYERS 10x21CM - FESTIVAL SOROGNO CACAO  - JUILLET 2023</t>
  </si>
  <si>
    <t>MPRT000002895XXX</t>
  </si>
  <si>
    <t>FLYERS 10x21CM - WAKA WAKA FESTIVAL VANILLE - JUILLET 2023</t>
  </si>
  <si>
    <t>MPRT000002896XXX</t>
  </si>
  <si>
    <t>MPRT000002897XXX</t>
  </si>
  <si>
    <t>T SHIRT NOIR - VIP - SOMAROHO - JUILLET 2023</t>
  </si>
  <si>
    <t>MGDI000002898XXX</t>
  </si>
  <si>
    <t>TSHIRT JAUNE - STAFF - SOMAROHO - JUILLET 2023</t>
  </si>
  <si>
    <t>MGDI000002899XXX</t>
  </si>
  <si>
    <t>AFFICHE - 90X40CM - Promo terminaux Fêt 2023 JUILLET AOUT</t>
  </si>
  <si>
    <t>MPRT000002900XXX</t>
  </si>
  <si>
    <t>AFFICHE - 90X40CM - Telma Net didactique -  JUILLET AOUT 202</t>
  </si>
  <si>
    <t>MPRT000002901XXX</t>
  </si>
  <si>
    <t>AFFICHE - 90X40CM - Telma M’ora didactique JUILLET AOUT 2023</t>
  </si>
  <si>
    <t>MPRT000002902XXX</t>
  </si>
  <si>
    <t>TSHIRT COLLABO - RAL COFI 2022 - JUILLET 2023</t>
  </si>
  <si>
    <t>MGDI000002903XXX</t>
  </si>
  <si>
    <t>POLO COLLABO - RAL COFI 2022 - JUILLET 2023</t>
  </si>
  <si>
    <t>MGDI000002904XXX</t>
  </si>
  <si>
    <t>ROLL UP - GM - SOMAROHO 2023 - JUILLET 2023</t>
  </si>
  <si>
    <t>MPLV000002906XXX</t>
  </si>
  <si>
    <t>AFFICHE -40X60CM - SOMAROHO 2023 - JUILLET 2023</t>
  </si>
  <si>
    <t>MGDI000002905XXX</t>
  </si>
  <si>
    <t>AFFICHE - 40x60CM - SOLAR FAN - JUILLET 2023</t>
  </si>
  <si>
    <t>MGDI000002907XXX</t>
  </si>
  <si>
    <t>GILET DOUDOUNE - SANS MANCHE JAUNE - DRB - JUILLET 2023</t>
  </si>
  <si>
    <t>MGDI000002911XXX</t>
  </si>
  <si>
    <t>N63B Support Mount Kit (Adjustable Height 270mm-410mm)</t>
  </si>
  <si>
    <t>TDWMSUPN63274HAW</t>
  </si>
  <si>
    <t>Optical transceiver,SFP+,1550nm,10Gb/s,-1-2dBm,-16dBm,LC,SM,</t>
  </si>
  <si>
    <t>TDWMMDL151040HAW</t>
  </si>
  <si>
    <t>A-type multi-purpose fiber management cabinets (including on</t>
  </si>
  <si>
    <t>TDWMSWTATM332HAW</t>
  </si>
  <si>
    <t>ETSI Rack (2200x600x300mm,LSZH) With OSN 9800 U32 Enhanced S</t>
  </si>
  <si>
    <t>TDWMRCKOSN263HAW</t>
  </si>
  <si>
    <t>2x100G Tributary Service Processing Board(QSFP28)</t>
  </si>
  <si>
    <t>TDWMSWT2X100GHAW</t>
  </si>
  <si>
    <t>System Control and Communication Board With Clock Processing</t>
  </si>
  <si>
    <t>TDWMCRTSCCCPFHAW</t>
  </si>
  <si>
    <t>Universal Cluster Cross Connect Board</t>
  </si>
  <si>
    <t>TDWMCRTUCCCBXHAW</t>
  </si>
  <si>
    <t>2x200G/100G Programable Hybrid Line Service Processing Board</t>
  </si>
  <si>
    <t>TDWMSWT2X200GHAW</t>
  </si>
  <si>
    <t>Die-casting Plier</t>
  </si>
  <si>
    <t>TDWMRTRACCDCPHAW</t>
  </si>
  <si>
    <t>M12 subrack accessory materials for installation in the thir</t>
  </si>
  <si>
    <t>TDWMRCKACCM12HAW</t>
  </si>
  <si>
    <t>TDWMCRTUCCCCPHAW</t>
  </si>
  <si>
    <t>Pluggable Optical Amplifier, Extended C-band, Gain 13-23dB,</t>
  </si>
  <si>
    <t>TDWMRTROA1323HAW</t>
  </si>
  <si>
    <t>Pluggable Optical Amplifier, Extended C-band, Gain 20~31dB,</t>
  </si>
  <si>
    <t>TDWMRTROA2031HAW</t>
  </si>
  <si>
    <t>Extended C-band OA base board with 2 pluggable ports, with X</t>
  </si>
  <si>
    <t>TDWMRTRECBOA2HAW</t>
  </si>
  <si>
    <t>Four-Directional Optical Supervisory Channel and Timing Tran</t>
  </si>
  <si>
    <t>TDWMCRT4DOSTTHAW</t>
  </si>
  <si>
    <t>200G CFPA23(LHD,SDFEC2@200G e16QAM/100G QPSK/etc.,flex rate,</t>
  </si>
  <si>
    <t>TDWMRTR200CFPHAW</t>
  </si>
  <si>
    <t>C-BAND Backward Raman and Erbium Doped Fiber Hybrid Optical</t>
  </si>
  <si>
    <t>TDWMCRTBREFHOHAW</t>
  </si>
  <si>
    <t>Assembly SubRack (OSN 9800 M12)</t>
  </si>
  <si>
    <t>TDWMRCKO98M12HAW</t>
  </si>
  <si>
    <t>A63B Type ETSI Rack (2200x600x300mm,LSZH) Without SubRack (4</t>
  </si>
  <si>
    <t>TDWMRCKA63M12HAW</t>
  </si>
  <si>
    <t>A63B Type ETSI Rack (2200x600x300mm,LSZH) Without SubRack (M</t>
  </si>
  <si>
    <t>TDWMRCKA63M24HAW</t>
  </si>
  <si>
    <t>System auxiliary Communication Board</t>
  </si>
  <si>
    <t>TDWMCRTSACBXXHAW</t>
  </si>
  <si>
    <t>Assembly SubRack (OSN 9800 M05)(DC)</t>
  </si>
  <si>
    <t>TDWMRCKO98M05HAW</t>
  </si>
  <si>
    <t>System auxiliary Communication Board With Clock Processing F</t>
  </si>
  <si>
    <t>TDWMCRTSACCPFHAW</t>
  </si>
  <si>
    <t>Fixed Optical Attenuator,1260nm-1620nm-2dB-LC/PC-45dB</t>
  </si>
  <si>
    <t>TDWMATT1202DLHAW</t>
  </si>
  <si>
    <t>Optical transceiver,SFP+,1310nm,0.125Gb/s-11.1Gb/s with CDR,</t>
  </si>
  <si>
    <t>TDWMSFP130125HAW</t>
  </si>
  <si>
    <t>Optical transceiver,QSFP-100G-LR4,10km</t>
  </si>
  <si>
    <t>TDWMMDLQS10R4HAW</t>
  </si>
  <si>
    <t>Optical transceiver,eSFP,1310nm,1.25Gb/s,-9~-3dBm,-20dBm,LC,</t>
  </si>
  <si>
    <t>TDWMTRC13SM10HAW</t>
  </si>
  <si>
    <t>eSFP-125M-2.67G-1310nm-40km-SM</t>
  </si>
  <si>
    <t>TDWMSFP121340HAW</t>
  </si>
  <si>
    <t>25mm2 Power Cable OT Terminal Set(5+5)</t>
  </si>
  <si>
    <t>TDWMCBLPW25X2HAW</t>
  </si>
  <si>
    <t>Power Cable,450V/750V,H07Z-K UL3386,35mm2,Black,171A,LSZH Ca</t>
  </si>
  <si>
    <t>NMXTCBL35MBK7HAW</t>
  </si>
  <si>
    <t>Power Cable,450V/750V,H07Z-K UL3386,35mm2,Blue,171A,LSZH Cab</t>
  </si>
  <si>
    <t>NMXTCBL35MBL7HAW</t>
  </si>
  <si>
    <t>Power cord,Europe AC Power Cable,250V10A,3.0m,PFSM,(H05VVF 1</t>
  </si>
  <si>
    <t>TDWMCBLPAC251HAW</t>
  </si>
  <si>
    <t>Power Cable,450V/750V,H07Z-K UL3386,25mm^2,Yellow/Green,138A</t>
  </si>
  <si>
    <t>NMXTCBL25M2YGHAW</t>
  </si>
  <si>
    <t>Eudemon9000E-X8 DC assembly chassis(overseas)</t>
  </si>
  <si>
    <t>TDWMCHSE9X8DCHAW</t>
  </si>
  <si>
    <t>ICT Cabinet 1U Blank Panel</t>
  </si>
  <si>
    <t>TDWMRCKIC1UBPHAW</t>
  </si>
  <si>
    <t>ICT Cabinet 2U Blank Panel</t>
  </si>
  <si>
    <t>TDWMRCKIC2UBPHAW</t>
  </si>
  <si>
    <t>Eudemon9000E-X 24 Port 10GBase -SFP+ + 2 Port 100GBase-QSFP2</t>
  </si>
  <si>
    <t>TDWMSWTE9X24PHAW</t>
  </si>
  <si>
    <t>Galaxy-08 tray</t>
  </si>
  <si>
    <t>TDWMBTEGLX08THAW</t>
  </si>
  <si>
    <t>2.2m Galaxy Assembly Cabinet-A610-22</t>
  </si>
  <si>
    <t>TDWMRCK22GA61HAW</t>
  </si>
  <si>
    <t>GX_48V DC OT Terminal Kit-25mm2</t>
  </si>
  <si>
    <t>TDWMBTE48DC25HAW</t>
  </si>
  <si>
    <t>GX_48V DC OT Terminal Kit-35mm2</t>
  </si>
  <si>
    <t>TDWMBTE48DC35HAW</t>
  </si>
  <si>
    <t>Eudemon9000E-X4X8 Main Processing Unit-HTM</t>
  </si>
  <si>
    <t>TDWMCRTE948MPHAW</t>
  </si>
  <si>
    <t>PSU-PDC-2200WC-PM2200W DC Power Supply</t>
  </si>
  <si>
    <t>TDWMPSU220WDCHAW</t>
  </si>
  <si>
    <t>centralized policy management + massive log server 02</t>
  </si>
  <si>
    <t>TDWMSRVCPMSC2HAW</t>
  </si>
  <si>
    <t>centralized policy management + massive log server 03</t>
  </si>
  <si>
    <t>TDWMSRVCPMSC3HAW</t>
  </si>
  <si>
    <t>centralized policy management + massive log server 04</t>
  </si>
  <si>
    <t>TDWMSRVCPMSC4HAW</t>
  </si>
  <si>
    <t>Eudemon9000E-X8 Switch Fabric Unit</t>
  </si>
  <si>
    <t>TDWMSWTE9X8FUHAW</t>
  </si>
  <si>
    <t>Eudemon9000E-X Processing card B-01</t>
  </si>
  <si>
    <t>TDWMCRTE9XPC1HAW</t>
  </si>
  <si>
    <t>Eudemon9000E-X Service Processing Unit B-02</t>
  </si>
  <si>
    <t>TDWMCRTE9XPU2HAW</t>
  </si>
  <si>
    <t>AFFICHE - 60X40CM - YELOW ONE - JUILLET 2023</t>
  </si>
  <si>
    <t>MPRT000002912XXX</t>
  </si>
  <si>
    <t>AFFICHE - 60X40CM - FET NAT - JUILLET 2023</t>
  </si>
  <si>
    <t>MPRT000002913XXX</t>
  </si>
  <si>
    <t>AFFICHE - 60X40CM - FINDAY KADOA VACANCES- JUILLET 2023</t>
  </si>
  <si>
    <t>MPRT000002914XXX</t>
  </si>
  <si>
    <t>BANDEAU JAUNE - DADI LOVE - JUILLET 2023</t>
  </si>
  <si>
    <t>MGDI00002908XXX</t>
  </si>
  <si>
    <t>BANDEAU JAUNE – LICO KININIKE - JUILLET 2023</t>
  </si>
  <si>
    <t>MGDI00002909XXX</t>
  </si>
  <si>
    <t>BANDEAU JAUNE - SOMAROHO - JUILLET 2023</t>
  </si>
  <si>
    <t>MGDI000002910XXX</t>
  </si>
  <si>
    <t>BANDES RETROREFLECHISSANTES POUR ENSEMBLE</t>
  </si>
  <si>
    <t>MGDI000002915XXX</t>
  </si>
  <si>
    <t>BANDES RETROREFLECHISSANTES POUR GILETS</t>
  </si>
  <si>
    <t>MGDI000002916XXX</t>
  </si>
  <si>
    <t>APC by Schneider Electric PDU - Metered - IEC 60309 32A 2P+E</t>
  </si>
  <si>
    <t>TGSMRCKAPCPDUSND</t>
  </si>
  <si>
    <t>Cordon Cat 6 FTP Gris - 5m</t>
  </si>
  <si>
    <t>TMXTCRD45605GXXX</t>
  </si>
  <si>
    <t>Cordon Cat 6 FTP Gris - 10m</t>
  </si>
  <si>
    <t>TMXTCRD45610GXXX</t>
  </si>
  <si>
    <t>Cordon FO Duplex multimode 50/125 LC/LC- OM3 - 10m</t>
  </si>
  <si>
    <t>TMXTCRDFODM10XXX</t>
  </si>
  <si>
    <t>Cordon FO Duplex multimode 50/125 LC/LC- OM3 - 5m</t>
  </si>
  <si>
    <t>TMXTCRDFODM05XXX</t>
  </si>
  <si>
    <t>ROLL UP DELUXE - SOMAROHO - 150*200CM - JUILLET 2023</t>
  </si>
  <si>
    <t>MGDI000002917XXX</t>
  </si>
  <si>
    <t>TISSU TENTE - TELMA, MVOLA, 4G, SAFIDIKO N°1 - JUILLET 2023</t>
  </si>
  <si>
    <t>MBBD000002918XXX</t>
  </si>
  <si>
    <t>FIXED WIRELESS PHONE</t>
  </si>
  <si>
    <t>BILLET D'AVION GROUPE</t>
  </si>
  <si>
    <t>PRSTBILAVIGRPXXX</t>
  </si>
  <si>
    <t>AFFICHE - 40X60CM - TELMA YELOW ONE 200 Mo - MARS 2022</t>
  </si>
  <si>
    <t>MPRT000002473XXX</t>
  </si>
  <si>
    <t>POLO GALAXY GOLF - MARS 2022</t>
  </si>
  <si>
    <t>MGDI000002475XXX</t>
  </si>
  <si>
    <t>Pair of SFP modules, S-35LC20D 1.25G SM 20km T1310nm/R1550nm</t>
  </si>
  <si>
    <t>TISPMDL155020MTK</t>
  </si>
  <si>
    <t>Reseau d'acces</t>
  </si>
  <si>
    <t>COFI 2023/GRS FLASH /ACER CORE I3 G4</t>
  </si>
  <si>
    <t>CINFORACERCOFXXX</t>
  </si>
  <si>
    <t>Cisco CWDM SFP10G-1270nm 20km DOM Transceiver Module</t>
  </si>
  <si>
    <t>TMXTSFP127020CSC</t>
  </si>
  <si>
    <t>Cisco CWDM SFP10G-1550nm 20km DOM Transceiver Module</t>
  </si>
  <si>
    <t>TMXTSFP155020CSC</t>
  </si>
  <si>
    <t>SHS WOWSOLAR60 SOLAR</t>
  </si>
  <si>
    <t>SHSWOWSOLAR60</t>
  </si>
  <si>
    <t>SHS WOW 32INCH SOLAR TV</t>
  </si>
  <si>
    <t>SHSWOW32INCHSOLAR</t>
  </si>
  <si>
    <t>COFI 2023/ GRS NAMBININA /LENOVO IDEAPAD</t>
  </si>
  <si>
    <t>CNFOORDICFLNV1GRS</t>
  </si>
  <si>
    <t>COFI 2023/GRS LOVASAH/ LENOVO IDEAPAD</t>
  </si>
  <si>
    <t>CNFOORDICFLNV2GRS</t>
  </si>
  <si>
    <t>Patch Cord,SC/UPC,SC/UPC,Single mode,15m,G.657A2,2mm,LSZH</t>
  </si>
  <si>
    <t>TDWMJARSUSU15HAW</t>
  </si>
  <si>
    <t>Patch Cord,LC/UPC,LC/APC,SINGLE-MODE,15m,G.657B3,1.6mm,LSZH</t>
  </si>
  <si>
    <t>TDWMJARLULA15HAW</t>
  </si>
  <si>
    <t>Patch Cord,LC/UPC,LC/UPC,Single-mode,2m,G.657A2,2mm,42mm LC</t>
  </si>
  <si>
    <t>TDWMJARLULU2MHAW</t>
  </si>
  <si>
    <t>EMI Filter Interface Board</t>
  </si>
  <si>
    <t>TDWMFLTEMTN18HAW</t>
  </si>
  <si>
    <t>SATURN-ONE KIOSK</t>
  </si>
  <si>
    <t>TMXTAPPSOKXXXXXX</t>
  </si>
  <si>
    <t>SATURN-ONE KIOSK BATTERY PACK</t>
  </si>
  <si>
    <t>TMXTAPPSOKBTPXXX</t>
  </si>
  <si>
    <t>SATURN-ONE SOFTWARE LICENCE</t>
  </si>
  <si>
    <t>TMXTAPPSOSWARXXX</t>
  </si>
  <si>
    <t>PORTE CLE</t>
  </si>
  <si>
    <t>BTE50</t>
  </si>
  <si>
    <t>FRNBACCPORCLEXXX</t>
  </si>
  <si>
    <t>POT A STYLO</t>
  </si>
  <si>
    <t>CARTON DOUBLE ONDE TYPE B COLLE SANS IMPRESSION 40 30 20</t>
  </si>
  <si>
    <t>FRNBCTODBOBSI432</t>
  </si>
  <si>
    <t>CARTON DOUBLE ONDE TYPE B COLLE SANS IMPRESSION 57 37 35</t>
  </si>
  <si>
    <t>FRNBCTODBOBSI533</t>
  </si>
  <si>
    <t>CHARGEUR SAMSUNG TYPE-C</t>
  </si>
  <si>
    <t>NMXTCHRGTYPECSSG</t>
  </si>
  <si>
    <t>FIL DE PECHE VERTE "CRIN" 0.90MM 100M VERT 28.3KG HONEST MZ0</t>
  </si>
  <si>
    <t>NMXTFILPCHVERXXX</t>
  </si>
  <si>
    <t>Rodent repellent self-closing sleeving.Twist-In-RR-19-PET/GF</t>
  </si>
  <si>
    <t>QUINANTRTR19PTRD</t>
  </si>
  <si>
    <t>AMPOULE E27 4,4W 2700K</t>
  </si>
  <si>
    <t>QUINLUMAE274WXXX</t>
  </si>
  <si>
    <t>EREMITANA APP NOIR MAT 2XGU10 2,8W 3000K L110 H240 IP55</t>
  </si>
  <si>
    <t>QUINLUMNM2W3KXXX</t>
  </si>
  <si>
    <t>Barette nybloc 10mm² noir</t>
  </si>
  <si>
    <t>QUINSUPBAR10NXXX</t>
  </si>
  <si>
    <t>CELIANE MECANISME PRISE 2P+T ESTH COMPO TITANE</t>
  </si>
  <si>
    <t>QUINPRS2PTECTXXX</t>
  </si>
  <si>
    <t>CELIANE INTERRUPTEUR VV 10A COMPO TITANE</t>
  </si>
  <si>
    <t>QUININTV10ACTXXX</t>
  </si>
  <si>
    <t>CELIANE RJ 45 CAT6 FTP TITANE DI</t>
  </si>
  <si>
    <t>QUINCBLRC6FTDXXX</t>
  </si>
  <si>
    <t>CELIANE PLAQUE 1 POSTE TITANE TUNGSTENE</t>
  </si>
  <si>
    <t>QUINPRSPL1PTTXXX</t>
  </si>
  <si>
    <t>PRISE DE SOL COMPLET - 2P+T 16A - CARRE - INOX BROSSE</t>
  </si>
  <si>
    <t>QUINPRSSC2P16XXX</t>
  </si>
  <si>
    <t>PLEXO PRISE 2P+T - 16A - 250V - ENCASTRE - IP55 - GRIS</t>
  </si>
  <si>
    <t>QUINPRS2P16EGXXX</t>
  </si>
  <si>
    <t>PLEXO INTERRUPTEUR VA-ET-VIENT - 10AX - 250V - IP55 - ENCAST</t>
  </si>
  <si>
    <t>QUININTVEV10EXXX</t>
  </si>
  <si>
    <t>KIT SPOT ENCASTRE NOVA CARRE ORIENTABLE LED 1X6,5W GU10 2700</t>
  </si>
  <si>
    <t>QUINLUMSECOL6XXX</t>
  </si>
  <si>
    <t>PIED PARASOL – JUILLET 2023</t>
  </si>
  <si>
    <t>MPLV000002923XXX</t>
  </si>
  <si>
    <t>COFFRET NO LIMIT - DRB - JUILLET 2023</t>
  </si>
  <si>
    <t>MGDI000002919XXX</t>
  </si>
  <si>
    <t>POCHETTE EN TSIHY AVEC TISSUS - DRB - JUILLET 2023</t>
  </si>
  <si>
    <t>MGDI000002920XXX</t>
  </si>
  <si>
    <t>CHEMISES LOGO BRODÉ - DRB - JUILLET 2023</t>
  </si>
  <si>
    <t>MGDI000002921XXX</t>
  </si>
  <si>
    <t>T-SHIRT NO LIMIT 160 GR - DRB - JUILLET 2023</t>
  </si>
  <si>
    <t>MGDI000002922XXX</t>
  </si>
  <si>
    <t>TRUST TROLLEY SPEAKER 15"2WIRELES MIC 80W TTS-15D</t>
  </si>
  <si>
    <t>EELMSPKTRO152TRU</t>
  </si>
  <si>
    <t>Chevilles X30 métal M4x32 D8 Indemoll UV6</t>
  </si>
  <si>
    <t>QUINVISCM4X32XXX</t>
  </si>
  <si>
    <t>CONECTEUR BNC</t>
  </si>
  <si>
    <t>TFHXBNCCONTNCXXX</t>
  </si>
  <si>
    <t>FICHE ALIMENTAION</t>
  </si>
  <si>
    <t>MPRFICHALMNTXXX</t>
  </si>
  <si>
    <t>REDRESSEUR / BAIE 72KW SLAVE</t>
  </si>
  <si>
    <t>NMXTRDR48V72KSLV</t>
  </si>
  <si>
    <t>CLOUD CORE ROUTER 2216-1G-12XS-2XQ WITH ROUTEROS L6 LICENSE</t>
  </si>
  <si>
    <t>TMXTRTR22161GMTK</t>
  </si>
  <si>
    <t>ISPTIPMMDL131010XXX</t>
  </si>
  <si>
    <t>SFP+ MODULE 10G MULTI MODE 300M 850NM</t>
  </si>
  <si>
    <t>ISPTIPMMD300MXXX</t>
  </si>
  <si>
    <t>AFFICHE 90X40CM - VAGUE 1 - AOUT 2023</t>
  </si>
  <si>
    <t>MPRT000002926XXX</t>
  </si>
  <si>
    <t>AFFICHE 90X40CM - VAGUE 2 - AOUT 2023</t>
  </si>
  <si>
    <t>MPRT000002927XXX</t>
  </si>
  <si>
    <t xml:space="preserve"> AFFICHE 90X40CM - VAGUE 3 - AOUT 2023</t>
  </si>
  <si>
    <t>MPRT000002928XXX</t>
  </si>
  <si>
    <t>AFFICHE 90X40CM - VAGUE 4 - AOUT 2023</t>
  </si>
  <si>
    <t>MPRT000002929XXX</t>
  </si>
  <si>
    <t>AFFICHE 90X40CM - VAGUE 5 - AOUT 2023</t>
  </si>
  <si>
    <t>MPRT000002930XXX</t>
  </si>
  <si>
    <t>AFFICHE 90X40CM - VAGUE 6 - AOUT 2023</t>
  </si>
  <si>
    <t>MPRT000002931XXX</t>
  </si>
  <si>
    <t>AFFICHE 90X40CM - VAGUE 7 - AOUT 2023</t>
  </si>
  <si>
    <t>MPRT000002932XXX</t>
  </si>
  <si>
    <t>AFFICHE 90X40CM - VAGUE 8 - AOUT 2023</t>
  </si>
  <si>
    <t>MPRT000002933XXX</t>
  </si>
  <si>
    <t>AFFICHE 90X40CM - VAGUE 9 - AOUT 2023</t>
  </si>
  <si>
    <t>MPRT000002934XXX</t>
  </si>
  <si>
    <t>AFFICHE 90X40CM - VAGUE 10 - AOUT 2023</t>
  </si>
  <si>
    <t>MPRT000002935XXX</t>
  </si>
  <si>
    <t>HPE SYNERGY 5830C 32GB FC HBA_INE1054606/1208</t>
  </si>
  <si>
    <t>TCCSSRVS5832GHPE</t>
  </si>
  <si>
    <t>HPE SYNERGY COMPOSER2 MGMT APPLI_INE1054606/1207</t>
  </si>
  <si>
    <t>TCCSSRVSC2MGAHPE</t>
  </si>
  <si>
    <t>HARDWARE/HPE SYNERGY 4820C 10/20/25GB CA_876449-B21</t>
  </si>
  <si>
    <t>TCCSSRVHS4825HPE</t>
  </si>
  <si>
    <t>CEL-FI GO G41. Bands 1/3/5/7/8/28L/40. In-Building Cellular</t>
  </si>
  <si>
    <t>TGSMANTCB2840DUX</t>
  </si>
  <si>
    <t>A-LPDA-0092 with N-Type-Female Connecto</t>
  </si>
  <si>
    <t>TGSMCONA92NTFDUX</t>
  </si>
  <si>
    <t>Earthing Kit (Glue free)</t>
  </si>
  <si>
    <t>TGSMCBLRFEARXTRD</t>
  </si>
  <si>
    <t>20m SMA-M to N-Type-Male</t>
  </si>
  <si>
    <t>TGSMCBL20MNTCDUX</t>
  </si>
  <si>
    <t>1m SMA-Male to N-Type-Male</t>
  </si>
  <si>
    <t>TGSMCBL1MSMNTDUX</t>
  </si>
  <si>
    <t>10m N-Type-Male to N-Type-Male</t>
  </si>
  <si>
    <t>TGSMCBL10NTMMDUX</t>
  </si>
  <si>
    <t>Omni-0227 Indoor Omni-Directional Antenna with N-Type-Female</t>
  </si>
  <si>
    <t>TGSMANTOINTFDUX</t>
  </si>
  <si>
    <t>Two-Way Splitter with N-Type-Female Connectors</t>
  </si>
  <si>
    <t>TGSMACC2WSNTFDUX</t>
  </si>
  <si>
    <t>PARAPLUIE PLIANT PM - DRB - JUILLET 2023MGD</t>
  </si>
  <si>
    <t>MGDI000002924XXX</t>
  </si>
  <si>
    <t>PAREO - DRB - JUILLET 2023</t>
  </si>
  <si>
    <t>MGDI000002925XXX</t>
  </si>
  <si>
    <t>EMOJI AIMANT 3 CATÉGORIES - CONTENT NEUTRE MÉCONTENT- DRB</t>
  </si>
  <si>
    <t>MGDI000002936XXX</t>
  </si>
  <si>
    <t>ODF Sopto ODF Unit Box Indoor 96 cores Simplex SC/Duplex LC</t>
  </si>
  <si>
    <t>TISPODF96SSDLSPT</t>
  </si>
  <si>
    <t>ODF Port Sopto Adaptor Duplex LC/LC Female to Female APC SM</t>
  </si>
  <si>
    <t>TISPODFADLLASSPT</t>
  </si>
  <si>
    <t>Fibre multipaire préconnectorisé 24xLC/APC 24xLC/APC Single</t>
  </si>
  <si>
    <t>TISPFO24LLA5MSPT</t>
  </si>
  <si>
    <t>TISPFO24LLA35SPT</t>
  </si>
  <si>
    <t>Fibre multipaire préconnectorisé 24xLC/APC 24xLC/APC 24xLC/A</t>
  </si>
  <si>
    <t>TISPFO24LLA10SPT</t>
  </si>
  <si>
    <t>TISPFO24LLA30SPT</t>
  </si>
  <si>
    <t>Patch Cord Duplex  LC/APC  LC/APC Single Mode 1m</t>
  </si>
  <si>
    <t>TISPJODLLAS1MSPT</t>
  </si>
  <si>
    <t>Patch Cord Duplex  LC/APC  LC/APC Single Mode 2m</t>
  </si>
  <si>
    <t>TISPJODLLAS2MSPT</t>
  </si>
  <si>
    <t>ADAPTATEUR DE PRISE MALE FRANCE 2P+T/ FEMELLE GB NEW</t>
  </si>
  <si>
    <t>TMXTADPPRIS2PXXX</t>
  </si>
  <si>
    <t>BLOC PRISES MULTIPLES 5X2P+T 10/16A+INTER+CLAPET IP44 H05RRF</t>
  </si>
  <si>
    <t>NMXTPRSB2P315XXX</t>
  </si>
  <si>
    <t>UNIFI AP, AC PRO</t>
  </si>
  <si>
    <t>24V, .5A GIGA POE, WHITE, 5-PACK</t>
  </si>
  <si>
    <t>BARRETTE DE CONNEXION 6MM2</t>
  </si>
  <si>
    <t>NMXTBARCONNEXXXX</t>
  </si>
  <si>
    <t>LTAP MINI WITH ROUTEROS L4 LICENSE (EU)</t>
  </si>
  <si>
    <t>ISPTMXTMDMLTE912MTK</t>
  </si>
  <si>
    <t>SMA MALE TO SMA MALE CABLE (1M)</t>
  </si>
  <si>
    <t>MANT LTE 5O LTE ANTENNA WITH TWO SMA CONNECTORS</t>
  </si>
  <si>
    <t>U.FL TO SMA FEMALE PIGTAIL FOR LTE CARDS</t>
  </si>
  <si>
    <t>TMXTCBLSMAFEMMTK</t>
  </si>
  <si>
    <t>POE INJECTOR, 48VDC, 24W (ROCKETTI, UAP-PRO)</t>
  </si>
  <si>
    <t>Media Converter 1 Fiber Port 1 UTP Port 10/100/1000M 1310nm</t>
  </si>
  <si>
    <t>TFOXMDCMC1310SOO</t>
  </si>
  <si>
    <t>Media Converter 1 Fiber Port 1 UTP Port 10/100/1000M 1550nm</t>
  </si>
  <si>
    <t>MACBOOK PRO 13" - M2 - 8GB DE RAM - 256GB SSD - SPACE GREY</t>
  </si>
  <si>
    <t>CINFORDMACP13SPG</t>
  </si>
  <si>
    <t>Gaine auto-enveloppante anti-rongeur Hellermann Tyton diam 1</t>
  </si>
  <si>
    <t>TMXTPGAR13B50GKA</t>
  </si>
  <si>
    <t>DRAP POLYCOTON COL 22 L 250CM</t>
  </si>
  <si>
    <t>AMOIACCDRAPCOXXX</t>
  </si>
  <si>
    <t>IMPRIMANTE HP LASERJET MFP M141w PRINTER 3-en-1 WIFI A4</t>
  </si>
  <si>
    <t>CINFACCIMPLAZXXX</t>
  </si>
  <si>
    <t>SAMSUNG A54 645G 6128GB</t>
  </si>
  <si>
    <t>TMXTGSMA54645SSG</t>
  </si>
  <si>
    <t>SAMSUNG A34 665G 6128GB</t>
  </si>
  <si>
    <t>TMXTGSMA34665SSG</t>
  </si>
  <si>
    <t>AFFICHE - 60X40CM – FINDAY KADOA VACANCES - AOUT 2023</t>
  </si>
  <si>
    <t>MGDI000002937XXX</t>
  </si>
  <si>
    <t>AFFICHE - 60X40CM – INSTALLATION FIBRE - AOUT 2023</t>
  </si>
  <si>
    <t>MGDI000002938XXX</t>
  </si>
  <si>
    <t>AFFICHE - 60X40CM – FIRST PREMIUM- AOUT 2023</t>
  </si>
  <si>
    <t>MGDI000002939XXX</t>
  </si>
  <si>
    <t>Joint boite d'épissure 5-8mm avec obturateurs</t>
  </si>
  <si>
    <t>TFOXPRTJBE58OAGI</t>
  </si>
  <si>
    <t>AUTOCOLANT SOL 50CMx25CM - HAJAO NY ELANELANA - AOUT 2023</t>
  </si>
  <si>
    <t>MPRT000002940XXX</t>
  </si>
  <si>
    <t>INTEL CORE I9 - 13900KS SUPER HIGH PERFORMANCE</t>
  </si>
  <si>
    <t>CINFORDICORI9XXX</t>
  </si>
  <si>
    <t>TUBE IRL TULIPE D25MM 3M</t>
  </si>
  <si>
    <t>TCUITUBIRLT25XXX</t>
  </si>
  <si>
    <t>COLLIER A EMBASE POUR FIXATION DE TUBE D16-32 + CHEVILLE</t>
  </si>
  <si>
    <t>TCUICOLEFT163XXX</t>
  </si>
  <si>
    <t>TUBE IRL D25 : EQUERRE ELECTROCANALI</t>
  </si>
  <si>
    <t>TCUITUBIRL25EXXX</t>
  </si>
  <si>
    <t>FOTON MINIBUS 8 PL</t>
  </si>
  <si>
    <t>VACCTRAFTMNB8XXX</t>
  </si>
  <si>
    <t>Passerelle YEASTAR TB200 2 BRI</t>
  </si>
  <si>
    <t>TACCPSRYSTTB2GKA</t>
  </si>
  <si>
    <t>Passerelle YEASTAR TE100 1 PRI E1 (jusqu'à 64 canaux)</t>
  </si>
  <si>
    <t>TACCPSRYSTTE1GKA</t>
  </si>
  <si>
    <t>TRANSCEIVER/Radio 4490 44B1 44B3 C</t>
  </si>
  <si>
    <t>FLYERS A5 JIOI 2023 - AOUT 2023</t>
  </si>
  <si>
    <t>MPRT000002941XXX</t>
  </si>
  <si>
    <t>AFFICHE 40x60CM - SOLAR FAN 2023 - AOUT 2023</t>
  </si>
  <si>
    <t>MPRT000002945XXX</t>
  </si>
  <si>
    <t>HOMME SANDWICH - DVI - AOUT 2023</t>
  </si>
  <si>
    <t>MPLV000002942XXX</t>
  </si>
  <si>
    <t>DETARTRANT MIRA</t>
  </si>
  <si>
    <t>PENTSOLDETMIRXXX</t>
  </si>
  <si>
    <t>ROLL UP 150x200CM- JIOI MADAGASCAR 2023 - AOUT 2023</t>
  </si>
  <si>
    <t>MPRT000002946XXX</t>
  </si>
  <si>
    <t>AFFICHE - 90X40CM -  Yellow prod -  AOUT 2023</t>
  </si>
  <si>
    <t>MPRT000002943XXX</t>
  </si>
  <si>
    <t>AFFICHE - 90X40CM – first premium - AOUT 2023</t>
  </si>
  <si>
    <t>MPRT000002944XXX</t>
  </si>
  <si>
    <t>TROMBONE 33MM KOORES 0293</t>
  </si>
  <si>
    <t>FRNBTROMK33MM293</t>
  </si>
  <si>
    <t>STYLO BALL POINTE BLEU</t>
  </si>
  <si>
    <t>FRNBSTYBALBLEXXX</t>
  </si>
  <si>
    <t>STYLO BALL POINTE NOIR</t>
  </si>
  <si>
    <t>FRNBSTYBALNOIXXX</t>
  </si>
  <si>
    <t>STYLO BALL POINTE VERT</t>
  </si>
  <si>
    <t>FRNBSTYBALVERTXXX</t>
  </si>
  <si>
    <t>STYLO BALL POINTE ROUGE</t>
  </si>
  <si>
    <t>FRNBSTYBALROUXXX</t>
  </si>
  <si>
    <t>TEE SHIRT - JIOI MADAGASCAR 2023 - AOUT 2023</t>
  </si>
  <si>
    <t>MGDI000002947XXX</t>
  </si>
  <si>
    <t>CASQUETTE - JIOI MADAGASCAR 2023 - AOUT 2023</t>
  </si>
  <si>
    <t>MGDI000002948XXX</t>
  </si>
  <si>
    <t>BANDEAU - JIOI MADAGASCAR 2023 - AOUT 2023</t>
  </si>
  <si>
    <t>MPLV000002949XXX</t>
  </si>
  <si>
    <t>AFFICHE 40x60cm TOMBOLA JEUX DES ILES- AOUT 2023</t>
  </si>
  <si>
    <t>MPRT000002951XXX</t>
  </si>
  <si>
    <t>PENDULETTE - JIOI 2023 - AOUT 2023</t>
  </si>
  <si>
    <t>MPLV000002950XXX</t>
  </si>
  <si>
    <t>TABLE BASSE - JIOI 2023 - AOUT 2023</t>
  </si>
  <si>
    <t>MDIV000002952XXX</t>
  </si>
  <si>
    <t>TAPIS MOQUETTE - GAZON TUL FUNGRASS MBALIK - AOUT 2023</t>
  </si>
  <si>
    <t>MDIV000002953XXX</t>
  </si>
  <si>
    <t>TABLE DE VENTE - DVIT - AOUT 2023</t>
  </si>
  <si>
    <t>MDIV000002954XXX</t>
  </si>
  <si>
    <t>Batterie Dell au lithium-ion à 4 cellules de 51 Wh - Ref: XX</t>
  </si>
  <si>
    <t>TMXTACCBATDL4XXX</t>
  </si>
  <si>
    <t>BLOC MULTIPRISE INGELEC 3 PRISES AVEC INTERRUPTEUR 1,5M</t>
  </si>
  <si>
    <t>TMXTACCBMI3PIXXX</t>
  </si>
  <si>
    <t>BLOC MULTIPRISE INGELEC 6 PRISES AVEC INTERRUPTEUR 3M</t>
  </si>
  <si>
    <t>TMXTACCBMI6PIXXX</t>
  </si>
  <si>
    <t>ADAPTATEUR DE PRISE TRIPHASE BLANC</t>
  </si>
  <si>
    <t>TMXTACCADAPTBXXX</t>
  </si>
  <si>
    <t>AFFICHE 40x60CM - BON PLAN MVOLA - AOUT 2023</t>
  </si>
  <si>
    <t>MPRT000002955XXX</t>
  </si>
  <si>
    <t>PRINTED BOARD ASSEMB/6274 RP_ROA1286130/1</t>
  </si>
  <si>
    <t>TCCSCRT6274RPERC</t>
  </si>
  <si>
    <t>SUBRACK/Chassis, R6274_BFL901137/1</t>
  </si>
  <si>
    <t>TCCSCHS6274RPERC</t>
  </si>
  <si>
    <t>CABLE WITH CONNECTOR/10G for EAS (SM)_RPM2534701/60M</t>
  </si>
  <si>
    <t>TCCSCBLFO10ESERC</t>
  </si>
  <si>
    <t>OPTICAL CABLE/2f LCD-LCD MM OM4_RPM2534801/20M</t>
  </si>
  <si>
    <t>TGSMCO2FLM420ERC</t>
  </si>
  <si>
    <t>BASE MECHANIC/Top Sealing 600x1000, perf_21/BYB504/13</t>
  </si>
  <si>
    <t>TCCSSUPBM6X10ERC</t>
  </si>
  <si>
    <t>CABINET DESIGN STRUC/Casters_24/BYB504220/1</t>
  </si>
  <si>
    <t>TCCSRCKCDSCASERC</t>
  </si>
  <si>
    <t>POWER UNIT/PFT AC</t>
  </si>
  <si>
    <t>TGSMPWUPFTACXERC</t>
  </si>
  <si>
    <t>100G QSFP SM 10km_APA-1PQSFP100GLRHUA</t>
  </si>
  <si>
    <t>TISPQSF100S10HAW</t>
  </si>
  <si>
    <t>TONER CF283A/ CANON 737 BLACK</t>
  </si>
  <si>
    <t>CINFTONCAN737NOI</t>
  </si>
  <si>
    <t>TONER CF400A/ CANON 045 BLACK</t>
  </si>
  <si>
    <t>CINFTONCAN045NOI</t>
  </si>
  <si>
    <t>TONER CF401A/ CANON 045 CYAN</t>
  </si>
  <si>
    <t>CINFTONCAN045CYA</t>
  </si>
  <si>
    <t>TONER CF402A/ CANON 045 YELLOW</t>
  </si>
  <si>
    <t>CINFTONCAN045JAU</t>
  </si>
  <si>
    <t>TONER CF403A/ CANON 045 MAGENTA</t>
  </si>
  <si>
    <t>CINFTONCAN045MAG</t>
  </si>
  <si>
    <t>TSHIRT NOIR UNI - SCIENCE HACK DAY - AOUT 2023</t>
  </si>
  <si>
    <t>MGDI000002956XXX</t>
  </si>
  <si>
    <t>TSHIRT JAUNE UNI - SCIENCE HACK DAY - AOUT 2023</t>
  </si>
  <si>
    <t>MGDI000002957XXX</t>
  </si>
  <si>
    <t>SAC JAUNE TELMA- 45*40 CM - AOUT 2023</t>
  </si>
  <si>
    <t>MGDI000002958XXX</t>
  </si>
  <si>
    <t>BLOC NOTE 100 PAGES - VITRINE DU VAKINAKARATRA - AOUT 2023</t>
  </si>
  <si>
    <t>MGDI000002959XXX</t>
  </si>
  <si>
    <t>BANDEROLE 6*1 M - VITRINE DU VAKINAKARATRA - AOUT 2023</t>
  </si>
  <si>
    <t>MBBD000002960XXX</t>
  </si>
  <si>
    <t>MacBook Pro 16- puce M2 - 32 Go de RAM - 1 To SSD - Space</t>
  </si>
  <si>
    <t>CINFORDMACP16XXX</t>
  </si>
  <si>
    <t>MacBook Pro 14 - puce M2 - 32 Go de RAM - 1 To SSD - Space</t>
  </si>
  <si>
    <t>CINFORDMACP14XXX</t>
  </si>
  <si>
    <t>TABLE DE VENTE - TRIANGLE ANIMATION - AOUT 2023</t>
  </si>
  <si>
    <t>MDIV000002962XXX</t>
  </si>
  <si>
    <t>PAGODE 6x6m - DVI - SEPTEMBRE 2023</t>
  </si>
  <si>
    <t>MDIV000002964XXX</t>
  </si>
  <si>
    <t>PIN'S PERSONNALISES OVALE - 2,5CMX2CM - AOUT 2023</t>
  </si>
  <si>
    <t>MGDI000002961XXX</t>
  </si>
  <si>
    <t>SPARK 8C (K45k) 3GB+64GB</t>
  </si>
  <si>
    <t>TMXTGSMSP8C64XXX</t>
  </si>
  <si>
    <t>MEIZU M3</t>
  </si>
  <si>
    <t>TMXTGSMMEIZM3XXX</t>
  </si>
  <si>
    <t>MEIZU M1</t>
  </si>
  <si>
    <t>TMXTGSMMEIZM1XXX</t>
  </si>
  <si>
    <t>MEIZU M3 NOTE</t>
  </si>
  <si>
    <t>TMXTGSMMEIM3NXXX</t>
  </si>
  <si>
    <t>MEIZU M3 C</t>
  </si>
  <si>
    <t>TMXTGSMMEIM3CXXX</t>
  </si>
  <si>
    <t>HONOR V9 PLAY</t>
  </si>
  <si>
    <t>TMXTGSMHONV9PXXX</t>
  </si>
  <si>
    <t>REDMI NOTE 3</t>
  </si>
  <si>
    <t>TMXTGSMREDNO3XXX</t>
  </si>
  <si>
    <t>REDMI 3S</t>
  </si>
  <si>
    <t>TMXTGSMREDN3SXXX</t>
  </si>
  <si>
    <t>MEIZU M5</t>
  </si>
  <si>
    <t>TMXTGSMMEIZM5XXX</t>
  </si>
  <si>
    <t>MEIZU M6</t>
  </si>
  <si>
    <t>TMXTGSMMEIZM6XXX</t>
  </si>
  <si>
    <t>COSMOS APP EXT NOIR LED 10,5W</t>
  </si>
  <si>
    <t>QUINLUMENL10WXXX</t>
  </si>
  <si>
    <t>Autocollant pour inspection des équipements</t>
  </si>
  <si>
    <t>QUINACCAUINSPXXX</t>
  </si>
  <si>
    <t>CABLE WITH CONNECTOR/2f LCD-LCD SM/10G for EAS (SM)_RPM25347</t>
  </si>
  <si>
    <t>TCCSCBL2FLL10ERC</t>
  </si>
  <si>
    <t>PRODUCT/UNITY 450F Expansion DAE 2.5 AC_INE1056525/0111</t>
  </si>
  <si>
    <t>TCCSSRVU45EDAERC</t>
  </si>
  <si>
    <t>CABINET DESIGN STRUC/Vertical cable guid_15/BYB504220/5</t>
  </si>
  <si>
    <t>TCCSRCKCDSVCGERC</t>
  </si>
  <si>
    <t>MAINS DISTR. UNIT/Vertical AC-PDU CE_BMG980430/1</t>
  </si>
  <si>
    <t>TCCSPDUMDUVAPERC</t>
  </si>
  <si>
    <t>CABINET DESIGN STRUC/Wire tray shelf 19"_60/BYB504/2</t>
  </si>
  <si>
    <t>TCCSRCKDSWT19ERC</t>
  </si>
  <si>
    <t>SET OF PARTS/External earth, 48v 2-wire_16/BYB504/2</t>
  </si>
  <si>
    <t>TCCSRCKSPET48ERC</t>
  </si>
  <si>
    <t>CABINET DESIGN STRUC/Fixing cabinets sid_14/BYB504/8</t>
  </si>
  <si>
    <t>TCCSRCKCDSFCSERC</t>
  </si>
  <si>
    <t>FRONT COVER/Blind panel plastic 1U_SDF111438/1</t>
  </si>
  <si>
    <t>TCCSRCKFCBPP1ERC</t>
  </si>
  <si>
    <t>SET OF PARTS/External earth_16/BYB504/3</t>
  </si>
  <si>
    <t>TCCSRCKSPETXXERC</t>
  </si>
  <si>
    <t>SET OF PARTS/AC-PDU Mounting set Raritan_22/BYB504/2</t>
  </si>
  <si>
    <t>TCCSPDUSPAMSRERC</t>
  </si>
  <si>
    <t>COVERING PLATE/W=19 H=1U White=2103_SDK901119/701</t>
  </si>
  <si>
    <t>TCCSSUPCP1912ERC</t>
  </si>
  <si>
    <t>QUANTITY PACKAGE/19'' Installation kit,_NTB101900/1</t>
  </si>
  <si>
    <t>TCCSRCK19PAIKERC</t>
  </si>
  <si>
    <t>CABLE WITH CONNECTOR/Grounding Cable wit_RPM901696/10000</t>
  </si>
  <si>
    <t>TCCSCBLGEWC10ERC</t>
  </si>
  <si>
    <t>ASSEMBLED PARTS/dummy panel assembly_SXK1253287/1</t>
  </si>
  <si>
    <t>TCCSDUMPA2871ERC</t>
  </si>
  <si>
    <t>OPTICAL TRANSCEIVER/SFP+ 10GBASE-SR&amp;CPRI_RDH10265/1</t>
  </si>
  <si>
    <t>TCCSSFP10GSRCERC</t>
  </si>
  <si>
    <t>OPTICAL TRANSCEIVER/QSFP28 100G LR4 I-Te_RDH10272/3</t>
  </si>
  <si>
    <t>TCCSSFP100LR4ERC</t>
  </si>
  <si>
    <t>MM OM3 12f MTP/APC-MTP crossed 15m_RPM2534961/15M</t>
  </si>
  <si>
    <t>TCCSFOM12MA15ERC</t>
  </si>
  <si>
    <t>SIGNAL CABLE/Signal Cable_TSR432151/15M</t>
  </si>
  <si>
    <t>TCCSCBLSTSR15ERC</t>
  </si>
  <si>
    <t>CABLE WITH CONNECTOR/MM OM3 12f MTP_RPM2534961/10M</t>
  </si>
  <si>
    <t>TCCSFOM12MA10ERC</t>
  </si>
  <si>
    <t>TCCSCBL2FLL30ERC</t>
  </si>
  <si>
    <t>CONTROL UNIT/EAS 0103 AC_KDU137854/3</t>
  </si>
  <si>
    <t>TGSMCRTCU103AERC</t>
  </si>
  <si>
    <t>CONTROL UNIT/EAS 0102E AC_KDU137854/5</t>
  </si>
  <si>
    <t>TGSMCRTCU102AERC</t>
  </si>
  <si>
    <t>OPTICAL CABLE/8f LCD-MPO OM4 fanout_RPM2534891/10M</t>
  </si>
  <si>
    <t>TCCSFOX8FLM10ERC</t>
  </si>
  <si>
    <t>OPTICAL CABLE/2f LCD-LCD MM OM4_RPM2534801/10M</t>
  </si>
  <si>
    <t>TCCSFOM2FLLO4ERC</t>
  </si>
  <si>
    <t>INSTALLATION KIT/OH-mech. 2 kit/cab BYB_BAY111151/10</t>
  </si>
  <si>
    <t>TCCSACCIKOHM2ERC</t>
  </si>
  <si>
    <t>CABLE WITH CONNECTOR/AC POWER CABLE_RPM777484/01500</t>
  </si>
  <si>
    <t>TCCSCBLPWRA15ERC</t>
  </si>
  <si>
    <t>OPTICAL CABLE/SM 12f MTP/APC-MTP/APC_RPM2534901/10M</t>
  </si>
  <si>
    <t>TCCSFOS12MA10ERC</t>
  </si>
  <si>
    <t>OPTICAL TRANSCEIVER/SFP+, 10G-SR TRANSCE_RDH901089/1</t>
  </si>
  <si>
    <t>TCCSSFP10GBSRERC</t>
  </si>
  <si>
    <t>OPTICAL TRANSCEIVER/SFP+, 10G-LR TRANSCE_RDH901089/3</t>
  </si>
  <si>
    <t>TCCSSFP10GBLRERC</t>
  </si>
  <si>
    <t>EQUIPPED CABINET/BYB504 220 multi pack 8_17/BFM10504</t>
  </si>
  <si>
    <t>TCCSRCKE22MP8ERC</t>
  </si>
  <si>
    <t>EQUIPPED CABINET/SGSN-MME MkX HW, magazi_1/BFM107191/1</t>
  </si>
  <si>
    <t>TCCSRCKESGMMHERC</t>
  </si>
  <si>
    <t>OPTICAL TRANSCEIVER/QSFP28 100GE- LR4 0/_RDH10272/12</t>
  </si>
  <si>
    <t>TCCSQSF100LR4ERC</t>
  </si>
  <si>
    <t>HPE DL380 NC SDS Controller CLX AC_INE1054606/0782</t>
  </si>
  <si>
    <t>TCCSSRVSDCCLAERC</t>
  </si>
  <si>
    <t>DUMMY UNIT/Dummy Unit 265x225x15_076/BFY1130331</t>
  </si>
  <si>
    <t>TCCSDUM262215ERC</t>
  </si>
  <si>
    <t>DELIVERY SET/EvoC 8200 R1.0 APZ&amp;APG HW_2/BFZ102061/2</t>
  </si>
  <si>
    <t>TCCSSRVEV82R1ERC</t>
  </si>
  <si>
    <t>CABLE LUG/70 mm2 lug_SNG90457/4</t>
  </si>
  <si>
    <t>TCCSCOS70MMXXERC</t>
  </si>
  <si>
    <t>PRINTED BOARD ASSEMB/2X100GE AND 2X10GE,_ROA1285784/1</t>
  </si>
  <si>
    <t>TCCSCRT210G1GERC</t>
  </si>
  <si>
    <t>OPTICAL TRANSCEIVER/100GE LR4 CFP2, SSR_RDH901055/1</t>
  </si>
  <si>
    <t>TCCSSFP100CFPERC</t>
  </si>
  <si>
    <t>QUANTITY PACKAGE/Cable management for ai_NTB101930/1</t>
  </si>
  <si>
    <t>TCCSACCCBLMFAERC</t>
  </si>
  <si>
    <t>CABLE STRAP/Velcro tie strap, 20mm x 10m_SET133080/1</t>
  </si>
  <si>
    <t>TCCSCOLV20X10ERC</t>
  </si>
  <si>
    <t>Cable, 10G for EAS (MM)_RPM2534801/15M</t>
  </si>
  <si>
    <t>TCCSFOM2FLL15ERC</t>
  </si>
  <si>
    <t>Cable, 10G for EAS (SM)_RPM2534701/25M</t>
  </si>
  <si>
    <t>TCCSFOS2FLL25ERC</t>
  </si>
  <si>
    <t>OPTICAL TRANSCEIVER/QSFP, 40G TRANSCEIVE_RDH901089/4</t>
  </si>
  <si>
    <t>TCCSOTRQSF40GERC</t>
  </si>
  <si>
    <t>PRODUCT/UNITY 1.92TB SSD EXP DRIVE AC_INE1056525/0112</t>
  </si>
  <si>
    <t>TCCSSRVU19EDAERC</t>
  </si>
  <si>
    <t>POLO MC JAUNE - DRB - SEPTEMBRE 2023</t>
  </si>
  <si>
    <t>MGDI000002965XXX</t>
  </si>
  <si>
    <t>POLO VERT MC 038 - DRB - SEPTEMBRE 2023</t>
  </si>
  <si>
    <t>MGDI000002966XXX</t>
  </si>
  <si>
    <t>FOULARD CARRE 70X70 - DRB - SEPTEMBRE 2023</t>
  </si>
  <si>
    <t>MGDI000002967XXX</t>
  </si>
  <si>
    <t>CRAVATE JAUNE - DRB - SEPTEMBRE 2023</t>
  </si>
  <si>
    <t>MGDI000002968XXX</t>
  </si>
  <si>
    <t>BOULES DE NOEL ECO FRIENDLY BOIS - DRB - SEPTEMBRE 2023</t>
  </si>
  <si>
    <t>MGDI000002969XXX</t>
  </si>
  <si>
    <t>HPE 25Gb SFP28 SR 100m Transceiver</t>
  </si>
  <si>
    <t>TCCSSFP25G100ERC</t>
  </si>
  <si>
    <t>HPE DL360Gen10+ Standard ICX CX6 AC 3yr</t>
  </si>
  <si>
    <t>TCCSSRV36G10SERC</t>
  </si>
  <si>
    <t>DATA SWITCH UNIT/NRU 0301 AC</t>
  </si>
  <si>
    <t>TCCSSWTNR301AERC</t>
  </si>
  <si>
    <t>PRINTED BOARD ASSEMB/6274 LC3B</t>
  </si>
  <si>
    <t>TCCSCRTLC3627ERC</t>
  </si>
  <si>
    <t>Dummy Loads/ACCESSORIES/50 OHM LOAD, 50 W, 690-5800_78211763</t>
  </si>
  <si>
    <t>TGSMACCDUM50OERC</t>
  </si>
  <si>
    <t>AFFICHE 60x40CM - CO BRANDING APPLE TELMA 5G - SEPTEMBRE 202</t>
  </si>
  <si>
    <t>MPRT000002972XXX</t>
  </si>
  <si>
    <t>FLYERS DEPLIANT A4 - ANIMATION - SEPTEMBRE 2023</t>
  </si>
  <si>
    <t>MPRT000002974XXX</t>
  </si>
  <si>
    <t>Patch cord CPRI Duplex 2x LC/PC 0.13M branch 2.0mm branch 2x</t>
  </si>
  <si>
    <t>TROPHEE EN BOIS RECTANGLE - DRB - SEPTEMBRE 2023</t>
  </si>
  <si>
    <t>MGDI000002970XXX</t>
  </si>
  <si>
    <t>TROPHEE EN BOIS INCLINEE - DRB - SEPTEMBRE 2023</t>
  </si>
  <si>
    <t>MGDI000002971XXX</t>
  </si>
  <si>
    <t>AFFICHE - 60X40CM – POWER BOX 2- SEPTEMBRE 2023</t>
  </si>
  <si>
    <t>MPRT000002973XXX</t>
  </si>
  <si>
    <t>PARASOL - MBALIK - SEPTEMBRE 2023</t>
  </si>
  <si>
    <t>MPRT000002975XXX</t>
  </si>
  <si>
    <t>PORTE CLE SILICONE - MBALIK - 2023</t>
  </si>
  <si>
    <t>MPRT000002976XXX</t>
  </si>
  <si>
    <t>TSHIRT COLLE V - MBALIK - 2023</t>
  </si>
  <si>
    <t>MPRT000002977XXX</t>
  </si>
  <si>
    <t>STYLO - MBALIK - 2023</t>
  </si>
  <si>
    <t>MPRT000002978XXX</t>
  </si>
  <si>
    <t>CASQUETTE - MBALIK - 2023</t>
  </si>
  <si>
    <t>MPRT000002979XXX</t>
  </si>
  <si>
    <t>PARAPLUIE 120CM - MBALIK - 2023</t>
  </si>
  <si>
    <t>MPRT000002980XXX</t>
  </si>
  <si>
    <t>ROLL UP - MBALIK INSTIT 2024</t>
  </si>
  <si>
    <t>MPRT000002981XXX</t>
  </si>
  <si>
    <t>FLYING BANNER - MBALIK - 2023</t>
  </si>
  <si>
    <t>MPRT000002982XXX</t>
  </si>
  <si>
    <t>TENTE - MBALIK - 2023</t>
  </si>
  <si>
    <t>MPRT000002983XXX</t>
  </si>
  <si>
    <t>SAC A DOS - MBALIK - 2023</t>
  </si>
  <si>
    <t>MPRT000002984XXX</t>
  </si>
  <si>
    <t>STRUCTURE TENTE EN FER - SEPTEMBRE 2023</t>
  </si>
  <si>
    <t>MDIV000002985XXX</t>
  </si>
  <si>
    <t>FTA 12-190 batelerie SONNENSCHEIN AO Plomb Etanche</t>
  </si>
  <si>
    <t>NMXTBAT12V190SON</t>
  </si>
  <si>
    <t>MODEM ESC KDU</t>
  </si>
  <si>
    <t>TMXTMDMESCKDUXXX</t>
  </si>
  <si>
    <t>AFFICHE - 90X40CM – Rentrée scolaire - SEPTEMBRE 2023</t>
  </si>
  <si>
    <t>MPRT000002987XX</t>
  </si>
  <si>
    <t>Double NE8000-M14 Power Supply Cable 10mm2 End Terminal Set</t>
  </si>
  <si>
    <t>TISPPSUM1410EHAW</t>
  </si>
  <si>
    <t>TISPCABOTENTSXXX</t>
  </si>
  <si>
    <t>Patch Cord,LC/UPC,LC/APC,Single-mode,3m,G.657A2,2mm,LSZH</t>
  </si>
  <si>
    <t>TISPJOLULAS3MHAW</t>
  </si>
  <si>
    <t>Patch cord-LC/APC-SC/UPC-Single mode-G.657A2-2mm-5m-LSZH-Yel</t>
  </si>
  <si>
    <t>TISPJOLASUS5MHAW</t>
  </si>
  <si>
    <t>HOUSSE MACBOOK PRO NOIR</t>
  </si>
  <si>
    <t>MDIV000002988XXX</t>
  </si>
  <si>
    <t>HOUSSE MACBOOK PRO NOIR-CERISE</t>
  </si>
  <si>
    <t>MDIV000002989XXX</t>
  </si>
  <si>
    <t>AFFICHE - 60X40CM – RENTREE SCOLAIRE- SEPTEMBRE 2023</t>
  </si>
  <si>
    <t>MPRT000002986XXX</t>
  </si>
  <si>
    <t>DINER</t>
  </si>
  <si>
    <t>EVE</t>
  </si>
  <si>
    <t>Events</t>
  </si>
  <si>
    <t>EVEEVSM</t>
  </si>
  <si>
    <t>Organisation Evenements / Sémi</t>
  </si>
  <si>
    <t>PRSTDEDINERXXXXX</t>
  </si>
  <si>
    <t>Meraki 40GbE QSFP Cable, 0.5 Meter</t>
  </si>
  <si>
    <t>CINFSWTMRK40GXXX</t>
  </si>
  <si>
    <t>Meraki MS350-24X L3 Stck Cld-Mngd 24xGigE mGig UPOE Switch</t>
  </si>
  <si>
    <t>CINFSWTMRKM50XXX</t>
  </si>
  <si>
    <t>Meraki MS355-L3 Stck Cld-Mngd 48GE, 16xmG UPOE Switch</t>
  </si>
  <si>
    <t>CINFSWTMRKM55XXX</t>
  </si>
  <si>
    <t>Meraki 100GbE QSFP Cable, 0.5 Meter</t>
  </si>
  <si>
    <t>CINFSWTMRK100XXX</t>
  </si>
  <si>
    <t>Meraki MS120-24P 1G L2 Cld -Mngd 24x GigE 370W PoE Switch</t>
  </si>
  <si>
    <t>CINFSWTMRKM20XXX</t>
  </si>
  <si>
    <t>Meraki MR57 Wi-Fi 6E Indoor AP</t>
  </si>
  <si>
    <t>CINFSWTMRKMR7XXX</t>
  </si>
  <si>
    <t>Meraki MS425-32 L3 Cld-Mngd 32x 10G SFP+ Switch</t>
  </si>
  <si>
    <t>CINFSWTMRKMS4XXX</t>
  </si>
  <si>
    <t>FLEXIBLE DE 30CM MALE/FEMELLE 15/21</t>
  </si>
  <si>
    <t>QUINPLBFLX3MFXXX</t>
  </si>
  <si>
    <t>FLEXIBLE MULTISEUR 15/21</t>
  </si>
  <si>
    <t>QUINPLBFLXMUTXXX</t>
  </si>
  <si>
    <t>Coffret de brassage 9U P=450mm - 100KG - Porte vitrée - En k</t>
  </si>
  <si>
    <t>TMXTCBLLEWS36XXX</t>
  </si>
  <si>
    <t>Câble FTP cat6A rigide 4P LSZH</t>
  </si>
  <si>
    <t>TMXTCBLFTPRGDXXX</t>
  </si>
  <si>
    <t>Cable multibrin f/utp CAT6A LS0H vert - 305M</t>
  </si>
  <si>
    <t>TMXTCBLFTPSPLXXX</t>
  </si>
  <si>
    <t>Prise RJ45 Cat. 6 FTP 2M Mosaic LEGRAND</t>
  </si>
  <si>
    <t>TMXTCBLLEG076XXX</t>
  </si>
  <si>
    <t>Accessoires Soluclip pour montage sur goulotte 105x50mm Legr</t>
  </si>
  <si>
    <t>TMXTCBLLEG075XXX</t>
  </si>
  <si>
    <t>Connecteurs RJ45cat6 blindé avec peigne</t>
  </si>
  <si>
    <t>TMXTCBLCONRJ4XXX</t>
  </si>
  <si>
    <t>Protection d'épissure 61mm transparent</t>
  </si>
  <si>
    <t>TMXTCBLCBOPT0XXX</t>
  </si>
  <si>
    <t>Jarretière optique mono LCPC/LCPC duplex Zipp jaune 1m</t>
  </si>
  <si>
    <t>TMXTCBLJ8LCLC1XXX</t>
  </si>
  <si>
    <t>Embout goulotte mosaic 50 x 100</t>
  </si>
  <si>
    <t>TMXTCBLG638035XXX</t>
  </si>
  <si>
    <t>Joint de corps adhésif goulotte mosaic 50 x 100</t>
  </si>
  <si>
    <t>TMXTCBLG638036XXX</t>
  </si>
  <si>
    <t>Cordon RJ45 Cat. 6 FTP 0,50m Vert</t>
  </si>
  <si>
    <t>TMXTCBLFTP05VXXX</t>
  </si>
  <si>
    <t>Cordon RJ45 cat.6 SFTP blindé 3m vert</t>
  </si>
  <si>
    <t>TMXTCBLFTP63VXXX</t>
  </si>
  <si>
    <t>Panneau de brassage 19 1U Equipé 24 ports Cat6A Blindés 9</t>
  </si>
  <si>
    <t>TMXTCBL24SEABXXX</t>
  </si>
  <si>
    <t>StarTech.com Panneau / Goulotte de gestion de câbles horizon</t>
  </si>
  <si>
    <t>TMXTCBLDUCTUXXXX</t>
  </si>
  <si>
    <t>TIROIR 24 LC DUPLEX MONO 1U</t>
  </si>
  <si>
    <t>TMXTCBLT24LCDXXX</t>
  </si>
  <si>
    <t>Optical Cable Ind/Out MM OM3 Dielectric Armoured Unitu</t>
  </si>
  <si>
    <t>TMXTCBLCAIOM3XXX</t>
  </si>
  <si>
    <t>Pigtail LC/PC MM OM3 Simplex 2.0m LSZH 900um Lo</t>
  </si>
  <si>
    <t>TMXTCBLLCPM3SXXXX</t>
  </si>
  <si>
    <t>Adaptor LC/PC Duplex MM Aqua Long Flange</t>
  </si>
  <si>
    <t>TMXTCBLLMALCPXXX</t>
  </si>
  <si>
    <t>Traversée optique monomode LC duplex</t>
  </si>
  <si>
    <t>TMXTCBLTKLCXSXXX</t>
  </si>
  <si>
    <t>Goulotte sol CAP 12x50</t>
  </si>
  <si>
    <t>TMXTCBLGSCAP1XXX</t>
  </si>
  <si>
    <t>Icta gris eco ATF D30/50m</t>
  </si>
  <si>
    <t>TMXTCBLLGEA30XXX</t>
  </si>
  <si>
    <t>Vis à bois TFF 4x30 inox A2</t>
  </si>
  <si>
    <t>TMXTCBLCP8MM1XXX</t>
  </si>
  <si>
    <t>Tirefond hexagonal 6x70 inox A2</t>
  </si>
  <si>
    <t>TMXTCBLTH670AXXX</t>
  </si>
  <si>
    <t>CHAPEAU AVEC BANDE TELMA</t>
  </si>
  <si>
    <t>MGDI000002990XXX</t>
  </si>
  <si>
    <t>AFFICHE 40x60CM - MKORAGNA - SEPTEMBRE 2023</t>
  </si>
  <si>
    <t>MPRT000002991XXX</t>
  </si>
  <si>
    <t>SET VIP TELMA - DVE - SEPTEMBRE 2023</t>
  </si>
  <si>
    <t>MGDI000002992XXX</t>
  </si>
  <si>
    <t>Convertisseur DC-DC Mean Well, DDR-240, Montage rail DIN, 24</t>
  </si>
  <si>
    <t>TFOXCONDDR240GEK</t>
  </si>
  <si>
    <t>Land Joint OAL C4_ASN</t>
  </si>
  <si>
    <t>TFOXJOILOALC4ASN</t>
  </si>
  <si>
    <t>Hub adaptateur Type-C to USB 3.0 + HDMI + TYPE C 3 en 1</t>
  </si>
  <si>
    <t>TMXTACCHATCU3XXX</t>
  </si>
  <si>
    <t>VBA3 Tête fraisée TF Pozi 3X15 Acier zingué noir</t>
  </si>
  <si>
    <t>TMXTACCVBA3TFXXX</t>
  </si>
  <si>
    <t>Cordon RJ45 cat.6 FTP blindé 5M vert</t>
  </si>
  <si>
    <t>TMXTACCCRDRJ4XXX</t>
  </si>
  <si>
    <t>Boitier d’alimentation 220V</t>
  </si>
  <si>
    <t>TMXTBOI220VSWTXXX</t>
  </si>
  <si>
    <t>SAMSUNG A14 4+64GB</t>
  </si>
  <si>
    <t>GSMSAMSUNG A14</t>
  </si>
  <si>
    <t>GSM INFINIX HOT30i</t>
  </si>
  <si>
    <t>GSMINFINIX HOT30i</t>
  </si>
  <si>
    <t>INFINIX SMART HOT30 8+256</t>
  </si>
  <si>
    <t>GSMINFINIX SMART HOT30</t>
  </si>
  <si>
    <t>8 channel flexible bandwidth optical power monitor board(Ext</t>
  </si>
  <si>
    <t>TISLCRT8CFBOPHAW</t>
  </si>
  <si>
    <t>Flexible Card Line Processing Unit(LPUF-483)</t>
  </si>
  <si>
    <t>TISLCRTFLEX37HAW</t>
  </si>
  <si>
    <t>Patch Cord,LC/UPC,SC/APC,Single-mode,20m,G.657A2,2mm</t>
  </si>
  <si>
    <t>TFOXJSDLUSA20HAW</t>
  </si>
  <si>
    <t>Patch Cord,LC/UPC,SC/APC,Single-mode,10m,G.657A2,2mm</t>
  </si>
  <si>
    <t>TISPJARLUSA10HAW</t>
  </si>
  <si>
    <t>Patch Cord,LC/UPC,SC/APC,Single-mode,15m,G.657A2,2mm</t>
  </si>
  <si>
    <t>TISPJARLUSA15HAW</t>
  </si>
  <si>
    <t>Patch Cord,LC/UPC,SC/UPC,Single-mode,3m,G.657A2,2mm</t>
  </si>
  <si>
    <t>TISPJOLUSUS3MHAW</t>
  </si>
  <si>
    <t xml:space="preserve"> TSHIRT BLACK FRIDAY - DRB - OCTOBRE 2023</t>
  </si>
  <si>
    <t>MGDI000002994XXX</t>
  </si>
  <si>
    <t>CHARGEUR SECTEUR ORIGINAL TYPE-C SAMSUNG 45W</t>
  </si>
  <si>
    <t>CHARGEUR TYPECSAMSUNG45W</t>
  </si>
  <si>
    <t>KIT ORIGINAL CHARGEUR 45W SUPER FAST ET CABLE TYPE-C</t>
  </si>
  <si>
    <t>KIT ORIGINAL CHARGEUR45W</t>
  </si>
  <si>
    <t>LENOVO AIO M90A PRO GEN3 I5- 12400 16GB</t>
  </si>
  <si>
    <t>CINFACCLAIOM9XXX</t>
  </si>
  <si>
    <t>APIC Cluster - Medium Configurations (Up to 1200 Edge Ports)</t>
  </si>
  <si>
    <t>TMXTACCAPICMCXXX</t>
  </si>
  <si>
    <t>FILTRE A  AIR</t>
  </si>
  <si>
    <t>GELCPDR</t>
  </si>
  <si>
    <t>Consommables et pièces de rech</t>
  </si>
  <si>
    <t>Power Cord, 250VAC 10A CEE 7/7 Plug, EU</t>
  </si>
  <si>
    <t>TMXTACCPC250VXXX</t>
  </si>
  <si>
    <t>APIC Cisco-Intel E810XXVDA2 2x25/10 GbE SFP28 PCIe NIC</t>
  </si>
  <si>
    <t>TMXTACCAPICIEXXX</t>
  </si>
  <si>
    <t>APIC Cisco UCS 1600W AC Power Supply for Rack Server</t>
  </si>
  <si>
    <t>TMXTACCAPICU1XXX</t>
  </si>
  <si>
    <t>Nexus 9200 with 48p 100M/1GT 4p 10/25G  2p 40/100G QSFP28</t>
  </si>
  <si>
    <t>TMXTACCNX9200XXX</t>
  </si>
  <si>
    <t>Dummy PID for Airflow Selection Port-side Intake</t>
  </si>
  <si>
    <t>TMXTACCDPIDASPXXX</t>
  </si>
  <si>
    <t>Nexus 9300, 9500, 9800 NX-OS SW 10.3.3 (64bit) Cisco Silicon</t>
  </si>
  <si>
    <t>TMXTACCNX9300XXX</t>
  </si>
  <si>
    <t>Ecran LED 34pouces:Résolution 3440 x 1440 UWQHD 165 Hz</t>
  </si>
  <si>
    <t>CINFACCELED34XXX</t>
  </si>
  <si>
    <t>ADVANCE LEO Land Kymeta u8 Kit</t>
  </si>
  <si>
    <t>TVSTMDMALKU8KEUT</t>
  </si>
  <si>
    <t>SIM DE TOI A MOI VAOVAO</t>
  </si>
  <si>
    <t>Sim</t>
  </si>
  <si>
    <t>CERTIFICAT FORMAT A4 - OCTOBRE 2023</t>
  </si>
  <si>
    <t>MPRT000002995XXX</t>
  </si>
  <si>
    <t>PINCE A ECHARDE</t>
  </si>
  <si>
    <t>MGDI000002996XXX</t>
  </si>
  <si>
    <t>GANT JETABLE</t>
  </si>
  <si>
    <t>MGDI000002997XXX</t>
  </si>
  <si>
    <t>FLACON ANTISEPTIQUE (BETADINE JAUNE)</t>
  </si>
  <si>
    <t>MGDI000002998XXX</t>
  </si>
  <si>
    <t>SERUM PHYSIOLOGIQUE</t>
  </si>
  <si>
    <t>MGDI000002999XXX</t>
  </si>
  <si>
    <t>PORTE CLE ACIER - DRB - OCTOBRE 2023</t>
  </si>
  <si>
    <t>MGDI000003001XXX</t>
  </si>
  <si>
    <t>MONTRE MURALE 20CM - DRB - OCTOBRE 2023</t>
  </si>
  <si>
    <t>MGDI000003000XXX</t>
  </si>
  <si>
    <t>ALLOT NetXplorer &amp; SMP NX HA</t>
  </si>
  <si>
    <t>TISPSRVNTSMPNXHA</t>
  </si>
  <si>
    <t>ALLOT NetXplorer &amp; SMP CS HA Ext Cluster Package</t>
  </si>
  <si>
    <t>TISPSVRNTSMPCSHA</t>
  </si>
  <si>
    <t>ALLOT NetXplorer &amp; SMP CS BI HA Package</t>
  </si>
  <si>
    <t>TISPSRVSMPCSBIHA</t>
  </si>
  <si>
    <t>ALLOT NetXplorer &amp; SMP Data Mediation Server-AC</t>
  </si>
  <si>
    <t>TISPSVRNETSMPDMS</t>
  </si>
  <si>
    <t>ALLOT SG-BYPS-EXT-16P-SM-DU-A</t>
  </si>
  <si>
    <t>TISPALLOTSG16PSM</t>
  </si>
  <si>
    <t>ALLOT SG-9700 AC , 8x100G + 8x10G</t>
  </si>
  <si>
    <t>TIPSALLOTSG9700A</t>
  </si>
  <si>
    <t>ALLOT SG single 100GE Fiber LR-4 interface</t>
  </si>
  <si>
    <t>TIPSALLOTSG100GE</t>
  </si>
  <si>
    <t>ALLOT SG single 10GE Fiber LR interface</t>
  </si>
  <si>
    <t>TIPSALLOTSGF10GE</t>
  </si>
  <si>
    <t>ALLOT NetXplorer &amp; SMP SMP HA</t>
  </si>
  <si>
    <t>TISPSRVNET2SMPHA</t>
  </si>
  <si>
    <t>ALLOT NetXplorer &amp; SMP NX Collector Server</t>
  </si>
  <si>
    <t>TISPSRVNETSMPNXX</t>
  </si>
  <si>
    <t>JBL EARPHONE QUANTIUM 100 JBLQUANTUM100BLU</t>
  </si>
  <si>
    <t>EELMEARQUA100XXX</t>
  </si>
  <si>
    <t>VENTILATEUR MURALE</t>
  </si>
  <si>
    <t>NMXTVNTMURALXXXX</t>
  </si>
  <si>
    <t>KIT 5 PINCES ET 1 CLE  ESP</t>
  </si>
  <si>
    <t>TMXTKITPIN5CLE1X</t>
  </si>
  <si>
    <t>Ubiquiti F-POE-G2 1000 Mbit/s, SFP, Wired, White, CE, FCC, I</t>
  </si>
  <si>
    <t>TISPPOEFIBERXGKA</t>
  </si>
  <si>
    <t>PINCE MULTIMETRE 6 FONCTIONS</t>
  </si>
  <si>
    <t>OUTILTECPMNF6XXX</t>
  </si>
  <si>
    <t>SOUFFLEUR ELECTRIQUE 600W WORKSITE EBR129</t>
  </si>
  <si>
    <t>OUTILTECSEW12XXX</t>
  </si>
  <si>
    <t>JEU DE TOURNEVIS 9 PCES LASHER</t>
  </si>
  <si>
    <t>OUTILTECTRVT9HER</t>
  </si>
  <si>
    <t>Lampe frontal LED IP44</t>
  </si>
  <si>
    <t>OUTILTECLAMPIP44</t>
  </si>
  <si>
    <t>CABLE ENROULEUR 4SOCKETS 3G</t>
  </si>
  <si>
    <t>TMXTCBLENR3GXXXX</t>
  </si>
  <si>
    <t>CLE MIXTE 8 PCS WORKSITE</t>
  </si>
  <si>
    <t>TMXTCLEJ8WORKXXX</t>
  </si>
  <si>
    <t>TSHIRT JAUNE COL VERT - DRB - OCTOBRE 2023</t>
  </si>
  <si>
    <t>SAC EN PAPIER KRAFT - DRB - OCTOBRE 2023</t>
  </si>
  <si>
    <t>PARFUM VOITURE - DRB - OCTOBRE 2023</t>
  </si>
  <si>
    <t>CASQUETTE JAUNE - DRB - OCTOBRE 2023</t>
  </si>
  <si>
    <t>FLYERS 10x21cm - UTILISATION FIBRE - OCTOBRE 2023</t>
  </si>
  <si>
    <t>MPRT000003002XXX</t>
  </si>
  <si>
    <t>HOUSSE JBL PARTYBOX 110 - DVIT - OCTOBRE 2023</t>
  </si>
  <si>
    <t xml:space="preserve"> TOTEBAG - BE - OCTOBRE 2023</t>
  </si>
  <si>
    <t>MDIV000003004XXX</t>
  </si>
  <si>
    <t>STYLO - BE - OCTOBRE 2023</t>
  </si>
  <si>
    <t>MDIV000003005XXX</t>
  </si>
  <si>
    <t>Masque à gaz simple cartouche</t>
  </si>
  <si>
    <t>QUINACCMAGSICXXX</t>
  </si>
  <si>
    <t>Filtre masque à gaz simple cartouche</t>
  </si>
  <si>
    <t>QUINACCFMAGSCXXX</t>
  </si>
  <si>
    <t>Lampe torche frontale</t>
  </si>
  <si>
    <t>QUINACCLAMTFRXXX</t>
  </si>
  <si>
    <t>Brancard</t>
  </si>
  <si>
    <t>QUINACCBRANCRXXX</t>
  </si>
  <si>
    <t>withholding tax</t>
  </si>
  <si>
    <t>PRSTTAXWHT001XXX</t>
  </si>
  <si>
    <t>SONO</t>
  </si>
  <si>
    <t>EELCACCSSONOXXXX</t>
  </si>
  <si>
    <t>JBL SPEAKER JBLCLIP4GRN</t>
  </si>
  <si>
    <t>EELMSPKJBCLP4XXX</t>
  </si>
  <si>
    <t>PROJECTEUR MINI CROSSTOUR</t>
  </si>
  <si>
    <t>OUTIACCPROMNCXXX</t>
  </si>
  <si>
    <t>VIDEOPROJECTEUR VIEWSONIC M1 MINI</t>
  </si>
  <si>
    <t>INFOTECVIEM1MXXX</t>
  </si>
  <si>
    <t>PPM-352C-EA-EUI-91-EA-EUI-91-GP-10-071</t>
  </si>
  <si>
    <t>TMXTAPMPPM352C</t>
  </si>
  <si>
    <t>EAU</t>
  </si>
  <si>
    <t>EAUXXXXXXXXXXXXX</t>
  </si>
  <si>
    <t>ELECTRICITE SITES NON TECHNIQUES</t>
  </si>
  <si>
    <t>ELECSITESNONTXXX</t>
  </si>
  <si>
    <t>ELECTRICITE SITES TECHNIQUES</t>
  </si>
  <si>
    <t>ELECSITESTECHXXX</t>
  </si>
  <si>
    <t>Glucomètre</t>
  </si>
  <si>
    <t>PRSTACCGLU001XXX</t>
  </si>
  <si>
    <t>Distributeur d eau</t>
  </si>
  <si>
    <t>QUINACCDISEAUXXX</t>
  </si>
  <si>
    <t>ASUS SILVERI7 1165G7DDR4</t>
  </si>
  <si>
    <t>QUINACCASUL11XXX</t>
  </si>
  <si>
    <t>TGSMCBLFOLS10ERC</t>
  </si>
  <si>
    <t>Universal câble clamp, 10pcs</t>
  </si>
  <si>
    <t>TGSMACCFCL310ERC</t>
  </si>
  <si>
    <t>CLAMP KIT 7,6 mm NTM 203219/50</t>
  </si>
  <si>
    <t>TGSMACCCLA650ERC</t>
  </si>
  <si>
    <t>SepKit3 7/8 0.9_NTB101701/2</t>
  </si>
  <si>
    <t>TGSMACCSEP709ERC</t>
  </si>
  <si>
    <t>GROUNDING KITS (ANDREW)</t>
  </si>
  <si>
    <t>4xE1/DS1, User I/O, 6m</t>
  </si>
  <si>
    <t>IDU Câble/Power cable_RPM517560/10000</t>
  </si>
  <si>
    <t>TGSMCBLPWRIDUERC</t>
  </si>
  <si>
    <t>TZC 500 97, 75M</t>
  </si>
  <si>
    <t>TGSMCBLRTZC75ERC</t>
  </si>
  <si>
    <t>RADIO LINK EQUIPMENT/ML 6651/2_BFL510112/2</t>
  </si>
  <si>
    <t>ML 6654 Config 2_BFZ60146/2</t>
  </si>
  <si>
    <t>TGSMMLK6654C2ERC</t>
  </si>
  <si>
    <t>EARTHING WIRE CLAMP/Grounding kit for DC</t>
  </si>
  <si>
    <t>Jointing Sleeve C89, for 16-50/16-50mm2</t>
  </si>
  <si>
    <t>TGSMACCJSC165XXX</t>
  </si>
  <si>
    <t>Common Installation material - Main remo_NTB1010354/1</t>
  </si>
  <si>
    <t>TGSMACCKITINMERC</t>
  </si>
  <si>
    <t>CABLE WITH CONNECTOR/2F LC(FullAXS)-LC SM 100m</t>
  </si>
  <si>
    <t>CABLE WITH CONNECTOR/2F LC(FullAXS)-LC SM 70m</t>
  </si>
  <si>
    <t>2x6mm2 (10AWG) 600V 90C UL 5m coil - TFL90117/18</t>
  </si>
  <si>
    <t>Rosenberger 1/2" jumper cable, 4.3-10(m)_TSR951362/5</t>
  </si>
  <si>
    <t>TGSMCBLJU415MERC</t>
  </si>
  <si>
    <t>Rosenberger 1/2" jumper cable, 4.3-10(m)_TSR951367/5</t>
  </si>
  <si>
    <t>TGSMCBLJU415RERC</t>
  </si>
  <si>
    <t>TIE STRAP/TIE STRAPS B=9,5 L=457 RFST_SET145095/457</t>
  </si>
  <si>
    <t>SEALING SET/Sealing of Connectors,Outdoo</t>
  </si>
  <si>
    <t>TGSMCONWEKTFEERK</t>
  </si>
  <si>
    <t>CIRCUIT BREAKER/40A;1P</t>
  </si>
  <si>
    <t>GPS Antenna Kit, Front Access_INE1013435</t>
  </si>
  <si>
    <t>TGSMGPSAFAXXXERC</t>
  </si>
  <si>
    <t>MOUNTING SET/RACK SCREW KIT</t>
  </si>
  <si>
    <t>TGSMMOTSETRAKERK</t>
  </si>
  <si>
    <t>ASSEMBLED PARTS/SINGLE ERS HEAVY RADIO B_SXK1255992/1</t>
  </si>
  <si>
    <t>TRANSCEIVER/Radio 6626 66B1 66B3_KRC161924/1</t>
  </si>
  <si>
    <t>Marking Set Main Remote 3-Sector_NTB1010381/2</t>
  </si>
  <si>
    <t>TGSMACCMRKM3SERC</t>
  </si>
  <si>
    <t>TGSMJARLL2000ERC</t>
  </si>
  <si>
    <t>Rosenberger 1/2'  cable,_ TSR951362/3</t>
  </si>
  <si>
    <t>Rosenberger 1/2" jumper cable, 4.3-10(m)_TSR951367/3</t>
  </si>
  <si>
    <t>Circular Power Connector 2-pos 2,5-16mm²</t>
  </si>
  <si>
    <t>Optical fiber cable, single mode, LCD-LC_RPM2533512/10M</t>
  </si>
  <si>
    <t>TGSMJAROLLS10ERC</t>
  </si>
  <si>
    <t>MICRO-CRAVATE BLUETOOTH</t>
  </si>
  <si>
    <t>PRSTBLUMICCRVXXX</t>
  </si>
  <si>
    <t>TSHIRT BLEU TURQUOISE - FIBRE GO - NOVEMBRE 2023</t>
  </si>
  <si>
    <t>MGDI000003008XXX</t>
  </si>
  <si>
    <t>CASQUETTE BLEU TURQUOISE - FIBRE GO - NOVEMBRE 2023</t>
  </si>
  <si>
    <t>MGDI000003009XXX</t>
  </si>
  <si>
    <t>AFFICHE 40x60CM - FIBRE GO - NOVEMBRE 2023</t>
  </si>
  <si>
    <t>MPRT000003010XXX</t>
  </si>
  <si>
    <t>FLYERS 10x21CM - FIBRE GO - NOVEMBRE 2023</t>
  </si>
  <si>
    <t>IPHONE 15 PRO 256GB</t>
  </si>
  <si>
    <t>IPHONE15 PRO 256GB</t>
  </si>
  <si>
    <t>IPHONE 15 PRO MAX 256GB</t>
  </si>
  <si>
    <t>IPHONE15 PROMAX 256GB</t>
  </si>
  <si>
    <t>OCMP FES GEN10 HW INE1066096</t>
  </si>
  <si>
    <t>TCCSSRVOCMG10ERC</t>
  </si>
  <si>
    <t>Disjoncteur 1P+N 32A</t>
  </si>
  <si>
    <t>NMXTDIS1PN32YYY</t>
  </si>
  <si>
    <t>PRODUCT/HPE 3PAR 8000 DRV PACK 4X1.92TB_INE1054606/0638</t>
  </si>
  <si>
    <t>TCCSSRVDRV800ERC</t>
  </si>
  <si>
    <t>SWITCH USW 16 POE</t>
  </si>
  <si>
    <t>TMXTSWTXXX16PUSW</t>
  </si>
  <si>
    <t>PRESENTOIR EN ACRYLIQUE TRANSPARENT - 50CMx35CM - DRB - NOVE</t>
  </si>
  <si>
    <t>MDIV000003012XXX</t>
  </si>
  <si>
    <t>IPHONE 15 PRO MAX 512Gb</t>
  </si>
  <si>
    <t>IPHONE15 PROMAX 512GB</t>
  </si>
  <si>
    <t>GILET JAUNE - MBALIK - NOVEMBRE 2023</t>
  </si>
  <si>
    <t>MGDI000003013XXX</t>
  </si>
  <si>
    <t>REFRIGERATEUR 2PORTES 200L INOX VISTA</t>
  </si>
  <si>
    <t>EELMR2PV200INXXX</t>
  </si>
  <si>
    <t>REGLE 20CM</t>
  </si>
  <si>
    <t>FRNBREEXXX20CXXX</t>
  </si>
  <si>
    <t>PAPIER BRILLANT</t>
  </si>
  <si>
    <t>PAPEPAPBRILLAXXX</t>
  </si>
  <si>
    <t>PAPIER AGIPA AUTOCOLLANT DECOUPES</t>
  </si>
  <si>
    <t>PAPEPAPAUTAGIXXX</t>
  </si>
  <si>
    <t>BALAI LAVE VITRE</t>
  </si>
  <si>
    <t>PENTBALAILAVITXXX</t>
  </si>
  <si>
    <t>Pochette perfoiré A4</t>
  </si>
  <si>
    <t>FRNBPOPERFA4XXXX</t>
  </si>
  <si>
    <t>Papier cartonné pour reliure</t>
  </si>
  <si>
    <t>PAPEPAPCARRELXXX</t>
  </si>
  <si>
    <t>Papier autocollant  découpé</t>
  </si>
  <si>
    <t>FRNBPAPAUTODCXXX</t>
  </si>
  <si>
    <t>AFFICHE 40x60CM - PROMO BLACK FRIDAY- NOVEMBRE 2023</t>
  </si>
  <si>
    <t>MPRT000003014XXX</t>
  </si>
  <si>
    <t>CALENDRIER PLATEAU 2024 - NOVEMBRE 2023</t>
  </si>
  <si>
    <t>MGDI000003015XXX</t>
  </si>
  <si>
    <t>CARTE DE VOEUX 2024 15x15 CM NOVEMBRE 2023</t>
  </si>
  <si>
    <t>CALENDRIER 2024 SOUS MAIN - 6 FEUILLETS - NOVEMBRE 2023</t>
  </si>
  <si>
    <t>MGDI000003017XXX</t>
  </si>
  <si>
    <t>CALENDRIER CHEVALET 2024 - 14 FEUILLETS - NOVEMBRE 2023</t>
  </si>
  <si>
    <t>MGDI000003018XXX</t>
  </si>
  <si>
    <t>Collier câblage 4.5/360mm noir</t>
  </si>
  <si>
    <t>TMXTCOLC4360NXXX</t>
  </si>
  <si>
    <t>CORDE INDUSTRIE DIAM 11mm X 200M</t>
  </si>
  <si>
    <t>TMXTCDEP11200XXX</t>
  </si>
  <si>
    <t>REDUNDANT INTERLINK CABLE FOR SSPA</t>
  </si>
  <si>
    <t>TVSTSWTRICSPACOM</t>
  </si>
  <si>
    <t>EquipTransVsat</t>
  </si>
  <si>
    <t>PASSERELLES ECOGATE GSM</t>
  </si>
  <si>
    <t>TACCPSRECGGSMGKA</t>
  </si>
  <si>
    <t>CALENDRIER DE POCHE 2024 - NOVEMBRE 2023</t>
  </si>
  <si>
    <t>MGDI000003019XXX</t>
  </si>
  <si>
    <t>Electrodes pour spoudeuse FUJIKURA 41S paire</t>
  </si>
  <si>
    <t>TFOXOUTF41SELITO</t>
  </si>
  <si>
    <t>MINI DC UPS 18W KP2 PLUS</t>
  </si>
  <si>
    <t>TMXTPWRSTADCUPS18W</t>
  </si>
  <si>
    <t>MINI DC UPS 30W KP2 ULTRA</t>
  </si>
  <si>
    <t>TMXTPWRSTADCUPS30W</t>
  </si>
  <si>
    <t>8-port Advanced GPON OLT Interface Board</t>
  </si>
  <si>
    <t>TDWMCRT8PGPONPEC</t>
  </si>
  <si>
    <t>2-port 10GE Uplink Interface Card</t>
  </si>
  <si>
    <t>TDWMCRT2P10GSPEC</t>
  </si>
  <si>
    <t>TDWMCRTSUPCUBPEC</t>
  </si>
  <si>
    <t>4-PORT GE OPTICAL INTERFACE CARD</t>
  </si>
  <si>
    <t>TDWMCRT4PGEOIPEC</t>
  </si>
  <si>
    <t>PON Transceiver, SFP,1490nm(Tx)/1310nm(Rx),2488M(Tx)/1244M(R</t>
  </si>
  <si>
    <t>TDWMSFP14T13RPEC</t>
  </si>
  <si>
    <t>R4830N2 Rectifier Module,R4830, 1U, 1740W, Normal Efficiency</t>
  </si>
  <si>
    <t>TDWMRM48317NEPEC</t>
  </si>
  <si>
    <t>DF acrylor 08 points vierge</t>
  </si>
  <si>
    <t>TMXTDF8ACRPVGXXX</t>
  </si>
  <si>
    <t>Drap de dessus</t>
  </si>
  <si>
    <t>AMOIACCDRAPDEXXX</t>
  </si>
  <si>
    <t>Oreiller ferme</t>
  </si>
  <si>
    <t>AMOIACCOREFERXXX</t>
  </si>
  <si>
    <t>CARTE D'INVITATION TBCM - 30x15CM - NOVEMBRE 2023</t>
  </si>
  <si>
    <t>MPRT000003020XXX</t>
  </si>
  <si>
    <t>TABLE A MANGER 4 PLS PORTLAND</t>
  </si>
  <si>
    <t>FRNBTBAMG4PLSXXX</t>
  </si>
  <si>
    <t>Bureau MEX ST 1400W1400xD800x750</t>
  </si>
  <si>
    <t>AMOIBUBMES14DXXX</t>
  </si>
  <si>
    <t>Bureau MEX ST 1600W1600xD800x750</t>
  </si>
  <si>
    <t>AMOIBUBMES16DXXX</t>
  </si>
  <si>
    <t>Chaise secrétaire à mesh à base nylon C8352C</t>
  </si>
  <si>
    <t>FRNBCHSSMBN52XXX</t>
  </si>
  <si>
    <t>Serpillière double blanchie en coton CAPPAH 100x45cm</t>
  </si>
  <si>
    <t>PENTSERDOUBCC10045</t>
  </si>
  <si>
    <t>Pelle F8 TEEPEE</t>
  </si>
  <si>
    <t>QUINPELLEF8TEXXX</t>
  </si>
  <si>
    <t>POINTEUR LASER DE PRESENTATION NORWii</t>
  </si>
  <si>
    <t>EELMTCMPLPRNOXXX</t>
  </si>
  <si>
    <t>BLOC NOTE NOEL 15x21cm - DRB - NOVEMBRE 2023</t>
  </si>
  <si>
    <t>MGDI000003021XXX</t>
  </si>
  <si>
    <t>TCL TV UHD 65" SMART FLAT GOOGLE</t>
  </si>
  <si>
    <t>EELMTVUHD65SFTCL</t>
  </si>
  <si>
    <t>Seau plastique 15L</t>
  </si>
  <si>
    <t>PENTSEAPLA15XXXX</t>
  </si>
  <si>
    <t>MECHE A BETON SDS 6X160MM</t>
  </si>
  <si>
    <t>PENTCUVTPLC30XXX</t>
  </si>
  <si>
    <t>MECHE A BETON SDS 8X210MM</t>
  </si>
  <si>
    <t>PENTSAVONTOILXXX</t>
  </si>
  <si>
    <t>Cuvette plastique 30L</t>
  </si>
  <si>
    <t>Savon de toilette</t>
  </si>
  <si>
    <t>HW SFP-10G-ZR100-I Compatible 10GBASE-ZR SFP+ 1550nm 100km I</t>
  </si>
  <si>
    <t>TIPMSFP10Z15CFSC</t>
  </si>
  <si>
    <t>TROPHEE EN BOIS ET ACRYLIQUE - 16CM - NOVEMBRE 2024</t>
  </si>
  <si>
    <t>MGDI000003023XXX</t>
  </si>
  <si>
    <t>TROPHEE EN BOIS ET ACRYLIQUE - 21CM - NOVEMBRE 2024</t>
  </si>
  <si>
    <t>TRIFRAI</t>
  </si>
  <si>
    <t>Frais accessories</t>
  </si>
  <si>
    <t>MGDI000003022XXX</t>
  </si>
  <si>
    <t>Cord Alim Lightning</t>
  </si>
  <si>
    <t>CINFACCALIGHTSAA</t>
  </si>
  <si>
    <t>CLOUD CORE ROUTER 2004-1G-12S+2XS WITH ROUTEROS L6 LICENSE</t>
  </si>
  <si>
    <t>TMXTRTR200416GMTK</t>
  </si>
  <si>
    <t>SFP MODULE 1.25G SM 20KM 1310NM</t>
  </si>
  <si>
    <t>GROUPE ELECTROGENE CUMMINS 16,5KVA</t>
  </si>
  <si>
    <t>AFFICHE 40x60CM - NOEL 2023 - NOVEMBRE 2023</t>
  </si>
  <si>
    <t>MPRT000003024XXX</t>
  </si>
  <si>
    <t>CHAISE DE BUREAU NOIR</t>
  </si>
  <si>
    <t>AMOIFAICHABUNXXX</t>
  </si>
  <si>
    <t>CHAISE VISITEUR NOIR SIMILI CUIR</t>
  </si>
  <si>
    <t>AMOIFAIVISNSCXXX</t>
  </si>
  <si>
    <t>TABLE DE CONFERENCE MARRON 2400*120*76</t>
  </si>
  <si>
    <t>FRNBTBECOMAR2XXX</t>
  </si>
  <si>
    <t>BUREAU MARRON 1.2M 1200*600*750</t>
  </si>
  <si>
    <t>AMOIBURE12M012XXX</t>
  </si>
  <si>
    <t>TABLEAU DOUBLE FACE BLANC ET VERT 90x120</t>
  </si>
  <si>
    <t>FRNBTBLDBFBVXXX</t>
  </si>
  <si>
    <t>E SIM</t>
  </si>
  <si>
    <t>ESIM BLANCHE</t>
  </si>
  <si>
    <t>JBL SPEAKER JBLPARTYBOX310U</t>
  </si>
  <si>
    <t>EELJBLSPPBO31XXX</t>
  </si>
  <si>
    <t>JBL MICROPHONE JBLWIRELESSMIC</t>
  </si>
  <si>
    <t>EELJBLMCRWRLMXXX</t>
  </si>
  <si>
    <t>Top Gun Y2024 RAN materials</t>
  </si>
  <si>
    <t>TRANTGP2Y2024ERC</t>
  </si>
  <si>
    <t>Supply MW PO3 Top Gun Y2024 materials</t>
  </si>
  <si>
    <t>TTRMTGP2Y2024ERC</t>
  </si>
  <si>
    <t>Top Gun - 2024 Core and Charging Scope materials</t>
  </si>
  <si>
    <t>TDGSTGP2Y2024ERC</t>
  </si>
  <si>
    <t>POLO - HACK THE BOX - NOVEMBRE 2023</t>
  </si>
  <si>
    <t>MGDI000003025XXX</t>
  </si>
  <si>
    <t>AFFICHE 60x40CM - VAGUE 01 - DECEMBRE 2023</t>
  </si>
  <si>
    <t>MPRT000003027XXX</t>
  </si>
  <si>
    <t>AFFICHE 60x40CM - VAGUE 02 - DECEMBRE 2023</t>
  </si>
  <si>
    <t>MPRT000003028XXX</t>
  </si>
  <si>
    <t>AFFICHE 60x40CM - VAGUE 03 - DECEMBRE 2023</t>
  </si>
  <si>
    <t>MPRT000003029XXX</t>
  </si>
  <si>
    <t>AFFICHE 60x40CM - VAGUE 04 - DECEMBRE 2023</t>
  </si>
  <si>
    <t>MPRT000003030XXX</t>
  </si>
  <si>
    <t>AFFICHE 60x40CM - VAGUE 05 - DECEMBRE 2023</t>
  </si>
  <si>
    <t>MPRT000003031XXX</t>
  </si>
  <si>
    <t>AFFICHE 60x40CM - VAGUE 06 - DECEMBRE 2023</t>
  </si>
  <si>
    <t>MPRT000003032XXX</t>
  </si>
  <si>
    <t>AFFICHE 60x40CM - VAGUE 07 - DECEMBRE 2023</t>
  </si>
  <si>
    <t>MPRT000003033XXX</t>
  </si>
  <si>
    <t>AFFICHE 60x40CM - VAGUE 08 - DECEMBRE 2033</t>
  </si>
  <si>
    <t>MPRT000003034XXX</t>
  </si>
  <si>
    <t>AFFICHE 60x40CM - VAGUE 09 - DECEMBRE 2033</t>
  </si>
  <si>
    <t>MPRT000003035XXX</t>
  </si>
  <si>
    <t>AFFICHE 60x40CM - VAGUE 10 - DECEMBRE 2033</t>
  </si>
  <si>
    <t>MPRT000003036XXX</t>
  </si>
  <si>
    <t>AFFICHE 40x60CM - CAMPAGNE NOEL MBALIK - DECEMBRE 2023</t>
  </si>
  <si>
    <t>MPRT000003026XXX</t>
  </si>
  <si>
    <t>ITEL S23</t>
  </si>
  <si>
    <t>GSM ITEL S23</t>
  </si>
  <si>
    <t>TECNO SPARK 10C</t>
  </si>
  <si>
    <t>GSMTECNOSPARK10C</t>
  </si>
  <si>
    <t>TP1100 GPS ANTENNA KIT REAR ACESS_990-58545-03</t>
  </si>
  <si>
    <t>TGSMGPSARAXXXERC</t>
  </si>
  <si>
    <t>ACCESSORIES/50 OHM LOAD, 50 W, 690-5800_78211763</t>
  </si>
  <si>
    <t>TGSMACC50L50WERC</t>
  </si>
  <si>
    <t>SPS-PCA HBA 32GB FC_782831-001</t>
  </si>
  <si>
    <t>TGSMCRTSPH32FERC</t>
  </si>
  <si>
    <t>Rideau Voile Polyspun/Bora 190x270 / 200x270HF</t>
  </si>
  <si>
    <t>AMOIACCRIDVOIXXX</t>
  </si>
  <si>
    <t>VENTILATEUR A PIEDS 16 POUCES AVEC TIMER-5PALMES-PIED ROND G</t>
  </si>
  <si>
    <t>EELMVTAPIE16TXXX</t>
  </si>
  <si>
    <t>MARINEX DINNER PLATE ASTRAL MIX TABLE 0002/82</t>
  </si>
  <si>
    <t>PENTACCDINPLAXXX</t>
  </si>
  <si>
    <t>7 KITCHEN KNIFE ULTRACORTE TRAMONTINA 23827/107</t>
  </si>
  <si>
    <t>PENTKN7UTCTRAXXX</t>
  </si>
  <si>
    <t>THERMOS 2L VVF1120H VISTA</t>
  </si>
  <si>
    <t>EDIVACCTHER2LXXX</t>
  </si>
  <si>
    <t>20PCS FLATWARE SET LEME TRAMONTINA 23198/018</t>
  </si>
  <si>
    <t>AMOIACCFLAW20XXX</t>
  </si>
  <si>
    <t>Bouilloire 2L Plastique Vista</t>
  </si>
  <si>
    <t>EELMBOUL2LPVXXXX</t>
  </si>
  <si>
    <t>NADIR TUMBLER OCA 7729/52</t>
  </si>
  <si>
    <t>EDIVACCVERNADXXX</t>
  </si>
  <si>
    <t>Solution hydroalcoolique 500ML</t>
  </si>
  <si>
    <t>PENTSOLHYD500XXX</t>
  </si>
  <si>
    <t>SURVETEMENT NOIR TELMA - JEUX INTERDIRECTION</t>
  </si>
  <si>
    <t>HABIJIDSURVNTXXX</t>
  </si>
  <si>
    <t>POLO MANCHE COURTE - JEUX INTERDIRECTION</t>
  </si>
  <si>
    <t>HABIJIDPOLOMCXXX</t>
  </si>
  <si>
    <t>T SHIRT MANCHE COURTE - JEUX INTERDIRECTION</t>
  </si>
  <si>
    <t>HABIJIDTSHMCCXXX</t>
  </si>
  <si>
    <t>Bandelette on call extra B/25</t>
  </si>
  <si>
    <t>PENTACCBDLT25XXX</t>
  </si>
  <si>
    <t>FLYERS 10x21CM - ANIMATIONS BPO - DECEMBRE 2023</t>
  </si>
  <si>
    <t>MPRT000003037XXX</t>
  </si>
  <si>
    <t>SEALING TAPE 2166-3m</t>
  </si>
  <si>
    <t>TGSMPRTST2163TRD</t>
  </si>
  <si>
    <t>OTOSCOPE CLASSIQUE</t>
  </si>
  <si>
    <t>NMXTOTOSCCLASXXX</t>
  </si>
  <si>
    <t>BOITE A PETITE  CHIRURGIE</t>
  </si>
  <si>
    <t>NMXTBTEPTCHIRXXX</t>
  </si>
  <si>
    <t>GANT D'EXAMEN LATEX NON POUDRES TAILLE M</t>
  </si>
  <si>
    <t>HABIACCGNTLNPXXX</t>
  </si>
  <si>
    <t>OXYMETRE PULSE FG ADULTE</t>
  </si>
  <si>
    <t>NMXTOXYPULFGAXXX</t>
  </si>
  <si>
    <t>GANT D'EXAMEN NITRILE BLEU NON POUDRE TAILLE L</t>
  </si>
  <si>
    <t>HABIACCGNTENBXXX</t>
  </si>
  <si>
    <t>MASQUE CHIR HAUTE FILTRATION 3 PLIS</t>
  </si>
  <si>
    <t>NMXTMSQCHIRHFXXX</t>
  </si>
  <si>
    <t>PURIFICATEUR D'AIR 500ML ACTIFLORA</t>
  </si>
  <si>
    <t>PENTFLAPURAIRXXX</t>
  </si>
  <si>
    <t>ABAISSE LANGUE BOIS AD</t>
  </si>
  <si>
    <t>NMXTABALGDBADXXX</t>
  </si>
  <si>
    <t>CISEAU MOUSSE DROIT</t>
  </si>
  <si>
    <t>NMXTACCCISMODXXX</t>
  </si>
  <si>
    <t>COMPRESSE STERILE 30X30</t>
  </si>
  <si>
    <t>NMXTCOMPSTE30XXX</t>
  </si>
  <si>
    <t>COMPRESSE PURIFIE 10X10 LABELL</t>
  </si>
  <si>
    <t>NMXTCOMPPUR10XXX</t>
  </si>
  <si>
    <t>SPARAD HYPAFIX HA 5Mx2,5CM</t>
  </si>
  <si>
    <t>NMXTACCSPAHA5XXX</t>
  </si>
  <si>
    <t>MODEM IP 501 3G</t>
  </si>
  <si>
    <t>TMXTMDMIP513GXXX</t>
  </si>
  <si>
    <t>BILLET D'AVION</t>
  </si>
  <si>
    <t>PRSTBILLAVIONXXX</t>
  </si>
  <si>
    <t>CABLE DE SECURITE OU ANTIVOL</t>
  </si>
  <si>
    <t>NMXTCBLSECATVXXX</t>
  </si>
  <si>
    <t>CONVERTISSEUR 48V/220</t>
  </si>
  <si>
    <t>SOLCVTR</t>
  </si>
  <si>
    <t>Convertisseur / Régulateur / r</t>
  </si>
  <si>
    <t>NMXTCVT548V2AXXX</t>
  </si>
  <si>
    <t>FREIGHT INSURANCE</t>
  </si>
  <si>
    <t>PRSTFRTASSURRXXX</t>
  </si>
  <si>
    <t>Ouvre lettre</t>
  </si>
  <si>
    <t>FRNBOVRLTRCPTXXX</t>
  </si>
  <si>
    <t>ONDULEUR 850V UPS TECHNOLOGY</t>
  </si>
  <si>
    <t>NMXTOND850VILUPS</t>
  </si>
  <si>
    <t>CONNECTION CABLE/1000 BASE-T CAT6 STP 20M</t>
  </si>
  <si>
    <t>TCCSCBLBTC620ERC</t>
  </si>
  <si>
    <t>OPTICAL CABLE/SM 8F LCD-MPO FANOUT</t>
  </si>
  <si>
    <t>TCCSFOS8FLMFAERC</t>
  </si>
  <si>
    <t>CONNECTION CABLE/1000 BASE-T CAT6 STP 30M</t>
  </si>
  <si>
    <t>TCCSCBLBTC630ERC</t>
  </si>
  <si>
    <t>OPTICAL CABLE/4F G657A2 LC-LC 15M</t>
  </si>
  <si>
    <t>TCCSFO4FSLL15ERC</t>
  </si>
  <si>
    <t>OPTICAL CABLE/MM OM3 12F MTP FEMALE 30M</t>
  </si>
  <si>
    <t>TCCSFOMO12F30ERC</t>
  </si>
  <si>
    <t>CONNECTION CABLE/PATCHCORD 2G657 LCD 20M</t>
  </si>
  <si>
    <t>TCCSCBLJO2L20ERC</t>
  </si>
  <si>
    <t>CABLE WITH CONNECTOR/SIGNAL CABLE 20M</t>
  </si>
  <si>
    <t>TCCSCBLT60320ERC</t>
  </si>
  <si>
    <t>CONNECTION CABLE/1000 BASE-T CAT6 UTP 10M</t>
  </si>
  <si>
    <t>TCCSCBLBTC610ERC</t>
  </si>
  <si>
    <t>OPTICAL CABLE/4F G657A2 LC-LC 60M</t>
  </si>
  <si>
    <t>TCCSFO4FSLL60ERC</t>
  </si>
  <si>
    <t>CONNECTION CABLE/PATCHCORD 2G657 LCD 25M</t>
  </si>
  <si>
    <t>TCCSCBLJO2L25ERC</t>
  </si>
  <si>
    <t>OPTICAL CABLE/4F G657A2 LC-LC 20M</t>
  </si>
  <si>
    <t>TCCSFO4FSLL20ERC</t>
  </si>
  <si>
    <t>CONNECTION CABLE/PATCHCORD 2G657 LCD 30M</t>
  </si>
  <si>
    <t>TCCSCBLJO2L30ERC</t>
  </si>
  <si>
    <t>SIGNAL CABLE/SIGNAL CABLE  20M</t>
  </si>
  <si>
    <t>TCCSCBLT15120ERC</t>
  </si>
  <si>
    <t>OPTICAL CABLE/4F G657A2 LC-LC 25M</t>
  </si>
  <si>
    <t>TCCSFO4FSLL25ERC</t>
  </si>
  <si>
    <t>CONNECTION CABLE/1000 BASE-T CAT6 UTP 15M</t>
  </si>
  <si>
    <t>TCCSCBLBTC615ERC</t>
  </si>
  <si>
    <t>COMPTEUR DE FOUDRE</t>
  </si>
  <si>
    <t>NMXTCTRCCF03XXXX</t>
  </si>
  <si>
    <t>BOULON GALVANISE 14X250</t>
  </si>
  <si>
    <t>NMXTBOLG14250XXX</t>
  </si>
  <si>
    <t>BOULON GALVANISE 14X300</t>
  </si>
  <si>
    <t>NMXTBOLGAL14X300</t>
  </si>
  <si>
    <t>TABLE DEMO 100X40X90-80CM</t>
  </si>
  <si>
    <t>FDIVTBLDMO80CXXX</t>
  </si>
  <si>
    <t>BOULON GALVANISE 14X400</t>
  </si>
  <si>
    <t>NMXTBOLG14X40XXX</t>
  </si>
  <si>
    <t>TRANSPORT INTERNATIONAL</t>
  </si>
  <si>
    <t>PRSTTRSPINTNLXXX</t>
  </si>
  <si>
    <t>T-SHIRT</t>
  </si>
  <si>
    <t>HABITSHIRT180XXX</t>
  </si>
  <si>
    <t>Extincteurs à eau pulvérisé avec additif 06L à pression auxi</t>
  </si>
  <si>
    <t>TMXTACCEXTEP6XXX</t>
  </si>
  <si>
    <t>Panneau de signalisation extincteur</t>
  </si>
  <si>
    <t>QLCEPANSIGEXTXXX</t>
  </si>
  <si>
    <t>GSM SAMSUNG Z FOLD 5 12+512</t>
  </si>
  <si>
    <t>GSM SAMSUNG Z FOLD5</t>
  </si>
  <si>
    <t>FLYERS 10x21CM - CAMPAGNE NOEL MBALIK+TBCM - DECEMBRE 2023</t>
  </si>
  <si>
    <t>MPRT000003038XXX</t>
  </si>
  <si>
    <t>PORTE CLE EN ACRYLIQUE - DECEMBRE 2023</t>
  </si>
  <si>
    <t>MGDI000003039XXX</t>
  </si>
  <si>
    <t>TSHIRT MC JAUNE - GRS - DECEMBRE 2023</t>
  </si>
  <si>
    <t>MGDI000003040XXX</t>
  </si>
  <si>
    <t>POLO JAUNE - GRS - DECEMBRE 2023</t>
  </si>
  <si>
    <t>MGDI000003041XXX</t>
  </si>
  <si>
    <t>TOURNIQUET PLIABLE - DVIR - DECEMBRE 2023</t>
  </si>
  <si>
    <t>MPRT000003055XXX</t>
  </si>
  <si>
    <t>MAILLOTS - DVIT - DECEMBRE 2023</t>
  </si>
  <si>
    <t>MGDI000003073XXX</t>
  </si>
  <si>
    <t>FLYERS 14,8x63CM - DVIT - DECEMBRE 2023</t>
  </si>
  <si>
    <t>MPLV000003072XXX</t>
  </si>
  <si>
    <t>COFFRET DORE</t>
  </si>
  <si>
    <t>MGDI000003076XXX</t>
  </si>
  <si>
    <t>BANDEAU JAUNE - DVIR - DECEMBRE 2023</t>
  </si>
  <si>
    <t>MGDI000003056XXX</t>
  </si>
  <si>
    <t>COUPE VICTORY 35CM - DVIR - DECEMBRE 2023</t>
  </si>
  <si>
    <t>MDIV000003057XXX</t>
  </si>
  <si>
    <t>COUPE BOUTEILLE DOREE 35CM - DVIR - DECEMBRE 2023</t>
  </si>
  <si>
    <t>MDIV000003058XXX</t>
  </si>
  <si>
    <t>COUPE BOUTEILLE ARGENTEE 32CM - DVIR - DECEMBRE 2023</t>
  </si>
  <si>
    <t>MDIV000003059XXX</t>
  </si>
  <si>
    <t>MEDAILLES 3TYPES - DVIR - DECEMBRE 2023</t>
  </si>
  <si>
    <t>MDIV000003060XXX</t>
  </si>
  <si>
    <t>TISSUS TENTES - DVIR - DECEMBRE 2023</t>
  </si>
  <si>
    <t>MDIV000003061XXX</t>
  </si>
  <si>
    <t>PAREO - DVIR - DECEMBRE 2023</t>
  </si>
  <si>
    <t>MGDI000003062XXX</t>
  </si>
  <si>
    <t>CARNET TICKET TOMBOLA 5,5x14CM - DVIR - DECEMBRE 2023</t>
  </si>
  <si>
    <t>MGDI000003063XXX</t>
  </si>
  <si>
    <t>CHAPITEAU 3x3m - DVIR - DECEMBRE 2023</t>
  </si>
  <si>
    <t>MPLV000003064XXX</t>
  </si>
  <si>
    <t>CASQUETTE - DVIR - DECEMBRE 2023</t>
  </si>
  <si>
    <t>MGDI000003065XXX</t>
  </si>
  <si>
    <t>VISIERE - DVIR - DECEMBRE 2023</t>
  </si>
  <si>
    <t>MGDI000003066XXX</t>
  </si>
  <si>
    <t>POLO MC JAUNE - DVIR - DECEMBRE 2023</t>
  </si>
  <si>
    <t>MGDI000003067XXX</t>
  </si>
  <si>
    <t>TSHIRT COTON 160gsm - DVIR - DECEMBRE 2023</t>
  </si>
  <si>
    <t>MGDI000003068XXX</t>
  </si>
  <si>
    <t>CHASSUBLE - DVIR - DECEMBRE 2023</t>
  </si>
  <si>
    <t>MGDI000003069XXX</t>
  </si>
  <si>
    <t>ECHELLE TRANSFORMABLE Alu 3X12 Bar H.8,59M PALTINUM</t>
  </si>
  <si>
    <t>TOUTECHTA3128XXX</t>
  </si>
  <si>
    <t>TOUTFOTPMPASTGEK</t>
  </si>
  <si>
    <t>Telemetre BOSCH GLM 50 C</t>
  </si>
  <si>
    <t>TOUTFOTMGL50CBOS</t>
  </si>
  <si>
    <t>PRESTATION AUDIT</t>
  </si>
  <si>
    <t>PRSTAUDITJRNLXXX</t>
  </si>
  <si>
    <t>IMPERMEABLE COFI FLS DECEMBRE 2023</t>
  </si>
  <si>
    <t>MGDI000003077XXX</t>
  </si>
  <si>
    <t>SAC A DOS - COFI FLS - DECEMBRE 2023</t>
  </si>
  <si>
    <t>MGDI000003078XXX</t>
  </si>
  <si>
    <t>AFFICHE-90X40CM-VAGUE 1 DECEMBRE 2023</t>
  </si>
  <si>
    <t>MPRT000003045XXX</t>
  </si>
  <si>
    <t>AFFICHE-90X40CM-VAGUE 2-DECEMBRE 2023</t>
  </si>
  <si>
    <t>MPRT000003046XXX</t>
  </si>
  <si>
    <t>AFFICHE-90X40CM-VAGUE 3-DECEMBRE 2023</t>
  </si>
  <si>
    <t>MPRT000003047XXX</t>
  </si>
  <si>
    <t>AFFICHE-90X40CM-VAGUE 4-DECEMBRE 2023</t>
  </si>
  <si>
    <t>MPRT000003048XXX</t>
  </si>
  <si>
    <t>AFFICHE-90X40CM-VAGUE 5-DECEMBRE 2023</t>
  </si>
  <si>
    <t>MPRT000003049XXX</t>
  </si>
  <si>
    <t>AFFICHE-90X40CM-VAGUE 6-DECEMBRE 2023</t>
  </si>
  <si>
    <t>MPRT000003050XXX</t>
  </si>
  <si>
    <t>AFFICHE-90X40CM-VAGUE 7-DECEMBRE 2023</t>
  </si>
  <si>
    <t>MPRT000003051XXX</t>
  </si>
  <si>
    <t>AFFICHE-90X40CM-VAGUE 8-DECEMBRE 2023</t>
  </si>
  <si>
    <t>MPRT000003052XXX</t>
  </si>
  <si>
    <t>AFFICHE-90X40CM-VAGUE 9-DECEMBRE 2023</t>
  </si>
  <si>
    <t>MPRT000003053XXX</t>
  </si>
  <si>
    <t>AFFICHE-90X40CM-VAGUE 10-DECEMBRE 2023</t>
  </si>
  <si>
    <t>MPRT000003054XXX</t>
  </si>
  <si>
    <t>HPE 42U 600x1075 Ent G2 Pallet Rack</t>
  </si>
  <si>
    <t>TASTRCK426107HPE</t>
  </si>
  <si>
    <t>HPE G2 Rack Grounding Kit</t>
  </si>
  <si>
    <t>TASTRCKACCGRKHPE</t>
  </si>
  <si>
    <t>HPE G2 Rack 42U 1075mm Side Panel Kit</t>
  </si>
  <si>
    <t>TASTRCKACCSPKHPE</t>
  </si>
  <si>
    <t>HPE G2 Basic Modular 7.3kVA/C19 INTL PDU</t>
  </si>
  <si>
    <t>TASTRCKBM7C19HPE</t>
  </si>
  <si>
    <t>HPE G2 PDU Ext Bar Kit with C13 Outlets</t>
  </si>
  <si>
    <t>TASTRCKPEBC13HPE</t>
  </si>
  <si>
    <t>HPE G2 Cable Management D-ring Kit</t>
  </si>
  <si>
    <t>TASTRCKCBLMDRHPE</t>
  </si>
  <si>
    <t>HPE 1U Blck Universal 10-pk Filler Panel</t>
  </si>
  <si>
    <t>TASTSRV1BU10FHPE</t>
  </si>
  <si>
    <t>CABLE MANAGEMENT PANEL 19'' 1U</t>
  </si>
  <si>
    <t>TASTRCKCBMP19HPE</t>
  </si>
  <si>
    <t xml:space="preserve"> TEE SHIRT ATL - DECEMBRE 2023</t>
  </si>
  <si>
    <t>MGDI000003079XXX</t>
  </si>
  <si>
    <t>TROUSSE ATL - DECEMBRE 2023</t>
  </si>
  <si>
    <t>MGDI000003080XXX</t>
  </si>
  <si>
    <t>TOTE BAG ATL - DECEMBRE 2023</t>
  </si>
  <si>
    <t>MGDI000003081XXX</t>
  </si>
  <si>
    <t>LIVRE A4 25x34cm - MIKEA TELMA - JANVIER 2024</t>
  </si>
  <si>
    <t>MGDI000003085XXX</t>
  </si>
  <si>
    <t>INTERCOM SOLDICOM C1 6 CASQUES</t>
  </si>
  <si>
    <t>TMXTITCSLDC16XXX</t>
  </si>
  <si>
    <t>CONVERTISSEUR ULTRASTUDIO RECORDER 3G</t>
  </si>
  <si>
    <t>TMXTCNVUSTR3GXXX</t>
  </si>
  <si>
    <t>CONVERTISSEUR ULTRASTUDIO MONITOR 3G</t>
  </si>
  <si>
    <t>TMXTCNVUSTM3GXXX</t>
  </si>
  <si>
    <t>MICRO CONVERTISSEUR BIDIRECT SDI HDMI 12G AVEC ALIM</t>
  </si>
  <si>
    <t>TMXTMICNVBH12XXX</t>
  </si>
  <si>
    <t>PLAQUE D'ADAPTATION VMOUNT IDX P-VS2 AVEC SORTIE</t>
  </si>
  <si>
    <t>TMXTPLQADPVMIXXX</t>
  </si>
  <si>
    <t>PLAQUE BATTERIE VMOUNT BEBOB 98Wh 14,4V 6,8Ah</t>
  </si>
  <si>
    <t>TMXTPLQBATVMBXXX</t>
  </si>
  <si>
    <t>CAMERA DJI OSMO ACTION 3 STANDARD COMBO</t>
  </si>
  <si>
    <t>TMXTCAMDJIOA3XXX</t>
  </si>
  <si>
    <t>OBJECTIF 24-70 mm EF F2.8 L USM II CANON</t>
  </si>
  <si>
    <t>TMXTOBJ2470MCXXX</t>
  </si>
  <si>
    <t>OBJECTIF 16-35 mm EF F2.8 L USM III CANON</t>
  </si>
  <si>
    <t>TMXTOBJ1635MCXXX</t>
  </si>
  <si>
    <t>OBJECTIF 11-24 mm EF F4 LUSM CANON</t>
  </si>
  <si>
    <t>TMXTOBJ1124MCXXX</t>
  </si>
  <si>
    <t>DOUBLEUR DE FOCALE CANON EF MULTIPLICATEUR 2x III</t>
  </si>
  <si>
    <t>TMXTDOUFOMCM2XXX</t>
  </si>
  <si>
    <t>KIT SPIDER DOLLY 4 + FLEXTRAK + 2 VALISES (kit complet)</t>
  </si>
  <si>
    <t>TMXTSPDLL4FLTXXX</t>
  </si>
  <si>
    <t>TRAVÉE D'ECARTEMENT POUR RAIL FLEXTRAK</t>
  </si>
  <si>
    <t>TMXTTRVECRFLTXXX</t>
  </si>
  <si>
    <t>TRAVÉE DE BUTÉE POUR RAIL FLEXTRAK</t>
  </si>
  <si>
    <t>TMXTTRVBURFLTXXX</t>
  </si>
  <si>
    <t>GUIDE D'ALIGNEMENT POUR RAIL FLEXTRAK</t>
  </si>
  <si>
    <t>TMXTGUIALRAFTXXX</t>
  </si>
  <si>
    <t>TROPHEE DOREE - DVIT - DECEMBRE 2023</t>
  </si>
  <si>
    <t>MGDI000003083XXX</t>
  </si>
  <si>
    <t>TROPHEE MODELE VICTORY - DVIT - DECEMBRE 2023</t>
  </si>
  <si>
    <t>MGDI000003082XXX</t>
  </si>
  <si>
    <t>Yeastar S20 VoIP PBX</t>
  </si>
  <si>
    <t>TISTELS20VOIPYEA</t>
  </si>
  <si>
    <t>Encre HP Laserjet MFP M12fn</t>
  </si>
  <si>
    <t>CINFENCHPMFP1XXX</t>
  </si>
  <si>
    <t>Toner HF 230 XU/HP LASER JET</t>
  </si>
  <si>
    <t>CINFENCHF230UXXX</t>
  </si>
  <si>
    <t>227 SDN</t>
  </si>
  <si>
    <t>CINFENC227SDNXXX</t>
  </si>
  <si>
    <t>HP LASER JET PRO MFP A 230</t>
  </si>
  <si>
    <t>CNFOIPMMFP230HPC</t>
  </si>
  <si>
    <t>HP LASER JET PRO MFP A 232</t>
  </si>
  <si>
    <t>CNFOIPMMFP232HPC</t>
  </si>
  <si>
    <t>Encre HP Laserjet MFP M-129-M134</t>
  </si>
  <si>
    <t>CINFENCHPMFP134X</t>
  </si>
  <si>
    <t>Encre HP Laserjet MFP Pro M121-7NFW</t>
  </si>
  <si>
    <t>CINFENCHPMFP121P</t>
  </si>
  <si>
    <t>TROPHEE - MBALIK - JANVIER 2024</t>
  </si>
  <si>
    <t>MGDI000003086XXX</t>
  </si>
  <si>
    <t>SAC BANANE - ANIMATION 2024</t>
  </si>
  <si>
    <t>MGDI000003087XXX</t>
  </si>
  <si>
    <t>CAUTION</t>
  </si>
  <si>
    <t>PRSTCAUTIONXXXX</t>
  </si>
  <si>
    <t>Pompe de relevage GE SDMO J110</t>
  </si>
  <si>
    <t>NMXTPMPRGEJ11SDM</t>
  </si>
  <si>
    <t>Dell 24 Monitor - E2423HN - 60.47 cm 23.8 pouces</t>
  </si>
  <si>
    <t>CINFMONDLLE24XXX</t>
  </si>
  <si>
    <t>Dell Latitude 7350 XCTO</t>
  </si>
  <si>
    <t>CINFLATDL7350XXX</t>
  </si>
  <si>
    <t>Dell EcoLoop Pro Slim Backpack 15 - CP5724S</t>
  </si>
  <si>
    <t>CINFECLDLPS15XXX</t>
  </si>
  <si>
    <t>Dell Bluetooth Travel Mouse - MS700 - Black</t>
  </si>
  <si>
    <t>CINFBLTDLMS70XXX</t>
  </si>
  <si>
    <t>Noble Locks TZ04T Compact Wedge Lock with Barrel Key</t>
  </si>
  <si>
    <t>CINFACCNBTZ04XXX</t>
  </si>
  <si>
    <t>Dell Latitude 3450, BTX</t>
  </si>
  <si>
    <t>CINFLATDL3450XXX</t>
  </si>
  <si>
    <t>OptiPlex All-in-One 7420 35W</t>
  </si>
  <si>
    <t>CINFOPAIO7420XXX</t>
  </si>
  <si>
    <t>Dell Multimedia Keyboard-KB216 - French AZERTY - Black</t>
  </si>
  <si>
    <t>CINFMLDLKB216XXX</t>
  </si>
  <si>
    <t>Dell Optical Mouse-MS116 - Black</t>
  </si>
  <si>
    <t>CINFOPDLMS116XXX</t>
  </si>
  <si>
    <t>Dell EcoLoop Premier Slim Backpack 15 - PE1520PS</t>
  </si>
  <si>
    <t>CINFMLTDLKB21XXX</t>
  </si>
  <si>
    <t>N17 Combination Lock</t>
  </si>
  <si>
    <t>CINFCOMN17LCKXXX</t>
  </si>
  <si>
    <t>DL380Gen11 24SFF 2x28C 5520plus 256GB</t>
  </si>
  <si>
    <t>TGSMSVRDL1535ERC</t>
  </si>
  <si>
    <t>DL380Gen11 24SFF 2x24C 4516Yplus 256GB</t>
  </si>
  <si>
    <t>TGSMSVRDL1534ERC</t>
  </si>
  <si>
    <t>DL380Gen11 12LFF 2x12C 4510 128GB</t>
  </si>
  <si>
    <t>TGSMSVRDL1536ERC</t>
  </si>
  <si>
    <t>HPE G10plus/11 2.4TB SAS 10K SFF BC MV HDD</t>
  </si>
  <si>
    <t>TCCSRVG10TB24HPE</t>
  </si>
  <si>
    <t>HPE G10plus/G11 1.92TB SAS MU SFF BC VS SSD</t>
  </si>
  <si>
    <t>TCCSRVG10TB92HPE</t>
  </si>
  <si>
    <t>HPE G10plus/11 16TB SAS 7.2K LFF LP MV HDD</t>
  </si>
  <si>
    <t>TCCSRVG10TB16HPE</t>
  </si>
  <si>
    <t>HPE Int 32GB 2Rx8 PC5-5600B-R Smart Kit</t>
  </si>
  <si>
    <t>TCCSSRVG32SKHPE</t>
  </si>
  <si>
    <t>HPE 5945 48SFP28 8QSFP28 Dual Power/Fans</t>
  </si>
  <si>
    <t>TCCSFP48G5945HPE</t>
  </si>
  <si>
    <t>HPE X240 100G QSFP28 to QSFP28 1m DAC</t>
  </si>
  <si>
    <t>TCCSFP100G240HPE</t>
  </si>
  <si>
    <t>HPE X120 1G SFP RJ45 T Transceiver</t>
  </si>
  <si>
    <t>TCCSSFP01G120HPE</t>
  </si>
  <si>
    <t>HPE X190 25G SFP28 LC SR 100m MM Trans</t>
  </si>
  <si>
    <t>TCCSSFP25G190HPE</t>
  </si>
  <si>
    <t>HPE G2 1PH 230V vertical PDU Exp (Int l)</t>
  </si>
  <si>
    <t>TGSMSVRHPE1G2ERC</t>
  </si>
  <si>
    <t>HP 3.0M,Blue,CAT6 STP,Cable Data</t>
  </si>
  <si>
    <t>TCCSCBLCAT63BHPE</t>
  </si>
  <si>
    <t>HPE Premier Flex LC/LC MM OM4 2f 2m Cbl</t>
  </si>
  <si>
    <t>TCCSSCBL2MLCHPE</t>
  </si>
  <si>
    <t>HPE X130 10G SFPplus LC LR Transceiver</t>
  </si>
  <si>
    <t>TCCSSFP10G130HPE</t>
  </si>
  <si>
    <t>10G for EAS SM - RPM 253 4701/3000</t>
  </si>
  <si>
    <t>TCCSCBL2FL300ERC</t>
  </si>
  <si>
    <t>10G for EAS SM</t>
  </si>
  <si>
    <t>AFFICHE 40X60CM - SALON DE L'AUTO - AOUT 2024</t>
  </si>
  <si>
    <t>MPRT000004193XXX</t>
  </si>
  <si>
    <t>Hosting 1 Rack Unit</t>
  </si>
  <si>
    <t>TMXTRCKUNHST1XXX</t>
  </si>
  <si>
    <t>Single Fiber Pair Cross connect</t>
  </si>
  <si>
    <t>TMXTACCFPSCCTXXX</t>
  </si>
  <si>
    <t>PORTE BADGE HORIZONTALE - DVIT - JANVIER 2024</t>
  </si>
  <si>
    <t>MGDI000003088XXX</t>
  </si>
  <si>
    <t>HPE OEM INE10565250091 BL460G10 0HDD SVR</t>
  </si>
  <si>
    <t>TCCSSRVOEM0HDHPE</t>
  </si>
  <si>
    <t>OEM INE10565250089 BL460G10 256G SVR</t>
  </si>
  <si>
    <t>TCCSSRVOEM256HPE</t>
  </si>
  <si>
    <t>PRODUCT/HPE D3710 AF3.84SSD 96TB AC_INE1054606/0903</t>
  </si>
  <si>
    <t>TCCSSRVD3AF3AHPE</t>
  </si>
  <si>
    <t>Banc de charge résistive</t>
  </si>
  <si>
    <t>NMXTBANCHGRESXXX</t>
  </si>
  <si>
    <t>HOUSSE JBL PARTYBOX 110 - DVIT -OCTOBRE 2023</t>
  </si>
  <si>
    <t>MDIV000003003XXX</t>
  </si>
  <si>
    <t>compresseur pour clim Liebert M29/ COMP/SCR.ZR11-ME 400/3/50</t>
  </si>
  <si>
    <t>NMXTCPRCL2911TFM</t>
  </si>
  <si>
    <t>Etagère/plateau rackable 19pouces 1U</t>
  </si>
  <si>
    <t>TFOXSUPEPR191GEK</t>
  </si>
  <si>
    <t>HPE X130 10G SFP+ LC SR Transceiver</t>
  </si>
  <si>
    <t>TASTSWTX13010HPE</t>
  </si>
  <si>
    <t>HPE 5710 24SFP+ 6QS+/2QS28 Switch</t>
  </si>
  <si>
    <t>TASTSWT5716Q2HPE</t>
  </si>
  <si>
    <t>Aruba 3Y FC NBD OS FF 5710 24 SVC</t>
  </si>
  <si>
    <t>TASTSWTA3YN57ARU</t>
  </si>
  <si>
    <t>HPE 5710 250W BF AC PSU EU en</t>
  </si>
  <si>
    <t>TASTSWT5725APHPE</t>
  </si>
  <si>
    <t>HPE X722 BF Fan Tray</t>
  </si>
  <si>
    <t>TASTSWTX72BFTHPE</t>
  </si>
  <si>
    <t>NPS6HA-382D-F-05 / HPE DL380 Gen10 8SFF CTO Server</t>
  </si>
  <si>
    <t>TASTSRV382D8SHPE</t>
  </si>
  <si>
    <t>NS6HA-382AK-HEC-B / HPE DL380 Gen10 12LFF NC CTO Svr</t>
  </si>
  <si>
    <t>TASTSRV38A12LHPE</t>
  </si>
  <si>
    <t>NS6HA-382O-D-BD-B / HPE DL380 Gen10 24SFF CTO Server</t>
  </si>
  <si>
    <t>TASTSRV38O24SHPE</t>
  </si>
  <si>
    <t>STICKER RECTANGLE - DVIR - DECEMBRE 2023</t>
  </si>
  <si>
    <t>MPLV000003092XXX</t>
  </si>
  <si>
    <t>GSM ITEL A 60 4 PLUS 64GB</t>
  </si>
  <si>
    <t>GSMITELA60S 4+64</t>
  </si>
  <si>
    <t>Pack standard soudeuse FUJIKURA 45S (avec cliveuse CT50)</t>
  </si>
  <si>
    <t>TFOXOUTSF4550ITO</t>
  </si>
  <si>
    <t>STICKER ROND - DVIR - DECEMBRE 2023</t>
  </si>
  <si>
    <t>MPLV000003070XXX</t>
  </si>
  <si>
    <t>FRAIS DE COMMUNICATION</t>
  </si>
  <si>
    <t>TGS</t>
  </si>
  <si>
    <t>Telegestion</t>
  </si>
  <si>
    <t>TGSCESM</t>
  </si>
  <si>
    <t>Frais de communication</t>
  </si>
  <si>
    <t>PRSTFRCMMTAUTXXX</t>
  </si>
  <si>
    <t>Panneau d affichage sur pied</t>
  </si>
  <si>
    <t>TMXTOUTPANAFFXXX</t>
  </si>
  <si>
    <t>5G RAN SUPPLY NEW (TOP GUN Y2024)</t>
  </si>
  <si>
    <t>TRANTG5GY2024ERC</t>
  </si>
  <si>
    <t>5G DGS Supply Y2024 Core and Charging Extra 150 Sites 5G</t>
  </si>
  <si>
    <t>TDGSTG5GY2024ERC</t>
  </si>
  <si>
    <t>CORE_IP</t>
  </si>
  <si>
    <t>COFFRET GM - COM - JANVIER 2024</t>
  </si>
  <si>
    <t>MGDI000003093XXX</t>
  </si>
  <si>
    <t>COFFRET PM - COM - JANVIER 2024</t>
  </si>
  <si>
    <t>MGDI000003094XXX</t>
  </si>
  <si>
    <t>COFFRET SPECIAL - COM - JANVIER 2024</t>
  </si>
  <si>
    <t>MGDI000003095XXX</t>
  </si>
  <si>
    <t>ENVELOPPE BLANCHE 11*22 A FENETRE TRANSPARENT</t>
  </si>
  <si>
    <t>FRNBENVBLA16X437</t>
  </si>
  <si>
    <t>CARTE DE VOEUX + ENVELOPPE 15x15 CM - JANVIER 2024</t>
  </si>
  <si>
    <t>MGDI000004005XXX</t>
  </si>
  <si>
    <t>BORNE TICKETING SHOP EN MELAMINE - 35X20X120 - JANVIER 2024</t>
  </si>
  <si>
    <t>MDIV000004004XXX</t>
  </si>
  <si>
    <t>ANTENNE FH 0.9 DIA NEC</t>
  </si>
  <si>
    <t>TFHXANT09P7G8NEC</t>
  </si>
  <si>
    <t>AFFICHE 40x60CM - PROMO TEMINAUX - JANVIER 2024</t>
  </si>
  <si>
    <t>MGDI000004006XXX</t>
  </si>
  <si>
    <t>TABLEAU BLANC 60X90CM - DRB - FEVRIER 2024</t>
  </si>
  <si>
    <t>MDIV000004008XXX</t>
  </si>
  <si>
    <t>WOW SOLAR 60 Solar Kit</t>
  </si>
  <si>
    <t>NMXTWOW60KITOLAR</t>
  </si>
  <si>
    <t>SOLAR 6W PANEM</t>
  </si>
  <si>
    <t>NMXTPANEM6WSOLAR</t>
  </si>
  <si>
    <t>20Whr WOW solar Controller</t>
  </si>
  <si>
    <t>NMXTCON20WHSOLAR</t>
  </si>
  <si>
    <t>20Whr Controller Circuit Board</t>
  </si>
  <si>
    <t>NMXTCON20WHCIRBOA</t>
  </si>
  <si>
    <t>80Whr battery shell</t>
  </si>
  <si>
    <t>NMXTBATT80WHSHELL</t>
  </si>
  <si>
    <t>REMISE</t>
  </si>
  <si>
    <t>PRSTREMISEACHATX</t>
  </si>
  <si>
    <t>BALLONS SOKA LIVE CAN 23 - FEVRIER 2024</t>
  </si>
  <si>
    <t>MGDI000004010XXX</t>
  </si>
  <si>
    <t>DECO NOEL REGION COM DECEMBRE 2023</t>
  </si>
  <si>
    <t>MPLV000004009XXX</t>
  </si>
  <si>
    <t>TABLE DE VENTE TRIANGLE MBALIK – JUIN 2026</t>
  </si>
  <si>
    <t>MDIV000004011XXX</t>
  </si>
  <si>
    <t>CABLE 144FO MULTI-USAGE G652D (touret de 4km au maximum)</t>
  </si>
  <si>
    <t>TFOXCBL144FOMUGEK</t>
  </si>
  <si>
    <t>BUT DE BASKET 3X3 SUR PLATINE CERTIFIE FIBA</t>
  </si>
  <si>
    <t>AMOIBTB3X3PCFXXX</t>
  </si>
  <si>
    <t>CONTREPLATINE DE SCELLEMENT POUR BUT SUR PLATINE 250X250MM</t>
  </si>
  <si>
    <t>AMOICTPSBP250XXX</t>
  </si>
  <si>
    <t>BUT DE BASKET SCOLAIRE CERCLE REGLABLE</t>
  </si>
  <si>
    <t>AMOIBTBSCORGLXXX</t>
  </si>
  <si>
    <t>PHOTOBOOTH - 120x98cm - FEVRIER 2024</t>
  </si>
  <si>
    <t>MPLV000004013XXX</t>
  </si>
  <si>
    <t>CASSETTE ETIQUETTE RECHARGE ETIQUETEUSE BOITE</t>
  </si>
  <si>
    <t>TFOXKA7ETRETBGEK</t>
  </si>
  <si>
    <t>Vivax vLoc3-Cam</t>
  </si>
  <si>
    <t>TFOXVIVLOC3CAGEK</t>
  </si>
  <si>
    <t>Sonde Flexible D23, O23x456mm, 640kHz, 7m, embout fileté M10</t>
  </si>
  <si>
    <t>TFOXSFD237M10GEK</t>
  </si>
  <si>
    <t>CHEMISE BLANCHE DRB FEVRIER 2024</t>
  </si>
  <si>
    <t>MGDI000004014XXX</t>
  </si>
  <si>
    <t>CHEMISE VERTE DRB FEVRIER 2024</t>
  </si>
  <si>
    <t>MGDI000004015XXX</t>
  </si>
  <si>
    <t>CASQUETTE VERTE DRB FEVRIER 2024</t>
  </si>
  <si>
    <t>MGDI000004016XXX</t>
  </si>
  <si>
    <t>STYLO BLANC DVE FEVRIER 2024</t>
  </si>
  <si>
    <t>MGDI000004012XXX</t>
  </si>
  <si>
    <t>FRAIS DE POSE</t>
  </si>
  <si>
    <t>PRSTFRSPOS001XXX</t>
  </si>
  <si>
    <t>Micro Analog Telephone or Fax to SIP Adapter 1x FXS RJ111</t>
  </si>
  <si>
    <t>TMXTADPMATFRJPAT</t>
  </si>
  <si>
    <t>Agrafe pour feuillard</t>
  </si>
  <si>
    <t>TCUIAGFFEUILAGEK</t>
  </si>
  <si>
    <t>Equerre perforé 70x70x65</t>
  </si>
  <si>
    <t>FRNBEQUPERFOXXX</t>
  </si>
  <si>
    <t>Boites de vis à boite de 20/3,55 mm</t>
  </si>
  <si>
    <t>TMXTBTVISB20XXXX</t>
  </si>
  <si>
    <t>Paire de pommelle</t>
  </si>
  <si>
    <t>TMXTPAIRPOMLLXXX</t>
  </si>
  <si>
    <t>Pièce de porte cadenas de 50 mm</t>
  </si>
  <si>
    <t>TMXTPDPOGADNXXX</t>
  </si>
  <si>
    <t>Cadenas de 50mm</t>
  </si>
  <si>
    <t>TMXTCAD50MMLXXXX</t>
  </si>
  <si>
    <t>Clous point 50</t>
  </si>
  <si>
    <t>TMXTCLOUPT50XXXX</t>
  </si>
  <si>
    <t>MODULE SOLAIRE 550Wc Mono avec lot de câbles intégré avec le</t>
  </si>
  <si>
    <t>NMXTMODSL550WSGM</t>
  </si>
  <si>
    <t>CHARPENTE TYPE 1 pour 16 modules 1m VENT B</t>
  </si>
  <si>
    <t>NMXTCHPT16MODSGM</t>
  </si>
  <si>
    <t>CHARPENTE pour 12 modules 1m VENT B</t>
  </si>
  <si>
    <t>NMXTCHPT12MODSGM</t>
  </si>
  <si>
    <t>Rack outdoor IP55 avec HEX 48 (Baie 48U sans équipement élec</t>
  </si>
  <si>
    <t>NMXTRCK48UP55SGM</t>
  </si>
  <si>
    <t>BATTERIE LITTHIUM LFP150</t>
  </si>
  <si>
    <t>NMXTBATLFP150SGM</t>
  </si>
  <si>
    <t>Kit Canopy 2.50mx1.20m</t>
  </si>
  <si>
    <t>IGCVKIT2MCANOSGM</t>
  </si>
  <si>
    <t>Mât de 2m O88.9mm</t>
  </si>
  <si>
    <t>IGCVMAT2M889MSGM</t>
  </si>
  <si>
    <t>Support d’antenne GSM inclus mat simple O88.9mm Ht 3.00m</t>
  </si>
  <si>
    <t>IGCVSUPAGSM3MSGM</t>
  </si>
  <si>
    <t>PRESTATIONS ET ACCESSOIRES</t>
  </si>
  <si>
    <t>PRSTACCESSOIRESX</t>
  </si>
  <si>
    <t>Support d’antenne FH inclus mat simple O114mm Ht 1.50m</t>
  </si>
  <si>
    <t>IGCVSUPAFH150SGM</t>
  </si>
  <si>
    <t>Support Face pour FH 2,40</t>
  </si>
  <si>
    <t>IGCVSUPAFH240SGM</t>
  </si>
  <si>
    <t>CAPTEUR DE TENSION SCCS-50DC</t>
  </si>
  <si>
    <t>NMXTCAPSC50DCSGM</t>
  </si>
  <si>
    <t>CAPTEUR DE TENSION SCCS-100DC</t>
  </si>
  <si>
    <t>NMXTCAPT100DCSGM</t>
  </si>
  <si>
    <t>CONTROLLEUR SMU01 Enetek</t>
  </si>
  <si>
    <t>NMXTCTLESMU01SGM</t>
  </si>
  <si>
    <t>MODULE EMERSON (S48) DC/DC</t>
  </si>
  <si>
    <t>NMXTMODLS48DCEME</t>
  </si>
  <si>
    <t>MODULE EMERSON (R48) DC/AC</t>
  </si>
  <si>
    <t>NMXTMODLR48ACEME</t>
  </si>
  <si>
    <t>Module solaire convertisseur DC/DC FPV 30.48</t>
  </si>
  <si>
    <t>NMXTCONDD3048SGM</t>
  </si>
  <si>
    <t>MODULE Enetek DC/DC 48/3200W SOLAR</t>
  </si>
  <si>
    <t>NMXTMODL4832WSGM</t>
  </si>
  <si>
    <t>Filtre M5 pour baie Emerson BFK222012013C/005 (baie phase 17</t>
  </si>
  <si>
    <t>NMXTFLTM5BAIESGM</t>
  </si>
  <si>
    <t>CONTROLEUR NCU EMERSON POUR FONCTIONNEMENT HYBRIDE</t>
  </si>
  <si>
    <t>NMXTCTLENCUHBSGM</t>
  </si>
  <si>
    <t>Carte IB2</t>
  </si>
  <si>
    <t>NMXTCRTCRTIB2SGM</t>
  </si>
  <si>
    <t>Module GE convertisseur AC/DC FMP 30.48</t>
  </si>
  <si>
    <t>NMXTMGEAC3048SGM</t>
  </si>
  <si>
    <t>MODULE Enetek AC/DC 48/3000W</t>
  </si>
  <si>
    <t>NMXTMODL4830WSGM</t>
  </si>
  <si>
    <t>Sonde température BATT SOLAIRE</t>
  </si>
  <si>
    <t>NMXTSONDEBATTSGM</t>
  </si>
  <si>
    <t>Fan baie emerson baie phase 17 et PLUS</t>
  </si>
  <si>
    <t>NMXTFANBAPH17EME</t>
  </si>
  <si>
    <t>BAIE COMPLET EMERSON HD</t>
  </si>
  <si>
    <t>NMXTBAICMPTHDEME</t>
  </si>
  <si>
    <t>CARTE COMPLET FAN BAIE EMERSON 17 et +</t>
  </si>
  <si>
    <t>NMXTCRTFNPH17EME</t>
  </si>
  <si>
    <t>Regulateur Steca Solarix MPPT 3020 / 5020</t>
  </si>
  <si>
    <t>NMXTREGTSTE30SGM</t>
  </si>
  <si>
    <t>Power distribution Enetek (38,4KW/24KW)</t>
  </si>
  <si>
    <t>NMXTPWRDIST38SGM</t>
  </si>
  <si>
    <t>RECTIFIER Enetek DC/DC 48/3200 SOLAR (ETS)</t>
  </si>
  <si>
    <t>NMXTRECDC4832SGM</t>
  </si>
  <si>
    <t>RECTIFIER Enetek AC/DC 48/3000 (ETR)</t>
  </si>
  <si>
    <t>NMXTRECAC4830SGM</t>
  </si>
  <si>
    <t>TABLEAU EN VERRE</t>
  </si>
  <si>
    <t>FRNBTABENVERRXXX</t>
  </si>
  <si>
    <t>SmartOTDR 136FB-P1 APC Package avec PM, VFL, WIFI et FTTH-SL</t>
  </si>
  <si>
    <t>TFOXOTD1315SAGEK</t>
  </si>
  <si>
    <t>PRESENTOIR EN MELAMINE 18mm - DVIT - FEVRIER 2024</t>
  </si>
  <si>
    <t>MPLV000004018XXX</t>
  </si>
  <si>
    <t>FLAG 3M - VISIBILITE TELMA  - FEVRIER 2024</t>
  </si>
  <si>
    <t>MPLV000004019XXX</t>
  </si>
  <si>
    <t>ROTATINE PLIABLE - 3x1M - FEVRIER 2024</t>
  </si>
  <si>
    <t>MPLV000004020XXX</t>
  </si>
  <si>
    <t>BANDEROLE TELMA - 600x100CM - FEVRIER 2024</t>
  </si>
  <si>
    <t>MPLV000004021XXX</t>
  </si>
  <si>
    <t>Connecteur male Rf N male Rg58 Ericsson RPT368808/1</t>
  </si>
  <si>
    <t>FLYING BANER 6M - DRB - FEVRIER 2024</t>
  </si>
  <si>
    <t>MPLV000004022XXX</t>
  </si>
  <si>
    <t>PORT FOLIO - DRB - FEVRIER 2024</t>
  </si>
  <si>
    <t>MGDI000004023XXX</t>
  </si>
  <si>
    <t>MOTOROLA E13 6.5 pouces 1600x720 2GB+64GB 13MP+5MP</t>
  </si>
  <si>
    <t>GSM MOTOROLA E13</t>
  </si>
  <si>
    <t>MOTOROLA G14 6.5 pouces 1600x7204 4G+128G 50MP+2MP+8MP</t>
  </si>
  <si>
    <t>GSM MOTOROLA E14</t>
  </si>
  <si>
    <t>MOTOROLA EDGE40 NEO 5G 12GB+256GB 50MP+13MP+32MP</t>
  </si>
  <si>
    <t>GSMMOTOROLAEDG40</t>
  </si>
  <si>
    <t>CABLE WITH CONNECTOR/SIGNAL CABLE GPS ANTENNA R6K RPM777340</t>
  </si>
  <si>
    <t>TGSMCONGPSAR6ERC</t>
  </si>
  <si>
    <t>PROJECTEUR 25W</t>
  </si>
  <si>
    <t>QLCELAMPRC25WXXX</t>
  </si>
  <si>
    <t>PRISE FEMELLE APPARENTE</t>
  </si>
  <si>
    <t>NMXTPRSFAPRNTXXX</t>
  </si>
  <si>
    <t>AFFICHE 60x40CM - VAGUE 01 - FEVRIER 2024</t>
  </si>
  <si>
    <t>MPRT000004027XXX</t>
  </si>
  <si>
    <t>AFFICHE 60x40CM - VAGUE 02 - FEVRIER 2024</t>
  </si>
  <si>
    <t>MPRT000004028XXX</t>
  </si>
  <si>
    <t>AFFICHE 60x40CM - VAGUE 03 - FEVRIER 2024</t>
  </si>
  <si>
    <t>MPRT000004029XXX</t>
  </si>
  <si>
    <t>AFFICHE 60x40CM - VAGUE 04 - FEVRIER 2024</t>
  </si>
  <si>
    <t>MPRT000004030XXX</t>
  </si>
  <si>
    <t>AFFICHE 60x40CM - VAGUE 05 - FEVRIER 2024</t>
  </si>
  <si>
    <t>MPRT000004031XXX</t>
  </si>
  <si>
    <t>AFFICHE 60x40CM - VAGUE 06 - FEVRIER 2024</t>
  </si>
  <si>
    <t>MPRT000004032XXX</t>
  </si>
  <si>
    <t>AFFICHE 60x40CM - VAGUE 07 - FEVRIER 2024</t>
  </si>
  <si>
    <t>MPRT000004033XXX</t>
  </si>
  <si>
    <t>AFFICHE 60x40CM - VAGUE 08 - FEVRIER 2024</t>
  </si>
  <si>
    <t>MPRT000004034XXX</t>
  </si>
  <si>
    <t>AFFICHE 60x40CM - VAGUE 09 - FEVRIER 2024</t>
  </si>
  <si>
    <t>MPRT000004035XXX</t>
  </si>
  <si>
    <t>AFFICHE 60x40CM - VAGUE 10 - FEVRIER 2024</t>
  </si>
  <si>
    <t>MPRT000004036XXX</t>
  </si>
  <si>
    <t>AirPON solution -  25 Blade OLT MA5801S with spare</t>
  </si>
  <si>
    <t>TFTXAPBOLMA58HAW</t>
  </si>
  <si>
    <t>GPON ONT HG8140H5 - 2000 PCS</t>
  </si>
  <si>
    <t>TFTXGPOONHG81HAW</t>
  </si>
  <si>
    <t>DQODN  - OSP for 22 zones HP 5k  : QuickODN boxes - cable</t>
  </si>
  <si>
    <t>TFTXDQODOCBACHAW</t>
  </si>
  <si>
    <t>DQODN  - ISP : Drop cable - Accessories</t>
  </si>
  <si>
    <t>TFTXDQODIDCACHAW</t>
  </si>
  <si>
    <t>Traditional cable (from ODF to Hub-box)-2.8KN-12cores</t>
  </si>
  <si>
    <t>TFTXCBL12FOACHAW</t>
  </si>
  <si>
    <t>POLO BLANC - SEMINAIRE DRB - FEVRIER 2024</t>
  </si>
  <si>
    <t>MGDI000004038XXX</t>
  </si>
  <si>
    <t>MGDI000004040XXX</t>
  </si>
  <si>
    <t>TRAVAUX INFRA ET ENERGIE</t>
  </si>
  <si>
    <t>PRSTTRVIFRERGXXX</t>
  </si>
  <si>
    <t>ACL POWER BANK ITEL STAR200 20KmAH</t>
  </si>
  <si>
    <t>TMXTPWBACL20ITEL</t>
  </si>
  <si>
    <t>BANDEROLE 6mx1m - COM - FEVRIER 2024</t>
  </si>
  <si>
    <t>MBBD000004043XXX</t>
  </si>
  <si>
    <t>Tva sur transit  technique</t>
  </si>
  <si>
    <t>PRSTTAXTRANTXXXX</t>
  </si>
  <si>
    <t>Avance de fond technique</t>
  </si>
  <si>
    <t>PRSTAVNCDFNDXXXX</t>
  </si>
  <si>
    <t>Frais de transit mise à FOB technique</t>
  </si>
  <si>
    <t>PRSTACFRSTRFOBXX</t>
  </si>
  <si>
    <t>Tva sur transit vendable Carte</t>
  </si>
  <si>
    <t>PRSTAC2TAXTRAXXX</t>
  </si>
  <si>
    <t>Avance de fond vendable Carte</t>
  </si>
  <si>
    <t>PRSTAC2AVNCFNDXX</t>
  </si>
  <si>
    <t>Frais de transit mise à FOB vendable Carte</t>
  </si>
  <si>
    <t>PRSTAC2FSTRFOBXX</t>
  </si>
  <si>
    <t>Tva sur transit vendable FC</t>
  </si>
  <si>
    <t>PRSTAC3TAXTRAXXX</t>
  </si>
  <si>
    <t>Avance de fond vendable FC</t>
  </si>
  <si>
    <t>PRSTAC3AVNCFNDXX</t>
  </si>
  <si>
    <t>Frais de transit mise à FOB vendable FC</t>
  </si>
  <si>
    <t>PRSTAC3FSTRFOBXX</t>
  </si>
  <si>
    <t>Tva sur transit vendable Mbalik</t>
  </si>
  <si>
    <t>PRSTAC4TAXTRAXXX</t>
  </si>
  <si>
    <t>Avance de fond vendable Mbalik</t>
  </si>
  <si>
    <t>PRSTAC4AVNCFNDXX</t>
  </si>
  <si>
    <t>CIMENT CPJ 35</t>
  </si>
  <si>
    <t>OUTILCIMCPJ35XXX</t>
  </si>
  <si>
    <t>Frais de transit mise à FOB vendable Mbalik</t>
  </si>
  <si>
    <t>PRSTAC4FSTRFOBXX</t>
  </si>
  <si>
    <t>Tva sur transit vendable sim</t>
  </si>
  <si>
    <t>PRSTAC5TAXTRAXXX</t>
  </si>
  <si>
    <t>Avance de fond vendable sim</t>
  </si>
  <si>
    <t>PRSTAC5AVNCFNDXX</t>
  </si>
  <si>
    <t>Frais de transit mise à FOB vendable sim</t>
  </si>
  <si>
    <t>PRSTAC5FSTRFOBXX</t>
  </si>
  <si>
    <t>Tva sur transit vendable Terminaux</t>
  </si>
  <si>
    <t>PRSTAC6TAXTRAXXX</t>
  </si>
  <si>
    <t>Avance de fond vendable Terminaux</t>
  </si>
  <si>
    <t>PRSTAC6AVNCFNDXX</t>
  </si>
  <si>
    <t>Frais de transit mise à FOB vendable Terminaux</t>
  </si>
  <si>
    <t>PRSTAC6FSTRFOBXX</t>
  </si>
  <si>
    <t>Tva sur transit Immo (autres)</t>
  </si>
  <si>
    <t>PRSTAC7TAXTRAXXX</t>
  </si>
  <si>
    <t>Avance de fond Immo (autres)</t>
  </si>
  <si>
    <t>PRSTAC7AVNCFNDXX</t>
  </si>
  <si>
    <t>Frais de transit mise à FOB Immo (autres)</t>
  </si>
  <si>
    <t>PRSTAC7FSTRFOBXX</t>
  </si>
  <si>
    <t>Tva sur transit Immo (En cours)</t>
  </si>
  <si>
    <t>PRSTAC8TAXTRAXXX</t>
  </si>
  <si>
    <t>Avance de fond Immo (En cours)</t>
  </si>
  <si>
    <t>PRSTAC8AVNCFNDXX</t>
  </si>
  <si>
    <t>Frais de transit mise à FOB Immo (En cours)</t>
  </si>
  <si>
    <t>PRSTAC8FSTRFOBXX</t>
  </si>
  <si>
    <t>Tva sur transit Immo (Mat informatique)</t>
  </si>
  <si>
    <t>PRSTAC9TAXTRAXXX</t>
  </si>
  <si>
    <t>Avance de fond Immo (Mat informatique)</t>
  </si>
  <si>
    <t>PRSTAC9AVNCFNDXX</t>
  </si>
  <si>
    <t>Frais de transit mise à FOB Immo (Mat informatique)</t>
  </si>
  <si>
    <t>PRSTAC9FSTRFOBXX</t>
  </si>
  <si>
    <t>Tva sur transit Immo (Mat transport)</t>
  </si>
  <si>
    <t>PRSTA10TAXTRAXXX</t>
  </si>
  <si>
    <t>Avance de fond Immo (Mat transport)</t>
  </si>
  <si>
    <t>PRSTA10AVNCFNDXX</t>
  </si>
  <si>
    <t>Frais de transit mise à FOB Immo (Mat transport)</t>
  </si>
  <si>
    <t>PRSTA10FSTRFOBXX</t>
  </si>
  <si>
    <t>Tva sur transit Immo (MMB)</t>
  </si>
  <si>
    <t>PRSTA11TAXTRAXXX</t>
  </si>
  <si>
    <t>Avance de fond Immo (MMB)</t>
  </si>
  <si>
    <t>PRSTA11AVNCFNDXX</t>
  </si>
  <si>
    <t>Frais de transit mise à FOB Immo (MMB)</t>
  </si>
  <si>
    <t>PRSTA11FSTRFOBXX</t>
  </si>
  <si>
    <t>Tva sur transit Immo (Projet opérationnel BB ET TRANSMISSION</t>
  </si>
  <si>
    <t>PRSTA12TAXTRAXXX</t>
  </si>
  <si>
    <t>Avance de fond Immo (Projet opérationnel BB ET TRANSMISSION)</t>
  </si>
  <si>
    <t>PRSTA12AVNCFNDXX</t>
  </si>
  <si>
    <t>Frais de transit mise à FOB Immo (Projet opérationnel BB ET</t>
  </si>
  <si>
    <t>PRSTA12FSTRFOBXX</t>
  </si>
  <si>
    <t>Tva sur transit Immo (Projet opérationnel)</t>
  </si>
  <si>
    <t>PRSTA13TAXTRAXXX</t>
  </si>
  <si>
    <t>Avance de fond Immo (Projet opérationnel)</t>
  </si>
  <si>
    <t>PRSTA13AVNCFNDXX</t>
  </si>
  <si>
    <t>Frais de transit mise à FOB Immo (Projet opérationnel)</t>
  </si>
  <si>
    <t>PRSTA13FSTRFOBXX</t>
  </si>
  <si>
    <t>Tva sur transit Projet TOM SLB</t>
  </si>
  <si>
    <t>PRSTA14TAXTRAXXX</t>
  </si>
  <si>
    <t>Avance de fond Projet TOM SLB</t>
  </si>
  <si>
    <t>PRSTA14AVNCFNDXX</t>
  </si>
  <si>
    <t>Frais de transit mise à FOB Projet TOM SLB</t>
  </si>
  <si>
    <t>PRSTA14FSTRFOBXX</t>
  </si>
  <si>
    <t>Tva sur transit-Opex</t>
  </si>
  <si>
    <t>PRSTA15TAXTRAXXX</t>
  </si>
  <si>
    <t>Avance de fond-Opex</t>
  </si>
  <si>
    <t>PRSTA15AVNCFNDXX</t>
  </si>
  <si>
    <t>Frais de transit mise à FOB-Opex</t>
  </si>
  <si>
    <t>PRSTA15FSTRFOBXX</t>
  </si>
  <si>
    <t>NSO PRESTATION DE SERVICES</t>
  </si>
  <si>
    <t>PRSTNSOSCESXXXXX</t>
  </si>
  <si>
    <t>NSO PRESTATION DE SERVICE</t>
  </si>
  <si>
    <t>PRSTNSOSCEEXTXXX</t>
  </si>
  <si>
    <t>DISTRIBUTEUR D EAU</t>
  </si>
  <si>
    <t>NMXTDISTRDEAUXXX</t>
  </si>
  <si>
    <t>FLYERS 10x21CM FIBRE ONBOARDING FEV 2024</t>
  </si>
  <si>
    <t>MPRT000004037XXX</t>
  </si>
  <si>
    <t>STICKER 40,5X33CM - MARS 2024</t>
  </si>
  <si>
    <t>MPRT000004044XXX</t>
  </si>
  <si>
    <t>STICKER 36,8*30CM - MARS 2024</t>
  </si>
  <si>
    <t>MPRT000004045XXX</t>
  </si>
  <si>
    <t>BATTERIE YUASA 12V 7AH</t>
  </si>
  <si>
    <t>NMXTBATYUA12VXXX</t>
  </si>
  <si>
    <t>GALAXY A15 5G 4+128G</t>
  </si>
  <si>
    <t>GSM SAMSUNG A15</t>
  </si>
  <si>
    <t>AFFICHE MBALIK HOME 200 XPLUS - 40x60 cm - MARS 2024</t>
  </si>
  <si>
    <t>MPRT000004048XXX</t>
  </si>
  <si>
    <t>Kit de sauvetage en hauteur</t>
  </si>
  <si>
    <t>QLCEKITSAUHAUXXX</t>
  </si>
  <si>
    <t>Frais de transit_Transmission</t>
  </si>
  <si>
    <t>PRSTT01FTRTRSXXX</t>
  </si>
  <si>
    <t>Frettransmission</t>
  </si>
  <si>
    <t>Droits des Douanes_Transmission</t>
  </si>
  <si>
    <t>PRSTT02DDATRSXXX</t>
  </si>
  <si>
    <t>TVA Douanes_Transmission</t>
  </si>
  <si>
    <t>PRSTT03TVATRSXXX</t>
  </si>
  <si>
    <t>HAD_Transmission</t>
  </si>
  <si>
    <t>PRSTT04HADTRSXXX</t>
  </si>
  <si>
    <t>DRI_Transmission</t>
  </si>
  <si>
    <t>PRSTT05DRITRSXXX</t>
  </si>
  <si>
    <t>Transport TMM-TNR_Transmission</t>
  </si>
  <si>
    <t>PRSTT06TRPTMTXXX</t>
  </si>
  <si>
    <t>Fret Import_Transmission</t>
  </si>
  <si>
    <t>PRSTT07FTITRSXXX</t>
  </si>
  <si>
    <t>Surestaries_Transmission</t>
  </si>
  <si>
    <t>PRSTT08SURTRSXXX</t>
  </si>
  <si>
    <t>Magasinage_Transmission</t>
  </si>
  <si>
    <t>PRSTT09MAGTRSXXX</t>
  </si>
  <si>
    <t>Frais Divers sur transit_Transmission</t>
  </si>
  <si>
    <t>PRSTT10FDTTRSXXX</t>
  </si>
  <si>
    <t>Tva sur transit_Transmission</t>
  </si>
  <si>
    <t>PRSTT11TVASTRXXX</t>
  </si>
  <si>
    <t>Avance de fond_Transmission</t>
  </si>
  <si>
    <t>PRSTT12ADFTRSXXX</t>
  </si>
  <si>
    <t>Frais de transit mise à FOB_Transmission</t>
  </si>
  <si>
    <t>PRSTT13FOBTRSXXX</t>
  </si>
  <si>
    <t>Frais de transit_Core</t>
  </si>
  <si>
    <t>PRSTC01FTRCORXXX</t>
  </si>
  <si>
    <t>Fretcore</t>
  </si>
  <si>
    <t>Droits des Douanes_Core</t>
  </si>
  <si>
    <t>PRSTC02DRDCORXXX</t>
  </si>
  <si>
    <t>TVA Douanes_Core</t>
  </si>
  <si>
    <t>PRSTC03TVACORXXX</t>
  </si>
  <si>
    <t>HAD_Core</t>
  </si>
  <si>
    <t>PRSTC04HADCORXXX</t>
  </si>
  <si>
    <t>DRI_Core</t>
  </si>
  <si>
    <t>PRSTC05DRICORXXX</t>
  </si>
  <si>
    <t>Transport TMM-TNR_Core</t>
  </si>
  <si>
    <t>PRSTC06TTMTNRXXX</t>
  </si>
  <si>
    <t>Fret Import_Core</t>
  </si>
  <si>
    <t>PRSTC07FIPCORXXX</t>
  </si>
  <si>
    <t>Surestaries_Core</t>
  </si>
  <si>
    <t>PRSTC08SURCORXXX</t>
  </si>
  <si>
    <t>Magasinage_Core</t>
  </si>
  <si>
    <t>PRSTC09MAGCORXXX</t>
  </si>
  <si>
    <t>Frais Divers sur transit_Core</t>
  </si>
  <si>
    <t>PRSTC10FDTCORXXX</t>
  </si>
  <si>
    <t>Tva sur transit_Core</t>
  </si>
  <si>
    <t>PRSTC11TVACORXXX</t>
  </si>
  <si>
    <t>Avance de fond_Core</t>
  </si>
  <si>
    <t>PRSTC12AVFCORXXX</t>
  </si>
  <si>
    <t>Frais de transit mise à FOB_Core</t>
  </si>
  <si>
    <t>PRSTC13FOBCORXXX</t>
  </si>
  <si>
    <t>Frais de transit_Infrastructure - DataCenter</t>
  </si>
  <si>
    <t>PRSTI01FTRINFXXX</t>
  </si>
  <si>
    <t>Fretinfrastructure</t>
  </si>
  <si>
    <t>Droits des Douanes_Infrastructure - DataCenter</t>
  </si>
  <si>
    <t>PRSTI02DRDINFXXX</t>
  </si>
  <si>
    <t>TVA Douanes_Infrastructure - DataCenter</t>
  </si>
  <si>
    <t>PRSTI03TVAINFXXX</t>
  </si>
  <si>
    <t>HAD_Infrastructure - DataCenter</t>
  </si>
  <si>
    <t>PRSTI04HADINFXXX</t>
  </si>
  <si>
    <t>DRI_Infrastructure - DataCenter</t>
  </si>
  <si>
    <t>PRSTI05DRIINFXXX</t>
  </si>
  <si>
    <t>Transport TMM-TNR_Infrastructure - DataCenter</t>
  </si>
  <si>
    <t>PRSTI06TTMTNRXXX</t>
  </si>
  <si>
    <t>Fret Import_Infrastructure - DataCenter</t>
  </si>
  <si>
    <t>PRSTI07FTIINFXXX</t>
  </si>
  <si>
    <t>Surestaries_Infrastructure - DataCenter</t>
  </si>
  <si>
    <t>PRSTI08SURINFXXX</t>
  </si>
  <si>
    <t>Magasinage_Infrastructure - DataCenter</t>
  </si>
  <si>
    <t>PRSTI09MAGINFXXX</t>
  </si>
  <si>
    <t>Frais Divers sur transit_Infrastructure - DataCenter</t>
  </si>
  <si>
    <t>PRSTI10FDTINFXXX</t>
  </si>
  <si>
    <t>Tva sur transit_Infrastructure - DataCenter</t>
  </si>
  <si>
    <t>PRSTI11TVAINFXXX</t>
  </si>
  <si>
    <t>Avance de fond_Infrastructure - DataCenter</t>
  </si>
  <si>
    <t>PRSTI12AVFINFXXX</t>
  </si>
  <si>
    <t>Frais de transit mise à FOB_Infrastructure - DataCenter</t>
  </si>
  <si>
    <t>PRSTI13FOBINFXXX</t>
  </si>
  <si>
    <t>Gant électrique</t>
  </si>
  <si>
    <t>QLCEGANELECTRXXX</t>
  </si>
  <si>
    <t>Casque travail électrique</t>
  </si>
  <si>
    <t>HABICASTRELECXXX</t>
  </si>
  <si>
    <t>Habillement imperméable avec bande réfléchissante</t>
  </si>
  <si>
    <t>HABIIMPBANREFXXX</t>
  </si>
  <si>
    <t>BANDEAU JAUNE - SOMAROHO - MARS 2024</t>
  </si>
  <si>
    <t>MGDI000004050XXX</t>
  </si>
  <si>
    <t>BANDEAU JAUNE - STEPHANIE - MARS 2024</t>
  </si>
  <si>
    <t>BANDEAU JAUNE - DADI LOVE - MARS 2024</t>
  </si>
  <si>
    <t>BANDEAU JAUNE - LIKO KININIKE - MARS 2024</t>
  </si>
  <si>
    <t>BANDEAU JAUNE - TELMA - MARS 2024</t>
  </si>
  <si>
    <t>TROUSSE NOIR DRILL SATINE - PARTENARIAT - MARS 2024</t>
  </si>
  <si>
    <t>MGDI000004058XXX</t>
  </si>
  <si>
    <t>BLOC NOTE NOIR - PARTENARIAT - MARS 2024</t>
  </si>
  <si>
    <t>MGDI000004059XXX</t>
  </si>
  <si>
    <t>TV 32 pouces SMART LG</t>
  </si>
  <si>
    <t>EELMTVSMLG32PXXX</t>
  </si>
  <si>
    <t>VIDA TELMA FEEL’IN</t>
  </si>
  <si>
    <t>GSMVIDA TELMA FEELIN</t>
  </si>
  <si>
    <t>Rack outdoor Enetek IP55 avec HEX Baie 24U sans equipement</t>
  </si>
  <si>
    <t>NMXTRCK24UP55ENT</t>
  </si>
  <si>
    <t>Rack outdoor Eltek IP55 avec HEX Baie 24U sans equipements</t>
  </si>
  <si>
    <t>NMXTRCK24UP55ELT</t>
  </si>
  <si>
    <t>Chassis Eltek 24kW, 38,4 kW Solaire Configuration LFP</t>
  </si>
  <si>
    <t>NMXTRCKPD38SCELT</t>
  </si>
  <si>
    <t>Module solaire MPPT 3200W (ELTEK)</t>
  </si>
  <si>
    <t>NMXTMSL32WMPTELT</t>
  </si>
  <si>
    <t>Module Redresseur 3000W (ELTEK)</t>
  </si>
  <si>
    <t>NMXTMRD3000WXELT</t>
  </si>
  <si>
    <t>PRESENTOIRE MBALIK - MARS 2024</t>
  </si>
  <si>
    <t>MDIV000004061XXX</t>
  </si>
  <si>
    <t>FOURNITURES ET ACCESSOIRES</t>
  </si>
  <si>
    <t>PRSTACHATNONTECH</t>
  </si>
  <si>
    <t>RBcAPGi-5acD2nD cAP ac with RouterOS L4, International versi</t>
  </si>
  <si>
    <t>TMXTRTRCA5AD2MTK</t>
  </si>
  <si>
    <t>cAPGi-5HaxD2HaxD cAP ax with RouterOS L4, International vers</t>
  </si>
  <si>
    <t>TMXTRTRCA5HD2MTK</t>
  </si>
  <si>
    <t>D53G-5HacD2HnDTC FG621-EA Chateau LTE6 with RouterOS L4, INT</t>
  </si>
  <si>
    <t>TMXTRTRD53CL6MTK</t>
  </si>
  <si>
    <t>Logitech H340 Headset casque+micro USB-A_981-000475</t>
  </si>
  <si>
    <t>OUTTECHCM34UALOG</t>
  </si>
  <si>
    <t>RBcAPGi-5acD2nD-XL cAP XL ac with RouterOS L4 license, Inter</t>
  </si>
  <si>
    <t>TMXTRTRCA5AXLMKT</t>
  </si>
  <si>
    <t>L41G-2axD FG621-EA hAP ax lite LTE6 with RouterOS L4 license</t>
  </si>
  <si>
    <t>TMXTRTRL41HL6MTK</t>
  </si>
  <si>
    <t>S53UG+5HaxD2HaxDTC FG621-EA Chateau LTE6 ax with RouterOS L4</t>
  </si>
  <si>
    <t>TMXTRTRS53CL6MTK</t>
  </si>
  <si>
    <t>IRI</t>
  </si>
  <si>
    <t>MOBPRSTIRI</t>
  </si>
  <si>
    <t>SUN KING RADIO</t>
  </si>
  <si>
    <t>SUN KING TORCH W-O PANEL</t>
  </si>
  <si>
    <t>SUNTORCHDIFFUSER</t>
  </si>
  <si>
    <t>ATTACHE DIAMETRE 10MM (BTE 100)</t>
  </si>
  <si>
    <t>FRNBATC10MMXX201</t>
  </si>
  <si>
    <t>BANDEAU JAUNE - OLADAD - MARS 2024</t>
  </si>
  <si>
    <t>MGDI000004064XXX</t>
  </si>
  <si>
    <t>PLAQUETTE A3/A4 EN 2 VOLETS - 29,70x42CM -COM - MARS 2024</t>
  </si>
  <si>
    <t>MGDI000004062XXX</t>
  </si>
  <si>
    <t>FLYERS 10x21CM - FO GENERIQUE - AVRIL 2024</t>
  </si>
  <si>
    <t>GSM SAMSUNG A73 5G 128G</t>
  </si>
  <si>
    <t>SAMSUNG A73 5G</t>
  </si>
  <si>
    <t>Huawei ONT HG8M8010Hv6</t>
  </si>
  <si>
    <t>TMXTOHG8M8010HAW</t>
  </si>
  <si>
    <t>SIGNAL CABLE NFVI DGS 5G TSR432151/5000</t>
  </si>
  <si>
    <t>TCCSCBLD5N500ERC</t>
  </si>
  <si>
    <t>PINCEAUX FETES DES MERES - DRB - AVRIL 2024</t>
  </si>
  <si>
    <t>MGDI000004066XXX</t>
  </si>
  <si>
    <t>BLOC MULTIPRISE H05VV-F 3G1.5m2 - 1.5m 2P+T 16A IP20 4 PRISE</t>
  </si>
  <si>
    <t>NMXTPRSB4IP20XXX</t>
  </si>
  <si>
    <t>RADIO UNIT/AIR 3268 B78Y;RADIO UNIT</t>
  </si>
  <si>
    <t>TGSMRAUA326B7ERC</t>
  </si>
  <si>
    <t>Street Macro bracket, wall/pole and with tilt</t>
  </si>
  <si>
    <t>TGSMSUPRUSMWPERC</t>
  </si>
  <si>
    <t>2F LC(PDLC18)-LC, SM, Dca 70m</t>
  </si>
  <si>
    <t>TGSMCBL2FLC70ERC</t>
  </si>
  <si>
    <t>Enclosure 6330 ASO_20/BFM107211/1391</t>
  </si>
  <si>
    <t>TGSMRCK633D91ERC</t>
  </si>
  <si>
    <t>PROCESSOR UNIT/RAN Processor 6651;Proces</t>
  </si>
  <si>
    <t>TGSMCRTPSU665ERC</t>
  </si>
  <si>
    <t>SFP28 25GBASE-LR Lite</t>
  </si>
  <si>
    <t>TGSMSFP2825LRERC</t>
  </si>
  <si>
    <t>Fiber Optic Patch Cable Length 10m SC UPC/LC APC Fiber G.657</t>
  </si>
  <si>
    <t>TFOXJOSLASP10FSC</t>
  </si>
  <si>
    <t>Fiber Optic Patch Cable Length 15m SC UPC/LC APC Fiber G.657</t>
  </si>
  <si>
    <t>TFOXJOSLASP15FSC</t>
  </si>
  <si>
    <t>Fiber Optic Patch Cable Length 20m SC UPC/LC APC Fiber G.657</t>
  </si>
  <si>
    <t>TFOXJOSLASP20FSC</t>
  </si>
  <si>
    <t>Fiber Optic Patch Cable Length 10m LC UPC/LC APC Fiber G.657</t>
  </si>
  <si>
    <t>TFOXJOSLULA10FSC</t>
  </si>
  <si>
    <t>STYLO BASIC PEN - DVIR - DECEMBRE 2023</t>
  </si>
  <si>
    <t>MGDI000004067XXX</t>
  </si>
  <si>
    <t>PORTE CLE - DVIR - DECEMBRE 2023</t>
  </si>
  <si>
    <t>MGDI000004068XXX</t>
  </si>
  <si>
    <t>BRACELET - DVIR - DECEMBRE 2023</t>
  </si>
  <si>
    <t>MGDI000004069XXX</t>
  </si>
  <si>
    <t>PARASOL - DVIR - DECEMBRE 2023</t>
  </si>
  <si>
    <t>MGDI000004070XXX</t>
  </si>
  <si>
    <t>CHEERING STICK - DVIR - DECEMBRE 2023</t>
  </si>
  <si>
    <t>MGDI000004071XXX</t>
  </si>
  <si>
    <t>EVA HAND - DVIR - DECEMBRE 2023</t>
  </si>
  <si>
    <t>MPLV000004072XXX</t>
  </si>
  <si>
    <t>ARCHE GONFLABLE - DVIR - DECEMBRE 2023</t>
  </si>
  <si>
    <t>MPLV000004073XXX</t>
  </si>
  <si>
    <t>DANCING MAN - DVIR - DECEMBRE 2023</t>
  </si>
  <si>
    <t>MPLV000004074XXX</t>
  </si>
  <si>
    <t>FLYING BANNER PM - DVIR - DECEMBRE 2023</t>
  </si>
  <si>
    <t>MPLV000004075XXX</t>
  </si>
  <si>
    <t>STYLO EN KRAFT RECYCLÉ - AVRIL 2024</t>
  </si>
  <si>
    <t>MGDI000004076XXX</t>
  </si>
  <si>
    <t>PORTE CARTES FETE DES PERES - DRB - AVRIL 2024</t>
  </si>
  <si>
    <t>MGDI000004077XXX</t>
  </si>
  <si>
    <t>SAMSUNG GALAXY S24PLUS 256Go</t>
  </si>
  <si>
    <t>GSM SAMSUNG S24+</t>
  </si>
  <si>
    <t>SAMSUNG GALAXY S24 ULTRA 256Go</t>
  </si>
  <si>
    <t>SAMSUNG S24ULTRA</t>
  </si>
  <si>
    <t>INSULATING TUBING/KC-97 4.3-10 COLD SHR</t>
  </si>
  <si>
    <t>TGSMTUBK941CSERC</t>
  </si>
  <si>
    <t>INSULATING TUBING/COLD SHRINK TUBE 7-16</t>
  </si>
  <si>
    <t>TGSMTUBCST716ERC</t>
  </si>
  <si>
    <t>Kingsignal 1/2 pouces jumper cable 4.3-10 m</t>
  </si>
  <si>
    <t>TGSMCBLJUDP10ERC</t>
  </si>
  <si>
    <t>5M 100/120MM WOODEN POLES</t>
  </si>
  <si>
    <t>TCUIPOTBOIS5MXXX</t>
  </si>
  <si>
    <t>Filiaire</t>
  </si>
  <si>
    <t>Testeur VAT</t>
  </si>
  <si>
    <t>TMXTOUTTESVATXXX</t>
  </si>
  <si>
    <t>Sonomètre</t>
  </si>
  <si>
    <t>TMXTOUTSONOMEXXX</t>
  </si>
  <si>
    <t>ROUE DE LA FORTUNE - DVIR - DECEMBRE 2023</t>
  </si>
  <si>
    <t>MGDI000004078XXX</t>
  </si>
  <si>
    <t>Perche télescopique fibre de verre 5 sections - lg 8m Optima</t>
  </si>
  <si>
    <t>TFOXOUTPERV58GEK</t>
  </si>
  <si>
    <t>GSM ZTEA75 4G 4+128</t>
  </si>
  <si>
    <t>GSM ZTEA75 4G</t>
  </si>
  <si>
    <t>NE8000-M14 IPU Cards, Software release V800R022</t>
  </si>
  <si>
    <t>TISPRTRM14IPCHAW</t>
  </si>
  <si>
    <t>NE8000-M8 Interface cards</t>
  </si>
  <si>
    <t>TISPRTRN8M8ICHAW</t>
  </si>
  <si>
    <t>TV FLAT LED 32 POUCES HD READY</t>
  </si>
  <si>
    <t>EELMTVF32REHDXXX</t>
  </si>
  <si>
    <t>RL OCTIS LC SM, 50m</t>
  </si>
  <si>
    <t>TGSMCBLROLS50ERC</t>
  </si>
  <si>
    <t>GSMSAMSUNGA25 5G 6+128</t>
  </si>
  <si>
    <t>GSMSAMSUNGA25 5G</t>
  </si>
  <si>
    <t>SAC BLANC TELMA - MAI 2024</t>
  </si>
  <si>
    <t>MGDI000004080XXX</t>
  </si>
  <si>
    <t>INDEMNITE</t>
  </si>
  <si>
    <t>PRSTINDEMNITEXXX</t>
  </si>
  <si>
    <t>Kingsignal 1/2 jumper cable 4.3-10(m)-TSR951399/10</t>
  </si>
  <si>
    <t>TGSMCBLJUKM10ERC</t>
  </si>
  <si>
    <t>KIT DECO TANA - FETES DES MERES - MAI 2024</t>
  </si>
  <si>
    <t>MDIV000004082XXX</t>
  </si>
  <si>
    <t>STICKERS RONDS - 10,80X10,80CM - MAI 2024</t>
  </si>
  <si>
    <t>MPRT000004082XXX</t>
  </si>
  <si>
    <t>FLYERS DEPLIANT 3X21CM - MAI 2024</t>
  </si>
  <si>
    <t>MPRT000004083XXX</t>
  </si>
  <si>
    <t>ROBE HOTESSE COL V -VERT B TELMA - MAI 2024</t>
  </si>
  <si>
    <t>MGDI000004084XXX</t>
  </si>
  <si>
    <t>ROBE HOTESSE COL V - JAUNE CITRON TELMA - MAI 2024</t>
  </si>
  <si>
    <t>MGDI000004085XXX</t>
  </si>
  <si>
    <t>ROBE HOTESSE COL V - VERT B MBALIK - MAI 2024</t>
  </si>
  <si>
    <t>MGDI000004086XXX</t>
  </si>
  <si>
    <t>ROBE HOTESSE COL V - JAUNE CITRON MBALIK - MAI 2024</t>
  </si>
  <si>
    <t>MGDI000004087XXX</t>
  </si>
  <si>
    <t>CABLE LUG/CABLE LUG KRF 35-8</t>
  </si>
  <si>
    <t>NMXTCOSKRF358ERC</t>
  </si>
  <si>
    <t>EQUIPPED MAGAZINE/ROUTER 6371 DC</t>
  </si>
  <si>
    <t>TFHXRTR6371DCERC</t>
  </si>
  <si>
    <t>BRACKET/SHEET METAL, 6371 POLE INSTALLATION</t>
  </si>
  <si>
    <t>AFFICHE 40x60CM - TELMA NET - MAI 2024</t>
  </si>
  <si>
    <t>MPRT000004088XXX</t>
  </si>
  <si>
    <t>AFFICHE 40x60CM TELMA M ORA 500 MAI 2024</t>
  </si>
  <si>
    <t>MPRT000004089XXX</t>
  </si>
  <si>
    <t>AFFICHE 40x60CM - APPLI MOOZIKA - MAI 2024</t>
  </si>
  <si>
    <t>MPRT000004090XXX</t>
  </si>
  <si>
    <t xml:space="preserve"> FILM A BULLES 1X100M EP. 5MM</t>
  </si>
  <si>
    <t>FRNBFABUL100MXXX</t>
  </si>
  <si>
    <t>HPE 2930M switchAC 44x1GEC+4x1/10GE FtB</t>
  </si>
  <si>
    <t>TASTSWT293A41HPE</t>
  </si>
  <si>
    <t>NetEngine40E 80E Software</t>
  </si>
  <si>
    <t>TFOXLOGHUAWEIHAW</t>
  </si>
  <si>
    <t>LAVE OEIL</t>
  </si>
  <si>
    <t>OUTIACCLAVOEIXXX</t>
  </si>
  <si>
    <t>ROUTER BOARD 260GSP with indoor case and power supply - RB26</t>
  </si>
  <si>
    <t>TMXTRTR260GSPXXX</t>
  </si>
  <si>
    <t>LAMPION</t>
  </si>
  <si>
    <t>OUTILAMPIONSXXXX</t>
  </si>
  <si>
    <t>PLAQUE TPS/TMS - BAZARY - MAI 2024</t>
  </si>
  <si>
    <t>MPLV000004091XXX</t>
  </si>
  <si>
    <t>AFFICHE-90X40CM-VAGUE 1 - MAI 2024</t>
  </si>
  <si>
    <t>MPRT000004092XXX</t>
  </si>
  <si>
    <t>AFFICHE-90X40CM-VAGUE 2 - MAI 2024</t>
  </si>
  <si>
    <t>MPRT000004093XX</t>
  </si>
  <si>
    <t>AFFICHE-90X40CM-VAGUE 3 - MAI 2024</t>
  </si>
  <si>
    <t>MPRT000004094XXX</t>
  </si>
  <si>
    <t>AFFICHE-90X40CM-VAGUE 4 - MAI 2024</t>
  </si>
  <si>
    <t>MPRT000004095XXX</t>
  </si>
  <si>
    <t>AFFICHE-90X40CM-VAGUE 5 - MAI 2024</t>
  </si>
  <si>
    <t>MPRT000004096XXX</t>
  </si>
  <si>
    <t>AFFICHE-90X40CM-VAGUE 6 - MAI 2024</t>
  </si>
  <si>
    <t>MPRT000004097XXX</t>
  </si>
  <si>
    <t>AFFICHE-90X40CM-VAGUE 7 - MAI 2024</t>
  </si>
  <si>
    <t>MPRT000004098XXX</t>
  </si>
  <si>
    <t>AFFICHE-90X40CM-VAGUE 8 - MAI 2024</t>
  </si>
  <si>
    <t>MPRT000004099XXX</t>
  </si>
  <si>
    <t>AFFICHE-90X40CM-VAGUE 9 - MAI 2024</t>
  </si>
  <si>
    <t>MPRT000004100XXX</t>
  </si>
  <si>
    <t>AFFICHE-90X40CM-VAGUE 10 - MAI 2024</t>
  </si>
  <si>
    <t>MPRT000004101XXX</t>
  </si>
  <si>
    <t>New Routers NetEngine 8000 M14 - 7 chassis with spare part</t>
  </si>
  <si>
    <t>TISPRTRNE8M14HAW</t>
  </si>
  <si>
    <t>High Density ODF LC/APC - 36 pcs</t>
  </si>
  <si>
    <t>TISPODFHDLAXXHAW</t>
  </si>
  <si>
    <t>Uplink optical module request 10pcs QSFP 40km</t>
  </si>
  <si>
    <t>TISPUOMQSF40KHUA</t>
  </si>
  <si>
    <t>Access Router ATN 910C-M 69 chassis with spare part</t>
  </si>
  <si>
    <t>TISPATN910M69HAW</t>
  </si>
  <si>
    <t>Access Router ATN 910C-M 17 chassis with spare part</t>
  </si>
  <si>
    <t>TISPATN910M17HAW</t>
  </si>
  <si>
    <t>PLUMEAU</t>
  </si>
  <si>
    <t>PENTPLUMEAUXXXXX</t>
  </si>
  <si>
    <t>SACS EN BACHE - MBALIK - MAI 2024</t>
  </si>
  <si>
    <t>MGDI000004079XXX</t>
  </si>
  <si>
    <t>PO 3 C-SW HW Supply</t>
  </si>
  <si>
    <t>TRANTGP3Y2024ERC</t>
  </si>
  <si>
    <t>POMPE A  SILICONE</t>
  </si>
  <si>
    <t>TMXTOUTPOMSILXXX</t>
  </si>
  <si>
    <t>Testeurs de tension et de continuité FLUKE T150</t>
  </si>
  <si>
    <t>OUTMXTSTFLK150XX</t>
  </si>
  <si>
    <t>Passerelle Yeastar TA400 IP SIP 4 ports analogiques quantité</t>
  </si>
  <si>
    <t>TMXTRTRTA400IP4XX</t>
  </si>
  <si>
    <t>Passerelle Yeastar TA800 IP SIP 8 ports analogiques quantité</t>
  </si>
  <si>
    <t>TMXTRTRTA800IP8XX</t>
  </si>
  <si>
    <t>Powerbank 10.000mAh</t>
  </si>
  <si>
    <t>FRNBPOWBK10MAXXX</t>
  </si>
  <si>
    <t>PACKING PAPANGO - FETE NATIONALE - JUIN 2024</t>
  </si>
  <si>
    <t>MPRT000004110XXX</t>
  </si>
  <si>
    <t>CASQUE BLUETOOTH ET FILAIRE</t>
  </si>
  <si>
    <t>EELACSQBLTFILXXX</t>
  </si>
  <si>
    <t>SPEAKER AUDIO</t>
  </si>
  <si>
    <t>EELJBLSPPAULNXXX</t>
  </si>
  <si>
    <t>ECOUTEUR BLUETOOTH</t>
  </si>
  <si>
    <t>PRTPACC</t>
  </si>
  <si>
    <t>Périphérique et accessoires di</t>
  </si>
  <si>
    <t>EELAECOUBLUTHXXX</t>
  </si>
  <si>
    <t>T SHIRT COTON</t>
  </si>
  <si>
    <t>HABITSHCOT180XXX</t>
  </si>
  <si>
    <t>AFFICHE-60X40CM - VAGUE 1 - JUIN 2024</t>
  </si>
  <si>
    <t>MPRT000004111XXX</t>
  </si>
  <si>
    <t>AFFICHE-60X40CM - VAGUE 2 - JUIN 2024</t>
  </si>
  <si>
    <t>MPRT000004112XXX</t>
  </si>
  <si>
    <t>AFFICHE-60X40CM - VAGUE 3 - JUIN 2024</t>
  </si>
  <si>
    <t>MPRT000004113XXX</t>
  </si>
  <si>
    <t>AFFICHE-60X40CM - VAGUE 4 - JUIN 2024</t>
  </si>
  <si>
    <t>MPRT000004114XXX</t>
  </si>
  <si>
    <t>AFFICHE-60X40CM - VAGUE 5 - JUIN 2024</t>
  </si>
  <si>
    <t>MPRT000004115XXX</t>
  </si>
  <si>
    <t>AFFICHE-60X40CM - VAGUE 6 - JUIN 2024</t>
  </si>
  <si>
    <t>MPRT000004116XXX</t>
  </si>
  <si>
    <t>AFFICHE-60X40CM - VAGUE 7 - JUIN 2024</t>
  </si>
  <si>
    <t>MPRT000004117XXX</t>
  </si>
  <si>
    <t>AFFICHE-60X40CM - VAGUE 8 - JUIN 2024</t>
  </si>
  <si>
    <t>MPRT000004118XXX</t>
  </si>
  <si>
    <t>AFFICHE-60X40CM - VAGUE 9 - JUIN 2024</t>
  </si>
  <si>
    <t>MPRT000004119XXX</t>
  </si>
  <si>
    <t>AFFICHE-60X40CM - VAGUE 10 - JUIN 2024</t>
  </si>
  <si>
    <t>MPRT000004120XXX</t>
  </si>
  <si>
    <t>AFFICHE FETE NATIONALE - 40x60CM - JUIN 2024</t>
  </si>
  <si>
    <t>MPRT000004105XXX</t>
  </si>
  <si>
    <t>Flash 64Go</t>
  </si>
  <si>
    <t>CINFACCFLA64GXXX</t>
  </si>
  <si>
    <t>Patch Cord Duplex 2xSC/UPC 2xSC/APC 11M LSZH RED Short Boots</t>
  </si>
  <si>
    <t>TFOXJD2SPSA11SPT</t>
  </si>
  <si>
    <t>Patch Cord Duplex 2xLC/APC 2xSC/APC 25M LSZH RED Short Boots</t>
  </si>
  <si>
    <t>TFOXJD2LASA25SPT</t>
  </si>
  <si>
    <t>T-SHIRT YOGA INTERNATIONAL DAY JUIN 2024</t>
  </si>
  <si>
    <t>MGDI000004121XXX</t>
  </si>
  <si>
    <t>FUSE BOX/OVP with accessories- 8 EXT ala</t>
  </si>
  <si>
    <t>TGSMACCALM8FBERC</t>
  </si>
  <si>
    <t>HPE X240 10G SFP+ SFP+ 3m DAC Cable JD097C</t>
  </si>
  <si>
    <t>TCCSSFP40G240HPE</t>
  </si>
  <si>
    <t>HPE IB EDR/EN 100Gb 2p 841QSFP28 Adptr</t>
  </si>
  <si>
    <t>TCCSSRVIB100GERC</t>
  </si>
  <si>
    <t>FUT PLASTIQUE DE 200L</t>
  </si>
  <si>
    <t>TMXTOUTFUTPLAXXX</t>
  </si>
  <si>
    <t>FLYERS A5 - OFFRE GP - JUIN 2024</t>
  </si>
  <si>
    <t>MPRT000004122XXX</t>
  </si>
  <si>
    <t>AFFICHE 90x40CM - FINDAY KADOA FET NAT - JUIN 2024</t>
  </si>
  <si>
    <t>PENDULETTE DANGLERS - 30CM - DB JUIN 2024</t>
  </si>
  <si>
    <t>MPLV000004124XXX</t>
  </si>
  <si>
    <t>STICKER PVC 30 CM - DB JUIN 2024</t>
  </si>
  <si>
    <t>MPRT000004125XXX</t>
  </si>
  <si>
    <t>BEACH UMBRELLA - 125CM x 8 PANELS FRAME - DB JUIN 2024</t>
  </si>
  <si>
    <t>MGDI000004126XXX</t>
  </si>
  <si>
    <t>BEACH UMBRELLA - 2M DIAM - DB JUIN 2024</t>
  </si>
  <si>
    <t>MGDI000004127XXX</t>
  </si>
  <si>
    <t>GUIRLANDE BUNTING PVC - 25 x 30CM - DB JUIN 2024</t>
  </si>
  <si>
    <t>TENTE - 3 x 3M - DB JUIN 2024</t>
  </si>
  <si>
    <t>MPLV000004129XXX</t>
  </si>
  <si>
    <t>CHAPITEAU (TEXTURE ONLY) - 3 x 3M - DB JUIN 2024</t>
  </si>
  <si>
    <t>MPLV000004130XXX</t>
  </si>
  <si>
    <t>ARCHE (TEXTURE ONLY) - 500 x 350 CM - DB JUIN 2024</t>
  </si>
  <si>
    <t>MPLV000004131XXX</t>
  </si>
  <si>
    <t>DANCING MAN (TEXTURE ONLY) - 6M - DB JUIN 2024</t>
  </si>
  <si>
    <t>MPLV000004132XXX</t>
  </si>
  <si>
    <t>FLYING BANNER PM - 3 x 1,1M - DB JUIN 2024</t>
  </si>
  <si>
    <t>MPLV000004133XXX</t>
  </si>
  <si>
    <t>FLYING BANNER TEXTURE ONLY - 4M - DB JUIN 2024</t>
  </si>
  <si>
    <t>MPLV000004134XXX</t>
  </si>
  <si>
    <t>ROLL UP - 120 x 200CM - DB JUIN 2024</t>
  </si>
  <si>
    <t>MPLV000004135XXX</t>
  </si>
  <si>
    <t>PEN - 14CM 1 COLOR - DB JUIN 2024</t>
  </si>
  <si>
    <t>MGDI000004136XXX</t>
  </si>
  <si>
    <t>BACK PACK - 30 x 10,5 x 39,5 CM - DB JUIN 2024</t>
  </si>
  <si>
    <t>MGDI000004137XXX</t>
  </si>
  <si>
    <t>STRING BAGS - 45 x 34 CM - DB JUIN 2024</t>
  </si>
  <si>
    <t>MGDI000004138XXX</t>
  </si>
  <si>
    <t>GOLF UMBRELLA 120CM 1 COLOR DB JUIN 2024</t>
  </si>
  <si>
    <t>MGDI000004139XXX</t>
  </si>
  <si>
    <t>POWER BANK - 10000Mah - DB JUIN 2024</t>
  </si>
  <si>
    <t>MGDI000004140XXX</t>
  </si>
  <si>
    <t>LANYARD - 2 x 90CM - DB JUIN 2024</t>
  </si>
  <si>
    <t>MGDI000004141XXX</t>
  </si>
  <si>
    <t>MUG 330 ML 9,5x8 CM - DB JUIN 2024</t>
  </si>
  <si>
    <t>MGDI000004142XXX</t>
  </si>
  <si>
    <t>CASQUETTE 100 POURCENT COTON - 58 CM - DB JUIN 2024</t>
  </si>
  <si>
    <t>MGDI000004143XXX</t>
  </si>
  <si>
    <t>T-SHIRT 100 POURCENT COTON - SIZE: S - 3XL - DB JUIN 2024</t>
  </si>
  <si>
    <t>MGDI000004144XXX</t>
  </si>
  <si>
    <t>POLO 220 GSM COTON - SIZE S - XL - DB JUIN 2024</t>
  </si>
  <si>
    <t>MGDI000004145XXX</t>
  </si>
  <si>
    <t>REFLECTIVE VESTS 180 GSM - SIZE: S - XL - DB JUIN 2024</t>
  </si>
  <si>
    <t>MGDI000004146XXX</t>
  </si>
  <si>
    <t>PONCHO RAINCOAT - SIZE: ADULTE - DB JUIN 2024</t>
  </si>
  <si>
    <t>MGDI000004147XXX</t>
  </si>
  <si>
    <t>STYLO VIP NOIR - DB JUIN 2024</t>
  </si>
  <si>
    <t>MGDI000004148XXX</t>
  </si>
  <si>
    <t>STYLO VIP GRIS - DB JUIN 2024</t>
  </si>
  <si>
    <t>MGDI000004149XXX</t>
  </si>
  <si>
    <t>CONFERENCIER/VIP NOTEBOOK - SIZE A4 - DB JUIN 2024</t>
  </si>
  <si>
    <t>MGDI000004150XXX</t>
  </si>
  <si>
    <t>INVESTOR VVIP SET - DB JUIN 2024</t>
  </si>
  <si>
    <t>MGDI000004151XXX</t>
  </si>
  <si>
    <t>INVESTOR PACK CLASSIC SET - DB JUIN 2024</t>
  </si>
  <si>
    <t>MGDI000004152XXX</t>
  </si>
  <si>
    <t>LUNCH BOX 3 PIECES DE COUVERT - 18 x 10,5 x 9,2 CM - DB JUIN</t>
  </si>
  <si>
    <t>MGDI000004153XXX</t>
  </si>
  <si>
    <t>NOTEBOOK WITH PEN - DB JUIN 2024</t>
  </si>
  <si>
    <t>MGDI000004154XXX</t>
  </si>
  <si>
    <t>PELICASE 1620 NOIRE AVEC MOUSSE 543x414x319mm</t>
  </si>
  <si>
    <t>OUTIACCVALP1620X</t>
  </si>
  <si>
    <t>Ruban Scapa 2501 auto-amalgamant 0.5mm -19mm x 10m Noir - F0</t>
  </si>
  <si>
    <t>TMXTOUTRUBSC32XX</t>
  </si>
  <si>
    <t>Ruban adhésif PVC électrique Premium Scapa 2702 - 19mm x 25m</t>
  </si>
  <si>
    <t>TMXTRUBPVCSCAGEK</t>
  </si>
  <si>
    <t>LOCATION VEHICULE PONCTUELLE (COURTE DUREE)</t>
  </si>
  <si>
    <t>PRSTLCDVOITCDXXX</t>
  </si>
  <si>
    <t>ZTE A35 CORE</t>
  </si>
  <si>
    <t>GSMZTEA35CORE</t>
  </si>
  <si>
    <t>Gilet</t>
  </si>
  <si>
    <t>ZTE A35</t>
  </si>
  <si>
    <t>GSMZTE A35</t>
  </si>
  <si>
    <t>ZTE A75 4G</t>
  </si>
  <si>
    <t>GSMZTEA75 5G</t>
  </si>
  <si>
    <t>ZTE A75 5G</t>
  </si>
  <si>
    <t>GSMZTEA754G</t>
  </si>
  <si>
    <t>HP Laser JET Pro MFP M225</t>
  </si>
  <si>
    <t>CNFOIPMMFP225HPC</t>
  </si>
  <si>
    <t>BARRETTE DE CONNEXION NOIR</t>
  </si>
  <si>
    <t>NMXTBARCONNOIXXX</t>
  </si>
  <si>
    <t>RONDELLE PLATE NFE</t>
  </si>
  <si>
    <t>NMXTRDLPLANFEXXX</t>
  </si>
  <si>
    <t>BOULON EN ACIER JAPY + ECROU DIN603 + DIN934 M10 x 140mm</t>
  </si>
  <si>
    <t>NMXTBOULAC1X14YYY</t>
  </si>
  <si>
    <t>SER.APPL.SYMO GAUCHE</t>
  </si>
  <si>
    <t>QLCEACCSRGSYMXXX</t>
  </si>
  <si>
    <t>SERRURE MENUISERIE METAL AXE 20mm</t>
  </si>
  <si>
    <t>QLCEMETSERA20XXX</t>
  </si>
  <si>
    <t>P50 SERRURE A MORTAISER</t>
  </si>
  <si>
    <t>QLCEACCSERP50XXX</t>
  </si>
  <si>
    <t>Paire de Chaussures de sécurité</t>
  </si>
  <si>
    <t>CYLINDRE NICHELE 30x30</t>
  </si>
  <si>
    <t>QLCEACCCYLNICXXX</t>
  </si>
  <si>
    <t>ROBINET EQUERRE 15x21</t>
  </si>
  <si>
    <t>QUINPLBRBNEQUXXX</t>
  </si>
  <si>
    <t>Paire de Talkie Walkie</t>
  </si>
  <si>
    <t>OUTILTPTLKWLKXXX</t>
  </si>
  <si>
    <t>HPE Gen10+ 960GB SATA SSD RI SFF BC MV</t>
  </si>
  <si>
    <t>TCCSSRVG10960HPE</t>
  </si>
  <si>
    <t>RANGEMENT MM PORTES COULISSANTES CHERRY</t>
  </si>
  <si>
    <t>FRNBRANGMMPCCXXX</t>
  </si>
  <si>
    <t>SYSTEM BOARD/SYSTEM BOARD</t>
  </si>
  <si>
    <t>TGSMCRTSYSXXXERC</t>
  </si>
  <si>
    <t>TROPHEE 15x25CM - HACK THE BOX - JUILLET 2024</t>
  </si>
  <si>
    <t>MGDI000004155XXX</t>
  </si>
  <si>
    <t>TROPHEE 10x16CM - HACK THE BOX - JUILLET 2024</t>
  </si>
  <si>
    <t>MGDI000004156XXX</t>
  </si>
  <si>
    <t>AFFICHE 40X60CM - SOMAROHO - JUILLET 2024</t>
  </si>
  <si>
    <t>MPRT000004157XXX</t>
  </si>
  <si>
    <t>Pompe de transfert EX 50 K33 12V DC</t>
  </si>
  <si>
    <t>NMXTPMPEX50K3EMI</t>
  </si>
  <si>
    <t>Chaussure de sécurité S3 SRC P39 KOUMAC</t>
  </si>
  <si>
    <t>HABILCHAUSECU39K</t>
  </si>
  <si>
    <t>Gilet avec bande fluo</t>
  </si>
  <si>
    <t>HABILTECGILBFLUO</t>
  </si>
  <si>
    <t>ZITAY D-TAP NP-F BATTERIE FACTICE DUMMY</t>
  </si>
  <si>
    <t>NMXTBATZDTNFDXXX</t>
  </si>
  <si>
    <t>GAN PD 27W - XICOOLEE FOR RASPBERRY PI 5</t>
  </si>
  <si>
    <t>NMXTGP27WFRP5XXX</t>
  </si>
  <si>
    <t>D-TAP SPLITTER P-TAP HUB CABLE SPIRAL DTAP</t>
  </si>
  <si>
    <t>NMXTCBLDTAPSPXXX</t>
  </si>
  <si>
    <t>HANGTON D-TAP P-TAP CABLE D'EXTENSION</t>
  </si>
  <si>
    <t>NMXTCBLEXHDTPXXX</t>
  </si>
  <si>
    <t>CABLE USB C THUNDERBOLT 3</t>
  </si>
  <si>
    <t>NMXTCBLUSBCTHXXX</t>
  </si>
  <si>
    <t>Bac de rétention</t>
  </si>
  <si>
    <t>FRNBBACRETENTXXX</t>
  </si>
  <si>
    <t>3 BACHES COTES - DVIR - JUILLET 2024</t>
  </si>
  <si>
    <t>MDIV000004160XXX</t>
  </si>
  <si>
    <t>JUPE DE SCENE - DVIR - JUILLET 2024</t>
  </si>
  <si>
    <t>MDIV000004161XXX</t>
  </si>
  <si>
    <t>CASQUETTE VOITURE - DVIR - JUILLET 2024</t>
  </si>
  <si>
    <t>MDIV000004162XXX</t>
  </si>
  <si>
    <t>PHOTOBOOTH - FESTIVAL DONA BE - JUILLET 2024</t>
  </si>
  <si>
    <t>MPLV000004158XXX</t>
  </si>
  <si>
    <t>TEE SHIRT JAUNE - SOMAROHO - JUILLET 2024</t>
  </si>
  <si>
    <t>MGDI000004163XXX</t>
  </si>
  <si>
    <t>TEE SHIRT FUSHIA - SOMAROHO - JUILLET 2024</t>
  </si>
  <si>
    <t>MGDI000004164XXX</t>
  </si>
  <si>
    <t>TEE SHIRT NOIR VIP - SOMAROHO - JUILLET 2024</t>
  </si>
  <si>
    <t>MGDI000004165XXX</t>
  </si>
  <si>
    <t>AFFICHE 40x60CM - TELMA MITSINJO - JUILLET 2024</t>
  </si>
  <si>
    <t>MGDI000004166XXX</t>
  </si>
  <si>
    <t>TABLEAU FLIP STAND AVEC FLIPCHART 60X90</t>
  </si>
  <si>
    <t>FRNBTBLFLS690XXX</t>
  </si>
  <si>
    <t>RLX FLIPCHART 65X100</t>
  </si>
  <si>
    <t>FRNBRLXFLC651XXX</t>
  </si>
  <si>
    <t>MAX-730D-SM2-EA-EUI-91-APC with swappable SC adapter</t>
  </si>
  <si>
    <t>TFOXAPMM730DXEXF</t>
  </si>
  <si>
    <t>PPM-352C-EA-EUI-91-APC with swappable SC adapter</t>
  </si>
  <si>
    <t>TFOXAPMPPM350EXF</t>
  </si>
  <si>
    <t>TCCSSFP1013LSHPE</t>
  </si>
  <si>
    <t>HPE X240 10G SFP+ SFP+ 1.2m DAC cable</t>
  </si>
  <si>
    <t>TCCSSFP1024DCHPE</t>
  </si>
  <si>
    <t>HP G2 3PH Modular PDU Exp (Int l)</t>
  </si>
  <si>
    <t>TCCSPDUEG23PMHPE</t>
  </si>
  <si>
    <t>DL360Gen10 2*12CG-5118 128G 8TB HDD/SSD</t>
  </si>
  <si>
    <t>TCCSSRV10128TERC</t>
  </si>
  <si>
    <t>DL360Gen10 2*12CG-5118 128G 6.4TB HD/SSD</t>
  </si>
  <si>
    <t>TCCSSRV10126TERC</t>
  </si>
  <si>
    <t>HPE X150 100G QSFP28 MPO SR4 100m Trans</t>
  </si>
  <si>
    <t>TCCSQOT100X15HPE</t>
  </si>
  <si>
    <t>HPE X240 100G QSFP28 to QSFP28 3m DAC</t>
  </si>
  <si>
    <t>TCCSQOT100243HPE</t>
  </si>
  <si>
    <t>HPE 5945 32QSFP28, Dual power/fans</t>
  </si>
  <si>
    <t>TCCSSRV594QDPHPE</t>
  </si>
  <si>
    <t>DL360Gen10 2*4C G-5222 128GB 6.4T HD/SSD</t>
  </si>
  <si>
    <t>TCCSSRV104C6TERC</t>
  </si>
  <si>
    <t>HPE SN6600B 32Gb 48/24 24x32Gb SFP+ FCSW</t>
  </si>
  <si>
    <t>TCCSSRVSN6632HPE</t>
  </si>
  <si>
    <t>HPE SN6600B 12p FC Upg LTU/32Gb XCVR kit</t>
  </si>
  <si>
    <t>TCCSSRVLTU12PHPE</t>
  </si>
  <si>
    <t>HPE 5901AF-48G-4XG-2QSFP Dual Power/Fans</t>
  </si>
  <si>
    <t>TCCSSRV5902QDHPE</t>
  </si>
  <si>
    <t>HPE Synergy Management Cluster v2</t>
  </si>
  <si>
    <t>TCCSSRVSMCV2XHPE</t>
  </si>
  <si>
    <t>Synergy 100G/32FC 2-frame bundle Master1</t>
  </si>
  <si>
    <t>TCCSSRVS100M1HPE</t>
  </si>
  <si>
    <t>Synergy 100G/32FC 2-frame bundle Master2</t>
  </si>
  <si>
    <t>TCCSSRVS100M2HPE</t>
  </si>
  <si>
    <t>CONTROL UNIT/EAS 0105 AC 48T AFI</t>
  </si>
  <si>
    <t>TGSMCRTCUA48TERC</t>
  </si>
  <si>
    <t>FortiGate-81F Hardware + License 1 an</t>
  </si>
  <si>
    <t>ISPROUFORTGAT81</t>
  </si>
  <si>
    <t>License 1 an FortiGate 81F</t>
  </si>
  <si>
    <t>ISPLICFORTGAT81</t>
  </si>
  <si>
    <t>FortiGate 40F Hardware + License 1 an</t>
  </si>
  <si>
    <t>ISPROUFORTGAT40</t>
  </si>
  <si>
    <t>License 1 an FortiGate 40F</t>
  </si>
  <si>
    <t>ISPLICFORTGAT40</t>
  </si>
  <si>
    <t>FortiGate 40F Spare</t>
  </si>
  <si>
    <t>ISPROUFG40FSPAR</t>
  </si>
  <si>
    <t>FLYERS SOMAROHO VIP - 10x21CM - JUILLET 2024</t>
  </si>
  <si>
    <t>MPRT000004169XXX</t>
  </si>
  <si>
    <t>ROLL UP - 0,8X2M - TELMA INSTIT - MAI 2022</t>
  </si>
  <si>
    <t>MPLV000002496XXX</t>
  </si>
  <si>
    <t>AFFICHE 40x60CM LANCEMENT MBALIK WOW 60 JUILLET 2024</t>
  </si>
  <si>
    <t>MPRT000004168XXX</t>
  </si>
  <si>
    <t>Ubiquiti POE-48-24W POE-48-24W POE-48-24W Noir CE FCCIC UL48</t>
  </si>
  <si>
    <t>UniFi Switch 8-port 150W UniFi US-8-150WGereFully Managed Fa</t>
  </si>
  <si>
    <t>Ubiquiti UAP-AC-LR UniFi AP AC Long Range  802.11ac 2x2 Dual</t>
  </si>
  <si>
    <t>Ubiquiti UAP-AC-M-PRO UniFi AC Mesh Pro 802.11ac 3x3 Dual</t>
  </si>
  <si>
    <t>TMXTACSMESHPRUBT</t>
  </si>
  <si>
    <t>Ubiquiti UAP-AC-PRO UniFi AP AC PRO 802.11ac 3x3 Dual Band 2</t>
  </si>
  <si>
    <t>Ubiquiti POE-24-12W-WH PoE Injector24VDC 12W POE-24-12W-WH</t>
  </si>
  <si>
    <t>TMXTPOE24V12WUBI</t>
  </si>
  <si>
    <t>UniFi Switch 16-port 150W UniFi US-16-150W Gere Gigabit Ethe</t>
  </si>
  <si>
    <t>UniFi Switch Flex UniFi USW-FLEX Gere L2 with PoE Support</t>
  </si>
  <si>
    <t>TMXTSWTUSWFLEX</t>
  </si>
  <si>
    <t>UniFi 6 Lite 15000 Mbit/s  Blanc Connexion Ethernet Point wi</t>
  </si>
  <si>
    <t>TMXTBCPOELITUBI</t>
  </si>
  <si>
    <t>KING POWERUB 3300 SOLAR HOME SYSTEM</t>
  </si>
  <si>
    <t>SHSPOWERHUB3300CORE</t>
  </si>
  <si>
    <t>KING POWERUB 3300 PRIME HOME SYSTEM</t>
  </si>
  <si>
    <t>SHSPOWERHUB3300PRIME</t>
  </si>
  <si>
    <t>AFFICHE - 40X60CM - DB AOUT 2024</t>
  </si>
  <si>
    <t>MPRT000004171XXX</t>
  </si>
  <si>
    <t>MOBILIER PERSONNALISE BARIL - DB AOUT 2024</t>
  </si>
  <si>
    <t>MDIV000004172XXX</t>
  </si>
  <si>
    <t>STOP TROTTOIR - 60X150CM - DB AOUT 2024</t>
  </si>
  <si>
    <t>MPLV000004173XXX</t>
  </si>
  <si>
    <t>AFFICHE 40x60CM - PROMO OFFRES MOOZIK - JUILLET 2024</t>
  </si>
  <si>
    <t>MPRT000004170XXX</t>
  </si>
  <si>
    <t>ROLL UP – MBALIK FOU HEHY 2024</t>
  </si>
  <si>
    <t>MPLV000004174XXX</t>
  </si>
  <si>
    <t>ZTE 5G CPE</t>
  </si>
  <si>
    <t>MOBBOXZTE5GCPE</t>
  </si>
  <si>
    <t>FLYERS 10x21CM - SOROGNO - AOUT 2024</t>
  </si>
  <si>
    <t>MPRT000004178XXX</t>
  </si>
  <si>
    <t>PRODUCT/HPE G2 METERED 3P 32A 36 C13 IN</t>
  </si>
  <si>
    <t>TCCSSRVG2M332HPE</t>
  </si>
  <si>
    <t>GILET POS PREMIUM JAUNE DB AOUT 2024</t>
  </si>
  <si>
    <t>MGDI000004179XXX</t>
  </si>
  <si>
    <t>STICKER BAZARY - 150x150 - DB AOUT 2024</t>
  </si>
  <si>
    <t>MPRT000004180XXX</t>
  </si>
  <si>
    <t>Lot de Cable FO en M3</t>
  </si>
  <si>
    <t>TFOXLOTCAFOM3XXX</t>
  </si>
  <si>
    <t>Lot de Cable Cuivre en M3</t>
  </si>
  <si>
    <t>TCUILOTCACUM3XXX</t>
  </si>
  <si>
    <t>CABLE WITH CONNECTOR SIGNAL CABLE GPS ANTENNA R6K RPM777340</t>
  </si>
  <si>
    <t>Kingsignal 1 2  jumper cable, 4.3-10 m</t>
  </si>
  <si>
    <t>poteaux de balisage retro réfléchissants ou cône de chantier</t>
  </si>
  <si>
    <t>TFOXPANBARRCCXXX</t>
  </si>
  <si>
    <t>ruban de balisage rouge et blanc</t>
  </si>
  <si>
    <t>TFOXPANRUBARBXXX</t>
  </si>
  <si>
    <t>panneau Signalisation</t>
  </si>
  <si>
    <t>TFOXPANSECSIGXXX</t>
  </si>
  <si>
    <t>panneau zone de travail réservée aux personnes habilitées</t>
  </si>
  <si>
    <t>TFOXPANZTRAPHXXX</t>
  </si>
  <si>
    <t>panneau d'obligation de ralentir</t>
  </si>
  <si>
    <t>TFOXPANSECORAXXX</t>
  </si>
  <si>
    <t>panneau travaux Telma</t>
  </si>
  <si>
    <t>TFOXPANTRTLMXXXX</t>
  </si>
  <si>
    <t>Rack outdoor Enetek  IP55 avec HEX    Baie 24U sans equipeme</t>
  </si>
  <si>
    <t>Rack outdoor Eltek  IP55 avec HEX    Baie 24U sans equipemen</t>
  </si>
  <si>
    <t>Module solaire MPPT 3200W  ELTEK</t>
  </si>
  <si>
    <t>Module Redresseur 3000W  ELTEK</t>
  </si>
  <si>
    <t>Logitech H340 Headset casque+micro USB-A 981-000475</t>
  </si>
  <si>
    <t>D53G-5HacD2HnDTC FG621-EA Chateau LTE6 with RouterOS L4, Int</t>
  </si>
  <si>
    <t>SIGNAL CABLE NFVI DGS 5G TSR432151 5000</t>
  </si>
  <si>
    <t>INSULATING TUBING KC-97, 4.3-10 COLD SHR</t>
  </si>
  <si>
    <t>INSULATING TUBING COLD SHRINK TUBE 7-16</t>
  </si>
  <si>
    <t>RADIO UNIT AIR 3268 B78Y RADIO UNIT</t>
  </si>
  <si>
    <t>Street Macro bracket, wall pole and with tilt</t>
  </si>
  <si>
    <t>2F LC PDLC18 -LC, SM, Dca 70m</t>
  </si>
  <si>
    <t>Enclosure 6330 ASO 20 BFM107211 1391</t>
  </si>
  <si>
    <t>PROCESSOR UNIT RAN Processor 6651 Proces</t>
  </si>
  <si>
    <t>Fiber Optic Patch Cable Length 10m SC UPC LC APC Fiber G.657</t>
  </si>
  <si>
    <t>Fiber Optic Patch Cable Length 15m SC UPC LC APC Fiber G.657</t>
  </si>
  <si>
    <t>Fiber Optic Patch Cable Length 20m SC UPC LC APC Fiber G.657</t>
  </si>
  <si>
    <t>Fiber Optic Patch Cable Length 10m LC UPC LC APC Fiber G.657</t>
  </si>
  <si>
    <t>HPE 2930M switchAC 44x1GEC+4x1 10GE FtB</t>
  </si>
  <si>
    <t>5M 100 120MM WOODEN POLES</t>
  </si>
  <si>
    <t>Kingsignal 1 2  jumper cable, 4.3-10 m -TSR951399 10</t>
  </si>
  <si>
    <t>CABLE LUG CABLE LUG KRF 35-8</t>
  </si>
  <si>
    <t>EQUIPPED MAGAZINE ROUTER 6371 DC</t>
  </si>
  <si>
    <t>SYSTEM BOARD SYSTEM BOARD</t>
  </si>
  <si>
    <t>HP G2 3PH Modular PDU Exp  Int'l</t>
  </si>
  <si>
    <t>DL360Gen10 2*12CG-5118 128G 8TB HDD SSD</t>
  </si>
  <si>
    <t>DL360Gen10 2*12CG-5118 128G 6.4TB HD SSD</t>
  </si>
  <si>
    <t>HPE 5945 32QSFP28, Dual power fans</t>
  </si>
  <si>
    <t>DL360Gen10 2*4C G-5222 128GB 6.4T HD SSD</t>
  </si>
  <si>
    <t>HPE SN6600B 32Gb 48 24 24x32Gb SFP+ FCSW</t>
  </si>
  <si>
    <t>HPE SN6600B 12p FC Upg LTU 32Gb XCVR kit</t>
  </si>
  <si>
    <t>HPE 5901AF-48G-4XG-2QSFP Dual Power Fans</t>
  </si>
  <si>
    <t>Synergy 100G 32FC 2-frame bundle Master1</t>
  </si>
  <si>
    <t>Synergy 100G 32FC 2-frame bundle Master2</t>
  </si>
  <si>
    <t>CONTROL UNIT EAS 0105 AC 48T AFI</t>
  </si>
  <si>
    <t>Optical Cable Parts,2DLC UPC,2DLC UPC,SINGLE MODE,50m,4CORES</t>
  </si>
  <si>
    <t>TFOXCBL2LS504HAW</t>
  </si>
  <si>
    <t>Patch Cord,Outdoor SC APC,SC APC,single mode,7m,G.657A2,5mm,</t>
  </si>
  <si>
    <t>TFOXPCOSSA7SBHAW</t>
  </si>
  <si>
    <t>Patch Cord,Outdoor SC APC, ,Single-mode,100m,G.657A2,5.3mm,L</t>
  </si>
  <si>
    <t>TFOXPCOSA100SHAW</t>
  </si>
  <si>
    <t>Patch Cord,Fastconnect SC APC,Fastconnect SC APC,SM,50m,G.65</t>
  </si>
  <si>
    <t>TFOXPCFSA50OAHAW</t>
  </si>
  <si>
    <t>Multi-Channel Optical Patchcord,FastConnect MPO female  APC,</t>
  </si>
  <si>
    <t>TFOXMPOFAS100HAW</t>
  </si>
  <si>
    <t>Optical Splitter Module,ITC3102-A1,Installation accessory of</t>
  </si>
  <si>
    <t>TFOXOSMOBP500HAW</t>
  </si>
  <si>
    <t>Optical Splitter Module,SSC2802-FM-24M,splicing 24 core-Wall</t>
  </si>
  <si>
    <t>TFOXOSM24CWPAHAW</t>
  </si>
  <si>
    <t>Optical Splitter Module,ITC2102-P2,Plastic Cable Storing Ass</t>
  </si>
  <si>
    <t>TFOXOSMPCSAPWHAW</t>
  </si>
  <si>
    <t>Optical Splitter Module,SSC2818-SS-8-A,Full FastConnect clos</t>
  </si>
  <si>
    <t>TFOWOSMFFCT11HAW</t>
  </si>
  <si>
    <t>Optical Splitter Module,SSC2818,Full FastConnect closure,Ter</t>
  </si>
  <si>
    <t>TFOWOSMFFCT9CHAW</t>
  </si>
  <si>
    <t>Big Pole Installation Kit</t>
  </si>
  <si>
    <t>TFOXSUPBPIKXXHAW</t>
  </si>
  <si>
    <t>Pole mounting assembly-For diameter 114~381mm</t>
  </si>
  <si>
    <t>TFOXSUPPM1138HAW</t>
  </si>
  <si>
    <t>Optical Fiber Cable Joint Box,dome,48f,D183*420mm,wall-mount</t>
  </si>
  <si>
    <t>TFOXACCJBD48WHAW</t>
  </si>
  <si>
    <t>Seal component-for 4 pcs drop cable  D7mm,with patch  -Use f</t>
  </si>
  <si>
    <t>TFOXACCSC4DCMHAW</t>
  </si>
  <si>
    <t>XFP|SFP+ Transceiver,SFP+,1310nm,10Gb s,-8.2dBm,0.5dBm,-12.6</t>
  </si>
  <si>
    <t>TFOXMDLX1310KHAW</t>
  </si>
  <si>
    <t>Bare optical splitter-1:2-even-LC APC-60*7*4mm-SPL9105-PLC-w</t>
  </si>
  <si>
    <t>TFOXACCBOSLA1HAW</t>
  </si>
  <si>
    <t>FastConnect closure-Termination 16 cores Splicing 48cores-Wa</t>
  </si>
  <si>
    <t>TFOXCONFCCT16HAW</t>
  </si>
  <si>
    <t>C  type clamp for wall fixed,Split ring-ITC3303-W1</t>
  </si>
  <si>
    <t>TFOXSUPCTCWFXHAW</t>
  </si>
  <si>
    <t>Stainless steel fasten Clamp, S  type clamp for figure 8 bow</t>
  </si>
  <si>
    <t>TFOXCOLSSFCSTHAW</t>
  </si>
  <si>
    <t>Assembling Components,MA5801S-GP16-H2,H93ZMA5801S19,Blade OL</t>
  </si>
  <si>
    <t>TFOXSWTACM580HAW</t>
  </si>
  <si>
    <t>Patch Cord,Outdoor SC APC, ,Single-mode,250m,G.657A2,5.3mm,L</t>
  </si>
  <si>
    <t>TFOXPCOSA200SHAW</t>
  </si>
  <si>
    <t>TFOXPCOSA250SHAW</t>
  </si>
  <si>
    <t>Patch Cord,Outdoor SC APC, ,Single-mode,350m,G.657A2,5.3mm,L</t>
  </si>
  <si>
    <t>TFOXPCOSA350SHAW</t>
  </si>
  <si>
    <t>Optical Cable Parts,FastConnect DLC APC,FastConnect DLC APC,</t>
  </si>
  <si>
    <t>TFOXCBL2LS350HAW</t>
  </si>
  <si>
    <t>TFOXCBL2LS400HAW</t>
  </si>
  <si>
    <t>TFOXCBL2LS500HAW</t>
  </si>
  <si>
    <t>TFOXCBL2LS600HAW</t>
  </si>
  <si>
    <t>TFOXCBL2LS100HAW</t>
  </si>
  <si>
    <t>TFOXCBL2LS250HAW</t>
  </si>
  <si>
    <t>TFOXCBL2LS200HAW</t>
  </si>
  <si>
    <t>TFOXCBL2LS050HAW</t>
  </si>
  <si>
    <t>TFOXCBL2LS150HAW</t>
  </si>
  <si>
    <t>TFOXCBL2LS300HAW</t>
  </si>
  <si>
    <t>TFOXMPOFAS070HAW</t>
  </si>
  <si>
    <t>Patch Cord,Outdoor SC APC, ,Single-mode,600m,G.657A2,5.3mm,L</t>
  </si>
  <si>
    <t>TFOXPCOSA600SHAW</t>
  </si>
  <si>
    <t>Pre-terminated cable,Fastconnect SC APC-Fastconnect SC APC,G</t>
  </si>
  <si>
    <t>TISLFO1C350SSHAW</t>
  </si>
  <si>
    <t>TISLFO1C150SSHAW</t>
  </si>
  <si>
    <t>PLAQUETTES ENTREPRISES - A3/A4 - AOUT 2024</t>
  </si>
  <si>
    <t>MPLV000004183XXX</t>
  </si>
  <si>
    <t>CHEQUE CADEAU - PARTENARIAT - AOUT 2024</t>
  </si>
  <si>
    <t>MPLV000004184XXX</t>
  </si>
  <si>
    <t>Power Cable,300V,UL2464,2x12AWG,Black 2Cores blue,Black  31A</t>
  </si>
  <si>
    <t>TFOXACCBPIKXXHAW</t>
  </si>
  <si>
    <t>Coffret extincteur</t>
  </si>
  <si>
    <t>TMXTCOFEXTCTRXXX</t>
  </si>
  <si>
    <t>Reinforced Tespa Buckles 100 pcs/Bag</t>
  </si>
  <si>
    <t>TILSTESPBUCKCHAW</t>
  </si>
  <si>
    <t>Reserve hardware Slack Storage Bracket for XBOX &amp; HUBBOX</t>
  </si>
  <si>
    <t>TILSBRACKBOXXHAW</t>
  </si>
  <si>
    <t>Cable label tag</t>
  </si>
  <si>
    <t>TDWMCBLTAGXXXHAW</t>
  </si>
  <si>
    <t>Tespa Band roll 30m</t>
  </si>
  <si>
    <t>TILSTESPBND30HAW</t>
  </si>
  <si>
    <t>Cable assy, self configuring, standard 1 :1 redundant</t>
  </si>
  <si>
    <t>TFHXCBLASS1STXXX</t>
  </si>
  <si>
    <t>TOTE BAGS - MBALIK - AOUT 2024</t>
  </si>
  <si>
    <t>MGDI000004185XXX</t>
  </si>
  <si>
    <t>Echafaudage pliant</t>
  </si>
  <si>
    <t>TMXTSUPECPLREXXX</t>
  </si>
  <si>
    <t>PENDULETTE 60cm x 30 cm - CNTO - DB AOUT 2024</t>
  </si>
  <si>
    <t>MPLV000004186XXX</t>
  </si>
  <si>
    <t>PLAQUE PREMIUM DVI - POS 80x30CM - DB AOUT 2024</t>
  </si>
  <si>
    <t>MPLV000004187XXX</t>
  </si>
  <si>
    <t>LIGHT BOX - REGIONS - DB AOUT 2024</t>
  </si>
  <si>
    <t>MPLV000004188XXX</t>
  </si>
  <si>
    <t>LIGHT BOX - TANA - DB AOUT 2024</t>
  </si>
  <si>
    <t>MPLV000004189XXX</t>
  </si>
  <si>
    <t>TOTEM - REGIONS - DB AOUT 2024</t>
  </si>
  <si>
    <t>MPLV000004190XXX</t>
  </si>
  <si>
    <t>TOTEM - TANA - DB AOUT 2024</t>
  </si>
  <si>
    <t>MPLV000004191XXX</t>
  </si>
  <si>
    <t>MS2720-0720 SPECTRUM MASTER</t>
  </si>
  <si>
    <t>TVSTMS2720SMXTSU</t>
  </si>
  <si>
    <t>MS2720-0720, Frequency Range 9 khz to 20 Ghz</t>
  </si>
  <si>
    <t>TVSTMS2720FR9TSU</t>
  </si>
  <si>
    <t>Goulotte 17X75MM GRIS</t>
  </si>
  <si>
    <t>NMXTGLT1775MMXXX</t>
  </si>
  <si>
    <t>HPE 42U 1200MM RACK 230V PDU INT</t>
  </si>
  <si>
    <t>TCCRCK42U1200HPE</t>
  </si>
  <si>
    <t>RECTIFIER DIODE TOURNANTE GE CAT</t>
  </si>
  <si>
    <t>NMXTGEREDITOUCAT</t>
  </si>
  <si>
    <t>B20 Bandwidth Expansion 10MHz L800 - RevC</t>
  </si>
  <si>
    <t>TRANB20BE10L8ERC</t>
  </si>
  <si>
    <t>Tiroir 19" coulissant1U 24FO SC/UPC G.657A2 Couleurs - Assem</t>
  </si>
  <si>
    <t>TFOXTT24FOSCUGKA</t>
  </si>
  <si>
    <t>BANDEAU JAUNE - MAKUA - SEPTEMBRE 2024</t>
  </si>
  <si>
    <t>MGDI000004196XXX</t>
  </si>
  <si>
    <t>BANDEAU JAUNE - TENCE MENA - SEPTEMBRE 2024</t>
  </si>
  <si>
    <t>FLYERS 10x21CM - ACQUSITION FIBRE OPTIQUE  - AOUT 2024</t>
  </si>
  <si>
    <t>MPRT000004192XXX</t>
  </si>
  <si>
    <t>FLYERS 10x21CM - FIA - SEPT 2024</t>
  </si>
  <si>
    <t>MPRT000004195XXX</t>
  </si>
  <si>
    <t>Pair of SFP modules,1.25G SM 80km 1490nm and 1.25G SM 80km</t>
  </si>
  <si>
    <t>TFOXSFP801415MKT</t>
  </si>
  <si>
    <t>LTE miniPCI-e card for International bands R11e-LTE</t>
  </si>
  <si>
    <t>TMXTMCPLTE-E3MTK</t>
  </si>
  <si>
    <t>BOUTEILLE D EAU de 1,5L</t>
  </si>
  <si>
    <t>EAUREPBTL15LXXXX</t>
  </si>
  <si>
    <t>CABLE LAN RJ45</t>
  </si>
  <si>
    <t>NMXTCBLANRJ45STL</t>
  </si>
  <si>
    <t>CABLE FO Duplexe,LC-LC,30M - 40206-F30P</t>
  </si>
  <si>
    <t>NMXTCBLDPL30PSTL</t>
  </si>
  <si>
    <t>Pince multimetre TRMS 1000V 600A AC/DC F203 CHAUVIN</t>
  </si>
  <si>
    <t>OUTTECPMTF203BTP</t>
  </si>
  <si>
    <t>Boron Rods</t>
  </si>
  <si>
    <t>TCUIBORROD200RBT</t>
  </si>
  <si>
    <t>Tapered Plastic Plugs</t>
  </si>
  <si>
    <t>TCUIBCHTPRPLSRBT</t>
  </si>
  <si>
    <t>Internal Probe Indicator</t>
  </si>
  <si>
    <t>TCUIINDPRBINTRBT</t>
  </si>
  <si>
    <t>Shell rot scraper</t>
  </si>
  <si>
    <t>TCUISCPROTSHLRBT</t>
  </si>
  <si>
    <t>Drill Bit</t>
  </si>
  <si>
    <t>TCUIDRILBITXXRBT</t>
  </si>
  <si>
    <t>Echo Drill EDR60</t>
  </si>
  <si>
    <t>TCUIECHDEDR60RBT</t>
  </si>
  <si>
    <t>MacBook Air 13 pouce M3 8CPU 10GPU 16Go</t>
  </si>
  <si>
    <t>CINFORDMBP13MXXX</t>
  </si>
  <si>
    <t>Patch Cord LC/UPC LC/UPC Single-mode 1.5m,G.657A2 2mm</t>
  </si>
  <si>
    <t>TISPJOLLU1P5SHAW</t>
  </si>
  <si>
    <t>Patch Cord LC/UPC SC/APC Single-mode 30m G.657A2 2mm</t>
  </si>
  <si>
    <t>TISPJOLUSA30SHAW</t>
  </si>
  <si>
    <t>Ecran 34pouces Hp P34HC G4 wqhd Incurvé</t>
  </si>
  <si>
    <t>CINFACCEHGI34XXX</t>
  </si>
  <si>
    <t>Soudeuse OFS-95S Shinewaytech - alignement coeur à cœur</t>
  </si>
  <si>
    <t>TFOXSOUDOF95SGKA</t>
  </si>
  <si>
    <t>TP4100 HW/SW Supply</t>
  </si>
  <si>
    <t>TCCSSRVTP41HSERC</t>
  </si>
  <si>
    <t>TETE OPTIQUE 144 PORT</t>
  </si>
  <si>
    <t>TFOXTETC144POXXX</t>
  </si>
  <si>
    <t>COFFRET MACARON - DRB - SEPTEMBRE 2024</t>
  </si>
  <si>
    <t>MGDI000004199XXX</t>
  </si>
  <si>
    <t>TOURNEVIS PH1 x 100mm CRV</t>
  </si>
  <si>
    <t>TMXTOUTTRNPH1XXX</t>
  </si>
  <si>
    <t>LIGHT BOX - 3X3M - DB SEPTEMBRE 2024</t>
  </si>
  <si>
    <t>MPLV000004200XXX</t>
  </si>
  <si>
    <t>AFFICHE SUCETTE DOUBLE FACE - 2X1M - DB SEPTEMBRE 2024</t>
  </si>
  <si>
    <t>MPRT000004201XXX</t>
  </si>
  <si>
    <t>BACHE FRONTLIT SIMPLE FACE - 0,8x0,2M - DB SEPTEMBRE 2024</t>
  </si>
  <si>
    <t>MAFF000004202XXX</t>
  </si>
  <si>
    <t>CLOUD PHONE A3</t>
  </si>
  <si>
    <t>MOBGSMVIDACLOUDPHONEA3</t>
  </si>
  <si>
    <t>PAREO - DRB - SEPTEMBRE 2024</t>
  </si>
  <si>
    <t>MGDI000004203XXX</t>
  </si>
  <si>
    <t>ADAPTEUR ETHERNET SATELLITE INTERNET STARLINK V2</t>
  </si>
  <si>
    <t>TMXTADPETHSATMSI</t>
  </si>
  <si>
    <t>ESCABEAU ALU EN 131 YQJT - 1.5KC 07 MARCHES 1,59m</t>
  </si>
  <si>
    <t>OUTILTECESC7MALU</t>
  </si>
  <si>
    <t>PLCs/Machine Control</t>
  </si>
  <si>
    <t>TCCSCRTPLMCPCERC</t>
  </si>
  <si>
    <t>AXE 10 - ET-MF4 RNC 3820 carte STM</t>
  </si>
  <si>
    <t>TCCSCRTA1ETMFERC</t>
  </si>
  <si>
    <t>BSC MSC Transmission Equipment</t>
  </si>
  <si>
    <t>TCCSCRTBSMSTEERC</t>
  </si>
  <si>
    <t>Plug-in Unit/cas2 Fan Module</t>
  </si>
  <si>
    <t>TGSMFANMDPUC2ERC</t>
  </si>
  <si>
    <t>Satellite Modem Cluster Modem et Processor wideband support</t>
  </si>
  <si>
    <t>TVSTMDMSATCLSNUE</t>
  </si>
  <si>
    <t>HG240 Field replacable MXM</t>
  </si>
  <si>
    <t>TVSTRKHG24MXMNUE</t>
  </si>
  <si>
    <t>Timing Generator Unit assembly HG220</t>
  </si>
  <si>
    <t>TVSTUATIMGHG22NU</t>
  </si>
  <si>
    <t>Blade Assy BL460C NMS MASTER J2WW</t>
  </si>
  <si>
    <t>TVSTBL460CJ2WNUE</t>
  </si>
  <si>
    <t>JUPITER System Dedicated IP Gateway Server</t>
  </si>
  <si>
    <t>TVSTCDSYSIPGWNUE</t>
  </si>
  <si>
    <t>PHOTOCALL 3x2m - TBCM DRB - OCTOBRE 2024</t>
  </si>
  <si>
    <t>MGDI000004207XXX</t>
  </si>
  <si>
    <t>COMTECH UP-COVERTER LBC4000 Model Number LBC-4000</t>
  </si>
  <si>
    <t>TVSTCOMLBC4LUAMO</t>
  </si>
  <si>
    <t>COMTECH UP-COVERTER MBT5000 Part number MBT5000-U2A00</t>
  </si>
  <si>
    <t>TVSTCOMMBT5LUAMO</t>
  </si>
  <si>
    <t>CLIMATISEUR 24000 BTU</t>
  </si>
  <si>
    <t>NMXTCLM240BTUTFR</t>
  </si>
  <si>
    <t>G-010S-Q,GPON SFP ONT, 1xGE UNI</t>
  </si>
  <si>
    <t>TISPSFPG10O1GNKA</t>
  </si>
  <si>
    <t>A5520 AMS - RTU per GPON/FTTH Subscriber</t>
  </si>
  <si>
    <t>TISPRTUA55GFSNKA</t>
  </si>
  <si>
    <t>OPTO CABLE SX SM SC/APC-SC/APC 3m SC/APC-SC/APC</t>
  </si>
  <si>
    <t>TISPCBLOSSA3MNKA</t>
  </si>
  <si>
    <t>T-SHIRT BLACK NOVEMBER - DRB - OCTOBRE 2024</t>
  </si>
  <si>
    <t>MGDI000004208XXX</t>
  </si>
  <si>
    <t>Clef isolée - Facom FR 3/8 Drive 17 Piece Insulated Socket</t>
  </si>
  <si>
    <t>TOUTCLEI38D17FAC</t>
  </si>
  <si>
    <t>Set - 12 Point - Facom 28 Piece 1000V VSE Set</t>
  </si>
  <si>
    <t>TOUTCLEK12P28FAC</t>
  </si>
  <si>
    <t>TRICYCLE</t>
  </si>
  <si>
    <t>VMOTRICYCLEXXXXX</t>
  </si>
  <si>
    <t>MOTO POMPE DIESEL</t>
  </si>
  <si>
    <t>CPR</t>
  </si>
  <si>
    <t>Compresseur</t>
  </si>
  <si>
    <t>CPRMOTR</t>
  </si>
  <si>
    <t>Moteur</t>
  </si>
  <si>
    <t>IGCVMTPDIESELXXX</t>
  </si>
  <si>
    <t>Android 5pouces Portable Kiosk</t>
  </si>
  <si>
    <t>EELTLPAND5PPXXX</t>
  </si>
  <si>
    <t>Linux Mini-PC for RightPlayer</t>
  </si>
  <si>
    <t>CINFLINMNPCRPXXX</t>
  </si>
  <si>
    <t>KITS MBALIK JOVENNA - OCTOBRE 2024</t>
  </si>
  <si>
    <t>MDIV000004210XXX</t>
  </si>
  <si>
    <t>AUTOCOLLANT STICKER FUN QUIZ - OCTOBRE 2024</t>
  </si>
  <si>
    <t>MPRT000004210XXX</t>
  </si>
  <si>
    <t>FLYERS SIH - 10x21CM - SEPTEMBRE 2024</t>
  </si>
  <si>
    <t>MPRT000004209XXX</t>
  </si>
  <si>
    <t>Top Gun Y2025 RAN Supply HW SW</t>
  </si>
  <si>
    <t>TRANTGP4Y2025ERC</t>
  </si>
  <si>
    <t>Top Gun Y2025 MW Supply</t>
  </si>
  <si>
    <t>TTRMTGP4Y2025ERC</t>
  </si>
  <si>
    <t>Y2025 5G RAN</t>
  </si>
  <si>
    <t>TRANTG5GY2025ERC</t>
  </si>
  <si>
    <t>Y2025 5G DGS Supply</t>
  </si>
  <si>
    <t>TDGSTG5GY2025ERC</t>
  </si>
  <si>
    <t>Y2025 5G SPMS</t>
  </si>
  <si>
    <t>TSPMTG5GY25SPERC</t>
  </si>
  <si>
    <t>Y2024 5G RAN SUPPLY HW/SW</t>
  </si>
  <si>
    <t>Y2024 5G DGS SUPPLY SW</t>
  </si>
  <si>
    <t>TDGSTG5GSWY24ERC</t>
  </si>
  <si>
    <t>Y2024 5G Customer Support SLA</t>
  </si>
  <si>
    <t>TSRVTG5G24CSSERC</t>
  </si>
  <si>
    <t>Y2024 5G SPMS</t>
  </si>
  <si>
    <t>TSPMTG5GY24SPERC</t>
  </si>
  <si>
    <t>TEE SHIRT MAKUA - PARTENARIAT - OCTOBRE 2024</t>
  </si>
  <si>
    <t>MGDI000004211XXX</t>
  </si>
  <si>
    <t>L1 and L5 Antenna KRE1012595/1</t>
  </si>
  <si>
    <t>TGSMANTPB1L5LERC</t>
  </si>
  <si>
    <t>PVC Tape- Red and Black</t>
  </si>
  <si>
    <t>TRANCOLPVTRABERC</t>
  </si>
  <si>
    <t>GRU 0501</t>
  </si>
  <si>
    <t>TGSMRADGRU501ERC</t>
  </si>
  <si>
    <t>Screws Set 38mm-20 pcs</t>
  </si>
  <si>
    <t>TRANACCSS3820ERC</t>
  </si>
  <si>
    <t>Lifting Eye 4 pcs</t>
  </si>
  <si>
    <t>TGSMACCKTLE4PERC</t>
  </si>
  <si>
    <t>Grounding cable per meter, 16mm2 Y/G</t>
  </si>
  <si>
    <t>NMXTCBLYG16M1ERC</t>
  </si>
  <si>
    <t>Cable Ties Set</t>
  </si>
  <si>
    <t>TRANACCCBLTSXERC</t>
  </si>
  <si>
    <t>PENDULETTES - BLACK NOVEMBER - OCTOBRE 2024</t>
  </si>
  <si>
    <t>MPLV000004212XXX</t>
  </si>
  <si>
    <t>STICKERS SOL 0,20x0,50 - BLACK NOVEMBER - OCTOBRE 2024</t>
  </si>
  <si>
    <t>MPRT000004213XXX</t>
  </si>
  <si>
    <t>STICKERS SOL 0,60x0,60 - BLACK NOVEMBER - OCTOBRE 2024</t>
  </si>
  <si>
    <t>MPRT000004214XXX</t>
  </si>
  <si>
    <t>STICKERS DAMIER - BLACK NOVEMBER - OCTOBRE 2024</t>
  </si>
  <si>
    <t>MPRT000004215XXX</t>
  </si>
  <si>
    <t>16mm2  GNYE  5m  1 lug with 2 M6 holes</t>
  </si>
  <si>
    <t>ANT3 C 0.9 15 HPX</t>
  </si>
  <si>
    <t>TFHMAN3C0915HERC</t>
  </si>
  <si>
    <t>ANT3 C 0.9 7/8 HPX</t>
  </si>
  <si>
    <t>TFHMAN3C097HXERC</t>
  </si>
  <si>
    <t>ANT3 C 1.2 7/8 HPX</t>
  </si>
  <si>
    <t>TFHMAN3C127HXERC</t>
  </si>
  <si>
    <t>ANT3 C 1.8 7/8 HPX</t>
  </si>
  <si>
    <t>TFHMAN3C187HXERC</t>
  </si>
  <si>
    <t>1/4inch grounding kit  Alu and Cu cables</t>
  </si>
  <si>
    <t>TGSMACC14GKALERC</t>
  </si>
  <si>
    <t>BRACKET/Sheet metal  19pouces Hosting Shelf</t>
  </si>
  <si>
    <t>TGSMACC19PHS6ERC</t>
  </si>
  <si>
    <t>Blanking Plate 7/8</t>
  </si>
  <si>
    <t>TGSMACCBLKP07ERC</t>
  </si>
  <si>
    <t>DIN HOLDER</t>
  </si>
  <si>
    <t>MARKING SET/Main Remote 3-Sector</t>
  </si>
  <si>
    <t>Surge arrestor GPS</t>
  </si>
  <si>
    <t>TGSMACCSAGPSXERC</t>
  </si>
  <si>
    <t>Earthing cable  16mm2  2m G/Y</t>
  </si>
  <si>
    <t>TGSMCBL16GY2MERC</t>
  </si>
  <si>
    <t>1/4inch Feeder cable  300m</t>
  </si>
  <si>
    <t>TGSMCBLFDR14PERC</t>
  </si>
  <si>
    <t>Power cable</t>
  </si>
  <si>
    <t>RET Control Cable 3GPP / AISG  black</t>
  </si>
  <si>
    <t>CABLE WITH CONNECTOR/SIGNAL CABLE</t>
  </si>
  <si>
    <t>SIGNAL CABLE Use SP-RPM 777 143/02000 f</t>
  </si>
  <si>
    <t>Signal Cable</t>
  </si>
  <si>
    <t>TGSMCBLSRPM23ERC</t>
  </si>
  <si>
    <t>1/4inch N-Connector m</t>
  </si>
  <si>
    <t>TGSMCONA14PNMERC</t>
  </si>
  <si>
    <t>Circular Power Connector 2-pos 2 5-16mm2</t>
  </si>
  <si>
    <t>Circuit Breaker 10A</t>
  </si>
  <si>
    <t>FAN/6471 FAN TRAY</t>
  </si>
  <si>
    <t>TGSMFANR6471XERC</t>
  </si>
  <si>
    <t>2F LC-LC SM 2M</t>
  </si>
  <si>
    <t>2F LC-LC SM 10M</t>
  </si>
  <si>
    <t>ML 6654 Config 2</t>
  </si>
  <si>
    <t>TRANSCEIVER/Radio 4415 B7;Radio Unit</t>
  </si>
  <si>
    <t>GPS Mount  Steel</t>
  </si>
  <si>
    <t>TGSMSUPGPSMSXERC</t>
  </si>
  <si>
    <t>TRANSCEIVER/Radio 6626 66B1 66B3 C;Radio</t>
  </si>
  <si>
    <t>OVP kit  8 Ext Alarm for SAU 02 01</t>
  </si>
  <si>
    <t>NMXTDCXBXCDISXXX</t>
  </si>
  <si>
    <t>ASSEMBLED PARTS/General Base Frame</t>
  </si>
  <si>
    <t>TGSMACCBF6330ERC</t>
  </si>
  <si>
    <t>Clamp Kit 7 6 mm 10 pcs</t>
  </si>
  <si>
    <t>TGSMACCCLAM76ERK</t>
  </si>
  <si>
    <t>dia 5 - 11 mm Earthing Kit</t>
  </si>
  <si>
    <t>TGSMACCEKD511ERC</t>
  </si>
  <si>
    <t>2F LCPDLC18-LC  SM  Dca 50m</t>
  </si>
  <si>
    <t>TGSMCBL2FLC50ERC</t>
  </si>
  <si>
    <t>AC/DC power cable 3x2 5 mm2  10meter</t>
  </si>
  <si>
    <t>TGSMCBLAC3X25ERC</t>
  </si>
  <si>
    <t>CABLE WITH CONNECTOR/Grounding Cable</t>
  </si>
  <si>
    <t>CABLE WITH CONNECTOR/POWER CABLE</t>
  </si>
  <si>
    <t>TGSMCBLRPM579ERC</t>
  </si>
  <si>
    <t>CABLE WITH CONNECTOR/USB A/RJ45 9 WIRE R</t>
  </si>
  <si>
    <t>TGSMCBLUSBR45ERC</t>
  </si>
  <si>
    <t>TIE STRAP/STAINLESS STEEL L=679</t>
  </si>
  <si>
    <t>TGSMCOLSSS679ERC</t>
  </si>
  <si>
    <t>GPS RF jumper Nf-SMAm 1.5m</t>
  </si>
  <si>
    <t>TGSMCONGPSJNFERC</t>
  </si>
  <si>
    <t>TGSMCONSCRPM2ERC</t>
  </si>
  <si>
    <t>Sealing Set  Feeder Connectors</t>
  </si>
  <si>
    <t>TGSMCONWEKTFEXXX</t>
  </si>
  <si>
    <t>100/1000 TX SSR  SFP</t>
  </si>
  <si>
    <t>TGSMMDLOT11TXERC</t>
  </si>
  <si>
    <t>DESINFECTION SITE</t>
  </si>
  <si>
    <t>PRSTDESINFECTXXX</t>
  </si>
  <si>
    <t>STICKER ROND TELMA NET - DVIR - DECEMBRE 2023</t>
  </si>
  <si>
    <t>MPRT000004216XXX</t>
  </si>
  <si>
    <t>STICKER ROND FIRST - DVIR - DECEMBRE 2023</t>
  </si>
  <si>
    <t>MPRT000004217XXX</t>
  </si>
  <si>
    <t>STICKER ROND MORA - DVIR - DECEMBRE 2023</t>
  </si>
  <si>
    <t>MPRT000004218XXX</t>
  </si>
  <si>
    <t>STICKER ROND YELOW - DVIR - DECEMBRE 2023</t>
  </si>
  <si>
    <t>MPRT000004219XXX</t>
  </si>
  <si>
    <t>FLYING BANNER 7M - FULL STRUCTURE - DB - OCTOBRE 2024</t>
  </si>
  <si>
    <t>MGDI000004220XXX</t>
  </si>
  <si>
    <t>FLYING BANNER 7M - TEXTURE ONLY - DB - OCTOBRE 2024</t>
  </si>
  <si>
    <t>MPLV000004221XXX</t>
  </si>
  <si>
    <t>BADGE EMPLOYE SANS PUCE - DB - OCTOBRE 2024</t>
  </si>
  <si>
    <t>MGDI000004222XXX</t>
  </si>
  <si>
    <t>BADGE EMPLOYE AVEC PUCE - DB - OCTOBRE 2024</t>
  </si>
  <si>
    <t>MGDI000004223XXX</t>
  </si>
  <si>
    <t>PORTE BADGE - DB - OCTOBRE 2024</t>
  </si>
  <si>
    <t>MGDI000004224XXX</t>
  </si>
  <si>
    <t>MOTORAD 50</t>
  </si>
  <si>
    <t>VMOTRAD50XXXXXXX</t>
  </si>
  <si>
    <t>TEE SHIRT - LANCEMENT FIBRE IN - OCTOBRE 2024</t>
  </si>
  <si>
    <t>MGDI000004228XXX</t>
  </si>
  <si>
    <t>CASQUETTE - LANCEMENT FIBRE IN - OCTOBRE 2024</t>
  </si>
  <si>
    <t>MGDI000004229XXX</t>
  </si>
  <si>
    <t>Imprimante Canon Pixma G3470 W</t>
  </si>
  <si>
    <t>CINFIPMCPG347XXX</t>
  </si>
  <si>
    <t>Cable USB pour imprimante 1.8m</t>
  </si>
  <si>
    <t>CINFUSBIMP18MXXX</t>
  </si>
  <si>
    <t>Encre Canon GI 41 Noir</t>
  </si>
  <si>
    <t>CINFENC41GINOCAN</t>
  </si>
  <si>
    <t>Encre Canon GI 41 Cyan</t>
  </si>
  <si>
    <t>CINFENC41GICYCAN</t>
  </si>
  <si>
    <t>Encre Canon GI 41 Magenta</t>
  </si>
  <si>
    <t>CINFENC41GIMACAN</t>
  </si>
  <si>
    <t>Encre Canon GI 41 Yellow</t>
  </si>
  <si>
    <t>CINFENC41GIYECAN</t>
  </si>
  <si>
    <t>PAREO - DVIT - OCTOBRE 2024</t>
  </si>
  <si>
    <t>MGDI000004230XXX</t>
  </si>
  <si>
    <t>PORTE AFFICHETTE - DRB - OCTOBRE 2024</t>
  </si>
  <si>
    <t>MPLV000004231XXX</t>
  </si>
  <si>
    <t>CHATEAU GONFLABLES - DB - OCTOBRE 2024</t>
  </si>
  <si>
    <t>MDIV000004238XXX</t>
  </si>
  <si>
    <t>TEXTURE CHATEAU GONFLABLE - DB - OCTOBRE 2024</t>
  </si>
  <si>
    <t>MDIV000004239XXX</t>
  </si>
  <si>
    <t>POTENCE DOUBLE FACE 30 x 40 CM - DB - OCTOBRE 2024</t>
  </si>
  <si>
    <t>MDIV000004240XXX</t>
  </si>
  <si>
    <t>CHEMISE MC - DB - OCTOBRE 2024</t>
  </si>
  <si>
    <t>MGDI000004241XXX</t>
  </si>
  <si>
    <t>CHEMISE ML - DB - OCTOBRE 2024</t>
  </si>
  <si>
    <t>MGDI000004242XXX</t>
  </si>
  <si>
    <t>POLO MC - DB - OCTOBRE 2024</t>
  </si>
  <si>
    <t>MGDI000004243XXX</t>
  </si>
  <si>
    <t>G2 WOW SOLAR TV 32 POUCES</t>
  </si>
  <si>
    <t>SHSWOWSOLARTVG2</t>
  </si>
  <si>
    <t>FLYERS - FIBRE IN - OCTOBRE 2024</t>
  </si>
  <si>
    <t>MPRT000004232XXX</t>
  </si>
  <si>
    <t>AFFICHE 60X40CM - BLACK NOVEMBER MBALIK 2024</t>
  </si>
  <si>
    <t>MPRT000004244XXX</t>
  </si>
  <si>
    <t>CHAISE BAR SIMILI CUIR - OCTOBRE 2024</t>
  </si>
  <si>
    <t>MDIV000004233XXX</t>
  </si>
  <si>
    <t>CHAISE BAR SIMILI CUIR NOIR/ BLANC - OCTOBRE 2024</t>
  </si>
  <si>
    <t>MDIV000004234XXX</t>
  </si>
  <si>
    <t>CHAISE BAR MARRON/ NOIR SIMILI CUIR - OCTOBRE 2024</t>
  </si>
  <si>
    <t>MDIV000004235XXX</t>
  </si>
  <si>
    <t>CHAISE BAR NOIRE - OCTOBRE 2024</t>
  </si>
  <si>
    <t>MDIV000004236XXX</t>
  </si>
  <si>
    <t>CHAISE BAR MARRON - OCTOBRE 2024</t>
  </si>
  <si>
    <t>MDIV000004237XXX</t>
  </si>
  <si>
    <t>AFFICHE-60X40CM-BLACK NOVEMBER 2024</t>
  </si>
  <si>
    <t>MPRT000004245XXX</t>
  </si>
  <si>
    <t>AFFICHE 40x60CM - LANCEMENT FIBRE IN - OCTOBRE 2024</t>
  </si>
  <si>
    <t>MPRT000004246XXX</t>
  </si>
  <si>
    <t xml:space="preserve"> TEE SHIRT - FIBRE IN - OCTOBRE 2024</t>
  </si>
  <si>
    <t>MGDI000004252XXX</t>
  </si>
  <si>
    <t>CARTE ELECTRONIQUE ATS X205 330690513</t>
  </si>
  <si>
    <t>NMXTGRATSX205SDM</t>
  </si>
  <si>
    <t>MODULE DE BASE 330690514</t>
  </si>
  <si>
    <t>NMXTGRMODBASESDM</t>
  </si>
  <si>
    <t>AFFICHE-60X40CM-VAGUE 01 TELMA MORA 500 NOV 2024</t>
  </si>
  <si>
    <t>MPRT000004253XXX</t>
  </si>
  <si>
    <t>AFFICHE-60X40CM-VAGUE 02 TELMA NET MOUNTH 25000 NOV 2024</t>
  </si>
  <si>
    <t>MPRT000004254XXX</t>
  </si>
  <si>
    <t>AFFICHE-60X40CM-VAGUE 03 TELMA NET WEEK 5000 NOV 2024</t>
  </si>
  <si>
    <t>MPRT000004255XXX</t>
  </si>
  <si>
    <t>AFFICHE-60X40CM-VAGUE 04 TELMA DEVICE FINANCING NOV 2024</t>
  </si>
  <si>
    <t>MPRT000004256XXX</t>
  </si>
  <si>
    <t>AFFICHE-60X40CM-VAGUE 05 DIDACTIQUE NOV 2024</t>
  </si>
  <si>
    <t>MPRT000004257XXX</t>
  </si>
  <si>
    <t>AFFICHE-60X40CM-VAGUE 06 NOV 2024</t>
  </si>
  <si>
    <t>MPRT000004258XXX</t>
  </si>
  <si>
    <t>AFFICHE-60X40CM-VAGUE 07 NOV 2024</t>
  </si>
  <si>
    <t>MPRT000004259XXX</t>
  </si>
  <si>
    <t>AFFICHE - 60X40CM – VAGUE 08 NOV 2024</t>
  </si>
  <si>
    <t>MPRT000004260XXX</t>
  </si>
  <si>
    <t>AFFICHE - 60X40CM – VAGUE 09 NOV 2024</t>
  </si>
  <si>
    <t>MPRT000004261XXX</t>
  </si>
  <si>
    <t>AFFICHE - 60X40CM – VAGUE 10 NOV 2024</t>
  </si>
  <si>
    <t>MPRT000004262XXX</t>
  </si>
  <si>
    <t>AFFICHE - 60X40CM – VAGUE 11 NOV 2024</t>
  </si>
  <si>
    <t>MPRT000004263XXX</t>
  </si>
  <si>
    <t>AFFICHE - 60X40CM – VAGUE 12 NOV 2024</t>
  </si>
  <si>
    <t>MPRT000004264XXX</t>
  </si>
  <si>
    <t>AFFICHE - 60X40CM – VAGUE 13 NOV 2024</t>
  </si>
  <si>
    <t>MPRT000004265XXX</t>
  </si>
  <si>
    <t>AFFICHE - 60X40CM – VAGUE 14 NOV 2024</t>
  </si>
  <si>
    <t>MPRT000004266XXX</t>
  </si>
  <si>
    <t>AFFICHE - 60X40CM – VAGUE 15 NOV 2024</t>
  </si>
  <si>
    <t>MPRT000004267XXX</t>
  </si>
  <si>
    <t>AFFICHE - 60X40CM – VAGUE 16 NOV 2024</t>
  </si>
  <si>
    <t>MPRT000004268XXX</t>
  </si>
  <si>
    <t>AFFICHE - 60X40CM – VAGUE 17 NOV 2024</t>
  </si>
  <si>
    <t>MPRT000004269XXX</t>
  </si>
  <si>
    <t>AFFICHE - 60X40CM – VAGUE 18 NOV 2024</t>
  </si>
  <si>
    <t>MPRT000004270XXX</t>
  </si>
  <si>
    <t>AFFICHE - 60X40CM – VAGUE 19 NOV 2024</t>
  </si>
  <si>
    <t>MPRT000004271XXX</t>
  </si>
  <si>
    <t>AFFICHE - 60X40CM – VAGUE 20 NOV 2024</t>
  </si>
  <si>
    <t>MPRT000004272XXX</t>
  </si>
  <si>
    <t>AFFICHE-90X40CM-VAGUE 01 TELMA FIBRE DIDACTIQUE NOV 2024</t>
  </si>
  <si>
    <t>MPRT000004273XXX</t>
  </si>
  <si>
    <t>AFFICHE-90X40CM-VAGUE 02 TELMA POST PAID DIDACTIQUE NOV</t>
  </si>
  <si>
    <t>MPRT000004274XXX</t>
  </si>
  <si>
    <t>AFFICHE-90X40CM-VAGUE 03 TELMA YELOW DIDACTIQUE NOV 2024</t>
  </si>
  <si>
    <t>MPRT000004275XXX</t>
  </si>
  <si>
    <t>AFFICHE-90X40CM-VAGUE 04 TELMA FIRST DIDACTIQUE NOV 2024</t>
  </si>
  <si>
    <t>MPRT000004276XXX</t>
  </si>
  <si>
    <t>AFFICHE-90X40CM-VAGUE 05 TELMA MORA DIDACTIQUE NOV 2024</t>
  </si>
  <si>
    <t>MPRT000004277XXX</t>
  </si>
  <si>
    <t>AFFICHE-90X40CM-VAGUE 06 TELMA NET DIDACTIQUE NOV 2024</t>
  </si>
  <si>
    <t>MPRT000004278XXX</t>
  </si>
  <si>
    <t>AFFICHE - 90X40CM – VAGUE 07 NOV 2024</t>
  </si>
  <si>
    <t>MPRT000004279XXX</t>
  </si>
  <si>
    <t>AFFICHE - 90X40CM – VAGUE 08 NOV 2024</t>
  </si>
  <si>
    <t>MPRT000004280XXX</t>
  </si>
  <si>
    <t>AFFICHE - 90X40CM – VAGUE 09 NOV 2024</t>
  </si>
  <si>
    <t>MPRT000004281XXX</t>
  </si>
  <si>
    <t>AFFICHE - 90X40CM – VAGUE 10 NOV 2024</t>
  </si>
  <si>
    <t>MPRT000004282XXX</t>
  </si>
  <si>
    <t>INVITATION AVEC ENVELOPPE - DJB - NOVEMBRE 2024</t>
  </si>
  <si>
    <t>MPRT000004283XXX</t>
  </si>
  <si>
    <t>PLAQUETTE COMMERCIALE - 29,7x42CM - DJB - NOVEMBRE 2024</t>
  </si>
  <si>
    <t>MPRT000004284XXX</t>
  </si>
  <si>
    <t>IPhone 16 Pro Max 256GB</t>
  </si>
  <si>
    <t>GSMIPHONEPROMAX256GB</t>
  </si>
  <si>
    <t>Bracelet ruban- RH</t>
  </si>
  <si>
    <t>HABICCSBRRURHXXX</t>
  </si>
  <si>
    <t>FOUR ELECTRIQUE 23L NOIR - M DOLA - OCTOBRE 2024</t>
  </si>
  <si>
    <t>FRNVCUI</t>
  </si>
  <si>
    <t>Vaissellerie et ustensiles de</t>
  </si>
  <si>
    <t>MDIV000004247XXX</t>
  </si>
  <si>
    <t>CUISINIERE 4FG FOUR GAZ GRILL - M DOLA - OCTOBRE 2024</t>
  </si>
  <si>
    <t>MDIV000004248XXX</t>
  </si>
  <si>
    <t>TV FLAT LED 32pouces HD AVEC SUPPORT FIXE - M DOLA - OCTOBRE</t>
  </si>
  <si>
    <t>MDIV000004249XXX</t>
  </si>
  <si>
    <t>REFRIGERATEUR 2 PORTES 138 L BLANC - M DOLA - OCTOBRE 2024</t>
  </si>
  <si>
    <t>MDIV000004250XXX</t>
  </si>
  <si>
    <t>MICRO ONDES 20L 700W BLANC - M DOLA - OCTOBRE 2024</t>
  </si>
  <si>
    <t>MDIV000004251XXX</t>
  </si>
  <si>
    <t>PEDALIER DE BUREAU</t>
  </si>
  <si>
    <t>AMOIPEDADEBURXXX</t>
  </si>
  <si>
    <t>FLYERS A5 - OFFRE GP BUNDLE - NOV 2024</t>
  </si>
  <si>
    <t>MPRT000004286XXX</t>
  </si>
  <si>
    <t>FLYERS 10x21CM - FO GENERIQUE - NOV 2024</t>
  </si>
  <si>
    <t>MPRT000004287XXX</t>
  </si>
  <si>
    <t>MPRT000004288XXX</t>
  </si>
  <si>
    <t>JBL PORTABLE BLUETOOTH SPEAKER BLACK JBLGO4BLK</t>
  </si>
  <si>
    <t>EELMSPKJBLBPGXXX</t>
  </si>
  <si>
    <t>RUBAN 5X25CM</t>
  </si>
  <si>
    <t>FRNBRUB5X25CMXXX</t>
  </si>
  <si>
    <t>STICKERS FIBRE IN - NOVEMBRE 2024</t>
  </si>
  <si>
    <t>REGLETTE INSTANTANE SANS LAMPE</t>
  </si>
  <si>
    <t>QUINRGLINSTSLXXX</t>
  </si>
  <si>
    <t>AMPOULE LED 5,5W/470 lm 6500K</t>
  </si>
  <si>
    <t>QUINLAMP55W47XXX</t>
  </si>
  <si>
    <t>SIM CARD HOLDER - 25X100CM - DB NOVEMBRE 2024</t>
  </si>
  <si>
    <t>MPRT000004567XXX</t>
  </si>
  <si>
    <t>CACHET R30 BLEU TELMA - DB NOVEMBRE 2024</t>
  </si>
  <si>
    <t>MDIV000004568XXX</t>
  </si>
  <si>
    <t>STICKER RECTANGLE - 4X3CM - DB NOVEMBRE 2024</t>
  </si>
  <si>
    <t>MPRT000004569XXX</t>
  </si>
  <si>
    <t>FICHE CLIENT DE SOUSCRIPTION A5 - DB NOVEMBRE 2024</t>
  </si>
  <si>
    <t>MPRT000004570XXX</t>
  </si>
  <si>
    <t>Patch Cord 12Cores MTP Female/APC MTP Female/APC A2 B 2M2HB</t>
  </si>
  <si>
    <t>TFOXPC12CFA2HSPT</t>
  </si>
  <si>
    <t>Patch Cord Bunch 8CoresMTPFemale/APC 8xSC/UPC 2 A1 B 4M 4HB</t>
  </si>
  <si>
    <t>TFOXPC8CFA14HSPT</t>
  </si>
  <si>
    <t>COMPTOIR HARICOT COURBE - 01,71x00,90m - NOVEMBRE 2024</t>
  </si>
  <si>
    <t>MDIV000004575XXX</t>
  </si>
  <si>
    <t>CHAISE BAR VERT VELOUR - NOVEMBRE 2024</t>
  </si>
  <si>
    <t>MDIV000004571XXX</t>
  </si>
  <si>
    <t>CHAISE BAR C - NOVEMBRE 2024</t>
  </si>
  <si>
    <t>MDIV000004572XXX</t>
  </si>
  <si>
    <t>BADGE FIBRE IN - ARRONDIE 10CM - NOVEMBRE 2024</t>
  </si>
  <si>
    <t>MGDI000004573XXX</t>
  </si>
  <si>
    <t>BADGE FIBRE IN - ARRONDIE 5X5CM - NOVEMBRE 2024</t>
  </si>
  <si>
    <t>MGDI000004574XXX</t>
  </si>
  <si>
    <t>Ateliers et workshops QVT</t>
  </si>
  <si>
    <t>PRSTATLWKSQVTXXX</t>
  </si>
  <si>
    <t>Abonnement collaborateurs Book Club</t>
  </si>
  <si>
    <t>PRSTABNBKCCOLXXX</t>
  </si>
  <si>
    <t>PRESTATION MANUTENTIONNAIRES</t>
  </si>
  <si>
    <t>PRSTAGENMANUTXXX</t>
  </si>
  <si>
    <t>Prestation motard</t>
  </si>
  <si>
    <t>1.00</t>
  </si>
  <si>
    <t>PRSTMOTARDACCXXX</t>
  </si>
  <si>
    <t>Indemnité motard</t>
  </si>
  <si>
    <t>PRSTINDMOTARDXXX</t>
  </si>
  <si>
    <t>Travaux filaire</t>
  </si>
  <si>
    <t>PRSTTVXFILAIRXXX</t>
  </si>
  <si>
    <t>Travaux GC filaire</t>
  </si>
  <si>
    <t>PRSTTVXGCFILRXXX</t>
  </si>
  <si>
    <t>Transport et manutention des poteaux</t>
  </si>
  <si>
    <t>PRSTTRANSMPOTXXX</t>
  </si>
  <si>
    <t>Transport des matériels techniques</t>
  </si>
  <si>
    <t>PRSTTRANSMTECXXX</t>
  </si>
  <si>
    <t>Travaux GC et tirage FO</t>
  </si>
  <si>
    <t>PRSTTVXGCTIFOXXX</t>
  </si>
  <si>
    <t>Travaux de réhabilitation</t>
  </si>
  <si>
    <t>PRSTTVXREHABLXXX</t>
  </si>
  <si>
    <t>Travaux de construction</t>
  </si>
  <si>
    <t>PRSTTVXCONSTRXXX</t>
  </si>
  <si>
    <t>Travaux Telecom</t>
  </si>
  <si>
    <t>PRSTTVXTELCOMXXX</t>
  </si>
  <si>
    <t>Travaux GC et mise à la terre</t>
  </si>
  <si>
    <t>PRSTTVXGCEMATXXX</t>
  </si>
  <si>
    <t>Travaux d'installation des équipements</t>
  </si>
  <si>
    <t>PRSTTVXINSEQPXXX</t>
  </si>
  <si>
    <t>Maintenance préventive des sites</t>
  </si>
  <si>
    <t>PRSTTVXMTPSSTXXX</t>
  </si>
  <si>
    <t>Travaux de sécurisation Backbone</t>
  </si>
  <si>
    <t>PRSTTVXSECBKBXXX</t>
  </si>
  <si>
    <t>MUG RESAO - NOVEMBRE 2024</t>
  </si>
  <si>
    <t>MGDI000004583XXX</t>
  </si>
  <si>
    <t>GOURDE RESAO - NOVEMBRE 2024</t>
  </si>
  <si>
    <t>MGDI000004584XXX</t>
  </si>
  <si>
    <t>TOTE BAG RESAO - NOVEMBRE 2024</t>
  </si>
  <si>
    <t>MGDI000004585XXX</t>
  </si>
  <si>
    <t>POLO RESAO - NOVEMBRE 2024</t>
  </si>
  <si>
    <t>MGDI000004586XXX</t>
  </si>
  <si>
    <t>PINS RESAO - NOVEMBRE 2024</t>
  </si>
  <si>
    <t>MGDI000004587XXX</t>
  </si>
  <si>
    <t>TASSE CAFE EN ACIER - DRB - NOVEMBRE 2024</t>
  </si>
  <si>
    <t>MGDI000004588XXX</t>
  </si>
  <si>
    <t>PANIER EN PENJY - DRB - NOVEMBRE 2024</t>
  </si>
  <si>
    <t>MGDI000004589XXX</t>
  </si>
  <si>
    <t>CASQUETTE FIBRE IN - NOVEMBRE 2024</t>
  </si>
  <si>
    <t>MGDI000004576XXX</t>
  </si>
  <si>
    <t>ILV GRAND JOURNAL - 65x100 CM - NOVEMBRE 2024</t>
  </si>
  <si>
    <t>MPRT000004577XXX</t>
  </si>
  <si>
    <t>AFFICHE - 60X40CM - INSTALLATION FO GRATUITE NOV 2024</t>
  </si>
  <si>
    <t>MPRT000004578XXX</t>
  </si>
  <si>
    <t>AFFICHE - 60X40CM - MOOZIK VISUEL CLE NOV 2024</t>
  </si>
  <si>
    <t>MPRT000004579XXX</t>
  </si>
  <si>
    <t>AFFICHE - 60X40CM - FIRST NOV 2024</t>
  </si>
  <si>
    <t>MPRT000004580XXX</t>
  </si>
  <si>
    <t>AFFICHE NOEL - 40x60cm - NOVEMBRE 2024</t>
  </si>
  <si>
    <t>MPRT000004581XXX</t>
  </si>
  <si>
    <t>KIT DECORATION NOEL 2025 - NOVEMBRE 2025</t>
  </si>
  <si>
    <t>MDIV000004582XXX</t>
  </si>
  <si>
    <t>STICKERS HOME 200X PLUS AVEC LOGO STAR - MBALIK - NOVEMBRE 2</t>
  </si>
  <si>
    <t>MPRT000004590XXX</t>
  </si>
  <si>
    <t>STICKERS HOME 60 AVEC LOGO STAR - MBALIK - NOVEMBRE 2024</t>
  </si>
  <si>
    <t>MPRT000004591XXX</t>
  </si>
  <si>
    <t>CARTON DOUBLE ONDE TYPE B COLLE SANS IMPRESSION - DB NOV2024</t>
  </si>
  <si>
    <t>MPRT000004592XXX</t>
  </si>
  <si>
    <t>ENTETE DE LETTRE - DB</t>
  </si>
  <si>
    <t>IMPRPAPENTLDBXXX</t>
  </si>
  <si>
    <t>ENTETE DE FACTURE - DB</t>
  </si>
  <si>
    <t>IMPRPAPENTFDBXXX</t>
  </si>
  <si>
    <t>AFFICHE-60X40CM-LALAONTSIKA DEC 2024</t>
  </si>
  <si>
    <t>MPRT000004593XXX</t>
  </si>
  <si>
    <t>AFFICHE-70X100CM-LALAONTSIKA MECANISME DEC 2024</t>
  </si>
  <si>
    <t>MPRT000004594XXX</t>
  </si>
  <si>
    <t>ROLL UP - LALAONTSIKA DEC 2024</t>
  </si>
  <si>
    <t>MPRT000004595XXX</t>
  </si>
  <si>
    <t>PICTOGRAMME INCENDIE EXTINCTEUR NORMALISE</t>
  </si>
  <si>
    <t>SECSSSI</t>
  </si>
  <si>
    <t>SSI</t>
  </si>
  <si>
    <t>OUTLTETLKWLKPXXX</t>
  </si>
  <si>
    <t>PROJET SOKA</t>
  </si>
  <si>
    <t>PRSTPRJSOKADGXXX</t>
  </si>
  <si>
    <t>DRAPEAU TOGO - NOVEMBRE 2024</t>
  </si>
  <si>
    <t>MDIV000004596XXX</t>
  </si>
  <si>
    <t>DRAPEAU TANZANIE - NOVEMBRE 2024</t>
  </si>
  <si>
    <t>MDIV000004597XXX</t>
  </si>
  <si>
    <t>DRAPEAU SENEGAL - NOVEMBRE 2024</t>
  </si>
  <si>
    <t>MDIV000004598XXX</t>
  </si>
  <si>
    <t>DRAPEAU COMORES - NOVEMBRE 2024</t>
  </si>
  <si>
    <t>MDIV000004599XXX</t>
  </si>
  <si>
    <t>DRAPEAU MADAGASCAR - NOVEMBRE 2024</t>
  </si>
  <si>
    <t>MDIV000004600XXX</t>
  </si>
  <si>
    <t>PRESTATION MUSICIENS EVENT</t>
  </si>
  <si>
    <t>PRSTMUSEVNTRHXXX</t>
  </si>
  <si>
    <t>Bouchon de radiateur OLYMPIAN GEP110</t>
  </si>
  <si>
    <t>NMXTBCHRADGEPHFF</t>
  </si>
  <si>
    <t>FortiGate-201G 10 x GE RJ45</t>
  </si>
  <si>
    <t>ISPROUFORTGAT201G</t>
  </si>
  <si>
    <t>COFFRE 670E MS08227</t>
  </si>
  <si>
    <t>FRNBCOFFR670EXXX</t>
  </si>
  <si>
    <t>AFFICHE 40x60CM - LANCEMENT ZTE - NOVEMBRE 2024</t>
  </si>
  <si>
    <t>MPRT000004601XXX</t>
  </si>
  <si>
    <t>AFFICHE 90x40CM - LANCEMENT ZTE - NOVEMBRE 2024</t>
  </si>
  <si>
    <t>MPRT000004602XXX</t>
  </si>
  <si>
    <t>Kit drop cable G657 2sides 1FO SC/APC 250m+anchoring clamps(</t>
  </si>
  <si>
    <t>TFOCBL2S1F250NET</t>
  </si>
  <si>
    <t>TELMA G3 EARBUDS</t>
  </si>
  <si>
    <t>G3EARBUDS</t>
  </si>
  <si>
    <t>TELMA WS17 SMARTWATCH</t>
  </si>
  <si>
    <t>MOBACCWS17SMAWATCH</t>
  </si>
  <si>
    <t>TELMA MINI PORTABLE BLUETOOTH SPEAKERS</t>
  </si>
  <si>
    <t>MOBACCMINIPORTBLBTSPEAKER</t>
  </si>
  <si>
    <t>OPTICAL CABLE/SM 8F LCD-MPO FANOUT_RPM2534934/25M</t>
  </si>
  <si>
    <t>TGSMOCS8FLMFOERC</t>
  </si>
  <si>
    <t>SIGNAL CABLE_TSR432151/25M</t>
  </si>
  <si>
    <t>TGSMCBLSTSR25ERC</t>
  </si>
  <si>
    <t>OPTICAL CABLE/SM 8F LCD-MPO FANOUT 10M_RPM2534934/10M</t>
  </si>
  <si>
    <t>TGSMOCS8FLM10ERC</t>
  </si>
  <si>
    <t>CABLE 1FO preconnectorized 2 sides SC/APC G657  250m Round</t>
  </si>
  <si>
    <t>TFOXCBLRD12SANET</t>
  </si>
  <si>
    <t>Cable 1FO preconnectorized 2 sides SC/APC G657 250m Flat</t>
  </si>
  <si>
    <t>TFOXCBLFD12SANET</t>
  </si>
  <si>
    <t>RUBAN LOGOTISE - DB NOVEMBRE 2024</t>
  </si>
  <si>
    <t>MPRT000004603XXX</t>
  </si>
  <si>
    <t>Cable Lug kit, 16mm2 M6 Dual Hole 100pcs</t>
  </si>
  <si>
    <t>NMXTCOS16M6DHERC</t>
  </si>
  <si>
    <t>Droits d enregistrement de contrats de baux</t>
  </si>
  <si>
    <t>PRSTENRDRTCTRXXX</t>
  </si>
  <si>
    <t>Fourniture extincteur</t>
  </si>
  <si>
    <t>QLCEFRNEXTINCXXX</t>
  </si>
  <si>
    <t>Housse extincteur</t>
  </si>
  <si>
    <t>QLCEACCHOUEXTXXX</t>
  </si>
  <si>
    <t>Remise en conformité installation extincteur</t>
  </si>
  <si>
    <t>QLCEREMCOINEXXXX</t>
  </si>
  <si>
    <t>Anemometre portable</t>
  </si>
  <si>
    <t>QLCEACCANEMPRXXX</t>
  </si>
  <si>
    <t>IPHONE 16 PRO 512GB BLACK TITANIUM</t>
  </si>
  <si>
    <t>MOBGSMIPHONE16PRO512GBBLTIT</t>
  </si>
  <si>
    <t>IPHONE 16 PRO 512GB DESERT TITANIUM</t>
  </si>
  <si>
    <t>MOBGSMIPHONE16PRO512GBDESTIT</t>
  </si>
  <si>
    <t>IPHONE 16 PRO MAX 256GB DESERT TITANIUM</t>
  </si>
  <si>
    <t>MOBGSMIPHONE16PROMAX256GBDESTI</t>
  </si>
  <si>
    <t>IPHONE 16 PRO 256GB BLACK TITANIUM</t>
  </si>
  <si>
    <t>MOBGSMIPHONE16PRO256GBBLTIT</t>
  </si>
  <si>
    <t>TABLE DE BUREAU 120x60x75</t>
  </si>
  <si>
    <t>FRNBTBLBUR126XXX</t>
  </si>
  <si>
    <t>LETTRINE EN LED SUR PLAQUE SUSPENDUE</t>
  </si>
  <si>
    <t>FRNBLETLEDPLSXXX</t>
  </si>
  <si>
    <t>SAMSUNG GALAXY A55 128GB 5G</t>
  </si>
  <si>
    <t>MOGSMSAMSUNGA555G128GB</t>
  </si>
  <si>
    <t>SAMSUNG GALAXY A15 5G 128Go</t>
  </si>
  <si>
    <t>MOBGSMSAMSUNGA155G128GB</t>
  </si>
  <si>
    <t>SAMSUNG GALAXY A05s 64Go</t>
  </si>
  <si>
    <t>MOGSMSAMSUNGA05S64GB</t>
  </si>
  <si>
    <t>MOTOROLA G04s 6,5pouces 4GB+128GB DUAL SIM</t>
  </si>
  <si>
    <t>MOBGSMMOTOROLAG04S128GB</t>
  </si>
  <si>
    <t>MOTOROLA G53-5G 6,5pouces 4GB+128GB 50M+2M</t>
  </si>
  <si>
    <t>MOBGSMMOTOROLAG535G128GB</t>
  </si>
  <si>
    <t>MOTOROLA G54 6,5pouces 12GB+256GB</t>
  </si>
  <si>
    <t>MOBGSMMOTOROLAG54256GB</t>
  </si>
  <si>
    <t>CALENDRIER PLATEAU 2027 - 57x36 CM</t>
  </si>
  <si>
    <t>MGDI000004605XXX</t>
  </si>
  <si>
    <t>CALENDRIER CHEVALET 2027 - 14 FEUILLETS</t>
  </si>
  <si>
    <t>MGDI000004606XXX</t>
  </si>
  <si>
    <t>CALENDRIER CHEVALET 2026 - 14 FEUILLETS</t>
  </si>
  <si>
    <t>MGDI000004607XXX</t>
  </si>
  <si>
    <t>CALENDRIER EN POCHE 2027</t>
  </si>
  <si>
    <t>MGDI000004608XXX</t>
  </si>
  <si>
    <t>CARTE DE VOEUX et ENVELOPPE 2026</t>
  </si>
  <si>
    <t>MGDI000004609XXX</t>
  </si>
  <si>
    <t>PINS PERSONNALISE EN ACRYLIQUE 3MM - 4X4CM - DB DEC2024</t>
  </si>
  <si>
    <t>MGDI000004610XXX</t>
  </si>
  <si>
    <t>Kit drop cable  1FO preco 2 sides SC/APC G657A2 150m Round</t>
  </si>
  <si>
    <t>TFOXCRD12SA15NET</t>
  </si>
  <si>
    <t>Kit drop cable 1FO preco 2 sides SC/APC G657a2 100m Flat</t>
  </si>
  <si>
    <t>Kit drop cable 1FO preco 2 sides SC/APC G657A2 150m Flat</t>
  </si>
  <si>
    <t>TFOXCFD12SA15NET</t>
  </si>
  <si>
    <t>KIT Drop 100ML, DOUBLE CONNECTEUR 1CORE 1 SC/APC PHOTONICS</t>
  </si>
  <si>
    <t>TFOXC1DC100SAPTN</t>
  </si>
  <si>
    <t>ONT HUAWEI HG8145X6</t>
  </si>
  <si>
    <t>ISPONTHUAWEIHG8145X6</t>
  </si>
  <si>
    <t>VoIP PHONE</t>
  </si>
  <si>
    <t>FIXVOIPPHONE</t>
  </si>
  <si>
    <t>MATTEBOX TILTA 2 TIROIRS 4X4 AVEC VOLETS ET FRENCH FLAG</t>
  </si>
  <si>
    <t>NMXTMTB2T44VFXXX</t>
  </si>
  <si>
    <t>DISQUE SSD T9 2TB USB-C NOIR</t>
  </si>
  <si>
    <t>OUTIACCSSDNT9XXX</t>
  </si>
  <si>
    <t>TUBE LED PAVOTUBE II 15X QUAD KIT AVEC BATTERIE</t>
  </si>
  <si>
    <t>QLCETULP2KB15XXX</t>
  </si>
  <si>
    <t>CASQUE DE MONITORING FERME AUDIO TECHNICA</t>
  </si>
  <si>
    <t>NMXTCASMONFATXXX</t>
  </si>
  <si>
    <t>FOLLOW FOCUS HF TILTA NUCLEUS M</t>
  </si>
  <si>
    <t>NMXTFOFHFTILNXXX</t>
  </si>
  <si>
    <t>HOLLYLAND PYRO S (4K, HDMI/SDI) - KIT VIDEO HF</t>
  </si>
  <si>
    <t>NMXTHOLPSKVHFXXX</t>
  </si>
  <si>
    <t>ROTULE VIDEO 500AH BASE PLATE</t>
  </si>
  <si>
    <t>NMXTROV500ABPXXX</t>
  </si>
  <si>
    <t>HOLLYLAND PYRO 7/PYRO S - KIT MONITEUR ET TRANSMETTEUR/RECEP</t>
  </si>
  <si>
    <t>NMXTHOLP7KMTEXXX</t>
  </si>
  <si>
    <t>EOL/ BATTERIE SONY NPF970</t>
  </si>
  <si>
    <t>NMXTBATEOLSNPXXX</t>
  </si>
  <si>
    <t>BATTERIE 90WH BP-A DV AVEC USB-C ET D-TAP CANON BP-A60/A30</t>
  </si>
  <si>
    <t>NMXTBAT90BPAUXXX</t>
  </si>
  <si>
    <t>CHARGEUR 4 POSITIONS STYLE SONY NP-F</t>
  </si>
  <si>
    <t>NMXTCH4PSTSONXXX</t>
  </si>
  <si>
    <t>STABILISATEUR ZHIYUN SMOOTH 5 COMBO</t>
  </si>
  <si>
    <t>NMXTSTAZSMO5CXXX</t>
  </si>
  <si>
    <t>SAC A DOS LOWEPRO PROTACTIC VP 450 AW II</t>
  </si>
  <si>
    <t>OUTIACCSADLPVXXX</t>
  </si>
  <si>
    <t>MINI CONVERTISSEUR FIBRE OPTIQUE 12G BLACKMAGIC</t>
  </si>
  <si>
    <t>NMXTCONMNFO12XXX</t>
  </si>
  <si>
    <t>CONVERTISSEUR/DISTRIBUTEUR SDI 4K BLACK MAGIC</t>
  </si>
  <si>
    <t>NMXTCONVDISSDXXX</t>
  </si>
  <si>
    <t>BATTERIE LI-ION TYPE NP-F970 49WH 7,4V 6600MAH</t>
  </si>
  <si>
    <t>NMXTBATLITNPXXX</t>
  </si>
  <si>
    <t>KIT 2 X AD300PRO GODOX  2 PARAPLUIES 85 CM BLC/DIFF SOFTBOX</t>
  </si>
  <si>
    <t>NMXTKIT2XADGDXXX</t>
  </si>
  <si>
    <t>SOFTBOX OCTOGONALE 85CM GODOX POUR AD300PRO/AD400PRO</t>
  </si>
  <si>
    <t>NMXTSFTBO85GDXXX</t>
  </si>
  <si>
    <t>ADAPTATEUR BRACKET S2 GODOX POUR ACCESSOIRES BOWENS-S</t>
  </si>
  <si>
    <t>NMXTADPBRS2GDXXX</t>
  </si>
  <si>
    <t>DECLENCHEUR GODOX X3 C ECRAN TACTILE CANON</t>
  </si>
  <si>
    <t>NMXTDECGDX3ETXXX</t>
  </si>
  <si>
    <t>VOLETS COUPE FLUX NOIR MAT ET 4 FILTRES COLORES ET NID D ABE</t>
  </si>
  <si>
    <t>NMXTVOLCFNM4FXXX</t>
  </si>
  <si>
    <t>DIFFUSEUR GODOX P/PARAPLUIE PARABOLIQUE 85CM DPU-85T</t>
  </si>
  <si>
    <t>NMXTDIFGDPP85XXX</t>
  </si>
  <si>
    <t>BOITIER CANON EOS 1D X MKIII</t>
  </si>
  <si>
    <t>NMXTBOITCEOS1XXX</t>
  </si>
  <si>
    <t>BATTERIE CANON LP-E19 POUR EOS 1DX II/III/R3/R1</t>
  </si>
  <si>
    <t>NMXTBATCANLPEXXX</t>
  </si>
  <si>
    <t>CARTE CF EXPRESS TYPE B ANGELBIRD 160GO W1600/R1785</t>
  </si>
  <si>
    <t>NMXTCARTBANBAXXX</t>
  </si>
  <si>
    <t>LECTEUR ANGELBIRD CF EXPRESS TYPE B USB-C</t>
  </si>
  <si>
    <t>NMXTLECANGETBXXX</t>
  </si>
  <si>
    <t>BOL REFLECTEUR GODOX PRO 30 18 CM MONTURE BOWENS RFT 19</t>
  </si>
  <si>
    <t>NMXTBOLREFGDPXXX</t>
  </si>
  <si>
    <t>STYLO YAS - DRB DECEMBRE 2024</t>
  </si>
  <si>
    <t>MGDI000004611XXX</t>
  </si>
  <si>
    <t>ECHELLE Multifocntion 5,7m E-131</t>
  </si>
  <si>
    <t>TOUTECHXFCT57XXX</t>
  </si>
  <si>
    <t>Main equipment and NCE: Ihosy ROADM , Fianarantsoa -Tulear L</t>
  </si>
  <si>
    <t>TDWDLKEMENFTEHAW</t>
  </si>
  <si>
    <t>Spare part</t>
  </si>
  <si>
    <t>TDWDLKEMESFTEHAW</t>
  </si>
  <si>
    <t>Visseuse à Batterie CDLI2002 INGCO</t>
  </si>
  <si>
    <t>OUTFOXVSABC20ING</t>
  </si>
  <si>
    <t>Easy Freeze 100</t>
  </si>
  <si>
    <t>MOBSHSEASYFREEZE100</t>
  </si>
  <si>
    <t>TABLE FLAG 10x15CM - DB - DECEMBRE 2024</t>
  </si>
  <si>
    <t>MDIV000004612XXX</t>
  </si>
  <si>
    <t>POP UP STAND 3x3M - DB - DECEMBRE 2024</t>
  </si>
  <si>
    <t>MPLV000004613XXX</t>
  </si>
  <si>
    <t>ABS POS STAND 80x80x41cm - DB - DECEMBRE 2024</t>
  </si>
  <si>
    <t>MDIV000004614XXX</t>
  </si>
  <si>
    <t>SATIN TAPE 5x10cm - DB - DECEMBRE 2024</t>
  </si>
  <si>
    <t>MPLV000004615XXX</t>
  </si>
  <si>
    <t>ROLL UP 120x200cm - DB - DECEMBRE 2024</t>
  </si>
  <si>
    <t>MPLV000004616XXX</t>
  </si>
  <si>
    <t>SILICONE KEYCHAIN 202x12x2mm - DB - DECEMBRE 2024</t>
  </si>
  <si>
    <t>MPLV000004617XXX</t>
  </si>
  <si>
    <t>SILICONE WRISTBAND 202x12x2mm - DB - DECEMBRE 2024</t>
  </si>
  <si>
    <t>MGDI000004618XXX</t>
  </si>
  <si>
    <t>NOTEBOOK A5 - DB -DECEMBRE 2024</t>
  </si>
  <si>
    <t>MGDI000004619XXX</t>
  </si>
  <si>
    <t>LUNCH BOX 18,5x10,5x9,5cm - DB - DECEMBRE 2024</t>
  </si>
  <si>
    <t>MGDI000004620XXX</t>
  </si>
  <si>
    <t>EARPHONE 53,5x44,3x21,3mm - DB - DECEMBRE 2024</t>
  </si>
  <si>
    <t>MGDI000004621XXX</t>
  </si>
  <si>
    <t>SMART WATCH 36-40mm - DB - DECEMBRE 2024</t>
  </si>
  <si>
    <t>MGDI000004622XXX</t>
  </si>
  <si>
    <t>PAPER BAG 22x8x25cm - DB - DECEMBRE 2024</t>
  </si>
  <si>
    <t>MGDI000004623XXX</t>
  </si>
  <si>
    <t>TYPEK WRISTBAND 15x1,4cm - DB - DECEMBRE 2024</t>
  </si>
  <si>
    <t>MGDI000004624XXX</t>
  </si>
  <si>
    <t>LAPTOP COVER - DB - DECEMBRE 2024</t>
  </si>
  <si>
    <t>MGDI000004625XXX</t>
  </si>
  <si>
    <t>STICKERS VEHICULE 61,8x12,8CM - DB - DECEMBRE 2024</t>
  </si>
  <si>
    <t>MPRT000004626XXX</t>
  </si>
  <si>
    <t>STICKERS MACARONS 20cm - DB - DECEMBRE 2024</t>
  </si>
  <si>
    <t>MPRT000004627XXX</t>
  </si>
  <si>
    <t>SAC ENDUMA 40x40 - DB - DECEMBRE 2024</t>
  </si>
  <si>
    <t>MGDI000004628XXX</t>
  </si>
  <si>
    <t>Onduleur 850 VA, Phoenix, Offline</t>
  </si>
  <si>
    <t>CINFOND850VAOPNX</t>
  </si>
  <si>
    <t>Générateur atmosphérique OZEN 50</t>
  </si>
  <si>
    <t>OUTILGENATMOZXXX</t>
  </si>
  <si>
    <t>POLO BRODERIE GRS - DVI - DECEMBRE 2024</t>
  </si>
  <si>
    <t>MGDI000004635XXX</t>
  </si>
  <si>
    <t>TEE SHIRT GRS - DVI - DECEMBRE 2024</t>
  </si>
  <si>
    <t>MGDI000004636XXX</t>
  </si>
  <si>
    <t>GILETS GRS - DVI - DECEMBRE 2024</t>
  </si>
  <si>
    <t>MGDI000004637XXX</t>
  </si>
  <si>
    <t>CHAPEAU YAS - DRB - DECEMBRE 2024</t>
  </si>
  <si>
    <t>MGDI000004630XXX</t>
  </si>
  <si>
    <t>SAC EN PAPIER YAS - DRB - DECEMBRE 2024</t>
  </si>
  <si>
    <t>MGDI000004631XXX</t>
  </si>
  <si>
    <t>RUBAN 50m - DRB - DECEMBRE 2024</t>
  </si>
  <si>
    <t>MPLV000004632XXX</t>
  </si>
  <si>
    <t>COUSSIN - DRB - DECEMBRE 2024</t>
  </si>
  <si>
    <t>MPLV000004633XXX</t>
  </si>
  <si>
    <t>GOURDE YAS - DRB - DECEMBRE 2024</t>
  </si>
  <si>
    <t>MPLV000004634XXX</t>
  </si>
  <si>
    <t>SCOOTER NEW EAGLE 50 NITRO</t>
  </si>
  <si>
    <t>VMOTNWESCTN50XXX</t>
  </si>
  <si>
    <t>iPad 10 WiFi - 64 GB</t>
  </si>
  <si>
    <t>CINFIPA10WI64XXX</t>
  </si>
  <si>
    <t>HP 450G9</t>
  </si>
  <si>
    <t>CINFHP450G9XXXX</t>
  </si>
  <si>
    <t>CUISINIERE 4FG FOUR GAZ GRILL GLASS LID NOIR WESTPOINT</t>
  </si>
  <si>
    <t>EELMCUI4FGWSPXXX</t>
  </si>
  <si>
    <t>MICRO ONDES 20L 700W BLANC WESTPOINT</t>
  </si>
  <si>
    <t>EELMMC20BW700XXX</t>
  </si>
  <si>
    <t>CABLE 144FO MULTI-USAGE G652D touret de 4km au maximum</t>
  </si>
  <si>
    <t>TFOXCBL144FOMUPHO</t>
  </si>
  <si>
    <t>CLOUD PHONE A2</t>
  </si>
  <si>
    <t>GSMVIDACLOUDPHONEA2</t>
  </si>
  <si>
    <t>KitDropCableSC/APC,FDC-SA-GJYXCH-1B6a2,50m,bowtypecableGray</t>
  </si>
  <si>
    <t>TFOXKCOSA50SMHAW</t>
  </si>
  <si>
    <t>KitDropCableSC/APC,FDC-SA-GJYXCH-1B6a2,100m,bowtypecableGray</t>
  </si>
  <si>
    <t>TFOXKCOSA100SHAW</t>
  </si>
  <si>
    <t>KitDropCableSC/APC,FDC-SA-GJYXCH-1B6a2,150m,bowtypecableGray</t>
  </si>
  <si>
    <t>TFOXKCOSA150SHAW</t>
  </si>
  <si>
    <t>KitDropCableSC/APC,FDC-SA-GJYXCH-1B6a2,200m,bowtypecableGray</t>
  </si>
  <si>
    <t>TFOXKCOSA200SHAW</t>
  </si>
  <si>
    <t>KitDropCableSC/APC,FDC-SA-GJYXCH-1B6a2,250m,bowtypecableGray</t>
  </si>
  <si>
    <t>TFOXKCOSA250SHAW</t>
  </si>
  <si>
    <t>KitDropCableSC/APC,FDC-SA-GJYXCH-1B6a2,300m,bowtypecableGray</t>
  </si>
  <si>
    <t>TFOXKCOSA300SHAW</t>
  </si>
  <si>
    <t>KitDropCableSC/APC,FDC-SA-GJYXCH-1B6a2,350m,bowtypecableGray</t>
  </si>
  <si>
    <t>TFOXKCOSA350SHAW</t>
  </si>
  <si>
    <t>KitPretermincable,SC/APC,GYFXTY 1B6a2,200m,Nometal,1core,5mm</t>
  </si>
  <si>
    <t>TFOXKPSA200NMHAW</t>
  </si>
  <si>
    <t>KitPretermincable,SC/APC,GYFXTY 1B6a2,250m,Nometal,1core,5mm</t>
  </si>
  <si>
    <t>TFOXKPSA250NMHAW</t>
  </si>
  <si>
    <t>KitPretermincable,SC/APC,GYFXTY 1B6a2,300m,Nometal,1core,5mm</t>
  </si>
  <si>
    <t>TFOXKPSA300NMHAW</t>
  </si>
  <si>
    <t>Single core connector SSC2812</t>
  </si>
  <si>
    <t>TFOXSCSSC2812HAW</t>
  </si>
  <si>
    <t>KitPre-connectorizedcable,DLC/APC,GYFXTY-2B6a2,50m,2core,5m</t>
  </si>
  <si>
    <t>TFOXCFC2DAX50HAW</t>
  </si>
  <si>
    <t>KitPre-connectorizedcable,DLC/APC,GYFXTY-2B6a2,100m,2core,5m</t>
  </si>
  <si>
    <t>TFOXCFC2DA100HAW</t>
  </si>
  <si>
    <t>KitPre-connectorizedcable,DLC/APC,GYFXTY-2B6a2,150m,2core,5m</t>
  </si>
  <si>
    <t>TFOXCFC2DA150HAW</t>
  </si>
  <si>
    <t>KitPre-connectorizedcable,DLC/APC,GYFXTY-2B6a2,200m,2core,5m</t>
  </si>
  <si>
    <t>TFOXCFC2DA200HAW</t>
  </si>
  <si>
    <t>KitPre-connectorizedcable,DLC/APC,GYFXTY-2B6a2,250m,2core,5m</t>
  </si>
  <si>
    <t>TFOXCFC2DA250HAW</t>
  </si>
  <si>
    <t>KitPre-connectorizedcable,DLC/APC,GYFXTY-2B6a2,300m,black</t>
  </si>
  <si>
    <t>TFOXCFC2DA300HAW</t>
  </si>
  <si>
    <t>KitPre-connectorizedcable,DLC/APC,GYFXTY-2B6a2,350m,black</t>
  </si>
  <si>
    <t>TFOXCFC2DA350HAW</t>
  </si>
  <si>
    <t>KitPre-connectorizedcable,DLC/APC,GYFXTY-2B6a2,400m,black</t>
  </si>
  <si>
    <t>TFOXCFC2DA400HAW</t>
  </si>
  <si>
    <t>KitPre-connectorizedcable,DLC/APC,GYFXTY-2B6a2,500m,black</t>
  </si>
  <si>
    <t>TFOXCFC2DA500HAW</t>
  </si>
  <si>
    <t>HalfClosure,DLC/APC,Aerial mount,SSC2305-TM,Mechanical seal</t>
  </si>
  <si>
    <t>TFOXHCSSC2305HAW</t>
  </si>
  <si>
    <t>2F LC PDLC18 -LC, SM, Dca 100m</t>
  </si>
  <si>
    <t>TGSMCBLFLC100ERC</t>
  </si>
  <si>
    <t>PARASOL SOYA 2.7M ARDOISE - DECEMBRE 2024</t>
  </si>
  <si>
    <t>MPLV000004638XXX</t>
  </si>
  <si>
    <t>PARASOL SOYA 2.7M TAUPE - DECEMBRE 2024</t>
  </si>
  <si>
    <t>MPLV000004639XXX</t>
  </si>
  <si>
    <t>PIED PARASOL BETON 15KG NOIR - DECEMBRE 2024</t>
  </si>
  <si>
    <t>MDIV000004640XXX</t>
  </si>
  <si>
    <t>BANDEAU POUR LIVRE - 56X11,5CM - DECEMBRE 2024</t>
  </si>
  <si>
    <t>MGDI000004640XXX</t>
  </si>
  <si>
    <t>BANDEAU POUR LIVRE - 56x34CM - DECEMBRE 2024</t>
  </si>
  <si>
    <t>MGDI000004641XXX</t>
  </si>
  <si>
    <t>KIT Cable DROP plat 1FO SC/APC both ends 200m</t>
  </si>
  <si>
    <t>TFOXKCP1SC200GEK</t>
  </si>
  <si>
    <t>1 x SC/APC Adapter+Pigtail SC/APC G657A2 0,9um d 30cm PTO</t>
  </si>
  <si>
    <t>TFOXPIGSCA230NET</t>
  </si>
  <si>
    <t>FOLDED UMBRELLA - DVI - DECEMBRE 2024</t>
  </si>
  <si>
    <t>MGDI000004644XXX</t>
  </si>
  <si>
    <t>LAPTOP BAG - DVI - DECEMBRE 2024</t>
  </si>
  <si>
    <t>MGDI000004645XXX</t>
  </si>
  <si>
    <t>METAL PHONE HOLDER - DVI - DECEMBRE 2024</t>
  </si>
  <si>
    <t>MGDI000004646XXX</t>
  </si>
  <si>
    <t>POWERBANK - DVI - DECEMBRE 2024</t>
  </si>
  <si>
    <t>MGDI000004647XXX</t>
  </si>
  <si>
    <t>CARTON - DVI - DECEMBRE 2024</t>
  </si>
  <si>
    <t>MPRT000004648XXX</t>
  </si>
  <si>
    <t xml:space="preserve"> CHAISE HAUTE BLANC Chaise haute scandinave en plastique CB</t>
  </si>
  <si>
    <t>MDIV000004649XXX</t>
  </si>
  <si>
    <t>TABLE HAUTE en forme ronde Pied métallique de cb D : L.600 x</t>
  </si>
  <si>
    <t>MDIV000004650XXX</t>
  </si>
  <si>
    <t>TABLE HAUTE en forme ronde Pied métallique de CN D:L.600 x H</t>
  </si>
  <si>
    <t>MDIV000004651XXX</t>
  </si>
  <si>
    <t>SIGNAL CABLE/SIGNAL CABLE RPM777143/00250</t>
  </si>
  <si>
    <t>TGSMCBLSC0250ERC</t>
  </si>
  <si>
    <t>POWER CABLE/100m, DC Power câble, 2X10m TFL492525/100M</t>
  </si>
  <si>
    <t>TGSMC100D2X10ERC</t>
  </si>
  <si>
    <t>2F LC(PDLC18)-LC, SM, Dca 50m RPM2531890/50M</t>
  </si>
  <si>
    <t>condensateur 14µF / 450VAC</t>
  </si>
  <si>
    <t>NMXTCDS450V14TFM</t>
  </si>
  <si>
    <t>REGUL,SPEED FCPM08201203 1C410</t>
  </si>
  <si>
    <t>NMXTREGSPC410TFM</t>
  </si>
  <si>
    <t>CHEQUE CADEAUX - COM - JANVIER 2025</t>
  </si>
  <si>
    <t>MPLV000004652XXX</t>
  </si>
  <si>
    <t>Kit drop1FOprec2sides SC/APC G657 50m+anc4u+fixline50u GEKA</t>
  </si>
  <si>
    <t>TFOXKC1PSA050GEK</t>
  </si>
  <si>
    <t>Kit drop1FOprec2sides SC/APC G657 100m+anc6u+fixline50u GEKA</t>
  </si>
  <si>
    <t>TFOXKC1PSA100GEK</t>
  </si>
  <si>
    <t>Kit drop1FOprec2sides SC/APC G657 150m+anc8u+fixline50u GEKA</t>
  </si>
  <si>
    <t>TFOXKC1PSA150GEK</t>
  </si>
  <si>
    <t>Kit drop1FOprec2sides SC/APC G657 200m+anc10u+fixline50uGEKA</t>
  </si>
  <si>
    <t>TFOXKC1PSA200GEK</t>
  </si>
  <si>
    <t>Kit drop1FOprec2sides SC/APC G657 250m+anc12u+fixline50uGEKA</t>
  </si>
  <si>
    <t>TFOXKC1PSA250GEK</t>
  </si>
  <si>
    <t>Kit drop1FOprec2sides SC/APC G657 300m+anc14u+fixline50uGEKA</t>
  </si>
  <si>
    <t>TFOXKC1PSA300GEK</t>
  </si>
  <si>
    <t>Kit drop1FOprec2sides SC/APC G657 350m+anc16u+fixline50uGEKA</t>
  </si>
  <si>
    <t>TFOXKC1PSA350GEK</t>
  </si>
  <si>
    <t>Kit drop 1FO prec 2 sides SC/APC G657 7m GEKA</t>
  </si>
  <si>
    <t>TFOXKC1PSA007GEK</t>
  </si>
  <si>
    <t>gabarit de pose pour socle beton pour armoire PM100 15U GEKA</t>
  </si>
  <si>
    <t>TFOXSUPBP1015GEK</t>
  </si>
  <si>
    <t>MICROCASQUE USB LOGITECH H390</t>
  </si>
  <si>
    <t>OUTTECHCMH39ULOG</t>
  </si>
  <si>
    <t>ASSEMBLED PARTS/POLE BRACKETS SXK1257581/1</t>
  </si>
  <si>
    <t>TGSMSUPSXKPBRERC</t>
  </si>
  <si>
    <t>STICKERS AUTOCOLLANT YAS 150x50CM - JANVIER 2025</t>
  </si>
  <si>
    <t>MPRT000004653XXX</t>
  </si>
  <si>
    <t>PINS 5CM - DVIT - SEMINAIRE GRS 2025</t>
  </si>
  <si>
    <t>MGDI000004654XXX</t>
  </si>
  <si>
    <t>PNEU PIRELLI 235/85R16</t>
  </si>
  <si>
    <t>VEHPN23585R16PIR</t>
  </si>
  <si>
    <t>SCRUNCHIE YAS 8x15cm - DRB - JANVIER 2025</t>
  </si>
  <si>
    <t>MGDI000004655XXX</t>
  </si>
  <si>
    <t>Kit fat drop1FO prec2sides SC/APC G657A2 300m+anc14uNetis</t>
  </si>
  <si>
    <t>TFOXKFCPSA300NET</t>
  </si>
  <si>
    <t>Connecteurs rapides SM  SC/APC – Netis</t>
  </si>
  <si>
    <t>TFOXCONRASMSANET</t>
  </si>
  <si>
    <t>ROLL UP 120x200CM - SEMINAIRE GRS 2025</t>
  </si>
  <si>
    <t>MPLV000004660XXX</t>
  </si>
  <si>
    <t>BONBON YAS - DRB - JANVIER 2025</t>
  </si>
  <si>
    <t>MDIV000004659XXX</t>
  </si>
  <si>
    <t>POLOS - DVIT - SEMINAIRE GRS 2025</t>
  </si>
  <si>
    <t>MGDI000004661XXX</t>
  </si>
  <si>
    <t>ENVELOPPE GM</t>
  </si>
  <si>
    <t>FRNBENVGM3223XXX</t>
  </si>
  <si>
    <t>Kit flat drop1FO prec2sides SC/APC G657A2 50m+anc4uNETIS</t>
  </si>
  <si>
    <t>TFOXKFCPSA050NET</t>
  </si>
  <si>
    <t>PLAQUE SIGNALETIQUE 20x10CM FIBRE OPTIQUE JANVIER 2025</t>
  </si>
  <si>
    <t>MPLV000004663XXX</t>
  </si>
  <si>
    <t>SAC CADEAU VIP - 35X11X37 CM - JANVIER 2025</t>
  </si>
  <si>
    <t>MGDI000004662XXX</t>
  </si>
  <si>
    <t>DEFIBRILLATEUR AUTOMATIQUE</t>
  </si>
  <si>
    <t>QLCEDEFBRAUTOXXX</t>
  </si>
  <si>
    <t>FOULARD - SEMINAIRE DRB - FEVRIER 2025</t>
  </si>
  <si>
    <t>MGDI000004656XXX</t>
  </si>
  <si>
    <t>CRAVATE - SEMINAIRE DRB - FEVRIER 2025</t>
  </si>
  <si>
    <t>MGDI000004657XXX</t>
  </si>
  <si>
    <t>PARAPLUIES - SEMINAIRE DRB - FEVRIER 2025</t>
  </si>
  <si>
    <t>MGDI000004658XXX</t>
  </si>
  <si>
    <t>TISSU FLAG 1mx5m - JANVIER 2025</t>
  </si>
  <si>
    <t>MDIV000004665XXX</t>
  </si>
  <si>
    <t>MIROIR FLEUR - DRB - JANVIER 2025</t>
  </si>
  <si>
    <t>MPLV000004664XXX</t>
  </si>
  <si>
    <t>INVERSEUR AUTOMATIQUE DE SOURCES ATI 400</t>
  </si>
  <si>
    <t>NMXTINVSAT400XXX</t>
  </si>
  <si>
    <t>870-960MHZ OUTDOOR OMNI ANTENNA</t>
  </si>
  <si>
    <t>TGSMANTREP89OERC</t>
  </si>
  <si>
    <t xml:space="preserve"> ROLL UP YAS VALEUR - 102x200CM - JANVIER 2025</t>
  </si>
  <si>
    <t>MPLV000004667XXX</t>
  </si>
  <si>
    <t>ROLL UP YAS INSTIT - 102x200CM - JANVIER 2025</t>
  </si>
  <si>
    <t>MPLV000004668XXX</t>
  </si>
  <si>
    <t>ROLL UP YAS 5G - 102x200CM - JANVIER 2025</t>
  </si>
  <si>
    <t>MPLV000004669XXX</t>
  </si>
  <si>
    <t>ROLL UP YAS LAFIBRE - 102x200CM - JANVIER 2025</t>
  </si>
  <si>
    <t>MPLV000004670XXX</t>
  </si>
  <si>
    <t>AFFICHE 40x60CM - YAS MITSINJO ZTE - JANVIER 2025</t>
  </si>
  <si>
    <t>MPRT000004671XXX</t>
  </si>
  <si>
    <t>Alimentation POE 48 V 0.5 Amperes Gigabit</t>
  </si>
  <si>
    <t>ISPTISPPOE4824WXXXX</t>
  </si>
  <si>
    <t>USW-Pro-8-POE - Unifi Switch 8 ports Pro Gen2 USW Pro 8 POE</t>
  </si>
  <si>
    <t>ISPTMXTSWT08USWPRO8</t>
  </si>
  <si>
    <t>U6-LR -Point Accès Ubiquiti UniFi U6 Long Range</t>
  </si>
  <si>
    <t>ISPTMXTACSLONGRAUBI</t>
  </si>
  <si>
    <t>U7-Outdoor - Point Accès Ubiquiti UniFi WiFi 7 Outdoor</t>
  </si>
  <si>
    <t>ISPTMXTACSOUAUBIU7</t>
  </si>
  <si>
    <t>Point Acces UBIQUITI UniFi AC PRO</t>
  </si>
  <si>
    <t>ISPTMXTACSUAPPROUBT</t>
  </si>
  <si>
    <t>UCK-G2-SSD - Contrôleur Ubiquiti Hybrid UniFi CloudKey</t>
  </si>
  <si>
    <t>ISPACCUBISSDUCKG2</t>
  </si>
  <si>
    <t>Kit drop 1FO prec 2sides SC/APC G657 100m anc6u PHOTONICS</t>
  </si>
  <si>
    <t>TFOXKC1PSA100PTN</t>
  </si>
  <si>
    <t>S5500-48F6S 48-PortGigabit EtherL3Switcwith6x10GbSFP dualDC</t>
  </si>
  <si>
    <t>TISPSW48E310GFSX</t>
  </si>
  <si>
    <t>1000BASE-LX/LH SFP 1310nm 20km DOM DuplTransModufor FSSwitch</t>
  </si>
  <si>
    <t>TIPMSFPLXH20DFSX</t>
  </si>
  <si>
    <t>FAUX PLANCHER 60x120</t>
  </si>
  <si>
    <t>IGCVFPL60X120YYY</t>
  </si>
  <si>
    <t>seau métallique gradué 10L</t>
  </si>
  <si>
    <t>OUTIACCSEAU10BFS</t>
  </si>
  <si>
    <t>entonnoir métallique de ? (30cm) ? (3cm)</t>
  </si>
  <si>
    <t>OUTIACCENTMETBFS</t>
  </si>
  <si>
    <t>cônes de balisage de chantier</t>
  </si>
  <si>
    <t>TMXTOUTCONBCHSFR</t>
  </si>
  <si>
    <t>règle graduée métallique de 100 cm</t>
  </si>
  <si>
    <t>TMXTOUTRGM100SFR</t>
  </si>
  <si>
    <t>PatchCordDuplex 2×ST/PC 2×ST/PC OM4 10M LSZHSTSTPP2M43010H</t>
  </si>
  <si>
    <t>TFOXJM4D2ST10SPT</t>
  </si>
  <si>
    <t>Jarretiere optique ST/PC-LC/PC Multimode Duplex 2.0mm 10M</t>
  </si>
  <si>
    <t>TFOXJOSTLMD10GEK</t>
  </si>
  <si>
    <t>Jarretiere optique ST/PC-LC/PC Multimode Duplex 2.0mm 30M</t>
  </si>
  <si>
    <t>TFOXJOSTLMD30GEK</t>
  </si>
  <si>
    <t>Jarretiere optique ST/PC-LC/PC Monomode Duplex 2.0mm 10M</t>
  </si>
  <si>
    <t>TFOXJOSTLSD10GEK</t>
  </si>
  <si>
    <t>Jarretiere optique ST/PC-LC/PC Monomode Duplex 2.0mm 30M</t>
  </si>
  <si>
    <t>TFOXJOSTLSD30GEK</t>
  </si>
  <si>
    <t>Jarretiere optique ST/PC-SC/PC Multimode Duplex 2.0mm 10M</t>
  </si>
  <si>
    <t>TFOXJOSTSMD10GEK</t>
  </si>
  <si>
    <t>Jarretiere optique ST/PC-SC/PC Multimode Duplex 2.0mm 30M</t>
  </si>
  <si>
    <t>TFOXJOSTSMD30GEK</t>
  </si>
  <si>
    <t>Jarretiere optique ST/PC-SC/PC Monomode Duplex 2.0mm 10M</t>
  </si>
  <si>
    <t>TFOXJOSTSSD10GEK</t>
  </si>
  <si>
    <t>Jarretiere optique ST/PC-SC/PC Monomode Duplex 2.0mm 30M</t>
  </si>
  <si>
    <t>TFOXJOSTSSD30GEK</t>
  </si>
  <si>
    <t>Jarretiere optique ST/PC-ST/PC Multimode Duplex 2.0mm 10M</t>
  </si>
  <si>
    <t>TFOXJO2STMD10GEK</t>
  </si>
  <si>
    <t>Jarretiere optique ST/PC-ST/PC Multimode Duplex 2.0mm 30M</t>
  </si>
  <si>
    <t>TFOXJO2STMD30GEK</t>
  </si>
  <si>
    <t>Jarretiere optique ST/PC-ST/PC Monomode Duplex 2.0mm 10M</t>
  </si>
  <si>
    <t>TFOXJO2STSD10GEK</t>
  </si>
  <si>
    <t>Jarretiere optique ST/PC-ST/PC Monomode Duplex 2.0mm 30M</t>
  </si>
  <si>
    <t>TFOXJO2STSD30GEK</t>
  </si>
  <si>
    <t>HP 202X ANYCOLOR BLACK</t>
  </si>
  <si>
    <t>CINFENC202ACHPB</t>
  </si>
  <si>
    <t>HP 202A CYAN</t>
  </si>
  <si>
    <t>CINFENC202AHPCYA</t>
  </si>
  <si>
    <t>HP 202A MAGENTA</t>
  </si>
  <si>
    <t>CINFENC202AHPMGT</t>
  </si>
  <si>
    <t>HP 202A YELLOW</t>
  </si>
  <si>
    <t>CINFENC202AHPYEL</t>
  </si>
  <si>
    <t>CANON 067 MAGENTA</t>
  </si>
  <si>
    <t>CINFENC67MAGTCAN</t>
  </si>
  <si>
    <t>CANON 067YELLOW</t>
  </si>
  <si>
    <t>CINFENC67YELWCAN</t>
  </si>
  <si>
    <t>CANON 067 BLACK</t>
  </si>
  <si>
    <t>CINFENC67BLCKAN</t>
  </si>
  <si>
    <t>CANON 067 CYAN</t>
  </si>
  <si>
    <t>CINFENC67CYANCAN</t>
  </si>
  <si>
    <t>PatchCordDuplex 2×ST/UPC 2×ST/UPC OM4 30M LSZHSTSTUU2M43030H</t>
  </si>
  <si>
    <t>TFOXJM4D2SU30SPT</t>
  </si>
  <si>
    <t>PatchCordDuplex 2×ST/PC 2×ST/PC G652D 10M LSZHSTSTPP2D3010H</t>
  </si>
  <si>
    <t>TFOXJOGD2ST10SPT</t>
  </si>
  <si>
    <t>PatchCordDuplex 2×ST/PC 2×ST/PC G652D 30M LSZHSTSTPP2D3030H</t>
  </si>
  <si>
    <t>TFOXJOGD2ST30SPT</t>
  </si>
  <si>
    <t>PatchCordDuplex 2×LC/UPC 2×ST/UPC OM4 10M LSZHLCSTUU2M43010H</t>
  </si>
  <si>
    <t>TFOXJM4D2LU10SPT</t>
  </si>
  <si>
    <t>PatchCordDuplex 2×LC/UPC 2×ST/UPC OM4 30M LSZHLCSTUU2M43030H</t>
  </si>
  <si>
    <t>TFOXJM4D2LU30SPT</t>
  </si>
  <si>
    <t>PatchCordDuplex 2×LC/UPC 2×ST/UPC G652D10M LSZHLCSTUU2D3010H</t>
  </si>
  <si>
    <t>TFOXJOGD2LU10SPT</t>
  </si>
  <si>
    <t>PatchCordDuplex 2×LC/UPC 2×ST/UPC G652D30M LSZHLCSTUU2D3030H</t>
  </si>
  <si>
    <t>TFOXJOGD2LU30SPT</t>
  </si>
  <si>
    <t>PatchCordDuplex 2×SC/PC 2×ST/PC OM4 10M LSZHSCSTPP2M43010H</t>
  </si>
  <si>
    <t>TFOXJM4D2CT10SPT</t>
  </si>
  <si>
    <t>PatchCordDuplex 2×SC/PC 2×ST/PC OM4 30M LSZHSCSTPP2M43030H</t>
  </si>
  <si>
    <t>TFOXJM4D2CT30SPT</t>
  </si>
  <si>
    <t>PatchCordDuplex 2×SC/PC 2×ST/PC G652D 10M LSZHSCSTPP2D3010H</t>
  </si>
  <si>
    <t>TFOXJOGD2CT10SPT</t>
  </si>
  <si>
    <t>PatchCordDuplex 2×SC/PC 2×ST/PC G652D 30M LSZHSCSTPP2D3030H</t>
  </si>
  <si>
    <t>TFOXJOGD2CT30SPT</t>
  </si>
  <si>
    <t>CARTONS DEPLIANT A 2 VOLETS - MBALIK - JANVIER 2025</t>
  </si>
  <si>
    <t>MPRT000004672XXX</t>
  </si>
  <si>
    <t>TONER ASTA CE285A/ CRG-725</t>
  </si>
  <si>
    <t>CINFENCE285ASCRG</t>
  </si>
  <si>
    <t>KIT CARTON DECO REGIONS - SAINT VALENTIN - FEVRIER 2025</t>
  </si>
  <si>
    <t>MDIV000004674XXX</t>
  </si>
  <si>
    <t>FLASH DISK SANDISK ULTRA FLAIR 3.0 32GB</t>
  </si>
  <si>
    <t>CINFACCFSDUF3XXX</t>
  </si>
  <si>
    <t>Epson VP CO-W01 3LCD WXGA 3000 Lum 02 Ans</t>
  </si>
  <si>
    <t>CINFIMPVPC3WLXXX</t>
  </si>
  <si>
    <t>CARNET TICKET TOMBOLA 100 FEUILLETS - 5.5x14CM FEVRIER 2025</t>
  </si>
  <si>
    <t>MGDI000004675XXX</t>
  </si>
  <si>
    <t>RFP New DWDM link 13 Sites,3 OADM,10 OLA 10 OCH 1.8 T line c</t>
  </si>
  <si>
    <t>TDWDRFP13DLNKHAW</t>
  </si>
  <si>
    <t>EquipCDMA</t>
  </si>
  <si>
    <t>Spare part request</t>
  </si>
  <si>
    <t>TDWDRFPSPRLNKHAW</t>
  </si>
  <si>
    <t>DEMARREUR GE CAT 250KVA</t>
  </si>
  <si>
    <t>NMXTGRPDE250KHFF</t>
  </si>
  <si>
    <t>AFFICHE 40x60CM - VAGUE 01 - FEVRIER 2025</t>
  </si>
  <si>
    <t>MPRT000004676XXX</t>
  </si>
  <si>
    <t>AFFICHE 40x60CM - VAGUE 02 - FEVRIER 2025</t>
  </si>
  <si>
    <t>MPRT000004677XXX</t>
  </si>
  <si>
    <t>AFFICHE 40x60CM - VAGUE 03 - FEVRIER 2025</t>
  </si>
  <si>
    <t>MPRT000004678XXX</t>
  </si>
  <si>
    <t>AFFICHE 40x60CM - VAGUE 04 - FEVRIER 2025</t>
  </si>
  <si>
    <t>MPRT000004679XXX</t>
  </si>
  <si>
    <t>AFFICHE 40x60CM - VAGUE 05 - FEVRIER 2025</t>
  </si>
  <si>
    <t>MPRT000004680XXX</t>
  </si>
  <si>
    <t>AFFICHE 40x60CM - VAGUE 06 - FEVRIER 2025</t>
  </si>
  <si>
    <t>MPRT000004681XXX</t>
  </si>
  <si>
    <t>AFFICHE 40x60CM - VAGUE 07 - FEVRIER 2025</t>
  </si>
  <si>
    <t>MPRT000004682XXX</t>
  </si>
  <si>
    <t>AFFICHE 40x60CM - VAGUE 08 - FEVRIER 2025</t>
  </si>
  <si>
    <t>MPRT000004683XXX</t>
  </si>
  <si>
    <t>AFFICHE 40x60CM - VAGUE 09 - FEVRIER 2025</t>
  </si>
  <si>
    <t>MPRT000004684XXX</t>
  </si>
  <si>
    <t>AFFICHE 40x60CM - VAGUE 10 - FEVRIER 2025</t>
  </si>
  <si>
    <t>MPRT000004685XXX</t>
  </si>
  <si>
    <t>TV HISENSE 75pouces 5989 TV 75a6h</t>
  </si>
  <si>
    <t>EELMTV75P5989HSS</t>
  </si>
  <si>
    <t>COUPE DORE COLONNE CRISTAL - DRB - FEVRIER 2025</t>
  </si>
  <si>
    <t>MGDI000004686XXX</t>
  </si>
  <si>
    <t>TROPHEE EN CRISTAL AVEC SOCLE EN V - DRB - FEVRIER 2025</t>
  </si>
  <si>
    <t>MGDI000004688XXX</t>
  </si>
  <si>
    <t>COUPE EN DORE STYLE VERRE - DRB - FEVRIER 2025</t>
  </si>
  <si>
    <t>MINI TROPHE DORE A RUBAN - DRB - FEVRIER 2025</t>
  </si>
  <si>
    <t>MGDI000004689XXX</t>
  </si>
  <si>
    <t>TROPHEE EN CRYSTALE BAOBAB CHALLENGE - DRB - FEVRIER 2025</t>
  </si>
  <si>
    <t>MGDI000004690XXX</t>
  </si>
  <si>
    <t>CHEQUES CADEAUX - DRB - FEVRIER 2025</t>
  </si>
  <si>
    <t>MGDI000004691XXX</t>
  </si>
  <si>
    <t>PHOTOCALL - SEMINAIRE DRB - FEVRIER 2025</t>
  </si>
  <si>
    <t>MGDI000004692XXX</t>
  </si>
  <si>
    <t>SAC EN PAPIER YAS - DRB - FEVRIER 2025</t>
  </si>
  <si>
    <t>MGDI000004693XXX</t>
  </si>
  <si>
    <t>BLOC NOTE - DRB - FEVRIER 2025</t>
  </si>
  <si>
    <t>MGDI000004694XXX</t>
  </si>
  <si>
    <t>Kit drop Flat1FO prec2sides SC/APC G657 100m+anc6u PHOTONICS</t>
  </si>
  <si>
    <t>TFOXKF1PSA100PTN</t>
  </si>
  <si>
    <t>PRISE RJ45 CAT6 mosanque FTP 2MODULES LEGRAND</t>
  </si>
  <si>
    <t>TMXTPRS45C62MLGR</t>
  </si>
  <si>
    <t>CHEMISE BLEUE - DRB - FEVRIER 2025</t>
  </si>
  <si>
    <t>MGDI000004695XXX</t>
  </si>
  <si>
    <t>POLO BLEU - DRB - FEVRIER 2025</t>
  </si>
  <si>
    <t>MGDI000004696XXX</t>
  </si>
  <si>
    <t>CHEMISE BLANCHE ML - DRB - FEVRIER 2025</t>
  </si>
  <si>
    <t>MGDI000004697XXX</t>
  </si>
  <si>
    <t>CHEMISE JAUNE ML - DRB - FEVRIER 2025</t>
  </si>
  <si>
    <t>MGDI000004698XXX</t>
  </si>
  <si>
    <t>POLO JAUNE MC - DRB - FEVRIER 2025</t>
  </si>
  <si>
    <t>MGDI000004699XXX</t>
  </si>
  <si>
    <t>COLLECTE ET TRAITEMENT DE DECHETS</t>
  </si>
  <si>
    <t>PRSTDECCOLTRTXXX</t>
  </si>
  <si>
    <t>Starlink Mini Kit</t>
  </si>
  <si>
    <t>TMXTSTRLMIKITMSI</t>
  </si>
  <si>
    <t>Starlink Standard Kit V4</t>
  </si>
  <si>
    <t>TMXTSTRLKITV4MSI</t>
  </si>
  <si>
    <t>FastConCable Out SC/APC/FDC-Single,500m G657A2 LSZH bow type</t>
  </si>
  <si>
    <t>ROLL UP - SEMINAIRE DRB - FEVRIER 2025</t>
  </si>
  <si>
    <t>MPLV000004700XXX</t>
  </si>
  <si>
    <t>SAMSUNG GALAXY S25 ULTRA 12+256GB</t>
  </si>
  <si>
    <t>GSMSAMSUNGS25ULTRA</t>
  </si>
  <si>
    <t>hAP ax2 with RouterOS L4 license</t>
  </si>
  <si>
    <t>TMTRTRRAX25HXXX</t>
  </si>
  <si>
    <t>OPTICAL CABLE/DUPLEX PATCH CORD, SINGLE TSR3913079/10M</t>
  </si>
  <si>
    <t>TCCSCBLPCSD10ERC</t>
  </si>
  <si>
    <t>PRODUCT/TP4100 BASE UNIT, OCXO INE1067278</t>
  </si>
  <si>
    <t>TCCSSRVT41BUOERC</t>
  </si>
  <si>
    <t>PRODUCT/KIT: 150 FT. TOTAL LENGTH: 150 F</t>
  </si>
  <si>
    <t>TCCSSRVACC150ERC</t>
  </si>
  <si>
    <t>PRODUCT/TP4100 BASE UNIT, RUBIDIUM INE1067279</t>
  </si>
  <si>
    <t>TCCSSRVT41BURERC</t>
  </si>
  <si>
    <t>OPEN SLING</t>
  </si>
  <si>
    <t>QLCEACCOPNSLGXXX</t>
  </si>
  <si>
    <t>ECHELLE PLIANTE TELESCOPIQUE ALU 1.86+1.86M</t>
  </si>
  <si>
    <t>QLCECHPLITELAXXX</t>
  </si>
  <si>
    <t>ENROULLEUR 50M</t>
  </si>
  <si>
    <t>OUTIENROUL50MXXX</t>
  </si>
  <si>
    <t>CABLE 50M/136</t>
  </si>
  <si>
    <t>NMXTCBL50M136XXX</t>
  </si>
  <si>
    <t>FICHES XLR MALE/FEMELE</t>
  </si>
  <si>
    <t>QLCEFXLRMALFLXXX</t>
  </si>
  <si>
    <t>CONVERTISSEUR 48/500 230V Phoenix Inver VE Direct UK VICTRON</t>
  </si>
  <si>
    <t>NMXTCVT485W23ING</t>
  </si>
  <si>
    <t>PCF  02 07  KFE1011164/ 2</t>
  </si>
  <si>
    <t>TGSMFLTPCF027ERC</t>
  </si>
  <si>
    <t>MC 10/100/1000Base single fiber SM 1310nm/1550nm 20km SC PS</t>
  </si>
  <si>
    <t>TFOXMDCFX1315SPT</t>
  </si>
  <si>
    <t>MC 10/100/1000Base single fiber SM 1550nm/1310nm 20km SC PS</t>
  </si>
  <si>
    <t>TFOXMDCFX1513SPT</t>
  </si>
  <si>
    <t>ONDULEUR AVEC STABILISATEUR 1500VA/900W</t>
  </si>
  <si>
    <t>NMXTONDST1590XXX</t>
  </si>
  <si>
    <t>ECHAFFAUDAGE PRESTO 6,83ML</t>
  </si>
  <si>
    <t>QLCEECHFDPR6XXX</t>
  </si>
  <si>
    <t>SUPPORT FOND MURAL</t>
  </si>
  <si>
    <t>NMXTSUPFONMURXXX</t>
  </si>
  <si>
    <t>XXL GODOX 5 COULEURS EN 1 TAILLE XXL 150 x 200cm</t>
  </si>
  <si>
    <t>OUTIACCGOD5C1XXX</t>
  </si>
  <si>
    <t>JBL PORTABLE PARTY SPEAKER JBLPBSTAGE320UK</t>
  </si>
  <si>
    <t>EELMSPKJBLST3XXX</t>
  </si>
  <si>
    <t>JBL BLUETOOTH SPEAKER JBLBOOMBOX3BLKUK</t>
  </si>
  <si>
    <t>EELMSPKJBLBB3XXX</t>
  </si>
  <si>
    <t>ZLT X100PRO 5G CPE support WIFI6 AX3000</t>
  </si>
  <si>
    <t>ISPROUTZLTX100PRO5G</t>
  </si>
  <si>
    <t>CHAISES VISITEUR - V20 DOSSIER BAS - BASE 4 PIEDS</t>
  </si>
  <si>
    <t>AMOICHVISB4PFXXX</t>
  </si>
  <si>
    <t>Kit drop 1FO prec2sides SC/APC G657A2 200m Flat anc10 NETIS</t>
  </si>
  <si>
    <t>TFOXCFD12SA20NET</t>
  </si>
  <si>
    <t>Cable enter 24FOG652D Microg dielec monomd pleineterre GEKA</t>
  </si>
  <si>
    <t>TFOXCBLMG24PTGEK</t>
  </si>
  <si>
    <t>PEINTURE BLEUE</t>
  </si>
  <si>
    <t>PENTACCPEIBLEXXX</t>
  </si>
  <si>
    <t>Coffre de transport d'équipement fragile (multiple usage) GM</t>
  </si>
  <si>
    <t>NMXTCOFTRMUGMXXX</t>
  </si>
  <si>
    <t>Coffre de transport d'équipement fragile (multiple usage) MM</t>
  </si>
  <si>
    <t>NMXTCOFTRMUMMXXX</t>
  </si>
  <si>
    <t>PORTE CLE - FIBRE IN - FEVRIER 2025</t>
  </si>
  <si>
    <t>MGDI000004701XXX</t>
  </si>
  <si>
    <t>STICKERS LOGO YAS - 30x30CM - MARS 2025</t>
  </si>
  <si>
    <t>MPRT000004705XXX</t>
  </si>
  <si>
    <t>STICKERS LOGO YAS - 50x50CM - MARS 2025</t>
  </si>
  <si>
    <t>MPRT000004706XXX</t>
  </si>
  <si>
    <t>BUREAU ATREO L200 P5150 BORD DROITS</t>
  </si>
  <si>
    <t>AMOIBURATR251XXX</t>
  </si>
  <si>
    <t>BENCH ATREO L360 P150 PLATEAU EN MELAMINE</t>
  </si>
  <si>
    <t>AMOIBURATR315XXX</t>
  </si>
  <si>
    <t>Guide de secouriste</t>
  </si>
  <si>
    <t>OUTIACCGUISECXXX</t>
  </si>
  <si>
    <t>STICKER LB MAROANTSETRA - 300x60CM - MARS 2025</t>
  </si>
  <si>
    <t>MPRT000004707XXX</t>
  </si>
  <si>
    <t>STICKER LB  FORT DAUPHIN - 280x55CM - MARS 2025</t>
  </si>
  <si>
    <t>MPRT000004708XXX</t>
  </si>
  <si>
    <t>PLAQUETTES A3/A4 EN 2 VOLETS - 29,70x42CM - DRB - MARS 2025</t>
  </si>
  <si>
    <t>MGDI000004704XXX</t>
  </si>
  <si>
    <t>A206-PATCH CABLE FTP 6 25m</t>
  </si>
  <si>
    <t>CINFOCBLPA626XXX</t>
  </si>
  <si>
    <t>Transceiver SFP-25G-SR-S</t>
  </si>
  <si>
    <t>CINFTRCSFP25GXXX</t>
  </si>
  <si>
    <t>FO 10/25-GB/s - LC-APC / LC-UPC 5m</t>
  </si>
  <si>
    <t>CINFOLCAPC05MXXX</t>
  </si>
  <si>
    <t>FO 10/25-GB/s - LC-APC / LC-UPC 20m</t>
  </si>
  <si>
    <t>CINFOLCAPC20MXXX</t>
  </si>
  <si>
    <t>CAHIER DE REGISTRE SURETE</t>
  </si>
  <si>
    <t>FRNBCAHDEREGSXXX</t>
  </si>
  <si>
    <t>CASQUETTE DE SECURITE</t>
  </si>
  <si>
    <t>HABILTCASQSECXXX</t>
  </si>
  <si>
    <t>Piton pour fixation en façade avec cheville</t>
  </si>
  <si>
    <t>TFOXFIXPITCHVXXX</t>
  </si>
  <si>
    <t>SUN KING POWERHUB 3300 SOLAR INVERTE</t>
  </si>
  <si>
    <t>BATTERY EXPANSION KIT</t>
  </si>
  <si>
    <t>SHSBATEXPPOWERHUB3300</t>
  </si>
  <si>
    <t>UNIFI 6 Ubiquiti Networks U6-PRO</t>
  </si>
  <si>
    <t>NMXTACSU6NPROUBI</t>
  </si>
  <si>
    <t>Alimentation POE 48 Volts avec injecteur POE UBIQUITI</t>
  </si>
  <si>
    <t>NMXTACSPOE48VUBI</t>
  </si>
  <si>
    <t>CABLE RESEAU RJ45 FINI CAT6 GIGABIT 1METRE</t>
  </si>
  <si>
    <t>NMXTCBLRJ45C6XXX</t>
  </si>
  <si>
    <t>STABILISATEUR 2000VA 140-260V WESTPOINT</t>
  </si>
  <si>
    <t>NMXTSTA2KVAWPXXX</t>
  </si>
  <si>
    <t>MULTIPRISE PARASURTENSION APC</t>
  </si>
  <si>
    <t>NMXTPRSMPPRSTXXX</t>
  </si>
  <si>
    <t>ONDULEUR IN-LINE UPS 2000 VA SALICRU</t>
  </si>
  <si>
    <t>NMXTONDUPS2KVXXX</t>
  </si>
  <si>
    <t>Confection support Starlink Standard V4</t>
  </si>
  <si>
    <t>TMXTSTRKSUPSTXXX</t>
  </si>
  <si>
    <t>KIT DECORATION PAQUES STORES REGIONS</t>
  </si>
  <si>
    <t>MPLV000004709XXX</t>
  </si>
  <si>
    <t>Video projecteur Viewsonic DLP XGA PA503X</t>
  </si>
  <si>
    <t>INFOTECVIPRVSXXX</t>
  </si>
  <si>
    <t>CADENAS x2 40 LAITON A/A CEMENTE</t>
  </si>
  <si>
    <t>TMXTCAD60MMLXXXX</t>
  </si>
  <si>
    <t>SOUFFLEUR SANS FIL (AVEC CHARGEUR et BATTERIE)</t>
  </si>
  <si>
    <t>OUTILTESSFELAXXX</t>
  </si>
  <si>
    <t>POLO NOIR - MARS 2025</t>
  </si>
  <si>
    <t>MGDI000004712XXX</t>
  </si>
  <si>
    <t>FLYERS FIBRE 10X21 - TRADE S2 - MARS 2025</t>
  </si>
  <si>
    <t>MPRT000004713XXX</t>
  </si>
  <si>
    <t>BARRETTE DE COUPURE</t>
  </si>
  <si>
    <t>NMXTBARXXCOUPXXX</t>
  </si>
  <si>
    <t>PHOTOBOOTH - PAQUES STORE 2025</t>
  </si>
  <si>
    <t>MPLV000004711XXX</t>
  </si>
  <si>
    <t>200G CFP2A24(Metro SDFEC2 200G e16QAM/100G QPSK)</t>
  </si>
  <si>
    <t>TDWMRTR200C24HAW</t>
  </si>
  <si>
    <t>200G CFP2AD3(SLH,SDFEC4 200G QPSK)</t>
  </si>
  <si>
    <t>TDWMRTR200C2DHAW</t>
  </si>
  <si>
    <t>Super C-band OA base board with 2 pluggable ports with XFIU</t>
  </si>
  <si>
    <t>TDWMSCBOABB2PHAW</t>
  </si>
  <si>
    <t>PluggableOpticalAmplifierultraCbandGain1621dB Max 22.5dBmOut</t>
  </si>
  <si>
    <t>TDWMRTROAUC16HAW</t>
  </si>
  <si>
    <t>PluggableOpticalAmplifierultraCbandGain1825dBMax23.8dBmOut</t>
  </si>
  <si>
    <t>TDWMRTROAUC18HAW</t>
  </si>
  <si>
    <t>PluggableOpticalAmplifierultraCbandGain1925dB,Max22.5dBmOut</t>
  </si>
  <si>
    <t>TDWMRTROAUC19HAW</t>
  </si>
  <si>
    <t>PluggableOpticalAmplifierultraCband,Gain2332dBMax23.8dBmOut</t>
  </si>
  <si>
    <t>TDWMRTROAUC23HAW</t>
  </si>
  <si>
    <t>PluggableOpticalAmplifierultraCbandGain2332dB,Max22.5dBmOut</t>
  </si>
  <si>
    <t>TDWMRTROAUC22HAW</t>
  </si>
  <si>
    <t>8channelflexiblebandwidthopticalpowermonitorboard(SuperCb)</t>
  </si>
  <si>
    <t>TDWMCRT8CFBOSHAW</t>
  </si>
  <si>
    <t>SuperBackwardRamanbaseboardwith1pluggableEDFHOAXFIU(SuperCb)</t>
  </si>
  <si>
    <t>TDWMSBRBB1PSCHAW</t>
  </si>
  <si>
    <t>9ports selective multiplexinganddemultiplexingboard(SuperCb)</t>
  </si>
  <si>
    <t>TDWMCRT9PMDBSHAW</t>
  </si>
  <si>
    <t>A-type fiber management cabinet (150mmx300mmx2200mm)</t>
  </si>
  <si>
    <t>TDWMSWTATM132HAW</t>
  </si>
  <si>
    <t>Patch cord-LC/APC-SC/APC-SM-G.657A2-2mm-10m-LSZH-Yellow</t>
  </si>
  <si>
    <t>TDWMJSDLASA10HAW</t>
  </si>
  <si>
    <t>Intellian, Dual Dome 70 (P-P) without Heating SSMv2</t>
  </si>
  <si>
    <t>TVSTANTDD70WHETL</t>
  </si>
  <si>
    <t>Intellian, OW70 (P-P) w/o Heating Installation Kit</t>
  </si>
  <si>
    <t>TVSTANTOW70HIETL</t>
  </si>
  <si>
    <t>POCHETTE PAQUES - DRB - AVRIL 2025</t>
  </si>
  <si>
    <t>MPLV000004736XXX</t>
  </si>
  <si>
    <t>BANDEROLE YAS - 6x1M - MARS 2025</t>
  </si>
  <si>
    <t>MDIV000004714XXX</t>
  </si>
  <si>
    <t>PANNEAU KITRA SIMPLE FACE - 6MX1M - AVRIL 2025</t>
  </si>
  <si>
    <t>MPLV000004737XXX</t>
  </si>
  <si>
    <t>BACHE ROTATINE PLIABLE - 3X1M - AVRIL 2025</t>
  </si>
  <si>
    <t>MDIV000004738XXX</t>
  </si>
  <si>
    <t>PORTE CLE HSE</t>
  </si>
  <si>
    <t>OUTILACCPORCLXXX</t>
  </si>
  <si>
    <t>FAU 1201 BFB109044/1</t>
  </si>
  <si>
    <t>TGSMFAU1201XXERC</t>
  </si>
  <si>
    <t>FAU 1501 BFB109111/1</t>
  </si>
  <si>
    <t>TGSMFAU1501XXERC</t>
  </si>
  <si>
    <t>Enclosure 1201 BFL510111/1</t>
  </si>
  <si>
    <t>TGSMRCKFA1201ERC</t>
  </si>
  <si>
    <t>Enclosure 1501_BFL510118/1</t>
  </si>
  <si>
    <t>TGSMRCKFA1501ERC</t>
  </si>
  <si>
    <t>Controleur RECTIFIER_BMP90557/1</t>
  </si>
  <si>
    <t>TGSMPSUCRTXXXERC</t>
  </si>
  <si>
    <t>FLYERS KIASY - 10x21cm - AVRIL 2025</t>
  </si>
  <si>
    <t>MPRT000004742XXX</t>
  </si>
  <si>
    <t>ECHELLE TRANSFORMABLE 3X14 P80 H 9,35M ESC 6,2 0M P30KG</t>
  </si>
  <si>
    <t>TOUTECHT3P14MXXX</t>
  </si>
  <si>
    <t>BALLON GEANT - AVRIL 2025</t>
  </si>
  <si>
    <t>MPLV000004743XXX</t>
  </si>
  <si>
    <t>SHS SUN KING POWER PLAYPRO</t>
  </si>
  <si>
    <t>SHSSUNKINGPOWERPLAYPRO</t>
  </si>
  <si>
    <t>Gel hydroalcoolique à flacon personnalisé</t>
  </si>
  <si>
    <t>PENTSOLHYDFLPXXX</t>
  </si>
  <si>
    <t>Location Yas Store</t>
  </si>
  <si>
    <t>LOCYASSTOREXXXX</t>
  </si>
  <si>
    <t>Jabra speak 750 MS</t>
  </si>
  <si>
    <t>TMXTJABSPK750XXX</t>
  </si>
  <si>
    <t>Jabra speak 810 MS</t>
  </si>
  <si>
    <t>TMXTJABSPK810XXX</t>
  </si>
  <si>
    <t>CABLE ALMELEC NU DE 34H4MM2</t>
  </si>
  <si>
    <t>NMXTCBLALMELEYYY</t>
  </si>
  <si>
    <t>Module Rectiverter 230VDC 1.5kVA  48VDC 1.2kW</t>
  </si>
  <si>
    <t>NMXTMREC48V12XXX</t>
  </si>
  <si>
    <t>SAMSUNG A15 6GB /128 GB</t>
  </si>
  <si>
    <t>GSMSAMSUNGA15128G</t>
  </si>
  <si>
    <t>SAMSUNG A05S 4 GB /128 GB</t>
  </si>
  <si>
    <t>GSMSAMSUNGA05S128G</t>
  </si>
  <si>
    <t>IPHONE 13 128 GB</t>
  </si>
  <si>
    <t>IPHONE13 128GB</t>
  </si>
  <si>
    <t>PEINTURE JAUNE</t>
  </si>
  <si>
    <t>PENTACCPEIJAUXXX</t>
  </si>
  <si>
    <t>PEINTURE VERT</t>
  </si>
  <si>
    <t>PENTACCPEIVERXXX</t>
  </si>
  <si>
    <t>PEINTURE BLANC</t>
  </si>
  <si>
    <t>PENTACCPEIBLCXXX</t>
  </si>
  <si>
    <t>NOEUD PAPILLON - DRB - AVRIL 2025</t>
  </si>
  <si>
    <t>MGDI000004746XXX</t>
  </si>
  <si>
    <t>ARENDRINA - DRB - AVRIL 2025</t>
  </si>
  <si>
    <t>MGDI000004747XXX</t>
  </si>
  <si>
    <t>MOULIN A VENT - DRB - AVRIL 2025</t>
  </si>
  <si>
    <t>MGDI000004748XXX</t>
  </si>
  <si>
    <t>PANIER PENJY - DRB - AVRIL 2025</t>
  </si>
  <si>
    <t>MGDI000004749XXX</t>
  </si>
  <si>
    <t>PORTE CLE YAS - DRB - AVRIL 2025</t>
  </si>
  <si>
    <t>MGDI000004750XXX</t>
  </si>
  <si>
    <t>CARNET TICKET TOMBOLA 6x15CM - DVIR - AVRIL 2025</t>
  </si>
  <si>
    <t>MGDI000004754XXX</t>
  </si>
  <si>
    <t>Laptop Dell Latitude 3450</t>
  </si>
  <si>
    <t>CINFORDLE3450DEL</t>
  </si>
  <si>
    <t>ROBINET LAVABO HL-8211</t>
  </si>
  <si>
    <t>IGCVROBLAVHL82XXX</t>
  </si>
  <si>
    <t>SAMSUNG TAB A9+ 8/128</t>
  </si>
  <si>
    <t>OUTITABA9PLUSSSG</t>
  </si>
  <si>
    <t>AFFICHE 40x60CM - DVIR - AVRIL 2025</t>
  </si>
  <si>
    <t>MPRT000004755XXX</t>
  </si>
  <si>
    <t>FLYERS 10x21CM - DVIR - AVRIL 2025</t>
  </si>
  <si>
    <t>MPRT000004756XXX</t>
  </si>
  <si>
    <t>FLT - 7x50 SR/ESS-7 AIR FILTER</t>
  </si>
  <si>
    <t>TIPMFLTA750S7NKA</t>
  </si>
  <si>
    <t>FLYERS MBALIK - 20*21CM - AVRIL 2025</t>
  </si>
  <si>
    <t>MPRT000004760XXX</t>
  </si>
  <si>
    <t>Laptop Dell XPS13 9350</t>
  </si>
  <si>
    <t>CINFORDLE9350DEL</t>
  </si>
  <si>
    <t>TCL TV UHD 55pouces SMART FLAT GOOGLE</t>
  </si>
  <si>
    <t>EELMTVXFLT55UGGL</t>
  </si>
  <si>
    <t>GSM SAMSUNG A16</t>
  </si>
  <si>
    <t>MOBGSMSAMSUNGA16</t>
  </si>
  <si>
    <t>TROPHEE - PARTENARIAT - MAI 2025</t>
  </si>
  <si>
    <t>MPRT000004761XXX</t>
  </si>
  <si>
    <t>Cable micromodul 24F 12FO SaGel-monmodG652DPEHDnoirTFOLAN4km</t>
  </si>
  <si>
    <t>TFOXCBLMCC24FFLN</t>
  </si>
  <si>
    <t>PinceAncrage ADSS FourPlastiq Court 60m O6-8mmL300mmFOLAN</t>
  </si>
  <si>
    <t>TFOXOUTPA6A08FLN</t>
  </si>
  <si>
    <t>Console d Ancrage Universelle FOLAN</t>
  </si>
  <si>
    <t>TFOXFIXCSLUFOFLN</t>
  </si>
  <si>
    <t>BoitierEtanche12-288pr144FOdispoentr4mntic12K7épissurFOLAN</t>
  </si>
  <si>
    <t>TFOXBTE12K712FLN</t>
  </si>
  <si>
    <t>Feuillard 20x0,7mm Rouleau 50M FOLAN</t>
  </si>
  <si>
    <t>TCUIFRDINOXXXFLN</t>
  </si>
  <si>
    <t>Agrafe pour feuillard 21mm (Sachet de 200)</t>
  </si>
  <si>
    <t>TCUIAGFFEUILAFLN</t>
  </si>
  <si>
    <t>PRISE EN CHARGE FRAIS DE SCOLARITE / FORMATION</t>
  </si>
  <si>
    <t>PRSTPRSENCHRGXXX</t>
  </si>
  <si>
    <t>Collier câblage 3.6/200mm noir (sachet100pcs)</t>
  </si>
  <si>
    <t>TMXTCOLCBL36200M</t>
  </si>
  <si>
    <t>Wd 40 400ml TBL</t>
  </si>
  <si>
    <t>QUIDEGRIPWD40XXX</t>
  </si>
  <si>
    <t>Collier cinturing 9/260mm noir (sachet100pcs)</t>
  </si>
  <si>
    <t>TMXTCOLCINT9X260</t>
  </si>
  <si>
    <t>Collier cablage 3.6/280mm noir (sachet100pcs)</t>
  </si>
  <si>
    <t>TMXTCOLCBL36280M</t>
  </si>
  <si>
    <t>BACHE DE DEPART - 3mx1m - MAI 2025</t>
  </si>
  <si>
    <t>MBBD000004762XXX</t>
  </si>
  <si>
    <t>BACHE DE PARCOURS - 2mx1m - MAI 2025</t>
  </si>
  <si>
    <t>MBBD000004763XXX</t>
  </si>
  <si>
    <t>Collier cablage 2.5/200mm noir BR25 SOLERA</t>
  </si>
  <si>
    <t>TMXTCOLCBL25200M</t>
  </si>
  <si>
    <t>COLLIER DE SERRAGE NYLON NOIR 4.8X280MM (100pcs)</t>
  </si>
  <si>
    <t>TMXTCOLSER48X280</t>
  </si>
  <si>
    <t>Barnader etanche noire (L)2mX(W)19mm</t>
  </si>
  <si>
    <t>TMXTISOLELEC2X19</t>
  </si>
  <si>
    <t>BARNADER ELECTRICIEN NOIR 13mx15 mmxx0.125mm 2010806001</t>
  </si>
  <si>
    <t>TMXTISOLELEN13X1</t>
  </si>
  <si>
    <t>Masque FFP3</t>
  </si>
  <si>
    <t>QUINACCMAFFP3XXX</t>
  </si>
  <si>
    <t>KIT CARTON DECO REGIONS - FETE NATIONALE - MAI 2025</t>
  </si>
  <si>
    <t>MDIV000004774XXX</t>
  </si>
  <si>
    <t>SC APC,Singlemode,600m,G.657A2,5.3mm,LSZH,2x5.3mm cable,Gray</t>
  </si>
  <si>
    <t>TISLFOSOS600HAW</t>
  </si>
  <si>
    <t>Kit,HT2524-48CellularBackhaulSatelliteRouter,-48VDC(NUERA)</t>
  </si>
  <si>
    <t>TVSTRTRHT2548NUE</t>
  </si>
  <si>
    <t>Kit,HT2650CellularBackhaulSatelliteRouterTDMReturn,-4(NUERA)</t>
  </si>
  <si>
    <t>TVSTRTRHT2650NUE</t>
  </si>
  <si>
    <t>KIT REGIONS - FETES DES MERES</t>
  </si>
  <si>
    <t>MGDI000004785XXX</t>
  </si>
  <si>
    <t>TSHIRT - DBEF - MAI 2025</t>
  </si>
  <si>
    <t>MGDI000004776XXX</t>
  </si>
  <si>
    <t>CHEMISE JAUNE - DBEF - MAI 2025</t>
  </si>
  <si>
    <t>MGDI000004777XXX</t>
  </si>
  <si>
    <t>CHEMISE BLANCHE ML - DBEF - MAI 2025</t>
  </si>
  <si>
    <t>MGDI000004778XXX</t>
  </si>
  <si>
    <t>CHEMISE BLANCHE MC - DBEF - MAI 2025</t>
  </si>
  <si>
    <t>MGDI000004779XXX</t>
  </si>
  <si>
    <t>FOULARD - DBEF - MAI 2025</t>
  </si>
  <si>
    <t>MGDI000004780XXX</t>
  </si>
  <si>
    <t>CRAVATE - DBEF - MAI 2025</t>
  </si>
  <si>
    <t>MGDI000004781XXX</t>
  </si>
  <si>
    <t>TOTE BAG YAS - DBEF - MAI 2025</t>
  </si>
  <si>
    <t>MGDI000004782XXX</t>
  </si>
  <si>
    <t>BLOC NOTE A5 AVEC LOGO YAS - DBEF - MAI 2025</t>
  </si>
  <si>
    <t>MGDI000004783XXX</t>
  </si>
  <si>
    <t>STYLOS AVEC LOGO YAS - DBEF - MAI 2025</t>
  </si>
  <si>
    <t>MGDI000004784XXX</t>
  </si>
  <si>
    <t>AFFICHE - 40X60CM - VAGUE 1 - MAI 2025</t>
  </si>
  <si>
    <t>MPRT000004764XXX</t>
  </si>
  <si>
    <t>AFFICHE - 40X60CM - VAGUE 2 - MAI 2025</t>
  </si>
  <si>
    <t>MPRT000004765XXX</t>
  </si>
  <si>
    <t>AFFICHE - 40X60CM - VAGUE 3 - MAI 2025</t>
  </si>
  <si>
    <t>MPRT000004766XXX</t>
  </si>
  <si>
    <t>AFFICHE - 40X60CM - VAGUE 4 - MAI 2025</t>
  </si>
  <si>
    <t>MPRT000004767XXX</t>
  </si>
  <si>
    <t>AFFICHE - 40X60CM - VAGUE 5 - MAI 2025</t>
  </si>
  <si>
    <t>MPRT000004768XXX</t>
  </si>
  <si>
    <t>AFFICHE - 40X60CM - VAGUE 6 - MAI 2025</t>
  </si>
  <si>
    <t>MPRT000004769XXX</t>
  </si>
  <si>
    <t>AFFICHE - 40X60CM - VAGUE 7 - MAI 2025</t>
  </si>
  <si>
    <t>MPRT000004770XXX</t>
  </si>
  <si>
    <t>AFFICHE - 40X60CM - VAGUE 8 - MAI 2025</t>
  </si>
  <si>
    <t>MPRT000004771XXX</t>
  </si>
  <si>
    <t>AFFICHE - 40X60CM - VAGUE 9 - MAI 2025</t>
  </si>
  <si>
    <t>MPRT000004772XXX</t>
  </si>
  <si>
    <t>AFFICHE - 40X60CM - VAGUE 10 - MAI 2025</t>
  </si>
  <si>
    <t>MPRT000004773XXX</t>
  </si>
  <si>
    <t>POLO - DBEF - MAI 2025</t>
  </si>
  <si>
    <t>MGDI000004775XXX</t>
  </si>
  <si>
    <t>TABLE ANIMATION - DRB - MAI 2025</t>
  </si>
  <si>
    <t>MGDI000004786XXX</t>
  </si>
  <si>
    <t>MOTOROLA G15 Android 15- 8GB//256GB</t>
  </si>
  <si>
    <t>MOBGSMMOTOROLAG15</t>
  </si>
  <si>
    <t>MOTOROLA G35 Android 15- 8GB//256GB</t>
  </si>
  <si>
    <t>MOBGSMMOTOROLAG35</t>
  </si>
  <si>
    <t>Collier One-Wrap Strap 20 x 330mm noir VELCRO</t>
  </si>
  <si>
    <t>TFOXVS20330BKFOL</t>
  </si>
  <si>
    <t>COLLIER DE SERRAGE COLSON 2.5 x 150mm</t>
  </si>
  <si>
    <t>TMXTCOLS25150XXX</t>
  </si>
  <si>
    <t>PINCEAU PLAT 40 mm</t>
  </si>
  <si>
    <t>TMXTOUTPINC40XXX</t>
  </si>
  <si>
    <t>FIL ISOLE RIGIDE HO7VU 6MM VERT/JAUNE 100M</t>
  </si>
  <si>
    <t>TMXTFILIR6VJUXXX</t>
  </si>
  <si>
    <t>EVENTAIL YAS - DRB - MAI 2025</t>
  </si>
  <si>
    <t>MGDI000004790XXX</t>
  </si>
  <si>
    <t>SUMMER GLASS - DRB - MAI 2025</t>
  </si>
  <si>
    <t>MGDI000004791XXX</t>
  </si>
  <si>
    <t>EVENTAIL CHINOIS - DRB - MAI 2025</t>
  </si>
  <si>
    <t>MGDI000004789XXX</t>
  </si>
  <si>
    <t>TASSE CAFE - DRB - MAI 2025</t>
  </si>
  <si>
    <t>MGDI000004792XXX</t>
  </si>
  <si>
    <t>FACILITY MANAGEMENT</t>
  </si>
  <si>
    <t>PRSTFACLTMNGMXXX</t>
  </si>
  <si>
    <t>GESTION DE SALLE DE SPORT</t>
  </si>
  <si>
    <t>PRSTGESSALSPTXXX</t>
  </si>
  <si>
    <t>GESTION DE DECHETS</t>
  </si>
  <si>
    <t>PRSTGESDECHTSXXX</t>
  </si>
  <si>
    <t>Volant robinet de vanne  pour colonne sèche DN40</t>
  </si>
  <si>
    <t>QUINVOLROBVCSXXX</t>
  </si>
  <si>
    <t>Raccord symétrie male 2,5 pour colonne sèche DN40</t>
  </si>
  <si>
    <t>QUINRACSYM25SXXX</t>
  </si>
  <si>
    <t>Maintenance système de securité</t>
  </si>
  <si>
    <t>PRSTMAINTSYSECXX</t>
  </si>
  <si>
    <t>DBS 5900 LTE HUAWEI</t>
  </si>
  <si>
    <t>TGSMDBS590LTEHAW</t>
  </si>
  <si>
    <t>BSC6960 R027 GSM HW(1+1 redundancy)</t>
  </si>
  <si>
    <t>TGSMBSC696R27HAW</t>
  </si>
  <si>
    <t>BSC6960 R027 UMTS HW(1+1 redundancy)</t>
  </si>
  <si>
    <t>TWCDBSC696R27HAW</t>
  </si>
  <si>
    <t>Antenna For Penta Band  More Band/3X 2L4H 2.6m ECO ANT</t>
  </si>
  <si>
    <t>TGSMANT2L426EHAW</t>
  </si>
  <si>
    <t>IPCLK5000 Server 5000, with Single Satellite Card V100R008</t>
  </si>
  <si>
    <t>TGSMSRVIPC500HAW</t>
  </si>
  <si>
    <t>iMaster MAE-M-HW OSS R024 iMaster MAE-M-HW LTM R024</t>
  </si>
  <si>
    <t>TGSMOSSMAER24HAW</t>
  </si>
  <si>
    <t>MAE HA SP IPCLK5000 SP OptiX RTN 320F SP DBS5900 SP</t>
  </si>
  <si>
    <t>TGSMSPRS2025HAW</t>
  </si>
  <si>
    <t>TGSMSPRAS2025HAW</t>
  </si>
  <si>
    <t>MALETTE PLAST DX 108PC</t>
  </si>
  <si>
    <t>NMXTMALPLA108XXX</t>
  </si>
  <si>
    <t>PERCEUSE VISSEUSE SANS FIL GSR 1800-LI TBL</t>
  </si>
  <si>
    <t>OUTILTECPERV1800</t>
  </si>
  <si>
    <t>PROPOSITION PERCEUSE S/F 12V + BAT PRACTYL</t>
  </si>
  <si>
    <t>OUTILTECPER12VBA</t>
  </si>
  <si>
    <t>GILET EPSM - TANA - MAI 2025</t>
  </si>
  <si>
    <t>MGDI000004793XXX</t>
  </si>
  <si>
    <t>GILET EPSM - REGION - MAI 2025</t>
  </si>
  <si>
    <t>MGDI000004794XXX</t>
  </si>
  <si>
    <t>CHEMISE BLANCHE ML AVEC LOGO BRODE - DRB - MAI 2025</t>
  </si>
  <si>
    <t>MGDI000004796XXX</t>
  </si>
  <si>
    <t>CHEMISE JAUNE ML AVEC LOGO BRODE - DRB - MAI 2025</t>
  </si>
  <si>
    <t>MGDI000004797XXX</t>
  </si>
  <si>
    <t>CHEMISE BLANCHE AVEC MOTIF PLECTRUM - DRB - MAI 2025</t>
  </si>
  <si>
    <t>MGDI000004798XXX</t>
  </si>
  <si>
    <t>Un stabilisateur pour smartphone</t>
  </si>
  <si>
    <t>NMXTSTASOSMO6XXX</t>
  </si>
  <si>
    <t>Système de microphones sans fil ultra-compact à deux canaux</t>
  </si>
  <si>
    <t>NMXTSMICSROBEXXX</t>
  </si>
  <si>
    <t>COMBINED UNIT/AGO BBS2116 V2</t>
  </si>
  <si>
    <t>Trepied Smartphone</t>
  </si>
  <si>
    <t>NMXTTRESPLI55XXX</t>
  </si>
  <si>
    <t>Adaptateur Lightning</t>
  </si>
  <si>
    <t>NMXTADAPLIG35XXX</t>
  </si>
  <si>
    <t>Adaptateur Trépied Smartphone</t>
  </si>
  <si>
    <t>NMXTADAPTR06SXXX</t>
  </si>
  <si>
    <t>COMMISSION Mvola</t>
  </si>
  <si>
    <t>PRICSLT</t>
  </si>
  <si>
    <t>Consultance (com, finance…)</t>
  </si>
  <si>
    <t>PRESTCOMMIMVLXXX</t>
  </si>
  <si>
    <t>Works&amp;Studies Capex TOA</t>
  </si>
  <si>
    <t>REC</t>
  </si>
  <si>
    <t>Renforcement capacité</t>
  </si>
  <si>
    <t>RECFSSA</t>
  </si>
  <si>
    <t>Formation, Séminaire, stage,au</t>
  </si>
  <si>
    <t>PRESTWORSTUCATOA</t>
  </si>
  <si>
    <t>Carburants Mission</t>
  </si>
  <si>
    <t>PRESTCARBMISSXXX</t>
  </si>
  <si>
    <t>Loyer Siège Yas</t>
  </si>
  <si>
    <t>PRESTLOYERSYASXX</t>
  </si>
  <si>
    <t>Maintenance curative, corrective et préventive</t>
  </si>
  <si>
    <t>PRESTMAINTCUCOPR</t>
  </si>
  <si>
    <t>Energie de secour</t>
  </si>
  <si>
    <t>PRESTENERCISECXX</t>
  </si>
  <si>
    <t>Universal Main Processing and Transmission Unit</t>
  </si>
  <si>
    <t>TGSMCRTUMPTRUHAW</t>
  </si>
  <si>
    <t>Power Cable,450V/750V,60227 IEC 02(RV),6mm2,Yellow/Green,46A</t>
  </si>
  <si>
    <t>NMXTCBL6MYG46HAW</t>
  </si>
  <si>
    <t>Optical Cable Parts,DLC/UPC,DLC/UPC,single mode,150m,2 cores</t>
  </si>
  <si>
    <t>TGSMFOCDLC150HAW</t>
  </si>
  <si>
    <t>Power Cable,600V,UL2586,2x5AWG,Black(2Cores:Blue,Black)</t>
  </si>
  <si>
    <t>NMXTCBLPW25BBHAW</t>
  </si>
  <si>
    <t>Power Cable,600V,UL2586,2x8AWG,Black(2Cores:Blue,Black)</t>
  </si>
  <si>
    <t>NMXTCBLPW28BBHAW</t>
  </si>
  <si>
    <t>Engineering label for site configuration</t>
  </si>
  <si>
    <t>TGSMACCELFSCXHAW</t>
  </si>
  <si>
    <t>High Speed Transceiver,SFP28,1310nm,25Gb/s,LC,SMF,0.3km</t>
  </si>
  <si>
    <t>TGSMSFP131025HAW</t>
  </si>
  <si>
    <t>BBU5900 Box</t>
  </si>
  <si>
    <t>TGSMBBUDBS59BHUA</t>
  </si>
  <si>
    <t>Universal Baseband Processing Unit g3</t>
  </si>
  <si>
    <t>TGSMCRTUBBPG3HAW</t>
  </si>
  <si>
    <t>HAAU5323,26GHz,8T8R,70dBm,eCPRI</t>
  </si>
  <si>
    <t>TGSMMDLH538T7HAW</t>
  </si>
  <si>
    <t>IT Equipment Cable,For BBU local maintenance adapter,0.38m</t>
  </si>
  <si>
    <t>TGSMCBLBBULMAHAW</t>
  </si>
  <si>
    <t>MPE Site Materials Kit Site Auxiliary Material For BBU5900</t>
  </si>
  <si>
    <t>TGSMACCMBBU59HAW</t>
  </si>
  <si>
    <t>Universal Baseband Processing Unit g3b</t>
  </si>
  <si>
    <t>TGSMCRTUBBG3BHAW</t>
  </si>
  <si>
    <t>DBS Cable Suite Label</t>
  </si>
  <si>
    <t>TGSMCBLDBSSLXHAW</t>
  </si>
  <si>
    <t>AAU5368md 3500A+2300A 32T32R 400W,26i/22.5i,eCPRI</t>
  </si>
  <si>
    <t>TGSMMDL5332T4HAW</t>
  </si>
  <si>
    <t>AAU5768 1800~2100A 32T32R 400W,22i/22.2i,eCPRI</t>
  </si>
  <si>
    <t>TGSMMDL5732T4HAW</t>
  </si>
  <si>
    <t>Power Cable Ground Clip Installation Auxiliary,General Area</t>
  </si>
  <si>
    <t>TGSMCBLPWRGCIHAW</t>
  </si>
  <si>
    <t>Cable Installation Accessories,Cable FC RRU Power Cable</t>
  </si>
  <si>
    <t>TGSMCBLPRRUIAHAW</t>
  </si>
  <si>
    <t>Optical Cable Parts,DLC/UPC,2LC/UPC,single mode,30m,2 cores</t>
  </si>
  <si>
    <t>TGSMFOCDL2L30HAW</t>
  </si>
  <si>
    <t>Coaxial Cable,1/2.74mm 50ohm,10.16mm,7.24mm,0mm,RG-8U</t>
  </si>
  <si>
    <t>TGSMCBLCORG8UHAW</t>
  </si>
  <si>
    <t>DC Power Distribution Unit DCDU16D-02</t>
  </si>
  <si>
    <t>TGSMCBLDCDU16HAW</t>
  </si>
  <si>
    <t>Power Cable,0.7m,Blue/Black,HDEPC,2 H07Z-K-4 2B,BBU5900</t>
  </si>
  <si>
    <t>TGSMCBLPBBU59HAW</t>
  </si>
  <si>
    <t>GPS Antenna Package (Without Arrester)</t>
  </si>
  <si>
    <t>TGSMANTGPSKITHAW</t>
  </si>
  <si>
    <t>Traditional Signal Cable,Straight Through Cable,10.00m,MP8-I</t>
  </si>
  <si>
    <t>TGSMCBLS10MP8HAW</t>
  </si>
  <si>
    <t>Cable Installation Accessories</t>
  </si>
  <si>
    <t>TGSMACCCBLINSHAW</t>
  </si>
  <si>
    <t>Cable Frame</t>
  </si>
  <si>
    <t>TGSMACCCBLFRAHAW</t>
  </si>
  <si>
    <t>Outdoor Power System Generic Delivery Accessories Package</t>
  </si>
  <si>
    <t>TGSMCBLKOPSGAHAW</t>
  </si>
  <si>
    <t>Temperature&amp;Humidity Sensor,15V~24VDC Celsius degree</t>
  </si>
  <si>
    <t>TGSMCONTHS24VHAW</t>
  </si>
  <si>
    <t>Single Cable,H4(2.5),2m,Temperature&amp;Humidity Monitor Cable</t>
  </si>
  <si>
    <t>TGSMCBLSTHM2MHAW</t>
  </si>
  <si>
    <t>Monitor &amp; Alarm Cable,1.7m,H2(2.5),2 22UL3385B,2  T0.5 2N</t>
  </si>
  <si>
    <t>TGSMCBLMA1P7MHAW</t>
  </si>
  <si>
    <t>Sensor-Smoke Sensor-12VDC-2 wire  current mode output</t>
  </si>
  <si>
    <t>TGSMACCSS12D2HAW</t>
  </si>
  <si>
    <t>Rectifier Module, R4875, 1U, 4000W, High Efficiency</t>
  </si>
  <si>
    <t>TGSMMDLR481U4HAW</t>
  </si>
  <si>
    <t>Traditional Signal Cable,1.2m</t>
  </si>
  <si>
    <t>TGSMCBLS1P2MXHAW</t>
  </si>
  <si>
    <t>Lamp in Cabinet, DC 48V</t>
  </si>
  <si>
    <t>TGSMACCLCDC48HAW</t>
  </si>
  <si>
    <t>Liquid Level Sensor,D18*64mm,Cable Length 2700mm</t>
  </si>
  <si>
    <t>TGSMACCLLSD18HAW</t>
  </si>
  <si>
    <t>Outdoor Power, MTS9302A, 220/380Vac Three-Phase</t>
  </si>
  <si>
    <t>NMXTCBL3TOPMTHAW</t>
  </si>
  <si>
    <t>ACInputPowerCable,ZA-RVV,4Cores,10mm2,600V,57A,B,B,G,B</t>
  </si>
  <si>
    <t>TGSMPCBAI104CHAW</t>
  </si>
  <si>
    <t>REDMI 14C 8G256</t>
  </si>
  <si>
    <t>MOBGSMREDMI14C</t>
  </si>
  <si>
    <t>Laptop HP 250</t>
  </si>
  <si>
    <t>CINFORLAPHP250HP</t>
  </si>
  <si>
    <t>LONGE ADJUST AIR 200</t>
  </si>
  <si>
    <t>OUTILLONADA200XX</t>
  </si>
  <si>
    <t>G-1426G-A,US Plug,GPON ONT,1POTS,4xGE UNI,WIFI 6, 2+2, 512MB</t>
  </si>
  <si>
    <t xml:space="preserve"> ISPONTNOKIAG1426GA</t>
  </si>
  <si>
    <t>TOTE BAGS - DRB - JUIN 2025</t>
  </si>
  <si>
    <t>MGDI000004800XXX</t>
  </si>
  <si>
    <t>SAC A DOS - DRB - JUIN 2025</t>
  </si>
  <si>
    <t>MGDI000004801XXX</t>
  </si>
  <si>
    <t>PORTE LUNETTES - DRB - JUIN 2025</t>
  </si>
  <si>
    <t>MGDI000004802XXX</t>
  </si>
  <si>
    <t>TROUSSES - DRB - JUIN 2025</t>
  </si>
  <si>
    <t>MGDI000004803XXX</t>
  </si>
  <si>
    <t>SACS BACKPACKS - DRB - JUIN 2025</t>
  </si>
  <si>
    <t>MGDI000004804XXX</t>
  </si>
  <si>
    <t>PARAPLUIE - DRB - JUIN 2025</t>
  </si>
  <si>
    <t>MGDI000004805XXX</t>
  </si>
  <si>
    <t>CAR SUNSHADE - DRB - JUIN 2025</t>
  </si>
  <si>
    <t>MGDI000004806XXX</t>
  </si>
  <si>
    <t>BAGUE TELEPHONE - DRB - JUIN 2025</t>
  </si>
  <si>
    <t>MGDI000004807XXX</t>
  </si>
  <si>
    <t>METAL PHONE STAND - DRB - JUIN 2025</t>
  </si>
  <si>
    <t>MGDI000004808XXX</t>
  </si>
  <si>
    <t>USB CHARGER - DRB - JUIN 2025</t>
  </si>
  <si>
    <t>MGDI000004809XXX</t>
  </si>
  <si>
    <t>STYLO - DRB - JUIN 2025</t>
  </si>
  <si>
    <t>MGDI000004810XXX</t>
  </si>
  <si>
    <t>COFFEE MUG - DRB - JUIN 2025</t>
  </si>
  <si>
    <t>MGDI000004811XXX</t>
  </si>
  <si>
    <t>BLOC NOTE - DRB - JUIN 2025</t>
  </si>
  <si>
    <t>MGDI000004812XXX</t>
  </si>
  <si>
    <t>SAMSUNG A56 5G 256G</t>
  </si>
  <si>
    <t>MOBSAMSUNGA565G</t>
  </si>
  <si>
    <t>DOUDOUNE YAS - DRB - JUIN 2025</t>
  </si>
  <si>
    <t>MDIV000004885XXX</t>
  </si>
  <si>
    <t>Vis de 2cm</t>
  </si>
  <si>
    <t>TMXTVISXX2X00XXX</t>
  </si>
  <si>
    <t>Delta Networks AK7448 Switch {Rear-to-Front airflow}</t>
  </si>
  <si>
    <t>TISPSWTDNAK74XXX</t>
  </si>
  <si>
    <t>Jabil 1x8-X8 SSD-I Chassis {Samsung}</t>
  </si>
  <si>
    <t>TISPCRTCSSD18SSG</t>
  </si>
  <si>
    <t>Jabil 1x8-X8 SSD-I Server {Samsung}</t>
  </si>
  <si>
    <t>TISPCRTSSSD18SSG</t>
  </si>
  <si>
    <t>Compatible SFP+ to SFP+ Copper Patch Cable 3M</t>
  </si>
  <si>
    <t>TISPCBLPCSS3MXXX</t>
  </si>
  <si>
    <t>Compatible SFP+ 10G LR</t>
  </si>
  <si>
    <t>TISPSFPP10GLRXXX</t>
  </si>
  <si>
    <t>Cisco Console Cable RJ45 to RJ45 rollover-7Ft</t>
  </si>
  <si>
    <t>TISPSUPCBLR45CIS</t>
  </si>
  <si>
    <t>Rack Screws - 10-32x3/4 - Box of 100</t>
  </si>
  <si>
    <t>TISPRCKVIS133XXX</t>
  </si>
  <si>
    <t>Screws - 10-32 x 1/4 - Box of 100</t>
  </si>
  <si>
    <t>TISPRCKVIS131XXX</t>
  </si>
  <si>
    <t>Screws - M4 x 6mm - Box of 100</t>
  </si>
  <si>
    <t>TISPACCVIM4X6XXX</t>
  </si>
  <si>
    <t>Cage Nut - Snap In 10-32 - Box of 100</t>
  </si>
  <si>
    <t>TISPACCSV1032XXX</t>
  </si>
  <si>
    <t>RescueStick</t>
  </si>
  <si>
    <t>TISPSUPRESSTKXXX</t>
  </si>
  <si>
    <t>USB-A to USB-B Cable</t>
  </si>
  <si>
    <t>TISPCBLUSBATBXXX</t>
  </si>
  <si>
    <t>Velcro Cable Ties - 75 FT Bulk Roll</t>
  </si>
  <si>
    <t>TISPACCCT75BRXXX</t>
  </si>
  <si>
    <t>POTENCE 40x30cm - AVRIL 2025</t>
  </si>
  <si>
    <t>MDIV000004716XXX</t>
  </si>
  <si>
    <t>STICKERS RONDS 30cm - AVRIL 2025</t>
  </si>
  <si>
    <t>MPRT000004717XXX</t>
  </si>
  <si>
    <t>GUIRLANDES 133x120mm - AVRIL 2025</t>
  </si>
  <si>
    <t>MPLV000004718XXX</t>
  </si>
  <si>
    <t>PARASOLS 2,5 DIAM - AVRIL 2025</t>
  </si>
  <si>
    <t>MPLV000004719XXX</t>
  </si>
  <si>
    <t>CHAPITEAU 3x3m - AVRIL 2025</t>
  </si>
  <si>
    <t>MPLV000004720XXX</t>
  </si>
  <si>
    <t>MOVABLE STAGE - AVRIL 2025</t>
  </si>
  <si>
    <t>MDIV000004721XXX</t>
  </si>
  <si>
    <t>FLYING BANNER 5G PM  - AVRIL 2025</t>
  </si>
  <si>
    <t>MPLV000004722XXX</t>
  </si>
  <si>
    <t>ROLL UP 120x200CM - AVRIL 2025</t>
  </si>
  <si>
    <t>MPLV000004724XXX</t>
  </si>
  <si>
    <t>INLATABLE PILARS - AVRIL 2025</t>
  </si>
  <si>
    <t>MPLV000004731XXX</t>
  </si>
  <si>
    <t>ARCHE PORTIQUE GONFLABLE - AVRIL 2025</t>
  </si>
  <si>
    <t>MPLV000004732XXX</t>
  </si>
  <si>
    <t>TREK FLAG - AVRIL 2025</t>
  </si>
  <si>
    <t>MATFERR</t>
  </si>
  <si>
    <t>Ferronerie</t>
  </si>
  <si>
    <t>MPLV000004733XXX</t>
  </si>
  <si>
    <t>DANCING MAN - AVRIL 2025</t>
  </si>
  <si>
    <t>MPLV000004734XXX</t>
  </si>
  <si>
    <t>POP UP STAND - AVRIL 2025</t>
  </si>
  <si>
    <t>MPLV000004735XXX</t>
  </si>
  <si>
    <t>TABLE PLASTIQUE 80x80x73cm - AVRIL 2025</t>
  </si>
  <si>
    <t>MDIV000004736XXX</t>
  </si>
  <si>
    <t>CHAISE PLASTIQUE 56,5x55x79cm - AVRIL 2025</t>
  </si>
  <si>
    <t>MDIV000004737XXX</t>
  </si>
  <si>
    <t>STRESS BALL - AVRIL 2025</t>
  </si>
  <si>
    <t>MGDI000004738XXX</t>
  </si>
  <si>
    <t>ROUND TENT 3x3M - AVRIL 2025</t>
  </si>
  <si>
    <t>MPLV000004813XXX</t>
  </si>
  <si>
    <t>STAND EN GAZEBO 3M- AVRIL 2025</t>
  </si>
  <si>
    <t>MPLV000004814XXX</t>
  </si>
  <si>
    <t>RUBAN TISSU INAUGURAL - SHOP - AVRIL 2025</t>
  </si>
  <si>
    <t>MGDI000004815XXX</t>
  </si>
  <si>
    <t>COMPTOIR DE VENTE - AVRIL 2025</t>
  </si>
  <si>
    <t>MDIV000004816XXX</t>
  </si>
  <si>
    <t>PORTE CLE SILICONE 202x12x2mm - AVRIL 2025</t>
  </si>
  <si>
    <t>MGDI000004817XXX</t>
  </si>
  <si>
    <t>BRACELET SILICONE 202x12x2mm - AVRIL 2025</t>
  </si>
  <si>
    <t>MGDI000004818XXX</t>
  </si>
  <si>
    <t>STYLO JAUNE PLASTIQUE 14cm - AVRIL 2025</t>
  </si>
  <si>
    <t>MGDI000004819XXX</t>
  </si>
  <si>
    <t>T-SHIRT GENERIQUE - AVRIL 2025</t>
  </si>
  <si>
    <t>MGDI000004820XXX</t>
  </si>
  <si>
    <t>POLO GENERIQUE - AVRIL 2025</t>
  </si>
  <si>
    <t>MGDI000004821XXX</t>
  </si>
  <si>
    <t>GILET CHASUBLES 150gsm - AVRIL 2025</t>
  </si>
  <si>
    <t>MGDI000004822XXX</t>
  </si>
  <si>
    <t>CASQUETTES - AVRIL 2025</t>
  </si>
  <si>
    <t>MGDI000004823XXX</t>
  </si>
  <si>
    <t>VISIERES - AVRIL 2025</t>
  </si>
  <si>
    <t>MGDI000004824XXX</t>
  </si>
  <si>
    <t>PARAPLUIE GM - AVRIL 2025</t>
  </si>
  <si>
    <t>MGDI000004825XXX</t>
  </si>
  <si>
    <t>PARAPLUIE PM - AVRIL 2025</t>
  </si>
  <si>
    <t>MGDI000004826XXX</t>
  </si>
  <si>
    <t>AGENDA - AVRIL 2025</t>
  </si>
  <si>
    <t>MGDI000004827XXX</t>
  </si>
  <si>
    <t>SET DE STYLO EN BOITE VIP  - AVRIL 2025</t>
  </si>
  <si>
    <t>MGDI000004828XXX</t>
  </si>
  <si>
    <t>TOTE BAG EN TISSU - AVRIL 2025</t>
  </si>
  <si>
    <t>MGDI000004829XXX</t>
  </si>
  <si>
    <t>TOTE BAG DVE BUSINESS - AVRIL 2025</t>
  </si>
  <si>
    <t>MGDI000004830XXX</t>
  </si>
  <si>
    <t>PLAID BLANKET 120x180cm - AVRIL 2025</t>
  </si>
  <si>
    <t>MDIV000004831XXX</t>
  </si>
  <si>
    <t>PULL SWEATSHIRT - AVRIL 2025</t>
  </si>
  <si>
    <t>MGDI000004832XXX</t>
  </si>
  <si>
    <t>DOUDOUNE MC - AVRIL 2025</t>
  </si>
  <si>
    <t>MGDI000004833XXX</t>
  </si>
  <si>
    <t>DOUDOUNE ML - AVRIL 2025</t>
  </si>
  <si>
    <t>MGDI000004834XXX</t>
  </si>
  <si>
    <t>TROUSSE 210x85x65mm- AVRIL 2025</t>
  </si>
  <si>
    <t>MGDI000004835XXX</t>
  </si>
  <si>
    <t>GOURDE SILICONE  - AVRIL 2025</t>
  </si>
  <si>
    <t>MGDI000004836XXX</t>
  </si>
  <si>
    <t>GOURDE PLASTIQUE SPORT  - AVRIL 2025</t>
  </si>
  <si>
    <t>MGDI000004837XXX</t>
  </si>
  <si>
    <t>BOUGIE PARFUMEE   - AVRIL 2025</t>
  </si>
  <si>
    <t>MDIV000004838XXX</t>
  </si>
  <si>
    <t>BOUGIE PARFUMEE SPECIAL RSE - AVRIL 2025</t>
  </si>
  <si>
    <t>MDIV000004839XXX</t>
  </si>
  <si>
    <t>TROUSSE - AVRIL 2025</t>
  </si>
  <si>
    <t>MGDI000004840XXX</t>
  </si>
  <si>
    <t>MUG - AVRIL 2025</t>
  </si>
  <si>
    <t>MGDI000004841XXX</t>
  </si>
  <si>
    <t>BLOC NOTE GENERIQUE - AVRIL 2025</t>
  </si>
  <si>
    <t>MGDI000004842XXX</t>
  </si>
  <si>
    <t>SET VIP DVE A5 - AVRIL 2025</t>
  </si>
  <si>
    <t>MGDI000004843XXX</t>
  </si>
  <si>
    <t>SUPPORT DE CHARGE TELEPHONE - AVRIL 2025</t>
  </si>
  <si>
    <t>MGDI000004844XXX</t>
  </si>
  <si>
    <t>POWERBANK AVEC CABLE - AVRIL 2025</t>
  </si>
  <si>
    <t>MGDI000004845XXX</t>
  </si>
  <si>
    <t>CLE USB - GENERIQUE   - AVRIL 2025</t>
  </si>
  <si>
    <t>MGDI000004846XXX</t>
  </si>
  <si>
    <t>CLE USB VIP DVE - AVRIL 2025</t>
  </si>
  <si>
    <t>MGDI000004847XXX</t>
  </si>
  <si>
    <t>BALLON DE FOOT - AVRIL 2025</t>
  </si>
  <si>
    <t>MGDI000004848XXX</t>
  </si>
  <si>
    <t>LUNETTE DE SOLEIL - AVRIL 2025</t>
  </si>
  <si>
    <t>MGDI000004849XXX</t>
  </si>
  <si>
    <t>CLAP CLAP SUPPORTER - AVRIL 2025</t>
  </si>
  <si>
    <t>MGDI000004850XXX</t>
  </si>
  <si>
    <t>VUVUZELA - AVRIL 2025</t>
  </si>
  <si>
    <t>MGDI000004851XXX</t>
  </si>
  <si>
    <t>ECHARPE SUPPORTER - AVRIL 2025</t>
  </si>
  <si>
    <t>MGDI000004852XXX</t>
  </si>
  <si>
    <t>POUCE SUPPORTER - AVRIL 2025</t>
  </si>
  <si>
    <t>MGDI000004853XXX</t>
  </si>
  <si>
    <t>SAC DE SPORT - AVRIL 2025</t>
  </si>
  <si>
    <t>MGDI000004854XXX</t>
  </si>
  <si>
    <t>SAC A DOS - AVRIL 2025</t>
  </si>
  <si>
    <t>MGDI000004855XXX</t>
  </si>
  <si>
    <t>SAC A DOS FICELLE - AVRIL 2025</t>
  </si>
  <si>
    <t>MGDI000004856XXX</t>
  </si>
  <si>
    <t>KIT SERRE POIGNET ET BANDEAU- AVRIL 2025</t>
  </si>
  <si>
    <t>MGDI000004857XXX</t>
  </si>
  <si>
    <t>SERVIETTE DE SPORT - AVRIL 2025</t>
  </si>
  <si>
    <t>MGDI000004858XXX</t>
  </si>
  <si>
    <t>JUMELLE - AVRIL 2025</t>
  </si>
  <si>
    <t>MGDI000004859XXX</t>
  </si>
  <si>
    <t>JOULE CHARGEUR 10x1.6CM  - AVRIL 2025</t>
  </si>
  <si>
    <t>MGDI000004860XXX</t>
  </si>
  <si>
    <t>PARE SOLEIL - AVRIL 2025</t>
  </si>
  <si>
    <t>MDIV000004861XXX</t>
  </si>
  <si>
    <t>KAWAY COUPE VENT - AVRIL 2025</t>
  </si>
  <si>
    <t>MGDI000004862XXX</t>
  </si>
  <si>
    <t>SOUS VERRE - AVRIL 2025</t>
  </si>
  <si>
    <t>MGDI000004863XXX</t>
  </si>
  <si>
    <t>TAPIS DE SOURIS - AVRIL 2025</t>
  </si>
  <si>
    <t>MGDI000004864XXX</t>
  </si>
  <si>
    <t>HOUSSE POUR ORDINATEUR 3en1 - AVRIL 2025</t>
  </si>
  <si>
    <t>MDIV000004865XXX</t>
  </si>
  <si>
    <t>HOUSSE POUR LAPTOP STANDARD - AVRIL 2025</t>
  </si>
  <si>
    <t>MDIV000004866XXX</t>
  </si>
  <si>
    <t>BLOC NOTE ECOLOGIQUE - AVRIL 2025</t>
  </si>
  <si>
    <t>MGDI000004867XXX</t>
  </si>
  <si>
    <t>SPEAKER RECYLCE - AVRIL 2025</t>
  </si>
  <si>
    <t>MGDI000004868XXX</t>
  </si>
  <si>
    <t>SUPPORT DE TELEPHONE ECOLOGIQUE - AVRIL 2025</t>
  </si>
  <si>
    <t>MGDI000004869XXX</t>
  </si>
  <si>
    <t>SAC BANDOULIERE - AVRIL 2025</t>
  </si>
  <si>
    <t>MGDI000004870XXX</t>
  </si>
  <si>
    <t>SAC BANANE/BUM BAG - AVRIL 2025</t>
  </si>
  <si>
    <t>MGDI000004871XXX</t>
  </si>
  <si>
    <t>SAC DE VOYAGE TROLLEY- AVRIL 2025</t>
  </si>
  <si>
    <t>MGDI000004872XXX</t>
  </si>
  <si>
    <t>STYLO VIP - AVRIL 2025</t>
  </si>
  <si>
    <t>MGDI000004873XXX</t>
  </si>
  <si>
    <t>STYLO VIP RECYCLE RSE - AVRIL 2025</t>
  </si>
  <si>
    <t>MGDI000004874XXX</t>
  </si>
  <si>
    <t>NON WOVEN BAG GM - AVRIL 2025</t>
  </si>
  <si>
    <t>MGDI000004875XXX</t>
  </si>
  <si>
    <t>FOULARD 70x70cm    - AVRIL 2025</t>
  </si>
  <si>
    <t>MGDI000004876XXX</t>
  </si>
  <si>
    <t>TABLIER DE CUISINE - AVRIL 2025</t>
  </si>
  <si>
    <t>MGDI000004877XXX</t>
  </si>
  <si>
    <t>BLUETOOTH EARBUD - AVRIL 2025</t>
  </si>
  <si>
    <t>MGDI000004878XXX</t>
  </si>
  <si>
    <t>HEADPHONES - AVRIL 2025</t>
  </si>
  <si>
    <t>MGDI000004879XXX</t>
  </si>
  <si>
    <t>LUNCHBOX - AVRIL 2025</t>
  </si>
  <si>
    <t>MGDI000004880XXX</t>
  </si>
  <si>
    <t>BRACELET TYVEK SPECIAL EVENT   - AVRIL 2025</t>
  </si>
  <si>
    <t>MGDI000004881XXX</t>
  </si>
  <si>
    <t>BACKPACK VIP - AVRIL 2025</t>
  </si>
  <si>
    <t>MDIV000004882XXX</t>
  </si>
  <si>
    <t>CONFERENCIER VIP A4 - AVRIL 2025</t>
  </si>
  <si>
    <t>MDIV000004883XXX</t>
  </si>
  <si>
    <t>NOTEBOOK POWERBANK - AVRIL 2025</t>
  </si>
  <si>
    <t>MDIV000004884XXX</t>
  </si>
  <si>
    <t>Ground Cable of cabinet-15m-450V-60227-6mm2-yellow/green</t>
  </si>
  <si>
    <t>TISPCBL45V615HAW</t>
  </si>
  <si>
    <t>ATN 910C 2-10GE Port RTU</t>
  </si>
  <si>
    <t>TISPATN910210HAW</t>
  </si>
  <si>
    <t>ATN 910C 4-10GE Port RTU</t>
  </si>
  <si>
    <t>TISPATN910410HAW</t>
  </si>
  <si>
    <t>Traditional Signal Cable,0.3m,MP8-II,CC4P0.5GY(S),MP8(S)-III</t>
  </si>
  <si>
    <t>TISPATNTSCMP8HAW</t>
  </si>
  <si>
    <t>MPE Site Materials Kit,ATN 910D-A Package</t>
  </si>
  <si>
    <t>TISLACCATN910HAW</t>
  </si>
  <si>
    <t>OpticTransSFP+15509,9,53,10,3125Gb/s,25dBmLCSMF100km</t>
  </si>
  <si>
    <t>TISLMDL15S100HAW</t>
  </si>
  <si>
    <t>OpticalTrans(eSFP,1310nm,1.25Gb/s,-5 0dBm,-23dBm,LC,SM,40km)</t>
  </si>
  <si>
    <t>TISPSFP13LC40HAW</t>
  </si>
  <si>
    <t>Optical Trans,eSFP,1550nm,1.25Gb/s,-2 5dBm,-23dBm,LC,SM,80km</t>
  </si>
  <si>
    <t>TISPSFP15LC80HAW</t>
  </si>
  <si>
    <t>TwistedPair Cable100ohmCategory 5eUTP24AWG8CoresPANTONE430U</t>
  </si>
  <si>
    <t>TISPCBLTP1005HAW</t>
  </si>
  <si>
    <t>Fixed Optical Attenuator,1260nm~1620nm-5dB-LC/PC-45dB</t>
  </si>
  <si>
    <t>TISLFOA125L45HAW</t>
  </si>
  <si>
    <t>Fixed Optical Attenuator,1260nm~1620nm,7dB,LC/PC,45dB</t>
  </si>
  <si>
    <t>TISLFOA127L45HAW</t>
  </si>
  <si>
    <t>Termination unit-96 core -LC/APC-1U 442X265-NC purple gray-s</t>
  </si>
  <si>
    <t>TISLSWTTU96CSHAW</t>
  </si>
  <si>
    <t>CONTENEUR 20 PIEDS</t>
  </si>
  <si>
    <t>AMOICNTNR20PSXXX</t>
  </si>
  <si>
    <t>Câble trois en un marque ZTE</t>
  </si>
  <si>
    <t>TOUTACC3E1XXXZTE</t>
  </si>
  <si>
    <t>Support téléphone</t>
  </si>
  <si>
    <t>EELMTELSUPXXXZTE</t>
  </si>
  <si>
    <t>Ecouteurs de sports ZTE</t>
  </si>
  <si>
    <t>EELAECOUTSPXXZTE</t>
  </si>
  <si>
    <t>Stylo ZTE</t>
  </si>
  <si>
    <t>FRNBSTYLOXXXXZTE</t>
  </si>
  <si>
    <t>Sac banane ZTE</t>
  </si>
  <si>
    <t>OUTACCSACBANXZTE</t>
  </si>
  <si>
    <t>Masque FFP 2</t>
  </si>
  <si>
    <t>QUINACCMAFFP2XXX</t>
  </si>
  <si>
    <t>SERRE POIGNET 7x8CM - AVRIL 2025</t>
  </si>
  <si>
    <t>MGDI000004887XXX</t>
  </si>
  <si>
    <t>PRISE MOBILE P17 3P+N+T/32A</t>
  </si>
  <si>
    <t>QUINPRSMB1732XXX</t>
  </si>
  <si>
    <t>Hologramme 3D avec ventilateur diamètre de 180cm avec tous s</t>
  </si>
  <si>
    <t>NMXTHOLOG3DXXXXX</t>
  </si>
  <si>
    <t>MTS9300A Power Cabinet</t>
  </si>
  <si>
    <t>NMXTRCKMTS93AHAW</t>
  </si>
  <si>
    <t>ZLT X32U 5G MIFI support 3.85V / 9000mAh lithium battery</t>
  </si>
  <si>
    <t>MOBMIFI5GZLTX45</t>
  </si>
  <si>
    <t>GSM ZTE A 36</t>
  </si>
  <si>
    <t>GSMZTEA36</t>
  </si>
  <si>
    <t>GSM ZTE A76 5G</t>
  </si>
  <si>
    <t>GSMZTEA765G</t>
  </si>
  <si>
    <t>GSM ZTE A76 4G</t>
  </si>
  <si>
    <t>GSMZTEA764G</t>
  </si>
  <si>
    <t>LAMPADAIRE SOLAIRE RECHARGEABLE 150W</t>
  </si>
  <si>
    <t>QLCELAMSOL150XXX</t>
  </si>
  <si>
    <t>LAMPADAIRE SOLAIRE +COM 50W 6000K ELT1361</t>
  </si>
  <si>
    <t>QLCELAMSOL50WXXX</t>
  </si>
  <si>
    <t>ROUE DE LA CHANGE GM - JUIN 2025</t>
  </si>
  <si>
    <t>MPLV000004989XXX</t>
  </si>
  <si>
    <t>PENDULETTES 30CMx3MM - JUIN 2025</t>
  </si>
  <si>
    <t>MPLV000004990XXX</t>
  </si>
  <si>
    <t>Loyer TITAN</t>
  </si>
  <si>
    <t>PRSTLOYDTITANXXX</t>
  </si>
  <si>
    <t>Surface Laptop</t>
  </si>
  <si>
    <t>CINFORLAPSURXXXX</t>
  </si>
  <si>
    <t>Combinaison de pluie</t>
  </si>
  <si>
    <t>STABILISATEUR AC 500VA</t>
  </si>
  <si>
    <t>NMXTSTAC500VAXXX</t>
  </si>
  <si>
    <t>FLYERS A7 - CAMPAGNE PROMO FO HOME - JUIL</t>
  </si>
  <si>
    <t>MPRT000004991XXX</t>
  </si>
  <si>
    <t>VOUCHER NETFLIX 15$</t>
  </si>
  <si>
    <t>MOBVOUCHERNETFLIX15USD</t>
  </si>
  <si>
    <t>VOUCHER NETFLIX 25$</t>
  </si>
  <si>
    <t>MOBVOUCHERNETFLIX25USD</t>
  </si>
  <si>
    <t>VOUCHER NETFLIX 50$</t>
  </si>
  <si>
    <t>MOBVOUCHERNETFLIX50USD</t>
  </si>
  <si>
    <t>Spray anti-moustique</t>
  </si>
  <si>
    <t>PENTBSPRANTMOXXX</t>
  </si>
  <si>
    <t>STICKERS AUTOCOLLANT - MBALIK - JUILLET 2025</t>
  </si>
  <si>
    <t>MPRT000004992XXX</t>
  </si>
  <si>
    <t>FAN UNIT EXT FAN 6130 I DC</t>
  </si>
  <si>
    <t>TGSMFAUE613DCERC</t>
  </si>
  <si>
    <t>INTERNAL FAN HEX</t>
  </si>
  <si>
    <t>TGSMFAUI613DCERC</t>
  </si>
  <si>
    <t>Cable IFL RG6    coupon mètre</t>
  </si>
  <si>
    <t>TVSTCBLIFLRG6XXX</t>
  </si>
  <si>
    <t>ALLOT Tera 2 HW</t>
  </si>
  <si>
    <t>TISPALOTERA2HNUE</t>
  </si>
  <si>
    <t>Tabouret plastique</t>
  </si>
  <si>
    <t>AMOITBRPLASTIXXX</t>
  </si>
  <si>
    <t>THERMOMETRE A SONDE THERMIQUE</t>
  </si>
  <si>
    <t>NMXTTHRSNDTHRXXX</t>
  </si>
  <si>
    <t>CHEMISE BLANCHE MILIEU PLECTRUM - ML - JUILLET 2025</t>
  </si>
  <si>
    <t>MGDI000004994XXX</t>
  </si>
  <si>
    <t>CHEMISE JAUNE CONTOUR PLECTRUM - ML - JUILLET 2025</t>
  </si>
  <si>
    <t>MGDI000004995XXX</t>
  </si>
  <si>
    <t>New Rural sites - Supply RAN</t>
  </si>
  <si>
    <t>TRANNRSTG2025ERC</t>
  </si>
  <si>
    <t>New Rural Sites - Supply MW</t>
  </si>
  <si>
    <t>TTRMNRSTG2025ERC</t>
  </si>
  <si>
    <t>Developpement application</t>
  </si>
  <si>
    <t>PRSTINFDEVAPPXXX</t>
  </si>
  <si>
    <t>Renouvellement Support</t>
  </si>
  <si>
    <t>PRSTINFRENSUPXXX</t>
  </si>
  <si>
    <t>Renouvellement Licences</t>
  </si>
  <si>
    <t>PRSTINFRENLICXXX</t>
  </si>
  <si>
    <t>Bureau HM-V12001, 1.2m avec tirroir</t>
  </si>
  <si>
    <t>AMOIBUHMV12TIXXX</t>
  </si>
  <si>
    <t>Chaise A Roulette Danas Noir</t>
  </si>
  <si>
    <t>AMOICHROUDANRXXX</t>
  </si>
  <si>
    <t>TSHIRT TURQUOISE - SOMAROHO - JUILLET 2025</t>
  </si>
  <si>
    <t>MGDI000004996XXX</t>
  </si>
  <si>
    <t>Patch Cord Duplex 2xLC/UPC 2xLC/APC G.657.A1 2.0mm 5M</t>
  </si>
  <si>
    <t>TFOXJSDLULA5MSPT</t>
  </si>
  <si>
    <t>Patch Cord Duplex 2xLC/UPC 2xLC/APC G.657.A1 2.0mm 10M</t>
  </si>
  <si>
    <t>TFOXJSDLULA10SPT</t>
  </si>
  <si>
    <t>Patch Cord Duplex 2xLC/UPC 2xLC/APC G.657.A1 2.0mm 15M</t>
  </si>
  <si>
    <t>TFOXJSDLULA15SPT</t>
  </si>
  <si>
    <t>Patch Cord Duplex 2xLC/UPC 2xLC/APC G.657.A1 2.0mm 20M</t>
  </si>
  <si>
    <t>TFOXJSDLULA20SPT</t>
  </si>
  <si>
    <t>Patch Cord Duplex 2xLC/UPC 2xLC/APC G.657.A1 2.0mm 30M</t>
  </si>
  <si>
    <t>TFOXJSDLULA30SPT</t>
  </si>
  <si>
    <t>LAN cable Straight throuth Cat6 PVC Pure Copper 23AWGF/UTP6M</t>
  </si>
  <si>
    <t>NMXTCRDB45C66XXX</t>
  </si>
  <si>
    <t>Bracon antenne 1,2ml (accessoires inclus-STD Side Strut Ass)</t>
  </si>
  <si>
    <t>TFHXBRC12ACCIXXX</t>
  </si>
  <si>
    <t>Bracon antenne 1,8ml (accessoires inclus-STD Side Strut Ass)</t>
  </si>
  <si>
    <t>TFHXBRC18ACCIXXX</t>
  </si>
  <si>
    <t>Bracon antenne 2,4ml (accessoires inclus-rim reflector fix)</t>
  </si>
  <si>
    <t>TFHXBRC24ACCIXXX</t>
  </si>
  <si>
    <t>Ecrou galvanisé pour contre écrou FH M8</t>
  </si>
  <si>
    <t>TFHXECRGALM8XXXX</t>
  </si>
  <si>
    <t>Ecrou galvanisé pour contre écrou FH M10</t>
  </si>
  <si>
    <t>TFHXECRGALM10XXX</t>
  </si>
  <si>
    <t>Ecrou galvanisé pour contre écrou FH M12</t>
  </si>
  <si>
    <t>TFHXECRGALM12XXX</t>
  </si>
  <si>
    <t>Spray paint Gris pour traitement des éléments rouillé</t>
  </si>
  <si>
    <t>TFHXSPRPTGRISXXX</t>
  </si>
  <si>
    <t>Cable Coaxial M5361Z HPL50-1/4XF- Fire resistant LSOH Jacket</t>
  </si>
  <si>
    <t>TFHXCBLCO14XFXXX</t>
  </si>
  <si>
    <t>POMPE A INJECTION BOSCH 3CYLINDRE</t>
  </si>
  <si>
    <t>NMXTGRPPI5KVACUM</t>
  </si>
  <si>
    <t>DEMARREUR LUCAS TVS 12V</t>
  </si>
  <si>
    <t>NMXTGRPDEM5KVCUM</t>
  </si>
  <si>
    <t>ALTERNATEUR DE CHARGE  LUCAS TVS 12V 36A</t>
  </si>
  <si>
    <t>NMXTGRPALTCHRCUM</t>
  </si>
  <si>
    <t>REGULATEUR GE CUMMIN 5KVA</t>
  </si>
  <si>
    <t>NMXTGRPREGL5KCUM</t>
  </si>
  <si>
    <t>CHARGEUR STATIQUE CUMMIN 12V 6A</t>
  </si>
  <si>
    <t>NMXTGRPCHST05CUM</t>
  </si>
  <si>
    <t>INJECTEURS CUMMIN</t>
  </si>
  <si>
    <t>NMXTGRPINJ5KVCUM</t>
  </si>
  <si>
    <t>PALE DE VENTILATEUR 10 ELEMENTS 5KVA CUMMIN</t>
  </si>
  <si>
    <t>NMXTGRPPVR5KVCUM</t>
  </si>
  <si>
    <t>SONDE DE PRESSION D'HUILE CUMMIN 5KVA ESDP 100</t>
  </si>
  <si>
    <t>NMXTGRPSPH5KVCUM</t>
  </si>
  <si>
    <t>SONDE DE TEMPERATURE AIRPAX MEXICO KVA</t>
  </si>
  <si>
    <t>NMXTGRPSTLF5KCUM</t>
  </si>
  <si>
    <t>TUYAUTERIE INJECTEUR CUMMIN</t>
  </si>
  <si>
    <t>NMXTGRTUINJ5KCUM</t>
  </si>
  <si>
    <t>NMXTGRPRSVR5KCUM</t>
  </si>
  <si>
    <t>CONTROLEUR POWER START CUMMIN 5KVA</t>
  </si>
  <si>
    <t>NMXTGRCTL5PWRCUM</t>
  </si>
  <si>
    <t>POMPE A EAU CUMMIN JC 0746</t>
  </si>
  <si>
    <t>NMXTGRPPE05KVCUM</t>
  </si>
  <si>
    <t>POMPE A INJECTION RENAULT</t>
  </si>
  <si>
    <t>NMXTGRPPOMPVRNLT</t>
  </si>
  <si>
    <t>DEMARREUR RENAULT</t>
  </si>
  <si>
    <t>NMXTGRPEDEMRRNLT</t>
  </si>
  <si>
    <t>ALTERNATEUR DE CHARGE RENAULT</t>
  </si>
  <si>
    <t>NMXTGRPALTCHRNLT</t>
  </si>
  <si>
    <t>REGULATEUR GE RENAULT</t>
  </si>
  <si>
    <t>NMXTGRPREGULRNLT</t>
  </si>
  <si>
    <t>INJECTEURS RENAULT</t>
  </si>
  <si>
    <t>NMXTGRPINJECRNLT</t>
  </si>
  <si>
    <t>TUYAUTERIE INJECTEUR RENAULT</t>
  </si>
  <si>
    <t>NMXTGRTUINJERNLT</t>
  </si>
  <si>
    <t>POMPE MECANIQUE RENAULT</t>
  </si>
  <si>
    <t>NMXTGRPMPMECRNLT</t>
  </si>
  <si>
    <t>LAMBA LANDY AVEC ETIQUETTES YAS - JUILLET 2025</t>
  </si>
  <si>
    <t>MDIV000004999XXX</t>
  </si>
  <si>
    <t>BACHE DE FOND MBALIK</t>
  </si>
  <si>
    <t>MDIV000004998XXX</t>
  </si>
  <si>
    <t>Base Station Controller 6960</t>
  </si>
  <si>
    <t>TCCSBSC6960XXHAW</t>
  </si>
  <si>
    <t>CORE_CS_IN_VAS</t>
  </si>
  <si>
    <t>BSC6960 auxiliary material package</t>
  </si>
  <si>
    <t>TCCSACCBSC690HAW</t>
  </si>
  <si>
    <t>ICC10 cabinet</t>
  </si>
  <si>
    <t>TCCSRCKICC10CHAW</t>
  </si>
  <si>
    <t>Signal Cable label</t>
  </si>
  <si>
    <t>TCCSCBLSNLLBLHAW</t>
  </si>
  <si>
    <t>Multi-Channel Optical Patchc,MPO/PC,MPO/PC,MULTI M,2m,8CORES</t>
  </si>
  <si>
    <t>TCCSSWMCOMM8CHAW</t>
  </si>
  <si>
    <t>1U/2U PC Server And Network Equipment Rack</t>
  </si>
  <si>
    <t>TCCSSRV1U2UPCHAW</t>
  </si>
  <si>
    <t>TaiShan200(Model2280)ControlandServiceUnit2Kunpeng92048Core2</t>
  </si>
  <si>
    <t>TCCSTS28M4832HAW</t>
  </si>
  <si>
    <t>25GBase-SR Optical Transceiver-SFP28-25G Multi-mode(850nm,0.</t>
  </si>
  <si>
    <t>TCCSSFP25G100HAW</t>
  </si>
  <si>
    <t>8038 Plus Fan module</t>
  </si>
  <si>
    <t>TCCSCRTPFM803HAW</t>
  </si>
  <si>
    <t>Server DC Power supply-PDC2000S12-B1-2000W-Air Cooling</t>
  </si>
  <si>
    <t>TCCSCSRVPSUDCHAW</t>
  </si>
  <si>
    <t>5310 (2U,Dual Ctrl,SAS,48VDC,256GB Cache,8x1Gb ETH,8x10Gb ET</t>
  </si>
  <si>
    <t>TCCSRCK2UDC48HAW</t>
  </si>
  <si>
    <t>SP380 Ethernet Adapter,25GE,Dual-Port,SFP28</t>
  </si>
  <si>
    <t>TCCSSWP382P25HAW</t>
  </si>
  <si>
    <t>Memory Module,Reinforced Memory,DDR4 RDIMM-32GB-288pin</t>
  </si>
  <si>
    <t>TCCSCRTMMD432HAW</t>
  </si>
  <si>
    <t>3X16X SLOT (PCIE X8) RISER1 2 Module</t>
  </si>
  <si>
    <t>TCCSCRT316R12HAW</t>
  </si>
  <si>
    <t>7.68TB SSD SAS Disk Unit(2.5'')</t>
  </si>
  <si>
    <t>TCCSCRT768SDUHAW</t>
  </si>
  <si>
    <t>Door(Dual) with package With dust screen</t>
  </si>
  <si>
    <t>TCCSRCKDDWPDSHAW</t>
  </si>
  <si>
    <t>Every Cabinet -48V 35mm^2 Power Connector Package</t>
  </si>
  <si>
    <t>TCCSRCK4835PCHAW</t>
  </si>
  <si>
    <t>ES3521A V6 SSD,1920GB SATA 6Gb/s,Read intensive</t>
  </si>
  <si>
    <t>TCCSCRTV6SDS6HAW</t>
  </si>
  <si>
    <t>100GBase-SR4 Optical Transceiver,QSFP28,100G,Multi-mode</t>
  </si>
  <si>
    <t>TCCSQSF28100MHAW</t>
  </si>
  <si>
    <t>Kunpeng Server Board(VD) S920X00-5250-CF 2x(Kunpeng920,48Cor</t>
  </si>
  <si>
    <t>TCCSSRVKSB48CHAW</t>
  </si>
  <si>
    <t>4 ports SmartIO I/O module(SFP28,25Gb ETH)</t>
  </si>
  <si>
    <t>TCCSSWT4PSM28HAW</t>
  </si>
  <si>
    <t>TaiShan200(Model2280)EmergencyUnit(2xKunpeng920-48Core2432G</t>
  </si>
  <si>
    <t>TCCSTE28M4832HAW</t>
  </si>
  <si>
    <t>Backup Data Disk Array(OceanStor 5310,DC,Overseas,16x7.68TB</t>
  </si>
  <si>
    <t>TCCSCRTBDDAXXHAW</t>
  </si>
  <si>
    <t>CE6863H-48S6CQ switch (48x25GE SFP28, 6x100GE QSFP28)</t>
  </si>
  <si>
    <t>TCCSSWTC6848SHAW</t>
  </si>
  <si>
    <t>wireless oss cable label</t>
  </si>
  <si>
    <t>TCCSACCWOCBLLHAW</t>
  </si>
  <si>
    <t>VOUCHER PUBG 60 UC</t>
  </si>
  <si>
    <t>MOBVOUCHERPUBG60UC</t>
  </si>
  <si>
    <t>VOUCHER PUBG 320 UC</t>
  </si>
  <si>
    <t>MOBVOUCHERPUBG320UC</t>
  </si>
  <si>
    <t>VOUCHER PUBG 660 UC</t>
  </si>
  <si>
    <t>MOBVOUCHERPUBG660UC</t>
  </si>
  <si>
    <t>VOUCHER MOBILE LEGENDS 11 Dmnds</t>
  </si>
  <si>
    <t>MOBVOUCHERMOBLGNDS11DMNDS</t>
  </si>
  <si>
    <t>VOUCHER MOBILE LEGENDS 55 Dmnds</t>
  </si>
  <si>
    <t>MOBVOUCHERMOBLGNDS55DMNDS</t>
  </si>
  <si>
    <t>VOUCHER MOBILE LEGENDS 278 Dmnds</t>
  </si>
  <si>
    <t>MOBVOUCHERMOBLGNDS278DMNDS</t>
  </si>
  <si>
    <t>VOUCHER MOBILE LEGENDS 565 Dmnds</t>
  </si>
  <si>
    <t>MOBVOUCHERMOBLGNDS565DMNDS</t>
  </si>
  <si>
    <t>PACK CADEAU SADC - JUILLET 2025</t>
  </si>
  <si>
    <t>MGDI000004998XXX</t>
  </si>
  <si>
    <t>SERVER GGC R7615-AC-EMEA</t>
  </si>
  <si>
    <t>TCCSSRVR7615AGGC</t>
  </si>
  <si>
    <t>SWITCH GGC DELL S5232-AC</t>
  </si>
  <si>
    <t>TCCSSWTS5232AGGC</t>
  </si>
  <si>
    <t>GGC Finisar-FTLC1154RDPL-100G-LR</t>
  </si>
  <si>
    <t>TCCSACCFR100LGGC</t>
  </si>
  <si>
    <t>Grounding Cable_RPM777567/01000</t>
  </si>
  <si>
    <t>TGSMCBLGDN100ERC</t>
  </si>
  <si>
    <t>Tube 25m with fastening accessories_NPH90105/1</t>
  </si>
  <si>
    <t>TGSMACCANT25MERC</t>
  </si>
  <si>
    <t>VPOL, 790-960 MHZ,OUTDOOR OMNI ANTENNA INH8019060</t>
  </si>
  <si>
    <t>TGSMANTVP7996ERC</t>
  </si>
  <si>
    <t>CABLE WITH CONNECTOR/POWER CABLE RPM777528/02500</t>
  </si>
  <si>
    <t>MEMORY SET/RMM , SmartCard with 256kB me</t>
  </si>
  <si>
    <t>TGSMACCRMMXXXERC</t>
  </si>
  <si>
    <t>PIECES SUBWOOFER ALTO PROFESSIONALTS 18S 2500W ACTIFS CLASS</t>
  </si>
  <si>
    <t>O</t>
  </si>
  <si>
    <t>EELPSBAP18SACXXX</t>
  </si>
  <si>
    <t>PAIRES TETES ALTO PROFESSIONAL TS412 2500W ACTIFS CLASS D</t>
  </si>
  <si>
    <t>EELPTAPTS41CDXXX</t>
  </si>
  <si>
    <t>CONSOLE DE MIXAGES ALTO PROFESSIONAL TRUEMIX 600BT</t>
  </si>
  <si>
    <t>EELCONSMIXAPMXXX</t>
  </si>
  <si>
    <t>CABLES JACK/XLR 7.5M SYMETRIQUE</t>
  </si>
  <si>
    <t>EELCBLJK75SYMXXX</t>
  </si>
  <si>
    <t>CABLE XLR/XLR 7.5M</t>
  </si>
  <si>
    <t>EELCBLXLR75MLXXX</t>
  </si>
  <si>
    <t>CABLE JACK GM STEREO 3M</t>
  </si>
  <si>
    <t>EELCBLJKGMST3XXX</t>
  </si>
  <si>
    <t>CABLE JACK GM STEREO 2M</t>
  </si>
  <si>
    <t>EELCBLJKGMST2XXX</t>
  </si>
  <si>
    <t>CLE USB 32GB</t>
  </si>
  <si>
    <t>EELCLEUSB32GBXXX</t>
  </si>
  <si>
    <t>PAIRE DE PIEDS STUDIOMASTER SPS4 AVEC HOUSSES</t>
  </si>
  <si>
    <t>EELPDPSUMAVHOXXX</t>
  </si>
  <si>
    <t>STABILISATEURS DE TENSION PROFLEX SVC3000VA</t>
  </si>
  <si>
    <t>EELSTATENSPR3XXX</t>
  </si>
  <si>
    <t>RALLONGE MULTIPRISES PARAFOUDRE KF FLGD06K 5M</t>
  </si>
  <si>
    <t>EELRALMUPARK5XXX</t>
  </si>
  <si>
    <t>PAR LED RG415</t>
  </si>
  <si>
    <t>EELLEDPARG145XXX</t>
  </si>
  <si>
    <t>KIT DOUBLE MICRO SANS FIL UHF GENESIS K9000</t>
  </si>
  <si>
    <t>EELKITDBMSFK9XXX</t>
  </si>
  <si>
    <t>Power Cable,600V,UL2586,2x7AWG,Black(2Cores:Blue,Black)</t>
  </si>
  <si>
    <t>NMXTCBLPW27BBHAW</t>
  </si>
  <si>
    <t>Optical Cable Parts,DLC/UPC,2LC/UPC,single mode,10m,2 cores</t>
  </si>
  <si>
    <t>TGSMFOCDL2L10HAW</t>
  </si>
  <si>
    <t>Optical Cable Parts,DLC/UPC,DLC/UPC,Single mode,70m,2 cores</t>
  </si>
  <si>
    <t>TGSMFOCDLC702HAW</t>
  </si>
  <si>
    <t>DC Power Distribution Unit DCDU17E</t>
  </si>
  <si>
    <t>TGSMPDUCDC17EHAW</t>
  </si>
  <si>
    <t>OpticalTransceiverSFP1310nm9.8G8.2dBm0.5dBm10.3dBmLCSM1.4km</t>
  </si>
  <si>
    <t>TGSMSFP130914HAW</t>
  </si>
  <si>
    <t>AAU5767t 1800 2100A+2600A 32T32R 720W,21.2i/21.4i/23.6ieCPRI</t>
  </si>
  <si>
    <t>TGSMCBL5732T7HAW</t>
  </si>
  <si>
    <t>MPE Site Materials Kit,Feeder Color Coding Material Kit</t>
  </si>
  <si>
    <t>TGSMACCMPEKFCHAW</t>
  </si>
  <si>
    <t>MPE Site Materials Kit,Site Color Coding Auxiliary</t>
  </si>
  <si>
    <t>TGSMACCMPEKSCHAW</t>
  </si>
  <si>
    <t>Universal Baseband Processing Unit g1a</t>
  </si>
  <si>
    <t>TGSMCRTUBBPG1HAW</t>
  </si>
  <si>
    <t>Multimode Baseband Processing Interface Unit h3a</t>
  </si>
  <si>
    <t>TGSMCRTMBBPH3HAW</t>
  </si>
  <si>
    <t>Downtilt Kit-H</t>
  </si>
  <si>
    <t>TGSMSUPADK699HAW</t>
  </si>
  <si>
    <t>Directional Antenna,D06X-2x690-960/2x1427-2690/2x1695-2690-6</t>
  </si>
  <si>
    <t>TGSMANTD06990HAW</t>
  </si>
  <si>
    <t>Traditional Signal Cable,AISG Communication cable,5m,D9M+D9(</t>
  </si>
  <si>
    <t>TGSMCBLSAIC5MHAW</t>
  </si>
  <si>
    <t>GPS Antenna Installation Support(Unified Support)</t>
  </si>
  <si>
    <t>TGSMSUPANTGPSHAW</t>
  </si>
  <si>
    <t>GNSS Dual Mode Receiver Antenna</t>
  </si>
  <si>
    <t>TGSMANTGNDMR1HAW</t>
  </si>
  <si>
    <t>DKBA8.807.0202,Outdoor label,cBTS3612,55*20*0.5,GE 8B35,T0.5</t>
  </si>
  <si>
    <t>TGSMACCDKB202HAW</t>
  </si>
  <si>
    <t>RF Coaxial Connector At The Cable End,75ohm,Plug/Straight</t>
  </si>
  <si>
    <t>TGSMCONRFC75OHAW</t>
  </si>
  <si>
    <t>Power Cable,450V/750V,H07Z-K UL3386,6mm^2,Yellow/Green,58A,L</t>
  </si>
  <si>
    <t>TMXTCBL6MYG58HAW</t>
  </si>
  <si>
    <t>Patch Cord,LC/PC,LC/PC,SINGLE-MODE,40m,G.652D,2mm,LSZH</t>
  </si>
  <si>
    <t>TFOXJARLLSM40HAW</t>
  </si>
  <si>
    <t>Isolation Material,Cold Shrink Sealing Sleeve,D30mm,L100mm,G</t>
  </si>
  <si>
    <t>TGSMACCSSD3L1HAW</t>
  </si>
  <si>
    <t>Waterproof Adhesive Tape ,50mm*1.65mm*3.0m,Black</t>
  </si>
  <si>
    <t>TGSMCONWA513BHAW</t>
  </si>
  <si>
    <t>Antenna CBL Installation AccessFixing ClipFor GPS Feeder-MW</t>
  </si>
  <si>
    <t>TGSMCBLAIAGFMHAW</t>
  </si>
  <si>
    <t>RF Coaxial Connector At The Cable End,50ohm,Plug/Straight</t>
  </si>
  <si>
    <t>TGSMCONRFC50OHAW</t>
  </si>
  <si>
    <t>RF Cable,Copper-clad Aluminium Wire,50ohm,Black,1/2-Inch</t>
  </si>
  <si>
    <t>TGSMCBLRFCCALHAW</t>
  </si>
  <si>
    <t>External Power Cable,PGND,6.00m,10mm^2,Yellow Green</t>
  </si>
  <si>
    <t>TGSMCBLEP10GYHAW</t>
  </si>
  <si>
    <t>RF Cable Parts,2.2m</t>
  </si>
  <si>
    <t>TGSMCBLRFP2P2HAW</t>
  </si>
  <si>
    <t>Insulating Adhesive Tape,19mm*0.18mm*20m,Black,General</t>
  </si>
  <si>
    <t>TGSMACCIA20MBHAW</t>
  </si>
  <si>
    <t>Optical adapter-LC/PC-LC/PC-Blue-Shell:Plastic-Sleeve</t>
  </si>
  <si>
    <t>TGSMACCOALLBSHAW</t>
  </si>
  <si>
    <t>RF Cable Parts,1m</t>
  </si>
  <si>
    <t>TGSMCBLRFP1MXHAW</t>
  </si>
  <si>
    <t>RF Jumper,3m,4.3-10SM,COAX50-8.7/3.55,4.3-10SM,1/2 Inch</t>
  </si>
  <si>
    <t>TGSMCBLJU413MHAW</t>
  </si>
  <si>
    <t>RF Jumper,4m,4.3-10SM,COAX50-8.7/3.55,4.3-10SM,1/2 Inch</t>
  </si>
  <si>
    <t>TGSMCBLJU414MHAW</t>
  </si>
  <si>
    <t>RF Jumper,6m,4.3-10SM,COAX50-8.7/3.55,4.3-10SM,1/2 Inch</t>
  </si>
  <si>
    <t>TGSMCBLJU416MHAW</t>
  </si>
  <si>
    <t>Trunk Cable,155M/Clock/Lightning,10m,75ohm,3.9mm,SMB75SF-IV</t>
  </si>
  <si>
    <t>TGSMCBL15575OHAW</t>
  </si>
  <si>
    <t>Patch cord-LC/PC-LC/PC-Single mode-G.652-2mm-20m-PVC-Yellow</t>
  </si>
  <si>
    <t>TGSMJAROMLL20HAW</t>
  </si>
  <si>
    <t>RRU5512f for Multi-mode 700MHz~900MHz(4*80W)</t>
  </si>
  <si>
    <t>TGSMRRUMM5512HAW</t>
  </si>
  <si>
    <t>Antenna Feeder Arrester,20KA,Residual Voltage 20V,1200~2500M</t>
  </si>
  <si>
    <t>TGSMBATAFA2OKHAW</t>
  </si>
  <si>
    <t>NakedCrimpingTerminalOT6mm2M4TinPlatingInsulatedRingTerminal</t>
  </si>
  <si>
    <t>TGSMACCNCRT64HUA</t>
  </si>
  <si>
    <t>NakedCrimpingTerminalOT6mm2M6TinPlatingInsulatedRingTerminal</t>
  </si>
  <si>
    <t>TGSMACCNCRT66HUA</t>
  </si>
  <si>
    <t>Traditional Signal Cable,70m,NO</t>
  </si>
  <si>
    <t>TGSMCBLTSC70MHAW</t>
  </si>
  <si>
    <t>Traditional Signal Cable,35m</t>
  </si>
  <si>
    <t>TGSMCBLTSC35MHAW</t>
  </si>
  <si>
    <t>Hexagon Nuts,Style 1,Product Grades A and B,M8,Zinc Electrop</t>
  </si>
  <si>
    <t>TGSMACCHXGNS1HAW</t>
  </si>
  <si>
    <t>Power Cable,12m,12AWG,PS2F,(12UL1015BL+12UL1015B),2XT4 2GY</t>
  </si>
  <si>
    <t>TGSMCBLP12M12HAW</t>
  </si>
  <si>
    <t>DKBA8.044.3175,Fixing Angle for GPS Lightning protector,CBSC</t>
  </si>
  <si>
    <t>TGSMACCFAGPLPHAW</t>
  </si>
  <si>
    <t>Cross Recessed Pan Head Screw,SLWandPWAsse,M820</t>
  </si>
  <si>
    <t>TGSMACCCRPHC8HAW</t>
  </si>
  <si>
    <t>Cable Tie,300X7.6mm,Black</t>
  </si>
  <si>
    <t>TGSMACCCO376BHAW</t>
  </si>
  <si>
    <t>Dakota Line 200W C-Band GaN Outdoor SSPA RF Freq 5,85-6</t>
  </si>
  <si>
    <t>TVSTANTDL2CBOAVT</t>
  </si>
  <si>
    <t>Ethernet Web browsing /SNMPv1 M et C interface Option</t>
  </si>
  <si>
    <t>TVSTCRTEWBIOAVT</t>
  </si>
  <si>
    <t>Redundancy kit for C/Ku/X-band AWMA/SSPB/ARM/ALTX models up</t>
  </si>
  <si>
    <t>TVSTACCRCKXBMAVT</t>
  </si>
  <si>
    <t>Remote Control Panel for AWT Models with SNMP and Webpage</t>
  </si>
  <si>
    <t>TVSTPANRCAMSWAVT</t>
  </si>
  <si>
    <t>300 feet RS485 outdoor cable</t>
  </si>
  <si>
    <t>TVSTCBLR4830OAVT</t>
  </si>
  <si>
    <t>ISAM FX 16port GPON Line board</t>
  </si>
  <si>
    <t>TISLCRT16GPFXNKA</t>
  </si>
  <si>
    <t>Patch Cord SC/APC-SC/APC SM G657A2 SIMPLEX 3mm 3m PVC Yellow</t>
  </si>
  <si>
    <t>TFOXJARSASAS3GKA</t>
  </si>
  <si>
    <t>Patch Cord SC/APC-SC/APC SM G657A2 SIMPLEX 3mm 1,5m PVC Yell</t>
  </si>
  <si>
    <t>TFOXJARSSAS15GKA</t>
  </si>
  <si>
    <t>Patch Cord SC/APC-SC/PC SM G657A2 SIMPLEX 3mm 1,5m PVC Yello</t>
  </si>
  <si>
    <t>TFOXJARSASP15GKA</t>
  </si>
  <si>
    <t>BOITIERS D EPANOUISSEMENT DE CABLES 96 FO - BEC2</t>
  </si>
  <si>
    <t>TFOXBOTEPCB90GKA</t>
  </si>
  <si>
    <t>BOITIERS D EPANOUISSEMENT DE CABLES 288 FO BEC3</t>
  </si>
  <si>
    <t>TFOXBOTEPC288GKA</t>
  </si>
  <si>
    <t>SAMSUNG TAB A9 8.7pouces LTE 4+64GB</t>
  </si>
  <si>
    <t>OUTITABA9L464SSG</t>
  </si>
  <si>
    <t>AFFICHE 40X60CM - AOUT 2025</t>
  </si>
  <si>
    <t>MPRT000005002XXX</t>
  </si>
  <si>
    <t>PENDULETTES PLEXI RONDES 30 CM - AOUT 2025</t>
  </si>
  <si>
    <t>MPLV000005003XXX</t>
  </si>
  <si>
    <t xml:space="preserve"> STICKER ROND 15 CM - AOUT 2025</t>
  </si>
  <si>
    <t>MPRT000005004XXX</t>
  </si>
  <si>
    <t>EARTH CABLE/Grounding cable set, 35mm2 RPM32028/2</t>
  </si>
  <si>
    <t>TGSMCBLEGS35XERC</t>
  </si>
  <si>
    <t>FiberClamp,3fiber-3powercable 10pcs NSV35420/3</t>
  </si>
  <si>
    <t>TGSMACCFC33P1ERC</t>
  </si>
  <si>
    <t>Enclosure 6130;ASO</t>
  </si>
  <si>
    <t>PENDULETTE RAS EN PVC - AOUT 2025</t>
  </si>
  <si>
    <t>MPLV000005005XXX</t>
  </si>
  <si>
    <t>AFFICHE EH WA CENTRE - AOUT 2025</t>
  </si>
  <si>
    <t>MPRT000005006XXX</t>
  </si>
  <si>
    <t>AFFICHE EH WA EST - AOUT 2025</t>
  </si>
  <si>
    <t>MPRT000005007XXX</t>
  </si>
  <si>
    <t>AFFICHE EH WA NORD - AOUT 2025</t>
  </si>
  <si>
    <t>MPRT000005008XXX</t>
  </si>
  <si>
    <t>AFFICHE EH WA OUEST - AOUT 2025</t>
  </si>
  <si>
    <t>MPRT000005009XXX</t>
  </si>
  <si>
    <t>AFFICHE EH WA RN1 - AOUT 2025</t>
  </si>
  <si>
    <t>MPRT000005010XXX</t>
  </si>
  <si>
    <t>AFFICHE EH WA SUD - AOUT 2025</t>
  </si>
  <si>
    <t>MPRT000005011XXX</t>
  </si>
  <si>
    <t>AFFICHE EH WA TANA - AOUT 2025</t>
  </si>
  <si>
    <t>MPRT000005012XXX</t>
  </si>
  <si>
    <t>Cylinder Lock_NTB1010428/1</t>
  </si>
  <si>
    <t>TGSMACCCLDLOKERC</t>
  </si>
  <si>
    <t>Identity marking, trace_SVF191040/1</t>
  </si>
  <si>
    <t>TGSMACCMRKITXERC</t>
  </si>
  <si>
    <t>Patch Cord,LC/UPC,LC/APC,Single-mode,2m,G.657A2,2mm,LSZH</t>
  </si>
  <si>
    <t>TISPJOLULAS2MHAW</t>
  </si>
  <si>
    <t>Patch Cord,LC/APC,FC/UPC,SM,15m,G.657A2,2mm,LSZH</t>
  </si>
  <si>
    <t>TISPJOLAFUS15HAW</t>
  </si>
  <si>
    <t>Patch cord-LC/APC-LC/APC-Single mode-G.657A2-2mm-1.5m-LSZH</t>
  </si>
  <si>
    <t>TISPJOLLA1P5SHAW</t>
  </si>
  <si>
    <t>POWER BANK REMAX RPP-11 BLACK</t>
  </si>
  <si>
    <t>TMXTPWBRPP11BXXX</t>
  </si>
  <si>
    <t>DETECTEUR DE GAZ VENTIS MX4 NOIR, DIFFUSION, slim extended</t>
  </si>
  <si>
    <t>TFOXOUTDTGMX4XXX</t>
  </si>
  <si>
    <t>Testeur d'étanchéité EURO17 complet GEKA</t>
  </si>
  <si>
    <t>TFOXACCTSTE17GEK</t>
  </si>
  <si>
    <t>Bombe de détecteur de fuites /400ml GEKA</t>
  </si>
  <si>
    <t>TFOXBOMDTF400GEK</t>
  </si>
  <si>
    <t>Bombe agent soufflant EURO 18 /650ml GEKA</t>
  </si>
  <si>
    <t>TFOXBOMASF650GEK</t>
  </si>
  <si>
    <t>AssemblyChassiswithPowerCable,RTN6900,MD11CASE</t>
  </si>
  <si>
    <t>TDWMRCKIDUR69HAW</t>
  </si>
  <si>
    <t>FinishedBoardUnit,RTN6900,MD11MMPLb,25GEMicrowaveMainProcess</t>
  </si>
  <si>
    <t>TDWMCRTMMPL69HAW</t>
  </si>
  <si>
    <t>2xSTM-1(SFP)+16xE1+AlarmInterfaceHybridServiceBoard</t>
  </si>
  <si>
    <t>TDWMCRT2STM16HAW</t>
  </si>
  <si>
    <t>Multi-ChannelIntegratedMulti-FunctionalIFsub-Board</t>
  </si>
  <si>
    <t>TDWMCRTMCIISMHAW</t>
  </si>
  <si>
    <t>FunctionModule,RTNXMC-LH5DPro,R5DPU60LA,U6G,2T2R,Lowsite</t>
  </si>
  <si>
    <t>TDWMRFU5DU6GLHAW</t>
  </si>
  <si>
    <t>FunctionModule,RTNXMC-LH5DPro,R5DPU60HA,U6G,2T2R,Highsite</t>
  </si>
  <si>
    <t>TDWMRFU5DU6GHHAW</t>
  </si>
  <si>
    <t>MicrowaveAntenna,A6WD7WD18MB-3NX,6-8G,1800mm,UHP-MMulti-band</t>
  </si>
  <si>
    <t>TDWMANTMW1P8MHAW</t>
  </si>
  <si>
    <t>MicrowavestructuralAccessory,optionalSideStrut,2m,forUHP-M1.</t>
  </si>
  <si>
    <t>TDWMANTMW18S2HAW</t>
  </si>
  <si>
    <t>FlexibleWaveguide,6G,0.9m,WithEnglishdoc</t>
  </si>
  <si>
    <t>TDWMANTFW60P9HAW</t>
  </si>
  <si>
    <t>FlexibleWaveguide,6-8G,1.8m,WithEnglishdoc</t>
  </si>
  <si>
    <t>TDWMANTFW81P8HAW</t>
  </si>
  <si>
    <t>FlexibleWaveguide,Flangeshim,6G,UDR70/UDR70,withEnglishdoc</t>
  </si>
  <si>
    <t>TDWMANTFEFWFSHAW</t>
  </si>
  <si>
    <t>MicrowaveelectricAccessory,MBM,6W&amp;7WG,SD,NCA,4/4</t>
  </si>
  <si>
    <t>TDWMBUXMBMWSNHAW</t>
  </si>
  <si>
    <t>RTU-LinkTransmissionCapacity800M</t>
  </si>
  <si>
    <t>TDWMRTULTC800HAW</t>
  </si>
  <si>
    <t>RTU-GEPort(PerPort)</t>
  </si>
  <si>
    <t>TDWMRTUXGEPORHAW</t>
  </si>
  <si>
    <t>RTU-10GEPort(PerPort)</t>
  </si>
  <si>
    <t>TDWMRTU10GEPOHAW</t>
  </si>
  <si>
    <t>RTU-112MHzChannelSpacing(PerIF)</t>
  </si>
  <si>
    <t>TDWMRTU112CSXHAW</t>
  </si>
  <si>
    <t>RTU-XPICMWAccessnode(PerIF&amp;RF)</t>
  </si>
  <si>
    <t>TDWMRTUXPMWANHAW</t>
  </si>
  <si>
    <t>RTU-PowerBooster(PerODU/RFU)</t>
  </si>
  <si>
    <t>TDWMRTUPWRBOSHAW</t>
  </si>
  <si>
    <t>RTU-L3FunctionforMWNodalNode(PerSubrack)</t>
  </si>
  <si>
    <t>TDWMRTUL3FMNNHAW</t>
  </si>
  <si>
    <t>CoaxialCable,Copper-cladAluminiumWire,50ohm,7.6mm,4.8mm,1.8m</t>
  </si>
  <si>
    <t>TDWMCBLRFA50BHAW</t>
  </si>
  <si>
    <t>Patchcord-LC/PC-LC/PC-Singlemode-G.652D-2mm-10m-PVC-Yellow</t>
  </si>
  <si>
    <t>TDWMJARLPLP10HAW</t>
  </si>
  <si>
    <t>IF/ODUInstallationAccessories(5D)</t>
  </si>
  <si>
    <t>TDWMACCIFODUIHAW</t>
  </si>
  <si>
    <t>IDUInstallationMaterial</t>
  </si>
  <si>
    <t>TDWMACCIDUINMHAW</t>
  </si>
  <si>
    <t>MicrowavestructuralAccessory,BranchSeparateMountingBracketwi</t>
  </si>
  <si>
    <t>TDWMSUPMBMPIKHAW</t>
  </si>
  <si>
    <t>CableInstallationAccessories</t>
  </si>
  <si>
    <t>TDWMCBLFEDIAXHAW</t>
  </si>
  <si>
    <t>Twisted-PairCable,100ohm,Category5eUTP,0.51mm,24AWG,8Cores</t>
  </si>
  <si>
    <t>TDWMCBLTP1005HAW</t>
  </si>
  <si>
    <t>TwistflexHanger6G-13G</t>
  </si>
  <si>
    <t>TDWMACCTH6G13HAW</t>
  </si>
  <si>
    <t>MPESiteMaterialsKit,PatchCordAccessoriesofDoubleIF(5D),RTN69</t>
  </si>
  <si>
    <t>TDWMACCRTN690HAW</t>
  </si>
  <si>
    <t>FinishedBoardUnit,RTN6900,MD11ISM10,Multi-ChannelIntegratedM</t>
  </si>
  <si>
    <t>TDWMCRTISM10XHAW</t>
  </si>
  <si>
    <t>MicrowaveAntenna,A6WD12MS-3NX,6W,1200mm,UHP-M,DualPolarizati</t>
  </si>
  <si>
    <t>TDWMANTMW1P2MHAW</t>
  </si>
  <si>
    <t>MicrowaveAntenna,A6WD24MS-3NX,6WG,2400mm,UHP-M,DualPolarizat</t>
  </si>
  <si>
    <t>TDWMANTMW2P4MHAW</t>
  </si>
  <si>
    <t>MicrowavestructuralAccessory,optionalSideStrut,3m,forUHP-M2.</t>
  </si>
  <si>
    <t>TDWMANTMW24S3HAW</t>
  </si>
  <si>
    <t>MicrowavestructuralAccessory,optionalSideStrut,1.5m,forUHP-M</t>
  </si>
  <si>
    <t>TDWMANTMW12S1HAW</t>
  </si>
  <si>
    <t>MicrowaveelectricAccessory,MBM,6W-7WG,NSD,NCA,4/4</t>
  </si>
  <si>
    <t>TDWMBUXMBMWNNHAW</t>
  </si>
  <si>
    <t>RTU-80MHzChannelSpacing(PerIF)</t>
  </si>
  <si>
    <t>TDWMRTU80MCSXHAW</t>
  </si>
  <si>
    <t>Tournevis à fente TED 8x150</t>
  </si>
  <si>
    <t>TOUTTRNVSF815GEK</t>
  </si>
  <si>
    <t>Couteau electricien 1 lame droite</t>
  </si>
  <si>
    <t>OUTILTECTEL1LGEK</t>
  </si>
  <si>
    <t>VFL/ Localisateur visuel défauts optiques 50m/50KM</t>
  </si>
  <si>
    <t>TFOXOUTVFLO50GEK</t>
  </si>
  <si>
    <t>GPS Garmin eTrex SE</t>
  </si>
  <si>
    <t>TFOXOUTGPSTSEGEK</t>
  </si>
  <si>
    <t>Groupe électrogène Hyundai 700W HG800-A</t>
  </si>
  <si>
    <t>TFOXOUTGEHG8AGEK</t>
  </si>
  <si>
    <t>PANAMA - SEMINAIRE DVI - AOUT 2025</t>
  </si>
  <si>
    <t>MGDI000005013XXX</t>
  </si>
  <si>
    <t>CHAPEAU GRADUATION - SEMINAIRE DVI - AOUT 2025</t>
  </si>
  <si>
    <t>MGDI000005014XXX</t>
  </si>
  <si>
    <t>Manchon thermo-retractable L=60mm AGINODE</t>
  </si>
  <si>
    <t>TFOXMCHTHRL60AGI</t>
  </si>
  <si>
    <t>Splicingclosure-SSC2802-FM-24M-1straight-throughcableport,4b</t>
  </si>
  <si>
    <t>TISPRCKSC2824HAW</t>
  </si>
  <si>
    <t>PlasticCableStoringAssembly,Black,250x120x64mm,ODN,ITC2102-P</t>
  </si>
  <si>
    <t>TISLCBLPSABPWHAW</t>
  </si>
  <si>
    <t>Ubiquiti POE, 48VDC, 0.5 A, 88 x 57 x 33 mm, 135.5 g F051</t>
  </si>
  <si>
    <t>TISPPOE48V05AGEK</t>
  </si>
  <si>
    <t>UniFi Cloud Key Gen2, 2 GHz, 2 GB, Gigabit Ethernet F051</t>
  </si>
  <si>
    <t>TISPACUCKG2GBGEK</t>
  </si>
  <si>
    <t>USW UniFi Enterprise 8PoE Managed,L3,2.5G E 100/1000/2500 Ra</t>
  </si>
  <si>
    <t>TISPSWT08USWEGEK</t>
  </si>
  <si>
    <t>ECAM S12-4/12 Evol</t>
  </si>
  <si>
    <t>TFOXACCPS12A4GEK</t>
  </si>
  <si>
    <t>Ubiquiti USW-PRO-8-POE An 8-port, Layer 3 switch</t>
  </si>
  <si>
    <t>TMXTUSWP8PL3SGEK</t>
  </si>
  <si>
    <t>UbiquitiU7-LR_Compact,ceiling-mountWiFi7,APwith5spatial</t>
  </si>
  <si>
    <t>TMXTU7LRCW7A5GEK</t>
  </si>
  <si>
    <t>Alternateur de charge OLY22OLY 10000-61332</t>
  </si>
  <si>
    <t>NMXTGEXALCH22OLY</t>
  </si>
  <si>
    <t>Alternateur de charge CAT250 CAT400 OLY250CAT 5N5692</t>
  </si>
  <si>
    <t>NMXTGEXALCH5NCAT</t>
  </si>
  <si>
    <t>Alternateur CAT55 CAT110CAT 6327730</t>
  </si>
  <si>
    <t>NMXTGEXALC551CAT</t>
  </si>
  <si>
    <t>Chargeur statique OLY22OLY 10000-61770</t>
  </si>
  <si>
    <t>NMXTGEXCHST22OLY</t>
  </si>
  <si>
    <t>Chargeur Statique Batterie CAT55 CAT110CAT 4247457</t>
  </si>
  <si>
    <t>NMXTGEXCSB551CAT</t>
  </si>
  <si>
    <t>Courroies accessoires CAT400CAT 4198702</t>
  </si>
  <si>
    <t>NMXTGEXCOAC40CAT</t>
  </si>
  <si>
    <t>Courroie CAT110CAT 1285247</t>
  </si>
  <si>
    <t>NMXTGEXCOU110CAT</t>
  </si>
  <si>
    <t>Courroie ventilo OLY22OLY 20000-12377</t>
  </si>
  <si>
    <t>NMXTGEXCOVE22OLY</t>
  </si>
  <si>
    <t>Chargeur statique CAT250 OLY250 CAT400CAT 5053391</t>
  </si>
  <si>
    <t>NMXTGEXCSB254CAT</t>
  </si>
  <si>
    <t>Collier de serrage 1 CAT110 CAT250 OLY250 CAT400 CAT 1440367</t>
  </si>
  <si>
    <t>NMXTGEXCOS124CAT</t>
  </si>
  <si>
    <t>Collier de serrage 3 CAT110 CAT250 OLY250 CAT400CAT 8T4984</t>
  </si>
  <si>
    <t>NMXTGEXCOS324CAT</t>
  </si>
  <si>
    <t>Collier de serrage 4 CAT110 CAT250 OLY250CAT 8T6703</t>
  </si>
  <si>
    <t>NMXTGEXCOS412CAT</t>
  </si>
  <si>
    <t>Collier de serrage 1 CAT400CAT 1270929</t>
  </si>
  <si>
    <t>NMXTGEXCOS140CAT</t>
  </si>
  <si>
    <t>Collier de serrage 2 CAT400CAT 9M7958</t>
  </si>
  <si>
    <t>NMXTGEXCOS240CAT</t>
  </si>
  <si>
    <t>Collier de serrage 3 CAT400CAT 9X2201</t>
  </si>
  <si>
    <t>NMXTGEXCOS340CAT</t>
  </si>
  <si>
    <t>Collier de serrage 2 CAT250 OLY250 CAT400CAT 2620490</t>
  </si>
  <si>
    <t>NMXTGEXCOS224CAT</t>
  </si>
  <si>
    <t>Collier de serrage CAT110CAT 2620495</t>
  </si>
  <si>
    <t>NMXTGEXCOS110CAT</t>
  </si>
  <si>
    <t>Collier metallique 1 OLY22OLY 915-252</t>
  </si>
  <si>
    <t>NMXTGEXCOM122OLY</t>
  </si>
  <si>
    <t>Collier metallique 2 OLY22OLY 991-043</t>
  </si>
  <si>
    <t>NMXTGEXCOM222OLY</t>
  </si>
  <si>
    <t>CM Durit 5 CAT400CAT 3718094</t>
  </si>
  <si>
    <t>NMXTGEXCDU540CAT</t>
  </si>
  <si>
    <t>Carte panel CAT55 CAT110 CAT250 OLY250CAT 5925153</t>
  </si>
  <si>
    <t>NMXTGEXCAP512CAT</t>
  </si>
  <si>
    <t>Diodes tournantes CAT250 OLY250CAT 5027382</t>
  </si>
  <si>
    <t>NMXTGEXDIT250CAT</t>
  </si>
  <si>
    <t>Diodes tournantes OLY250CAT 5027393</t>
  </si>
  <si>
    <t>NMXTGEXDIT250OLY</t>
  </si>
  <si>
    <t>Diode tournante CAT400CAT 4483061</t>
  </si>
  <si>
    <t>NMXTGEXDIT400CAT</t>
  </si>
  <si>
    <t>Diode tournante CAT55CAT 5851699</t>
  </si>
  <si>
    <t>NMXTGEXDIOT55CAT</t>
  </si>
  <si>
    <t>DURIT COOLANT 1 CAT250 OLY250CAT 4865272</t>
  </si>
  <si>
    <t>NMXTGEXDUCO12CAT</t>
  </si>
  <si>
    <t>DURIT COOLANT 2 CAT250 OLY250CAT 4865273</t>
  </si>
  <si>
    <t>NMXTGEXDUCO22CAT</t>
  </si>
  <si>
    <t>DURIT COOLANT 3 CAT250 OLY250CAT 2562058</t>
  </si>
  <si>
    <t>NMXTGEXDUCO32CAT</t>
  </si>
  <si>
    <t>Durit 1 CAT400CAT 2647111</t>
  </si>
  <si>
    <t>NMXTGEXDUR140CAT</t>
  </si>
  <si>
    <t>Durit 2 CAT400CAT 2647112</t>
  </si>
  <si>
    <t>NMXTGEXDUR240CAT</t>
  </si>
  <si>
    <t>Durit 3 CAT400CAT 3065412</t>
  </si>
  <si>
    <t>NMXTGEXDUR340CAT</t>
  </si>
  <si>
    <t>Durit 5 CAT110CAT 2662815</t>
  </si>
  <si>
    <t>NMXTGEXDUR511CAT</t>
  </si>
  <si>
    <t>Durit 1 CAT110CAT 2671763</t>
  </si>
  <si>
    <t>NMXTGEXDUR111CAT</t>
  </si>
  <si>
    <t>Durit 2 CAT110CAT 3275821</t>
  </si>
  <si>
    <t>NMXTGEXDUR211CAT</t>
  </si>
  <si>
    <t>Durit 1 OLY22OLY 10000-15326</t>
  </si>
  <si>
    <t>NMXTGEXDUR122OLY</t>
  </si>
  <si>
    <t>Durit 2 OLY22OLY 10000-15343</t>
  </si>
  <si>
    <t>NMXTGEXDUR222OLY</t>
  </si>
  <si>
    <t>Durit 3 OLY22OLY 10000-15322</t>
  </si>
  <si>
    <t>NMXTGEXDUR322OLY</t>
  </si>
  <si>
    <t>Durit 4 CAT400CAT 4568508</t>
  </si>
  <si>
    <t>NMXTGEXDUR440CAT</t>
  </si>
  <si>
    <t>Durit 5 CAT400CAT 3394300</t>
  </si>
  <si>
    <t>NMXTGEXDUR540CAT</t>
  </si>
  <si>
    <t>Durit 3 CAT110CAT 6023121</t>
  </si>
  <si>
    <t>NMXTGEXDUR311CAT</t>
  </si>
  <si>
    <t>Durit 4 CAT110CAT 6023123</t>
  </si>
  <si>
    <t>NMXTGEXDUR411CAT</t>
  </si>
  <si>
    <t>DURIT FUEL CAT250 OLY250CAT 4231981</t>
  </si>
  <si>
    <t>NMXTGEXDUFU25CAT</t>
  </si>
  <si>
    <t>Pompe injection OLY22OLY 10000-06101</t>
  </si>
  <si>
    <t>NMXTGEXPOIN22OLY</t>
  </si>
  <si>
    <t>Diode tournante OLY22OLY 922-220</t>
  </si>
  <si>
    <t>NMXTGEXDIOT22OLY</t>
  </si>
  <si>
    <t>Panel Control CAT400CAT 5974350</t>
  </si>
  <si>
    <t>NMXTGEXPACO40CAT</t>
  </si>
  <si>
    <t>Demarreur CAT55 CAT110CAT 6119117</t>
  </si>
  <si>
    <t>NMXTGEXDEM551CAT</t>
  </si>
  <si>
    <t>Demarreur CAT250 OLY250 CAT400CAT 3900788</t>
  </si>
  <si>
    <t>NMXTGEXDEM224CAT</t>
  </si>
  <si>
    <t>Panel Control OLY22OLY 20000-17490</t>
  </si>
  <si>
    <t>NMXTGEXPACO22OLY</t>
  </si>
  <si>
    <t>Pompe à eau CAT55CAT 3552252</t>
  </si>
  <si>
    <t>NMXTGEXPOAE55CAT</t>
  </si>
  <si>
    <t>Pompe à eau CAT250 OLY250CAT 3522080</t>
  </si>
  <si>
    <t>NMXTGEXPOAE22CAT</t>
  </si>
  <si>
    <t>Pompe à eau CAT400CAT 6113867</t>
  </si>
  <si>
    <t>NMXTGEXPOAE40CAT</t>
  </si>
  <si>
    <t>Pompe à eau CAT110CAT 3541672</t>
  </si>
  <si>
    <t>NMXTGEXPOAE11CAT</t>
  </si>
  <si>
    <t>Regulateur de tension AVR OLY22OLY 10000-12943</t>
  </si>
  <si>
    <t>NMXTGEXRETA22OLY</t>
  </si>
  <si>
    <t>Radiateur CAT250 OLY250CAT 4865271</t>
  </si>
  <si>
    <t>NMXTGEXRAD250CAT</t>
  </si>
  <si>
    <t>Radiateur CAT400CAT 5586905</t>
  </si>
  <si>
    <t>NMXTGEXRAD400CAT</t>
  </si>
  <si>
    <t>Radiateur CAT110CAT 5947201</t>
  </si>
  <si>
    <t>NMXTGEXRAD110CAT</t>
  </si>
  <si>
    <t>Radiateur OLY22OLY 20000-21382</t>
  </si>
  <si>
    <t>NMXTGEXRAD22XOLY</t>
  </si>
  <si>
    <t>Pond de diode tournante CAT400CAT 5027374</t>
  </si>
  <si>
    <t>NMXTGEXPDT400CAT</t>
  </si>
  <si>
    <t>Pont de Diodes tournantes + varistor CAT250 OLY250CAT 502740</t>
  </si>
  <si>
    <t>NMXTGEXPDTV25CAT</t>
  </si>
  <si>
    <t>Radiateur CAT400CAT 5710715</t>
  </si>
  <si>
    <t>NMXTGEXREG400CAT</t>
  </si>
  <si>
    <t>Regulateur de tension (AVR) CAT55 CAT110CAT 5834167</t>
  </si>
  <si>
    <t>NMXTGEXRETA51CAT</t>
  </si>
  <si>
    <t>Régulateur de tension (AVR) CAT250 OLY250CAT 5044489</t>
  </si>
  <si>
    <t>NMXTGEXRETA25CAT</t>
  </si>
  <si>
    <t>Electrovanne OLY22OLY 10000-93071</t>
  </si>
  <si>
    <t>NMXTGEXELVA22OLY</t>
  </si>
  <si>
    <t>Courroie CAT400CAT 9L6648</t>
  </si>
  <si>
    <t>NMXTGEXCOU400CAT</t>
  </si>
  <si>
    <t>Courroies accessoires CAT250 OLY250CAT 7L7099</t>
  </si>
  <si>
    <t>NMXTGEXCOAC25CAT</t>
  </si>
  <si>
    <t>Pompe à eau OLY22OLY 10000-74356</t>
  </si>
  <si>
    <t>NMXTGEXPOAE22OLY</t>
  </si>
  <si>
    <t>Boucle 20 mm (sachet 100 u)</t>
  </si>
  <si>
    <t>TFOXACCBO20MMGEK</t>
  </si>
  <si>
    <t>Network 24-Port GE Switch(S5331-A,24x10/100/1000BASE-T ports</t>
  </si>
  <si>
    <t>TISPSWT24PGEXHAW</t>
  </si>
  <si>
    <t>Installation Accessories Package Per GE Switch</t>
  </si>
  <si>
    <t>TISPSWTIAPPGEHAW</t>
  </si>
  <si>
    <t>1U/2U Rack Server Integrative AC Cabinet (4xAC 220V,each inp</t>
  </si>
  <si>
    <t>TISPSRV1U2IACHAW</t>
  </si>
  <si>
    <t>13 LH hops for SDH Backbone North Modernization</t>
  </si>
  <si>
    <t>TFHH13LSDBBNMHAW</t>
  </si>
  <si>
    <t>02 LH hops for Swap SDH Sainte Marie</t>
  </si>
  <si>
    <t>TFHH02LHSDSMSHAW</t>
  </si>
  <si>
    <t>Project Spare part</t>
  </si>
  <si>
    <t>Ciseaux électricien à encoche manche composite - F20</t>
  </si>
  <si>
    <t>TFOXOUTCEAEMCGEK</t>
  </si>
  <si>
    <t>Flacon distributeur TED isopropylique/240ml - F20</t>
  </si>
  <si>
    <t>TFOXOUTFDTI24GEK</t>
  </si>
  <si>
    <t>STS 1U, 16A, 220V, IEC 2xC20 / 1 xC19 and 4xC13</t>
  </si>
  <si>
    <t>CINFSTS1U16A2STX</t>
  </si>
  <si>
    <t>C19/C20 2m cast cable and plus (Black)</t>
  </si>
  <si>
    <t>CINFC19C202MCSTX</t>
  </si>
  <si>
    <t>PROCESSOR UNIT/RAN PROCESSOR 6655, BASEBAND</t>
  </si>
  <si>
    <t>TGSMCRTBB6655ERC</t>
  </si>
  <si>
    <t>RADIO UNIT/AIR 3284 B1 B3 B7, RADIO UNIT</t>
  </si>
  <si>
    <t>TGSMRDU32B137ERC</t>
  </si>
  <si>
    <t>DIR. ATT. CABLE(DAC)/SFP28 - SFP28</t>
  </si>
  <si>
    <t>TGSMCBLDASF28ERC</t>
  </si>
  <si>
    <t>ALM 8</t>
  </si>
  <si>
    <t>TGSMACCALM8XXERC</t>
  </si>
  <si>
    <t>ALTERNATEUR OLY250OLY 10000-25549</t>
  </si>
  <si>
    <t>NMXTGEXALT250OLY</t>
  </si>
  <si>
    <t>COLLIER DE SERRAGE 1 OLY250OLY 10000-85469</t>
  </si>
  <si>
    <t>NMXTGEXCOS125OLY</t>
  </si>
  <si>
    <t>COURROIE ACCESSOIRE OLY 250OLY 20000-12385</t>
  </si>
  <si>
    <t>NMXTGEXCRAC25OLY</t>
  </si>
  <si>
    <t>SUPPORT OLY 250OLY 10000-52418</t>
  </si>
  <si>
    <t>NMXTGEXSUP250OLY</t>
  </si>
  <si>
    <t>COLLIER DE SERRAGE 3 OLY250OLY 524-003</t>
  </si>
  <si>
    <t>NMXTGEXCOS325OLY</t>
  </si>
  <si>
    <t>COLLIER DE SERRAGE 2 OLY250OLY 10000-25866</t>
  </si>
  <si>
    <t>NMXTGEXCOS225OLY</t>
  </si>
  <si>
    <t>DURIT 1 OLY250OLY 10000-25377</t>
  </si>
  <si>
    <t>NMXTGEXDU1250OLY</t>
  </si>
  <si>
    <t>DURIT 2 OLY250OLY 10000-25378</t>
  </si>
  <si>
    <t>NMXTGEXDU2250OLY</t>
  </si>
  <si>
    <t>DURIT 3 OLY250OLY 533-001</t>
  </si>
  <si>
    <t>NMXTGEXDU3250OLY</t>
  </si>
  <si>
    <t>DURIT 4 OLY250OLY 340-012</t>
  </si>
  <si>
    <t>NMXTGEXDU4250OLY</t>
  </si>
  <si>
    <t>CARTE PANEL OLY 250OLY 20000-17484</t>
  </si>
  <si>
    <t>NMXTGEXCRTP25OLY</t>
  </si>
  <si>
    <t>RADIATEUR OLY250OLY 10000-13584</t>
  </si>
  <si>
    <t>NMXTGEXRAD250OLY</t>
  </si>
  <si>
    <t>AVR OLY 250OLY 10000-47135</t>
  </si>
  <si>
    <t>NMXTGEXAVR250OLY</t>
  </si>
  <si>
    <t>DEMARREUR OLY250OLY 10000-00378</t>
  </si>
  <si>
    <t>NMXTGEXDEM250OLY</t>
  </si>
  <si>
    <t>CONDUITE RENIFLARD OLY 250PER 1830187C91</t>
  </si>
  <si>
    <t>NMXTGEXCORE25OLY</t>
  </si>
  <si>
    <t>VARISTANCE OLY250OLY 954-131</t>
  </si>
  <si>
    <t>NMXTGEXVAR250OLY</t>
  </si>
  <si>
    <t>POMPE A EAU OLY250PER 1830606C95</t>
  </si>
  <si>
    <t>NMXTGEXPAE250OLY</t>
  </si>
  <si>
    <t>IDU 1xRTN6900, 2xMMPLb, 2xISMsa, 2x1GE_SFP, 2x10GE-SFP</t>
  </si>
  <si>
    <t>TFHSCRTR69ISAHAW</t>
  </si>
  <si>
    <t>IDU 1xRTN6900, 2xMMPLb, 2xISM10, 4xISMsa, 2x1GE_SFP, 2x10GE-</t>
  </si>
  <si>
    <t>TFHSCRTR69I10HAW</t>
  </si>
  <si>
    <t>RF Unit RTN XMC-LH 5D Pro U6G/U6G</t>
  </si>
  <si>
    <t>TFHSRFU5DU6GLHAW</t>
  </si>
  <si>
    <t>1.2m Antenna A6WD12MS-3NX and accessories</t>
  </si>
  <si>
    <t>TFHSANTMW1P2MHAW</t>
  </si>
  <si>
    <t>1.8m Antenna A6WD18MS-3NX and accessories</t>
  </si>
  <si>
    <t>TFHSANTMW1P8MHAW</t>
  </si>
  <si>
    <t>2.4m Antenna A6WD24MS-3NX and accessories</t>
  </si>
  <si>
    <t>TFHSANTMW2P4MHAW</t>
  </si>
  <si>
    <t>MBM Branch Unit MB6W7WNN4, NSD, NCA</t>
  </si>
  <si>
    <t>TFHSBUXMBMWNNHAW</t>
  </si>
  <si>
    <t>MBM Branch Unit MB6W7WSN4, SD, NCA</t>
  </si>
  <si>
    <t>TFHSBUXMBMWSNHAW</t>
  </si>
  <si>
    <t>Installation Materials for LH 8+0 1.2m (per hop)</t>
  </si>
  <si>
    <t>TFHSANTMW12S1HAW</t>
  </si>
  <si>
    <t>Installation Materials for LH 8+0 1.8m (per hop)</t>
  </si>
  <si>
    <t>TFHSANTMW18S2HAW</t>
  </si>
  <si>
    <t>Installation Materials for LH 8+0 2.4m (per hop)</t>
  </si>
  <si>
    <t>TFHSANTMW24S3HAW</t>
  </si>
  <si>
    <t>Installation Materials for LH 8+8 1.8m+1.8m (per hop)</t>
  </si>
  <si>
    <t>TFHSANTMW2X18HAW</t>
  </si>
  <si>
    <t>IDU1xRTN69002xMMPLb1xML1D2xISMsa2x1GESFP1x10GESFP1xSTM1-SFP</t>
  </si>
  <si>
    <t>TFHSCRTML1ISMHAW</t>
  </si>
  <si>
    <t>1.8m Antenna A6WD7WD18MB-3NX and accessories</t>
  </si>
  <si>
    <t>Installation Materials for LH 4+4 1.8m+1.8m (per hop)</t>
  </si>
  <si>
    <t>Electrode E70 INNO</t>
  </si>
  <si>
    <t>TFOXOUTE70ELCINN</t>
  </si>
  <si>
    <t>VALVE EXPANS. E3V45</t>
  </si>
  <si>
    <t>NMXTCLPEX3V45TFM</t>
  </si>
  <si>
    <t>VALV.SAF.1/2x3/4 D10/CS 45 NGI</t>
  </si>
  <si>
    <t>NMXTCLPV2X310TFM</t>
  </si>
  <si>
    <t>UPC3 24VAC with EEV with pCOWEB SSR / SN 274121/1 725/Z0014</t>
  </si>
  <si>
    <t>NMXTCLPU324VATFM</t>
  </si>
  <si>
    <t>ICOM3 EXPANSION MODULE - WITH LOGO</t>
  </si>
  <si>
    <t>NMXTCLPI3EXMOTFM</t>
  </si>
  <si>
    <t>PROBE WALL T+H MB IP30 CAREL</t>
  </si>
  <si>
    <t>NMXTCLPPRWT30TFM</t>
  </si>
  <si>
    <t>TRANSDUCER SPKT 0-17,3BAR RAZ.</t>
  </si>
  <si>
    <t>NMXTCLPTS17B3TFM</t>
  </si>
  <si>
    <t>TRANSDUCER SPKT 0-45 BAR RAZ.</t>
  </si>
  <si>
    <t>NMXTCLPTS45BRTFM</t>
  </si>
  <si>
    <t>COMP/SCR.ZP83-KCE TFD422 R410 - PX025</t>
  </si>
  <si>
    <t>NMXTCOMZ83P25TFM</t>
  </si>
  <si>
    <t>COMP/ SCR. ZP104KCE 400/3/50 BRA - PX031</t>
  </si>
  <si>
    <t>NMXTCOMZ10P31TFM</t>
  </si>
  <si>
    <t>COMP/SCR. ZP122-KCE TFD455 R410 380/3/50 - PX033</t>
  </si>
  <si>
    <t>NMXTCOMZ12P33TFM</t>
  </si>
  <si>
    <t>COMP/SCR.ZP137-KCE TFD455 R410 400/3/50 - PX041</t>
  </si>
  <si>
    <t>NMXTCOMZ13P41TFM</t>
  </si>
  <si>
    <t>FAN AX. EBM A6E630-AN01-01</t>
  </si>
  <si>
    <t>NMXTCLPCOFAE6TFM</t>
  </si>
  <si>
    <t>GRID FOR HCR CONDENSER</t>
  </si>
  <si>
    <t>NMXTCLPCOGHCRTFM</t>
  </si>
  <si>
    <t>KIT FSR SELPRO ESD112 + TRASD</t>
  </si>
  <si>
    <t>NMXTCLPCOKFSETFM</t>
  </si>
  <si>
    <t>CYLINDRE 60 mm</t>
  </si>
  <si>
    <t>QLCEACCYL60MMXXX</t>
  </si>
  <si>
    <t>CYLINDRE GODRE</t>
  </si>
  <si>
    <t>QLCEACCYLGODRXXX</t>
  </si>
  <si>
    <t>INTERP SIMPLE APPARENT 10A-230V</t>
  </si>
  <si>
    <t>QUININTSIMA10AXX</t>
  </si>
  <si>
    <t>INTERRUPTEUR 10A-230V</t>
  </si>
  <si>
    <t>QUININT10A230VXX</t>
  </si>
  <si>
    <t>POIGNEE DE PORTE L185xW38</t>
  </si>
  <si>
    <t>QUINPOIPOL185XXX</t>
  </si>
  <si>
    <t>BUREAU 1 6MX75CMX75CM ET TIROIR LG LXY9326T</t>
  </si>
  <si>
    <t>AMOIBUR16MTIRXXX</t>
  </si>
  <si>
    <t>CHAISE DE BUREAU EN FILET</t>
  </si>
  <si>
    <t>AMOICHABURFILXXX</t>
  </si>
  <si>
    <t>PROCESSOR UNIT/RAN PROCESSOR 6655 BASEBAND</t>
  </si>
  <si>
    <t>RADIO UNIT/AIR 3284 B1 B3 B7 RADIO UNIT</t>
  </si>
  <si>
    <t>Super control unit board (Electrical)H801SCUB 3027683</t>
  </si>
  <si>
    <t>TGPOCRTSCUETRHAW</t>
  </si>
  <si>
    <t>Super control unit board (Optical - Electrical)H801SCUK 0302</t>
  </si>
  <si>
    <t>TGPOCRTSCUKOEHAW</t>
  </si>
  <si>
    <t>Super control unit board (Optical - Electrical)H801SCUN 0302</t>
  </si>
  <si>
    <t>TGPOCRTSCUNOEHAW</t>
  </si>
  <si>
    <t>2-port 10GE uplink interface cardH801X2CS 03020KKP</t>
  </si>
  <si>
    <t>TGPOSWT2P10UIHAW</t>
  </si>
  <si>
    <t>8-port GPON OLT interface boardH805GPBD 03021BQW</t>
  </si>
  <si>
    <t>TGPOCRT8POLTWHAW</t>
  </si>
  <si>
    <t>16-port GPON OLT interface boardH805GPFD 03022MLM</t>
  </si>
  <si>
    <t>TGPOCRT16PGPOHAW</t>
  </si>
  <si>
    <t>8-port GPON OLT interface boardH806GPBH 03021WSH</t>
  </si>
  <si>
    <t>TGPOCRT8POLTHHAW</t>
  </si>
  <si>
    <t>8-port GPON OLT interface boardH807GPBH 03022MLN</t>
  </si>
  <si>
    <t>TGPOCRT8POLTNHAW</t>
  </si>
  <si>
    <t>R4830N2 Rectifier Module 02310MDA</t>
  </si>
  <si>
    <t>TGPORM48317NEHAW</t>
  </si>
  <si>
    <t>SFP GPON Huawei PTB38J0-6538E-SC</t>
  </si>
  <si>
    <t>TGPOMDLSFP10GHAW</t>
  </si>
  <si>
    <t>SFP 10GE Upstream Huawei SFP-10GLR-31</t>
  </si>
  <si>
    <t>TGPOMDLSFP10UHAW</t>
  </si>
  <si>
    <t>Control board/Upstream board 3FE53701AD</t>
  </si>
  <si>
    <t>TGPOCRTCTBUPBHAW</t>
  </si>
  <si>
    <t>Interface board 3FE68954AB</t>
  </si>
  <si>
    <t>TGPOCRTINTBXXHAW</t>
  </si>
  <si>
    <t>7362 DF-16GW Fan Unit</t>
  </si>
  <si>
    <t>TIPMSWTFU7316NOK</t>
  </si>
  <si>
    <t>7362 DF-16GW Dust Filter</t>
  </si>
  <si>
    <t>TIPMSWTDF7316NOK</t>
  </si>
  <si>
    <t>ISAM/Lightspan FX 16port Multi-PON Line board</t>
  </si>
  <si>
    <t>TISLCRT16MPOLXXX</t>
  </si>
  <si>
    <t>FLYERS SUPER APP- 10X21 - SEPTEMBRE 2025</t>
  </si>
  <si>
    <t>MPRT000005019XXX</t>
  </si>
  <si>
    <t>FortiGate-100F Hardware + License 1 an</t>
  </si>
  <si>
    <t>ISPROUFORTGAT100</t>
  </si>
  <si>
    <t>THEIERE 1L</t>
  </si>
  <si>
    <t>FRNBTHEIERE1LXXX</t>
  </si>
  <si>
    <t>SUCRIER</t>
  </si>
  <si>
    <t>FRNBACCSUCRIEXXX</t>
  </si>
  <si>
    <t>BOITE A THE</t>
  </si>
  <si>
    <t>FRNBBOITEATHEXXX</t>
  </si>
  <si>
    <t>Plateau de service antiderapant (36X46 cm)</t>
  </si>
  <si>
    <t>FRNBPLTSCANTDXXX</t>
  </si>
  <si>
    <t>Carafe d eau 1,4 L</t>
  </si>
  <si>
    <t>FRNBCRFEAU14LXXX</t>
  </si>
  <si>
    <t>FortiGate-100F</t>
  </si>
  <si>
    <t>ISPROUNUFORTGAT100</t>
  </si>
  <si>
    <t>LICENCE-FG-100F</t>
  </si>
  <si>
    <t>ISPLICFORTGAT100</t>
  </si>
  <si>
    <t>MS-C5373-PD 2.8MM-Cameradome5MPMilesight 2.8mm-IR:30m-IP67</t>
  </si>
  <si>
    <t>TOUTCAMD5MP28XXX</t>
  </si>
  <si>
    <t>Socle de jonction camera DS-1280ZJ-XS</t>
  </si>
  <si>
    <t>TOUTCAMSOJODSXXX</t>
  </si>
  <si>
    <t>SFP28 form factor SR 25Gb optical transceiver short reach100</t>
  </si>
  <si>
    <t>CINFMSFP28DLCXXX</t>
  </si>
  <si>
    <t>Palo Alto Networks PA-5420 with redundant AC power supplies</t>
  </si>
  <si>
    <t>CINFPALNPA54SXXX</t>
  </si>
  <si>
    <t>Power cord for Continental Europe with IEC-60320 C13 and CEE</t>
  </si>
  <si>
    <t>CINFPWCE10A6FXXX</t>
  </si>
  <si>
    <t>SFP PLUS  form factor SR 10Gb optical transceiver short reac</t>
  </si>
  <si>
    <t>CINFSFPPFSR10GXXX</t>
  </si>
  <si>
    <t>QSFP Plus form factor 40Gb Bidirectional optical transceiver</t>
  </si>
  <si>
    <t>CINFQSFPP40GBXXX</t>
  </si>
  <si>
    <t>REGLETS INOX FLEXIBLES,2 FACES,UN BORD EN MM,UN BORD EN1/2MM</t>
  </si>
  <si>
    <t>TMXTRGLI2F051XXX</t>
  </si>
  <si>
    <t>REGLETS INOX FLEXIBLES 1 FACE UN BORD EN MM UN BORD EN 1</t>
  </si>
  <si>
    <t>TMXTRGLI1F056XXX</t>
  </si>
  <si>
    <t>CARTABLE VAD - DRB - SEPTEMBRE 2025</t>
  </si>
  <si>
    <t>MGDI000005021XXX</t>
  </si>
  <si>
    <t>BAG FLAG VAD - DRB - SEPTEMBRE 2025</t>
  </si>
  <si>
    <t>MPLV000005022XXX</t>
  </si>
  <si>
    <t>FLYING BANNER 5M - DRB - SEPTEMBRE 2025</t>
  </si>
  <si>
    <t>MPLV000005023XXX</t>
  </si>
  <si>
    <t>CHAPITEAU 4x4M - DRB - SEPTEMBRE 2025</t>
  </si>
  <si>
    <t>MPLV000005024XXX</t>
  </si>
  <si>
    <t>ARMOIRE BASSE PORTE BATTANTE</t>
  </si>
  <si>
    <t>AMOIARMBASPBMXXX</t>
  </si>
  <si>
    <t>Indoor access terminal box,Wall-mounting, 86X86X25mm,SC/APC</t>
  </si>
  <si>
    <t>TFOXBOTISAWMPHAW</t>
  </si>
  <si>
    <t>FTTR Fiber Distribution Unit,Wall-mounting,86X110X36,5ATB212</t>
  </si>
  <si>
    <t>TFOXFDUSAWM5UHAW</t>
  </si>
  <si>
    <t>Fiber wiring clips-FWC01-adapted to less than or equal to 2X</t>
  </si>
  <si>
    <t>TFOXACCFWC216HAW</t>
  </si>
  <si>
    <t>Self-Bonding Transparent Fiber installation kit</t>
  </si>
  <si>
    <t>TFOXACCSBTFIKHAW</t>
  </si>
  <si>
    <t>FTTR transparent optical cable,SC/APC,SC/APC,single-mode,10m</t>
  </si>
  <si>
    <t>TFTRCBLTOSA10HAW</t>
  </si>
  <si>
    <t>FTTR transparent optical cable,SC/APC,SC/APC,single-mode,20m</t>
  </si>
  <si>
    <t>TFTRCBLTOSA20HAW</t>
  </si>
  <si>
    <t>FTTR transparent optical cable,SC/APC,SC/APC,single-mode,30m</t>
  </si>
  <si>
    <t>TFTRCBLTOSA30HAW</t>
  </si>
  <si>
    <t>ALIMENTATION ET PROTECTION DE BORNE DE CHARGE</t>
  </si>
  <si>
    <t>NMXTALPRBCHRGXXX</t>
  </si>
  <si>
    <t>PC Portable HP Omnibook 3 15-fn0018nf</t>
  </si>
  <si>
    <t>CINFOMBPC315WXXX</t>
  </si>
  <si>
    <t>Dell vostro 3520 Core i5-1334u 16GB 512GB 15.6 FHD DOS</t>
  </si>
  <si>
    <t>CINFVSTDL3520XXX</t>
  </si>
  <si>
    <t>AFFICHE DOS BLANC 90x40cm - VAGUE 1 - SEPTEMBRE 2025</t>
  </si>
  <si>
    <t>MPRT000005025XXX</t>
  </si>
  <si>
    <t>AFFICHE DOS BLANC 90x40cm - VAGUE 2- SEPTEMBRE 2025</t>
  </si>
  <si>
    <t>MPRT000005026XXX</t>
  </si>
  <si>
    <t>AFFICHE DOS BLANC 90x40cm - VAGUE 3- SEPTEMBRE 2025</t>
  </si>
  <si>
    <t>MPRT000005027XXX</t>
  </si>
  <si>
    <t>AFFICHE DOS BLANC 90x40cm - VAGUE 4- SEPTEMBRE 2025</t>
  </si>
  <si>
    <t>MPRT000005028XXX</t>
  </si>
  <si>
    <t>AFFICHE DOS BLANC 90x40cm - VAGUE 5- SEPTEMBRE 2025</t>
  </si>
  <si>
    <t>MPRT000005029XXX</t>
  </si>
  <si>
    <t>AFFICHE DOS BLANC 90x40cm - VAGUE 6- SEPTEMBRE 2025</t>
  </si>
  <si>
    <t>MPRT000005030XXX</t>
  </si>
  <si>
    <t>AFFICHE DOS BLANC 90x40cm - VAGUE 7- SEPTEMBRE 2025</t>
  </si>
  <si>
    <t>MPRT000005031XXX</t>
  </si>
  <si>
    <t>AFFICHE DOS BLANC 90x40cm - VAGUE 8- SEPTEMBRE 2025</t>
  </si>
  <si>
    <t>MPRT000005032XXX</t>
  </si>
  <si>
    <t>AFFICHE DOS BLANC 90x40cm - VAGUE 9- SEPTEMBRE 2025</t>
  </si>
  <si>
    <t>MPRT000005033XXX</t>
  </si>
  <si>
    <t>AFFICHE DOS BLANC 90x40cm - VAGUE 10- SEPTEMBRE 2025</t>
  </si>
  <si>
    <t>MPRT000005034XXX</t>
  </si>
  <si>
    <t>AFFICHE DOS BLANC 40x60cm - VAGUE 1- SEPTEMBRE 2025</t>
  </si>
  <si>
    <t>MPRT000005035XXX</t>
  </si>
  <si>
    <t>AFFICHE DOS BLANC 40x60cm - VAGUE 2- SEPTEMBRE 2025</t>
  </si>
  <si>
    <t>MPRT000005036XXX</t>
  </si>
  <si>
    <t>AFFICHE DOS BLANC 40x60cm - VAGUE 3- SEPTEMBRE 2025</t>
  </si>
  <si>
    <t>MPRT000005037XXX</t>
  </si>
  <si>
    <t>AFFICHE DOS BLANC 40x60cm - VAGUE 4- SEPTEMBRE 2025</t>
  </si>
  <si>
    <t>MPRT000005038XXX</t>
  </si>
  <si>
    <t>AFFICHE DOS BLANC 40x60cm - VAGUE 5- SEPTEMBRE 2025</t>
  </si>
  <si>
    <t>MPRT000005039XXX</t>
  </si>
  <si>
    <t>AFFICHE DOS BLANC 40x60cm - VAGUE 6- SEPTEMBRE 2025</t>
  </si>
  <si>
    <t>MPRT000005040XXX</t>
  </si>
  <si>
    <t>AFFICHE DOS BLANC 40x60cm - VAGUE 7- SEPTEMBRE 2025</t>
  </si>
  <si>
    <t>MPRT000005041XXX</t>
  </si>
  <si>
    <t>AFFICHE DOS BLANC 40x60cm - VAGUE 8- SEPTEMBRE 2025</t>
  </si>
  <si>
    <t>MPRT000005042XXX</t>
  </si>
  <si>
    <t>AFFICHE DOS BLANC 40x60cm - VAGUE 9- SEPTEMBRE 2025</t>
  </si>
  <si>
    <t>MPRT000005043XXX</t>
  </si>
  <si>
    <t>AFFICHE DOS BLANC 40x60cm - VAGUE 10- SEPTEMBRE 2025</t>
  </si>
  <si>
    <t>MPRT000005044XXX</t>
  </si>
  <si>
    <t>AFFICHE MAILLOT BAREA - 70X100CM - SEPTEMBRE 2025</t>
  </si>
  <si>
    <t>MPRT000005045XXX</t>
  </si>
  <si>
    <t>ROLL UP 1,20mx2m - MKT - SEPTEMBRE 2025</t>
  </si>
  <si>
    <t>MPLV000005046XXX</t>
  </si>
  <si>
    <t>Ruban encreur sans halogenes R6000 pour BMP61,M611,M610 GEKA</t>
  </si>
  <si>
    <t>TFOXRUBSHALR6GEK</t>
  </si>
  <si>
    <t>BASE BALL CUP - DVE - SEPTEMBRE 2025</t>
  </si>
  <si>
    <t>MGDI000005047XXX</t>
  </si>
  <si>
    <t>POLO - DVE - SEPTEMBRE 2025</t>
  </si>
  <si>
    <t>MGDI000005048XXX</t>
  </si>
  <si>
    <t>STYLO EN BAMBOU - DVE - SEPTEMBRE 2025</t>
  </si>
  <si>
    <t>MGDI000005049XXX</t>
  </si>
  <si>
    <t>GREY VIP PEN - DVE - SEPTEMBRE 2025</t>
  </si>
  <si>
    <t>MGDI000005050XXX</t>
  </si>
  <si>
    <t>TROUSSE - DVE - SEPTEMBRE 2025</t>
  </si>
  <si>
    <t>MGDI000005051XXX</t>
  </si>
  <si>
    <t>TAPIS SOURIS - DVE - SEPTEMBRE 2025</t>
  </si>
  <si>
    <t>MGDI000005052XXX</t>
  </si>
  <si>
    <t>CHEMISE BLANCHE - DVE - SEPTEMBRE 2025</t>
  </si>
  <si>
    <t>MGDI000005053XXX</t>
  </si>
  <si>
    <t>CHEMISE BLEU - DVE - SEPTEMBRE 2025</t>
  </si>
  <si>
    <t>MGDI000005054XXX</t>
  </si>
  <si>
    <t>FOULARD JAUNE - DVE - SEPTEMBRE 2025</t>
  </si>
  <si>
    <t>MGDI000005055XXX</t>
  </si>
  <si>
    <t>TOTEBAG - DVE - SEPTEMBRE 2025</t>
  </si>
  <si>
    <t>MGDI000005056XXX</t>
  </si>
  <si>
    <t>Meraki MX67C LTE Router/Security Appliance - Worldwide</t>
  </si>
  <si>
    <t>ISPROUTMERAKIMX67C</t>
  </si>
  <si>
    <t>Meraki MX68CW LTE - 802.11ac Router/Security Appliance - WW</t>
  </si>
  <si>
    <t>ISPROUTMERAKIMX68CW</t>
  </si>
  <si>
    <t>Meraki MX85 Router/Security Appliance</t>
  </si>
  <si>
    <t>ISPROUTMERAKIMX85</t>
  </si>
  <si>
    <t>Meraki MX95 Router/Security Appliance</t>
  </si>
  <si>
    <t>ISPROUTMERAKIMX95</t>
  </si>
  <si>
    <t>10GBASE-LR SFP Module, Enterprise-Class REMANUFACTURED SFP</t>
  </si>
  <si>
    <t>ISPSFP10GBASE</t>
  </si>
  <si>
    <t>Meraki 1000Base LX10 Single-Mode (SFP)</t>
  </si>
  <si>
    <t>ISPSFPMERAKI1000BASELX10</t>
  </si>
  <si>
    <t>Meraki MR36 Wi-Fi 6 Indoor AP</t>
  </si>
  <si>
    <t>ISPAPMERAKIMR36</t>
  </si>
  <si>
    <t>Meraki MR44 WiFi 6 Indoor AP</t>
  </si>
  <si>
    <t>ISPAPMERAKIMR44</t>
  </si>
  <si>
    <t>ISPAPMERAKIMR57</t>
  </si>
  <si>
    <t>Cisco Catalyst C8200-1N-4T Router</t>
  </si>
  <si>
    <t>ISPROUTCISCOC8200</t>
  </si>
  <si>
    <t>Catalyst 9164I AP W6E, tri-band 4x4 w/Reg-E</t>
  </si>
  <si>
    <t>ISPAPCISCO9164I</t>
  </si>
  <si>
    <t>ISR 1100X 8P Dual GE SFP Router Pluggable SMS/GPS (SFP)</t>
  </si>
  <si>
    <t>ISPSFPCISCO1100X8P</t>
  </si>
  <si>
    <t>SFP/SFP plus/SFP28 module 1/10/25G Single Mode 10km 1310nm</t>
  </si>
  <si>
    <t>TISLSFP28LR10MKT</t>
  </si>
  <si>
    <t>FLAG PUBLICITAIRE 4M50 - SEPTEMBRE 2025</t>
  </si>
  <si>
    <t>MPLV000005057XXX</t>
  </si>
  <si>
    <t>Raspberry Pi-C with Raspberry Pi 5B 8GB,pre-assembled kit</t>
  </si>
  <si>
    <t>EELKRBPC5B8GBXXX</t>
  </si>
  <si>
    <t>FLYERS 10X21CM - YAS ET MOI/E-SAKAFO - OCTOBRE 2025</t>
  </si>
  <si>
    <t>MPRT000005058XXX</t>
  </si>
  <si>
    <t>Super Super C-band Backward Raman base board with 1 pluggabl</t>
  </si>
  <si>
    <t>TDWMANT9PCB4DHAW</t>
  </si>
  <si>
    <t>Dual 20 ports flexible wavelength selective multiplexing</t>
  </si>
  <si>
    <t>TDWMANTD20P10HAW</t>
  </si>
  <si>
    <t>8 channel flexible bandwidth optical power monitor board</t>
  </si>
  <si>
    <t>TDWMCRT8CFBOPHAW</t>
  </si>
  <si>
    <t>OptiX OSN 9800 M12-Basic Software Package,V100R024</t>
  </si>
  <si>
    <t>TDWMLOGO98M12HAW</t>
  </si>
  <si>
    <t>Pluggable Optical Amplifier, ultra C-band , Gain 16 21dB</t>
  </si>
  <si>
    <t>TDWMRTROA1621HAW</t>
  </si>
  <si>
    <t>Pluggable Optical Amplifier, ultra C-band , Gain 18 25dB</t>
  </si>
  <si>
    <t>TDWMRTROA1825HAW</t>
  </si>
  <si>
    <t>Pluggable Optical Amplifier, ultra C-band , Gain 19 25dB</t>
  </si>
  <si>
    <t>TDWMRTROA1925HAW</t>
  </si>
  <si>
    <t>Pluggable Optical Amplifier, ultra C-band , Gain 23 32dB</t>
  </si>
  <si>
    <t>TDWMRTROA2332HAW</t>
  </si>
  <si>
    <t>Pluggable Optical Amplifier, ultra C-band , Gain 8 14dB</t>
  </si>
  <si>
    <t>TDWMRTROAU814HAW</t>
  </si>
  <si>
    <t>TDWMSCBBRBBAXHAW</t>
  </si>
  <si>
    <t>Super C-band OA base board with 2 pluggable ports, with XFIU</t>
  </si>
  <si>
    <t>TDWMSCBOABB2XHAW</t>
  </si>
  <si>
    <t>Optical Patch Cord(PCS)</t>
  </si>
  <si>
    <t>TGSMJAROPCPCSHUA</t>
  </si>
  <si>
    <t>Super C-band OA base board with 2 pluggable ports</t>
  </si>
  <si>
    <t>Fiber Doctor Management System Software Fee</t>
  </si>
  <si>
    <t>TDWMLOGACCFDMHAW</t>
  </si>
  <si>
    <t>Main Processing Board MPLB</t>
  </si>
  <si>
    <t>TISLCRTMPLBPOHAW</t>
  </si>
  <si>
    <t>MA5800-X17 Fan Box(8 Fan H90F1FMLA)</t>
  </si>
  <si>
    <t>TISLCRTMA5800HAW</t>
  </si>
  <si>
    <t>VOILES PIROGUES - 4,80 x 4,50 M</t>
  </si>
  <si>
    <t>MDIV000004993XXX</t>
  </si>
  <si>
    <t>Optical Transceiver,SFP,1550,10.3125Gb/s,-25dBm,LC,SMF,100km</t>
  </si>
  <si>
    <t>TISLMDL151100HAW</t>
  </si>
  <si>
    <t>Optical Transceiver,eSFP,1550nm,1.25Gb/s,-2 5dBm,-23dBm,LC80</t>
  </si>
  <si>
    <t>TISLMDL151080HAW</t>
  </si>
  <si>
    <t>Optical TransceivereSFP,1310nm,1.25Gb/s,-5 0dBm,-23dBm,LC,40</t>
  </si>
  <si>
    <t>TISLSFP131040HAW</t>
  </si>
  <si>
    <t>Patch Cord,LC/APC,SC/UPC,SM,10m,G.657A2,2mm,LSZH</t>
  </si>
  <si>
    <t>Patch cord-LC/APC-SC/UPC-Single mode-2.0m-G.657A2-2mm-LSZH</t>
  </si>
  <si>
    <t>TISPJOLASUS2MHAW</t>
  </si>
  <si>
    <t>Licence FortiGate-51G 1Year Unified Threat Protection 12mois</t>
  </si>
  <si>
    <t>ISPLICFORTGAT51G</t>
  </si>
  <si>
    <t>FortiGate-51G 5 x GE RJ45 ports</t>
  </si>
  <si>
    <t>ISPROUFORTGAT51G</t>
  </si>
  <si>
    <t>Blank Panel for GPIO Slot Shielded</t>
  </si>
  <si>
    <t>TISLPANGPIOSXHAW</t>
  </si>
  <si>
    <t>Yealink A40 Premium All-in-one Collaboration Bar</t>
  </si>
  <si>
    <t>NMXTYEAA40ALOXXX</t>
  </si>
  <si>
    <t>YEALINK-VCS-A50-031</t>
  </si>
  <si>
    <t>NMXTYEAVCSA50XXX</t>
  </si>
  <si>
    <t>Yealink VCM36 Wireless Microphone for Video Conference</t>
  </si>
  <si>
    <t>NMXTYEAVC36MIXXX</t>
  </si>
  <si>
    <t>Wireless Presentation POD</t>
  </si>
  <si>
    <t>NMXTWIRPREPODXXX</t>
  </si>
  <si>
    <t>Palo Alto Networks Compatible 10GBASE-SR SFP et 850nm 300m D</t>
  </si>
  <si>
    <t>TFOXS850LCUPCSTA</t>
  </si>
  <si>
    <t>Palo Alto Networks PAN[1]QSFP28-100GBASE-LR4 QSFP28 Compatib</t>
  </si>
  <si>
    <t>TFOXQSFP28LR4STA</t>
  </si>
  <si>
    <t>JBL PORTABLE PARTY ENERGY SPEAKER JBLPBCLUB120UK</t>
  </si>
  <si>
    <t>EELMSPKJBL120XXX</t>
  </si>
  <si>
    <t>BADGE VAD A6 - DRB - OCTOBRE 2025</t>
  </si>
  <si>
    <t>MGDI000005059XXX</t>
  </si>
  <si>
    <t>COFFRE ELECTRONIQUE A CODE 8CHIFFRES MAX - 11L - 200X310X200</t>
  </si>
  <si>
    <t>AMOICFRE8C11LXXX</t>
  </si>
  <si>
    <t>7360 ISAM FX rack w/ 1 FX-16 LT subrack, BFAN</t>
  </si>
  <si>
    <t>TISLRCK1FX16LALC</t>
  </si>
  <si>
    <t>FD/FX Intelligent Fan w Dustfilter, 48V/60V only for FX-16</t>
  </si>
  <si>
    <t>TISLRCKIF4860ALC</t>
  </si>
  <si>
    <t>7360 ISAM / Lightspan FX 2000Gbps NT</t>
  </si>
  <si>
    <t>TISLCRTFX2000ALC</t>
  </si>
  <si>
    <t>100G BASE-LR4 CFP4 C-temp SMF 10km</t>
  </si>
  <si>
    <t>TISLCFP100G10ALC</t>
  </si>
  <si>
    <t>GPON SFP C plus I-temp OLT</t>
  </si>
  <si>
    <t>TISLSFPGPOLTIALC</t>
  </si>
  <si>
    <t>CABLE POWER LS0H BLUE 35MM2</t>
  </si>
  <si>
    <t>TISLCBLPW35PBXXX</t>
  </si>
  <si>
    <t>CABLE POWER LS0H BLACK 35MM2</t>
  </si>
  <si>
    <t>TISLCBLPW35SBXXX</t>
  </si>
  <si>
    <t>CABLE POWER LS0H GREEN/YELLOW 35MM2</t>
  </si>
  <si>
    <t>TISLCBLVJ35SXXXX</t>
  </si>
  <si>
    <t>Desktop TC M70a Gen6 Intel Q870 AIO</t>
  </si>
  <si>
    <t>CINFORDM70G6QXXX</t>
  </si>
  <si>
    <t>Notebook ThinkPad E14 Gen7 Intel</t>
  </si>
  <si>
    <t>CINFORTPE14G7XXX</t>
  </si>
  <si>
    <t>E24-40 A25238FE0 23,8 Monitor-HDMI</t>
  </si>
  <si>
    <t>CINFORE24238MXXX</t>
  </si>
  <si>
    <t>Jabra Speak 750 MS Audioconférence avec connexions USB/BT</t>
  </si>
  <si>
    <t>EELMSPKJBL750XXX</t>
  </si>
  <si>
    <t>PC Tout-en-un LENOVO IdeaCentre AIO 27IRH9 Windows 11</t>
  </si>
  <si>
    <t>CINFLPLNCI7T1XXX</t>
  </si>
  <si>
    <t>BADGE VAD SANS PELLICULAGE - DRB - OCTOBRE 2025</t>
  </si>
  <si>
    <t>MGDI000005060XXX</t>
  </si>
  <si>
    <t>Stylet Surface pour Microsoft Surface Pro/Book/Go/Studio</t>
  </si>
  <si>
    <t>CINFACCMSPBGSXXX</t>
  </si>
  <si>
    <t>Rouleau de ruban abrasif 5m x 115mm en corindon de grain 80</t>
  </si>
  <si>
    <t>TMXTOUTABRF80XXX</t>
  </si>
  <si>
    <t>Etiqueteuse BRADY</t>
  </si>
  <si>
    <t>TGSMOUTETQBRDXXX</t>
  </si>
  <si>
    <t>COLLIER NYLON 150MMX12MM LOT DE 120 SERRE CABLE REUTILISABLE</t>
  </si>
  <si>
    <t>TMXTCOLNYL12150X</t>
  </si>
  <si>
    <t>Brosse metallique</t>
  </si>
  <si>
    <t>TMXTOUTBROMETXXX</t>
  </si>
  <si>
    <t>Gaine thermo retractable PETIT</t>
  </si>
  <si>
    <t>TGSMGNTHRKPETXXX</t>
  </si>
  <si>
    <t>Gaine thermo rétractable MOYEN</t>
  </si>
  <si>
    <t>TGSMGNTHRKMOYXXX</t>
  </si>
  <si>
    <t>Gaine thermo retractable LARGE</t>
  </si>
  <si>
    <t>TGSMGNTHRKLARXXX</t>
  </si>
  <si>
    <t>GROUPE DIESEL CGM 7KVA 9KVA S9000DUAL3000RPM 230/400V SANS I</t>
  </si>
  <si>
    <t>NMXTGEXPD7K9KCGM</t>
  </si>
  <si>
    <t>BARNADER PVC NOIR 18MMX9M</t>
  </si>
  <si>
    <t>TMXTISOELPVC9X18</t>
  </si>
  <si>
    <t>ATTACHES AUTO-AGRIPANTES 20CM</t>
  </si>
  <si>
    <t>TMXTCOLAAGR20XXX</t>
  </si>
  <si>
    <t>TermBoxIndoor19inch rackfixed3U Simpl SC/Dupl LC,no adaptors</t>
  </si>
  <si>
    <t>TFOXRCK193USDSPT</t>
  </si>
  <si>
    <t>Adaptor Simplex SC/SC Female to Female APC SM Plastic shell</t>
  </si>
  <si>
    <t>TFOXADPSSFFAPSPT</t>
  </si>
  <si>
    <t>INVERSEUR DE SOURCES AUTOMATIQUE ATI 2500</t>
  </si>
  <si>
    <t>NMXTINVAT2500XXX</t>
  </si>
  <si>
    <t>ECRANS TV 65 pouces HISENSE</t>
  </si>
  <si>
    <t>MDIVETV65PHSSXXX</t>
  </si>
  <si>
    <t>ECRANS TV 65 pouces TOSHIBA</t>
  </si>
  <si>
    <t>MDIVETV65PTSBXXX</t>
  </si>
  <si>
    <t>Pole mounting assembly-For diameter 48 114m</t>
  </si>
  <si>
    <t>TISLSUPPM4838HAW</t>
  </si>
  <si>
    <t>CHAPITEAU GM - DVIR - OCTOBRE 2025</t>
  </si>
  <si>
    <t>MPLV000005061XXX</t>
  </si>
  <si>
    <t>FLYING BANNER 5M - DVIR - OCTOBRE 2025</t>
  </si>
  <si>
    <t>MPLV000005062XXX</t>
  </si>
  <si>
    <t>TOTEM 80x180 - DVIR - OCTOBRE 2025</t>
  </si>
  <si>
    <t>MPLV000005063XXX</t>
  </si>
  <si>
    <t>PRESENTOIR - DVIR - OCTOBRE 2025</t>
  </si>
  <si>
    <t>MPLV000005064XXX</t>
  </si>
  <si>
    <t>MINI RADIO - DVIR - OCTOBRE 2025</t>
  </si>
  <si>
    <t>MDIV000005065XXX</t>
  </si>
  <si>
    <t>LAMPION 20 CM - DVIR - OCTOBRE 2025</t>
  </si>
  <si>
    <t>MGDI000005066XXX</t>
  </si>
  <si>
    <t>PAREO - DVIR - OCTOBRE 2025</t>
  </si>
  <si>
    <t>MGDI000005067XXX</t>
  </si>
  <si>
    <t>BALLONS - DVIR - OCTOBRE 2025</t>
  </si>
  <si>
    <t>MGDI000005068XXX</t>
  </si>
  <si>
    <t>PAPANGO - DVIR - OCTOBRE 2025</t>
  </si>
  <si>
    <t>MPRT000005069XXX</t>
  </si>
  <si>
    <t>TEE SHIRT ZANAKY YAS - DVIR - OCTOBRE 2025</t>
  </si>
  <si>
    <t>MGDI000005070XXX</t>
  </si>
  <si>
    <t>BANDEAU 25M - DVIR - OCTOBRE 2025</t>
  </si>
  <si>
    <t>MGDI000005071XXX</t>
  </si>
  <si>
    <t>CLE DYNAMOMETRIQUE 1/2 - 300 NM</t>
  </si>
  <si>
    <t>TOUTCLED300DPXXX</t>
  </si>
  <si>
    <t>6925582175462 - OUT JDAL 002 Jeu de cle allen six pans 9pcs</t>
  </si>
  <si>
    <t>TOUTILJCAL110XXX</t>
  </si>
  <si>
    <t>6925582186468 - OUT PICP 007 Pince universelle - 200 mm 8</t>
  </si>
  <si>
    <t>TOUTILPINU208XXX</t>
  </si>
  <si>
    <t>6925582168525 - OUT PICP 01  Pince coupante - 180 mm 7</t>
  </si>
  <si>
    <t>TOUTILPINC187XXX</t>
  </si>
  <si>
    <t>FHDFiberTAPCassette, OS2 SM, 8LC, 4LCDuplex, 70/30splitRatio</t>
  </si>
  <si>
    <t>TFOXK7TAP4LCXXX</t>
  </si>
  <si>
    <t>FHD HD1U Rack Mount ModularEnclosureUnloaded,144 Fibers</t>
  </si>
  <si>
    <t>TFOXK7TAP4SUXXX</t>
  </si>
  <si>
    <t>6925582171686 -  OUT JCET 001 Jeu de cle etoile 9pcs T10- T5</t>
  </si>
  <si>
    <t>TOUTILJCET105XXX</t>
  </si>
  <si>
    <t>KIT DECO 1 AN YAS - OCTOBRE 2025</t>
  </si>
  <si>
    <t>MPLV000005072XXX</t>
  </si>
  <si>
    <t>DEGRIPPANT 400ML</t>
  </si>
  <si>
    <t>QUINCDEGRIP400ML</t>
  </si>
  <si>
    <t>STICKERS RONDS BAREA - NOVEMBRE 2025</t>
  </si>
  <si>
    <t>MPRT000005076XXX</t>
  </si>
  <si>
    <t>CADENAS GODREJ 70MM</t>
  </si>
  <si>
    <t>QLCECADGOD70MXXX</t>
  </si>
  <si>
    <t>SERRURE APPLIQUE GODREJ</t>
  </si>
  <si>
    <t>QLCESERAPPGODXXX</t>
  </si>
  <si>
    <t>5m 16ft Fiber Patch Cable 2 Fibers LC UPC Duplex to LC UPC D</t>
  </si>
  <si>
    <t>TCBR5M16FTOM4XXX</t>
  </si>
  <si>
    <t>10m33ft Fiber Patch Cable 2 Fibers LC UPC Duplex to LC UPC D</t>
  </si>
  <si>
    <t>TCBR10M33FOM4XXX</t>
  </si>
  <si>
    <t>20m66ft Fiber Patch Cable 2 Fibers LC UPC Duplex to LC UPC D</t>
  </si>
  <si>
    <t>TCBR20M66FOM4XXX</t>
  </si>
  <si>
    <t>LC APC Duplex to LC APC Duplex Single Mode OS2 Riser OFNR 2.</t>
  </si>
  <si>
    <t>TCBR20M66FOS2XXX</t>
  </si>
  <si>
    <t>TCBR20M66OS2CXXX</t>
  </si>
  <si>
    <t>LC UPC Duplex to LC APC Duplex Single Mode OS2  Riser OFNR 2</t>
  </si>
  <si>
    <t>TCBR50M164OS2XXX</t>
  </si>
  <si>
    <t>16ft4.9m Cat6 28AWG Snagless Unshielded U UTP PVC CM Small D</t>
  </si>
  <si>
    <t>TCBR4916C628AXXX</t>
  </si>
  <si>
    <t>Regulateur de tension AVR-CAT 715 KVA</t>
  </si>
  <si>
    <t>NMXTGEXRTA715CAT</t>
  </si>
  <si>
    <t>Regulateur de tension AVR-CAT 850 KVA</t>
  </si>
  <si>
    <t>NMXTGEXRTA850CAT</t>
  </si>
  <si>
    <t>Testeur Tension UT18C Multifonction 12~690V AC/DC  LCD-F13</t>
  </si>
  <si>
    <t>TMXTOUTSTUT18GEK</t>
  </si>
  <si>
    <t>NOTE BOOK - DVE - NOVEMBRE 2025</t>
  </si>
  <si>
    <t>MGDI000005090XXX</t>
  </si>
  <si>
    <t>KEYCHAIN - DVE - NOVEMBRE 2025</t>
  </si>
  <si>
    <t>MGDI000005091XXX</t>
  </si>
  <si>
    <t>FOULARD BLEU - DVE - NOVEMBRE 2025</t>
  </si>
  <si>
    <t>MGDI000005092XXX</t>
  </si>
  <si>
    <t>CHEMISE BLANCHE AVEC MOTIF PLECTRUM - NOVEMBRE 2025</t>
  </si>
  <si>
    <t>MDIV000005087XX</t>
  </si>
  <si>
    <t>CHEMISE BLANCHE AVEC LOGO - NOVEMBRE 2025</t>
  </si>
  <si>
    <t>MDIV000005088XXX</t>
  </si>
  <si>
    <t>CHEMISE JAUNE AVEC LOGO - NOVEMBRE 2025</t>
  </si>
  <si>
    <t>MDIV000005089XXX</t>
  </si>
  <si>
    <t>ACTIVE 12 PRO 16+1TB Tablet</t>
  </si>
  <si>
    <t>TMXTTAB12P161XXX</t>
  </si>
  <si>
    <t>ACTIVE 10 PRO 12+512GB Tablet</t>
  </si>
  <si>
    <t>TMXTTAB10P125XXX</t>
  </si>
  <si>
    <t>HOUSSE TABLET CO2, ACTIVE 12 PRO</t>
  </si>
  <si>
    <t>FCCSHTAB12PROXXX</t>
  </si>
  <si>
    <t>HOUSSE TABLET CO2, ACTIVE 10 PRO</t>
  </si>
  <si>
    <t>FCCSHTAB10PROXXX</t>
  </si>
  <si>
    <t>C04 BV Accessorie shoulder strap</t>
  </si>
  <si>
    <t>FCCSC04BVACSSXXX</t>
  </si>
  <si>
    <t>Keyboard Blackview K2 Bluetooth Keyboard for all Blackview T</t>
  </si>
  <si>
    <t>TMXTKEYK2BLUEXXX</t>
  </si>
  <si>
    <t>PATE DETECTRICE D'EAU - TUBE DE 85G</t>
  </si>
  <si>
    <t>TMXTOUTPAOT85XXX</t>
  </si>
  <si>
    <t>16 INCH MACBOOK PRO APPLE M4</t>
  </si>
  <si>
    <t>MDIV000005095XXX</t>
  </si>
  <si>
    <t>MAC STUDIO: APPLE M4 MAX CHIP</t>
  </si>
  <si>
    <t>MDIV000005096XXX</t>
  </si>
  <si>
    <t>THUNDERBOLT 4 - PRO CABLE - 1.8M</t>
  </si>
  <si>
    <t>MDIV000005097XXX</t>
  </si>
  <si>
    <t>14 INCH MACBOOK PRO APPLE M4</t>
  </si>
  <si>
    <t>MDIV000005098XXX</t>
  </si>
  <si>
    <t>FLASH GODOX WITSTRO AD400PRO II</t>
  </si>
  <si>
    <t>MDIV000005099XXX</t>
  </si>
  <si>
    <t>BATTERIE GODOX WB 400P POUR AD400 PRO</t>
  </si>
  <si>
    <t>MDIV000005100XXX</t>
  </si>
  <si>
    <t>BLOC D'ALIMENTATION AC400 GODOX POUR AD400PRO</t>
  </si>
  <si>
    <t>MDIV000005101XXX</t>
  </si>
  <si>
    <t>CARTE CF EXPRESS TYPE B ANGELBIRD 160GO 1600/R1785</t>
  </si>
  <si>
    <t>MDIV000005102XXX</t>
  </si>
  <si>
    <t>LECTEUR ANGELBIRD CF EXPRESS TYPE B USB-C SPACE GRAY</t>
  </si>
  <si>
    <t>MDIV000005103XXX</t>
  </si>
  <si>
    <t>SOFTBOX PARABOLIQUE GODOX QR-P120T COMPACTE</t>
  </si>
  <si>
    <t>MDIV000005104XXX</t>
  </si>
  <si>
    <t>NID D'ABEILLES GODOX POUR OCTABOX QR-P120T</t>
  </si>
  <si>
    <t>MDIV000005105XXX</t>
  </si>
  <si>
    <t>PARAPLUIE GODOX BLANC ET NOIR 101CM</t>
  </si>
  <si>
    <t>MDIV000005106XXX</t>
  </si>
  <si>
    <t>PIED GODOX 380F</t>
  </si>
  <si>
    <t>MDIV000005107XXX</t>
  </si>
  <si>
    <t>BATTERIE GODOX POUR FLASH AD300PRO 2600MAH - WB300P</t>
  </si>
  <si>
    <t>MDIV000005108XXX</t>
  </si>
  <si>
    <t>DIFFUSEUR GODOX RECTANGLE ML-CS1625</t>
  </si>
  <si>
    <t>MDIV000005109XXX</t>
  </si>
  <si>
    <t>AVENGER B6039CS - GRAND PIED WIND UP AVEC ROUES A FREIN</t>
  </si>
  <si>
    <t>MDIV000005110XXX</t>
  </si>
  <si>
    <t>APUTURE STORM 1200X - PROJECTEUR LED</t>
  </si>
  <si>
    <t>MDIV000005111XXX</t>
  </si>
  <si>
    <t>CANON CG-A10 - CHARGEUR POUR BATTERIE BP-A30 OU BP-A60</t>
  </si>
  <si>
    <t>MDIV000005112XXX</t>
  </si>
  <si>
    <t>HEDBOX HED NPF1000 - BATTERIE</t>
  </si>
  <si>
    <t>MDIV000005113XXX</t>
  </si>
  <si>
    <t>IFOOTAGE COBRA 2 C120 - MONOPODE AVEC MINI-TREPIED</t>
  </si>
  <si>
    <t>MDIV000005114XXX</t>
  </si>
  <si>
    <t>SWIT K-21 (FLY-CASE) - MONITEUR</t>
  </si>
  <si>
    <t>MDIV000005115XXX</t>
  </si>
  <si>
    <t>SONY FX3A - CAMERA CINEMA</t>
  </si>
  <si>
    <t>MDIV000005116XXX</t>
  </si>
  <si>
    <t>OBJECTIF 24MM T1.2 E S35 NIGHTWALKER NOIR</t>
  </si>
  <si>
    <t>MDIV000005117XXX</t>
  </si>
  <si>
    <t>FILTRE 4X5.65 CFG CLASSIC ND 1.5</t>
  </si>
  <si>
    <t>MDIV000005118XXX</t>
  </si>
  <si>
    <t>OBJECTIF 100MM T2.9 E FF VENUS ANAMORPHIQUE 1.6X</t>
  </si>
  <si>
    <t>MDIV000005119XXX</t>
  </si>
  <si>
    <t>FILTRE 4X5.65 CFG CLASSIC ND 0.6</t>
  </si>
  <si>
    <t>MDIV000005120XXX</t>
  </si>
  <si>
    <t>FILTRE 4 X 5.65 ND2.1 SCHNEIDER</t>
  </si>
  <si>
    <t>MDIV000005121XXX</t>
  </si>
  <si>
    <t>TILTA CAGE DE PROTECTION POUR SONY FX3/FX30 V2</t>
  </si>
  <si>
    <t>MDIV000005122XXX</t>
  </si>
  <si>
    <t>SONY CFEXPRESS 960GB (4.0, TYPE A, VPG400) - CARTE MEMOIRE</t>
  </si>
  <si>
    <t>MDIV000005123XXX</t>
  </si>
  <si>
    <t>ANTON BAUER TITON BASE KIT SONY NP-FZ100</t>
  </si>
  <si>
    <t>MDIV000005124XXX</t>
  </si>
  <si>
    <t>SMALLRIG 4253B - DUMMY BATTERY D-TAP VERS NP-FZ100</t>
  </si>
  <si>
    <t>MDIV000005125XXX</t>
  </si>
  <si>
    <t>SWIT DB-FZ100 - ADAPTATEUR BATTERIE</t>
  </si>
  <si>
    <t>MDIV000005126XXX</t>
  </si>
  <si>
    <t>BATTERIE SONY NP-FZ100 POUR BOITIER A7S3/FX3</t>
  </si>
  <si>
    <t>MDIV000005127XXX</t>
  </si>
  <si>
    <t>SENNHEISER PROFILE WIRELESS 2-CHANNEL SET - KIT VIDEO</t>
  </si>
  <si>
    <t>MDIV000005128XXX</t>
  </si>
  <si>
    <t>NOXON MOD SLIDER (ULTIMATE KIT) - SLIDER MOTORISE</t>
  </si>
  <si>
    <t>MDIV000005129XXX</t>
  </si>
  <si>
    <t>PATE DETECTRICE D'HYDROCARBURE - TUBE DE 60G</t>
  </si>
  <si>
    <t>TMXTOUTPHCT60XXX</t>
  </si>
  <si>
    <t>CABLE RESEAU CAT6 RIGIDE 4P F/UTP 350MHZ AWG23 BLEU (CX64SH)</t>
  </si>
  <si>
    <t>FCBRCAT6B305MXXX</t>
  </si>
  <si>
    <t>BM1 PINCE A SERTIR POUR CONNECTEURS RJ11,12 ET 45 PRO NEW</t>
  </si>
  <si>
    <t>OMANUBM1RJ45PXXX</t>
  </si>
  <si>
    <t>FERM Souffleuse électrique à poussière Aspirateur Nettoyage</t>
  </si>
  <si>
    <t>OELECSOEL400WXXX</t>
  </si>
  <si>
    <t>LIQ-200 DUO, TESTEUR DE CÂBLES ET DE RÉSEAUX</t>
  </si>
  <si>
    <t>OELECLIQ200DUXXX</t>
  </si>
  <si>
    <t>KIT LIQ-200-DUO</t>
  </si>
  <si>
    <t>OELECKITLIQ200XX</t>
  </si>
  <si>
    <t>Connecteur RJ45 Cat6 UTP contacts décalés – NPR</t>
  </si>
  <si>
    <t>FCBRCRJ45C6JAUXX</t>
  </si>
  <si>
    <t>CABLE RESEAU 4 PAIRE TORSADEE CAT6A F/UTP JAUNE LCS3 LEGRAND</t>
  </si>
  <si>
    <t>FCBRC4C6AJAULXXX</t>
  </si>
  <si>
    <t>CONNECTEUR RJ45 CAT6 UTP TRANSPARENT DAHUA 100PCS</t>
  </si>
  <si>
    <t>FCBRRJ45C6100XXX</t>
  </si>
  <si>
    <t>BOULES BRANDE YAS</t>
  </si>
  <si>
    <t>MGDI000005131XXX</t>
  </si>
  <si>
    <t>ETUIS DE BOULES</t>
  </si>
  <si>
    <t>MGDI000005132XXX</t>
  </si>
  <si>
    <t>ESSUIES BOULES BRANDE YAS</t>
  </si>
  <si>
    <t>MGDI000005133XXX</t>
  </si>
  <si>
    <t>VENDORS TROLLEYS YAS - VI - NOVEMBRE 2025</t>
  </si>
  <si>
    <t>MDIV000005135XXX</t>
  </si>
  <si>
    <t>VENDORS TROLLEYS YAS - COM - NOVEMBRE 2025</t>
  </si>
  <si>
    <t>MDIV000005136XXX</t>
  </si>
  <si>
    <t>Chaussure de securite S3 SRC P42 KOUMAC</t>
  </si>
  <si>
    <t>HABILCHAUSECU42K</t>
  </si>
  <si>
    <t>Chaussure de securite S3 SRC P43 KOUMAC</t>
  </si>
  <si>
    <t>HABILCHAUSECU43K</t>
  </si>
  <si>
    <t>Terminal Box Indoor 19inch rack fixed 3U 16X1x8 SimplexSC/8p</t>
  </si>
  <si>
    <t>TFOXRCKF3USC8SPT</t>
  </si>
  <si>
    <t>TFOXADPSCFFPSSPT</t>
  </si>
  <si>
    <t>Splitter PLC Type Steel Tube 2X8 G 657,A1 0,9mm Diameter 1M</t>
  </si>
  <si>
    <t>TFOXPLCST28A1SPT</t>
  </si>
  <si>
    <t>RIGHTQ KIOSK MOBILE 5 POUCES</t>
  </si>
  <si>
    <t>MDIV000005145XXX</t>
  </si>
  <si>
    <t>RIGHTPLAYER BOX</t>
  </si>
  <si>
    <t>MDIV000005146XXX</t>
  </si>
  <si>
    <t>Chapeau à cordon YAS - Forum DEI 2025</t>
  </si>
  <si>
    <t>MGDICHYASBE25XXX</t>
  </si>
  <si>
    <t>Totebag YAS - Forum DEI 2025</t>
  </si>
  <si>
    <t>MGDITYASBEI25XXX</t>
  </si>
  <si>
    <t>TROPPHEE - 1er LAUREAT BAOBAB CHALLENGE 2025</t>
  </si>
  <si>
    <t>MGDI000005148XXX</t>
  </si>
  <si>
    <t>TROPPHEE - LAUREAT DU BAOBAB CHALLENGE 2025</t>
  </si>
  <si>
    <t>MGDI000005149XXX</t>
  </si>
  <si>
    <t>TROPPHEE - 3E LAUREAT DU BAOBAB CHALLENGE 2025</t>
  </si>
  <si>
    <t>MGDI000005150XXX</t>
  </si>
  <si>
    <t>TROPPHEE - MEILLEUR ACCOMPAGNEMENT BAOBAB CHALLENGE 2025</t>
  </si>
  <si>
    <t>MGDI000005151XXX</t>
  </si>
  <si>
    <t>TROPPHEE - NETWORK - BEST NPS BAOBAB CHALLENGE 2025</t>
  </si>
  <si>
    <t>MGDI000005152XXX</t>
  </si>
  <si>
    <t>TROPPHEE - DEALERS - BEST NPS BAOBAB CHALLENGE 2025</t>
  </si>
  <si>
    <t>MGDI000005153XXX</t>
  </si>
  <si>
    <t>BOITIER FV270 COUGAR</t>
  </si>
  <si>
    <t>MDIV000005130XXX</t>
  </si>
  <si>
    <t>T SHIRT - PARTENARIAT</t>
  </si>
  <si>
    <t>MGDI000005160XXX</t>
  </si>
  <si>
    <t>POLO - PARTENARIAT</t>
  </si>
  <si>
    <t>MGDI000005161XXX</t>
  </si>
  <si>
    <t>Optical Transceiver,SFP,10G,Multi-mode Module 850nm,0.3km L</t>
  </si>
  <si>
    <t>TDWMMDL10MM3HAW</t>
  </si>
  <si>
    <t>Traditional Signal Cable,2.20m</t>
  </si>
  <si>
    <t>TGSMCBLS220MXHAW</t>
  </si>
  <si>
    <t>Blade OLT FL16(-48V DC)</t>
  </si>
  <si>
    <t>TISLSRVBOF16GHAW</t>
  </si>
  <si>
    <t>PLAQUE EN ACRYLIQUE 3mm - NOVEMBRE 2025</t>
  </si>
  <si>
    <t>MPLV000005165XXX</t>
  </si>
  <si>
    <t>AFFICHE 40 60CM  YAS MITSINJO   NOVEMBRE 2025</t>
  </si>
  <si>
    <t>MPRT000005166XXX</t>
  </si>
  <si>
    <t>BRUMISATEUR 75W 2.5L ECRAN LED AVEC TELECOMMANDE TAURUS</t>
  </si>
  <si>
    <t>MDIV000005167XXX </t>
  </si>
  <si>
    <t>BBU5910 Box</t>
  </si>
  <si>
    <t>TGSMBBUDBS591HUA</t>
  </si>
  <si>
    <t>Universal Baseband Processing Unit g2a</t>
  </si>
  <si>
    <t>TGSMCRTUBPU2AHAW</t>
  </si>
  <si>
    <t>Universal Baseband Processing Unit g2</t>
  </si>
  <si>
    <t>TGSMCRTUBPUG2HAW</t>
  </si>
  <si>
    <t>Universal Baseband Processing Unit h1</t>
  </si>
  <si>
    <t>TGSMCRTUBPUH1HAW</t>
  </si>
  <si>
    <t>RRU5915 for Multi-Mode 1800MHz(2x80W)</t>
  </si>
  <si>
    <t>TGSMRRU591518HAW</t>
  </si>
  <si>
    <t>RRU5526 for Multi-mode 1800MHz 2100MHz (4T4Rx2, 4x120W)</t>
  </si>
  <si>
    <t>TGSMRRU552621HAW</t>
  </si>
  <si>
    <t>RRU5525t for Multi-mode 700MHz 900MHz,2x120W capacity limite</t>
  </si>
  <si>
    <t>TGSMRRU5525T7HAW</t>
  </si>
  <si>
    <t>RRU5527t for Multi-mode 1800MHz 2600MHz(4*160W)</t>
  </si>
  <si>
    <t>TGSMRRU552726HAW</t>
  </si>
  <si>
    <t>AAU5356,WD7MQTQEKA05,3700A(TX3600 3800/RX3600 3800) 32T32R 3</t>
  </si>
  <si>
    <t>TGSMMDL535632HAW</t>
  </si>
  <si>
    <t>RHUB5375</t>
  </si>
  <si>
    <t>TGSMRHU5375LAHAW</t>
  </si>
  <si>
    <t>pRRU5753GR for Multi-Mode 1800M+2100M+3500M+3500M,internal a</t>
  </si>
  <si>
    <t>TGSMPRU535G18HAW</t>
  </si>
  <si>
    <t>Multi Extended Radio Frequency Card 900M+1800M+2100M+FDD2600</t>
  </si>
  <si>
    <t>TGSMCRTMERF21HAW</t>
  </si>
  <si>
    <t>GE Optical Transmission Materials</t>
  </si>
  <si>
    <t>TGSMSFPGEOTMXHAW</t>
  </si>
  <si>
    <t>XGE Optical Transmission Materials</t>
  </si>
  <si>
    <t>TGSMSFP10GEOTHAW</t>
  </si>
  <si>
    <t>RXU Power Cable Package (&lt;=100m)</t>
  </si>
  <si>
    <t>TGSMCBLRXU100HAW</t>
  </si>
  <si>
    <t>CPRI Optical Transmission Materials (9.8G/10G) (Single Mode)</t>
  </si>
  <si>
    <t>TGSMSFP910GSMHAW</t>
  </si>
  <si>
    <t>CPRI Optical Transmission Materials(25G)(Single Mode,Short D</t>
  </si>
  <si>
    <t>TGSMSFP25GSMSHAW</t>
  </si>
  <si>
    <t>Installation Materials for DBS5900</t>
  </si>
  <si>
    <t>TGSMACCDBS590HAW</t>
  </si>
  <si>
    <t>DC Power Distribution Unit</t>
  </si>
  <si>
    <t>TGSMCBLDCPDUXHAW</t>
  </si>
  <si>
    <t>Embedded Environment Monitoring Unit (with sensors)</t>
  </si>
  <si>
    <t>TGSMCRTEEMUWSHAW</t>
  </si>
  <si>
    <t>GPS Antenna/Feeder Package (without lightning protection)</t>
  </si>
  <si>
    <t>TGSMANTGPSFPXHAW</t>
  </si>
  <si>
    <t>CPRI Optical Transmission Materials(25G)(Single Mode,Long Di</t>
  </si>
  <si>
    <t>TGSMSFP25GSMLHAW</t>
  </si>
  <si>
    <t>pRRU installation material package (optical/electrical hybri</t>
  </si>
  <si>
    <t>TGSMPRUIMP100HAW</t>
  </si>
  <si>
    <t>pRRU optical and electrical hybrid cable installation materi</t>
  </si>
  <si>
    <t>TGSMPRUOEHCIMHAW</t>
  </si>
  <si>
    <t>Directional Antenna,D03X-690-960/2x1427-2690-3x65-17i/2x19.5</t>
  </si>
  <si>
    <t>TGSMANTD36990HAW</t>
  </si>
  <si>
    <t>Outdoor Cabinet, MTS9300A, 650mmx 650mmx1000mm,Heat Exchange</t>
  </si>
  <si>
    <t>TGSMMTS930A19HAW</t>
  </si>
  <si>
    <t>TGSMACCOPSGDPHAW</t>
  </si>
  <si>
    <t>XGE Single-mode Optical Transmission Materials</t>
  </si>
  <si>
    <t>TCCSSFP10GESMHAW</t>
  </si>
  <si>
    <t>Base Configuration Cabinet (2+2 AC Input)</t>
  </si>
  <si>
    <t>TGSMOSSBCC2AIHAW</t>
  </si>
  <si>
    <t>OSS Control Processing Module-TaiShan(AC)(Kunpeng)</t>
  </si>
  <si>
    <t>TGSMOSSCPMTAKHAW</t>
  </si>
  <si>
    <t>OSS Emergency System Service Processing Module-TaiShan(AC)(K</t>
  </si>
  <si>
    <t>TGSMOSSESSPMAHAW</t>
  </si>
  <si>
    <t>OSS Service Processing Module-TaiShan(AC)(Kunpeng)</t>
  </si>
  <si>
    <t>TGSMOSSSPMTAKHAW</t>
  </si>
  <si>
    <t>Disk Array Controller-OceanStor(AC)(Kunpeng)</t>
  </si>
  <si>
    <t>TGSMOSSDACOSAHAW</t>
  </si>
  <si>
    <t>Hard disk unit-OceanStor(Kunpeng)</t>
  </si>
  <si>
    <t>TGSMOSSHDUOSKHAW</t>
  </si>
  <si>
    <t>Backup Data Disk Array-OceanStor(AC)(Kunpeng)</t>
  </si>
  <si>
    <t>TGSMOSSBDDAOAHAW</t>
  </si>
  <si>
    <t>Access LAN Switch-CloudEngine(AC)(Kunpeng)</t>
  </si>
  <si>
    <t>TGSMOSSALSCEAHAW</t>
  </si>
  <si>
    <t>10GE Optical Module Networking Package</t>
  </si>
  <si>
    <t>TGSMOSS10GOMNHAW</t>
  </si>
  <si>
    <t>Server Auxiliary package</t>
  </si>
  <si>
    <t>TGSMOSSSRVAPXHAW</t>
  </si>
  <si>
    <t>Access LAN Switch Auxiliary package</t>
  </si>
  <si>
    <t>TGSMOSSALSAPXHAW</t>
  </si>
  <si>
    <t>Ethernet Cable</t>
  </si>
  <si>
    <t>TGSMCBLETHXXXHAW</t>
  </si>
  <si>
    <t>Top Jumper Cable Unit for 2T/4T 4.3-10 Interface RRU-with co</t>
  </si>
  <si>
    <t>TGSMCBLJUMRRUHAW</t>
  </si>
  <si>
    <t>Installation Material Package</t>
  </si>
  <si>
    <t>TGSMM20INSMATHUA</t>
  </si>
  <si>
    <t>DOCUMENTATION GENERAL ET TECHNIQUE</t>
  </si>
  <si>
    <t>TMXTDOCGENTECXXX</t>
  </si>
  <si>
    <t>RRU Cable Package  (TOC &gt;= 160W RRU, &lt;= 100m)</t>
  </si>
  <si>
    <t>TGSMCBLRRUP50HAW</t>
  </si>
  <si>
    <t>TRUST PORTABLE SPEAKER 8 pouces 120W - 1MIC</t>
  </si>
  <si>
    <t>MDIV000005194XXX</t>
  </si>
  <si>
    <t>TRUST REFRIGERATOR TM DEFROST 235L</t>
  </si>
  <si>
    <t>MDIV000005195XXX</t>
  </si>
  <si>
    <t>BICYCLETTE MARQUE ISMAEL</t>
  </si>
  <si>
    <t>MDIV000005196XXX</t>
  </si>
  <si>
    <t>BIDON GASOIL METALLIQUE 20L</t>
  </si>
  <si>
    <t>TMXTOUTBGM20LXXX</t>
  </si>
  <si>
    <t>IPCLK5000 Server 5000</t>
  </si>
  <si>
    <t>CloudEngine S6330-H48X6C-V2</t>
  </si>
  <si>
    <t>TGSMSWTCES633HAW</t>
  </si>
  <si>
    <t>POMPE GO TYPE CUVE 56/33-56 lt/mn 220v mécanique</t>
  </si>
  <si>
    <t>NMXTPMPGOTC56EMP</t>
  </si>
  <si>
    <t>Calibration équipement</t>
  </si>
  <si>
    <t>OELECCALEQUIPXXX</t>
  </si>
  <si>
    <t>Baffle ampli trolley 12 sur 1,5 pouces rechargeable VISTA</t>
  </si>
  <si>
    <t>MDIV000005205XXX</t>
  </si>
  <si>
    <t>POWERBANK PERSONALISES - DECEMBRE 2025</t>
  </si>
  <si>
    <t>MGDI000005203XXX</t>
  </si>
  <si>
    <t>REFRIGERATEUR 02 portes Aplus 140L SILVER GRIS VISTA</t>
  </si>
  <si>
    <t>MDIV000005206XXX</t>
  </si>
  <si>
    <t>ECRANS HISENSE 50 50 A6K POUCES SPECICIFATIONS FICHE TECHNIQ</t>
  </si>
  <si>
    <t>CINFECHSS50PSXXX</t>
  </si>
  <si>
    <t>SK-324 BOOM GEN 2 EB</t>
  </si>
  <si>
    <t>MOBSHSBOOMGEN2</t>
  </si>
  <si>
    <t>SUN KING HOME PLUS</t>
  </si>
  <si>
    <t>MOBSHSHOMEPLUS</t>
  </si>
  <si>
    <t>SUN KING HOME PLUS PRO</t>
  </si>
  <si>
    <t>MOBSHSHOMEPLUSPRO</t>
  </si>
  <si>
    <t>HOME PLUS MAX WITH PANELS</t>
  </si>
  <si>
    <t>MOBSHSHOMEPLUSMAX</t>
  </si>
  <si>
    <t>SUNKING MOTION SENSOR</t>
  </si>
  <si>
    <t>MOBSHSMOTIONSENSORLAMP</t>
  </si>
  <si>
    <t>WOWsolarTV 32 G2</t>
  </si>
  <si>
    <t>MOBSHSWOWSOLARTVG2</t>
  </si>
  <si>
    <t>GSM SAMSUNG Z FOLD7 5G 256G</t>
  </si>
  <si>
    <t>MOBGSMSAMSUNGZFOLD7</t>
  </si>
  <si>
    <t>STARTER KIT RASPBERRY Pi4 - 8GB</t>
  </si>
  <si>
    <t>MDIV000005215XXX</t>
  </si>
  <si>
    <t>CABLE GUIDE DEPORT LONG</t>
  </si>
  <si>
    <t>TGSMCBLGIDDLXXXX</t>
  </si>
  <si>
    <t>EPSON Projector EB-E24 V11HB51042</t>
  </si>
  <si>
    <t>MDIV000005217XXX</t>
  </si>
  <si>
    <t>BATTERY CAT 9X4304 12V 95 AH</t>
  </si>
  <si>
    <t>NMXTBC9X12V95XXX</t>
  </si>
  <si>
    <t>Distributeur de gel hydroalcoolique</t>
  </si>
  <si>
    <t>QLCEDISGELHYDXXX</t>
  </si>
  <si>
    <t>SMARTWATCH  - JANVIER 2026</t>
  </si>
  <si>
    <t>MGDI000005218XXX</t>
  </si>
  <si>
    <t>EARBUDS - JANVIER 2026</t>
  </si>
  <si>
    <t>MGDI000005219XXX</t>
  </si>
  <si>
    <t>PACKAGING - JANVIER 2026</t>
  </si>
  <si>
    <t>MGDI000005220XXX</t>
  </si>
  <si>
    <t>POLOS VI - SEMINAIRE 2026 - JANVIER 2026</t>
  </si>
  <si>
    <t>MGDI000005227XXX</t>
  </si>
  <si>
    <t>TUYAU PEHD DN50 PN16 Rouleau de 100ML</t>
  </si>
  <si>
    <t>TCUITUYPD50161XX</t>
  </si>
  <si>
    <t>Cassette d etiquetage 12 mm Brother</t>
  </si>
  <si>
    <t>TFOXCASET12MBXXX</t>
  </si>
  <si>
    <t>IPhone 17 pro max 256GB Deep Blue</t>
  </si>
  <si>
    <t>GSMIPHONE17PROMAX256GB</t>
  </si>
  <si>
    <t>Waterproof Adhesive Tape 50mmx1.65mmx1.0m Black</t>
  </si>
  <si>
    <t>TGSMCONWA511BHAW</t>
  </si>
  <si>
    <t>Trunk Cable 5m 120ohm 16E1 0.4mm Anea 96F 45deg</t>
  </si>
  <si>
    <t>TFOXCBL05M16EHAW</t>
  </si>
  <si>
    <t>Power Cable 10m 10mm 2 BPC1 H07Z-K-10 2BL H07Z-K-10 2B BPC1</t>
  </si>
  <si>
    <t>TDWMCBLPW1010HAW</t>
  </si>
  <si>
    <t>MW elec Acces Multi-band Filter 5.925 7.115G 7.215 8.5G for</t>
  </si>
  <si>
    <t>TFHSACCMBF6W7HAW</t>
  </si>
  <si>
    <t>Microwave Antenna A05D18MS-LNX 5G 1800mm UHP-M Dual Polariza</t>
  </si>
  <si>
    <t>TFHSANTMW51P8HAW</t>
  </si>
  <si>
    <t>ORIFLAMME MODELE DROP - 110 x 260CM - DECEMBRE 2025</t>
  </si>
  <si>
    <t>MPLV000005246XXX</t>
  </si>
  <si>
    <t>METRE RUBAN 50M x 13MM</t>
  </si>
  <si>
    <t>MPLV000005249XXX</t>
  </si>
  <si>
    <t>METRE AUTOBLOQ DEXTER 8MX25MM</t>
  </si>
  <si>
    <t>MDIV000005250XXX</t>
  </si>
  <si>
    <t>TELEMETRE A VISEE LASER 18M NRS</t>
  </si>
  <si>
    <t>MDIV000005251XXX</t>
  </si>
  <si>
    <t>FortiGate-701G 4 x 25G SFP28 slots</t>
  </si>
  <si>
    <t>TNETFOG701SFPXXX</t>
  </si>
  <si>
    <t>10GE SFP+ transceiver module,1310nm,10km</t>
  </si>
  <si>
    <t>TNETSF1310N10KXX</t>
  </si>
  <si>
    <t>10GE SFP+ transceiver module,850nm,300m</t>
  </si>
  <si>
    <t>TNETSFP10G850XXX</t>
  </si>
  <si>
    <t>Câble duplex Fibre optiques monomode LC UPC -LC UPC : 10 m</t>
  </si>
  <si>
    <t>TCBR10MUPCUPCXXX</t>
  </si>
  <si>
    <t>Câble duplex Fibre optiques monomode LC UPC -LC UPC : 20 m</t>
  </si>
  <si>
    <t>TCBR20MUPCUPCXXX</t>
  </si>
  <si>
    <t>Câble cuivre RJ45 Cat6a 1m</t>
  </si>
  <si>
    <t>TCBRRJ45CAT6AXXX</t>
  </si>
  <si>
    <t>Câble duplex Fibre optiques monomode LC APC -LC APC : 15 m</t>
  </si>
  <si>
    <t>TCBR15MAPCAPCXXX</t>
  </si>
  <si>
    <t>Câble duplex Fibre optiques monomode LC UPC -LC UPC : 15 m</t>
  </si>
  <si>
    <t>TCBR15MUPCUPCXXX</t>
  </si>
  <si>
    <t>Cable duplex Fibre optiques monomode LC UPC -LC APC 15 m</t>
  </si>
  <si>
    <t>TCBR15MUPCAPCXXX</t>
  </si>
  <si>
    <t>Cordon d alimentation des assets C13/C14 1,5m</t>
  </si>
  <si>
    <t>TNETC13C14 15MXX</t>
  </si>
  <si>
    <t>Scratch 2m *20mm</t>
  </si>
  <si>
    <t>TNETSCRA2M20MXXX</t>
  </si>
  <si>
    <t>Collier Noir (250mm)</t>
  </si>
  <si>
    <t>TNETCOLLN250MXXX</t>
  </si>
  <si>
    <t>Gaine Verte diamètres 25mm</t>
  </si>
  <si>
    <t>TNEGAIVER25MMXXX</t>
  </si>
  <si>
    <t>FortiGate-2600F 4 x 100GE/40GE QSFP28 slots</t>
  </si>
  <si>
    <t>TNETFOG2600SFXXX</t>
  </si>
  <si>
    <t>FortiAnalyzer-300G Hardware</t>
  </si>
  <si>
    <t>TNETFOAN300GHXXX</t>
  </si>
  <si>
    <t>1GE SFP SX transceiver module 1</t>
  </si>
  <si>
    <t>TNETSFPSXTRANXXX</t>
  </si>
  <si>
    <t>10GE copper SFP+ RJ45 Transceiver (30m range) 10 GE</t>
  </si>
  <si>
    <t>TNETSFPR30M10XXX</t>
  </si>
  <si>
    <t>100GE QSFP28 Passive Direct Attach Cable 5m 100 GE QSFP28</t>
  </si>
  <si>
    <t>TNETSFP5M100GXXX</t>
  </si>
  <si>
    <t>100GE QSFP28 transceivers 100 GE QSFP28 transceiver module,</t>
  </si>
  <si>
    <t>TNETSFP100850KXX</t>
  </si>
  <si>
    <t>25GE SFP28 transceiver module, long range 25 GE / 10 GE SFP2</t>
  </si>
  <si>
    <t>TNETSFP131010KXX</t>
  </si>
  <si>
    <t>25GE SFP28 transceiver module, short range 25 GE / 10 GE SFP</t>
  </si>
  <si>
    <t>TNETSFP850100MXX</t>
  </si>
  <si>
    <t>FortiGate-1800F Hardware plus 1 Year FortiCare Premium and F</t>
  </si>
  <si>
    <t>TNETFORG1800FXXX</t>
  </si>
  <si>
    <t>1GE SFP SX transceiver module 1 GE SFP,850nm,500m</t>
  </si>
  <si>
    <t>TNET1GSFP850NXXX</t>
  </si>
  <si>
    <t>FortiSwitch-2048F Layer 2/3</t>
  </si>
  <si>
    <t>TNETFORSW2048XXX</t>
  </si>
  <si>
    <t>FortiGate-3500F 6x 100GE/ 40GE QSFP28</t>
  </si>
  <si>
    <t>TNETFORG3500FXXX</t>
  </si>
  <si>
    <t>Zonit Mini ATS</t>
  </si>
  <si>
    <t>AAUTZONMINATSXXX</t>
  </si>
  <si>
    <t>Output C13 1pcs 2 3 633 000,007 266 000,00 Cordon d’alimenta</t>
  </si>
  <si>
    <t>AAUTCAC13C142MXX</t>
  </si>
  <si>
    <t>Scratch (16mm)</t>
  </si>
  <si>
    <t>AAUTSCRATC16MXXX</t>
  </si>
  <si>
    <t>TAMPON A SEC</t>
  </si>
  <si>
    <t>FRNBTAMPNASECXXX</t>
  </si>
  <si>
    <t>CHEMISE BLANCHE LOGO BRODE MC - DRB - JANVIER 2026</t>
  </si>
  <si>
    <t>MPLV000005247XXX</t>
  </si>
  <si>
    <t>IF cable 5D cable</t>
  </si>
  <si>
    <t>TFHSCBLIF5DXXHAW</t>
  </si>
  <si>
    <t>Feeder Clip</t>
  </si>
  <si>
    <t>TFHSACCFEDCLIHAW</t>
  </si>
  <si>
    <t>Jungle Leopard AC-02 - Boitier Gaming ATX</t>
  </si>
  <si>
    <t>MDIV000005255XXX</t>
  </si>
  <si>
    <t>LOCATION OSMOSEUR</t>
  </si>
  <si>
    <t>PRSTLOCATOSMSXXX</t>
  </si>
  <si>
    <t>Dell Pro 13 Premium PA13250 XCTO Processor Intel Core Ultra</t>
  </si>
  <si>
    <t>CINFDELPA1325XXX</t>
  </si>
  <si>
    <t>TAMPON TEXTE</t>
  </si>
  <si>
    <t>FRNBTAMPNTXTSXXX</t>
  </si>
  <si>
    <t>IPHONE 17</t>
  </si>
  <si>
    <t>MOBGSMIPHONE17</t>
  </si>
  <si>
    <t>ADATA XPG Invader X BTF MT</t>
  </si>
  <si>
    <t>MDIV000005261XXX</t>
  </si>
  <si>
    <t>Jungle Leopard Stellar Realm RS 360</t>
  </si>
  <si>
    <t>MDIV000005262XXX</t>
  </si>
  <si>
    <t>Leopard Prism 4RS</t>
  </si>
  <si>
    <t>MDIV000005263XXX</t>
  </si>
  <si>
    <t>Thermalright TF7 Thermal paste 2G</t>
  </si>
  <si>
    <t>MDIV000005264XXX</t>
  </si>
  <si>
    <t>ELECTRICITE</t>
  </si>
  <si>
    <t>PRSTELECSITESXXX</t>
  </si>
  <si>
    <t>Reboisement et initiatives de developpement durable</t>
  </si>
  <si>
    <t>PRSTREBINDVDBXXX</t>
  </si>
  <si>
    <t>Câble duplex Fibre optiques monomode LC UPC -LC UPC : 1m</t>
  </si>
  <si>
    <t>TCBR01MUPCUPCXXX</t>
  </si>
  <si>
    <t>N63E Support Mount Kit (Adjustable Height 200mm 270mm)</t>
  </si>
  <si>
    <t>TDWMSUPN62027HAW</t>
  </si>
  <si>
    <t>Poulie NAIAD camp</t>
  </si>
  <si>
    <t>OUTILPOULNAIAXXX</t>
  </si>
  <si>
    <t>Poulie tethys</t>
  </si>
  <si>
    <t>OUTILPOULTETHXXX</t>
  </si>
  <si>
    <t>Descendeur</t>
  </si>
  <si>
    <t>OUTILDESCENDEXXX</t>
  </si>
  <si>
    <t>Ascendeur</t>
  </si>
  <si>
    <t>OUTILASCENDEUXXX</t>
  </si>
  <si>
    <t>Corde semi-statique</t>
  </si>
  <si>
    <t>OUTILCORSESTAXXX</t>
  </si>
  <si>
    <t>Sangle de levage</t>
  </si>
  <si>
    <t>OUTILSANLEVAGXXX</t>
  </si>
  <si>
    <t>Manille</t>
  </si>
  <si>
    <t>OUTILMANILLEXXXX</t>
  </si>
  <si>
    <t>Palantin à levier 250 kg</t>
  </si>
  <si>
    <t>OUTILPAL250KGXXX</t>
  </si>
  <si>
    <t>Tirfor</t>
  </si>
  <si>
    <t>OUTILTIRFORXXXXX</t>
  </si>
  <si>
    <t>Connecteur mecanique SC/APC pour drop de 6mm diametre NETIS</t>
  </si>
  <si>
    <t>TFOXCONMECSA6NET</t>
  </si>
  <si>
    <t>MIKROTIK MiniPCIe CAT4 LTE card</t>
  </si>
  <si>
    <t>ISPMINIPCILTECARDR11</t>
  </si>
  <si>
    <t>RTN 910A BasalConfiguration2GE(RJ45) 4 10GE(SFP) 16 E1 2IF</t>
  </si>
  <si>
    <t>TFHXRTN910ABCHAW</t>
  </si>
  <si>
    <t>Microwave ODU-XMC-3E 6G 7G 8G 10G 11G</t>
  </si>
  <si>
    <t>TFHXMWODU3E7GHAW</t>
  </si>
  <si>
    <t>Microwave ODU-XMC-3E, 13G,15G,18G,23G</t>
  </si>
  <si>
    <t>TFHXMWODU315GHAW</t>
  </si>
  <si>
    <t>UHP Modular Antenna Dual Polar Compact Mount 0,6m Vague Quot</t>
  </si>
  <si>
    <t>TFHSANTMW0P6MHAW</t>
  </si>
  <si>
    <t>UHP Modular Antenna Dual Polar Compact Mount 0,9m Vague</t>
  </si>
  <si>
    <t>TFHSANTMW0P9MHAW</t>
  </si>
  <si>
    <t>Trunk Cable,5m,75ohm,16E1,1,6mm,Anea 96F-III,SYFVZP75-1,1</t>
  </si>
  <si>
    <t>TFHXCBL57516EHAW</t>
  </si>
  <si>
    <t>MW structural Accessory,ODU Separate Mounting Bracket with P</t>
  </si>
  <si>
    <t>TFHSBUODUMWSNHAW</t>
  </si>
  <si>
    <t>Optical Cable Parts,DLC/UPC,DLC/UPC,single mode,50m,2 cores</t>
  </si>
  <si>
    <t>TGSMFOCDLC502HAW</t>
  </si>
  <si>
    <t>Optical Cable Parts,DLC/UPC,DLC/UPC,single mode,60m,2 cores,</t>
  </si>
  <si>
    <t>TGSMFOCDLC602HAW</t>
  </si>
  <si>
    <t>Ground clamp</t>
  </si>
  <si>
    <t>TGSMSUPACGRCLHAW</t>
  </si>
  <si>
    <t>Patch Cord,LC/PC,LC/PC,Multi-mode,OM3,bending insensitive</t>
  </si>
  <si>
    <t>TGSMJOLCLCM10HAW</t>
  </si>
  <si>
    <t>1000W DC Power Module Back to Front,Power panel side exhaus</t>
  </si>
  <si>
    <t>TGSMCBLDPM10WHAW</t>
  </si>
  <si>
    <t>Optical Cable Parts,DLC/UPC,2LC/UPC,single mode,20m,2 cores,</t>
  </si>
  <si>
    <t>TGSMFOCDL2L20HAW</t>
  </si>
  <si>
    <t>Optical Cable Parts,DLC/UPC,DLC/UPC,single mode,40m,2 cores</t>
  </si>
  <si>
    <t>TGSMFOCDL2L40HAW</t>
  </si>
  <si>
    <t>Power Cable,600V,UL2586-2x10AWG,Black(2Cores:Blue,Black)</t>
  </si>
  <si>
    <t>NMXTCBLPW10BBHAW</t>
  </si>
  <si>
    <t>RF Jumper,2m,4.3-10SM,COAX50-8.7/3.55,4.3-10SM,1/2 Inch Supe</t>
  </si>
  <si>
    <t>TGSMCBLJU412MHAW</t>
  </si>
  <si>
    <t>Feeder Engineering label(Multi-Feeder System)</t>
  </si>
  <si>
    <t>TGSMCBLACFELXHAW</t>
  </si>
  <si>
    <t>2m,DIN50SM-II,COAX50-8.7/3.55,4.3-10SM,1/2 Inch Superflexibl</t>
  </si>
  <si>
    <t>TGSMCBLJUD52MHAW</t>
  </si>
  <si>
    <t>TGSMCBLACCFRMHAW</t>
  </si>
  <si>
    <t>BTS Support Mount Kit Adjustable Height 270mm-410mm</t>
  </si>
  <si>
    <t>TGSMSUPBTS274HAW</t>
  </si>
  <si>
    <t>BTS Support Mount Kit Adjustable Height 410mm-700mm</t>
  </si>
  <si>
    <t>TGSMSUPBTS417HAW</t>
  </si>
  <si>
    <t>Load,DC-5000MHz,50ohm,50W,4.3-10-M,-110dBc,IP65</t>
  </si>
  <si>
    <t>TGSMCBLD55510HAW</t>
  </si>
  <si>
    <t>Patch Cord,LC/UPC,LC/APC,Single-mode,30m,G657B3,1,6mm,LSZH</t>
  </si>
  <si>
    <t>TGSMJOLULAS30HAW</t>
  </si>
  <si>
    <t>Power Cable,5m,Red/White,HDEPC,2 H07Z-K-42R-2 H07Z-K-4 2W,-4</t>
  </si>
  <si>
    <t>TGSMCBLP5MRW2HAW</t>
  </si>
  <si>
    <t>Patch cord-LC/PC-LC/PC-Single mode-G,652D-2mm-5m-PVC-Yellow</t>
  </si>
  <si>
    <t>TGSMJARLPLP5MHAW</t>
  </si>
  <si>
    <t>Power Cable,450V/750V,H07Z-K UL3386,4mm2,Red,45A,LSZH Cable</t>
  </si>
  <si>
    <t>NMXTCBL4MMRE7HAW</t>
  </si>
  <si>
    <t>Power Cable,300V/500V,60227 IEC 53(RVV),2x0,75mm2,Black(2Cor</t>
  </si>
  <si>
    <t>TMXTCBL500V75HAW</t>
  </si>
  <si>
    <t>iPV585-M2A,585W,43.11V,13.45A,,2278 1134 30mm 40 85-CE,iPV58</t>
  </si>
  <si>
    <t>TCCSSRVIP5821HAW</t>
  </si>
  <si>
    <t>Power Cable,450V/750V,H07Z-K UL3386,4mm2,Black,45A,LSZH Cabl</t>
  </si>
  <si>
    <t>NMXTCBL4MMBK7HAW</t>
  </si>
  <si>
    <t>Power Cube Accessories Package</t>
  </si>
  <si>
    <t>TCCSACCPCAPXXHAW</t>
  </si>
  <si>
    <t>Solar Access Scenario Materials Kit</t>
  </si>
  <si>
    <t>TCCSACCSASMKXHAW</t>
  </si>
  <si>
    <t>S4875G3 1U 4000W Solar Module AFCI</t>
  </si>
  <si>
    <t>TCCSRCK1U40SMHAW</t>
  </si>
  <si>
    <t>Traditional Signal Cable,Lithium Battery CAN Matched Resista</t>
  </si>
  <si>
    <t>TCCSCBLTSLB30HAW</t>
  </si>
  <si>
    <t>PV Module Extension Cable, 7m, 4mm2</t>
  </si>
  <si>
    <t>TCCSCBLPVME74HAW</t>
  </si>
  <si>
    <t>PV Module Extension Cable, 3m, 4mm2</t>
  </si>
  <si>
    <t>TCCSCBLPVME34HAW</t>
  </si>
  <si>
    <t>Quick Connect Circuit Breaker, 80V, 125A, 1P</t>
  </si>
  <si>
    <t>NMXTDIS80V125HAW</t>
  </si>
  <si>
    <t>Twisted-Pair Cable,100ohm,SEYYP,0.48mm,26AWG,4 Pairs,Black,L</t>
  </si>
  <si>
    <t>TMXTCBLTP104BHAW</t>
  </si>
  <si>
    <t>Round Power Connector,MC4-EVO2 Installation and Disassembly</t>
  </si>
  <si>
    <t>TCCSCONRPCMC4HAW</t>
  </si>
  <si>
    <t>Traditional Signal Cable,Network Interface Connector turn RJ</t>
  </si>
  <si>
    <t>TCCSCBLTSNI45HAW</t>
  </si>
  <si>
    <t>Traditional Signal Cable,AISG Communication cable,3m,D9M-D9</t>
  </si>
  <si>
    <t>TGSMCBLSAIC3MHAW</t>
  </si>
  <si>
    <t>Traditional Signal Cable,AISG Cable,0.5m</t>
  </si>
  <si>
    <t>TGSMCBLSAIC05HAW</t>
  </si>
  <si>
    <t>Wall Mount Directional Antenna,698-960MHz/6dBi,1710-2700MHz/</t>
  </si>
  <si>
    <t>TGSMSUPANTWMDHAW</t>
  </si>
  <si>
    <t>Traditional Signal Cable,Shielded Straight Through Cable,0.8</t>
  </si>
  <si>
    <t>TGSMCBLS08MP8HAW</t>
  </si>
  <si>
    <t>Traditional Signal Cable,Shielded Straight Through Cable,50m</t>
  </si>
  <si>
    <t>TGSMCBLS50MP8HAW</t>
  </si>
  <si>
    <t>Naked Crimping Terminal,OT,25mm2,M8,Tin Plating,Naked Ring</t>
  </si>
  <si>
    <t>TGSMACCCOL258HAW</t>
  </si>
  <si>
    <t>S6330-H48X6C-V2 48X10GE SFP ports,6X40GE QSFP28 ports</t>
  </si>
  <si>
    <t>TGSMSRV633H48HAW</t>
  </si>
  <si>
    <t>DEPLIANT 4 VOLETS - 68,00X14,80 cm - FEVRIER 2026</t>
  </si>
  <si>
    <t>MPRT000005271XXX</t>
  </si>
  <si>
    <t>MAILLOT JAUNE AAFB - FEVRIER 2026</t>
  </si>
  <si>
    <t>MGDI000005274XXX</t>
  </si>
  <si>
    <t>MAILLOT BLEU AAFB - FEVRIER 2026</t>
  </si>
  <si>
    <t>MGDI000005275XXX</t>
  </si>
  <si>
    <t>SURVETTEMENT BLEU ET JAUNE YAS FEVRIER 2026</t>
  </si>
  <si>
    <t>MGDI000005276XXX</t>
  </si>
  <si>
    <t>Projecteur GOBO - Logo YAS - 200W - 20 000 lumens - IP67</t>
  </si>
  <si>
    <t>INFOTPROYAS20XXX</t>
  </si>
  <si>
    <t>Cable U-1000 R2V 3X1,5 avec vert jaune</t>
  </si>
  <si>
    <t>TMXTCBLU1R23XXXX</t>
  </si>
  <si>
    <t>Shelter Ventilation DC FAN 48V</t>
  </si>
  <si>
    <t>TMXTFAN48DSHLXXX</t>
  </si>
  <si>
    <t>HDD ext TRANSCEND Antishock 2Tb TS2TSJ25</t>
  </si>
  <si>
    <t>OUTIACCHDD2TSXXX</t>
  </si>
  <si>
    <t>INVESTORS GOODIES VIP - DRB - FEVRIER 2026</t>
  </si>
  <si>
    <t>MGDI000005256XXX</t>
  </si>
  <si>
    <t>Aimant Néodime</t>
  </si>
  <si>
    <t>NMXTAIMANTNEOXXX</t>
  </si>
  <si>
    <t>Programmation BIOS RT809F (usb universel)</t>
  </si>
  <si>
    <t>NMXTUSBRT809FXXX</t>
  </si>
  <si>
    <t>iBoot AD Max+ (CABLE DE TEST D'ALIMENTATION)</t>
  </si>
  <si>
    <t>NMXTCBLIBOADMXXX</t>
  </si>
  <si>
    <t>MECHANIC Non-Magnetic Chip Soldering Tweezers Aax-17</t>
  </si>
  <si>
    <t>NMXTPINTAAX17XXX</t>
  </si>
  <si>
    <t>Chargeur rapide à 6 ports</t>
  </si>
  <si>
    <t>NMXTCHRGRPD6PXXX</t>
  </si>
  <si>
    <t>WEMOON Battery Activation</t>
  </si>
  <si>
    <t>NMXTCHRGBAWMNXXX</t>
  </si>
  <si>
    <t>Brosse mécanique pour polissage, enlever colle, étein, puce</t>
  </si>
  <si>
    <t>NMXTBROMECDEGXXX</t>
  </si>
  <si>
    <t>Etaux PCB GM</t>
  </si>
  <si>
    <t>NMXTETXSPCBGMXXX</t>
  </si>
  <si>
    <t>Pince coupante de précision</t>
  </si>
  <si>
    <t>NMXTPINCOUPRCXXX</t>
  </si>
  <si>
    <t>Démontage CPU outil de levier</t>
  </si>
  <si>
    <t>NMXTOUTLEVSPTLXX</t>
  </si>
  <si>
    <t>Kit gaine thérmorétractable</t>
  </si>
  <si>
    <t>NMXTKITGNTHRKXXX</t>
  </si>
  <si>
    <t>Bande Nickel (SOUDURE PAR POINTS)</t>
  </si>
  <si>
    <t>NMXTOUTSDRBDNKXX</t>
  </si>
  <si>
    <t>Baton de colle</t>
  </si>
  <si>
    <t>NMXTOUTBTOCOLXXX</t>
  </si>
  <si>
    <t>Multi-functional Storage box SS-001A</t>
  </si>
  <si>
    <t>NMXTSTRMFSS1AXXX</t>
  </si>
  <si>
    <t>Pate à souder</t>
  </si>
  <si>
    <t>NMXTACCSDRPATXXX</t>
  </si>
  <si>
    <t>Colle T7000 GM</t>
  </si>
  <si>
    <t>NMXTCLT7000GMXXX</t>
  </si>
  <si>
    <t>High temperature tape</t>
  </si>
  <si>
    <t>NMXTRUBADHHTXXXX</t>
  </si>
  <si>
    <t>Resine 150g</t>
  </si>
  <si>
    <t>NMXTACSDRSN15XXX</t>
  </si>
  <si>
    <t>CPU Chip Glue remover</t>
  </si>
  <si>
    <t>NMXTACCOLDSLVXXX</t>
  </si>
  <si>
    <t>MECHANIC High Precision Electronic Contact Cleaner 530</t>
  </si>
  <si>
    <t>NMXTACCLNR530XXX</t>
  </si>
  <si>
    <t>Lanrui J9 Nano Conductive Silver Paste Low Resistance</t>
  </si>
  <si>
    <t>NMXTACSDRLIJ9XXX</t>
  </si>
  <si>
    <t>FLUX 559 special BGA</t>
  </si>
  <si>
    <t>NMXTPAT559BGAXXX</t>
  </si>
  <si>
    <t>MECHANIC THOR POWER</t>
  </si>
  <si>
    <t>NMXTOUTTHORPWXXX</t>
  </si>
  <si>
    <t>Condensateurs 22 uF 50V</t>
  </si>
  <si>
    <t>NMXTCDS50V22FXXX</t>
  </si>
  <si>
    <t>CI AMS117 5V (cms)</t>
  </si>
  <si>
    <t>NMXTRETAMS117XXX</t>
  </si>
  <si>
    <t>Transistor LM7805</t>
  </si>
  <si>
    <t>NMXTREVLM7805XXX</t>
  </si>
  <si>
    <t>Transistor LM7905</t>
  </si>
  <si>
    <t>NMXTREVLM7905XXX</t>
  </si>
  <si>
    <t>Transistor LM7809</t>
  </si>
  <si>
    <t>NMXTREVLM7809XXX</t>
  </si>
  <si>
    <t>Transistor LM7812</t>
  </si>
  <si>
    <t>NMXTREVLM7812XXX</t>
  </si>
  <si>
    <t>Transistor LM7912</t>
  </si>
  <si>
    <t>NMXTREVLM7912XXX</t>
  </si>
  <si>
    <t>Transistor LM7815</t>
  </si>
  <si>
    <t>NMXTREVLM7815XXX</t>
  </si>
  <si>
    <t>TL074</t>
  </si>
  <si>
    <t>NMXTACCITL074XXX</t>
  </si>
  <si>
    <t>TL082</t>
  </si>
  <si>
    <t>NMXTACCITL082XXX</t>
  </si>
  <si>
    <t>TL084</t>
  </si>
  <si>
    <t>NMXTACCITL084XXX</t>
  </si>
  <si>
    <t>SG3524</t>
  </si>
  <si>
    <t>NMXTCISG3524XXX</t>
  </si>
  <si>
    <t>IRF840</t>
  </si>
  <si>
    <t>NMXTTREIRF840XXX</t>
  </si>
  <si>
    <t>UC3842</t>
  </si>
  <si>
    <t>NMXTTREUC3842XXX</t>
  </si>
  <si>
    <t>UC3843</t>
  </si>
  <si>
    <t>NMXTTREUC3843XXX</t>
  </si>
  <si>
    <t>Tashibo</t>
  </si>
  <si>
    <t>NMXTCBLTASHIBXXX</t>
  </si>
  <si>
    <t>camera thermique UT 120S avec carte mémoire 16G</t>
  </si>
  <si>
    <t>NMXTCAMTHER120SX</t>
  </si>
  <si>
    <t>PIED A COULISSE NUMERIQUE 150 mm 20 1090703</t>
  </si>
  <si>
    <t>NMXTOUTPCN150XXX</t>
  </si>
  <si>
    <t>PINCEAUX ROND A BROSSES ALKYDE N6033 (FR)</t>
  </si>
  <si>
    <t>NMXTOUTPIN6033XX</t>
  </si>
  <si>
    <t>CLE A CHOCS 18V 0-2800 rpm x1 4,0Ah M AX TORQUE 550Nm</t>
  </si>
  <si>
    <t>NMXTOUTCLEC18VXX</t>
  </si>
  <si>
    <t>METRE METALIQUE EKO brand L,5 m x W.1 9 mm 29200001</t>
  </si>
  <si>
    <t>NMXTMTRME5X19XXX</t>
  </si>
  <si>
    <t>PINCE ISOLE VDE-010 6pouces 2010807024</t>
  </si>
  <si>
    <t>NMXTOUTPINIS6XXX</t>
  </si>
  <si>
    <t>5 CLES MIXTE A CLIQUET TETE FLEX 8,10,13,15,17 HRC72 DENTS</t>
  </si>
  <si>
    <t>NMXTOUTCLMXCLXXX</t>
  </si>
  <si>
    <t>TOURNEVIS TESTEUR EN 61010-1 2001 F3,5 x 136 mm 12-240 V</t>
  </si>
  <si>
    <t>NMXTTRNVTSTF35XX</t>
  </si>
  <si>
    <t>PINCE LONG BEC 13pouces 2010807014</t>
  </si>
  <si>
    <t>NMXTPINLGBC13XXX</t>
  </si>
  <si>
    <t>BROSSE A BADIGEON ROND MK02300</t>
  </si>
  <si>
    <t>NMXTOUTBROMK23XX</t>
  </si>
  <si>
    <t>CLE DOUILLE 32PCES 1/2 pouces DR WT8054 WO RKSITE</t>
  </si>
  <si>
    <t>NMXTCLDWT8054XXX</t>
  </si>
  <si>
    <t>POINTEAU MIXTE 12PCES WORKSITE WT31 10</t>
  </si>
  <si>
    <t>NMXTPOINMWT31XXX</t>
  </si>
  <si>
    <t>COUTEAU NAVAJA COUPE TURBO CR012C 160108 +RECHANGE LAME ESP</t>
  </si>
  <si>
    <t>NMXTCUTCR012CXXX</t>
  </si>
  <si>
    <t>MEULE A RECTIFIER 130W 220V-240V 50/6 0HZ WORKSITE EDG128</t>
  </si>
  <si>
    <t>NMXTMEREDG128XXX</t>
  </si>
  <si>
    <t>PISTOLET THERMIQUE 1800W 220-240v 50 -60HZ 410-550°C HTG185</t>
  </si>
  <si>
    <t>NMXTPISTHRHTGXXX</t>
  </si>
  <si>
    <t>GANT ANTI COUPURE 4X43C CE 20112061 2 PAIR SECUR+</t>
  </si>
  <si>
    <t>NMXTOUTGAN43CXXX</t>
  </si>
  <si>
    <t>VISIERE DE PROTECTION JY-888</t>
  </si>
  <si>
    <t>NMXTOUTVIJY888XX</t>
  </si>
  <si>
    <t>GANT EN PVC CE, EN388/420 ROUGE DET O 35CM 2011206020</t>
  </si>
  <si>
    <t>NMXTOUTGANPV35XX</t>
  </si>
  <si>
    <t>MASQUE PREVENTIF A GAZ DOUBLE CARTOUCHE AVEC FILTRE</t>
  </si>
  <si>
    <t>NMXTACCMAGDCFXXX</t>
  </si>
  <si>
    <t>RUBAN ADHESIF TOILE MULTI-USAGE L20 m x W48 mm x T0.21 mm</t>
  </si>
  <si>
    <t>NMXTISOELE2X21XX</t>
  </si>
  <si>
    <t>PINCE A DENUDER PLIABLE MULTIFONCTIONS 2010806052</t>
  </si>
  <si>
    <t>NMXTPINDEPMFXXX</t>
  </si>
  <si>
    <t>COSSE CLIP FEMELLE EN 60352-2 FDD2 L4.8 mmX2.5MM2 (100PCES)</t>
  </si>
  <si>
    <t>NMXTCOSCFFDD2XXX</t>
  </si>
  <si>
    <t>COSSE LANGUETTE MALE EN 60352-2 MDD1 L 4,8 mm (100pces)</t>
  </si>
  <si>
    <t>NMXTCOSLMMDD1XXX</t>
  </si>
  <si>
    <t>FUSIBLE 10 x L38 mm 100000 A 500 V/2 5 A (BOITE DE 10PCES)</t>
  </si>
  <si>
    <t>NMXTFUS38500V25A</t>
  </si>
  <si>
    <t>FUSIBLE 10 x L38 mm 100000 A 500 V/1 6 A (BOITE DE 10PCES)</t>
  </si>
  <si>
    <t>NMXTFUS38500V16A</t>
  </si>
  <si>
    <t>FUSIBLE 10 x L38 mm 100000 A 500 V/1 0 A (BOITE DE 10PCES)</t>
  </si>
  <si>
    <t>NMXTFUS38500V10A</t>
  </si>
  <si>
    <t>FUSIBLE 8.5 x L31.5 mm 100000 A 500 V /16 A (BOITE DE 10PCES</t>
  </si>
  <si>
    <t>NMXTFUS31500V16A</t>
  </si>
  <si>
    <t>FUSIBLE 8.5 x L31.5 mm 100000 A 500 V /10 A (BOITE DE 10PCES</t>
  </si>
  <si>
    <t>NMXTFUS31500V10A</t>
  </si>
  <si>
    <t>IPHONE 17 PRO MAX 512 GB - MODELE ZA SIM ET ESIM</t>
  </si>
  <si>
    <t>GSMIPHONE17PROMAX512GB</t>
  </si>
  <si>
    <t>Microscope digital</t>
  </si>
  <si>
    <t>TOUTLABMICDIGXXX</t>
  </si>
  <si>
    <t>Testeur USB</t>
  </si>
  <si>
    <t>TOUTLABTESUSBXXX</t>
  </si>
  <si>
    <t>Variateur de vitesse 4000w</t>
  </si>
  <si>
    <t>TOUTLABVV400WXXX</t>
  </si>
  <si>
    <t>Tapis de reparation</t>
  </si>
  <si>
    <t>TOUTLABTAPREPXXX</t>
  </si>
  <si>
    <t>Tresse à dessouder</t>
  </si>
  <si>
    <t>TOUTLABTREDESXXX</t>
  </si>
  <si>
    <t>Stylo conducteur</t>
  </si>
  <si>
    <t>TOUTLABSTYCONXXX</t>
  </si>
  <si>
    <t>Papier transfert</t>
  </si>
  <si>
    <t>TOUTLABPAPTRAXXX</t>
  </si>
  <si>
    <t>Pate thermique</t>
  </si>
  <si>
    <t>TOUTLABPATTHEXXX</t>
  </si>
  <si>
    <t>Plaque PCB vièrge</t>
  </si>
  <si>
    <t>TOUTLABPLAPCVXXX</t>
  </si>
  <si>
    <t>Ruban adhésif</t>
  </si>
  <si>
    <t>TOUTLABRUBADEXXX</t>
  </si>
  <si>
    <t>Colle B7000</t>
  </si>
  <si>
    <t>TOUTLABCOLB70XXX</t>
  </si>
  <si>
    <t>NTC 10K</t>
  </si>
  <si>
    <t>TOUTLABNTC10KXXX</t>
  </si>
  <si>
    <t>Pince croco</t>
  </si>
  <si>
    <t>TOUTLABPINCROXXX</t>
  </si>
  <si>
    <t>Fiche banane</t>
  </si>
  <si>
    <t>TOUTLABFICBANXXX</t>
  </si>
  <si>
    <t>Résistance 1/4 volts</t>
  </si>
  <si>
    <t>TOUTLABRES14VXXX</t>
  </si>
  <si>
    <t>47 wf 400v</t>
  </si>
  <si>
    <t>TOUTLAB47W40VXXX</t>
  </si>
  <si>
    <t>470 wf 50v</t>
  </si>
  <si>
    <t>TOUTLAB47W50VXXX</t>
  </si>
  <si>
    <t>AMS 11 17</t>
  </si>
  <si>
    <t>TOUTLABAMS117XXX</t>
  </si>
  <si>
    <t>16 MHz</t>
  </si>
  <si>
    <t>TOUTLAB16MHZXXXX</t>
  </si>
  <si>
    <t>20 MHz</t>
  </si>
  <si>
    <t>TOUTLAB20MHZXXXX</t>
  </si>
  <si>
    <t>32 MHz</t>
  </si>
  <si>
    <t>TOUTLAB32MHZXXXX</t>
  </si>
  <si>
    <t>LM 741</t>
  </si>
  <si>
    <t>TOUTLABLM741XXXX</t>
  </si>
  <si>
    <t>Support 8 pins</t>
  </si>
  <si>
    <t>TOUTLABSUP8PIXXX</t>
  </si>
  <si>
    <t>Support 14 pins</t>
  </si>
  <si>
    <t>TOUTLABSUP14PXXX</t>
  </si>
  <si>
    <t>Support 16 pins</t>
  </si>
  <si>
    <t>TOUTLABSUP16PXXX</t>
  </si>
  <si>
    <t>Conecteur USB Type C</t>
  </si>
  <si>
    <t>TOUTLABCOUSTCXXX</t>
  </si>
  <si>
    <t>Batterie 18 650</t>
  </si>
  <si>
    <t>TOUTLABBAT186XXX</t>
  </si>
  <si>
    <t>TOTE BAG FOND BLANC - CX - FEVRIER 2026</t>
  </si>
  <si>
    <t>MGDI000005286XXX</t>
  </si>
  <si>
    <t>MUG FOND BLANC - CX - FEVRIER 2026</t>
  </si>
  <si>
    <t>MGDI000005287XXX</t>
  </si>
  <si>
    <t>BLOC NOTE A5999 - CX - FEVRIER 2026</t>
  </si>
  <si>
    <t>MGDI000005288XXX</t>
  </si>
  <si>
    <t>BAGUE CANON ADAPTATION EF/EFS VERS RF</t>
  </si>
  <si>
    <t>MDIV000005285XXX</t>
  </si>
  <si>
    <t>CDI CB moto thermique</t>
  </si>
  <si>
    <t>VMOTACCTMCDICBXX</t>
  </si>
  <si>
    <t>FUMIGENE</t>
  </si>
  <si>
    <t>PENTBFUMIGENEXXX</t>
  </si>
  <si>
    <t>FG-30G-BDL-950-36</t>
  </si>
  <si>
    <t>ISPROUFORTGAT30GBDL</t>
  </si>
  <si>
    <t>FG-40F-BDL-950-36</t>
  </si>
  <si>
    <t>ISPROUFORGAT40FBDL</t>
  </si>
  <si>
    <t>FG-50G-BDL-950-36</t>
  </si>
  <si>
    <t>ISPROUFORTGAT50GBDL</t>
  </si>
  <si>
    <t>FG-90G-BDL-950-36</t>
  </si>
  <si>
    <t>ISPROUFORTGAT90GBDL</t>
  </si>
  <si>
    <t>FC1-10-FMGVS-258-01-36</t>
  </si>
  <si>
    <t>ISPLICFORTGATFC110FMGVS</t>
  </si>
  <si>
    <t>FC2-10-FMGVS-258-01-36</t>
  </si>
  <si>
    <t>ISPLICFORTGATFC210FMGVS</t>
  </si>
  <si>
    <t>ITEL SMARTPHONE A18 32 plus 2</t>
  </si>
  <si>
    <t>MOBGSMITELA18</t>
  </si>
  <si>
    <t>Mini PC Blackview MP100 Pro, core i5-12450H, 16GB/1TB</t>
  </si>
  <si>
    <t>ILTPMIPCI512HXXX</t>
  </si>
  <si>
    <t>TOTEM GATE BANNER - 120x240CM - MARS 2026</t>
  </si>
  <si>
    <t>MPLV000005295XXX</t>
  </si>
  <si>
    <t>URNE PLEXI - 30x30x30CM - MARS 2026</t>
  </si>
  <si>
    <t>MDIV000005296XXX</t>
  </si>
  <si>
    <t>ROLL UP SEMINAIRE DRB - FEVRIER 2026</t>
  </si>
  <si>
    <t>MPLV000005301XXX</t>
  </si>
  <si>
    <t>Patch Cord Duplex 12xLC/PC 12x SC/PC G652D 2,0 11mm 15M IP67</t>
  </si>
  <si>
    <t>TFOXJAD12LS15SPT</t>
  </si>
  <si>
    <t>Patch Cord Duplex 12xLC/PC 12x SC/PC G652D 2,0 11mm 25M IP67</t>
  </si>
  <si>
    <t>TFOXJAD12LS25SPT</t>
  </si>
  <si>
    <t>Patch Cord Duplex 12xLC/PC 12x SC/PC G652D 2,0 11mm 50M IP67</t>
  </si>
  <si>
    <t>TFOXJAD12LS50SPT</t>
  </si>
  <si>
    <t>ITEL SMARTPHONE A90 64-3</t>
  </si>
  <si>
    <t>MOBGSMITELA90</t>
  </si>
  <si>
    <t>PORTE FLYERS - MBALIK - MARS 2026</t>
  </si>
  <si>
    <t>MPLV000005306XXX</t>
  </si>
  <si>
    <t>T-SHIRT MBALIK - MARS 2026</t>
  </si>
  <si>
    <t>MGDI000005307XXX</t>
  </si>
  <si>
    <t>POLOS MBALIK - MARS 2026</t>
  </si>
  <si>
    <t>MGDI000005308XXX</t>
  </si>
  <si>
    <t>SAC A DOS MBALIK - MARS 2026</t>
  </si>
  <si>
    <t>MGDI000005309XXX</t>
  </si>
  <si>
    <t>PORTE CLE MBALIK - MARS 2026</t>
  </si>
  <si>
    <t>MGDI000005310XXX</t>
  </si>
  <si>
    <t>BRACELET MBALIK - MARS 2026</t>
  </si>
  <si>
    <t>MGDI000005311XXX</t>
  </si>
  <si>
    <t>STYLO MBALIK - MARS 2026</t>
  </si>
  <si>
    <t>MGDI000005312XXX</t>
  </si>
  <si>
    <t>PARAPLUIE MBALIK - MARS 2026</t>
  </si>
  <si>
    <t>MGDI000005313XXX</t>
  </si>
  <si>
    <t>SAC MBALIK - MARS 2026</t>
  </si>
  <si>
    <t>MGDI000005314XXX</t>
  </si>
  <si>
    <t>TENTES MBALIK - MARS 2026</t>
  </si>
  <si>
    <t>MDIV000005315XXX</t>
  </si>
  <si>
    <t>PARASOL MBALIK - MARS 2026</t>
  </si>
  <si>
    <t>MPLV000005316XXX</t>
  </si>
  <si>
    <t>GUIRLANDE MBALIK - MARS 2026</t>
  </si>
  <si>
    <t>MPLV000005317XXX</t>
  </si>
  <si>
    <t>FLYING BANNERS PM 4M - MBALIK - MARS 2026</t>
  </si>
  <si>
    <t>MPLV000005318XXX</t>
  </si>
  <si>
    <t>FLYING BANNERS GM 5M - MBALIK - MARS 2026</t>
  </si>
  <si>
    <t>MPLV000005319XXX</t>
  </si>
  <si>
    <t>ROLL UP MBALIK - MARS 2026</t>
  </si>
  <si>
    <t>MPLV000005320XXX</t>
  </si>
  <si>
    <t>GOURDE SILICONE MBALIK - MARS 2026</t>
  </si>
  <si>
    <t>MGDI000005321XXX</t>
  </si>
  <si>
    <t>BLOC NOTE MBALIK - MARS 2026</t>
  </si>
  <si>
    <t>MGDI000005322XXX</t>
  </si>
  <si>
    <t>COUPE VENTS MBALIK - MARS 2026</t>
  </si>
  <si>
    <t>MGDI000005323XXX</t>
  </si>
  <si>
    <t>GILET MBALIK  - MARS 2026</t>
  </si>
  <si>
    <t>MGDI000005324XXX</t>
  </si>
  <si>
    <t>CASQUETTE MBALIK - MARS 2026</t>
  </si>
  <si>
    <t>MGDI000005325XXX</t>
  </si>
  <si>
    <t>Power Cable,600V/1000V 4x16mm2,Black(4Cores Red,Yellow,Green</t>
  </si>
  <si>
    <t>TMXTCBLP4X16BHAW</t>
  </si>
  <si>
    <t>Power Cable,600V,UL1015,1/0AWG,Blue,200A,UL (Unit meter)</t>
  </si>
  <si>
    <t>TMXTCBLP200BLHAW</t>
  </si>
  <si>
    <t>Power Cable,600V,UL1015,1/0AWG,Black,200A,UL (Unit meter)</t>
  </si>
  <si>
    <t>TMXTCBLP200BKHAW</t>
  </si>
  <si>
    <t>Power Cable,300V,UL2464,4x20AWG,Black(4Cores Yellow,Green,Vi</t>
  </si>
  <si>
    <t>TMXTCBLP342BLHAW</t>
  </si>
  <si>
    <t>Bat Cab,ESC330,7Layer Horizontal, 650mm(W)650mm(D)1600mm(H),</t>
  </si>
  <si>
    <t>TGSMRCKBESC33HAW</t>
  </si>
  <si>
    <t>AC-DC Power,30degC,65degC,40V,60V,13,5V DC/7,94A, 25,2V AC/7</t>
  </si>
  <si>
    <t>NMXTCBLADP346HAW</t>
  </si>
  <si>
    <t>Twisted-Pair Cable,100ohm,SEYYP,0,48mm,26AWG,4 Pairs,Black,L</t>
  </si>
  <si>
    <t>TGSMCBLTP1004HAW</t>
  </si>
  <si>
    <t>Traditional Signal Cable,15m,Network Interface Connector,Twi</t>
  </si>
  <si>
    <t>TGSMCBLS15TP2HAW</t>
  </si>
  <si>
    <t>Rectifier Module, R4850, 1U, 3000W, High Efficiency</t>
  </si>
  <si>
    <t>NMXTMDLR48130HAW</t>
  </si>
  <si>
    <t>Oil engine interface module</t>
  </si>
  <si>
    <t>NMXTMDLCRTOEIHAW</t>
  </si>
  <si>
    <t>Auto Transform Switch,Three-Phase, 63A Max, L/R Cabling, Wit</t>
  </si>
  <si>
    <t>TGSMATS3P63M4HAW</t>
  </si>
  <si>
    <t>Diesel Battery Charging Cable, 25m, 14AWG</t>
  </si>
  <si>
    <t>NMXTCBLDBC25MHAW</t>
  </si>
  <si>
    <t>Naked Crimping Connector,OT,60mm2,M8,Tin Plating</t>
  </si>
  <si>
    <t>TGSMACCCOL608HAW</t>
  </si>
  <si>
    <t>Naked Crimping Connector,OT,60mm2,M6,230A,Tin Plating</t>
  </si>
  <si>
    <t>TGSMACCCOL606HAW</t>
  </si>
  <si>
    <t>WIFI dongle</t>
  </si>
  <si>
    <t>TGSMACCWIDOXXHAW</t>
  </si>
  <si>
    <t>Traditional Signal Cable,3m,Network Interface Connector,Twis</t>
  </si>
  <si>
    <t>TISPATNTSCB3MHAW</t>
  </si>
  <si>
    <t>Lightning Protection Board, 3KA/5KA</t>
  </si>
  <si>
    <t>TMXTCRTPF3K5KHAW</t>
  </si>
  <si>
    <t>Single Cable,PGND Feeder Cable,0,5m,OT6-4,10UL1015G Y,OT6-6,</t>
  </si>
  <si>
    <t>TMXTCBLSPGF05HAW</t>
  </si>
  <si>
    <t>Energy Storage Module,ESM-48200A1, 48V, 200Ah, 442mm (W)X560</t>
  </si>
  <si>
    <t>TCCSESM4820A1HAW</t>
  </si>
  <si>
    <t>Hybrid Power System, ICC330, Out, Including Controller   DU,</t>
  </si>
  <si>
    <t>TGSMHPSICC33OHAW</t>
  </si>
  <si>
    <t>Optical Cable Parts,DLC/UPC,DLC/UPC,single mode,10m,2 cores</t>
  </si>
  <si>
    <t>TGSMFOCDLC102HAW</t>
  </si>
  <si>
    <t>Optical Cable Parts,DLC/UPC,DLC/UPC,single mode,100m,2 cores</t>
  </si>
  <si>
    <t>TGSMFOCDLC100HAW</t>
  </si>
  <si>
    <t>Optical Cable Parts,DLC/UPC,DLC/UPC,single mode,30m,2 cores</t>
  </si>
  <si>
    <t>TGSMFOCDLC302HAW</t>
  </si>
  <si>
    <t>CASIER</t>
  </si>
  <si>
    <t>AMOICASIERTRXXX</t>
  </si>
  <si>
    <t>BOITE A CLE</t>
  </si>
  <si>
    <t>QLCEBTEACLEHSXXX</t>
  </si>
  <si>
    <t>PLAQUE PCB VIERGE</t>
  </si>
  <si>
    <t>QLCEPLQPCBVRGXXX</t>
  </si>
  <si>
    <t>BADGE MBALIK - MARS 2026</t>
  </si>
  <si>
    <t>MGDI000005326XXX</t>
  </si>
  <si>
    <t>FLYERS ZTE - 10x21 CM - MARS 2026</t>
  </si>
  <si>
    <t>MPRT000005327XXX</t>
  </si>
  <si>
    <t>Patch Cord Simplex SC/APC SC/APC G,657,A2 2,0mm 2,5M length</t>
  </si>
  <si>
    <t>TFOXJARSASA25SPT</t>
  </si>
  <si>
    <t>Patch Cord Simplex SC/APC SC/APC G,657,A2 2,0mm 1,5M length</t>
  </si>
  <si>
    <t>TFOXJARSASA15SPT</t>
  </si>
  <si>
    <t>Nexus 9300 Series, 28p 100G and 8p 400G Switch</t>
  </si>
  <si>
    <t>ISWI9328P400GNXS</t>
  </si>
  <si>
    <t>CX LEVEL 1 8X7NCD Nexus 9300 with 28p 100G and 8p 400G</t>
  </si>
  <si>
    <t>ISWICXL87931GNXS</t>
  </si>
  <si>
    <t>QSFP to SFP10G adapter</t>
  </si>
  <si>
    <t>INETQSFP10GADXXX</t>
  </si>
  <si>
    <t>QSFP40G BiDi Short-reach Transceiver</t>
  </si>
  <si>
    <t>INETQSFP40GBTXXX</t>
  </si>
  <si>
    <t>100GBASE LR4 QSFP Transceiver, LC, 10km over SMF</t>
  </si>
  <si>
    <t>INET100GBLR4TXXX</t>
  </si>
  <si>
    <t>Jumper LC/PC - LC/PC MM OM4 Duplex 15m LSZH 2,0mm Erika Viol</t>
  </si>
  <si>
    <t>ICBRJLCD15M2VOXXX</t>
  </si>
  <si>
    <t>Jumper LC/UPC - LC/UPC SM 652,D Duplex 15m LSZH 2,0mm Yellow</t>
  </si>
  <si>
    <t>ICBRJLCD15M2YEXXX</t>
  </si>
  <si>
    <t>ANT FH BOSCH G300005000</t>
  </si>
  <si>
    <t>TMXTANTFHBG35XXX</t>
  </si>
  <si>
    <t>ECRANS LRMO3,9 - COM - MARS 2026</t>
  </si>
  <si>
    <t>MDIV000005330XXX</t>
  </si>
  <si>
    <t>CHEMISE JAUNE MOTIF PLECTRUM MANCHE COURTE - MARS 2026</t>
  </si>
  <si>
    <t>MGDI000005331XXX</t>
  </si>
  <si>
    <t>Bureau melamine AB-216, 1200x600x760</t>
  </si>
  <si>
    <t>AMOIBURMAB216XXX</t>
  </si>
  <si>
    <t>Armoire melamine HM-V56021 800x400x1800</t>
  </si>
  <si>
    <t>AMOIAMHMV8418XXX</t>
  </si>
  <si>
    <t>Chaise de bureau 1002/ A7</t>
  </si>
  <si>
    <t>AMOICHABUA712XXX</t>
  </si>
  <si>
    <t>Multi-Channel Optical Patchcord,MPO/PC,MPO/PC,MULTI-MODE,2m</t>
  </si>
  <si>
    <t>TCCSFOXMPO2M8HAW</t>
  </si>
  <si>
    <t>TaiShan 200  Model 2280 Emergency Unit(2xKunpeng920-48Core</t>
  </si>
  <si>
    <t>TCCSACCT2EU28HAW</t>
  </si>
  <si>
    <t>IPHONE 17 PRO</t>
  </si>
  <si>
    <t>MOBGSMIPHONE17PRO</t>
  </si>
  <si>
    <t>DEBARDEUR EN JERSEY COTON</t>
  </si>
  <si>
    <t>MGDI000004735XXX</t>
  </si>
  <si>
    <t>BOB EN COTON</t>
  </si>
  <si>
    <t>MGDI000004736XXX</t>
  </si>
  <si>
    <t>TermBox Ind 19inch rackfix1U(4X1 8)SC/2LC Simpl SC/Dupl LC</t>
  </si>
  <si>
    <t>TFOXRCK1U2LCDSPT</t>
  </si>
  <si>
    <t>Cross-connection Cabinet Outdoor Pole type install 6pcs1UODF</t>
  </si>
  <si>
    <t>TFOXARMOUTPT1SPT</t>
  </si>
  <si>
    <t>5W BUC, C-Band NUERA</t>
  </si>
  <si>
    <t>TVSTAMP5WCBUCNUE</t>
  </si>
  <si>
    <t>Source LNB 8530 C-Band NUERA</t>
  </si>
  <si>
    <t>TVSTSRCCBL853NUE</t>
  </si>
  <si>
    <t>LtAP mini LTE kit International bands with RouterOS L4 licen</t>
  </si>
  <si>
    <t>ISPROUTLTAPMINILTEKIT</t>
  </si>
  <si>
    <t>POE ADAPTER 48V</t>
  </si>
  <si>
    <t>ISPPOEADAPTER48V</t>
  </si>
  <si>
    <t>ONT - HG8145X7-10</t>
  </si>
  <si>
    <t>ISPONTHUAWEIHG8145X7</t>
  </si>
  <si>
    <t>MINI DC UPS 18W KP2 PLUS SN</t>
  </si>
  <si>
    <t>MOBSRLTMXTPWRSTADCUPS18WS</t>
  </si>
  <si>
    <t>GILET FIBRE D2D - DRB - AVRIL 2026</t>
  </si>
  <si>
    <t>MGDI000005334XXX</t>
  </si>
  <si>
    <t>Patch Cord,LC/UPC,SC/UPC,Single-mode,25m,G.657A2,2mm</t>
  </si>
  <si>
    <t>TDWMJARLUSU25HAW</t>
  </si>
  <si>
    <t>Patch Cord,LC/UPC,FC/UPC,Single-mode,15m,G.657A2,2mm</t>
  </si>
  <si>
    <t>TDWMJARSLFD15HAW</t>
  </si>
  <si>
    <t>Patch Cord,LC/UPC,FC/UPC,Single-mode,20m,G.657A2,2mm</t>
  </si>
  <si>
    <t>TDWMJARSLFD25HAW</t>
  </si>
  <si>
    <t>6-Port Antenna LB/2HB 2,7m 84510866</t>
  </si>
  <si>
    <t>FastConnect closure-Termination 8x12 cores, Splicing 96coreW</t>
  </si>
  <si>
    <t>TISLCLT812S96HAW</t>
  </si>
  <si>
    <t>CHAISE VISITEUR GRISE</t>
  </si>
  <si>
    <t>AMOICHAIVISGRXXX</t>
  </si>
  <si>
    <t>UbiquitiU7 LR Compact ceiling-mountWiFi7 APwith5spatial</t>
  </si>
  <si>
    <t>ISPTMXTU7LRCW7A5GEK</t>
  </si>
  <si>
    <t>UPOE Alimentation 48V 0,65 Amperes Gigabit</t>
  </si>
  <si>
    <t>ISPTISPOE48V065A</t>
  </si>
  <si>
    <t> Batterie Lithium-ion B-16, TRIDENT NETWORKS</t>
  </si>
  <si>
    <t>NMXTBATBU16SUMXX</t>
  </si>
  <si>
    <t>Pole Mounting Kit for  ICC30</t>
  </si>
  <si>
    <t>TMXTSUPKICC30HAW</t>
  </si>
  <si>
    <t>Hybrid Power System, ICC30, Outdoor, Including Controller</t>
  </si>
  <si>
    <t>TRCKHPSICC30OHAW</t>
  </si>
  <si>
    <t>Battery Cabinet, ESC30, Two Layers Vertical, 380mm x 480x750</t>
  </si>
  <si>
    <t>TRCKESC3N1347HAW</t>
  </si>
  <si>
    <t>PV Distribution Unit, PVDB, 500Vdc,  2 Branchs output</t>
  </si>
  <si>
    <t>TMXTPDU5002BOHAW</t>
  </si>
  <si>
    <t>SPD Box SPM01A</t>
  </si>
  <si>
    <t>NMXTBOXSPDS1AHAW</t>
  </si>
  <si>
    <t>Energy Storage Module, ESM-48100B1, 48V, 100Ah, 442mm x 396m</t>
  </si>
  <si>
    <t>TCCSESM4810B1HAW</t>
  </si>
  <si>
    <t>Chargeur statique CAT-1500KVA 5720792</t>
  </si>
  <si>
    <t>NMXTGECHSTC15CAT</t>
  </si>
  <si>
    <t>ALTERNATEUR DE CHARGE CAT-1500KVA 5612986</t>
  </si>
  <si>
    <t>NMXTGEALTCH15CAT</t>
  </si>
  <si>
    <t>DEMARREUR CAT-1500KVA 3383454</t>
  </si>
  <si>
    <t>NMXTGEDEM1500CAT</t>
  </si>
  <si>
    <t>COLLIER-METTALIQUE-DURITE-CAT-1500KVA 9X2201</t>
  </si>
  <si>
    <t>NMXTGECOM1500CAT</t>
  </si>
  <si>
    <t>COLLIER-METTALIQUE-DURITE-CAT-1500KVA BOLT 2303671</t>
  </si>
  <si>
    <t>NMXTGECOM15BTCAT</t>
  </si>
  <si>
    <t>TUYAU-DURITE-EAU-CAT-1500KVA BAS 5999206</t>
  </si>
  <si>
    <t>NMXTGEXDURBASCAT</t>
  </si>
  <si>
    <t>TUYAU-DURITE-EAU-CAT-1500KVA HAUT 6073214</t>
  </si>
  <si>
    <t>NMXTGEDURHAUTCAT</t>
  </si>
  <si>
    <t>REGULATEUR-CAT-1500KVA 5331910</t>
  </si>
  <si>
    <t>NMXTGEREG1500CAT</t>
  </si>
  <si>
    <t>MODUL-CONTR (PANEL DE COMMANDE-CAT1500KVA 5974350)</t>
  </si>
  <si>
    <t>NMXTGEXMDLCOMCAT</t>
  </si>
  <si>
    <t>HEATER GP-JW RECHAUFFEUR-EAU-CAT1500KVA 6075013</t>
  </si>
  <si>
    <t>NMXTGEHGJ1500CAT</t>
  </si>
  <si>
    <t>RADIATEUR-CAT1500KVA 5991887</t>
  </si>
  <si>
    <t>NMXTGERAD1500CAT</t>
  </si>
  <si>
    <t>PinceAncrage ADSS FourPlastiq Court 60m O6-8mmL300mm GEKA</t>
  </si>
  <si>
    <t>TFOXOUTPA6A08GKA</t>
  </si>
  <si>
    <t>Protection d'epissure 61mm transparent GEKA</t>
  </si>
  <si>
    <t>TFOXPTCTH61MIGKA</t>
  </si>
  <si>
    <t>RAIL 10,5M</t>
  </si>
  <si>
    <t>MDIV000005346XXX</t>
  </si>
  <si>
    <t>GRUE 10M</t>
  </si>
  <si>
    <t>MDIV000005347XXX</t>
  </si>
  <si>
    <t>LIQUIDE DE REFROIDISSMENT REF-CAT 2056613 COOLANT</t>
  </si>
  <si>
    <t>NMXTGEXLQDRFCXXX</t>
  </si>
  <si>
    <t>MA5800-X7 Fan Box for Service Shelf (6 Fan)</t>
  </si>
  <si>
    <t>TISLCRTMA586FHAW</t>
  </si>
  <si>
    <t>16-port Flex-PON3.0(7in1) OLT Interface Board</t>
  </si>
  <si>
    <t>TISLCRTO16FP3HAW</t>
  </si>
  <si>
    <t>BANDOULIERE FETE DES PERES - DRB - AVRIL 2026</t>
  </si>
  <si>
    <t>MGDI000005344XXX</t>
  </si>
  <si>
    <t>TELE LED UHD 4K 55 pouces SMART ANDROID</t>
  </si>
  <si>
    <t>MDIV000005349XXX</t>
  </si>
  <si>
    <t>TOTEBAG MULTIPOCHE H25xL35xP20 - DRB - AVRIL 2026</t>
  </si>
  <si>
    <t>MGDI000005351XXX</t>
  </si>
  <si>
    <t>Optical Cable Parts,DLC/UPC,2SC/UPC,single mode,10m,2 cores</t>
  </si>
  <si>
    <t>TFOXJARDSUS10HAW</t>
  </si>
  <si>
    <t>Outdoor Cable Connection Box(OCB-01M)</t>
  </si>
  <si>
    <t>TGSMCBLOCB01XHAW</t>
  </si>
  <si>
    <t>Downtilt Kit-D</t>
  </si>
  <si>
    <t>TGSMSUPAD3699HAW</t>
  </si>
  <si>
    <t>Optical Cable Parts,DLC/UPC,2FC/UPC,single mode,30m,2 cores</t>
  </si>
  <si>
    <t>TGSMFOCDL2F30HAW</t>
  </si>
  <si>
    <t>Optical Cable Parts,DLC/UPC,2SC/UPC,SINGLE MODE,50m,2 CORES</t>
  </si>
  <si>
    <t>TFOXJARDSUS50HAW</t>
  </si>
  <si>
    <t>Optical Cable Parts,DLC/UPC,2LC/APC,Single Mode,10m,2Cores</t>
  </si>
  <si>
    <t>TGSMFOCDL2A10HAW</t>
  </si>
  <si>
    <t>Optical Cable Parts,DLC/UPC,2SC/UPC,single mode</t>
  </si>
  <si>
    <t>TFOXJARDSUS30HAW</t>
  </si>
  <si>
    <t>Patch Cord,LC/UPC,SC/APC,SINGLE-MODE,5m,G.652D,2mm</t>
  </si>
  <si>
    <t>TGSMJOLUSA5MSHAW</t>
  </si>
  <si>
    <t>Trunk Cable,155M/Clock/Lightning,30m,75ohm,3.9mm,SMB75SF-IV</t>
  </si>
  <si>
    <t>TGSMCBLT1530MHAW</t>
  </si>
  <si>
    <t>Coaxial Cable,SYV-75-2-2(4,0Z)-1/0.34mm,OD3.9mm,D-L Cop B Sh</t>
  </si>
  <si>
    <t>TGSMCBLCSYV75HAW</t>
  </si>
  <si>
    <t>Traditional Signal Cable,20m</t>
  </si>
  <si>
    <t>TGSMCBLS20MCOHAW</t>
  </si>
  <si>
    <t>LUMINAIRE ENCASTRE 2.5W 230V 3000K IP67</t>
  </si>
  <si>
    <t>NMXTCDSHCR43NTFM</t>
  </si>
  <si>
    <t>Condenseur vertiv HCR59 EPO 230/1/50 NEW VARIEX 5MM</t>
  </si>
  <si>
    <t>NMXTCDSHCR59NTFM</t>
  </si>
  <si>
    <t>Oscilloscope UNI-T UPO1202 CS 200 Mhz</t>
  </si>
  <si>
    <t>TOUTLABOSUP200XXX</t>
  </si>
  <si>
    <t>Machine a souder par point</t>
  </si>
  <si>
    <t>TOUTLABMASOPPXXX</t>
  </si>
  <si>
    <t>USB Blaster</t>
  </si>
  <si>
    <t>TOUTLABUSBBLAXXX</t>
  </si>
  <si>
    <t>Assortissement inducteur</t>
  </si>
  <si>
    <t>TOUTLABASSINDXXX</t>
  </si>
  <si>
    <t>Poudre acide</t>
  </si>
  <si>
    <t>TOUTLABPOUACIXXX</t>
  </si>
  <si>
    <t>Condensateur 4,7µ 400V</t>
  </si>
  <si>
    <t>TOUTLABCON400XXX</t>
  </si>
  <si>
    <t>Oscillateur 4 Mhz</t>
  </si>
  <si>
    <t>TOUTLABOSC4MHXXX</t>
  </si>
  <si>
    <t>Oscillateur 8 Mhz</t>
  </si>
  <si>
    <t>TOUTLABOSC8MHXXX</t>
  </si>
  <si>
    <t>Oscillateur 10 Mhz</t>
  </si>
  <si>
    <t>TOUTLABOSC10MXXX</t>
  </si>
  <si>
    <t>Oscillateur 11 Mhz</t>
  </si>
  <si>
    <t>TOUTLABOSC11MXXX</t>
  </si>
  <si>
    <t>Oscillateur 12 Mhz</t>
  </si>
  <si>
    <t>TOUTLABOSC12MXXX</t>
  </si>
  <si>
    <t>Oscillateur 100 Mhz</t>
  </si>
  <si>
    <t>TOUTLABOSC100XXX</t>
  </si>
  <si>
    <t>Oscillateur 125 Mhz</t>
  </si>
  <si>
    <t>TOUTLABOSC125XXX</t>
  </si>
  <si>
    <t>CI 4N33</t>
  </si>
  <si>
    <t>TOUTLABCI4N33XXX</t>
  </si>
  <si>
    <t>CI 4N35</t>
  </si>
  <si>
    <t>TOUTLABCI4N35XXX</t>
  </si>
  <si>
    <t>LCR mettre TC-T7-H</t>
  </si>
  <si>
    <t>TOUTLABLCRMT7XXX</t>
  </si>
  <si>
    <t>Ter Box Ind wall mounted 48port Simplex SC/Duplex LCtype N/A</t>
  </si>
  <si>
    <t>TFOXBTI48SDNASPT</t>
  </si>
  <si>
    <t>Pigtail Simplex SC/APC G,657,A2 0,9mm 1M SPP SC-A-1A2-09-1H</t>
  </si>
  <si>
    <t>TFOXPIGSMSA2MSPT</t>
  </si>
  <si>
    <t>STAND DVE - AVRIL 2026</t>
  </si>
  <si>
    <t>MDIV000005358XXX</t>
  </si>
  <si>
    <t>ARENDRINA - DRC - AVRIL 2026</t>
  </si>
  <si>
    <t>MGDI000005359XXX</t>
  </si>
  <si>
    <t>ECHARPE DE FOOT - DRC - AVRIL 2026</t>
  </si>
  <si>
    <t>MGDI000005360XXX</t>
  </si>
  <si>
    <t>Fiber Patch Cable LC UPC Duplex to LC UPC Duplex 15m 49ft</t>
  </si>
  <si>
    <t>TCBR15MUPCFPCXXX</t>
  </si>
  <si>
    <t>Fiber Patch Cable LC APC Duplex to LC APC Duplex 15m 49ft</t>
  </si>
  <si>
    <t>TCBR15MAPCFPCXXX</t>
  </si>
  <si>
    <t>Fiber Patch Cable SC UPC Duplex to SC UPC Duplex 20m 66ft</t>
  </si>
  <si>
    <t>TCBR20MUPCFPCXXX</t>
  </si>
  <si>
    <t>Fiber Patch Cable LC UPC Duplex to LC APC Duplex 50m 164,04f</t>
  </si>
  <si>
    <t>TCBR50MUPCFPCXXX</t>
  </si>
  <si>
    <t>PAPIER ENTETE TELECOM A4</t>
  </si>
  <si>
    <t>FRNBIMPETTLCMXXX</t>
  </si>
  <si>
    <t>Sun King HomePlus EasyBuy Solar Home System</t>
  </si>
  <si>
    <t>PowerHub Control Unit with 5 kWh Battery</t>
  </si>
  <si>
    <t>MOBSHSBATTERIEPOWERHUB5000</t>
  </si>
  <si>
    <t>PowerHub 5000 Solar Inverter</t>
  </si>
  <si>
    <t>MOBSHSINVERTERPOWERHUB5000</t>
  </si>
  <si>
    <t>450W Solar Panel</t>
  </si>
  <si>
    <t>MOBSHSPANNEAUSOLAIRE450W</t>
  </si>
  <si>
    <t>6-set 300mm Installation Kit for 35mm Solar Panel</t>
  </si>
  <si>
    <t>MOBSHS6SETKITSOLARPANEL</t>
  </si>
  <si>
    <t>4-set 300mm Installation Kit for 35mm Solar Panel</t>
  </si>
  <si>
    <t>MOBSHS4SETKITSOLARPANEL</t>
  </si>
  <si>
    <t>PowerHub 5000 Control Panel</t>
  </si>
  <si>
    <t>MOBSHSBOITIERPOWERHUB5000</t>
  </si>
  <si>
    <t>PowerHub 5000 Distribution Box</t>
  </si>
  <si>
    <t>MOBSHSDISTRIBUTIONBOXPOWERHUB5</t>
  </si>
  <si>
    <t>PowerHub 5000 Solar Panel Cable Set</t>
  </si>
  <si>
    <t>MOBSHSCABLEPANNEAUPOWERHUB5000</t>
  </si>
  <si>
    <t>PowerHub 5000 1m 2AWG Cable Set</t>
  </si>
  <si>
    <t>MOBSHSCABLESET2AWG</t>
  </si>
  <si>
    <t>PowerHub 5000 0.6m Communication Cable</t>
  </si>
  <si>
    <t>MOBSHSCABLE0_6M</t>
  </si>
  <si>
    <t>PowerHub 5000 1.2m Communication Cable</t>
  </si>
  <si>
    <t>MOBSHSCABLE1_2M</t>
  </si>
  <si>
    <t>PowerHub 5000 1.5m Earthing Cable</t>
  </si>
  <si>
    <t>MOBSHSCABLE1_5M</t>
  </si>
  <si>
    <t>CHAPEAU PANAMA – DRB - MAI 2026</t>
  </si>
  <si>
    <t>MGDI000005366XXX</t>
  </si>
  <si>
    <t>BACKPACK– DRB - MAI 2026</t>
  </si>
  <si>
    <t>MGDI000005367XXX</t>
  </si>
  <si>
    <t>POUCH – DRB - MAI 2026</t>
  </si>
  <si>
    <t>MGDI000005368XXX</t>
  </si>
  <si>
    <t>MINI UMBRELLA – DRB - MAI 2026</t>
  </si>
  <si>
    <t>MGDI000005371XXX</t>
  </si>
  <si>
    <t>Licence Fortigate-61F</t>
  </si>
  <si>
    <t>ISPLICFORTGAT61F</t>
  </si>
  <si>
    <t>Documentation</t>
  </si>
  <si>
    <t>MOON BAG – DRB - MAI 2026</t>
  </si>
  <si>
    <t>MGDI000005369XXX</t>
  </si>
  <si>
    <t>CLEANING KIT – DRB - MAI 2026</t>
  </si>
  <si>
    <t>MGDI000005370XXX</t>
  </si>
  <si>
    <t>Parafoudre 1P - N REF A9L16292 Schneider</t>
  </si>
  <si>
    <t>NMXTPRF1PNXXXSND</t>
  </si>
  <si>
    <t>TRONCONNEUSE A ESSENCE POUR ELAGAGE</t>
  </si>
  <si>
    <t>TMXTQUITRCESSXXX</t>
  </si>
  <si>
    <t>Enceinte portable PartyBox Club 120 JBL - DRB - MAI 2026</t>
  </si>
  <si>
    <t>MDIV000005374XXX</t>
  </si>
  <si>
    <t>BACHE 6m x 1m - PARTENARIAT - MAI 2026</t>
  </si>
  <si>
    <t>MDIV000005372XXX</t>
  </si>
  <si>
    <t>ROTATINE PLIABLE - PART - MAI 2026</t>
  </si>
  <si>
    <t>MDIV000005373XXX</t>
  </si>
  <si>
    <t>CLE A CLIQUET 1/2 pouces 45T</t>
  </si>
  <si>
    <t>NMXTOUTCLCQ45XXX</t>
  </si>
  <si>
    <t>Jeu de cle etoile 9pcs T10- T50</t>
  </si>
  <si>
    <t>COUPE CABLE - 150 MM 6pouces</t>
  </si>
  <si>
    <t>TMXTOUTCPCBL6XXX</t>
  </si>
  <si>
    <t>COFFRET DE TOURNEVIS ISOLES SL 4 PCS - PZ 3 PCS</t>
  </si>
  <si>
    <t>TMXTOUTCTRVSPXXX</t>
  </si>
  <si>
    <t>Jeu de cle allen six pans 9pcs 1,5 - 10mm</t>
  </si>
  <si>
    <t>JEU DE CLE PIPE 8 - 19MM</t>
  </si>
  <si>
    <t>TOUTILJCPP819XXX</t>
  </si>
  <si>
    <t>JEU DE CLE MIXTE 8PCS 6-19MM</t>
  </si>
  <si>
    <t>TOUTILJCMX619XXX</t>
  </si>
  <si>
    <t>Traditional Signal Cable,Conversion Cable,3,00m,2xSMB75SM-IV</t>
  </si>
  <si>
    <t>TGSMCBLTSCC3MHAW</t>
  </si>
  <si>
    <t>Cable connector - D model - 9PIN - female - welding model us</t>
  </si>
  <si>
    <t>TGSMCBLCDM9PFHAW</t>
  </si>
  <si>
    <t>Cable connector - D model - 9PIN - black plastic shell / scr</t>
  </si>
  <si>
    <t>TGSMCBLCBPSSSHAW</t>
  </si>
  <si>
    <t>Cable Connector,D Connector,9PIN,Male Connector,Cable Weldin</t>
  </si>
  <si>
    <t>TGSMCBLCDM9PMHAW</t>
  </si>
  <si>
    <t>Ground Clip</t>
  </si>
  <si>
    <t>TGSMACCPWCGLPHAW</t>
  </si>
  <si>
    <t>Common Terminal,Single Cord End Terminal,4mm2,Insertion Dept</t>
  </si>
  <si>
    <t>TGSMACCCTS410HAW</t>
  </si>
  <si>
    <t>Easy Power Connector,220V,30A,2,5mm2-4mm2 no terminal/1mm2-1</t>
  </si>
  <si>
    <t>TGSMDISEPC230HAW</t>
  </si>
  <si>
    <t>Symmetry Twist Cable,100ohm,UTP CAT5E,0,5mm,24AWG,4Pairs,Pan</t>
  </si>
  <si>
    <t>TGSMCBLSTU54PHAW</t>
  </si>
  <si>
    <t>Traditional Signal Cable,10m</t>
  </si>
  <si>
    <t>TGSMCBLS10MCOHAW</t>
  </si>
  <si>
    <t>Patch Cord,LC/PC,SC/PC,Single-mode,10m,G,652D,2mm,LSZH</t>
  </si>
  <si>
    <t>TGSMJARLPLP10HAW</t>
  </si>
  <si>
    <t>Traditional Signal Cable,Shielding Straight Through Cable,15</t>
  </si>
  <si>
    <t>TGSMCBLS15MP8HAW</t>
  </si>
  <si>
    <t>Patch Cord,LC/PC,SC/PC,Single-mode,50m,G.652D,2mm,LSZH</t>
  </si>
  <si>
    <t>TGSMJARLPLP50HAW</t>
  </si>
  <si>
    <t>Traditional Signal Cable,40,00m</t>
  </si>
  <si>
    <t>TGSMCBLS40MP8HAW</t>
  </si>
  <si>
    <t>Power Cable,600V/1000V,ZR-YJY,2x2,5mm2,Gray(2Cores Blue,Blac</t>
  </si>
  <si>
    <t>TMXTCBLP225G2HAW</t>
  </si>
  <si>
    <t>POLO - DRB - MAI 2026</t>
  </si>
  <si>
    <t>MGDI000005376XXX</t>
  </si>
  <si>
    <t>TSHIRT - DRB - MAI 2026</t>
  </si>
  <si>
    <t>MGDI000005377XXX</t>
  </si>
  <si>
    <t>RAIN SMOCK - DRB - MAI 2026</t>
  </si>
  <si>
    <t>MGDI000005378XXX</t>
  </si>
  <si>
    <t>SAFETY VEST - DRB - MAI 2026</t>
  </si>
  <si>
    <t>MGDI000005379XXX</t>
  </si>
  <si>
    <t>BUCKET HAT- DRB - MAI 2026</t>
  </si>
  <si>
    <t>MGDI000005380XXX</t>
  </si>
  <si>
    <t>DOUDOUNE PERSONNALISE - DRB - MAI 2026</t>
  </si>
  <si>
    <t>MGDI000005375XXX</t>
  </si>
  <si>
    <t>Bandeau alu 9 Prises 19 Cordon 1,80m, fiche C14, Fixations</t>
  </si>
  <si>
    <t>NMXTBAN9PRI19XXX</t>
  </si>
  <si>
    <t>Cordon d'Alimentation pour PC, 2m, 16AWG, EU Schuko vers C19</t>
  </si>
  <si>
    <t>NMXTCORALPC16AXX</t>
  </si>
  <si>
    <t>ECRAN PROJECTEUR TRIPOD PHOENIX</t>
  </si>
  <si>
    <t>MDIV000005385XXX</t>
  </si>
  <si>
    <t>ARENDRINA FETE NAT PROD - MAI 2026</t>
  </si>
  <si>
    <t>MGDI000005384XXX</t>
  </si>
  <si>
    <t>GIRAFE GODOX 420LB</t>
  </si>
  <si>
    <t>MDIV000005386XXX</t>
  </si>
  <si>
    <t>BOL REFLECTEUR GODOX PRO 30-18 CM MONTURE BOWENS RFT 19</t>
  </si>
  <si>
    <t>MDIV000005387XXX</t>
  </si>
  <si>
    <t>ADAPTATEUR GODOX BRACKET S2 POUR ACCESSOIRES BOWENS-S</t>
  </si>
  <si>
    <t>MDIV000005388XXX</t>
  </si>
  <si>
    <t>HARNAIS BLACK RAPID DOUBLE BREATHE</t>
  </si>
  <si>
    <t>MDIV000005389XXX</t>
  </si>
  <si>
    <t>ZOOM CANON 15-35/2,8 L IS USM RF</t>
  </si>
  <si>
    <t>MDIV000005390XXX</t>
  </si>
  <si>
    <t>OBJECTIF CANON 100/2,8 L MACRO IS USM RF</t>
  </si>
  <si>
    <t>MDIV000005391XXX</t>
  </si>
  <si>
    <t>OBJECTIF CANON 50/1,4 L VCM RF</t>
  </si>
  <si>
    <t>MDIV000005392XXX</t>
  </si>
  <si>
    <t>KIT DE NETTOYAGE VSGO TRAVEL KIT PRO</t>
  </si>
  <si>
    <t>MDIV000005393XXX</t>
  </si>
  <si>
    <t>Full FastConnect closure Termination 11 cores Wall/Pole moun</t>
  </si>
  <si>
    <t>TISLCLST11WPAHAW</t>
  </si>
  <si>
    <t>Pre terminated cable,Fastconnect SC/APC Fastconnect SC/APC,G</t>
  </si>
  <si>
    <t>TISLFO1C100SSHAW</t>
  </si>
  <si>
    <t>Pre connectorized cable,Fastconnect DLC/APC,Fastconnect DLC/</t>
  </si>
  <si>
    <t>TISLFOA2CD200HAW</t>
  </si>
  <si>
    <t>TISLFOA2CD300HAW</t>
  </si>
  <si>
    <t>Plastic slack storage bracket,Pole/Wall/Aerial mounting Blac</t>
  </si>
  <si>
    <t>TISLSUPPBRWPAHAW</t>
  </si>
  <si>
    <t>8 channel flexible bandwidth optical power monitor board(Sup</t>
  </si>
  <si>
    <t>TFOXCRT8CFBOPHAW</t>
  </si>
  <si>
    <t>Pluggable Optical Amplifier, ultra C-band , Gain 23~32dB, Ma</t>
  </si>
  <si>
    <t>TFOXRTROA2332HAW</t>
  </si>
  <si>
    <t>Mini PC Blackview MP100 Pro, core i3 1215U, 16GB/512GB,Win11</t>
  </si>
  <si>
    <t>IDSKMIPCI512GXXX</t>
  </si>
  <si>
    <t>STAND FOIRE - DRB</t>
  </si>
  <si>
    <t>MDIV000005419XXX</t>
  </si>
  <si>
    <t>BANDEAUX 5CM JAUNE - YAS GENERIQUE</t>
  </si>
  <si>
    <t>MGDI000005397XXX</t>
  </si>
  <si>
    <t>BANDEAUX 5CM JAUNE - STEPHANIE</t>
  </si>
  <si>
    <t>MGDI000005398XXX</t>
  </si>
  <si>
    <t>BANDEAUX 5CM JAUNE - OLADAD</t>
  </si>
  <si>
    <t>MGDI000005399XXX</t>
  </si>
  <si>
    <t>BANDEAUX 5CM JAUNE - DENISE</t>
  </si>
  <si>
    <t>MGDI000005400XXX</t>
  </si>
  <si>
    <t>BANDEAUX 5CM JAUNE - TENCE MENA</t>
  </si>
  <si>
    <t>MGDI000005401XXX</t>
  </si>
  <si>
    <t>BANDEAUX 5CM JAUNE - RIJADE</t>
  </si>
  <si>
    <t>MGDI000005402XXX</t>
  </si>
  <si>
    <t>BANDEAUX 5CM JAUNE - SHYN</t>
  </si>
  <si>
    <t>MGDI000005403XXX</t>
  </si>
  <si>
    <t>BANDEAUX 5CM JAUNE - DADI LOVE</t>
  </si>
  <si>
    <t>MGDI000005404XXX</t>
  </si>
  <si>
    <t>BANDEAUX 5CM JAUNE - LICO KININIKE</t>
  </si>
  <si>
    <t>MGDI000005405XXX</t>
  </si>
  <si>
    <t>BANDEAUX 5CM JAUNE - WAWA</t>
  </si>
  <si>
    <t>MGDI000005406XXX</t>
  </si>
  <si>
    <t>BANDEAUX 5CM JAUNE - CEASAR</t>
  </si>
  <si>
    <t>MGDI000005407XXX</t>
  </si>
  <si>
    <t>BANDEAUX 5CM JAUNE - MAMAN'I TSOLOLO</t>
  </si>
  <si>
    <t>MGDI000005408XXX</t>
  </si>
  <si>
    <t>BANDEAUX 5CM JAUNE - BASTA LION</t>
  </si>
  <si>
    <t>MGDI000005409XXX</t>
  </si>
  <si>
    <t>BANDEAUX 5CM JAUNE - ALEAFA BAREA</t>
  </si>
  <si>
    <t>MGDI000005410XXX</t>
  </si>
  <si>
    <t>BANDEAUX 5CM JAUNE - ALEFA ANKOAY</t>
  </si>
  <si>
    <t>MGDI000005411XXX</t>
  </si>
  <si>
    <t>BANDEAUX 5CM JAUNE - MAKUA FESTIVAL</t>
  </si>
  <si>
    <t>MGDI000005412XXX</t>
  </si>
  <si>
    <t>BANDEAUX 5CM JAUNE - SOMAROHO</t>
  </si>
  <si>
    <t>MGDI000005413XXX</t>
  </si>
  <si>
    <t>CALENDRIER NO COMMENT 2027 - 10x7CM</t>
  </si>
  <si>
    <t>MGDI000005396XXX</t>
  </si>
  <si>
    <t>TSHIRT FETE DE LA MUSIQUE JAUNE</t>
  </si>
  <si>
    <t>MGDI000005022XXX</t>
  </si>
  <si>
    <t>TSHIRT FETE DE LA MUSIQUE BLEU</t>
  </si>
  <si>
    <t>MGDI000005023XXX</t>
  </si>
  <si>
    <t>DSFPX-A-1270/1330-1km-SM</t>
  </si>
  <si>
    <t>TGSMSFPD12131HAW</t>
  </si>
  <si>
    <t>RBS-BBS 2111</t>
  </si>
  <si>
    <t>TGSMRBSBS2111XXX</t>
  </si>
  <si>
    <t>High Speed Transceiver,SFP28,1310nm,25Gb/s,LC,SMF,10km</t>
  </si>
  <si>
    <t>TGSMSFP1310KMHAW</t>
  </si>
  <si>
    <t>hybrid cable,1,5mmX2,2mmX1,6mm, In,GDVV-2G,657A2,500V,Blue,</t>
  </si>
  <si>
    <t>TGSMCBLH126BBHAW</t>
  </si>
  <si>
    <t>Indoor Mini Box (4U)</t>
  </si>
  <si>
    <t>TGSMBTEDISM4UHAW</t>
  </si>
  <si>
    <t>Power Cords Cable,Europe AC Power 250V16A,3,0m,PFAM,H05VVF,B</t>
  </si>
  <si>
    <t>TGSMCBLPAC163HAW</t>
  </si>
  <si>
    <t>Signal Cable Engineering Label</t>
  </si>
  <si>
    <t>TGSMCBLSNENLBHAW</t>
  </si>
  <si>
    <t>steel wire</t>
  </si>
  <si>
    <t>TGSMCOLSTW430HAW</t>
  </si>
  <si>
    <t>RF Cable Parts,2,0m,QMA50AM-III,RG316-50-1,5/0,5BR-I,SMA50AM</t>
  </si>
  <si>
    <t>TGSMCBLRFP2MXHAW</t>
  </si>
  <si>
    <t>MPE Site Materials Kit,Hybrid Cable Auxiliary Material Packa</t>
  </si>
  <si>
    <t>TGSMACCCBLHMBHAW</t>
  </si>
  <si>
    <t>Indoor Distribution Material,ICU2508P,25dB Integrated Couple</t>
  </si>
  <si>
    <t>TGSMACCIDMICUHAW</t>
  </si>
  <si>
    <t>Optical Cable Parts,DLC/UPC,2FC/UPC,single mode,5m,2 cores,0</t>
  </si>
  <si>
    <t>TGSMFOCDL2F5MHAW</t>
  </si>
  <si>
    <t>CHEQUE CADEAU - RSE - JUIN 2026</t>
  </si>
  <si>
    <t>PRSTCHQCDRSEJXXX</t>
  </si>
  <si>
    <t>AIS COMAR RECEIVER BOX</t>
  </si>
  <si>
    <t>NMXTAISBOXCMRXXX</t>
  </si>
  <si>
    <t>FOND LIGHTBOX ECLAIRE SIMPLE FACE 3000x2300</t>
  </si>
  <si>
    <t>MDIV000005423XXX</t>
  </si>
  <si>
    <t>FOND LIGHTBOX ECLAIRE SIMPLE FACE 2840x2300</t>
  </si>
  <si>
    <t>MDIV000005424XXX</t>
  </si>
  <si>
    <t>FOND LIGHTBOX ECLAIRE SIMPLE FACE 5840X2300</t>
  </si>
  <si>
    <t>MDIV000005425XXX</t>
  </si>
  <si>
    <t>DISJONCTEUR T7S 1600A</t>
  </si>
  <si>
    <t>NMXTDIST7S16AXXX</t>
  </si>
  <si>
    <t>PULSE LIGHT - DRB - JUIN 2026</t>
  </si>
  <si>
    <t>MDIV000005426XXX</t>
  </si>
  <si>
    <t>SOLUTION TABLE SMALL - DRB - JUIN 2026</t>
  </si>
  <si>
    <t>MDIV000005427XXX</t>
  </si>
  <si>
    <t>TABLE SOLUTION 2340mm - DRB - JUIN 2026</t>
  </si>
  <si>
    <t>MDIV000005428XXX</t>
  </si>
  <si>
    <t>TABLE SOLUTION DROITE 2100mm</t>
  </si>
  <si>
    <t>MDIV000005429XXX</t>
  </si>
  <si>
    <t>HERO TABLE - DRB - JUIN 2026</t>
  </si>
  <si>
    <t>MDIV000005430XXX</t>
  </si>
  <si>
    <t>WORKBENCH PM - DRB - JUIN 2026</t>
  </si>
  <si>
    <t>MDIV000005431XXX</t>
  </si>
  <si>
    <t>MOBILE MONEY COUNTER 1230mm - DRB - JUIN 2026</t>
  </si>
  <si>
    <t>MDIV000005432XXX</t>
  </si>
  <si>
    <t>MOBILE MONEY COUNTER 1800mm - DRB - JUIN 2026</t>
  </si>
  <si>
    <t>MDIV000005433XXX</t>
  </si>
  <si>
    <t>MOBILE MONEY COUNTER M FORMAT - DRB - JUIN 2026</t>
  </si>
  <si>
    <t>MDIV000005434XXX</t>
  </si>
  <si>
    <t>MOBILE MONEY STORAGE 3725mm - DRB - JUIN 2026</t>
  </si>
  <si>
    <t>MDIV000005435XXX</t>
  </si>
  <si>
    <t>WINDOW DISPLAY - DRB - JUIN 2026</t>
  </si>
  <si>
    <t>MDIV000005436XXX</t>
  </si>
  <si>
    <t>PULSE SCREEN 50pouces 1200mm - DRB - JUIN 2026</t>
  </si>
  <si>
    <t>MDIV000005437XXX</t>
  </si>
  <si>
    <t>LIGHTBOX GRAPHIC SMALL 800mm - DRB - JUIN 2026</t>
  </si>
  <si>
    <t>MDIV000005438XXX</t>
  </si>
  <si>
    <t>DIGITAL SCREEN 50pouces 1200 - DRB - JUIN 2026</t>
  </si>
  <si>
    <t>MDIV000005439XXX</t>
  </si>
  <si>
    <t>SOLUTION WALL SMALL 1200mm - DRB - JUIN 2026</t>
  </si>
  <si>
    <t>MDIV000005440XXX</t>
  </si>
  <si>
    <t>DISPLAY SHELVES &amp; PRINTER 1760mm - DRB - JUIN 2026</t>
  </si>
  <si>
    <t>MDIV000005441XXX</t>
  </si>
  <si>
    <t>DISPLAY&amp; PRINTER WALL SMALL Dim 800mm - DRB - JUIN 2026</t>
  </si>
  <si>
    <t>MDIV000005442XXX</t>
  </si>
  <si>
    <t>DISPLAY&amp; PRINTER WALL SMALL Dim 600mm - DRB - JUIN 2026</t>
  </si>
  <si>
    <t>MDIV000005443XXX</t>
  </si>
  <si>
    <t>SME HUB 2245mm - DRB - JUIN 2026</t>
  </si>
  <si>
    <t>MDIV000005444XXX</t>
  </si>
  <si>
    <t>SME HUB 2476mm - DRB - JUIN 2026</t>
  </si>
  <si>
    <t>MDIV000005445XXX</t>
  </si>
  <si>
    <t>QMS SCREENLOUVRED 1200mm - DRB - JUIN 2026</t>
  </si>
  <si>
    <t>MDIV000005446XXX</t>
  </si>
  <si>
    <t>QMS SCREENLOUVRED 1390mm - DRB - JUIN 2026</t>
  </si>
  <si>
    <t>MDIV000005447XXX</t>
  </si>
  <si>
    <t>VOUCHER CARD</t>
  </si>
  <si>
    <t>MOBVOUCHERPLAYCARD</t>
  </si>
  <si>
    <t>ETHERNET CABLE CAT 5 WITH CONNECTOR RJ45 RLX de 15m</t>
  </si>
  <si>
    <t>TMXTCBLC6RJ15XXX</t>
  </si>
  <si>
    <t>ETHERNET CABLE CAT 5 WITH CONNECTOR RJ45 RLX de 20m</t>
  </si>
  <si>
    <t>TMXTCBLC6RJ20XXX</t>
  </si>
  <si>
    <t>ETHERNET CABLE CAT 5 WITH CONNECTOR RJ45 RLX de 30m</t>
  </si>
  <si>
    <t>TMXTCBLC6RJ30XXX</t>
  </si>
  <si>
    <t>Microwave electric Accessory,Antenna Feed,6WG,Enhance 60degr</t>
  </si>
  <si>
    <t>LABEQPA</t>
  </si>
  <si>
    <t>Equipements d'analyse</t>
  </si>
  <si>
    <t>TFHXANTACC6WGHAW</t>
  </si>
  <si>
    <t>Del Pro Thunderbolt 4 Smart Dock - SD25TB4</t>
  </si>
  <si>
    <t>IDSKDELPS25TB4XX</t>
  </si>
  <si>
    <t>HP Thunderbolt Dock G6 - station d'accueil - Thunderbolt 4</t>
  </si>
  <si>
    <t>IDSKHPTDKG642XXX</t>
  </si>
  <si>
    <t>2026 Supply SW</t>
  </si>
  <si>
    <t>TDGSPO12026SWERC</t>
  </si>
  <si>
    <t>2026 Supply HW</t>
  </si>
  <si>
    <t>TDGSPO32026HWERC</t>
  </si>
  <si>
    <t>Structure habillage stand Pieds - 50 cm x 250 cm x 3</t>
  </si>
  <si>
    <t>MDIV000005448XXX</t>
  </si>
  <si>
    <t>Structure habillage stand Fronton - 1200 cm x 80 cm</t>
  </si>
  <si>
    <t>MDIV000005449XXX</t>
  </si>
  <si>
    <t>Logos YAS 3 D - 200 cm x 180 cm</t>
  </si>
  <si>
    <t>MDIV000005450XXX</t>
  </si>
  <si>
    <t>TSIHY 150x80cm</t>
  </si>
  <si>
    <t>FRNBTSH15080CXXX</t>
  </si>
  <si>
    <t>Fortigate – 60F</t>
  </si>
  <si>
    <t>ISPROUFORTGAT60F</t>
  </si>
  <si>
    <t>Licence Fortigate – 60F</t>
  </si>
  <si>
    <t>ISPLICFORTGAT60F</t>
  </si>
  <si>
    <t>Soudeuse optique OFS-95EA F197 Alignement gaine a gaine, 4 m</t>
  </si>
  <si>
    <t>TFOXSOOFS95EAGKA</t>
  </si>
  <si>
    <t>LAMBAHOANY STANDARD - JUILLET 2026</t>
  </si>
  <si>
    <t>MGDI000005453XXX</t>
  </si>
  <si>
    <t>ROLLER UP POUR DMAXX XRIDER</t>
  </si>
  <si>
    <t>MPRTROLDMXRXRXXX</t>
  </si>
  <si>
    <t>STRUCTURE METALLIQUE 400x150cm - STAND DRB</t>
  </si>
  <si>
    <t>MDIV000005455XXX</t>
  </si>
  <si>
    <t>TUBES METALLIQUE CREUX 400CMx15CM - STAND DRB</t>
  </si>
  <si>
    <t>MDIV000005456XXX</t>
  </si>
  <si>
    <t>TSHIRT DONA BE NOIR - JUILLET 2026</t>
  </si>
  <si>
    <t>MGDI000005460XXX</t>
  </si>
  <si>
    <t>TSHIRT DONA BE BLEU - JUILLET 2026</t>
  </si>
  <si>
    <t>MGDI000005461XXX</t>
  </si>
  <si>
    <t>TSHIRT DONA BE JAUNE - JUILLET 2026</t>
  </si>
  <si>
    <t>MGDI000005462XXX</t>
  </si>
  <si>
    <t>AFFICHE SOMAROHO - 40x60CM - JUILLET 2026</t>
  </si>
  <si>
    <t>MPRT000005462XXX</t>
  </si>
  <si>
    <t>FLYERS EH WA - 10x21CM - JUILLET 2026</t>
  </si>
  <si>
    <t>MPRT000005463XXX</t>
  </si>
  <si>
    <t>FLYERS KIASY - 10x21CM - JUILLET 2026</t>
  </si>
  <si>
    <t>MPRT000005464XXX</t>
  </si>
  <si>
    <t>BILLET CINE YAS - 5,5 X 14CM - JUILLET 2026</t>
  </si>
  <si>
    <t>MPRT000005466XXX</t>
  </si>
  <si>
    <t>VIDEO PROJECTEUR EPSON EBX41 - DVIOT</t>
  </si>
  <si>
    <t>BOITIER TV ANDROID TV 14,0 - DVIOT</t>
  </si>
  <si>
    <t>MDIV000005468XXX</t>
  </si>
  <si>
    <t>CLE USB 64GO - DVIOT</t>
  </si>
  <si>
    <t>MDIV000005469XXX</t>
  </si>
  <si>
    <t>Desktop TC TC neo 55a 24 G6 HPT AIO</t>
  </si>
  <si>
    <t>CINFDSKTC55AG6XX</t>
  </si>
  <si>
    <t>Notebook Thinkpad E14 Gen7 U5 -Vpro</t>
  </si>
  <si>
    <t>CINFLTPNTHIE14XX</t>
  </si>
  <si>
    <t>LENOVO ThinkVision T24-40 23,8-inch Monitor</t>
  </si>
  <si>
    <t>CINFLENT24MONXXX</t>
  </si>
  <si>
    <t>Lenovo Essential Wired Keyboard</t>
  </si>
  <si>
    <t>CINFLENOKEYBOXXX</t>
  </si>
  <si>
    <t>Lenovo 16pouces Laptop Casual Backpack B210</t>
  </si>
  <si>
    <t>CINFLENO16B210XX</t>
  </si>
  <si>
    <t>Lenovo Nanosaver essential</t>
  </si>
  <si>
    <t>CINFLENONANOSXXX</t>
  </si>
  <si>
    <t>BEACH UMBRELLA  - JUILLET 2026</t>
  </si>
  <si>
    <t>MDIV000005470XXX</t>
  </si>
  <si>
    <t>STICKER-30CM - JUILLET 2026</t>
  </si>
  <si>
    <t>MPRT000005471XXX</t>
  </si>
  <si>
    <t>STICKER-10CM - JUILLET 2026</t>
  </si>
  <si>
    <t>MPRT000005472XXX</t>
  </si>
  <si>
    <t>FLANGER - JUILLET 2026</t>
  </si>
  <si>
    <t>MPRT000005473XXX</t>
  </si>
  <si>
    <t>BUNTING - JUILLET 2026</t>
  </si>
  <si>
    <t>MPRT000005474XXX</t>
  </si>
  <si>
    <t>TUYAU PVC DIAMETRE 100MM</t>
  </si>
  <si>
    <t>IGCVTUYPVC100XXX</t>
  </si>
  <si>
    <t>DANGLER - JUILLET 2026</t>
  </si>
  <si>
    <t>MPRT000005475XXX</t>
  </si>
  <si>
    <t>PLASTIC TABLE - JUILLET 2026</t>
  </si>
  <si>
    <t>MDIV000005476XXX</t>
  </si>
  <si>
    <t>TENT XXL-6×15M - JUILLET 2026</t>
  </si>
  <si>
    <t>MDIV000005477XXX</t>
  </si>
  <si>
    <t>TENT 4×4M - JUILLET 2026</t>
  </si>
  <si>
    <t>MDIV000005478XXX</t>
  </si>
  <si>
    <t>TENT 3×3M - JUILLET 2026</t>
  </si>
  <si>
    <t>MDIV000005479XXX</t>
  </si>
  <si>
    <t>ARCH 9×6M - JUILLET 2026</t>
  </si>
  <si>
    <t>MDIV000005480XXX</t>
  </si>
  <si>
    <t>DANCING MAN 6M - JUILLET 2026</t>
  </si>
  <si>
    <t>MDIV000005481XXX</t>
  </si>
  <si>
    <t>SPINNER WHEEL - JUILLET 2026</t>
  </si>
  <si>
    <t>MDIV000005482XXX</t>
  </si>
  <si>
    <t>FLYING FLAG-TEARDROP 4M (PM) - JUILLET 2026</t>
  </si>
  <si>
    <t>MPLV000005483XXX</t>
  </si>
  <si>
    <t>FLYING FLAG-ROUNDED 5M (PM) - JUILLET 2026</t>
  </si>
  <si>
    <t>MPLV000005484XXX</t>
  </si>
  <si>
    <t>TUYAU PVC DIAMETRE 32MM</t>
  </si>
  <si>
    <t>NMXTTUYPVC32XXXX</t>
  </si>
  <si>
    <t>FLYING FLAG-TEARDROP 4M (5G) - JUILLET 2026</t>
  </si>
  <si>
    <t>MPLV000005485XXX</t>
  </si>
  <si>
    <t>FLYING FLAG-GM 4M - FIBRE - JUILLET 2026</t>
  </si>
  <si>
    <t>MPLV000005486XXX</t>
  </si>
  <si>
    <t>FLYING FLAG-GM 4M - JUILLET 2026</t>
  </si>
  <si>
    <t>MPLV000005487XXX</t>
  </si>
  <si>
    <t>BARRIER BANNER - JUILLET 2026</t>
  </si>
  <si>
    <t>MPLV000005488XXX</t>
  </si>
  <si>
    <t>TOP BANNER - JUILLET 2026</t>
  </si>
  <si>
    <t>MPRT000005489XXX</t>
  </si>
  <si>
    <t>ROLL UP FRAME - JUILLET 2026</t>
  </si>
  <si>
    <t>MPLV000005490XXX</t>
  </si>
  <si>
    <t>METAL SALES DESK-RECTANGLE - JUILLET 2026</t>
  </si>
  <si>
    <t>MDIV000005492XXX</t>
  </si>
  <si>
    <t>BACKDROP (L SIZE) - JUILLET 2026</t>
  </si>
  <si>
    <t>MPLV000005493XXX</t>
  </si>
  <si>
    <t>TABLE RETRACTABLE - JUILLET 2026</t>
  </si>
  <si>
    <t>MDIV000005494XXX</t>
  </si>
  <si>
    <t>INFLATED FOOTBALL GATE - JUILLET 2026</t>
  </si>
  <si>
    <t>MDIV000005495XXX</t>
  </si>
  <si>
    <t>LANYARD ONLY - JUILLET 2026</t>
  </si>
  <si>
    <t>MGDI000005496XXX</t>
  </si>
  <si>
    <t>A STOP - JUILLET 2026</t>
  </si>
  <si>
    <t>MPLV000005497XXX</t>
  </si>
  <si>
    <t>PLASTIC CHAIR - JUILLET 2026</t>
  </si>
  <si>
    <t>MDIV000005498XXX</t>
  </si>
  <si>
    <t>TABLE RECTANGLE YAS - JUILLET 2026</t>
  </si>
  <si>
    <t>MDIV000005499XXX</t>
  </si>
  <si>
    <t>6FT TABLE COVER - JUILLET 2026</t>
  </si>
  <si>
    <t>MDIV000005500XXX</t>
  </si>
  <si>
    <t>ROUND TABLE - JUILLET 2026</t>
  </si>
  <si>
    <t>MDIV000005501XXX</t>
  </si>
  <si>
    <t>ROUND TABLE COVER - JUILLET 2026</t>
  </si>
  <si>
    <t>MDIV000005502XXX</t>
  </si>
  <si>
    <t>CUSTOM METAL POSTER STAND YAS EXPRESS - JUILLET 2026</t>
  </si>
  <si>
    <t>MPLV000005503XXX</t>
  </si>
  <si>
    <t>PAPER BAG - JUILLET 2026</t>
  </si>
  <si>
    <t>MGDI000005504XXX</t>
  </si>
  <si>
    <t>BAMBOO PEN SET - JUILLET 2026</t>
  </si>
  <si>
    <t>MGDI000005505XXX</t>
  </si>
  <si>
    <t>VIP PEN - JUILLET 2026</t>
  </si>
  <si>
    <t>MGDI000005506XXX</t>
  </si>
  <si>
    <t>PC BACKPACK - JUILLET 2026</t>
  </si>
  <si>
    <t>MGDI000005507XXX</t>
  </si>
  <si>
    <t>VIP PC BACKPACK - JUILLET 2026</t>
  </si>
  <si>
    <t>MGDI000005508XXX</t>
  </si>
  <si>
    <t>POWERBANK NOTEBOOK - JUILLET 2026</t>
  </si>
  <si>
    <t>MGDI000005509XXX</t>
  </si>
  <si>
    <t>POWERBANK - JUILLET 2026</t>
  </si>
  <si>
    <t>MGDI000005510XXX</t>
  </si>
  <si>
    <t>HEADPHONE - JUILLET 2026</t>
  </si>
  <si>
    <t>MGDI000005511XXX</t>
  </si>
  <si>
    <t>EARBUD - JUILLET 2026</t>
  </si>
  <si>
    <t>MGDI000005512XXX</t>
  </si>
  <si>
    <t>VIP KIT-CLASSIC - JUILLET 2026</t>
  </si>
  <si>
    <t>MGDI000005513XXX</t>
  </si>
  <si>
    <t>BLUETOOTH SPEAKER - JUILLET 2026</t>
  </si>
  <si>
    <t>MGDI000005514XXX</t>
  </si>
  <si>
    <t>USB CHARGER/JOULE - JUILLET 2026</t>
  </si>
  <si>
    <t>MGDI000005515XXX</t>
  </si>
  <si>
    <t>METAL PEN - JUILLET 2026</t>
  </si>
  <si>
    <t>MGDI000005516XXX</t>
  </si>
  <si>
    <t>PLASTIC BALL PEN - JUILLET 2026</t>
  </si>
  <si>
    <t>MGDI000005517XXX</t>
  </si>
  <si>
    <t>WRISTBAND - JUILLET 2026</t>
  </si>
  <si>
    <t>MGDI000005518XXX</t>
  </si>
  <si>
    <t>SILICONE KEYCHAIN - JUILLET 2026</t>
  </si>
  <si>
    <t>MGDI000005519XXX</t>
  </si>
  <si>
    <t>HAND FAN - JUILLET 2026</t>
  </si>
  <si>
    <t>MGDI000005520XXX</t>
  </si>
  <si>
    <t>STRESS BALL - JUILLET 2026</t>
  </si>
  <si>
    <t>MGDI000005521XXX</t>
  </si>
  <si>
    <t>FOOTBALL - JUILLET 2026</t>
  </si>
  <si>
    <t>MGDI000005522XXX</t>
  </si>
  <si>
    <t>BASEBALL CAP - JUILLET 2026</t>
  </si>
  <si>
    <t>MGDI000005523XXX</t>
  </si>
  <si>
    <t>T-SHIRT - JUILLET 2026</t>
  </si>
  <si>
    <t>MGDI000005524XXX</t>
  </si>
  <si>
    <t>T-SHIRT DSI TRUST NO ONE- JUILLET 2026</t>
  </si>
  <si>
    <t>MGDI000005525XXX</t>
  </si>
  <si>
    <t>POLO - JUILLET 2026</t>
  </si>
  <si>
    <t>MGDI000005526XXX</t>
  </si>
  <si>
    <t>GOLF UMBRELLA - JUILLET 2026</t>
  </si>
  <si>
    <t>MGDI000005527XXX</t>
  </si>
  <si>
    <t>WATERPROOF BAG - JUILLET 2026</t>
  </si>
  <si>
    <t>MGDI000005528XXX</t>
  </si>
  <si>
    <t>TOTE BAG - JUILLET 2026</t>
  </si>
  <si>
    <t>MGDI000005529XXX</t>
  </si>
  <si>
    <t>TOTE BAG SOGA - JUILLET 2026</t>
  </si>
  <si>
    <t>MGDI000005530XXX</t>
  </si>
  <si>
    <t>WAIST BAG - JUILLET 2026</t>
  </si>
  <si>
    <t>MGDI000005531XXX</t>
  </si>
  <si>
    <t>A4 VIP NOTEBOOK - JUILLET 2026</t>
  </si>
  <si>
    <t>MGDI000005532XXX</t>
  </si>
  <si>
    <t>A5 PU NOTEBOOK (WITH RING) - JUILLET 2026</t>
  </si>
  <si>
    <t>MGDI000005533XXX</t>
  </si>
  <si>
    <t>SPIRAL NOTEBOOK - JUILLET 2026</t>
  </si>
  <si>
    <t>MGDI000005534XXX</t>
  </si>
  <si>
    <t>A5 PU NOTEBOOK - JUILLET 2026</t>
  </si>
  <si>
    <t>MGDI000005535XXX</t>
  </si>
  <si>
    <t>ALUMINUM WATER BOTTLE - JUILLET 2026</t>
  </si>
  <si>
    <t>MGDI000005536XXX</t>
  </si>
  <si>
    <t>THERMAL MUG - JUILLET 2026</t>
  </si>
  <si>
    <t>MGDI000005537XXX</t>
  </si>
  <si>
    <t>REVERSIBLE JACKET / DOUDOUNE ML - JUILLET 2026</t>
  </si>
  <si>
    <t>MGDI000005538XXX</t>
  </si>
  <si>
    <t>MEN JACKET - JUILLET 2026</t>
  </si>
  <si>
    <t>MGDI000005539XXX</t>
  </si>
  <si>
    <t>WINDBREAKER / COUPE-VENT - JUILLET 2026</t>
  </si>
  <si>
    <t>MGDI000005540XXX</t>
  </si>
  <si>
    <t>LUNCH BOX - JUILLET 2026</t>
  </si>
  <si>
    <t>MGDI000005541XXX</t>
  </si>
  <si>
    <t>POWER BANK-2W - JUILLET 2026</t>
  </si>
  <si>
    <t>MGDI000005542XXX</t>
  </si>
  <si>
    <t>RAINCOAT SUIT COFI - JUILLET 2026</t>
  </si>
  <si>
    <t>MGDI000005543XXX</t>
  </si>
  <si>
    <t>RAINCOAT PONCH - JUILLET 2026</t>
  </si>
  <si>
    <t>MGDI000005544XXX</t>
  </si>
  <si>
    <t>SCARF - JUILLET 2026</t>
  </si>
  <si>
    <t>MGDI000005545XXX</t>
  </si>
  <si>
    <t>DROIT D ABONNEMENT</t>
  </si>
  <si>
    <t>PRSTABONNEMENTXX</t>
  </si>
  <si>
    <t>PENCIL BAG - JUILLET 2026</t>
  </si>
  <si>
    <t>MGDI000005546XXX</t>
  </si>
  <si>
    <t>BACKPACK (CARTABLE / SAC A DOS) - JUILLET 2026</t>
  </si>
  <si>
    <t>MGDI000005547XXX</t>
  </si>
  <si>
    <t>TRAVEL BAG - JUILLET 2026</t>
  </si>
  <si>
    <t>MGDI000005548XXX</t>
  </si>
  <si>
    <t>PAPER BAG GM - JUILLET 2026</t>
  </si>
  <si>
    <t>MGDI000005549XXX</t>
  </si>
  <si>
    <t>SUNGLASSES POUCH - JUILLET 2026</t>
  </si>
  <si>
    <t>MGDI000005550XXX</t>
  </si>
  <si>
    <t>MOUSE PAD - JUILLET 2026</t>
  </si>
  <si>
    <t>MGDI000005551XXX</t>
  </si>
  <si>
    <t>MUG - JUILLET 2026</t>
  </si>
  <si>
    <t>MGDI000005552XXX</t>
  </si>
  <si>
    <t>METAL PHONE HOLDER - JUILLET 2026</t>
  </si>
  <si>
    <t>MGDI000005553XXX</t>
  </si>
  <si>
    <t>FOOTBALL SCARF - JUILLET 2026</t>
  </si>
  <si>
    <t>MGDI000005554XXX</t>
  </si>
  <si>
    <t>PINS - JUILLET 2026</t>
  </si>
  <si>
    <t>MGDI000005555XXX</t>
  </si>
  <si>
    <t>TASSE A CAFE AVEC SOUS TASSE - JUILLET 2026</t>
  </si>
  <si>
    <t>MGDI000005556XXX</t>
  </si>
  <si>
    <t>LAPTOP COVER - JUILLET 2026</t>
  </si>
  <si>
    <t>MGDI000005557XXX</t>
  </si>
  <si>
    <t>CAR SUNSHADE - JUILLET 2026</t>
  </si>
  <si>
    <t>MGDI000005558XXX</t>
  </si>
  <si>
    <t>COFFRET CLASSIC - JUILLET 2026</t>
  </si>
  <si>
    <t>MGDI000005559XXX</t>
  </si>
  <si>
    <t>CHAPEAU POUR RANDONNEE - JUILLET 2026</t>
  </si>
  <si>
    <t>MGDI000005560XXX</t>
  </si>
  <si>
    <t>RIBBON - JUILLET 2026</t>
  </si>
  <si>
    <t>MGDI000005561XXX</t>
  </si>
  <si>
    <t>GIFT PAPER - JUILLET 2026</t>
  </si>
  <si>
    <t>MGDI000005562XXX</t>
  </si>
  <si>
    <t>TRAVELLING SET - JUILLET 2026</t>
  </si>
  <si>
    <t>MGDI000005563XXX</t>
  </si>
  <si>
    <t>PASSPORT KIT - JUILLET 2026</t>
  </si>
  <si>
    <t>MGDI000005564XXX</t>
  </si>
  <si>
    <t>ECO VIP SET - JUILLET 2026</t>
  </si>
  <si>
    <t>MGDI000005565XXX</t>
  </si>
  <si>
    <t>CROSSBODY BAG - JUILLET 2026</t>
  </si>
  <si>
    <t>MGDI000005566XXX</t>
  </si>
  <si>
    <t>USB FAN-LONG - JUILLET 2026</t>
  </si>
  <si>
    <t>MGDI000005567XXX</t>
  </si>
  <si>
    <t>LUNCH BOX BAG - JUILLET 2026</t>
  </si>
  <si>
    <t>MGDI000005568XXX</t>
  </si>
  <si>
    <t>CORK COVER NOTEBOOK - JUILLET 2026</t>
  </si>
  <si>
    <t>MGDI000005569XXX</t>
  </si>
  <si>
    <t>MOUSE PAD DSI  - JUILLET 2026</t>
  </si>
  <si>
    <t>MGDI000005570XXX</t>
  </si>
  <si>
    <t>SILICONE BRACELET DSI - JUILLET 2026</t>
  </si>
  <si>
    <t>MGDI000005571XXX</t>
  </si>
  <si>
    <t>STICKER DSI  - JUILLET 2026</t>
  </si>
  <si>
    <t>MPRT000005572XXX</t>
  </si>
  <si>
    <t>CACHE WEBCAM DSI - JUILLET 2026</t>
  </si>
  <si>
    <t>MGDI000005573XXX</t>
  </si>
  <si>
    <t>MICROFIBER TOWEL DSI- JUILLET 2026</t>
  </si>
  <si>
    <t>MGDI000005574XXX</t>
  </si>
  <si>
    <t>PHONE BAG DVI - JUILLET 2026</t>
  </si>
  <si>
    <t>MGDI000005575XXX</t>
  </si>
  <si>
    <t>PVC COASTER SET - JUILLET 2026</t>
  </si>
  <si>
    <t>MGDI000005576XXX</t>
  </si>
  <si>
    <t>GILET - JUILLET 2026</t>
  </si>
  <si>
    <t>MDIV000005577XXX</t>
  </si>
  <si>
    <t>ACCESS POINT</t>
  </si>
  <si>
    <t>AP_WIFI</t>
  </si>
  <si>
    <t>PEINTURE</t>
  </si>
  <si>
    <t>PENTACCBOMPEIXXX</t>
  </si>
  <si>
    <t>AMPLI BAFFLE</t>
  </si>
  <si>
    <t>MDIV000000999XXX</t>
  </si>
  <si>
    <t>ANIMATIONS, ATELIERS ET JEUX DIVERS</t>
  </si>
  <si>
    <t>PRSTANIATEJEUXXX</t>
  </si>
  <si>
    <t>BALAI BROSSE</t>
  </si>
  <si>
    <t>PENTBLIBROIMP627</t>
  </si>
  <si>
    <t>BATTERIE</t>
  </si>
  <si>
    <t>TMXTBATTPHMBLXXX</t>
  </si>
  <si>
    <t>BLOC NOTE A4</t>
  </si>
  <si>
    <t>FRNBBLOCNOTA4XXX</t>
  </si>
  <si>
    <t>BLOC NOTE A5</t>
  </si>
  <si>
    <t>FRNBBLONOTDGM106</t>
  </si>
  <si>
    <t>BROSSE LAVE PONT</t>
  </si>
  <si>
    <t>PENTBLILAVAVE627</t>
  </si>
  <si>
    <t>BROSSE TOILETTE</t>
  </si>
  <si>
    <t>PENTBRSWCXXX0033</t>
  </si>
  <si>
    <t>CAFE ARABICA GRAIN 1 KG</t>
  </si>
  <si>
    <t>FRNBCAFEARABXXX</t>
  </si>
  <si>
    <t>CAHER A4 SEYES 96pLAUREAT REF : A0112301 1180</t>
  </si>
  <si>
    <t>FRNBCAH172296XXX</t>
  </si>
  <si>
    <t>CAHIER 17X22 SEYES 192P LAUREAT</t>
  </si>
  <si>
    <t>FRNBCAHCPGMXX100</t>
  </si>
  <si>
    <t>CAHIER 17x22 SEYES 96p 70g LAUREAT REF :A0112301 1180</t>
  </si>
  <si>
    <t>FRNBCAH1722096XXX</t>
  </si>
  <si>
    <t>CAPSULE ARPEGGIO</t>
  </si>
  <si>
    <t>FRNBCAFEARPEGXXX</t>
  </si>
  <si>
    <t>PAIRE DE CHAUSSURES</t>
  </si>
  <si>
    <t>TMXTHABCHAUSSXXX</t>
  </si>
  <si>
    <t>CIMENT COLLE</t>
  </si>
  <si>
    <t>TMXTQUICIMCOLXXX</t>
  </si>
  <si>
    <t>CLE PIPE</t>
  </si>
  <si>
    <t>OUTILTECM300M12P</t>
  </si>
  <si>
    <t>COFFRE FORT A FERMETURE ELECTRIQUE CODE 6 CHIFFRES</t>
  </si>
  <si>
    <t>AMOICFRC67249XXX</t>
  </si>
  <si>
    <t>COLLE BATON</t>
  </si>
  <si>
    <t>FRNBCLLBATSTIXXX</t>
  </si>
  <si>
    <t>COLLE TRANSPARENT</t>
  </si>
  <si>
    <t>FRNBCLLTRANSPXXX</t>
  </si>
  <si>
    <t>DIAGNOSTIC</t>
  </si>
  <si>
    <t>PRSTDIAGNOSTIXXX</t>
  </si>
  <si>
    <t>DOUCHETTE</t>
  </si>
  <si>
    <t>QLCEDOUCHETFLXXX</t>
  </si>
  <si>
    <t>EAU CRISTALLINE 100 CL</t>
  </si>
  <si>
    <t>PRSTEXTERNEXXXXX</t>
  </si>
  <si>
    <t>EAU VIVE 150 CL</t>
  </si>
  <si>
    <t>EAU VIVE 50 CL</t>
  </si>
  <si>
    <t>PRSTFRAISDEREP13</t>
  </si>
  <si>
    <t>EAU VIVE GM</t>
  </si>
  <si>
    <t>PRSTEAUVGMXXXX</t>
  </si>
  <si>
    <t>EMBALLAGE</t>
  </si>
  <si>
    <t>MAN</t>
  </si>
  <si>
    <t>Manutentions</t>
  </si>
  <si>
    <t>MANEMMA</t>
  </si>
  <si>
    <t>Emballage et manutention</t>
  </si>
  <si>
    <t>PAPEEMBEMBLGX001</t>
  </si>
  <si>
    <t>FAUTEUIL</t>
  </si>
  <si>
    <t>AMOIFAUTEUILXXXX</t>
  </si>
  <si>
    <t>FORMATION</t>
  </si>
  <si>
    <t>PRSTFORMATIONXXX</t>
  </si>
  <si>
    <t>Formation</t>
  </si>
  <si>
    <t>FRAIS DE LIVRAISON ET DEDOUANEMENT</t>
  </si>
  <si>
    <t>PRSTFRSLIVDEDXXX</t>
  </si>
  <si>
    <t>FRAIS DE DEPLACEMENT</t>
  </si>
  <si>
    <t>PRSTFRADEPXXXXXX</t>
  </si>
  <si>
    <t>FRAIS DE POSE ET MISE EN SERVICE</t>
  </si>
  <si>
    <t>PRSTFRPOMISESXXX</t>
  </si>
  <si>
    <t>GEL DETARTRANT WC FLORAL 5KG</t>
  </si>
  <si>
    <t>PENTSOLHYDDWCXXX</t>
  </si>
  <si>
    <t>HP 30A-TONER NOIR 1600PAGES</t>
  </si>
  <si>
    <t>CINFTONHP130AXXX</t>
  </si>
  <si>
    <t>IMPRESSIONS DIVERSES</t>
  </si>
  <si>
    <t>IMPRXXXDIVERSEXX</t>
  </si>
  <si>
    <t>INSERTION PRESSE</t>
  </si>
  <si>
    <t>PRSTMEDJOUR2XXXX</t>
  </si>
  <si>
    <t>LAMPE LED E14</t>
  </si>
  <si>
    <t>QLCELAMLEE14WXXX</t>
  </si>
  <si>
    <t>LAMPE LED GU10 3W 240V</t>
  </si>
  <si>
    <t>QUINLAMLDGU10XXX</t>
  </si>
  <si>
    <t>LAVE VITRE 5L</t>
  </si>
  <si>
    <t>PENTLAVVITR5LXXX</t>
  </si>
  <si>
    <t>LINGETTE MULTIUSAGE REF :32719</t>
  </si>
  <si>
    <t>PENTLINMULUSA327</t>
  </si>
  <si>
    <t>LOCATION SONO</t>
  </si>
  <si>
    <t>PRSTACCSON001XXX</t>
  </si>
  <si>
    <t>MARQUEUR PERMANENT</t>
  </si>
  <si>
    <t>CINFSTYDOLFE5799</t>
  </si>
  <si>
    <t>MICRO SANS FIL</t>
  </si>
  <si>
    <t>TMXTCSQMICRSFXXX</t>
  </si>
  <si>
    <t>MICROS FILAIRE</t>
  </si>
  <si>
    <t>TMXTCSQMICRFLXXX</t>
  </si>
  <si>
    <t>NESCAFE CLASSIC 100 G</t>
  </si>
  <si>
    <t>PRSTCOLNES10GXXX</t>
  </si>
  <si>
    <t>NESCAFE CLASSIC 200 G</t>
  </si>
  <si>
    <t>PRSTCOLNES20GXXX</t>
  </si>
  <si>
    <t>PRESTATION NETTOYAGE</t>
  </si>
  <si>
    <t>SGNANET</t>
  </si>
  <si>
    <t>Agent de netoyage</t>
  </si>
  <si>
    <t>PRSTNETTOYAGEXXX</t>
  </si>
  <si>
    <t>NIDO FORTIGROW TIN 400 GR</t>
  </si>
  <si>
    <t>PRSTFRAISDEREP14</t>
  </si>
  <si>
    <t>POLO - MANCHE COURTE</t>
  </si>
  <si>
    <t>MGDI000002317XXX</t>
  </si>
  <si>
    <t>POUF</t>
  </si>
  <si>
    <t>AMOIACCSPOUFXXXX</t>
  </si>
  <si>
    <t>RELIURE SPIRALE</t>
  </si>
  <si>
    <t>FRNBRELSPIR16XXX</t>
  </si>
  <si>
    <t>ROULEAU ESSUIE MAINS</t>
  </si>
  <si>
    <t>PENTESSTOUPAP047</t>
  </si>
  <si>
    <t>SAC POUBELLE 100L REF : 10845</t>
  </si>
  <si>
    <t>FRNBSACPO100LXXX</t>
  </si>
  <si>
    <t>SAC POUBELLE 50L REF :10844</t>
  </si>
  <si>
    <t>FRNBSACPOB50LXXX</t>
  </si>
  <si>
    <t>BOITIER + CABLE TYPE C - DRB - JUILLET 2026</t>
  </si>
  <si>
    <t>MGDI000005578XXX</t>
  </si>
  <si>
    <t>EARBUDS - DRB - JUILLET 2026</t>
  </si>
  <si>
    <t>MGDI000005579XXX</t>
  </si>
  <si>
    <t>POP SOCKET 1 - DRB - JUILLET 2026</t>
  </si>
  <si>
    <t>MGDI000005580XXX</t>
  </si>
  <si>
    <t>POP SOCKET 2 - DRB - JUILLET 2026</t>
  </si>
  <si>
    <t>MGDI000005581XXX</t>
  </si>
  <si>
    <t>SAC SPECTER GO - DRB - JUILLET 2026</t>
  </si>
  <si>
    <t>MGDI000005582XXX</t>
  </si>
  <si>
    <t>CABLE DE CHARGE BAMBOU - DRB - JUILLET 2026</t>
  </si>
  <si>
    <t>MGDI000005583XXX</t>
  </si>
  <si>
    <t>MINI SPEAKER - DRB - JUILLET 2026</t>
  </si>
  <si>
    <t>MGDI000005584XXX</t>
  </si>
  <si>
    <t>Ruban 9mmx7m Noir Blanc Compatible Dymo D1</t>
  </si>
  <si>
    <t>TCUIRUBDNB9X7GEK</t>
  </si>
  <si>
    <t>Chaussure de marche</t>
  </si>
  <si>
    <t>TMXTHABCHSSMCXXX</t>
  </si>
  <si>
    <t>Chaussure de securite S3 SRC P41 KOUMAC</t>
  </si>
  <si>
    <t>HABILCHAUSECU41K</t>
  </si>
  <si>
    <t>FLYERS 10x21 CM - CAMPAGNE FIBRE - JUILLET 2026</t>
  </si>
  <si>
    <t>MPRT000004808XXX</t>
  </si>
  <si>
    <t>Naked Crimping Terminal,OT,38mm2,M8,Tin Plating,Naked Ring</t>
  </si>
  <si>
    <t>TGSMACCCOL388HAW</t>
  </si>
  <si>
    <t>BTS Support Mount Kit Adjustable Height 200mm-270mm</t>
  </si>
  <si>
    <t>TGSMSUPBTS202HAW</t>
  </si>
  <si>
    <t>Naked Crimping Terminal,OT,35mm2,M6,Tin Plating,Width Less</t>
  </si>
  <si>
    <t>TGSMACCCOL356HAW</t>
  </si>
  <si>
    <t>SERRURE</t>
  </si>
  <si>
    <t>MATSEVI</t>
  </si>
  <si>
    <t>Serrurerie et visserie</t>
  </si>
  <si>
    <t>QLCEACCSERPGTXXX</t>
  </si>
  <si>
    <t>TAMK-210 (TAMK-WDM-GA-64-MPO16-104)</t>
  </si>
  <si>
    <t>TFOXMDL210MPOEXF</t>
  </si>
  <si>
    <t>OTAU-9150</t>
  </si>
  <si>
    <t>TFOXCOMOTAU91EXF</t>
  </si>
  <si>
    <t>HRD Fiber Bragg Grating 1650nm SC/APC</t>
  </si>
  <si>
    <t>TFOXRFL1650SAEXF</t>
  </si>
  <si>
    <t>Cable-RJ45 to RJ45 Patch Cable 2M</t>
  </si>
  <si>
    <t>TFOXCBLRJ452MEXF</t>
  </si>
  <si>
    <t>TJB8-104 PatchCord SC/APC-LC/APC SM9 3m/1s</t>
  </si>
  <si>
    <t>TFOXJARSALA3MEXF</t>
  </si>
  <si>
    <t>TJ-B92M-16-91-2M PC MPO 24/APC/M to 16x SC/UPC 9/125 2M</t>
  </si>
  <si>
    <t>TFOXJAR92MSU2EXF</t>
  </si>
  <si>
    <t>OTH-7000-107 OTH-7000-UBRD-64</t>
  </si>
  <si>
    <t>TFOXTETOPT107EXF</t>
  </si>
  <si>
    <t>AC/DC switching Adaptor 48V</t>
  </si>
  <si>
    <t>TFOXCVTSAX48VEXF</t>
  </si>
  <si>
    <t>AC power Cord for 48V AC/DC adapter Type G plug</t>
  </si>
  <si>
    <t>TFOXCBLACP48VEXF</t>
  </si>
  <si>
    <t>SILICONE SANIT MAX 310 ML</t>
  </si>
  <si>
    <t>QLCEACCSILSM3XXX</t>
  </si>
  <si>
    <t>Microwave Antenna,A15D09MAC-3NX,15G,900mm,UHP-M,Dual Polariz</t>
  </si>
  <si>
    <t>TFHSANT15W0P9HAW</t>
  </si>
  <si>
    <t>Microwave Antenna,A15D12MAC-3NX,15G,1200mm,UHP-M,Dual Polari</t>
  </si>
  <si>
    <t>TFHSANT15W1P2HAW</t>
  </si>
  <si>
    <t>Microwave Antenna,A7WD12MAC-3NX,7W,1200mm,UHP-M,Dual Polariz</t>
  </si>
  <si>
    <t>TFHSANT07W1P2HAW</t>
  </si>
  <si>
    <t>HOUSSE CHAPITEAU - DRB - JUILLET 2026</t>
  </si>
  <si>
    <t>MGDI000005757XXX</t>
  </si>
  <si>
    <t>SPEAKER NANO - DRB - JUILLET 2026</t>
  </si>
  <si>
    <t>MGDI000005756XXX</t>
  </si>
  <si>
    <t>CASQUETTE - OPE DVI - JUILLET 2026</t>
  </si>
  <si>
    <t>MGDI000005744XXX</t>
  </si>
  <si>
    <t>TSHIRT - OPE DVI - JUILLET 2026</t>
  </si>
  <si>
    <t>MGDI000005745XXX</t>
  </si>
  <si>
    <t>SIM CARD HOLDER - OPE DVI - JUILLET 2026</t>
  </si>
  <si>
    <t>MGDI000005746XXX</t>
  </si>
  <si>
    <t>TENTE 3X3 MBALIK - MBALIK - JUILLET 2026</t>
  </si>
  <si>
    <t>MPLV000005747XXX</t>
  </si>
  <si>
    <t>FLYING BANNER PM 4M MBALIK AVEC SOCLE - MBALIK - JUILLET 202</t>
  </si>
  <si>
    <t>MPLV000005748XXX</t>
  </si>
  <si>
    <t>FLYING BANNER GM 5M MBALIK AVEC SOCLE - MBALIK - JUILLET 202</t>
  </si>
  <si>
    <t>MPLV000005749XXX</t>
  </si>
  <si>
    <t>ROLL UP MBALIK - MBALIK - JUILLET 2026</t>
  </si>
  <si>
    <t>MPLV000005750XXX</t>
  </si>
  <si>
    <t>TABLE PLASTIQUE - MBALIK - JUILLET 2026</t>
  </si>
  <si>
    <t>MPLV000005751XXX</t>
  </si>
  <si>
    <t>CHAISE PLASTIQUE - MBALIK - JUILLET 2026</t>
  </si>
  <si>
    <t>MDIV000005752XXX</t>
  </si>
  <si>
    <t>ARCHE GONFLABLE 9X6 - MBALIK - JUILLET 2026</t>
  </si>
  <si>
    <t>MDIV000005753XXX</t>
  </si>
  <si>
    <t>DANCING MAN - MBALIK - JUILLET 2026</t>
  </si>
  <si>
    <t>MDIV000005754XXX</t>
  </si>
  <si>
    <t>FLYERS 10x21CM – GENESIS YAS TOUR - JUILLET 2026</t>
  </si>
  <si>
    <t>MPRT000005755XXX</t>
  </si>
  <si>
    <t>SILICONE TRANSPARENT REF :8296</t>
  </si>
  <si>
    <t>QLCEACCSILTRAXXX</t>
  </si>
  <si>
    <t>SUCRE ROUX 1KG REF : 20461</t>
  </si>
  <si>
    <t>PRSTSUCROU204XXX</t>
  </si>
  <si>
    <t>SUCRES DE CANNE</t>
  </si>
  <si>
    <t>PRESTATIONSDNXXX</t>
  </si>
  <si>
    <t>TAPIS MOQUETTE</t>
  </si>
  <si>
    <t>HABIACCTAPMOQXXX</t>
  </si>
  <si>
    <t>THE NATURE 100 POCHES ALU</t>
  </si>
  <si>
    <t>PRSTCOLTHN1PCXXX</t>
  </si>
  <si>
    <t>CAPUCHON CONNECTEUR</t>
  </si>
  <si>
    <t>NMXTCAPCONXXXXXX</t>
  </si>
  <si>
    <t>THE NOIR AROMATISE CITRON 25 PCS CASINO</t>
  </si>
  <si>
    <t>PRSTCOLTHNC25CSN</t>
  </si>
  <si>
    <t>THE NOIR SAHAMBAVY BOITE DE 100 PIECES</t>
  </si>
  <si>
    <t>PRSTCOLTHNSH1XXX</t>
  </si>
  <si>
    <t>THE TAF NOIR 100 INFUSETTES</t>
  </si>
  <si>
    <t>PRSTCOLTNR1INTAF</t>
  </si>
  <si>
    <t>THE VERT 100 POCHE ALU</t>
  </si>
  <si>
    <t>PRSTCOLTVR1PCXXX</t>
  </si>
  <si>
    <t>THE VERT 100 POCHES ALU</t>
  </si>
  <si>
    <t>PRSTFRAISDEREP15</t>
  </si>
  <si>
    <t>THE VERT INDIVIDUEL REF : 23683</t>
  </si>
  <si>
    <t>PRSTCOLTVR236XXX</t>
  </si>
  <si>
    <t>PANNEAU DE SIGNALISATION</t>
  </si>
  <si>
    <t>QLCEMUREVAXXXXXX</t>
  </si>
  <si>
    <t>CONFECTIONS DIVERSES (TEXTILES)</t>
  </si>
  <si>
    <t>PRSTCONFECDIVXXX</t>
  </si>
  <si>
    <t>PAPIER FLIP CHART</t>
  </si>
  <si>
    <t>PAPEPAPFLITAB013</t>
  </si>
  <si>
    <t>PORTE CARTE DE VISITE</t>
  </si>
  <si>
    <t>FRNBPORTECARTEXX</t>
  </si>
  <si>
    <t>BROSSE TABLEAU BLANC</t>
  </si>
  <si>
    <t>FRNBBRSTABBLAXXX</t>
  </si>
  <si>
    <t>ETAIN POUR SOUDURE</t>
  </si>
  <si>
    <t>DOMINO 10mm</t>
  </si>
  <si>
    <t>QUINCDOMINO10XXX</t>
  </si>
  <si>
    <t>CAFE LAVAZZA CREMA LUNGO BLUE 510</t>
  </si>
  <si>
    <t>PRSTFRAISDEREP16</t>
  </si>
  <si>
    <t>FILM ETIRABLE</t>
  </si>
  <si>
    <t>RLX</t>
  </si>
  <si>
    <t>FRNBFLMETRBL1XXX</t>
  </si>
  <si>
    <t>CHAINE D/ANCRAGE A 3 ELEMENTS U40</t>
  </si>
  <si>
    <t>NMXTISOCANCR3XXX</t>
  </si>
  <si>
    <t>Savon Barre Nosy</t>
  </si>
  <si>
    <t>PENTSAVBARNOSXXX</t>
  </si>
  <si>
    <t>TUYAU D'ARROSAGE</t>
  </si>
  <si>
    <t>PENTTUYDAR25M073</t>
  </si>
  <si>
    <t>AMOITBEB20030XXX</t>
  </si>
  <si>
    <t>CAFE NESPRESSO VOLLUTO</t>
  </si>
  <si>
    <t>PRSTFRAISDEREP17</t>
  </si>
  <si>
    <t>PAPIER A3</t>
  </si>
  <si>
    <t>RAM</t>
  </si>
  <si>
    <t>PAPEPAPPHOA36025</t>
  </si>
  <si>
    <t>POUBELLE A ROUES</t>
  </si>
  <si>
    <t>TMXTACCPOUBARXXX</t>
  </si>
  <si>
    <t>ABONNEMENT MAGAZINE</t>
  </si>
  <si>
    <t>PRSTABOJOURNALXX</t>
  </si>
  <si>
    <t>FRNBCCTCLSFTXXXX</t>
  </si>
  <si>
    <t>POUBELLE</t>
  </si>
  <si>
    <t>TMXTACCPOUBELXXX</t>
  </si>
  <si>
    <t>SAC A DOS D'ORDINATEUR</t>
  </si>
  <si>
    <t>FRNBSDOTBLES8XXX</t>
  </si>
  <si>
    <t>CHEMIN DE CABLE ACROFILE 100X50X3000</t>
  </si>
  <si>
    <t>NMXTCDCAFL153XXX</t>
  </si>
  <si>
    <t>GEL WC</t>
  </si>
  <si>
    <t>PENTGELXXXWCXXXX</t>
  </si>
  <si>
    <t>TABLETTE ELECTRONIQUE</t>
  </si>
  <si>
    <t>TMXTTABLAZPENXXX</t>
  </si>
  <si>
    <t>STYLO DE BUREAU PERSONNALISE</t>
  </si>
  <si>
    <t>MGDI000001320XXX</t>
  </si>
  <si>
    <t>MUG PERSONNALISE</t>
  </si>
  <si>
    <t>MGDI000001330XXX</t>
  </si>
  <si>
    <t>CASQUETTE PERSONNALISE</t>
  </si>
  <si>
    <t>MGDI000000499XXX</t>
  </si>
  <si>
    <t>TROUSSE PERSONNALISEE</t>
  </si>
  <si>
    <t>FRNBTROUPERSXXX</t>
  </si>
  <si>
    <t>MANCHE A BALAI</t>
  </si>
  <si>
    <t>PENTMANCHABALXXX</t>
  </si>
  <si>
    <t>SERPILLERE</t>
  </si>
  <si>
    <t>PENTSRESIMXXX068</t>
  </si>
  <si>
    <t>CREME A RECURER</t>
  </si>
  <si>
    <t>PENTCREMARECURER</t>
  </si>
  <si>
    <t>ELASTIQUE DE BUREAU</t>
  </si>
  <si>
    <t>FRNBELAEBRXXXXXX</t>
  </si>
  <si>
    <t>PROTEGE DOCUMENT</t>
  </si>
  <si>
    <t>FRNBACCPRODOCXXX</t>
  </si>
  <si>
    <t>MOUSTIQUAIRE</t>
  </si>
  <si>
    <t>HABIMOUSTQUARXXX</t>
  </si>
  <si>
    <t>CARRELAGE</t>
  </si>
  <si>
    <t>MATRSOL</t>
  </si>
  <si>
    <t>Revêtement Sol</t>
  </si>
  <si>
    <t>IGCVCAR30X30XYYY</t>
  </si>
  <si>
    <t>BADGE</t>
  </si>
  <si>
    <t>FRNBBADXXX003112</t>
  </si>
  <si>
    <t>ROBINET</t>
  </si>
  <si>
    <t>CORDON</t>
  </si>
  <si>
    <t>MGDI000000100XXX</t>
  </si>
  <si>
    <t>PINCEAU</t>
  </si>
  <si>
    <t>FRNBPINCEAUXXXXX</t>
  </si>
  <si>
    <t>BROUETTE</t>
  </si>
  <si>
    <t>QUINACCBTTVRTXXX</t>
  </si>
  <si>
    <t>TENUE</t>
  </si>
  <si>
    <t>PRESTATIONTENXXX</t>
  </si>
  <si>
    <t>VERRE</t>
  </si>
  <si>
    <t>PENTACCVERRESXXX</t>
  </si>
  <si>
    <t>CASSEROLE</t>
  </si>
  <si>
    <t>PENTACCASSROLXXX</t>
  </si>
  <si>
    <t>OREILLER</t>
  </si>
  <si>
    <t>AMOIORLERE010XXX</t>
  </si>
  <si>
    <t>MASQUE</t>
  </si>
  <si>
    <t>QLCEMSQNSPCFQXXX</t>
  </si>
  <si>
    <t>CYLINDRE</t>
  </si>
  <si>
    <t>QLCEACCYL4040XXX</t>
  </si>
  <si>
    <t>CHOCOLAT</t>
  </si>
  <si>
    <t>PRESTATIONCHOXXX</t>
  </si>
  <si>
    <t>PAPIER ABRASIF</t>
  </si>
  <si>
    <t>AFFICHE</t>
  </si>
  <si>
    <t>FAFFXXXFICGENXXX</t>
  </si>
  <si>
    <t>BOUQUET</t>
  </si>
  <si>
    <t>PRSTACCBQT001XXX</t>
  </si>
  <si>
    <t>CARTE DE VISITE</t>
  </si>
  <si>
    <t>IMPRCRTVISXXX154</t>
  </si>
  <si>
    <t>DECORATION</t>
  </si>
  <si>
    <t>FDECOXXGENERIXXX</t>
  </si>
  <si>
    <t>HABILLAGE DIVERSE</t>
  </si>
  <si>
    <t>FHABIXXDIVERSXXX</t>
  </si>
  <si>
    <t>LIVRET</t>
  </si>
  <si>
    <t>PRESTATIONLIVXXX</t>
  </si>
  <si>
    <t>PALETTE</t>
  </si>
  <si>
    <t>PRESTATIONPALXXX</t>
  </si>
  <si>
    <t>PAPIER DIVERS</t>
  </si>
  <si>
    <t>PRSTPAPDIVERSXXX</t>
  </si>
  <si>
    <t>PORTE AFFICHE</t>
  </si>
  <si>
    <t>FRNBPRTAFFICHXXX</t>
  </si>
  <si>
    <t>AMOIACCROLLUPXXX</t>
  </si>
  <si>
    <t>TOTEM</t>
  </si>
  <si>
    <t>IMXTPANTOTXXXXXX</t>
  </si>
  <si>
    <t>VISUEL</t>
  </si>
  <si>
    <t>PRSTVISUELXXXXXX</t>
  </si>
  <si>
    <t>PLAN D'EVACUATION</t>
  </si>
  <si>
    <t>PRSTPLAEVAXXXXXX</t>
  </si>
  <si>
    <t>TRUELLE</t>
  </si>
  <si>
    <t>IGCVOUTTRUELXXXX</t>
  </si>
  <si>
    <t>SAVONNETTE</t>
  </si>
  <si>
    <t>PENTSAVSAVNXX011</t>
  </si>
  <si>
    <t>CARTON D'ARCHIVE</t>
  </si>
  <si>
    <t>FRNBCTOARCXXX156</t>
  </si>
  <si>
    <t>CLE USB</t>
  </si>
  <si>
    <t>CINFACCCLEUSBXXX</t>
  </si>
  <si>
    <t>RANOVISY Pet 50 cl (Pack de 08)</t>
  </si>
  <si>
    <t>EAUREPBT50RAVISY</t>
  </si>
  <si>
    <t>CUILLERE</t>
  </si>
  <si>
    <t>PENTCUIINOXXXXXX</t>
  </si>
  <si>
    <t>FRAIS DE LIVRAISON</t>
  </si>
  <si>
    <t>PRSTFRSLIV001XXX</t>
  </si>
  <si>
    <t>HOUSSE</t>
  </si>
  <si>
    <t>FRNBACCHOUSSEXXX</t>
  </si>
  <si>
    <t>IPAD</t>
  </si>
  <si>
    <t>IPAD AIR 2 64Go</t>
  </si>
  <si>
    <t>GOBELET</t>
  </si>
  <si>
    <t>QLCEGOBELET01XXX</t>
  </si>
  <si>
    <t>CONFECTION DIVERSE</t>
  </si>
  <si>
    <t>PRSTACCCFTDIVXXX</t>
  </si>
  <si>
    <t>CARPET CARE</t>
  </si>
  <si>
    <t>PENTCARPETCARXXX</t>
  </si>
  <si>
    <t>MANCHE TELESCOPIQUE</t>
  </si>
  <si>
    <t>OUTITECMANTELXXX</t>
  </si>
  <si>
    <t>RACLETTE POUR VITRE</t>
  </si>
  <si>
    <t>PENTRCLVITXXX002</t>
  </si>
  <si>
    <t>CHEVILLE PVC 6MM</t>
  </si>
  <si>
    <t>NMXTCVIPVC6MMXXX</t>
  </si>
  <si>
    <t>MARTEAU</t>
  </si>
  <si>
    <t>OUTIACCMRT001XXX</t>
  </si>
  <si>
    <t>CISAILLE</t>
  </si>
  <si>
    <t>TMXTOUTCISAILXXX</t>
  </si>
  <si>
    <t>GANT</t>
  </si>
  <si>
    <t>HABILGANSTRMXXXX</t>
  </si>
  <si>
    <t>MARMITE</t>
  </si>
  <si>
    <t>PENTACCMARMITXXX</t>
  </si>
  <si>
    <t>NMXTETADEREXXX</t>
  </si>
  <si>
    <t>LOUCHE</t>
  </si>
  <si>
    <t>EDIVACCLOUCHEXXX</t>
  </si>
  <si>
    <t>FOUR</t>
  </si>
  <si>
    <t>OUTILACCSFOURXXX</t>
  </si>
  <si>
    <t>FOUR MICRO-ONDE</t>
  </si>
  <si>
    <t>EELMMCWMCR550XXX</t>
  </si>
  <si>
    <t>EPONGE</t>
  </si>
  <si>
    <t>PENTEPOEPOXXX044</t>
  </si>
  <si>
    <t>TROUSSE DE SECOURS 01 PERSONNE</t>
  </si>
  <si>
    <t>OUTIACCTROSECXXX</t>
  </si>
  <si>
    <t>GILET DE SAUVETAGE</t>
  </si>
  <si>
    <t>HABILTECGILSAVOR</t>
  </si>
  <si>
    <t>ASSIETTE</t>
  </si>
  <si>
    <t>PENTACCASSIETXXX</t>
  </si>
  <si>
    <t>MUG</t>
  </si>
  <si>
    <t>PENTACCMUGXXXXXX</t>
  </si>
  <si>
    <t>PNEU HANKOOK 235/85R16 RF10 PLY RADIAL</t>
  </si>
  <si>
    <t>QLCEPNEPNEUXXXXX</t>
  </si>
  <si>
    <t>CAFE NESPRESSO</t>
  </si>
  <si>
    <t>PRSTFRAISDEREP18</t>
  </si>
  <si>
    <t>BOL</t>
  </si>
  <si>
    <t>EDIVACCXXXBOLXXX</t>
  </si>
  <si>
    <t>ETIQUETTE</t>
  </si>
  <si>
    <t>TCUIETQXXXXXXXX</t>
  </si>
  <si>
    <t>MASKING TAPE</t>
  </si>
  <si>
    <t>FRNBACCMASKTPXXX</t>
  </si>
  <si>
    <t>EELMMACACAFEXXXX</t>
  </si>
  <si>
    <t>BOUILLOIRE</t>
  </si>
  <si>
    <t>EELMBOULLOIRXXXX</t>
  </si>
  <si>
    <t>APPEL DE FONDS</t>
  </si>
  <si>
    <t>PRSTCOMAPPFNDXXX</t>
  </si>
  <si>
    <t>BONBON</t>
  </si>
  <si>
    <t>PRSTBONBONS20XXX</t>
  </si>
  <si>
    <t>CHEVILLE PLASTIQUE 8MM</t>
  </si>
  <si>
    <t>TCUICHVPLA8MMGEK</t>
  </si>
  <si>
    <t>VISSEUSE PERCEUSE</t>
  </si>
  <si>
    <t>OUTILTECPERVIMAK</t>
  </si>
  <si>
    <t>CHEVILLE PLASTIQUE 10MM</t>
  </si>
  <si>
    <t>TCUICHVPLA10MGEK</t>
  </si>
  <si>
    <t>TETE DE LOUP</t>
  </si>
  <si>
    <t>PENTTETLOUXXX072</t>
  </si>
  <si>
    <t>CREME</t>
  </si>
  <si>
    <t>PRESTATIONCREXXX</t>
  </si>
  <si>
    <t>THERMOMETRE</t>
  </si>
  <si>
    <t>RHU</t>
  </si>
  <si>
    <t>RH</t>
  </si>
  <si>
    <t>RHUSAVO</t>
  </si>
  <si>
    <t>Santé et voyage</t>
  </si>
  <si>
    <t>NMXTTHRIVL5A5XXX</t>
  </si>
  <si>
    <t>NMXTDISXXXXXXXXX</t>
  </si>
  <si>
    <t>CONSOLE SIMPLE</t>
  </si>
  <si>
    <t>NMXTCNSSIMXXXXXX</t>
  </si>
  <si>
    <t>HONORAIRES ET COMMISSIONS AUTRES</t>
  </si>
  <si>
    <t>PRSTHONCOMAUTXXX</t>
  </si>
  <si>
    <t>PARTICIPATION</t>
  </si>
  <si>
    <t>PRSTPARTICIPXXXX</t>
  </si>
  <si>
    <t>SAC</t>
  </si>
  <si>
    <t>HABIACCSAC001XXX</t>
  </si>
  <si>
    <t>TEST TDR</t>
  </si>
  <si>
    <t>TMXTTSTTDRXXXXX</t>
  </si>
  <si>
    <t>CAFE</t>
  </si>
  <si>
    <t>PRSTFRAISDEREP21</t>
  </si>
  <si>
    <t>THE</t>
  </si>
  <si>
    <t>PRSTFRAISDEREP51</t>
  </si>
  <si>
    <t>CACAO</t>
  </si>
  <si>
    <t>PRSTFRAISDEREPAS5</t>
  </si>
  <si>
    <t>PAUMELLE</t>
  </si>
  <si>
    <t>QLCEPAUMABOISXXX</t>
  </si>
  <si>
    <t>CAISSON MOBILE</t>
  </si>
  <si>
    <t>AMOIKAIMO3TIRXXX</t>
  </si>
  <si>
    <t>PELLE</t>
  </si>
  <si>
    <t>OUTILTECPELLE001</t>
  </si>
  <si>
    <t>TRANSPALETTE MANUEL</t>
  </si>
  <si>
    <t>OUTITRANSPMANXXX</t>
  </si>
  <si>
    <t>CAPTEUR</t>
  </si>
  <si>
    <t>OUTILCAPTEURXXXX</t>
  </si>
  <si>
    <t>TABLEAU BLANC</t>
  </si>
  <si>
    <t>FRNBTBLBLAMAV820</t>
  </si>
  <si>
    <t>PANIER</t>
  </si>
  <si>
    <t>OUTILTECPANIE004</t>
  </si>
  <si>
    <t>GEL DOUCHE</t>
  </si>
  <si>
    <t>PENTGELDOUCHEXXX</t>
  </si>
  <si>
    <t>CABLE D’ALIMENTATION</t>
  </si>
  <si>
    <t>CABLE ALIMENTATION</t>
  </si>
  <si>
    <t>AUTOCOLLANT</t>
  </si>
  <si>
    <t>FRNBACCAUTCOLXXX</t>
  </si>
  <si>
    <t>OUTILACCPLQPLXXXX</t>
  </si>
  <si>
    <t>LOGICIEL</t>
  </si>
  <si>
    <t>TFMXLOGICIELXXXX</t>
  </si>
  <si>
    <t>CHEMISE A RABAT PLASTIQUE</t>
  </si>
  <si>
    <t>FRNBCHMRBPLSTXXX</t>
  </si>
  <si>
    <t>Ote Agraphe</t>
  </si>
  <si>
    <t>FRNBACCOTEAGRXXX</t>
  </si>
  <si>
    <t>EFFACEUR TABLEAU BLANC</t>
  </si>
  <si>
    <t>FRNBESSTABBLA468</t>
  </si>
  <si>
    <t>STICKERS</t>
  </si>
  <si>
    <t>INVITATION</t>
  </si>
  <si>
    <t>XXXXXXXXXXXXX010</t>
  </si>
  <si>
    <t>FLYING BANNER</t>
  </si>
  <si>
    <t>NMXTFLYINBNNRXXX</t>
  </si>
  <si>
    <t>BLOC CUBE</t>
  </si>
  <si>
    <t>FRNBBLOCUBXXXXXX</t>
  </si>
  <si>
    <t>CARTE ELECTRONIQUE</t>
  </si>
  <si>
    <t>MEUBLE DE BUREAU</t>
  </si>
  <si>
    <t>NMXMEUBLEBUREXXX</t>
  </si>
  <si>
    <t>STORE</t>
  </si>
  <si>
    <t>PRIXTSC</t>
  </si>
  <si>
    <t>Conception produits et/ou serv</t>
  </si>
  <si>
    <t>TENSIOMETRE</t>
  </si>
  <si>
    <t>OUTILTENSIOMTXXX</t>
  </si>
  <si>
    <t>STETHOSCOPE</t>
  </si>
  <si>
    <t>NMXTSTETOSCPEXXX</t>
  </si>
  <si>
    <t>ESCABOT</t>
  </si>
  <si>
    <t>BAC</t>
  </si>
  <si>
    <t>FRNBACCBAC002XXX</t>
  </si>
  <si>
    <t>GOURDE</t>
  </si>
  <si>
    <t>PENTACCGRDXXXXXX</t>
  </si>
  <si>
    <t>TCUIBALELEXXXXXX</t>
  </si>
  <si>
    <t>MDIV000000192XXX</t>
  </si>
  <si>
    <t>CITRON</t>
  </si>
  <si>
    <t>PRESTATIONCITXXX</t>
  </si>
  <si>
    <t>CLOISON</t>
  </si>
  <si>
    <t>MATMUPC</t>
  </si>
  <si>
    <t>Mur, plafond et cloison</t>
  </si>
  <si>
    <t>PRESTATIONCLOXXX</t>
  </si>
  <si>
    <t>ETHYLOTEST</t>
  </si>
  <si>
    <t>TFOXAPMETHYLOXXX</t>
  </si>
  <si>
    <t>BOUTEILLE</t>
  </si>
  <si>
    <t>OUTIACCBTL001XXX</t>
  </si>
  <si>
    <t>CABLE RESEAU</t>
  </si>
  <si>
    <t>TMXTCBLRESEAUXXX</t>
  </si>
  <si>
    <t>ANGLE PLAT POUR GOULOTTE 50X100MM</t>
  </si>
  <si>
    <t>NMXTANGPG51XXXXX</t>
  </si>
  <si>
    <t>BANDE COLLANTE</t>
  </si>
  <si>
    <t>FRNBBANCOLANTXXX</t>
  </si>
  <si>
    <t>CRAYON</t>
  </si>
  <si>
    <t>FRNBCRABOIXXX234</t>
  </si>
  <si>
    <t>GOMME</t>
  </si>
  <si>
    <t>FRNBGOMBLANCHXXX</t>
  </si>
  <si>
    <t>JUS</t>
  </si>
  <si>
    <t>PRSTFRAISDEREPAS7</t>
  </si>
  <si>
    <t>DRAPEAU</t>
  </si>
  <si>
    <t>MBBD000000107XXX</t>
  </si>
  <si>
    <t>ENSEIGNE METALLIQUE</t>
  </si>
  <si>
    <t>MENS000000666XXX</t>
  </si>
  <si>
    <t>POMPE SURPRESSEUR</t>
  </si>
  <si>
    <t>QLCEPMPSURPRXXXX</t>
  </si>
  <si>
    <t>MATELAS</t>
  </si>
  <si>
    <t>AMOIACCMATELAXXX</t>
  </si>
  <si>
    <t>VMOTACCBOUGIEHON</t>
  </si>
  <si>
    <t>FRNBACCPINSXXXXX</t>
  </si>
  <si>
    <t>MALETTE DE PREMIERS SOINS</t>
  </si>
  <si>
    <t>AMOIBTEPREMSOINX</t>
  </si>
  <si>
    <t>PARURE DE LIT</t>
  </si>
  <si>
    <t>AMOIPARLIT240XXX</t>
  </si>
  <si>
    <t>SAVON</t>
  </si>
  <si>
    <t>FRNBACCSAVONXXXX</t>
  </si>
  <si>
    <t>SUPPORT DE COMMUNICATION</t>
  </si>
  <si>
    <t>FSUPPORTCOMXXXX</t>
  </si>
  <si>
    <t>TELEVISION</t>
  </si>
  <si>
    <t>EELMTVTELEVISXXX</t>
  </si>
  <si>
    <t>SUPPORT MURAL</t>
  </si>
  <si>
    <t>EELMSUPM6436SXXX</t>
  </si>
  <si>
    <t>COTON</t>
  </si>
  <si>
    <t>FRNCOSM</t>
  </si>
  <si>
    <t>Produits Cosmétiques divers</t>
  </si>
  <si>
    <t>PENTCOTHYD100041</t>
  </si>
  <si>
    <t>VOITURE</t>
  </si>
  <si>
    <t>VEHICULE</t>
  </si>
  <si>
    <t>ORDINATEUR</t>
  </si>
  <si>
    <t>CINFORDX57XXXAMD</t>
  </si>
  <si>
    <t>LAVE VITRE</t>
  </si>
  <si>
    <t>PENTLAVVITR1LXXX</t>
  </si>
  <si>
    <t>PANTALON</t>
  </si>
  <si>
    <t>HABILTEPANBLMXXX</t>
  </si>
  <si>
    <t>THERMOS</t>
  </si>
  <si>
    <t>EDIVACCTHERMSXXX</t>
  </si>
  <si>
    <t>MOTO</t>
  </si>
  <si>
    <t>VMOTMTOSTANDXXX</t>
  </si>
  <si>
    <t>ACCESSOIRES MOTO</t>
  </si>
  <si>
    <t>VMOTACCESSOIRXXX</t>
  </si>
  <si>
    <t>URNE</t>
  </si>
  <si>
    <t>PRSTACCURNEXXXXX</t>
  </si>
  <si>
    <t>PORTE BADGE</t>
  </si>
  <si>
    <t>TISSU ORIFLAMME</t>
  </si>
  <si>
    <t>OUTITISORIFLAXXX</t>
  </si>
  <si>
    <t>CHAPITEAU</t>
  </si>
  <si>
    <t>MPLV000000170XXX</t>
  </si>
  <si>
    <t>MOUSQUETON</t>
  </si>
  <si>
    <t>OUTIACCMOUSQUXXX</t>
  </si>
  <si>
    <t>MACHINE A PLASTIFICATION</t>
  </si>
  <si>
    <t>FRNBMCHPLSTQNXXX</t>
  </si>
  <si>
    <t>TMXTADPPRISE1XXX</t>
  </si>
  <si>
    <t>CHAISE HAUTE</t>
  </si>
  <si>
    <t>AMOIFAICHAHTEXXX</t>
  </si>
  <si>
    <t>MECANISME CHASSE D'EAU</t>
  </si>
  <si>
    <t>QLCEACCMCHSDEXXX</t>
  </si>
  <si>
    <t>MATERIEL ELECTRIQUE</t>
  </si>
  <si>
    <t>NMXTMATELECTRXXX</t>
  </si>
  <si>
    <t>SILICONE BLANC</t>
  </si>
  <si>
    <t>QLCEACCSILICBXXX</t>
  </si>
  <si>
    <t>SERVIETTE</t>
  </si>
  <si>
    <t>PENTSRETOIXXX100</t>
  </si>
  <si>
    <t>CINFACCECRANXXXX</t>
  </si>
  <si>
    <t>HONORAIRE</t>
  </si>
  <si>
    <t>PRSTHONORAIREXXX</t>
  </si>
  <si>
    <t>FRAIS DIVERS</t>
  </si>
  <si>
    <t>EVR</t>
  </si>
  <si>
    <t>Evenements RH</t>
  </si>
  <si>
    <t>EVROEVR</t>
  </si>
  <si>
    <t>organisation d'évènement (Noel</t>
  </si>
  <si>
    <t>PRSTDIVFRS001XXX</t>
  </si>
  <si>
    <t>SAC POUBELLE</t>
  </si>
  <si>
    <t>FRNBSACPOUBELXXX</t>
  </si>
  <si>
    <t>TABLEAU D'AFFICHAGE</t>
  </si>
  <si>
    <t>TABLEAU DE LIEGE</t>
  </si>
  <si>
    <t>BONBONNE D'EAU</t>
  </si>
  <si>
    <t>FRNBEAUBBNXXXXXX</t>
  </si>
  <si>
    <t>EAU MINERALE</t>
  </si>
  <si>
    <t>PRSTFRAISDEREPA8</t>
  </si>
  <si>
    <t>POLYANE RECYCLE NOIR</t>
  </si>
  <si>
    <t>FRNBPLNRCCLNRXXX</t>
  </si>
  <si>
    <t>LIT</t>
  </si>
  <si>
    <t>AMOILIT19L901XXX</t>
  </si>
  <si>
    <t>PANNEAU SOLAIRE</t>
  </si>
  <si>
    <t>SOLMSOL</t>
  </si>
  <si>
    <t>Module Solaire</t>
  </si>
  <si>
    <t>NMXTPASXXXXXXBPG</t>
  </si>
  <si>
    <t>PHOTOBOOTH</t>
  </si>
  <si>
    <t>PRSTPHOTBOOTHXXX</t>
  </si>
  <si>
    <t>SWEAT A CAPUCHE</t>
  </si>
  <si>
    <t>HABISWECAPUCHXXX</t>
  </si>
  <si>
    <t>TELECOMMANDE</t>
  </si>
  <si>
    <t>MANI000000332XXX</t>
  </si>
  <si>
    <t>PARAPLUIE</t>
  </si>
  <si>
    <t>MGDI000000198XXX</t>
  </si>
  <si>
    <t>LOCATION EQUIPEMENT</t>
  </si>
  <si>
    <t>PRSTLOCATEQUIPEX</t>
  </si>
  <si>
    <t>TRANSPORT</t>
  </si>
  <si>
    <t>TRANSP</t>
  </si>
  <si>
    <t>GOUTER</t>
  </si>
  <si>
    <t>PRSTACCSGOUTERXXX</t>
  </si>
  <si>
    <t>BISCUIT</t>
  </si>
  <si>
    <t>PRSTBISCUITXXXXX</t>
  </si>
  <si>
    <t>CHIPS</t>
  </si>
  <si>
    <t>PRSTCOLCHIPS1XXX</t>
  </si>
  <si>
    <t>COCKTAIL</t>
  </si>
  <si>
    <t>PRSTCKTAILEXTXXX</t>
  </si>
  <si>
    <t>CADEAUX</t>
  </si>
  <si>
    <t>PRSTACCCDXXXXXXX</t>
  </si>
  <si>
    <t>ROULEAU THERMIQUE</t>
  </si>
  <si>
    <t>IMPRBOUBLFACTXXX</t>
  </si>
  <si>
    <t>DETECTEUR D'INCENDIE</t>
  </si>
  <si>
    <t>FRNBACCDETINCXXX</t>
  </si>
  <si>
    <t>CRISTALLINE 200 CL</t>
  </si>
  <si>
    <t>PRSTCOLCRST200CL</t>
  </si>
  <si>
    <t>CARTE DE VOEUX</t>
  </si>
  <si>
    <t>MPRT000003000XXX</t>
  </si>
  <si>
    <t>MAIN D'OEUVRE</t>
  </si>
  <si>
    <t>PRSTACCMAIOEUXXX</t>
  </si>
  <si>
    <t>FIL RECUIT</t>
  </si>
  <si>
    <t>KGS</t>
  </si>
  <si>
    <t>NMXTFILRECUITXXX</t>
  </si>
  <si>
    <t>FER CORNIERE 30X30</t>
  </si>
  <si>
    <t>IGCVFERCORN30XXX</t>
  </si>
  <si>
    <t>FRAIS DE MISE A FOB</t>
  </si>
  <si>
    <t>FIXPRSTSERVIFOBXXXX</t>
  </si>
  <si>
    <t>FRAIS DE BSC</t>
  </si>
  <si>
    <t>PRESTATIONFRBSCX</t>
  </si>
  <si>
    <t>TAPIS</t>
  </si>
  <si>
    <t>PENTACCTAPISXXXX</t>
  </si>
  <si>
    <t>CAFETIERE</t>
  </si>
  <si>
    <t>EELCAFETIEREXXXX</t>
  </si>
  <si>
    <t>CINFCLVCLAVIEDEL</t>
  </si>
  <si>
    <t>T-SHIRT - MANCHE COURTE</t>
  </si>
  <si>
    <t>MPLV000002204XXX</t>
  </si>
  <si>
    <t>INFOTECVIDPROJ01</t>
  </si>
  <si>
    <t>CLIMATISEUR 18 000 BTU</t>
  </si>
  <si>
    <t>NMXTCLMCLIMATXXX</t>
  </si>
  <si>
    <t>PRSTACCEAUXXXXXX</t>
  </si>
  <si>
    <t>AIMANT</t>
  </si>
  <si>
    <t>FRNBAIMANT22XXXX</t>
  </si>
  <si>
    <t>FER CORNIERE 60</t>
  </si>
  <si>
    <t>IGCVFERCORN60XXX</t>
  </si>
  <si>
    <t>FER CORNIERE 80X80X8</t>
  </si>
  <si>
    <t>IGCVFERCORN80XXX</t>
  </si>
  <si>
    <t>TCUIPOTBOIS8MXXX</t>
  </si>
  <si>
    <t>BEQUILLE ALU VERNI ARGENT</t>
  </si>
  <si>
    <t>QLCEACCBALVEAXXX</t>
  </si>
  <si>
    <t>CADENAS 63MM</t>
  </si>
  <si>
    <t>QUINCADPDL063XXX</t>
  </si>
  <si>
    <t>SERRURE A LARDER CYL AX 40MM BR NOIR D455 AVEC GACHE</t>
  </si>
  <si>
    <t>QLCESERLDCA50XXX</t>
  </si>
  <si>
    <t>SUPPORT MURAL AMOVIBLE TV</t>
  </si>
  <si>
    <t>EELMSUPTVMROTXXX</t>
  </si>
  <si>
    <t>COSSE A SERTIR 6-M6</t>
  </si>
  <si>
    <t>NMXTCOS06MMX6YYY</t>
  </si>
  <si>
    <t>KIT</t>
  </si>
  <si>
    <t>TCDMACCKITXXXXXX</t>
  </si>
  <si>
    <t>COSSE A SERTIR 16-M6  </t>
  </si>
  <si>
    <t>NMXTCOS16MMX6XXX</t>
  </si>
  <si>
    <t>COSSE A SERTIR 16-M8</t>
  </si>
  <si>
    <t>NMXTCOS16MMX8YYY</t>
  </si>
  <si>
    <t>COSSE A SERTIR 25-M6</t>
  </si>
  <si>
    <t>NMXTCOSS2506CXXX</t>
  </si>
  <si>
    <t>COSSE A SERTIR 50MM²</t>
  </si>
  <si>
    <t>NMXTCOS50MMX8YYY</t>
  </si>
  <si>
    <t>COSSE A SERTIR 50-M12</t>
  </si>
  <si>
    <t>NMXTCOS50MM12YYY</t>
  </si>
  <si>
    <t>COSSE A SERTIR 95-M10</t>
  </si>
  <si>
    <t>NMXTCOSS9510CXXX</t>
  </si>
  <si>
    <t>COUVERCLE CHEMIN DE CABLE 100</t>
  </si>
  <si>
    <t>NMXTCOVCCAT10YYY</t>
  </si>
  <si>
    <t>COUVERCLE CHEMIN DE CABLE 200</t>
  </si>
  <si>
    <t>NMXTCOVCCAT20YYY</t>
  </si>
  <si>
    <t>SCOTCH TRANSPARENT</t>
  </si>
  <si>
    <t>FRNBSCOTRAGM7551</t>
  </si>
  <si>
    <t>FILM MIROR SANS TAIN 1.52M</t>
  </si>
  <si>
    <t>FRNBACCFMST15XXX</t>
  </si>
  <si>
    <t>BACHE DE PROTECTION</t>
  </si>
  <si>
    <t>TMXTBACHEPROTXXX</t>
  </si>
  <si>
    <t>SILICONE TRANSPARENT</t>
  </si>
  <si>
    <t>QLCESILICOTRAXXX</t>
  </si>
  <si>
    <t>MOUSSE SUPERFOAM POLYURE 500ML</t>
  </si>
  <si>
    <t>QUINMOUSSPOLY500</t>
  </si>
  <si>
    <t>DISJONCTEUR 2P25AABB ABB</t>
  </si>
  <si>
    <t>NMXTDIS2P25AXYYY</t>
  </si>
  <si>
    <t>KIT DE FIXATION MUR</t>
  </si>
  <si>
    <t>AMOIKITFIXMURXXX</t>
  </si>
  <si>
    <t>SECHE MAIN HIGHTFLOW A AIR PULSE</t>
  </si>
  <si>
    <t>QLCESECMHI510XXX</t>
  </si>
  <si>
    <t>TUYAU PEHD D40 TUYAU PEHD D40 PN10 50 ML</t>
  </si>
  <si>
    <t>TMXTTUYPEHD40XXX</t>
  </si>
  <si>
    <t>TUYAU PVC EVACUATION D40</t>
  </si>
  <si>
    <t>NMXTTUYPVCD40XXX</t>
  </si>
  <si>
    <t>FLEXIBLE 15/15 500MM</t>
  </si>
  <si>
    <t>QLCEACCFLE151XXX</t>
  </si>
  <si>
    <t>CARREAU BLANC 30X30</t>
  </si>
  <si>
    <t>GAZON SYNTHETIQUE</t>
  </si>
  <si>
    <t>PRESTATIONGAZXXX</t>
  </si>
  <si>
    <t>BOULON 10X30</t>
  </si>
  <si>
    <t>NMXTBOLG14X30XXX</t>
  </si>
  <si>
    <t>POINTE TP 50</t>
  </si>
  <si>
    <t>QLCEPOINTTP50XXX</t>
  </si>
  <si>
    <t>POINTE TP 70</t>
  </si>
  <si>
    <t>TMXTQUIPOIN70XXX</t>
  </si>
  <si>
    <t>POINTE TP 60</t>
  </si>
  <si>
    <t>TMXTQUIPOINT6XXX</t>
  </si>
  <si>
    <t>POINTE A BETON 40</t>
  </si>
  <si>
    <t>TMXTQUIPOIB35XXX</t>
  </si>
  <si>
    <t>TIREFOND 5X40</t>
  </si>
  <si>
    <t>TMXTTIRFO5X40XXX</t>
  </si>
  <si>
    <t>TIREFOND 8X60</t>
  </si>
  <si>
    <t>NMXTTIRFO6X60XXX</t>
  </si>
  <si>
    <t>VIS A BOIS 4X30</t>
  </si>
  <si>
    <t>TMXTVISBO4X30XXX</t>
  </si>
  <si>
    <t>VIS A BOIS  3.0X30</t>
  </si>
  <si>
    <t>TCUIVISBO3X30GEK</t>
  </si>
  <si>
    <t>VIS A BOIS 6X60</t>
  </si>
  <si>
    <t>QLCEVISBBM660XXX</t>
  </si>
  <si>
    <t>PRSTAUTRESENOTEC</t>
  </si>
  <si>
    <t>ROBINET 15/21 1/4T</t>
  </si>
  <si>
    <t>QUINPLBRBNLM1521</t>
  </si>
  <si>
    <t>ROBINET D'ARRET DN 15</t>
  </si>
  <si>
    <t>IGCVROBARRHXMXXX</t>
  </si>
  <si>
    <t>ROBINET DE PRISE 25</t>
  </si>
  <si>
    <t>NMXTQUIRP25XXXXX</t>
  </si>
  <si>
    <t>Augias galaxy</t>
  </si>
  <si>
    <t>PRSTNETTOYAGE2XX</t>
  </si>
  <si>
    <t>Augias riviera</t>
  </si>
  <si>
    <t>PRSTNETTOYAGE3XX</t>
  </si>
  <si>
    <t>ASPIRATEUR</t>
  </si>
  <si>
    <t>OUTILTECAS75L24W</t>
  </si>
  <si>
    <t>BALLON</t>
  </si>
  <si>
    <t>OUTIACCBALLONXXX</t>
  </si>
  <si>
    <t>FRNBACCBARMINXXX</t>
  </si>
  <si>
    <t>BROSSE</t>
  </si>
  <si>
    <t>FORET A BETON</t>
  </si>
  <si>
    <t>OUTILTECESC8MALU</t>
  </si>
  <si>
    <t>MAILLOT</t>
  </si>
  <si>
    <t>HABILMAILLOTXXXX</t>
  </si>
  <si>
    <t>REGLE ET EQUERRE</t>
  </si>
  <si>
    <t>FRNBREEXXX20C693</t>
  </si>
  <si>
    <t>MULTIPRISE</t>
  </si>
  <si>
    <t>MANI000001225XXX</t>
  </si>
  <si>
    <t>COMPRESSEUR</t>
  </si>
  <si>
    <t>NMXTCOMINTCDSXXX</t>
  </si>
  <si>
    <t>VETEMENT</t>
  </si>
  <si>
    <t>HABIACCVETEMEXXX</t>
  </si>
  <si>
    <t>EXTINCTEUR A CO2 2KG</t>
  </si>
  <si>
    <t>IGCVACCEXT2KGXXX</t>
  </si>
  <si>
    <t>POUBELLE INOX A CENDRIER</t>
  </si>
  <si>
    <t>TMXTACCPOUBCDXXX</t>
  </si>
  <si>
    <t>GRAISSE</t>
  </si>
  <si>
    <t>TCUIGRSCABLEXGEK</t>
  </si>
  <si>
    <t>ATTACHE D8</t>
  </si>
  <si>
    <t>TCUIATTDE08MMXXX</t>
  </si>
  <si>
    <t>PIQUET DE TERRE</t>
  </si>
  <si>
    <t>IGCVPIQTER2MXYYY</t>
  </si>
  <si>
    <t>BOITE DE DERIVATION 80X80</t>
  </si>
  <si>
    <t>NMXTBTEDER884IGL</t>
  </si>
  <si>
    <t>CABLE SOUPLE 3G1,5MM²</t>
  </si>
  <si>
    <t>NMXTCBL3G1V5SXXX</t>
  </si>
  <si>
    <t>CABLE ISOLE SOUPLE 10MM² NOIR</t>
  </si>
  <si>
    <t>NMXTCBLIS10MNYYY</t>
  </si>
  <si>
    <t>CONNECTEUR RJ45</t>
  </si>
  <si>
    <t>NMXTCONRJ45XXXXX_VTE</t>
  </si>
  <si>
    <t>COSSE TUBULAIRE CUIVRE 25-8</t>
  </si>
  <si>
    <t>NMXTCOSTUBC25XXX</t>
  </si>
  <si>
    <t>DISJONCTEUR 1P C6A</t>
  </si>
  <si>
    <t>NMXTDIS1PC6AXXXX</t>
  </si>
  <si>
    <t>DISJONCTEUR 1P+N C20A 4.5KA</t>
  </si>
  <si>
    <t>NMXTDIS1PNC20XXX</t>
  </si>
  <si>
    <t>DISJONCTEUR MODULAIRE 1P+N 4.5/6KA C20A 1M</t>
  </si>
  <si>
    <t>EMBOUT DE CABLAGE 6MM2</t>
  </si>
  <si>
    <t>NMXTEBOCBL612XXX</t>
  </si>
  <si>
    <t>FICHE P17 DROITE 3P+T/32A</t>
  </si>
  <si>
    <t>QUINFCDP1732AXXX</t>
  </si>
  <si>
    <t>FICHE MALE 2P+T</t>
  </si>
  <si>
    <t>QUINCFICHMALE2PT</t>
  </si>
  <si>
    <t>GOULOTTE CLIPAGE DIRECT 100X50X2M</t>
  </si>
  <si>
    <t>NMXTGLTCLD152XXX</t>
  </si>
  <si>
    <t>ISOLANT ELECTRIQUE NOIR 15MMX10M</t>
  </si>
  <si>
    <t>TMXTISOLELEC1510</t>
  </si>
  <si>
    <t>LAMPE SPOT 1X GU10 MAX 50W</t>
  </si>
  <si>
    <t>QLCELMPSPT50WXXX</t>
  </si>
  <si>
    <t>LAMPE TUBE FLUORESCENTE 1,20M 36W/840 G13</t>
  </si>
  <si>
    <t>QUINLAMXXXX12533</t>
  </si>
  <si>
    <t>LAMPE TUBE LED 0,60M 9W 220V COOL WHITE OPAQUE</t>
  </si>
  <si>
    <t>QUINLAMXXXX06532</t>
  </si>
  <si>
    <t>AMPOULE LED 5W E27 840 220/240V</t>
  </si>
  <si>
    <t>QLCEAPOE275W6XXX</t>
  </si>
  <si>
    <t>AMPOULE LED E14 5W 6000K</t>
  </si>
  <si>
    <t>QLCEAPOLE145WXXX</t>
  </si>
  <si>
    <t>AMPOULE LED D 48 E27</t>
  </si>
  <si>
    <t>QUINLUMAD4827XXX</t>
  </si>
  <si>
    <t>PRISE FEMELLE ENCASTRE 2P+T 20A</t>
  </si>
  <si>
    <t>NMXTPRSENCXXXXXX</t>
  </si>
  <si>
    <t>PRISE APPARENT 2P+T</t>
  </si>
  <si>
    <t>NMXTPRS2P1016XXX</t>
  </si>
  <si>
    <t>PROJECTEUR RECUPERATION</t>
  </si>
  <si>
    <t>PROJECTEUR LED 50W</t>
  </si>
  <si>
    <t>QLCEPRJLED50WXXX</t>
  </si>
  <si>
    <t>SPOT ENCASTRE ORIENTABLE BLANC MAT</t>
  </si>
  <si>
    <t>QUINSPOENCOBMXXX</t>
  </si>
  <si>
    <t>TUBE IRL D25MM</t>
  </si>
  <si>
    <t>NMXTTUBIRL25DXXX</t>
  </si>
  <si>
    <t>V-TAC 45W 600*600 LED PANEL 6000K</t>
  </si>
  <si>
    <t>QLCEVTAC45WNPXXX</t>
  </si>
  <si>
    <t>STARTER</t>
  </si>
  <si>
    <t>QLCELCSTARTERXXX</t>
  </si>
  <si>
    <t>LIT MATALLIQUE</t>
  </si>
  <si>
    <t>AMOILITMETALQXXX</t>
  </si>
  <si>
    <t>POT</t>
  </si>
  <si>
    <t>PRSTACCPOTXXXXXX</t>
  </si>
  <si>
    <t>CÔNE DE SIGNALISATION</t>
  </si>
  <si>
    <t>TMXTCONSECSIGXXX</t>
  </si>
  <si>
    <t>DEJEUNER</t>
  </si>
  <si>
    <t>PRSTDEJEUNERXXXX</t>
  </si>
  <si>
    <t>LESSIVE EN POUDRE</t>
  </si>
  <si>
    <t>PENTLESSPOUDRXXX</t>
  </si>
  <si>
    <t>ESSUI GLACE</t>
  </si>
  <si>
    <t>VEHIESSGLACEVXXX</t>
  </si>
  <si>
    <t>VIGNETTE TOURISTIQUE</t>
  </si>
  <si>
    <t>PRSTVIGNETOURIST</t>
  </si>
  <si>
    <t>TAXE DE SEJOUR</t>
  </si>
  <si>
    <t>PRSTACCTAXSEJXXX</t>
  </si>
  <si>
    <t>TMXTCBLRPM9XXXXX</t>
  </si>
  <si>
    <t>DISJONCTEUR MODULAIRE 4P C32A 6KA HAGER</t>
  </si>
  <si>
    <t>NMXTDISM4P32AXXX</t>
  </si>
  <si>
    <t>FRNBMACACXXXX438</t>
  </si>
  <si>
    <t>VIS A BOIS 5X30</t>
  </si>
  <si>
    <t>TCUIVISBO5X30GEK</t>
  </si>
  <si>
    <t>DALLE ENCASTRE 36W LED 60X60 DAYLIGHT 6500K</t>
  </si>
  <si>
    <t>QLCEACCDALLEE36W</t>
  </si>
  <si>
    <t>CONSOMMATION RESTAURANT / MINI BAR</t>
  </si>
  <si>
    <t>PRESTATRTRMIBXXX</t>
  </si>
  <si>
    <t>CHEMISE CARTONEE</t>
  </si>
  <si>
    <t>FRNBCHM3RBCARXXX</t>
  </si>
  <si>
    <t>CADRE PHOTO</t>
  </si>
  <si>
    <t>OUTIACCCDRPHTXXX</t>
  </si>
  <si>
    <t>ROBE</t>
  </si>
  <si>
    <t>MANI000000667XXX</t>
  </si>
  <si>
    <t>MDIV000000368XXX</t>
  </si>
  <si>
    <t>GUERIDON A 2 PLATEAUX</t>
  </si>
  <si>
    <t>AMOIGUEA2XPLTXXX</t>
  </si>
  <si>
    <t>CISEAUX</t>
  </si>
  <si>
    <t>FACCCISORBURXXXX</t>
  </si>
  <si>
    <t>DROIT DE VOIRIE</t>
  </si>
  <si>
    <t>PRSTTAXECOMXXXXX</t>
  </si>
  <si>
    <t>PRESTATION DE SERVICES EXTERNE</t>
  </si>
  <si>
    <t>PRESTATIONSETXXX</t>
  </si>
  <si>
    <t>ENSEMBLE SONORISATION</t>
  </si>
  <si>
    <t>EANIACCSONOX5XXX</t>
  </si>
  <si>
    <t>LOCATION IMPRIMANTE</t>
  </si>
  <si>
    <t>PRSTLOCAT10XXXXX</t>
  </si>
  <si>
    <t>CORDON DE BRASSAGE</t>
  </si>
  <si>
    <t>PIECE DE RECHANGE POUR GE BPU</t>
  </si>
  <si>
    <t>NMXTACCPDRGEBXXX</t>
  </si>
  <si>
    <t>INFUSION</t>
  </si>
  <si>
    <t>PRSTINFUSIONXXXX</t>
  </si>
  <si>
    <t>KIT LED</t>
  </si>
  <si>
    <t>PRSTKITLEDXXXXXX</t>
  </si>
  <si>
    <t>FEU D'ARTIFICES</t>
  </si>
  <si>
    <t>PRSTACCFEUARTXXX</t>
  </si>
  <si>
    <t>LOCATION  AVION</t>
  </si>
  <si>
    <t>PRSTLOCATAVIONXX</t>
  </si>
  <si>
    <t>TMXTRTRROUTEUXXX</t>
  </si>
  <si>
    <t>MINE</t>
  </si>
  <si>
    <t>FRNBMinXXX075603</t>
  </si>
  <si>
    <t>PACK CLAVIER + SOURIS</t>
  </si>
  <si>
    <t>CINFPCKCLVSOUXXX</t>
  </si>
  <si>
    <t>FRAIS D'INTERVENTION</t>
  </si>
  <si>
    <t>PRSTINTERVENTXXX</t>
  </si>
  <si>
    <t>DROITS  DE DOUANE</t>
  </si>
  <si>
    <t>CADENAS 70MM</t>
  </si>
  <si>
    <t>QUINCADPDL070XXX</t>
  </si>
  <si>
    <t>REDEVANCE AEROPOTUAIRE</t>
  </si>
  <si>
    <t>PRSTREDEVANCEXXX</t>
  </si>
  <si>
    <t>CARBURANT SITE</t>
  </si>
  <si>
    <t>GASOILSITETEC2XX</t>
  </si>
  <si>
    <t>PRESTATIONS A REFACTURER NON TAXABLE</t>
  </si>
  <si>
    <t>PRESTATION</t>
  </si>
  <si>
    <t>LICENCE</t>
  </si>
  <si>
    <t>PRSTLICENCEXXXXX</t>
  </si>
  <si>
    <t>FRUITS</t>
  </si>
  <si>
    <t>PRSTCOLFRUITSXXX</t>
  </si>
  <si>
    <t>CONSOMMATION EAU JIRAMA</t>
  </si>
  <si>
    <t>PRSTEAUCSMTXJIR</t>
  </si>
  <si>
    <t>COTISATION ET DIVERS ABONNEMENT - REFACT</t>
  </si>
  <si>
    <t>PRSTCOTDIVABNXXX</t>
  </si>
  <si>
    <t>SYSTEME DE SECURITE</t>
  </si>
  <si>
    <t>QUINSYSTEMSECUXX</t>
  </si>
  <si>
    <t>COMMODE</t>
  </si>
  <si>
    <t>NMXTCOMMODEXXXXX</t>
  </si>
  <si>
    <t>ETAGERE METALLIQUE</t>
  </si>
  <si>
    <t>NMXTETGMETALLXXX</t>
  </si>
  <si>
    <t>ARMOIRE METALLIQUE</t>
  </si>
  <si>
    <t>OUTIACCARMMETXXX</t>
  </si>
  <si>
    <t>PRESTATION A REFACTURER TAXABLE</t>
  </si>
  <si>
    <t>PRSTREFACTURERXX</t>
  </si>
  <si>
    <t>COUVERTURE</t>
  </si>
  <si>
    <t>AMOIACCCOUTRRXXX</t>
  </si>
  <si>
    <t>PLAQUETTE A4</t>
  </si>
  <si>
    <t>XXXXXXXXXXXXX053</t>
  </si>
  <si>
    <t>PRESTATION DE SERVICES NON TAXABLE</t>
  </si>
  <si>
    <t>PRSTNONTAXABLXXX</t>
  </si>
  <si>
    <t>CARTE CARBURANT</t>
  </si>
  <si>
    <t>CARTCRBJOVENNXXX</t>
  </si>
  <si>
    <t>CORDON DE BADGE</t>
  </si>
  <si>
    <t>ACHAT DE PRESTATION DE FORMATION EN SOUS-TRAITANCE</t>
  </si>
  <si>
    <t>PRSTFORSOUTREXXX</t>
  </si>
  <si>
    <t>HP ESSENTIAL BACKPACK</t>
  </si>
  <si>
    <t>INFOTECSACESBPUL</t>
  </si>
  <si>
    <t>BAIE 19 42U 600X600</t>
  </si>
  <si>
    <t>TFHXCHS42U660SGG</t>
  </si>
  <si>
    <t>Obturateur  pour SubRack19</t>
  </si>
  <si>
    <t>TFOXOBTOBSR19YYY</t>
  </si>
  <si>
    <t>Support réglette 19 3 U KRONE</t>
  </si>
  <si>
    <t>TFHXSUPRGL19XSGG</t>
  </si>
  <si>
    <t>Accessoires pour répartiteur simple 19 40U L800mmxP300mmxH22</t>
  </si>
  <si>
    <t>TFOXACCREP2PLXXX</t>
  </si>
  <si>
    <t>TFOXACCREP1PAXXX</t>
  </si>
  <si>
    <t>BAIE OPTEASTAR 19, 42 U (2100 x 900 x 300 mm)  10231614</t>
  </si>
  <si>
    <t>TFOXCHS194229NEX</t>
  </si>
  <si>
    <t>"CACHET ""COPIE"""</t>
  </si>
  <si>
    <t>FRNBCCTCXPIEXXXX</t>
  </si>
  <si>
    <t>CHASSIS BAIE 19 42U 600X450</t>
  </si>
  <si>
    <t>TFHXCHS42U645SGM</t>
  </si>
  <si>
    <t>COFFRET   12U19600(largeur)x450mm(prof)livré en kitnoir</t>
  </si>
  <si>
    <t>TFOXCOF12U196GEK</t>
  </si>
  <si>
    <t>Cornière LPS H 48 , 0,80 x 2,60 m GO14631 AJLC</t>
  </si>
  <si>
    <t>IGCVCRNLPS260XXX</t>
  </si>
  <si>
    <t>DOMINO   16MM²</t>
  </si>
  <si>
    <t>QUINCDOMINO16XXX</t>
  </si>
  <si>
    <t>Cornière LPS H 48 , 0,80 x 3 m GO14631 AJLC</t>
  </si>
  <si>
    <t>IGCVCRNLPS483XXX</t>
  </si>
  <si>
    <t>F01D500 Assembly Integration Cabinet(21)  ETP4890</t>
  </si>
  <si>
    <t>TISLCAB21P489HAW</t>
  </si>
  <si>
    <t>Fiber integrated splicing termination unit32 coresContain 12</t>
  </si>
  <si>
    <t>TISLCBL32C19PHAW</t>
  </si>
  <si>
    <t>Integrated splicing and termination unit48 coresSC/UPCBundle</t>
  </si>
  <si>
    <t>TFOXRCK48C1UGHAW</t>
  </si>
  <si>
    <t>LF4P2740: WASHERLOCK, 3/8 ZY</t>
  </si>
  <si>
    <t>TMXTKITWL38ZYMAT</t>
  </si>
  <si>
    <t>PLC SPLITTER 1X32  19 RACK WITH SC/APC CONNECTOR AND ADAPTOR</t>
  </si>
  <si>
    <t>TFOXSPL1X32SCSPT</t>
  </si>
  <si>
    <t>PLC SPLITTER 1X8  19 WITH SC/APC CONNECTOR</t>
  </si>
  <si>
    <t>TFOXSPL1X8SCCSPT</t>
  </si>
  <si>
    <t>RACK 42U 600X450</t>
  </si>
  <si>
    <t>TFHPRCK42U645SGM</t>
  </si>
  <si>
    <t>RACK SubRack193U</t>
  </si>
  <si>
    <t>TFOXRCKSUBR19XXX</t>
  </si>
  <si>
    <t>Subrack6 cores1U*482mm*265mmhuawei greySteel sheet19 (21)ins</t>
  </si>
  <si>
    <t>TDWMCHS61U19XHAW</t>
  </si>
  <si>
    <t>TETE DE CABLE OPTIQUE 8FO RACK 19</t>
  </si>
  <si>
    <t>TFOXTETCBOP8FSGM</t>
  </si>
  <si>
    <t>[SF110D16EU] SF110D16 16Port 10/100 Desktop Switch</t>
  </si>
  <si>
    <t>TMXTSWT16PSF1XXX</t>
  </si>
  <si>
    <t>0.3M DIA. PARABOLIC ANTENNA  (</t>
  </si>
  <si>
    <t>TFHXANT03P15GNEK</t>
  </si>
  <si>
    <t>0.3M DIA. PARABOLIC ANTENNA  (VALULINE)</t>
  </si>
  <si>
    <t>TFHXANT03P15GNEC</t>
  </si>
  <si>
    <t>0.6M DIA. PARABOLIC ANTENNA 15GHZ</t>
  </si>
  <si>
    <t>TFHXANT06P15GNEK</t>
  </si>
  <si>
    <t>004 CAT22 6110 32E1 0 E</t>
  </si>
  <si>
    <t>TFOXACC611032ZTE</t>
  </si>
  <si>
    <t>005 CAT3_16220 48E1_E</t>
  </si>
  <si>
    <t>TFOXACC622E48ZTE</t>
  </si>
  <si>
    <t>06*E1/T1 Interface Board</t>
  </si>
  <si>
    <t>TC08CRT16E1TIHAW</t>
  </si>
  <si>
    <t>1,5MM WIRE PVC BLACK</t>
  </si>
  <si>
    <t>ISHLPVC1M5WRBERC</t>
  </si>
  <si>
    <t>1,5MM WIRE PVC G/Y</t>
  </si>
  <si>
    <t>ISHLPVC1M5WVJERC</t>
  </si>
  <si>
    <t>1,5MM WIRE PVC RED</t>
  </si>
  <si>
    <t>ISHLPVC1M5WRRERC</t>
  </si>
  <si>
    <t>1,7m tripod</t>
  </si>
  <si>
    <t>OUTILTECTRP17XXX</t>
  </si>
  <si>
    <t>TFHXANT12P15GNEC</t>
  </si>
  <si>
    <t>1.6T Universal Cross Connect,System Control and Clock Proces</t>
  </si>
  <si>
    <t>TDWMCRT16TODUHAW</t>
  </si>
  <si>
    <t>10 Gig SFP + SM LR 10KM Reach for Juniper 10.00 USD</t>
  </si>
  <si>
    <t>TIPMSFPSM10GLC2A</t>
  </si>
  <si>
    <t>10 Pairs modules</t>
  </si>
  <si>
    <t>TISLMDL10PAIRHAW</t>
  </si>
  <si>
    <t>10 PAIRS SWITCHING CONTACT BLOCK</t>
  </si>
  <si>
    <t>TISLSWT10PCBLHAW</t>
  </si>
  <si>
    <t>10 x 10G Tributary Service Processing BoardTN55TTX</t>
  </si>
  <si>
    <t>TDWMCRT10X10THAW</t>
  </si>
  <si>
    <t>10/100/1000M Standalone manageable media converter SM 1310nm</t>
  </si>
  <si>
    <t>TFOXMDCSM1315SPT</t>
  </si>
  <si>
    <t>10/100/1000M Standalone manageable media converter SM 1550nm</t>
  </si>
  <si>
    <t>TFOXMDCSM1513SPT</t>
  </si>
  <si>
    <t>10/100M media converters SM single fiber 1550:1330nm</t>
  </si>
  <si>
    <t>1000 BASET SFP MODULE</t>
  </si>
  <si>
    <t>TFHXMDLSFPBTMSGM</t>
  </si>
  <si>
    <t>1000BASELX/LH SFP 1310nm 10km DOM Transceiver Module for FS</t>
  </si>
  <si>
    <t>TIPMSFPLXLH10FSX</t>
  </si>
  <si>
    <t>100G CFPT51(SLH,SDFEC2,Coherent,Tunable,Extended C Band,5dBm</t>
  </si>
  <si>
    <t>TDWMCRT100G16HAW</t>
  </si>
  <si>
    <t>100G CFPT5U(ULH+,SDFEC2,Coherent,Tunable,Extended C Band,5dB</t>
  </si>
  <si>
    <t>TDWMCRT1CFP5UHAW</t>
  </si>
  <si>
    <t>100Gbit/s Line Service Processing Board(LH,SDFEC2,Coherent,T</t>
  </si>
  <si>
    <t>TDWMCRT100GLHHAW</t>
  </si>
  <si>
    <t>100Gbit/s Line Service Processing Board(SLH,SDFEC2,Coherent,</t>
  </si>
  <si>
    <t>TDWMCRT100GSLHAW</t>
  </si>
  <si>
    <t>100Gbit/s Line Service Processing BoardTN59NS4C01</t>
  </si>
  <si>
    <t>TDWMCRT100G59HAW</t>
  </si>
  <si>
    <t>10GBASELR SFP+ 1310nm 10km DOM Transceiver Module for FS Swi</t>
  </si>
  <si>
    <t>TIPMSFP10LR10FSX</t>
  </si>
  <si>
    <t>10Gig SFP + SM ER 40KM Reach for Huawei (APASFP10GERHUA)</t>
  </si>
  <si>
    <t>TIPMSFP1040KHC2A</t>
  </si>
  <si>
    <t>10Km C BAND DCF module for G65</t>
  </si>
  <si>
    <t>TFOXMDLG6510KXXX</t>
  </si>
  <si>
    <t>10P EUROPEAN SOCKET PDU 4 PORTS, 1U PLASTIC MATERIAL</t>
  </si>
  <si>
    <t>TFOXACCPD4P1UXXX</t>
  </si>
  <si>
    <t>10Port 100/1000BaseXSFP Physical Interface Card(PIC)CR5D00EA</t>
  </si>
  <si>
    <t>TDWMSWT10P100HAW</t>
  </si>
  <si>
    <t>10Port 10GBase LAN/WANSFP+ Integrated Line Processing Unit E</t>
  </si>
  <si>
    <t>TFOXCRT10P10EHAW</t>
  </si>
  <si>
    <t>10Port 10GE/GE LAN/WANSFP+ MACsec Physical Interface Card(PI</t>
  </si>
  <si>
    <t>TDWMSWT10P10GHAW</t>
  </si>
  <si>
    <t>11 row module bracket  FBCX0BRK1101</t>
  </si>
  <si>
    <t>TISLMDL11RMBXHAW</t>
  </si>
  <si>
    <t>12*10G Tributary Service Processing Board_TNG1T212S01</t>
  </si>
  <si>
    <t>TDWMCRT12X10THAW</t>
  </si>
  <si>
    <t>120 OHMS DDF</t>
  </si>
  <si>
    <t>TFHXRGL120ODFNEK</t>
  </si>
  <si>
    <t>128 K 4FF (NANO) JAVA SAT SIM CARD</t>
  </si>
  <si>
    <t>128Channel Signal Tone Board (Dynamic Voice Loading)</t>
  </si>
  <si>
    <t>TC08CRT128TNBHAW</t>
  </si>
  <si>
    <t>128K 3FF JAVA SAT SIM CARDS</t>
  </si>
  <si>
    <t>KITPREPAID128K</t>
  </si>
  <si>
    <t>128K JAVA S@T LTE SIM CARD 4FF</t>
  </si>
  <si>
    <t>NANOSIM LTE</t>
  </si>
  <si>
    <t>128SM CLOCK BOARD (Stratum2 &amp; Stratum3 Clock Combined)</t>
  </si>
  <si>
    <t>TC08CRT128S23HAW</t>
  </si>
  <si>
    <t>12NDT150S 48V RACK (6GFM150F)</t>
  </si>
  <si>
    <t>NMXTRCK12V150XXX</t>
  </si>
  <si>
    <t>12NDT190S 48V RACK</t>
  </si>
  <si>
    <t>NMXTRCK12V190XXX</t>
  </si>
  <si>
    <t>12Port 10GBase LAN/WANSFP+ Integrated Line Processing Unit B</t>
  </si>
  <si>
    <t>TFOXCRT12P10BHAW</t>
  </si>
  <si>
    <t>TFOXCRT12P1SPHAW</t>
  </si>
  <si>
    <t>12TB 12G SAS 7.2K RPM LFF HDD (4K)</t>
  </si>
  <si>
    <t>INFOTECHDD12TBXX</t>
  </si>
  <si>
    <t>146 GB  10000 RPM SAS SFF DISK ASSEMBLY WITH 1 BRACKET AND 1</t>
  </si>
  <si>
    <t>TCS3SRV146G10XXX</t>
  </si>
  <si>
    <t>16 ports GPON OLT Interface BoardH805GPFD</t>
  </si>
  <si>
    <t>TDWMCRT16PGPOHAW</t>
  </si>
  <si>
    <t>16×E1  installation plate I</t>
  </si>
  <si>
    <t>TC08DDF16E1PLHAW</t>
  </si>
  <si>
    <t>1642EMUX SHELF</t>
  </si>
  <si>
    <t>TIPMCHS1642ESXXX</t>
  </si>
  <si>
    <t>16A 1P (230V 5KA) disjoncteur MERLIN gerin</t>
  </si>
  <si>
    <t>ISHLDIS16A1P5ERC</t>
  </si>
  <si>
    <t>16E1 INTF CARD (16E1A)</t>
  </si>
  <si>
    <t>TFHXCRT16INTFNEK</t>
  </si>
  <si>
    <t>16MM CABLE LUG 90^ SINGLE</t>
  </si>
  <si>
    <t>ISHLCOS16X90SERC</t>
  </si>
  <si>
    <t>16MM WIRE PVC G/Y</t>
  </si>
  <si>
    <t>ISHLPVC16WRVJERC</t>
  </si>
  <si>
    <t>16mm2, GNYE, 5m, 1 lug with 2 M6 holes,_RPM1192062/5</t>
  </si>
  <si>
    <t>16Port E1 Physical Interface Card(PIC,75ohm/120ohm)CR5D000DE</t>
  </si>
  <si>
    <t>TDWMSWT16PPICHAW</t>
  </si>
  <si>
    <t>16x BITS LC card Line card for OSA 543x 544x providing  16xB</t>
  </si>
  <si>
    <t>TSYNCRTLC16XBOSQ</t>
  </si>
  <si>
    <t>17 BLOCK BRACKET</t>
  </si>
  <si>
    <t>TISLACC17BLBRHAW</t>
  </si>
  <si>
    <t>ECROU M08 INOX</t>
  </si>
  <si>
    <t>NMXTACCINOXM8XXX</t>
  </si>
  <si>
    <t>17MM CABLE LUG 180^ (LUG M8)</t>
  </si>
  <si>
    <t>ISHLCOS17X180ERC</t>
  </si>
  <si>
    <t>19 INCH RACK MOUNT KIT FOR CISCO 2911/2921/2951 ISR</t>
  </si>
  <si>
    <t>TMXTACC192911CSC</t>
  </si>
  <si>
    <t>19 Inch Rack PDH Multiplexer 4E1+4*10/100M/1000M ETH, SM sin</t>
  </si>
  <si>
    <t>TFOXRCK19PM40SPT</t>
  </si>
  <si>
    <t>19 inch Rack PDH Multiplexer, SM single fiber Tx1490nm Rx155</t>
  </si>
  <si>
    <t>TFOXRCK141580SPT</t>
  </si>
  <si>
    <t>19 inch Rack PDH Multiplexer, SM single fiber Tx1550nm Rx149</t>
  </si>
  <si>
    <t>TFOXRCK151480SPT</t>
  </si>
  <si>
    <t>19 Inch Rack Protocol Converter 16E1/4*10/100BaseT E1 P ort:</t>
  </si>
  <si>
    <t>TFOXRCKPC16E4SPT</t>
  </si>
  <si>
    <t>19 Inch Rack Protocol Converter 8E1/4*10/100BaseT E1 P ort:</t>
  </si>
  <si>
    <t>TFOXRCKPC8E41SPT</t>
  </si>
  <si>
    <t>19 Inch Rack Voice over El Multiplexer 4FXO/E1 El Port: 120o</t>
  </si>
  <si>
    <t>TFOXRCKPCM4OHSPT</t>
  </si>
  <si>
    <t>19 Inch Rack Voice over El Multiplexer 4FXS/E1 El Port :120o</t>
  </si>
  <si>
    <t>TFOXRCKPCM4SHSPT</t>
  </si>
  <si>
    <t>19'' mounting kit (to build ETSI 4Usubrack into 19'' cabinet</t>
  </si>
  <si>
    <t>TSYNACCM19M5KOSQ</t>
  </si>
  <si>
    <t>19inch rack fixed 1U for 1: 8 splitter without adaptors SPDF</t>
  </si>
  <si>
    <t>TFOXRCK1U191X8SPT</t>
  </si>
  <si>
    <t>19inch rack fixed 1U for 1:16 splitter without adaptors SPDF</t>
  </si>
  <si>
    <t>TFOXRCK1U19116SPT</t>
  </si>
  <si>
    <t>1port 1000BASELX Small SFP  Formactor Pl</t>
  </si>
  <si>
    <t>TIPMSFP1PLXSMALC</t>
  </si>
  <si>
    <t>1port 1000BASESX Small FormFactor Pl</t>
  </si>
  <si>
    <t>TIPMSFP1PSXSMALC</t>
  </si>
  <si>
    <t>1port 1000BASETX SmallFormFactor PI</t>
  </si>
  <si>
    <t>TIPMSFP1PTXSMALC</t>
  </si>
  <si>
    <t>1Port 10GBase LAN/WANSFP+ + 8Port 100/1000BaseXSFP Physical</t>
  </si>
  <si>
    <t>TFOXCRT1P10GLHAW</t>
  </si>
  <si>
    <t>1st 6995950 KIT</t>
  </si>
  <si>
    <t>TMXTACC1STKITXXX</t>
  </si>
  <si>
    <t>1U/2U PC Server And Network Equipment Rack (Default 4*AC 220</t>
  </si>
  <si>
    <t>TDWMSRVPC2URKHAW</t>
  </si>
  <si>
    <t>2 100G Line Service Processing Board (CFP,OTN)_TNU6N402C01</t>
  </si>
  <si>
    <t>TDWMCRT2X10COHAW</t>
  </si>
  <si>
    <t>2 COLUMN DOUBLESIDED FRAME</t>
  </si>
  <si>
    <t>TISLKAD2CLDBSHAW</t>
  </si>
  <si>
    <t>2 GB CF Module (CF2G)</t>
  </si>
  <si>
    <t>TFOXMDL2GBCFXHAW</t>
  </si>
  <si>
    <t>2 GB DDR2667/PC25300 1.8V FBDIMM</t>
  </si>
  <si>
    <t>TCS3MEM2GD1V8XXX</t>
  </si>
  <si>
    <t>2 POTS 4GE. WIFI 802.11ac 4*4/802.11n 2*2  3FE46252BA</t>
  </si>
  <si>
    <t>TISLMDM24W802NOK</t>
  </si>
  <si>
    <t>2*100G Line Service Processing Board(CFP)_TNU5N402C01</t>
  </si>
  <si>
    <t>TDWMCRT2X100GHAW</t>
  </si>
  <si>
    <t>2*10Gbit/s Wavelength Conversion Board : TNF1LDX</t>
  </si>
  <si>
    <t>TFOXCRT2X10GWHAW</t>
  </si>
  <si>
    <t>2,5MM WIRE PVC BLACK</t>
  </si>
  <si>
    <t>ISHLPVC2M5WRBERC</t>
  </si>
  <si>
    <t>2,5MM WIRE PVC G/Y</t>
  </si>
  <si>
    <t>ISHLPVC2M5WVJERC</t>
  </si>
  <si>
    <t>2,5MM WIRE PVC RED</t>
  </si>
  <si>
    <t>ISHLPVC2M5WRRERC</t>
  </si>
  <si>
    <t>2.2M FRONTACCESS ETSI ASSEMBLY INTEGRATION CABINET(48V/60V,C</t>
  </si>
  <si>
    <t>TISLCAB2M2F11HAW</t>
  </si>
  <si>
    <t>TISLCAB2M2F12HAW</t>
  </si>
  <si>
    <t>2.2m Router Assembly Cabinet with double Swing Door  CR5B0N6</t>
  </si>
  <si>
    <t>TFOXRTR22MDSDHAW</t>
  </si>
  <si>
    <t>2.4/5GHZ 3DBI OMNI SWIVEL ANTENNA</t>
  </si>
  <si>
    <t>TMXTANT3DBISWMTK</t>
  </si>
  <si>
    <t>20 Port 100/1000Base X CSFP/10 Port 100/1000Base X SFP Physi</t>
  </si>
  <si>
    <t>TISLSWT20P100HAW</t>
  </si>
  <si>
    <t>20HP ProBook430 NotebookPC (laptop brobook 4308GB)</t>
  </si>
  <si>
    <t>CINFORDLPB243HPC</t>
  </si>
  <si>
    <t>20Km C BAND DCF module for G65</t>
  </si>
  <si>
    <t>TFOXMDLG6520KXXX</t>
  </si>
  <si>
    <t>20x10/100/1000 MIC for MX, requires optics sold separately</t>
  </si>
  <si>
    <t>TIPMRTRMI3D20C2A</t>
  </si>
  <si>
    <t>21 BLOCK BRACKET</t>
  </si>
  <si>
    <t>TISLACC21BLBRHAW</t>
  </si>
  <si>
    <t>21''cabinet assembly components</t>
  </si>
  <si>
    <t>TISLCAB21ASCPHAW</t>
  </si>
  <si>
    <t>21'''slide rail</t>
  </si>
  <si>
    <t>TISLACC21SRAIHAW</t>
  </si>
  <si>
    <t>24 10/100 + 2GBICS SLOTS, ENHANCED IMAGE, DC VERSION</t>
  </si>
  <si>
    <t>TMXTCRT24102GXXX</t>
  </si>
  <si>
    <t>25 MM CABLE LUG 258</t>
  </si>
  <si>
    <t>NMXTCOSS2508CXXX</t>
  </si>
  <si>
    <t>25MM PVC CABLE BLACK</t>
  </si>
  <si>
    <t>ISHLPVC25CBLBERC</t>
  </si>
  <si>
    <t>25MM PVC CABLE EARTH (G/Y)</t>
  </si>
  <si>
    <t>ISHLPVC25CBVJERC</t>
  </si>
  <si>
    <t>25MM PVC CABLE RED</t>
  </si>
  <si>
    <t>ISHLPVC25CBLRERC</t>
  </si>
  <si>
    <t>2m LMR240 high performances low reflection 50 ohms interconn</t>
  </si>
  <si>
    <t>TSYNCB2LMR240OSQ</t>
  </si>
  <si>
    <t>2Port 10GBase LAN/WANSFP+  Physical Interface Card(PIC)  CR5</t>
  </si>
  <si>
    <t>TFOXCRT2P10GLHAW</t>
  </si>
  <si>
    <t>2PORT 10GE UPLINK INTERFACE CARD,SUPPORT SYNC</t>
  </si>
  <si>
    <t>TISLCRT2P10GSHAW</t>
  </si>
  <si>
    <t>2port GE Optical Interface Card</t>
  </si>
  <si>
    <t>TISLCRT2PGEOIHAW</t>
  </si>
  <si>
    <t>2PORT RJ48 MULTIFLEX TRUNKE1 (VWIC1MFTE1)</t>
  </si>
  <si>
    <t>TMXTCRTRJ48E1XXX</t>
  </si>
  <si>
    <t>2u chasis with 2*220V power suppliers (support up to 14 pcs</t>
  </si>
  <si>
    <t>TFOXCHSSUP14PXXX</t>
  </si>
  <si>
    <t>2u chassis (Support up to 16 pcs of 10/100 media converter c</t>
  </si>
  <si>
    <t>3 POINT GDT PROTECTIVE UNIT</t>
  </si>
  <si>
    <t>TISLACC3GDTPUHAW</t>
  </si>
  <si>
    <t>3,5 4TB SAS 12Gb/s 7,2K RPM 128M 512E</t>
  </si>
  <si>
    <t>INFOTECACC25RXXX</t>
  </si>
  <si>
    <t>3.2T Universal Cross Connect BoardODUk,PKT,VC4 spare part  T</t>
  </si>
  <si>
    <t>TDWMCRT32TODUHAW</t>
  </si>
  <si>
    <t>3.2TB 2.5in Enterprise Performance 12G SAS SSD (3X Endurance</t>
  </si>
  <si>
    <t>INFOTECSSD32TBXX</t>
  </si>
  <si>
    <t>3.33.8GHz AirMax Base Station, 18dBi, 120 deg w/rocket kit</t>
  </si>
  <si>
    <t>TMXTANT3338AMUBI</t>
  </si>
  <si>
    <t>3.5GHz Nano MIMO, AIRMAX</t>
  </si>
  <si>
    <t>TMXTNAN35GMIMUBI</t>
  </si>
  <si>
    <t>3.5GHz rocket MIMO, AirMax</t>
  </si>
  <si>
    <t>TMXTANTROC35GUBI</t>
  </si>
  <si>
    <t>3070MFFI5  Dell Optiplex 3070 MFF   Intel Core i59500T  8Go</t>
  </si>
  <si>
    <t>INFOTECDOP128XXX</t>
  </si>
  <si>
    <t>30m CISCO QSFP4X10GAOC30M Compatible 40G QSFP+ to 4x10G SFP</t>
  </si>
  <si>
    <t>TISPSFP30M410CSC</t>
  </si>
  <si>
    <t>32A 1P</t>
  </si>
  <si>
    <t>ISHLDIS32A1PXERC</t>
  </si>
  <si>
    <t>32Channel RSP Subscriber Cabinet</t>
  </si>
  <si>
    <t>TC08CRT32CRSCHAW</t>
  </si>
  <si>
    <t>32Channel, 48V Analog Susriber Board</t>
  </si>
  <si>
    <t>TC08CRT32C48VHAW</t>
  </si>
  <si>
    <t>32Channel,Reverse Polarity Analog Subscriber Line Board (Ove</t>
  </si>
  <si>
    <t>TC08CRT32CRPAHAW</t>
  </si>
  <si>
    <t>32GB DDR42933 2RX4 LP ECC RDIMM</t>
  </si>
  <si>
    <t>INFOTECACC32RXXX</t>
  </si>
  <si>
    <t>32GV MICRO SD CARD FOR UCS M5 SERVERS</t>
  </si>
  <si>
    <t>INFOTEC32GVSDXXX</t>
  </si>
  <si>
    <t>32KV  parafoudre  MT</t>
  </si>
  <si>
    <t>NMXTPRF32KVMTXXX</t>
  </si>
  <si>
    <t>32Port E1 Physical Interface Card(PIC,120ohm)  CR5D000IE171</t>
  </si>
  <si>
    <t>TFOXCRT32PE1XHAW</t>
  </si>
  <si>
    <t>32Port SHDSL.bis Service Board</t>
  </si>
  <si>
    <t>TISLCRT32PSHDHAW</t>
  </si>
  <si>
    <t>3rd Party Connection License Generic SNMP: ENC License for G</t>
  </si>
  <si>
    <t>TSYNLICSFAMSNOSQ</t>
  </si>
  <si>
    <t>3TK 88AAHP 8GB DDR4  2666 SODIMM (AiO)</t>
  </si>
  <si>
    <t>TMXTRAMDDR8GBXXX</t>
  </si>
  <si>
    <t>4  PORT CHANNELIZED OC3/STM1 Any</t>
  </si>
  <si>
    <t>TIPMCRT4PCOC3ALC</t>
  </si>
  <si>
    <t>4 CORES GF652D span &lt; 50 m (vent max 115km/h)</t>
  </si>
  <si>
    <t>TFOXCBL4SGMCYYYY</t>
  </si>
  <si>
    <t>4 PORT GbE Standard LP card based on Intel i 350</t>
  </si>
  <si>
    <t>INFOTEC4PGCI3XXX</t>
  </si>
  <si>
    <t>4 ports 300mbps wirelessN ADSL2+ modem</t>
  </si>
  <si>
    <t>DSL5018EN(2T2R)</t>
  </si>
  <si>
    <t>4 x 10G Tributary Service Processing Board spare part  TN55T</t>
  </si>
  <si>
    <t>TDWMCRT4X10GTHAW</t>
  </si>
  <si>
    <t>40channel Demultiplexing Board(C Even,196.00THz~192.10THz,10</t>
  </si>
  <si>
    <t>TDWMCRT40DEMBHAW</t>
  </si>
  <si>
    <t>40Channel Multiplexing Board With VOA(C_Even,196.00THz~192.1</t>
  </si>
  <si>
    <t>TDWMCRT40MULBHAW</t>
  </si>
  <si>
    <t>40Channel Multiplexing/Demultiplexing Board(C_Even,192.10THz</t>
  </si>
  <si>
    <t>TFOXCRT40MUDEHAW</t>
  </si>
  <si>
    <t>440W OC config 1 PSU, for Cisco Catalyst WSE0125CR</t>
  </si>
  <si>
    <t>TAGCPSU440CSCXXX</t>
  </si>
  <si>
    <t>480Gbps Switch fabric unit C ( SFUI480C)</t>
  </si>
  <si>
    <t>TFOXSWT480SFUHAW</t>
  </si>
  <si>
    <t>48Port 100/1000BaseXSFP Integrated Line Processing Unit B(LP</t>
  </si>
  <si>
    <t>TFOXCRT48P10BHAW</t>
  </si>
  <si>
    <t>TFOXCRT48P1SPHAW</t>
  </si>
  <si>
    <t>48V to 24V Gigabit PoE CONVERTER</t>
  </si>
  <si>
    <t>TIPMCOV48T24VMTK</t>
  </si>
  <si>
    <t>48V, Single Control Start/Stop_5/KEP813102</t>
  </si>
  <si>
    <t>NMXTACC48VSCSERC</t>
  </si>
  <si>
    <t>4GE, 2POTS. 2USB. WiFi 100mw, SC/APC HGU. EU2PINWallMount Po</t>
  </si>
  <si>
    <t>TISLMDM4G2P2UXXX</t>
  </si>
  <si>
    <t>4MM PVC BLACK</t>
  </si>
  <si>
    <t>ISHLPVC4MMBLKERC</t>
  </si>
  <si>
    <t>4MM PVC G/Y</t>
  </si>
  <si>
    <t>ISHLPVC4MMVJXERC</t>
  </si>
  <si>
    <t>EMBOUT DE CABLAGE COURT 1.5MM²</t>
  </si>
  <si>
    <t>TMXTEBTCBL15MXXX</t>
  </si>
  <si>
    <t>4MM PVC RED</t>
  </si>
  <si>
    <t>ISHLPVC4MMREDERC</t>
  </si>
  <si>
    <t>4Port Channelized STM1c POSSFP Flexible Card(P50)  CR5D00C4C</t>
  </si>
  <si>
    <t>TFOXCRT4PFC50HAW</t>
  </si>
  <si>
    <t>4POTS,4GE,SFU,SC/APC,EU plug : 3FE55508BA</t>
  </si>
  <si>
    <t>TMXTMDM4P4GSAXXX</t>
  </si>
  <si>
    <t>4U CHASSIS, 16 SLOTS, TWO POWER SUPPLIERS 220V or 48V</t>
  </si>
  <si>
    <t>TFOXCHS16S48VXXX</t>
  </si>
  <si>
    <t>600W REDUNDANT AC POWER SYSTEM W/O DC POWER CABLES</t>
  </si>
  <si>
    <t>TMXTALM600WRXCSC</t>
  </si>
  <si>
    <t>64CHANNEL EXTENSION BOARD, FRONT PANEL EMBED</t>
  </si>
  <si>
    <t>TISLCRT64CHEBHAW</t>
  </si>
  <si>
    <t>64GB DDR42933MHZ RDIMM/2RX4/1.2V</t>
  </si>
  <si>
    <t>INFOTECDDR64GBXX</t>
  </si>
  <si>
    <t>64port ADSL over POTS Splitter Board,600ohm Real Impedance</t>
  </si>
  <si>
    <t>TISLCRT64PA6OHAW</t>
  </si>
  <si>
    <t>64port VDSL2 over POTS Service Board</t>
  </si>
  <si>
    <t>TISLCRT64VDSLHAW</t>
  </si>
  <si>
    <t>64port VOIP Subscriber Board</t>
  </si>
  <si>
    <t>TISLCRT64VOIPHAW</t>
  </si>
  <si>
    <t>64PORTS ADSL SERVICE BOARD</t>
  </si>
  <si>
    <t>TISLCRT64ADSLHAW</t>
  </si>
  <si>
    <t>6D117150</t>
  </si>
  <si>
    <t>IGCVACC6D1175XXX</t>
  </si>
  <si>
    <t>6MM WIRE PVC BLACK</t>
  </si>
  <si>
    <t>ISHLPVC6MMWRBERC</t>
  </si>
  <si>
    <t>6MM WIRE PVC G/Y</t>
  </si>
  <si>
    <t>ISHLPVC6MWRVJERC</t>
  </si>
  <si>
    <t>6MM WIRE PVC RED</t>
  </si>
  <si>
    <t>ISHLPVC6MMWRRERC</t>
  </si>
  <si>
    <t>6U 300X300MM, 10P wall rack gray color RAL7035</t>
  </si>
  <si>
    <t>TFOXRCK10P6UWXXX</t>
  </si>
  <si>
    <t>73 GB  15000 RPM SAS, DISK ASSEMBLY WITH 1 BRACKET AND 1 OF</t>
  </si>
  <si>
    <t>TCS3SRV73G150XXX</t>
  </si>
  <si>
    <t>7302 FD Fiber Routing Kit</t>
  </si>
  <si>
    <t>TISLACCFR7302ALC</t>
  </si>
  <si>
    <t>7302 ISAM Equipment for site Forello 192 ADSL &amp; 48 SHDSL Por</t>
  </si>
  <si>
    <t>TISLRCK7302XXALC</t>
  </si>
  <si>
    <t>7302 ISAM FD 10GBPS RACK 1 FD16 LT SUB</t>
  </si>
  <si>
    <t>TISLRCK10GB16ALC</t>
  </si>
  <si>
    <t>EMBOUT DE CABLAGE COURT 2.5MM²</t>
  </si>
  <si>
    <t>TMXTEBTCBL25MXXX</t>
  </si>
  <si>
    <t>7330 FD FTTN ISAM DUST FILTER REPLACEMENT FOR FAN UNIT</t>
  </si>
  <si>
    <t>TISLRCK73REPLALC</t>
  </si>
  <si>
    <t>7360 ISAM FX 480Gbps NT with ETSI E1 BITS (3FE53701AD), Sync</t>
  </si>
  <si>
    <t>TISLCRTFX480GXXX</t>
  </si>
  <si>
    <t>7360 ISAM FX rack w/ 1 FX16 LT subrack, BFAN  3FE65679AB</t>
  </si>
  <si>
    <t>TISLRCKFX16LTALC</t>
  </si>
  <si>
    <t>7362 DF16 GW for Provinces</t>
  </si>
  <si>
    <t>TIPMSWT73DF16NOK</t>
  </si>
  <si>
    <t>7362 DF16GW 19 Mounting Kit</t>
  </si>
  <si>
    <t>TIPMSUP19DF16NOK</t>
  </si>
  <si>
    <t>7362 DF16GW DC Power Cable (3m)</t>
  </si>
  <si>
    <t>TIPMCBLDCPW3MNOK</t>
  </si>
  <si>
    <t>7362 DF8G, 7362 DF16GW and 7353 ISAM Grounding Cable,2.5mm2</t>
  </si>
  <si>
    <t>TIPMCBLGD3M25NOK</t>
  </si>
  <si>
    <t>8 Anyrate Ports Service Processing Board spare part  TN54TOA</t>
  </si>
  <si>
    <t>TDWMCRT8ANYPOHAW</t>
  </si>
  <si>
    <t>8 channel optical power monitor board (support 10Gbit/s, 40G</t>
  </si>
  <si>
    <t>TFOXCRT8COSNRHAW</t>
  </si>
  <si>
    <t>8 Channel Remote Feed Digital Subscriber Board</t>
  </si>
  <si>
    <t>TC08CRT8FEDGTHAW</t>
  </si>
  <si>
    <t>8 PAIRS BROADBAND MODULE OF DSLAM</t>
  </si>
  <si>
    <t>TISLMDL8DSLAMHAW</t>
  </si>
  <si>
    <t>8 PAIRS CONNECTION CONTACT BLOCK</t>
  </si>
  <si>
    <t>TISLCON8PCONBHAW</t>
  </si>
  <si>
    <t>8 POL CONCEPT CROSSED</t>
  </si>
  <si>
    <t>TMXTACC8POLCSXXX</t>
  </si>
  <si>
    <t>8 Ports 10/100 BASETX ETHERNET SWITCH WITH 1 PORT 100 BASEFX</t>
  </si>
  <si>
    <t>TFOXCRT8P10TXXXX</t>
  </si>
  <si>
    <t>8800 SERIES AUDIO KEM,28 BUTTON</t>
  </si>
  <si>
    <t>TMXTVDSCP8800CSC</t>
  </si>
  <si>
    <t>8GB 240pin Memory Module  E008DDR10</t>
  </si>
  <si>
    <t>TFOXMDL8GB240HAW</t>
  </si>
  <si>
    <t>8Port 100/1000BaseXSFP Flexible Card A(P10A,Supporting 1588v</t>
  </si>
  <si>
    <t>TFOXCRT08P100HAW</t>
  </si>
  <si>
    <t>8port GPON OLT Interface Board</t>
  </si>
  <si>
    <t>TISLCRT8PGPONHAW</t>
  </si>
  <si>
    <t>8SLOTS DISK BACKPLANE, PATA DVD</t>
  </si>
  <si>
    <t>TCS3SRV8SBDVDXXX</t>
  </si>
  <si>
    <t>TCUIPOTBOIS9MXXX</t>
  </si>
  <si>
    <t>A63B Type ETSI Rack (2200*600*300mm,LSZH) Without SubRack (1</t>
  </si>
  <si>
    <t>TDWMRCKA63B24HAW</t>
  </si>
  <si>
    <t>AACUE</t>
  </si>
  <si>
    <t>TISLCRTCTRCUEXXX</t>
  </si>
  <si>
    <t>AASO ALVARION (routeur)</t>
  </si>
  <si>
    <t>TMXTRTRAASOALXXX</t>
  </si>
  <si>
    <t>ABATTANT WC SLIM A/COUV. S21/700 NOIR 102819</t>
  </si>
  <si>
    <t>QLCEAWCSLCS10XXX</t>
  </si>
  <si>
    <t>ABONNE DROP 128K  JAVA SIM</t>
  </si>
  <si>
    <t>ABONNEMENT JOURNAL</t>
  </si>
  <si>
    <t>ABSORBEUR Absorbeur</t>
  </si>
  <si>
    <t>NMXTABSXXXXXXXXX</t>
  </si>
  <si>
    <t>Absorbeur d'énergie avec  mousqueton et double crochets</t>
  </si>
  <si>
    <t>OUTITECABENM2CYY</t>
  </si>
  <si>
    <t>AC CABLE (WHITE) 300/500V</t>
  </si>
  <si>
    <t>ISHLCBLACW35VERC</t>
  </si>
  <si>
    <t>AC POWER MONITOR 4P</t>
  </si>
  <si>
    <t>NMXTCBLACPM4PYYY</t>
  </si>
  <si>
    <t>AC sensor_RAV99921/1</t>
  </si>
  <si>
    <t>NMXTACCACSENXERC</t>
  </si>
  <si>
    <t>AC/DC converter Module 48VDC/25A HD4825/3</t>
  </si>
  <si>
    <t>NMXTCVT48VDC2XXX</t>
  </si>
  <si>
    <t>AC/DC Converter,S1B9000Z,HRS11509000,Single 48V/20A Output R</t>
  </si>
  <si>
    <t>NMXTCVTS1BHRSXXX</t>
  </si>
  <si>
    <t>AC/DC INPUT HD4810065 EMERSON 380/400VAC 10A/50/60 HZ 3W+PE</t>
  </si>
  <si>
    <t>NMXTCVT380400HAW</t>
  </si>
  <si>
    <t>AC/DC Module, H541 AZ, 380 VAC Input 48V/100A Output HD45100</t>
  </si>
  <si>
    <t>NMXTCVTMDL380HAW</t>
  </si>
  <si>
    <t>AC/DC40degC~65degC150~300VAC27V/27A</t>
  </si>
  <si>
    <t>NMXTCVT40D65DHAW</t>
  </si>
  <si>
    <t>ACAJB5</t>
  </si>
  <si>
    <t>TOCBCRTACAJB5ALC</t>
  </si>
  <si>
    <t>ACC  7210 SASSx Fan Tray Filter (10) : 3HE10503AA</t>
  </si>
  <si>
    <t>TIPMACC7210SSXXX</t>
  </si>
  <si>
    <t>Accélérateur de prise pour béton et mortier Sika 4A  2L</t>
  </si>
  <si>
    <t>QUINACCADBETXXXX</t>
  </si>
  <si>
    <t>ACCESS POINT DLINK</t>
  </si>
  <si>
    <t>AP_DLINK</t>
  </si>
  <si>
    <t>ACCESS POINT LINKSYS CISCO WAP 2</t>
  </si>
  <si>
    <t>AP_LINK_CISCO</t>
  </si>
  <si>
    <t>ACCESS POINT WAP4410N</t>
  </si>
  <si>
    <t>WAP_4410</t>
  </si>
  <si>
    <t>Access way 3460 (Motorolla)</t>
  </si>
  <si>
    <t>TFMXCHS3460XXMTL</t>
  </si>
  <si>
    <t>ACCESSOIRE ADR</t>
  </si>
  <si>
    <t>TFHXACCADRXXXXXX</t>
  </si>
  <si>
    <t>ACCESSOIRE Anneau goupillé</t>
  </si>
  <si>
    <t>NMXTACCANEGOUXXX</t>
  </si>
  <si>
    <t>ACCESSOIRE Arrêt de ceinture</t>
  </si>
  <si>
    <t>NMXTACCARECENXXX</t>
  </si>
  <si>
    <t>ACCESSOIRE BATTERIECABLOT à VISSER / SCREWCABLE e510 SECTION</t>
  </si>
  <si>
    <t>NMXTABTCV5107SLE</t>
  </si>
  <si>
    <t>ACCESSOIRE BATTERIECABLOT à VISSER/ SCREWCABLE e 115</t>
  </si>
  <si>
    <t>NMXTABTCV1157SLE</t>
  </si>
  <si>
    <t>ACCESSOIRE BATTERIECABLOT à VISSER/ SCREWCABLE e 155</t>
  </si>
  <si>
    <t>NMXTABTCV1557SLE</t>
  </si>
  <si>
    <t>ACCESSOIRE BATTERIECACHE COSSE / THIMBLE COVER</t>
  </si>
  <si>
    <t>NMXTABTCCTBCOSLE</t>
  </si>
  <si>
    <t>ACCESSOIRE BATTERIECAPUCHON + SANS TROU/ PLUG WI</t>
  </si>
  <si>
    <t>NMXTABTCAPSTRSLE</t>
  </si>
  <si>
    <t>ACCESSOIRE BATTERIECAPUCHON AVEC TROU/ PLUGWITH</t>
  </si>
  <si>
    <t>NMXTABTCAPATRSLE</t>
  </si>
  <si>
    <t>ACCESSOIRE BATTERY NTM2570035/3</t>
  </si>
  <si>
    <t>NMXTACCBAT353XXX</t>
  </si>
  <si>
    <t>Accessoire boite corning</t>
  </si>
  <si>
    <t>TFOXACCBTECORXXX</t>
  </si>
  <si>
    <t>ACCESSOIRE CDMA</t>
  </si>
  <si>
    <t>Accessoire chemin de cable  56 CM Diam 40</t>
  </si>
  <si>
    <t>NMXTACCCDC564XXX</t>
  </si>
  <si>
    <t>ACCESSOIRE CHEMIN DE CABLE 56cm DIAMETRE 40</t>
  </si>
  <si>
    <t>NMXTALLCDC564XXX</t>
  </si>
  <si>
    <t>ACCESSOIRE CHEMIN DE CABLE DE DIAM 6cm</t>
  </si>
  <si>
    <t>NMXTACCCDC6CMXXX</t>
  </si>
  <si>
    <t>Accessoire cheville Rawl Métal</t>
  </si>
  <si>
    <t>TCUIACCCHVRWMGEK</t>
  </si>
  <si>
    <t>ACCESSOIRE COMMANDE CLIM</t>
  </si>
  <si>
    <t>NMXTACCCMDCLMXXX</t>
  </si>
  <si>
    <t>ACCESSOIRE Composant puissance Thyrisol 16</t>
  </si>
  <si>
    <t>NMXTACCCPTH16XXX</t>
  </si>
  <si>
    <t>ACCESSOIRE Composant puissance thyrisol 40</t>
  </si>
  <si>
    <t>NMXTACCCPTH40XXX</t>
  </si>
  <si>
    <t>ACCESSOIRE Fer accéssoires fixation panneau solaire GM</t>
  </si>
  <si>
    <t>NMXTACCFFPSGMXXX</t>
  </si>
  <si>
    <t>ACCESSOIRE Fer accéssoires fixation panneau solaire PM</t>
  </si>
  <si>
    <t>NMXTACCFFPSPMXXX</t>
  </si>
  <si>
    <t>ACCESSOIRE Gaskit for Northstar</t>
  </si>
  <si>
    <t>NMXTACCGASKITNRS</t>
  </si>
  <si>
    <t>ACCESSOIRE LAMP TUBE FOR SHELTER</t>
  </si>
  <si>
    <t>ISHLACCLAMTUBERC</t>
  </si>
  <si>
    <t>ACCESSOIRE MATERIEL ENERGIE</t>
  </si>
  <si>
    <t>NMXTACCMATXXXXXX</t>
  </si>
  <si>
    <t>ACCESSOIRE PANNEAU SOLAIRE  CORNER</t>
  </si>
  <si>
    <t>NMXTACCPNSCRNXXX</t>
  </si>
  <si>
    <t>ACCESSOIRE PARATONNERRE</t>
  </si>
  <si>
    <t>NMXTACCPARAXXYYY</t>
  </si>
  <si>
    <t>ACCESSOIRE PLAQUE BATTERIE POWER SAFE</t>
  </si>
  <si>
    <t>NMXTACCPLQBATPWS</t>
  </si>
  <si>
    <t>ACCESSOIRE PLATINE CHEMIN DE CABLE ACCROTOLE</t>
  </si>
  <si>
    <t>NMXTACCPLACDAXXX</t>
  </si>
  <si>
    <t>ACCESSOIRE POWER DIVIDER/IPS215Asym</t>
  </si>
  <si>
    <t>NMXTACCIPS215XXX</t>
  </si>
  <si>
    <t>ACCESSOIRE POWER DIVIDER/IPS27/8ASYM</t>
  </si>
  <si>
    <t>NMXTACCIPS278XXX</t>
  </si>
  <si>
    <t>Accessoire rack 42U</t>
  </si>
  <si>
    <t>TMXTACCRCK42UXXX</t>
  </si>
  <si>
    <t>ACCESSOIRE RADISAFE POUR MOBILE</t>
  </si>
  <si>
    <t>RADISAFE</t>
  </si>
  <si>
    <t>ACCESSOIRE RALLONGE CHEMIN DE CABLE ACCROTOLE A 12TROUS</t>
  </si>
  <si>
    <t>NMXTACCRCD12TXXX</t>
  </si>
  <si>
    <t>ACCESSOIRE TAPIS SUPPORT CHEMIN DE CABLE ACCROTOLE</t>
  </si>
  <si>
    <t>NMXTACCTSCDCAXXX</t>
  </si>
  <si>
    <t>ACCESSOIRE WATER PROOF SWITCH FOR OUTDOO</t>
  </si>
  <si>
    <t>NMXTACCWPSWODXXX</t>
  </si>
  <si>
    <t>ACCESSOIRES BATTERIE  NTM2013854/1</t>
  </si>
  <si>
    <t>NMXTABTNTM854XXX</t>
  </si>
  <si>
    <t>ACCESSOIRES CUE DEE</t>
  </si>
  <si>
    <t>IGCVACCCUEDEEXXX</t>
  </si>
  <si>
    <t>ACCESSOIRES Dégraissant spray ElectroWash ES810E</t>
  </si>
  <si>
    <t>TFOXACCDSEW10XXX</t>
  </si>
  <si>
    <t>ACCESSOIRES GE SDMO 250KVA</t>
  </si>
  <si>
    <t>NMXTGEXAC250KSDM</t>
  </si>
  <si>
    <t>ACCESSOIRES GOULOTTE</t>
  </si>
  <si>
    <t>NMXTGLTACCESSXXX</t>
  </si>
  <si>
    <t>Accessoires King Kong Phone Holder</t>
  </si>
  <si>
    <t>PHONEHOLDER</t>
  </si>
  <si>
    <t>ACCESSOIRES KIT DE CONNECTION TERMINAL SLF 1+1(VJ)</t>
  </si>
  <si>
    <t>TFHXACCKTCOSLSGM</t>
  </si>
  <si>
    <t>ACCESSOIRES Port double 520mm</t>
  </si>
  <si>
    <t>TFOXACCPD5A20GKA</t>
  </si>
  <si>
    <t>Accessories,W2442FJ3,PS481002A/25A,Certain Consignement Acce</t>
  </si>
  <si>
    <t>TC08ACCWFJPS2HAW</t>
  </si>
  <si>
    <t>ACHAT NON TECHNIQUE</t>
  </si>
  <si>
    <t>ACIDE POUR BATTERIE</t>
  </si>
  <si>
    <t>NMXTBATACIDEXXXX</t>
  </si>
  <si>
    <t>ACIDE POUR GROUPE ELECTROGENE</t>
  </si>
  <si>
    <t>NMXTACDGROUPEXXX</t>
  </si>
  <si>
    <t>ACIDE SULFURIQUE  VIRIO 45Kgs</t>
  </si>
  <si>
    <t>NMXTACDPRBATBXXX</t>
  </si>
  <si>
    <t>ACMGS</t>
  </si>
  <si>
    <t>TOCBCRTACMGSXALC</t>
  </si>
  <si>
    <t>ACPCU/A AC POWER INTERFACE OUTPUT POWER :2KVA IN/ 220V OUT:</t>
  </si>
  <si>
    <t>NMXTOND2KV240XXX</t>
  </si>
  <si>
    <t>ACSMAUFL U.fl to SMA Female pigtail for LTE cards</t>
  </si>
  <si>
    <t>ADAPTEUNR DB25MRJ45</t>
  </si>
  <si>
    <t>TFMXADPD25M45XXX</t>
  </si>
  <si>
    <t>ADH2A com desidrator</t>
  </si>
  <si>
    <t>NMXTDSHADH2ACXXX</t>
  </si>
  <si>
    <t>ADJUSTABLE SUPPORT POLE</t>
  </si>
  <si>
    <t>IGCVSUPADPOLEXXX</t>
  </si>
  <si>
    <t>ADR 155C 21E 120FAN P5 shelf 02/95</t>
  </si>
  <si>
    <t>TMXTFANADR155SGM</t>
  </si>
  <si>
    <t>ADSS single core G657A tectorial FRP drop cable preconnector</t>
  </si>
  <si>
    <t>TFOXCBLT200SASPT</t>
  </si>
  <si>
    <t>TFOXCBLT250SASPT</t>
  </si>
  <si>
    <t>Aérosol Noir mat 400 ml</t>
  </si>
  <si>
    <t>TMXTPENANM400XXX</t>
  </si>
  <si>
    <t>Agenda</t>
  </si>
  <si>
    <t>FRNBAGEAGDAXXXXX</t>
  </si>
  <si>
    <t>AGENT</t>
  </si>
  <si>
    <t>PRSTAGENTXXXXXXX</t>
  </si>
  <si>
    <t>AGENT DROP 128K  JAVA SIM</t>
  </si>
  <si>
    <t>SIM DROP AGENT</t>
  </si>
  <si>
    <t>Aiguille de tirage</t>
  </si>
  <si>
    <t>TCUIAIGTIRAGEGEK</t>
  </si>
  <si>
    <t>ALARM BOARD(carte ALM)</t>
  </si>
  <si>
    <t>TC08CRTALRBORALC</t>
  </si>
  <si>
    <t>ALARM CARD BGA90105/1R4A CC08</t>
  </si>
  <si>
    <t>TC08CRTALRCOLHAW</t>
  </si>
  <si>
    <t>Alarme Box cable</t>
  </si>
  <si>
    <t>TC08CBLALABOXHAW</t>
  </si>
  <si>
    <t>ALERTWERKS DUAL TEMP/HUMID 5 FT CABLE_EM1TH2005R2</t>
  </si>
  <si>
    <t>TMXTMTRDTH5FCXXX</t>
  </si>
  <si>
    <t>ALERTWERKS SERVSENSOR 4 NO SENSORS</t>
  </si>
  <si>
    <t>TMXTMTR40SXXXBLB</t>
  </si>
  <si>
    <t>ALERTWERKS TEMP HUMID SENSOR STRING, 8 SENSORS_EME1THS</t>
  </si>
  <si>
    <t>TMXTMTRTHSS8SXXX</t>
  </si>
  <si>
    <t>ALERTWERKWS SERVSENSOR V4EL 1XTEMP/HUM COMBO_EME 144AR2</t>
  </si>
  <si>
    <t>TMXTMTRV41XTHXXX</t>
  </si>
  <si>
    <t>Alimantation shadow master</t>
  </si>
  <si>
    <t>TMXTALMSHADOWXXX</t>
  </si>
  <si>
    <t>Alimentation gfsk</t>
  </si>
  <si>
    <t>TGFKALMALMGFKXXX</t>
  </si>
  <si>
    <t>Alimentation Netkrom</t>
  </si>
  <si>
    <t>TMXTALMXXXXXXNKR</t>
  </si>
  <si>
    <t>ALIMENTATION NUMERO DRIVER 75W/24V DV1009</t>
  </si>
  <si>
    <t>QLCEELCANDDV1XXX</t>
  </si>
  <si>
    <t>Alimentation ofdm</t>
  </si>
  <si>
    <t>TOFDALMALMOFDXXX</t>
  </si>
  <si>
    <t>ALLUMETTES</t>
  </si>
  <si>
    <t>MGDI000000019XXX</t>
  </si>
  <si>
    <t>ALPHABET OF LIGHT AVEC SUPPORT FIXATION 1210000A</t>
  </si>
  <si>
    <t>QLCEELCALS000XXX</t>
  </si>
  <si>
    <t>ALPHABET OF LIGHT AVEC SUPPORT FIXATION 1210100A</t>
  </si>
  <si>
    <t>QLCEELCALS100XXX</t>
  </si>
  <si>
    <t>ALPHABET OF LIGHT AVEC SUPPORT FIXATION 1210200A</t>
  </si>
  <si>
    <t>QLCEELCALS200XXX</t>
  </si>
  <si>
    <t>ALPHABET OF LIGHT AVEC SUPPORT FIXATION 1210300A</t>
  </si>
  <si>
    <t>QLCEELCALS300XXX</t>
  </si>
  <si>
    <t>ALPHABET OF LIGHT AVEC SUPPORT FIXATION 1210400A</t>
  </si>
  <si>
    <t>QLCEELCALS400XXX</t>
  </si>
  <si>
    <t>ALPHABET OF LIGHT AVEC SUPPORT FIXATION 1210500A</t>
  </si>
  <si>
    <t>QLCEELCALS500XXX</t>
  </si>
  <si>
    <t>AMBIANT T° DEVICE TS9101</t>
  </si>
  <si>
    <t>NMXTTHRTS9101TFM</t>
  </si>
  <si>
    <t>AMONIAQUE</t>
  </si>
  <si>
    <t>NMXTACCAMONIAXXX</t>
  </si>
  <si>
    <t>Amphenol Corporation</t>
  </si>
  <si>
    <t>TMXTCONAMPHCOXXX</t>
  </si>
  <si>
    <t>AMR function license iPasolink Series Only</t>
  </si>
  <si>
    <t>TFHXAMRLIPASONEC</t>
  </si>
  <si>
    <t>Analyseur DATA</t>
  </si>
  <si>
    <t>TMXTANLDTTW40XXX</t>
  </si>
  <si>
    <t>Angady avec manche 1er choix</t>
  </si>
  <si>
    <t>OUTILTECANGADAVM</t>
  </si>
  <si>
    <t>ANGLE EXTERIEUR PLINTHE</t>
  </si>
  <si>
    <t>QLCEAGLEXTPLTXXX</t>
  </si>
  <si>
    <t>ANGLE INTERIEUR PLINTHE</t>
  </si>
  <si>
    <t>QLCEAGLINTPLTXXX</t>
  </si>
  <si>
    <t>Angle plat  Plinthe</t>
  </si>
  <si>
    <t>QLCEAGLPLINTHXXX</t>
  </si>
  <si>
    <t>Anneau guide câble plastique ouvert de diam 25 4mm pour mont</t>
  </si>
  <si>
    <t>TFOXACC254H2LFOL</t>
  </si>
  <si>
    <t>Anneau tirage queue de carpe</t>
  </si>
  <si>
    <t>TCUIANNTIRQCPGEK</t>
  </si>
  <si>
    <t>ANNUAIRE 2017 / 2018  OCTOBRE 2017</t>
  </si>
  <si>
    <t>MDIV000001489XXX</t>
  </si>
  <si>
    <t>Ant Side Strut 2.4/3.0/3.7 NTB1010056/3</t>
  </si>
  <si>
    <t>TFHMSUPANT237ERC</t>
  </si>
  <si>
    <t>ANT0 A 2.4 7/8 HPX UKY22001/DC12</t>
  </si>
  <si>
    <t>TFHMAN0A247HXERC</t>
  </si>
  <si>
    <t>ANT3 C 0.3 15 HPX BFZ62271/3D05H</t>
  </si>
  <si>
    <t>TFHMAN3C0315HERC</t>
  </si>
  <si>
    <t>ANT3 C 0.6 15 HPX BFZ62272/3D05H</t>
  </si>
  <si>
    <t>TFHMAN3C0615HERC</t>
  </si>
  <si>
    <t>ETRIER</t>
  </si>
  <si>
    <t>TCUIETRETRIERGEK</t>
  </si>
  <si>
    <t>ANT3 C 0,9 15 HPX BFZ62273/3D05H</t>
  </si>
  <si>
    <t>ANT3 C 0,9 7/8 HPX BFZ62273/3D02H</t>
  </si>
  <si>
    <t>ANT3 C 1,2 7/8 HPX BFZ62274/3D02H</t>
  </si>
  <si>
    <t>ANT3 C 1,8 7/8 HPX BFZ62275/3D02H</t>
  </si>
  <si>
    <t>ANTHRACTE BLUE M710 (EXTENSION TERMINAL PABX GADS TELECOM</t>
  </si>
  <si>
    <t>MODULE M710 / MODULE EXTENSION</t>
  </si>
  <si>
    <t>Apache  1000BaseLX/LH SFP tranceiver MODULE for MMF and SMF,</t>
  </si>
  <si>
    <t>TIPMMDLLXLHMSC2A</t>
  </si>
  <si>
    <t>Apache SFP+ 10G LRbidi20KM</t>
  </si>
  <si>
    <t>TIPMSFP10G20KC2A</t>
  </si>
  <si>
    <t>Apache SFP+ 10GE pluggable transceiver, SMF, 1310nm for 10KM</t>
  </si>
  <si>
    <t>TIPMSFP10G10KC2A</t>
  </si>
  <si>
    <t>APASFP10GERMIK</t>
  </si>
  <si>
    <t>TIPMSFP10GMIKC2A</t>
  </si>
  <si>
    <t>Appareil BEETEL</t>
  </si>
  <si>
    <t>TCUIPTLBEETELBTL</t>
  </si>
  <si>
    <t>Appareil de mesure communications MC2+ avec chargeur</t>
  </si>
  <si>
    <t>TFOXAPMMC2ACCXXX</t>
  </si>
  <si>
    <t>Appareil de mesure Mégohmmètre Métrix 405 F</t>
  </si>
  <si>
    <t>TMXTAPMMEG405XXX</t>
  </si>
  <si>
    <t>APPAREIL DE MESURE</t>
  </si>
  <si>
    <t>TMXTAPMSUNLE1XXX</t>
  </si>
  <si>
    <t>APPAREIL DE MESUREJDSU:MTS6000 avec module quad</t>
  </si>
  <si>
    <t>TFOXAPMMTS6MQXXX</t>
  </si>
  <si>
    <t>Appareil fax</t>
  </si>
  <si>
    <t>INFOAPPFAXXXXXXX</t>
  </si>
  <si>
    <t>Appareil Logicom</t>
  </si>
  <si>
    <t>TCUIPTLLogicoLGC</t>
  </si>
  <si>
    <t>APPAREILLAGE INTER SA APPARENT BLANC FORIX 782400 LEGRAND(in</t>
  </si>
  <si>
    <t>QLCEINTSAA400XXX</t>
  </si>
  <si>
    <t>APPAREILLAGE PC APPARENT 2P T 16A BLANC FORIX 782417 LEGRAND</t>
  </si>
  <si>
    <t>QLCEINTPCA417XXX</t>
  </si>
  <si>
    <t>APPLIQUE BLADE DESIGN,BZXTER P</t>
  </si>
  <si>
    <t>AMOIAPPBDEBAPXXX</t>
  </si>
  <si>
    <t>APPLIQUE NUIT CHINE(laiton patiné)</t>
  </si>
  <si>
    <t>AMOIACCAPPNUCXXX</t>
  </si>
  <si>
    <t>ARB001 DG50 OLIVIER 230CM,FEUILLAGE EN TERGAL,POT EN FIBERST</t>
  </si>
  <si>
    <t>AMOIACCADGOL3XXX</t>
  </si>
  <si>
    <t>ARB002 DG50 OLIVIER 270 CM,FEUILLAGE EN TERGAL,POT EN FIBERS</t>
  </si>
  <si>
    <t>AMOIACCADGOL7XXX</t>
  </si>
  <si>
    <t>ARLEQUIN AEROPORT  TELMA N°01  OCTOBRE 2015</t>
  </si>
  <si>
    <t>MPLV000000995XXX</t>
  </si>
  <si>
    <t>ARMOIR/RACK EQUIPE 42U  19P  1000 x 800cm</t>
  </si>
  <si>
    <t>TMXTRCK421918XXX</t>
  </si>
  <si>
    <t>ARTICULATED PIPE (Tuyau en acier)</t>
  </si>
  <si>
    <t>IGCVTUYARTPIPXXX</t>
  </si>
  <si>
    <t>ASPIRO SOUFFLEUR 600W</t>
  </si>
  <si>
    <t>OUTITECSFA600MKT</t>
  </si>
  <si>
    <t>ASSEMBLED PARTS PDU Cassette SXK1252098 1</t>
  </si>
  <si>
    <t>TGMSACCPDUK7XERC</t>
  </si>
  <si>
    <t>Assembly SubRack (OSN 9800 M24)_TNGK1AFB01</t>
  </si>
  <si>
    <t>TDWMCHS980M24HAW</t>
  </si>
  <si>
    <t>Assembly subrack(9800 Universal Platform Subrack) TNVK2AFB01</t>
  </si>
  <si>
    <t>TDWMCHS980UPSHAW</t>
  </si>
  <si>
    <t>Assembly Subrack(OSN 8800 T16)spare part  TN1K6AFBSP</t>
  </si>
  <si>
    <t>TDWMCHS880T16HAW</t>
  </si>
  <si>
    <t>Assembly Subrack(OSN 8800 T32 Enhanced)spare part  TN53AFBSP</t>
  </si>
  <si>
    <t>TDWMCHS880T32HAW</t>
  </si>
  <si>
    <t>Assembly Subrack(OSN 8800 universal platform subrack,DC,with</t>
  </si>
  <si>
    <t>TDWMCHS880UPSHAW</t>
  </si>
  <si>
    <t>Assiettes</t>
  </si>
  <si>
    <t>ATTENUATEUR 5 DB LC</t>
  </si>
  <si>
    <t>TMXTATT5DBLCXXXX</t>
  </si>
  <si>
    <t>ATTENUATEUR OPTIQUE 10 DB LC</t>
  </si>
  <si>
    <t>TFHXATTOP10DBSGM</t>
  </si>
  <si>
    <t>ATTENUATEUR OPTIQUE MONOMODE LC 08dB</t>
  </si>
  <si>
    <t>TFHXATTOPLC08SPT</t>
  </si>
  <si>
    <t>ATTENUATEUR OPTIQUE. 2DB</t>
  </si>
  <si>
    <t>TFHXATTOP02DBSGM</t>
  </si>
  <si>
    <t>AUDIT RESEAU TELMA</t>
  </si>
  <si>
    <t>PRSTAUDITXXXXXXX</t>
  </si>
  <si>
    <t>Auspressgerat hiltihit MD 2000/HILTI     HTTMD 2500 Avec acc</t>
  </si>
  <si>
    <t>TMXTACCMD2000XXX</t>
  </si>
  <si>
    <t>AUTO BLOQUANT PAVE CREUX  NOVEMBRE 2020</t>
  </si>
  <si>
    <t>MPLV000002063XXX</t>
  </si>
  <si>
    <t>AUTRE SERVICE EXTERIEURS NON TECHNIQUES</t>
  </si>
  <si>
    <t>AUTRES CARTES</t>
  </si>
  <si>
    <t>IMPRCRNFICCLI145</t>
  </si>
  <si>
    <t>AUTRES LOCATIONS</t>
  </si>
  <si>
    <t>PRSTLOCATXXXXXXX</t>
  </si>
  <si>
    <t>autres projets communication</t>
  </si>
  <si>
    <t>PRSTCOMAUTREPROJ</t>
  </si>
  <si>
    <t>AUX card (Auxiliary card) for OSA 543x / 544x, providing 1x</t>
  </si>
  <si>
    <t>TSYNCRTAUMAX2OSQ</t>
  </si>
  <si>
    <t>AUXILLIARY UNIT</t>
  </si>
  <si>
    <t>TFHXCRTAUXUNIXXX</t>
  </si>
  <si>
    <t>AVIATION WARNING LAMP ABC CETEL SIMPLE</t>
  </si>
  <si>
    <t>NMXTACCAWLACSXXX</t>
  </si>
  <si>
    <t>AXE CENTRALE BICYCLETTE</t>
  </si>
  <si>
    <t>QLCEACCAXCEBCXXX</t>
  </si>
  <si>
    <t>Axial fan 24VDC 1,5A 171,5x50,8mm</t>
  </si>
  <si>
    <t>TMXTFAN24V15AXXX</t>
  </si>
  <si>
    <t>AZTECH HD WLN IP CAMERA WITH PAN/TILT (765892200685) RP with</t>
  </si>
  <si>
    <t>WIPC409HD</t>
  </si>
  <si>
    <t>B Model Exchange, 32Port Subscriber Frame, Dual Tone Drive B</t>
  </si>
  <si>
    <t>TC08CRTB32PSBHAW</t>
  </si>
  <si>
    <t>B Module Clock Drive Card</t>
  </si>
  <si>
    <t>TC08CRTCLDRCRHAW</t>
  </si>
  <si>
    <t>B Tech Ultra Slim Pop Out Video Wall Mount</t>
  </si>
  <si>
    <t>INFOTECULTSPOXXX</t>
  </si>
  <si>
    <t>B-12/SM/UT(2SW&amp;G)-CCSTP-B8.5 ARMOURED CABLE- UNI-TUBE (Enter</t>
  </si>
  <si>
    <t>TFOXCBLB12UTXELC</t>
  </si>
  <si>
    <t>BACK ONDULEUR 140.19' ond 48V 1KVA</t>
  </si>
  <si>
    <t>NMXTOND48V1KVXXX</t>
  </si>
  <si>
    <t>BACKCOVER4GENMAXTITAN</t>
  </si>
  <si>
    <t>BAFFLE ES 1000W  Mai 2016</t>
  </si>
  <si>
    <t>MANI000001108XXX</t>
  </si>
  <si>
    <t>BAFFLE RECHARGEABLE</t>
  </si>
  <si>
    <t>EANIACCBAFRECXXX</t>
  </si>
  <si>
    <t>BAFFLE RECHARGEABLE SL 15</t>
  </si>
  <si>
    <t>EANIACCBARS15XXX</t>
  </si>
  <si>
    <t>BAFFLE RPP  SEPTEMBRE 2017</t>
  </si>
  <si>
    <t>MANI000001460XXX</t>
  </si>
  <si>
    <t>BAFFLE VIBE POUR TOUCHY</t>
  </si>
  <si>
    <t>BAFFLE VIBE POUR TOUCHY F2 NEW</t>
  </si>
  <si>
    <t>BAIE 19</t>
  </si>
  <si>
    <t>TFHXCHS42UP80SGM</t>
  </si>
  <si>
    <t>BAIE 19 42U</t>
  </si>
  <si>
    <t>TFMXRCK19P42UXXX</t>
  </si>
  <si>
    <t>Baie 19 hauteur 22 largeur 600mm/Prof 600mm Porte avt vitrée</t>
  </si>
  <si>
    <t>TFOXCHS22U660FOL</t>
  </si>
  <si>
    <t>Baie 19 hauteur 22 largeur 800mm/Prof 600mm Porte avt vitrée</t>
  </si>
  <si>
    <t>TFOXCHS192286FLN</t>
  </si>
  <si>
    <t>Baie avec MPSU 9000L</t>
  </si>
  <si>
    <t>TISLCHSMPSU99XXX</t>
  </si>
  <si>
    <t>BAIE DE BRASSAGE TECHNIC 800X800 42U</t>
  </si>
  <si>
    <t>BAIE EN KIT 42U PROF 450 SANS PORTE AVMONTANTS GALVA HABILLA</t>
  </si>
  <si>
    <t>TFHXCHS42U450SGM</t>
  </si>
  <si>
    <t>BAIE REDRESSEUR (RACK) CONVERGIE</t>
  </si>
  <si>
    <t>Baie serveur 42U 800x1200</t>
  </si>
  <si>
    <t>TMXTRCK42U812XXX</t>
  </si>
  <si>
    <t>BAKPLAN</t>
  </si>
  <si>
    <t>TGMSCHSBCK006ERC</t>
  </si>
  <si>
    <t>Baladeuse</t>
  </si>
  <si>
    <t>QUINLAPBALADEXXX</t>
  </si>
  <si>
    <t>Balancelle</t>
  </si>
  <si>
    <t>TCUIBALBALANCGEK</t>
  </si>
  <si>
    <t>BALATUM BEIGE  NOVEMBRE 2013</t>
  </si>
  <si>
    <t>MSTD000000565XXX</t>
  </si>
  <si>
    <t>BALATUM NOIRE  NOVEMBRE 2013</t>
  </si>
  <si>
    <t>MSTD000000564XXX</t>
  </si>
  <si>
    <t>BALAYETTE POUR VOITURE</t>
  </si>
  <si>
    <t>PENTBLIPMVXXX627</t>
  </si>
  <si>
    <t>Balises XGP 388  48V de A</t>
  </si>
  <si>
    <t>NMXTACCBAL48VXXX</t>
  </si>
  <si>
    <t>BALL BEARING RAIL KIT FOR C220 M4 and C240 M4 RACK SERVERS</t>
  </si>
  <si>
    <t>TMXTACCC220M4XXX</t>
  </si>
  <si>
    <t>BALL SOCKET NORME DE 11</t>
  </si>
  <si>
    <t>NMXTACCBALS11YYY</t>
  </si>
  <si>
    <t>Balle rebondissante Alcatel</t>
  </si>
  <si>
    <t>MGDI000000038XXX</t>
  </si>
  <si>
    <t>BALLON  CAF  ADIDAS  JUIN 2019</t>
  </si>
  <si>
    <t>MGDI000001763XXX</t>
  </si>
  <si>
    <t>BALLON GONFLABLE  4G TELMA  MARS 2017</t>
  </si>
  <si>
    <t>MANI000001348XXX</t>
  </si>
  <si>
    <t>BALLONNET</t>
  </si>
  <si>
    <t>MGDI000000041XXX</t>
  </si>
  <si>
    <t>BANC LUXEMBOUG 3/4 PLACES EN METAL</t>
  </si>
  <si>
    <t>OUTITBEBANLUXXXX</t>
  </si>
  <si>
    <t>BANC MERCURE ASSISE EN CHENE BROSSE</t>
  </si>
  <si>
    <t>OUTITBEBANMERXXX</t>
  </si>
  <si>
    <t>BANDANA TELMA FMI</t>
  </si>
  <si>
    <t>MGDI000000043XXX</t>
  </si>
  <si>
    <t>BANDE REFLECHISSANTE POUR VOITURE</t>
  </si>
  <si>
    <t>QLCEBANREFPVTXXX</t>
  </si>
  <si>
    <t>Bande signalétique (Pour délimitation)</t>
  </si>
  <si>
    <t>OUTILTECBANDSIGN</t>
  </si>
  <si>
    <t>Bande Velcro</t>
  </si>
  <si>
    <t>QLCEBANVELCROXXX</t>
  </si>
  <si>
    <t>Bande VELCRO 25m</t>
  </si>
  <si>
    <t>TFOXFIXVELC25XXX</t>
  </si>
  <si>
    <t>Bandeau 19P 8PC 2P + T Bipolaire</t>
  </si>
  <si>
    <t>NMXTPRS19P8P2YYY</t>
  </si>
  <si>
    <t>BANDEAU 19P 8PC 2P + T BIPOLAIRE LUMINEUX</t>
  </si>
  <si>
    <t>NMXTPRS19P8P2YYY_VTE</t>
  </si>
  <si>
    <t>BANDEAU 19P LOGILINK 8 PRISES C13 1U</t>
  </si>
  <si>
    <t>NMXTPRS19P813XXX</t>
  </si>
  <si>
    <t>BANDEAUN DE DISTRIBUNTION ET D'ALARME (XRAPD)</t>
  </si>
  <si>
    <t>TFOXCHSXRAPDXXXX</t>
  </si>
  <si>
    <t>Bare optical splitter1:64evenSC/UPC60*12*4mmSPL9103PLCwith P</t>
  </si>
  <si>
    <t>TISLSPLB64S15HAW</t>
  </si>
  <si>
    <t>bare pressurewelding terminalJG7012?12</t>
  </si>
  <si>
    <t>TC08ACCBPRWLTHAW</t>
  </si>
  <si>
    <t>Barette de coupure</t>
  </si>
  <si>
    <t>NMXTBRTCOUPURXXX</t>
  </si>
  <si>
    <t>Barnader</t>
  </si>
  <si>
    <t>TMXTBDRXXXXXXXXX</t>
  </si>
  <si>
    <t>BARRE  CUIVRE   ROND</t>
  </si>
  <si>
    <t>TFHXBRECUVRROXXX</t>
  </si>
  <si>
    <t>Barre à mine 1,50m local</t>
  </si>
  <si>
    <t>BARRE DE CUIVRE PLATE RIGIDE 25X4 TROU DE 10,5MM L1750MM</t>
  </si>
  <si>
    <t>NMXTBRECPR254XXX</t>
  </si>
  <si>
    <t>BARRES LED DIFFUSANTES 2 X 29000MM 3000K ON/OFF</t>
  </si>
  <si>
    <t>NMXTBRELED229XXX</t>
  </si>
  <si>
    <t>Barrete TENEMA jeu de 15</t>
  </si>
  <si>
    <t>NMXTSUPBAR15XXXX</t>
  </si>
  <si>
    <t>BARRETTE DE RAM 8GB DDR4 2133</t>
  </si>
  <si>
    <t>TMXTRAM8GDDR4XXX</t>
  </si>
  <si>
    <t>BARRETTE DE TERRE A 8 TROUS</t>
  </si>
  <si>
    <t>NMXTBARTERA8TYYY</t>
  </si>
  <si>
    <t>BASE BAND CABLE(OPTICAL PATCH CORD,GbE (SMF), 10M)</t>
  </si>
  <si>
    <t>TFOXCBLBSB10MNEC</t>
  </si>
  <si>
    <t>Base, Used in GPX147R/RAX Serie, Adjustable Height Range fro</t>
  </si>
  <si>
    <t>TFOXSUPGPX147HAW</t>
  </si>
  <si>
    <t>Basic installation kit (package B SBB1313BB</t>
  </si>
  <si>
    <t>TAGCACCBSIKXXXXX</t>
  </si>
  <si>
    <t>Basic project documentation PRJ0010AA</t>
  </si>
  <si>
    <t>TAGCACCBSDOCXXXX</t>
  </si>
  <si>
    <t>BATI  ANCIEN TGBT  +  ACCESSOIRES + COFFRET (175f6006 )</t>
  </si>
  <si>
    <t>NMXTARMTGBTXXXXX</t>
  </si>
  <si>
    <t>BATI 42 UNITE 19</t>
  </si>
  <si>
    <t>TMXTBTI42U19XXXX</t>
  </si>
  <si>
    <t>BATI ALVARION</t>
  </si>
  <si>
    <t>TMXTBTIALVRONXXX</t>
  </si>
  <si>
    <t>BATI AVEC 2PORTES VITRÉES AVEC COFFRET  AUNTO COMMUNTATEUNR</t>
  </si>
  <si>
    <t>TMXTBTI2PVACXXXX</t>
  </si>
  <si>
    <t>BATI WC TEMPOFIX 3 ELECTRONIQUE 547105</t>
  </si>
  <si>
    <t>QLCEBWCT3E547XXX</t>
  </si>
  <si>
    <t>Bâton de colle</t>
  </si>
  <si>
    <t>TCUIBTODECOLLGEK</t>
  </si>
  <si>
    <t>BATT WIKIF MAX 4G</t>
  </si>
  <si>
    <t>BATTWIKIFMAX4G</t>
  </si>
  <si>
    <t>BATT4GENMAXTITAN</t>
  </si>
  <si>
    <t>BATTERIE  12V 7,8Ah  USAGE UPS (35W PAR  ELEMENT   15MN1,67V</t>
  </si>
  <si>
    <t>NMXTBAT12V7A8UPS</t>
  </si>
  <si>
    <t>Batterie  Ensemble de 4 éléments NP712 Autonomie 7AH</t>
  </si>
  <si>
    <t>NMXTBAT412V7AXXX</t>
  </si>
  <si>
    <t>BATTERIE (HAA 1500BX3)</t>
  </si>
  <si>
    <t>NMXTBATHAA150XXX</t>
  </si>
  <si>
    <t>Batterie 12V 150AH</t>
  </si>
  <si>
    <t>BATTERIE 12V 160Ah</t>
  </si>
  <si>
    <t>NMXTBAT12V160YYY</t>
  </si>
  <si>
    <t>Batterie 12V 180Ah</t>
  </si>
  <si>
    <t>NMXTBAT12V180XXX</t>
  </si>
  <si>
    <t>BATTERIE 12V 2500 W YUASA</t>
  </si>
  <si>
    <t>NMXTBAT122500XXX</t>
  </si>
  <si>
    <t>BATTERIE 12V 90Ah NARADA</t>
  </si>
  <si>
    <t>NMXTBAT12V90ANRD</t>
  </si>
  <si>
    <t>BATTERIE 12V65Ah</t>
  </si>
  <si>
    <t>NMXTBAT12V65XXXX</t>
  </si>
  <si>
    <t>BATTERIE 2V 360AH</t>
  </si>
  <si>
    <t>NMXTBAT2V360AXXX</t>
  </si>
  <si>
    <t>BATTERIE 2V460AH NARADA LEAD ACIDE</t>
  </si>
  <si>
    <t>NMXTBAT2V460ANRD</t>
  </si>
  <si>
    <t>BATTERIE 3 ELEMENTS</t>
  </si>
  <si>
    <t>NMXTBAT03ELTSXXX</t>
  </si>
  <si>
    <t>Batterie 5 éléments PF08</t>
  </si>
  <si>
    <t>TPBLBAT5EPF08XXX</t>
  </si>
  <si>
    <t>Batterie 66 AH TOYO</t>
  </si>
  <si>
    <t>NMXTBAT66AHTOXXX</t>
  </si>
  <si>
    <t>BATTERIE 6V 200AH (ELS40002)</t>
  </si>
  <si>
    <t>BATTERIE 75AH TOYO</t>
  </si>
  <si>
    <t>NMXTBAT75AHTOXXX</t>
  </si>
  <si>
    <t>BATTERIE ACCUMULATOR/2 x (12V/100Ah)</t>
  </si>
  <si>
    <t>NMXTBAT2X12VCERC</t>
  </si>
  <si>
    <t>BATTERIE BTR09</t>
  </si>
  <si>
    <t>TFOXBATSOUD09GEK</t>
  </si>
  <si>
    <t>BATTERIE CABINET PBCMU1</t>
  </si>
  <si>
    <t>NMXTBATPBCMU1ERC</t>
  </si>
  <si>
    <t>BATTERIE CABLE/HALOGEN FREE, 90 C, 50 MM2</t>
  </si>
  <si>
    <t>NMXTBATHALO90ERC</t>
  </si>
  <si>
    <t>BATTERIE Coslight 2V 260AH</t>
  </si>
  <si>
    <t>NMXTBAT2V260AXXX</t>
  </si>
  <si>
    <t>Batterie DELTEC BK 1212</t>
  </si>
  <si>
    <t>NMXTBATDELTECXXX</t>
  </si>
  <si>
    <t>BATTERIE E24 12V 70AH 570A</t>
  </si>
  <si>
    <t>NMXTBAT12V70ANRS</t>
  </si>
  <si>
    <t>BATTERIE EOSG3000</t>
  </si>
  <si>
    <t>NMXTBATEOSG30XXX</t>
  </si>
  <si>
    <t>BATTERIE ETANCHE SANS ENTRETIEN 12V 50AH</t>
  </si>
  <si>
    <t>NMXTBATE12V50XXX</t>
  </si>
  <si>
    <t>Batterie Europa 12V26Ah</t>
  </si>
  <si>
    <t>NMXTBAT12V26AYYY</t>
  </si>
  <si>
    <t>BATTERIE F2 RECUPERE</t>
  </si>
  <si>
    <t>BATTTOUCHYRECUP</t>
  </si>
  <si>
    <t>BATTERIE F2NEW TOUCHYVIBE</t>
  </si>
  <si>
    <t>BATTTOUCHYVIBE</t>
  </si>
  <si>
    <t>Batterie Hawer</t>
  </si>
  <si>
    <t>NMXTBATXXXXXXHWK</t>
  </si>
  <si>
    <t>Batterie Hawker Phebus 12SC40</t>
  </si>
  <si>
    <t>NMXTBAT12SC40HWK</t>
  </si>
  <si>
    <t>BATTERIE K88 WILIKE RECUPERE</t>
  </si>
  <si>
    <t>BATTWILIKERECUP</t>
  </si>
  <si>
    <t>Batterie marathon 12V180Ah</t>
  </si>
  <si>
    <t>TMXTBAT12V180XXX</t>
  </si>
  <si>
    <t>Batterie Marathon 85Ah</t>
  </si>
  <si>
    <t>NMXTBATM85AHXXXX</t>
  </si>
  <si>
    <t>BATTERIE NEXPAN</t>
  </si>
  <si>
    <t>NMXTBATNEXPANXXX</t>
  </si>
  <si>
    <t>BATTERIE ONDULEUR</t>
  </si>
  <si>
    <t>NMXTBATONDULXXXX</t>
  </si>
  <si>
    <t>Batterie onduleur GM</t>
  </si>
  <si>
    <t>EQPTS DE SNC 10</t>
  </si>
  <si>
    <t>Batterie onduleur PM</t>
  </si>
  <si>
    <t>NMXTBATONDUPMXXX</t>
  </si>
  <si>
    <t>BATTERIE OPZS 985             </t>
  </si>
  <si>
    <t>NMXTBATOPZS98YYY</t>
  </si>
  <si>
    <t>BATTERIE POUR GROUPE</t>
  </si>
  <si>
    <t>NMXTBATGROUPXXXX</t>
  </si>
  <si>
    <t>Batterie pour voiture</t>
  </si>
  <si>
    <t>NMXTBATVOITURXXX</t>
  </si>
  <si>
    <t>BATTERIE SET 48V/100Ah NSB Silver FT  BKC90161/1</t>
  </si>
  <si>
    <t>NMXTBAT48V100ERC</t>
  </si>
  <si>
    <t>BATTERIE SOLAR EXIDE 985 AH</t>
  </si>
  <si>
    <t>NMXTBATSOL985XXX</t>
  </si>
  <si>
    <t>Batterie Solar technologie 12V200Ah</t>
  </si>
  <si>
    <t>TMXTBAT12V200XXX</t>
  </si>
  <si>
    <t>BATTERIE SPRINTER 12V 3000W</t>
  </si>
  <si>
    <t>NMXTBAT12V3MWXXX</t>
  </si>
  <si>
    <t>BATTERIE SPRINTER P6V1700</t>
  </si>
  <si>
    <t>NMXTBAT6V1700XXX</t>
  </si>
  <si>
    <t>BATTERIE STRING SERIE</t>
  </si>
  <si>
    <t>NMXTBATSTRINSXXX</t>
  </si>
  <si>
    <t>BATTERIE SWL 2500 FR/2500W</t>
  </si>
  <si>
    <t>NMXTBATSW2500XXX</t>
  </si>
  <si>
    <t>BATTERIE V034+</t>
  </si>
  <si>
    <t>BATTV034+</t>
  </si>
  <si>
    <t>BATTERIE YS 12 RG 50</t>
  </si>
  <si>
    <t>NMXTBATYS1250XXX</t>
  </si>
  <si>
    <t>Batterie Yuasa CNPL7812 IFR 12V78 Amp</t>
  </si>
  <si>
    <t>NMXTBATC12V78YAS</t>
  </si>
  <si>
    <t>BATTERIEBLANCIFEEL+</t>
  </si>
  <si>
    <t>BATTERIEIFEEL+</t>
  </si>
  <si>
    <t>BATTERIES 2V / 500AH</t>
  </si>
  <si>
    <t>Batteries 48V DC 420AhC/1024X branches 2V</t>
  </si>
  <si>
    <t>NMXTBAT48V420XXX</t>
  </si>
  <si>
    <t>Batteries spare 3340</t>
  </si>
  <si>
    <t>CINFBATSP3340XXX</t>
  </si>
  <si>
    <t>Battery Adapter NSB 170210Ah_SXA2151689/3</t>
  </si>
  <si>
    <t>NMXTBAT1721AHNSB</t>
  </si>
  <si>
    <t>Battery belt for EQ4_SET133050/1</t>
  </si>
  <si>
    <t>NMXTBATBLTEQ4ERC</t>
  </si>
  <si>
    <t>BATTERY CABLE HALOGEN FREE, 90C, 50MM2 GREY,TFL103106 08</t>
  </si>
  <si>
    <t>NMXTBATC90C5GXXX</t>
  </si>
  <si>
    <t>Battery cable, Hallogen free, 2x16mm², 600V, 90C, UL, 50m Co</t>
  </si>
  <si>
    <t>BATTERY CABLE/HALOGEN FREE 90</t>
  </si>
  <si>
    <t>NMXTBATCH90C7YYY</t>
  </si>
  <si>
    <t>BATTERY CABLE/HALOGEN FREE 90CM 70MM2</t>
  </si>
  <si>
    <t>NMXTBATCH90C7XXX</t>
  </si>
  <si>
    <t>BATTERY CELLYTE 12FTA 155 AGM</t>
  </si>
  <si>
    <t>NMXTBAT12FT15CLT</t>
  </si>
  <si>
    <t>BATTERY Coslight 12V/65Ah</t>
  </si>
  <si>
    <t>NMXTBAT12V65CXXX</t>
  </si>
  <si>
    <t>Battery for FUJIKURA FSM50S</t>
  </si>
  <si>
    <t>TFOXBATFUJFSM50S</t>
  </si>
  <si>
    <t>Battery for NOKIA</t>
  </si>
  <si>
    <t>TMXTBATTPHMBLNKI</t>
  </si>
  <si>
    <t>Battery for OTDR OV 1000 Corning</t>
  </si>
  <si>
    <t>TFOXBATOTDROVXXX</t>
  </si>
  <si>
    <t>BATTERY FOR PBC</t>
  </si>
  <si>
    <t>NMXTBATFORPBCXXX</t>
  </si>
  <si>
    <t>BATTERY INSTALLATION KIT</t>
  </si>
  <si>
    <t>NMXTACCBATINSXXX</t>
  </si>
  <si>
    <t>BATTERY KIT NORTH STAR</t>
  </si>
  <si>
    <t>NMXTACCBATKITXXX</t>
  </si>
  <si>
    <t>BATTERY RECHEARGEABLE CDMA</t>
  </si>
  <si>
    <t>BATTERIE CDMA</t>
  </si>
  <si>
    <t>Battery Set 48V / 100Ah NSB Red FT_BKC90106/146</t>
  </si>
  <si>
    <t>BATTERY SET 48V / 190AH SBS EO</t>
  </si>
  <si>
    <t>NMXTBAT48V190ERK</t>
  </si>
  <si>
    <t>BATTERY/BATTEY KIT + 24V/200AH</t>
  </si>
  <si>
    <t>NMXTBATK24200XXX</t>
  </si>
  <si>
    <t>BATTL55DREAM</t>
  </si>
  <si>
    <t>BB ANDROID 5.1 LTE SS</t>
  </si>
  <si>
    <t>GSM BLACKBERRY PRIV</t>
  </si>
  <si>
    <t>BBASEB2 board applique</t>
  </si>
  <si>
    <t>TOCBCRTBBASEBALC</t>
  </si>
  <si>
    <t>Bèche</t>
  </si>
  <si>
    <t>OUTILTECBECHE003</t>
  </si>
  <si>
    <t>Bêche</t>
  </si>
  <si>
    <t>MDIV000000393XXX</t>
  </si>
  <si>
    <t>Bed Liner</t>
  </si>
  <si>
    <t>VEHIACCBEDLINXXX</t>
  </si>
  <si>
    <t>BERCEAU BIC</t>
  </si>
  <si>
    <t>TMXTBRCBICXXXGEK</t>
  </si>
  <si>
    <t>Berceau de chambre</t>
  </si>
  <si>
    <t>TCUIBRCCHAMBRGEK</t>
  </si>
  <si>
    <t>Bidirectional optical supervisory channel and timing transmi</t>
  </si>
  <si>
    <t>TDWMCRTBID11AHAW</t>
  </si>
  <si>
    <t>TDWMCRTBID13SHAW</t>
  </si>
  <si>
    <t>TDWMCRTBID12SHAW</t>
  </si>
  <si>
    <t>Bidon Acide 45 kg  plein</t>
  </si>
  <si>
    <t>NMXTBIDACI45PXXX</t>
  </si>
  <si>
    <t>BIDON DACIDE DE CLASSE 8</t>
  </si>
  <si>
    <t>NMXTBIDACIDC8XXX</t>
  </si>
  <si>
    <t>BIDON PLASTIQUE 30L</t>
  </si>
  <si>
    <t>NMXTBIDPLA30LXXX</t>
  </si>
  <si>
    <t>BIDON VIDE</t>
  </si>
  <si>
    <t>NMXTBIDVIDXXXXXX</t>
  </si>
  <si>
    <t>BILLET MATCH</t>
  </si>
  <si>
    <t>PRSTBIEMATCHXXXX</t>
  </si>
  <si>
    <t>Bip recule</t>
  </si>
  <si>
    <t>QLCEACCBIPRECXXX</t>
  </si>
  <si>
    <t>BKGP 302C</t>
  </si>
  <si>
    <t>GFXFCT302C / TERMINAL GSM FIXE</t>
  </si>
  <si>
    <t>BLACK BOX 7247465500</t>
  </si>
  <si>
    <t>TMXTBTE727455XXX</t>
  </si>
  <si>
    <t>Blade OLT48VDC16 GPON C</t>
  </si>
  <si>
    <t>TISLSRVBO16XGHAW</t>
  </si>
  <si>
    <t>BLANCO DOUBLE</t>
  </si>
  <si>
    <t>FRNBBLADOUXXX009</t>
  </si>
  <si>
    <t>Blanco stick rouleur</t>
  </si>
  <si>
    <t>FRNBBLASTIROLXXX</t>
  </si>
  <si>
    <t>Blank Filler Panel for NTIO and LT, no precabling  3FE65651B</t>
  </si>
  <si>
    <t>TISLPANNTIOLTXXX</t>
  </si>
  <si>
    <t>BLANK PANEL FOR COMMON INTERFACE BOARD SLOT (SHIELDED)</t>
  </si>
  <si>
    <t>BLANK PANEL FOR SERVICE BOARD AND SPLITTER BOARD SLOT (SHIEL</t>
  </si>
  <si>
    <t>TISLPANSBSBSXHAW</t>
  </si>
  <si>
    <t>BLOC ADDITIF POUR CONTACT AUXILIAIRE</t>
  </si>
  <si>
    <t>NMXTSUPBLCADDXXX</t>
  </si>
  <si>
    <t>BLOC ADDITIF TEMPORISE</t>
  </si>
  <si>
    <t>NMXTSUPBLCTEMXXX</t>
  </si>
  <si>
    <t>Bloc cube avec papier blanc</t>
  </si>
  <si>
    <t>FRNBBLOCUBPBLXXX</t>
  </si>
  <si>
    <t>BLOC D'ALIMENTATION 19P 6X2P+T</t>
  </si>
  <si>
    <t>NMXTALM19P62PXXX</t>
  </si>
  <si>
    <t>BLOC DE VENTILATEUR</t>
  </si>
  <si>
    <t>TFHXVNTBLOCXXXXX</t>
  </si>
  <si>
    <t>BLOC ECLAIRAGE</t>
  </si>
  <si>
    <t>NMXTBLCECLAIRXXX</t>
  </si>
  <si>
    <t>BLOC EMPLACEMENT ALIM RACK ETSI</t>
  </si>
  <si>
    <t>NMXTBRNALETSIXXX</t>
  </si>
  <si>
    <t>Bloc éphéméride 2008</t>
  </si>
  <si>
    <t>FRNBBLOEPHEMRXXX</t>
  </si>
  <si>
    <t>Bloc multiprise 4p 10/16</t>
  </si>
  <si>
    <t>OUTILTECCBLO4P16</t>
  </si>
  <si>
    <t>Bloc multiprise 4P+1 10/16A</t>
  </si>
  <si>
    <t>OUTILTECBLO4P16A</t>
  </si>
  <si>
    <t>BLOC MULTIPRISE 5X2P+T 5M</t>
  </si>
  <si>
    <t>NMXTPRS52PT5MXXX</t>
  </si>
  <si>
    <t>BLOC MULTIPRISES 4 PRISES  IP44</t>
  </si>
  <si>
    <t>NMXTPRSB4IP44GEK</t>
  </si>
  <si>
    <t>BLOC VENTILATEUR</t>
  </si>
  <si>
    <t>BLUETO0TH HEADSET NRBT 240 S</t>
  </si>
  <si>
    <t>BLUETO0TH HEADSET-NRBT240S</t>
  </si>
  <si>
    <t>BModel Exchange Main Control Shelf</t>
  </si>
  <si>
    <t>TC08CRTBMEXMCHAW</t>
  </si>
  <si>
    <t>Bmx 07 / 08 paires (équipée)</t>
  </si>
  <si>
    <t>TCUIBMX0708PEGEK</t>
  </si>
  <si>
    <t>BMX 28 paires (équipée)</t>
  </si>
  <si>
    <t>TCUIBMX28PEQUGEK</t>
  </si>
  <si>
    <t>Bmx 56 paires (équipée)</t>
  </si>
  <si>
    <t>TCUIBMX56PEQUGEK</t>
  </si>
  <si>
    <t>BOBINA HM2404024 24V 5060HZ</t>
  </si>
  <si>
    <t>NMXTRELB24V56TFM</t>
  </si>
  <si>
    <t>Bobine VELCRO 20 mm  25m en 20 mm  25m en polyamide  Noir</t>
  </si>
  <si>
    <t>TMXTACCBOVEL2XXX</t>
  </si>
  <si>
    <t>BOITE 100 BOULONS TRCC 8x 20</t>
  </si>
  <si>
    <t>TMXTBOLTRC820XXX</t>
  </si>
  <si>
    <t>BOITE A CLE AVEC VITRE PRE CASSEE</t>
  </si>
  <si>
    <t>QLCEBTEACLEVIXXX</t>
  </si>
  <si>
    <t>Boîte à outils 5 Cases</t>
  </si>
  <si>
    <t>TMXTOUTBTE5CAXXX</t>
  </si>
  <si>
    <t>BOITE COLLE</t>
  </si>
  <si>
    <t>QUINCBTECOLLEXXX</t>
  </si>
  <si>
    <t>BOITE D'ALIMENTATION CERAGON</t>
  </si>
  <si>
    <t>TMXTBTEALICERXXX</t>
  </si>
  <si>
    <t>BOITE D'ARCHIVE</t>
  </si>
  <si>
    <t>FRNBBOIARCVXX013</t>
  </si>
  <si>
    <t>BOITE DE DERIVATION 186X140X175 INGELEC</t>
  </si>
  <si>
    <t>NMXTBTEDER605IGL</t>
  </si>
  <si>
    <t>BOITE DE DERIVATION PLEXO 360X270X124MM REF: 092094</t>
  </si>
  <si>
    <t>NMXTBTE362712XXX</t>
  </si>
  <si>
    <t>BOITE DE PROTECTION EPISSURE pour NEOPRENE</t>
  </si>
  <si>
    <t>TCUIBTEPEPISSGEK</t>
  </si>
  <si>
    <t>Boîte de raccordement</t>
  </si>
  <si>
    <t>TCUIBTERACORDGEK</t>
  </si>
  <si>
    <t>BOITE DE RACCORDEMENT POUR EPISURE OPTIQUE DE 24 FO</t>
  </si>
  <si>
    <t>Boîte de rangement CD pochette</t>
  </si>
  <si>
    <t>CINFBOIRGCDPXXXX</t>
  </si>
  <si>
    <t>Boîte de rangement CD pochette de 24</t>
  </si>
  <si>
    <t>CINFBTERAGCDPXXX</t>
  </si>
  <si>
    <t>BOITE D'EPISSURE OPTIQUE WTC 1.72FO</t>
  </si>
  <si>
    <t>TFHXBTEWTC172XXX</t>
  </si>
  <si>
    <t>BOITE DIFFERENTIELLE C60</t>
  </si>
  <si>
    <t>NMXTBTEDIFC60XXX</t>
  </si>
  <si>
    <t>BOITE EQUIPEE AVEC 2 CASSETTES 12FO, 1 KIT ETANCHEITE DOUBLE</t>
  </si>
  <si>
    <t>TFOXBTE2K712FXXX</t>
  </si>
  <si>
    <t>Boîte RP 56 paires</t>
  </si>
  <si>
    <t>TCUIBTERP56PAGKA</t>
  </si>
  <si>
    <t>Boîte RP1 (équipée)</t>
  </si>
  <si>
    <t>TCUIBTERP1EQUGKA</t>
  </si>
  <si>
    <t>Boîte RP1 (vide)</t>
  </si>
  <si>
    <t>TCUIBTERP1VIDGEK</t>
  </si>
  <si>
    <t>Boîte RPC 14 paires</t>
  </si>
  <si>
    <t>TCUIBTERPC14PGEK</t>
  </si>
  <si>
    <t>Boîte TRP 5 paires</t>
  </si>
  <si>
    <t>TCUIBTETRP5PAGEK</t>
  </si>
  <si>
    <t>BOITES D'EPISSURES SOUSMARINES POUR JOINT 24FO</t>
  </si>
  <si>
    <t>TFOXBTEE24FSMSGM</t>
  </si>
  <si>
    <t>Boitier  2,4</t>
  </si>
  <si>
    <t>TMXTIDU24XXXXXXX</t>
  </si>
  <si>
    <t>BOITIER  épissure FO BPEO taille 2BDP</t>
  </si>
  <si>
    <t>TFOXBITEP1EDPXXX</t>
  </si>
  <si>
    <t>BOITIER AEROCLICK</t>
  </si>
  <si>
    <t>TFOXBITAEROCLNEX</t>
  </si>
  <si>
    <t>Boitier alarma (unio alm)</t>
  </si>
  <si>
    <t>TMXTBOIALARMXHAW</t>
  </si>
  <si>
    <t>Boîtier de distribution</t>
  </si>
  <si>
    <t>TFOXBTRDISTRBGEK</t>
  </si>
  <si>
    <t>Boitier de distribution exterieur DROPTIC gris, Boitier avec</t>
  </si>
  <si>
    <t>TFOXBITDEG118GEK</t>
  </si>
  <si>
    <t>BOÎTIER DE MODEM 1E1/120 LTUN DCN HDSL VIDE</t>
  </si>
  <si>
    <t>TFMXBITM1E12HXXX</t>
  </si>
  <si>
    <t>Boitier de protection</t>
  </si>
  <si>
    <t>TFOXBTRPROTCTXXX</t>
  </si>
  <si>
    <t>Boîtier dépissure FO BPEO taille 2 BDP</t>
  </si>
  <si>
    <t>TFOXBTREP2EDPXXX</t>
  </si>
  <si>
    <t>BOITIER DROPTIC (EQUIPE D'UN SPLITTER 1:8 CONNECTORISE SC/AP</t>
  </si>
  <si>
    <t>TFOXBITDROPTIXXX</t>
  </si>
  <si>
    <t>Boitier Subrack</t>
  </si>
  <si>
    <t>TCUIBTRSUBRACGEK</t>
  </si>
  <si>
    <t>BOITIER Taille 1 avec système de fixation et de lovage  BOIT</t>
  </si>
  <si>
    <t>TFOXBIT1SFEOCYYY</t>
  </si>
  <si>
    <t>BOITIERCHARGEURIFEEL+</t>
  </si>
  <si>
    <t>BOMBE AIRWICK</t>
  </si>
  <si>
    <t>PENTBOMDEPBOO024</t>
  </si>
  <si>
    <t>Bombe ambi pur (parfum tobacco)</t>
  </si>
  <si>
    <t>PENTBOMAMBPAR022</t>
  </si>
  <si>
    <t>Bombe de couleur (Pour délimitation)</t>
  </si>
  <si>
    <t>QUINCTECBOMBCOUL</t>
  </si>
  <si>
    <t>BOMBE DEPOUSIERANTE</t>
  </si>
  <si>
    <t>PENTBOMDPSXXX014</t>
  </si>
  <si>
    <t>BOMBE DESINFECTANT</t>
  </si>
  <si>
    <t>PENTBOMAIRXXX021</t>
  </si>
  <si>
    <t>BOMBE DESODORISANTE</t>
  </si>
  <si>
    <t>Bombe insecticide baygon</t>
  </si>
  <si>
    <t>BOMBE INSECTICIDE RAMPANT</t>
  </si>
  <si>
    <t>PENTBOMINSKIL027</t>
  </si>
  <si>
    <t>BOMBE INSECTICIDE TOTAL</t>
  </si>
  <si>
    <t>PENTBOMINSTOT029</t>
  </si>
  <si>
    <t>BOMBE INSECTICIDE VOLANT</t>
  </si>
  <si>
    <t>PENTBOMINSRAI028</t>
  </si>
  <si>
    <t>Bombe nettoyant moquette</t>
  </si>
  <si>
    <t>PENTBOMNETMOQXXX</t>
  </si>
  <si>
    <t>BOMBE NETTOYANTE ECRAN CLAVIER</t>
  </si>
  <si>
    <t>PENTBOMNTECCL018</t>
  </si>
  <si>
    <t>BONBONE FLYING BANNER</t>
  </si>
  <si>
    <t>MPLV000000060XXX</t>
  </si>
  <si>
    <t>BOOKLET 8 PAGES  21X29,7CM OUVERT  BOOK LA VIE AU CAMPUS  DE</t>
  </si>
  <si>
    <t>MPRT000001866XXX</t>
  </si>
  <si>
    <t>TFOXBSTBOOSTXXXX</t>
  </si>
  <si>
    <t>BOOSTER OPTIQUE +18 DBM</t>
  </si>
  <si>
    <t>TFHXBSTOPT18DSGM</t>
  </si>
  <si>
    <t>BORDEREAU  DE  REGLEMENT</t>
  </si>
  <si>
    <t>IMPRBOUREGLMTXXX</t>
  </si>
  <si>
    <t>BORDEREAU BL/FACTURE</t>
  </si>
  <si>
    <t>BORDEREAU DE RECETTE JOURNALIERE PM (ESPECE)</t>
  </si>
  <si>
    <t>IMPRBOURECJOU079</t>
  </si>
  <si>
    <t>BORDEREAU ENREGISTREMENT /DECAISSEMENT</t>
  </si>
  <si>
    <t>IMPRBOUENRDECXXX</t>
  </si>
  <si>
    <t>BORDEREAU ENREGISTREMENT DES DEPENSES</t>
  </si>
  <si>
    <t>IMPRBOUENRDEPXXX</t>
  </si>
  <si>
    <t>Bornet de jonction</t>
  </si>
  <si>
    <t>NMXTBNTJNCTINXXX</t>
  </si>
  <si>
    <t>Bornier parisien (réglette) 14 paires</t>
  </si>
  <si>
    <t>TCUIBRN14PPARGEK</t>
  </si>
  <si>
    <t>Bornier parisien (réglette) 8 paires</t>
  </si>
  <si>
    <t>TCUIBRN08PPARGEK</t>
  </si>
  <si>
    <t>BORNIER POUR DISJONCTEUR</t>
  </si>
  <si>
    <t>NMXTBRNDISJONXXX</t>
  </si>
  <si>
    <t>BOTTE DE PLUIE</t>
  </si>
  <si>
    <t>HABILTECBOTPLUI1</t>
  </si>
  <si>
    <t>BOTTE DE TRAVAIL BLANC SECUR+ P38 SA NS ANTICHOC MK10921 PAI</t>
  </si>
  <si>
    <t>TMXTHABBOTTRAB38</t>
  </si>
  <si>
    <t>BOTTE DE TRAVAIL BLANC SECUR+ P39 SA NS ANTICHOC MK10921 PAI</t>
  </si>
  <si>
    <t>TMXTHABBOTTRAB39</t>
  </si>
  <si>
    <t>BOTTE DE TRAVAIL BLANC SECUR+ P40 SA NS ANTICHOC MK10921 PAI</t>
  </si>
  <si>
    <t>TMXTHABBOTTRAB40</t>
  </si>
  <si>
    <t>BOTTE DE TRAVAIL BLANC SECUR+ P41 SA NS ANTICHOC MK10921 PAI</t>
  </si>
  <si>
    <t>TMXTHABBOTTRAB41</t>
  </si>
  <si>
    <t>BOTTE DE TRAVAIL BLANC SECUR+ P42 SA NS ANTICHOC MK10921 PAI</t>
  </si>
  <si>
    <t>TMXTHABBOTTRAB42</t>
  </si>
  <si>
    <t>BOTTE DE TRAVAIL BLANC SECUR+ P43 SA NS ANTICHOC MK10921 PAI</t>
  </si>
  <si>
    <t>TMXTHABBOTTRAB43</t>
  </si>
  <si>
    <t>Bouchon alvéole  Bouchon AAF 45</t>
  </si>
  <si>
    <t>TFOXACCBPVC45GKA</t>
  </si>
  <si>
    <t>Bouchon alvéole de 80</t>
  </si>
  <si>
    <t>TCUIBCHALVE80GEK</t>
  </si>
  <si>
    <t>BOUCHON PEHD A SERRER D90</t>
  </si>
  <si>
    <t>TFOXBCHPEHD90XXX</t>
  </si>
  <si>
    <t>BOUCHON SOLARCOM</t>
  </si>
  <si>
    <t>NMXTBCHXXXXXXSLC</t>
  </si>
  <si>
    <t>BOUGIE CL (verre,boite)</t>
  </si>
  <si>
    <t>AMOIACCBOUCLXXXX</t>
  </si>
  <si>
    <t>BOULE MARQUEUSE</t>
  </si>
  <si>
    <t>TFOXBCHBOUMARXXX</t>
  </si>
  <si>
    <t>Boulon 1/12</t>
  </si>
  <si>
    <t>TCUIBOL1X12XXXXX</t>
  </si>
  <si>
    <t>Boulon 1/13</t>
  </si>
  <si>
    <t>TCUIBOL1X13XXXXX</t>
  </si>
  <si>
    <t>BOULON 5,8</t>
  </si>
  <si>
    <t>TMXTBOL5V8XXXXXX</t>
  </si>
  <si>
    <t>BOULON 78/SBA120060/0160</t>
  </si>
  <si>
    <t>NMXTBOL78SBA1XXX</t>
  </si>
  <si>
    <t>BOULON AVEC ECROU</t>
  </si>
  <si>
    <t>NMXTBOLAVCECRXXX</t>
  </si>
  <si>
    <t>BOULON AVEC RESSORT</t>
  </si>
  <si>
    <t>NMXTBOLAVCRSRXXX</t>
  </si>
  <si>
    <t>BOULON DE 10X80</t>
  </si>
  <si>
    <t>NMXTBOL10X80XXXX</t>
  </si>
  <si>
    <t>Boulon de 12 galva</t>
  </si>
  <si>
    <t>NMXTBOL12GALXXXX</t>
  </si>
  <si>
    <t>BOULON DE Diam 17mm avec ECROU</t>
  </si>
  <si>
    <t>NMXTBOL17ECROXXX</t>
  </si>
  <si>
    <t>BOULON DE FIXATION CHEMIN DE CABLE ACCROTOLE(ACCESSOIRESCDC)</t>
  </si>
  <si>
    <t>NMXTBOLFXCDCAXXX</t>
  </si>
  <si>
    <t>BOULON GALVA 12*40 (EL172500)</t>
  </si>
  <si>
    <t>NMXTBOLG1240XXXX</t>
  </si>
  <si>
    <t>BOULON GALVA 14x450</t>
  </si>
  <si>
    <t>NMXTBOLG14X45XXX</t>
  </si>
  <si>
    <t>BOULON M10150</t>
  </si>
  <si>
    <t>NMXTBOLM10150XXX</t>
  </si>
  <si>
    <t>BOULON M12100</t>
  </si>
  <si>
    <t>NMXTBOLM12100XXX</t>
  </si>
  <si>
    <t>BOULON M630</t>
  </si>
  <si>
    <t>NMXTBOLM6X30XXXX</t>
  </si>
  <si>
    <t>Boulon M6x20 INOX</t>
  </si>
  <si>
    <t>NMXTBOLM6X20IYYY</t>
  </si>
  <si>
    <t>BOULON M8X15 INOX</t>
  </si>
  <si>
    <t>NMXTBOLM8X15IYYY</t>
  </si>
  <si>
    <t>BOULON M8X25 INOX</t>
  </si>
  <si>
    <t>NMXTBOLM8X25IYYY</t>
  </si>
  <si>
    <t>Boulon mécanique 8*20</t>
  </si>
  <si>
    <t>TMXTBOLMEC820XXX</t>
  </si>
  <si>
    <t>Boulon mecanique TH 6x25</t>
  </si>
  <si>
    <t>TMXTBOLMT6X25XXX</t>
  </si>
  <si>
    <t>BOULON QUEUE DE COCHON 14*250 (EL172550)</t>
  </si>
  <si>
    <t>NMXTBOLQC1425XXX</t>
  </si>
  <si>
    <t>Boulon rawbolt M12</t>
  </si>
  <si>
    <t>TMXTBOLRWBM12XXX</t>
  </si>
  <si>
    <t>Boulon serre câble 3 boulons</t>
  </si>
  <si>
    <t>TCUIBOLSERC3BXXX</t>
  </si>
  <si>
    <t>Boulons/écrous SAGEM</t>
  </si>
  <si>
    <t>TFOXBOLECRSGMCYY</t>
  </si>
  <si>
    <t>BOUTEILLE 1.5L SAINTO</t>
  </si>
  <si>
    <t>EAUREPBT15SAINTO</t>
  </si>
  <si>
    <t>BOUTEILLE REFRIGERANT 22 CHLORODIFLUOROMETHANE</t>
  </si>
  <si>
    <t>NMXTBTLR22CFMXXX</t>
  </si>
  <si>
    <t>BOUTTON POUSSOIRE JAUNE/ROUGE 8L2PP130 LOVATO</t>
  </si>
  <si>
    <t>NMXTACCBPJR8LLVT</t>
  </si>
  <si>
    <t>BOX 3G ERRICSON W25</t>
  </si>
  <si>
    <t>BOX E//W25</t>
  </si>
  <si>
    <t>BOX KHOJA RADIO Q2</t>
  </si>
  <si>
    <t>BOX KHOJA TV</t>
  </si>
  <si>
    <t>TMXTBITKHOJTVXXX</t>
  </si>
  <si>
    <t>BOX MOOV</t>
  </si>
  <si>
    <t>MSTD000000064XXX</t>
  </si>
  <si>
    <t>BOXSTBANDROIDTV</t>
  </si>
  <si>
    <t>BPE/O EVOL T0 pas 12 ports S37 + 2 ports S3,5 9,5 + 1 port D</t>
  </si>
  <si>
    <t>TFOXBIT012618GEK</t>
  </si>
  <si>
    <t>BPEO Corning 6S</t>
  </si>
  <si>
    <t>TFOXBITBPEO6SXXX</t>
  </si>
  <si>
    <t>BPEO taille 0</t>
  </si>
  <si>
    <t>TFOXBITBPEOT0XXX</t>
  </si>
  <si>
    <t>BPEO TAILLE 1 EDP</t>
  </si>
  <si>
    <t>TFOXBPEOT1EDPXXX</t>
  </si>
  <si>
    <t>BPEO0 424 FO</t>
  </si>
  <si>
    <t>TFOXBTR24SGMCYYY</t>
  </si>
  <si>
    <t>BPGM</t>
  </si>
  <si>
    <t>NMXTREGSOLXXXBPS</t>
  </si>
  <si>
    <t>BRACON 114.3</t>
  </si>
  <si>
    <t>IGCVBRA1143XXXXX</t>
  </si>
  <si>
    <t>BRACON DOUBLE SUPPORT  1,36m</t>
  </si>
  <si>
    <t>IGCVBRASUP136XXX</t>
  </si>
  <si>
    <t>BRACON POUR SUPPORT D'ANTENNE</t>
  </si>
  <si>
    <t>IGCVBRADFA38MFAN</t>
  </si>
  <si>
    <t>BRACON VSTRUT</t>
  </si>
  <si>
    <t>TFHXBRCVSTRUTXXX</t>
  </si>
  <si>
    <t>BRAS DOUBLE ECRAN ARTICULE ERGOTRON//REMARKETE</t>
  </si>
  <si>
    <t>CINFSUPBRADEEOXE</t>
  </si>
  <si>
    <t>Bras en fer corner pour chemin de câble</t>
  </si>
  <si>
    <t>IGCVCRNFERCDCXXX</t>
  </si>
  <si>
    <t>Bras incliné+ isolateur</t>
  </si>
  <si>
    <t>NMXTSUPBRAISOXXX</t>
  </si>
  <si>
    <t>Bride pour gaine 1/2 tube</t>
  </si>
  <si>
    <t>TCUIBRDGAINDTGEK</t>
  </si>
  <si>
    <t>Broadband Network Terminal,EchoLife HG8240H5,GPON Terminal,S</t>
  </si>
  <si>
    <t>TISLSWTGBNTESHAW</t>
  </si>
  <si>
    <t>BroadBand Vidéophone View Point 8220</t>
  </si>
  <si>
    <t>TMXTAPPVP8220HAW</t>
  </si>
  <si>
    <t>Building Telescope Tripod BS 250 (Trepied de telescope 250)</t>
  </si>
  <si>
    <t>TMXTPIETBS250WRE</t>
  </si>
  <si>
    <t>BUNDLE MTS109010GE242V</t>
  </si>
  <si>
    <t>TIPMSWT109242XXX</t>
  </si>
  <si>
    <t>BUNDLE MTS109010GE244V</t>
  </si>
  <si>
    <t>TIPMSWT109244XXX</t>
  </si>
  <si>
    <t>BURIN</t>
  </si>
  <si>
    <t>OUTILTECBURIN01X</t>
  </si>
  <si>
    <t>Bus Administration &amp; Control Board</t>
  </si>
  <si>
    <t>TC08CRTBUSACBHAW</t>
  </si>
  <si>
    <t>C&amp;C08B Alarm Board</t>
  </si>
  <si>
    <t>TC08CRTALRBORHAW</t>
  </si>
  <si>
    <t>C&amp;C08B Switch Network Board (Single Handle)</t>
  </si>
  <si>
    <t>TC08SWTNTWBRDHAW</t>
  </si>
  <si>
    <t>C240 Rear UCSCRAIDM5 SAS cbl(1)kit incl, bkplnforSFFLFF</t>
  </si>
  <si>
    <t>TMXTACCC240RUXXX</t>
  </si>
  <si>
    <t>CA 6417 Bluetooth</t>
  </si>
  <si>
    <t>TMXTACC641CABXXX</t>
  </si>
  <si>
    <t>CA SM DX 2.0 LCULCU 10 MR YL LSZH ZIPCORD G657A2 BIF INDOOR</t>
  </si>
  <si>
    <t>TIPMFOSDLL10MXXX</t>
  </si>
  <si>
    <t>CA SM SX 2.0 LCUSCA 5M YL LSZH G657A2 BIF INDOOR</t>
  </si>
  <si>
    <t>TIPMFOSSLUSA5XXX</t>
  </si>
  <si>
    <t>CA SM SX 2.0 SCASCU 5M YL LSZH G657A2 BIF INDOOR</t>
  </si>
  <si>
    <t>TIPMFOSSSASU5XXX</t>
  </si>
  <si>
    <t>Cabinet 2200 600 1000 mm frame top and SBB2284AC</t>
  </si>
  <si>
    <t>TAGCRCK22X6X1XXX</t>
  </si>
  <si>
    <t>Cabinet,W2442ZB,PS481002A/25 Cable Distribution</t>
  </si>
  <si>
    <t>TC08RCKWPS2A5HAW</t>
  </si>
  <si>
    <t>CABL.SCEDE UMID/ISOL.ICOMMED</t>
  </si>
  <si>
    <t>NMXTCBLSCEDIMTFM</t>
  </si>
  <si>
    <t>CABLE AC POWER NOIR SILECU1000R2VNFUSEERVYLEC2X10</t>
  </si>
  <si>
    <t>NMXTCBLPN2X10XXX</t>
  </si>
  <si>
    <t>CABLE ACCELERATEUR</t>
  </si>
  <si>
    <t>VMOTCBLACCMOTHON</t>
  </si>
  <si>
    <t>Cable acome 0215 RX 4407  L 90745 NF reseau com 100MHZ A  3</t>
  </si>
  <si>
    <t>NMXTCBLACM907XXX</t>
  </si>
  <si>
    <t>Câble ACOME 12 FO</t>
  </si>
  <si>
    <t>TMXTCBLACO12FXXX</t>
  </si>
  <si>
    <t>CABLE ACOME 1212 L904  16P B5</t>
  </si>
  <si>
    <t>TMXTCBLAC16B5XXX</t>
  </si>
  <si>
    <t>Câble ACOME Réf: M1595C (16 paires)</t>
  </si>
  <si>
    <t>TFOXCBLACOM16GKA</t>
  </si>
  <si>
    <t>CABLE ADAPTATEUR / CONVERTISSEUR Micro USB vers SERIE RS232</t>
  </si>
  <si>
    <t>TFOXCBL232DB9GEK</t>
  </si>
  <si>
    <t>CABLE ADAPTATEUR FTP CAT 5Y</t>
  </si>
  <si>
    <t>TMXTCBLAFTP5YXXX</t>
  </si>
  <si>
    <t>CABLE ADERKABEL FIRE ALARM CABLEAKFR  1808</t>
  </si>
  <si>
    <t>NMXTCBLAKFR18XXX</t>
  </si>
  <si>
    <t>Cable aérienne 2FO</t>
  </si>
  <si>
    <t>CABLE ALCATEL ET 3911986CAT N° 104461 (18 paires)</t>
  </si>
  <si>
    <t>TSTICBLET3918ALC</t>
  </si>
  <si>
    <t>CABLE ALEMEC TORSADE</t>
  </si>
  <si>
    <t>NMXTCBLALMTRSXXX</t>
  </si>
  <si>
    <t>CABLE ALLU 2X16mm²</t>
  </si>
  <si>
    <t>NMXTCBLAL2G16XXX</t>
  </si>
  <si>
    <t>CABLE ALMELEC 35mm²</t>
  </si>
  <si>
    <t>NMXTCBLALMC35XXX</t>
  </si>
  <si>
    <t>CABLE ALPHA WIREAG P/N 5909/19C (UL) 75°C TYPE CM SHIELDED 1</t>
  </si>
  <si>
    <t>TSTICBLALP75CXXX</t>
  </si>
  <si>
    <t>Cable alu 1X240 mm2 (28m/rouleau)</t>
  </si>
  <si>
    <t>NMXTCBLAL1240YYY</t>
  </si>
  <si>
    <t>CABLE ALU RIGIDE 1X300mm2</t>
  </si>
  <si>
    <t>NMXTCBLAR1300XXX</t>
  </si>
  <si>
    <t>CABLE ALU RIGIDE 4 X150mm2</t>
  </si>
  <si>
    <t>NMXTCBLAR4150XXX</t>
  </si>
  <si>
    <t>CABLE ANIMATION  SEPTEMBRE 2017</t>
  </si>
  <si>
    <t>MANI000001463XXX</t>
  </si>
  <si>
    <t>CABLE ANTENNE TELEVISION</t>
  </si>
  <si>
    <t>MDIV000000072XXX</t>
  </si>
  <si>
    <t>Cable assembly 150mm</t>
  </si>
  <si>
    <t>TFHXCBLASS150XXX</t>
  </si>
  <si>
    <t>Cable assembly STP RJ45  RJ45 (Length 20 meters)</t>
  </si>
  <si>
    <t>TIPMCBLRJ4520XXX</t>
  </si>
  <si>
    <t>CABLE ASSY E1 PIM2 21 E1 30M</t>
  </si>
  <si>
    <t>TFHXCBLAS2130XXX</t>
  </si>
  <si>
    <t>Cable Assy, RJ45 CAT5 4PR 25FT GREY STD</t>
  </si>
  <si>
    <t>TMXTCBLRJ45GYHGS</t>
  </si>
  <si>
    <t>CÂBLE AVEC CONNECTEUNR DB25/ DB9</t>
  </si>
  <si>
    <t>TMXTCBLCON259XXX</t>
  </si>
  <si>
    <t>CÂBLE AVEC CONNECTEUNR DB37/2 X DB25</t>
  </si>
  <si>
    <t>TMXTCBLCN3725XXX</t>
  </si>
  <si>
    <t>Cable avec connecteur DB9 male et femelle</t>
  </si>
  <si>
    <t>TMXTCBLDB9MEFXXX</t>
  </si>
  <si>
    <t>CABLE AVEC COSSE INTERCO</t>
  </si>
  <si>
    <t>IGCVCBLCOSINTXXX</t>
  </si>
  <si>
    <t>Câble AWM 2464 25AWG</t>
  </si>
  <si>
    <t>TMXTCBLAWM25AXXX</t>
  </si>
  <si>
    <t>Cable battérie 2 cosses</t>
  </si>
  <si>
    <t>NMXTCBLBAT2COXXX</t>
  </si>
  <si>
    <t>CABLE BATTERIE BLEU 1*50MM²</t>
  </si>
  <si>
    <t>NMXTCBLBB1X50XXX</t>
  </si>
  <si>
    <t>CABLE BATTERIES NOIR AVEC COSSE 100mm²</t>
  </si>
  <si>
    <t>NMXTCBLB100NCXXX</t>
  </si>
  <si>
    <t>Câble Belden 50 ohms</t>
  </si>
  <si>
    <t>TFHXCBLBLD50OYYY</t>
  </si>
  <si>
    <t>Cable BELDEN récupération+2 connecteurs</t>
  </si>
  <si>
    <t>TFHXCBLBLD2COXXX</t>
  </si>
  <si>
    <t>Cable BELDEN récupération+3 kit de terre</t>
  </si>
  <si>
    <t>TFHXCBLBLD3COXXX</t>
  </si>
  <si>
    <t>Cable blac mega net wire speed 100 paires</t>
  </si>
  <si>
    <t>TMXTCBLMGNT10XXX</t>
  </si>
  <si>
    <t>CÂBLE BLANC 2X2,5 AVEC CONNECTEUR</t>
  </si>
  <si>
    <t>TSTICBLBL225CXXX</t>
  </si>
  <si>
    <t>Cable bleu 3G40</t>
  </si>
  <si>
    <t>NMXTCBLBL3G40XXX</t>
  </si>
  <si>
    <t>Cable bleu avec connecteur 100 ohms FTP cat 6 AWG26</t>
  </si>
  <si>
    <t>TMXTCBLCOFTP6XXX</t>
  </si>
  <si>
    <t>CABLE BLINDE 32 PAIRES DE LONGUEUR 10M</t>
  </si>
  <si>
    <t>TMXTCBLBL3210XXX</t>
  </si>
  <si>
    <t>CABLE BLINDE A AME UNIQUE (diam 2mm)</t>
  </si>
  <si>
    <t>NMXTCBLBLUN02XXX</t>
  </si>
  <si>
    <t>cable blinde souterraine 2 x 100mm²</t>
  </si>
  <si>
    <t>NMXTCBLBLS100XXX</t>
  </si>
  <si>
    <t>CABLE BNC (avec Fiche)</t>
  </si>
  <si>
    <t>TFHXCBLBNCFICXXX</t>
  </si>
  <si>
    <t>CABLE branchement extérieur aérien,conduite DiélectriquePEHD</t>
  </si>
  <si>
    <t>TFOXCBLBEA2FOYYY</t>
  </si>
  <si>
    <t>Câble breakout 24FO SCAPC/900um 10M</t>
  </si>
  <si>
    <t>TFOXCBL24SA10NEX</t>
  </si>
  <si>
    <t>Câble breakout 24FO SCAPC/900um 40M</t>
  </si>
  <si>
    <t>TFOXCBL24SA40NEX</t>
  </si>
  <si>
    <t>CABLE BTS DMU</t>
  </si>
  <si>
    <t>NMXTCBLBTSBMUXXX</t>
  </si>
  <si>
    <t>Cable Bundle, DCDB to subrack Power Cable</t>
  </si>
  <si>
    <t>NMXTCBLDCDBPCXXX</t>
  </si>
  <si>
    <t>Cable Bundle, Load fuse detection wire of DCDB</t>
  </si>
  <si>
    <t>NMXTCBLDCDBLFXXX</t>
  </si>
  <si>
    <t>CABLE CAFCF54/100EZ</t>
  </si>
  <si>
    <t>NMXTCBLC54100XXX</t>
  </si>
  <si>
    <t>Cable CAT 6 Path cable/STP LSZH Gray 3m</t>
  </si>
  <si>
    <t>TMXTCBLCAT63MXXX</t>
  </si>
  <si>
    <t>CABLE CISCO RS 449</t>
  </si>
  <si>
    <t>TMXTCBLCIS449XXX</t>
  </si>
  <si>
    <t>Cable clamp BM7</t>
  </si>
  <si>
    <t>TMXTCBLCLMBM7XXX</t>
  </si>
  <si>
    <t>TFHXCBLCOAXXXSGM</t>
  </si>
  <si>
    <t>Cable coaxial 1/4 + Fixation Richco par mètre</t>
  </si>
  <si>
    <t>TFHXCBLCO14FRSGM</t>
  </si>
  <si>
    <t>Câble coaxial 1M blanche avec cosse</t>
  </si>
  <si>
    <t>NMXTCBLCOX1MBXXX</t>
  </si>
  <si>
    <t>CABLE COAXIAL 3/8 ACOME</t>
  </si>
  <si>
    <t>TFHXCBLCOAX38XXX</t>
  </si>
  <si>
    <t>CÂBLE COAXIAL 75  (ROULEAU)</t>
  </si>
  <si>
    <t>TMXTCBLCOA75OXXX</t>
  </si>
  <si>
    <t>CÂBLE COAXIAL 75 OHMS AVEC CONNECTEUNRS BNC</t>
  </si>
  <si>
    <t>TMXTCBLCOX75BXXX</t>
  </si>
  <si>
    <t>CÂBLE COAXIAL 75 OHMS PAR PAIRE AVEC CONNECTEUNRS 1,6/5,6</t>
  </si>
  <si>
    <t>TMXTCBLCX7515XXX</t>
  </si>
  <si>
    <t>CÂBLE COAXIAL 75 OHMS POUNR DTX240 (BLANCHE)</t>
  </si>
  <si>
    <t>TMXTCBLCX7524XXX</t>
  </si>
  <si>
    <t>CÂBLE COAXIAL 75 OHMS POUNR DTX600</t>
  </si>
  <si>
    <t>TMXTCBLCX7560XXX</t>
  </si>
  <si>
    <t>CABLE conducteur vert jaune25mm2</t>
  </si>
  <si>
    <t>NMXTCBLVRJX25XXX</t>
  </si>
  <si>
    <t>CABLE CONSOLE 23</t>
  </si>
  <si>
    <t>TMXTCBLCNS23XXXX</t>
  </si>
  <si>
    <t>Cable console Onduleur</t>
  </si>
  <si>
    <t>NMXTCBLCNSONDXXX</t>
  </si>
  <si>
    <t>CABLE CONSOLE V3</t>
  </si>
  <si>
    <t>TIPMCBLCONSV3XXX</t>
  </si>
  <si>
    <t>Câble CU Nu 35 mm²</t>
  </si>
  <si>
    <t>NMXTCBLCUNU35XXX</t>
  </si>
  <si>
    <t>Cable d'alarrme</t>
  </si>
  <si>
    <t>TFHXCBLALMXXXSGM</t>
  </si>
  <si>
    <t>CABLE DATA 251008320</t>
  </si>
  <si>
    <t>TFHXCBLD08320SGM</t>
  </si>
  <si>
    <t>CABLE DATA 55050138</t>
  </si>
  <si>
    <t>TFHXCBLD55138SGM</t>
  </si>
  <si>
    <t>CABLE DATA 55050149</t>
  </si>
  <si>
    <t>TFHXCBLDATA55SGM</t>
  </si>
  <si>
    <t>CABLE DATA 55670741</t>
  </si>
  <si>
    <t>TFHXCBLD55741SGM</t>
  </si>
  <si>
    <t>CABLE DATA 55670744</t>
  </si>
  <si>
    <t>TFHXCBLD55744SGM</t>
  </si>
  <si>
    <t>CÂBLE DB25</t>
  </si>
  <si>
    <t>TMXTCBLDB25XXXXX</t>
  </si>
  <si>
    <t>Cable DB9 RJ45</t>
  </si>
  <si>
    <t>TC08CBLB9RJ45HAW</t>
  </si>
  <si>
    <t>CABLE DE FREIN AVANT</t>
  </si>
  <si>
    <t>VMOTCBLFREIAVHON</t>
  </si>
  <si>
    <t>CABLE DE LIAISON PANNEAU</t>
  </si>
  <si>
    <t>NMXTCBLLISPANYYY</t>
  </si>
  <si>
    <t>CABLE DE MASSE STATION/CABLE HO7VK 1x25mm² V/J</t>
  </si>
  <si>
    <t>NMXTCBLH7VK25XXX</t>
  </si>
  <si>
    <t>CÂBLE DE RACCORDEMENT PC</t>
  </si>
  <si>
    <t>TOCBCBLRACCPCXXX</t>
  </si>
  <si>
    <t>CABLE de terre</t>
  </si>
  <si>
    <t>NMXTCBLTERREXXXX</t>
  </si>
  <si>
    <t>CABLE DE TERRE CUIVRE NU 29,3MM2</t>
  </si>
  <si>
    <t>NMXTCBLTCN293XXX</t>
  </si>
  <si>
    <t>CABLE DE TERRE CUIVRE NU 29MM² (EL890002)</t>
  </si>
  <si>
    <t>NMXTCBLTCN29MXXX</t>
  </si>
  <si>
    <t>CABLE D'ENERGIE SILEC BLINDE 2x6mm² souterraine</t>
  </si>
  <si>
    <t>NMXTCBLSILBLDXXX</t>
  </si>
  <si>
    <t>CABLE DOMMESTIQUE RIGIDE EX VGV N05 VVU 2X1,5MM2 GRIS RLX 10</t>
  </si>
  <si>
    <t>QLCECBLDOMRIGXXX</t>
  </si>
  <si>
    <t>CABLE Earthing Cable 25mm(yellow/green)</t>
  </si>
  <si>
    <t>TFOXCBLVRJX25YYY</t>
  </si>
  <si>
    <t>Câble électrique 3G10mm²</t>
  </si>
  <si>
    <t>NMXTCBL3G10RXYYY</t>
  </si>
  <si>
    <t>CABLE ELECTRIQUE BLANCHE 3,4MM2 (Rigide)</t>
  </si>
  <si>
    <t>NMXTCBLB34MRGXXX</t>
  </si>
  <si>
    <t>Câble en cuivre nu de 35mm2</t>
  </si>
  <si>
    <t>NMXTCBLCU35NUYYY</t>
  </si>
  <si>
    <t>Cable energie 2x25mm bleu/noir</t>
  </si>
  <si>
    <t>NMXTCBL2X25BNXXX</t>
  </si>
  <si>
    <t>CABLE EQLQ3G2,5mm250MAC</t>
  </si>
  <si>
    <t>NMXTCBLEQ3G25ERK</t>
  </si>
  <si>
    <t>CABLE ETHERNET ALU 10m</t>
  </si>
  <si>
    <t>TIPMCBLETAL10XXX</t>
  </si>
  <si>
    <t>CABLE ETHERNET ALU 20m</t>
  </si>
  <si>
    <t>TIPMCBLETAL20XXX</t>
  </si>
  <si>
    <t>CABLE ETHERNET CATEGORIE 5(CAT5)</t>
  </si>
  <si>
    <t>TMXTCBLETCAT5XXX</t>
  </si>
  <si>
    <t>CABLE ETHERNET CATEGORIE 5E</t>
  </si>
  <si>
    <t>TC08CBLE5EUTPXXX</t>
  </si>
  <si>
    <t>Cable ETL verified TIA/EIA  568 B 2 CAT    5è patch cable SF</t>
  </si>
  <si>
    <t>NMXTCBLETLFTPXXX</t>
  </si>
  <si>
    <t>Câble fedeer</t>
  </si>
  <si>
    <t>TMXTCBLFEDEERXXX</t>
  </si>
  <si>
    <t>Cable filotex Fumay 32/00 L 904 16/2 0,50 avec 1 connecteur</t>
  </si>
  <si>
    <t>Cable filotex SMBL 19x0,22 avec 1 connecteur</t>
  </si>
  <si>
    <t>Cable FTP BLEU</t>
  </si>
  <si>
    <t>TMXTCBLFTPBLEXXX</t>
  </si>
  <si>
    <t>Câble ftp cat 5</t>
  </si>
  <si>
    <t>TMXTCBLFTPCA5XXX</t>
  </si>
  <si>
    <t>Câble Ftp cat 5 30m</t>
  </si>
  <si>
    <t>TMXTCBLFTC530XXX</t>
  </si>
  <si>
    <t>Câble FTP catégorie 6 F/UTP lg 3 m gaine PVC gris RJ45/RJ45</t>
  </si>
  <si>
    <t>TFOXCBLF6RJ45GEK</t>
  </si>
  <si>
    <t>Câble ftp double blindage</t>
  </si>
  <si>
    <t>TMXTCBLFTPDBLXXX_VTE</t>
  </si>
  <si>
    <t>Câble FTP monobrin Cat 6 Gris  100 m  LSOH</t>
  </si>
  <si>
    <t>TFOXCBLF6GRLSNEX</t>
  </si>
  <si>
    <t>Câble FTP pour DS11</t>
  </si>
  <si>
    <t>TMXTCBLFTPDS1XXX</t>
  </si>
  <si>
    <t>CABLE GPS</t>
  </si>
  <si>
    <t>TMXTCBLGPSXXXXXX</t>
  </si>
  <si>
    <t>Cable grid support for cabinet  with grau SBB2286DD</t>
  </si>
  <si>
    <t>TAGCACCCBLGRDXXX</t>
  </si>
  <si>
    <t>CABLE GRIS</t>
  </si>
  <si>
    <t>MDIV000000074XXX</t>
  </si>
  <si>
    <t>CABLE GRIS 12 X  0.025</t>
  </si>
  <si>
    <t>TISLCBLGR1225XXX</t>
  </si>
  <si>
    <t>CABLE GRIS 2G4mm² RIGIDE</t>
  </si>
  <si>
    <t>NMXTCBLG2G4RGXXX</t>
  </si>
  <si>
    <t>CABLE GRIS E81Z1Z1K 1X50mm² AVEC COSSE 508</t>
  </si>
  <si>
    <t>NMXTCBLG1G50CYYY</t>
  </si>
  <si>
    <t>CABLE GRIS PERMASTA 4/2005</t>
  </si>
  <si>
    <t>TISLCBLGRP425XXX</t>
  </si>
  <si>
    <t>CABLE H05VVF SOUPLE BLANC 3G2,5 MM2</t>
  </si>
  <si>
    <t>NMXTCBLS3G25BXXX</t>
  </si>
  <si>
    <t>CABLE H07RNF 3G 2.5 NOIR</t>
  </si>
  <si>
    <t>NMXTCBLH73G2NYYY</t>
  </si>
  <si>
    <t>CABLE H07RNF 5G4 NOIR</t>
  </si>
  <si>
    <t>NMXTCBLH75G4NXXX</t>
  </si>
  <si>
    <t>Câble hauban</t>
  </si>
  <si>
    <t>TCUICBLHAUBANGEK</t>
  </si>
  <si>
    <t>CABLE HDMI 20 M</t>
  </si>
  <si>
    <t>TMXTCBLHDMI20XXX</t>
  </si>
  <si>
    <t>Câble HF</t>
  </si>
  <si>
    <t>TMXTCBLXXXXHFXXX</t>
  </si>
  <si>
    <t>CABLE HF 10 PAIRES  DE LONGUEUR 8M</t>
  </si>
  <si>
    <t>TMXTCBLHF10P8XXX</t>
  </si>
  <si>
    <t>CABLE HF 10 PAIRES DE LONGUEUR 20M</t>
  </si>
  <si>
    <t>TMXTCBLHF1020XXX</t>
  </si>
  <si>
    <t>Câble HF 5x2</t>
  </si>
  <si>
    <t>TCUICBLHFX5X2GEK</t>
  </si>
  <si>
    <t>CABLE HUAWEI AVEC CONNECTEUR DE LONGUEUR 65M</t>
  </si>
  <si>
    <t>TMXTCBLHUAW65HAW</t>
  </si>
  <si>
    <t>Cable HVR 07 1x 95m2</t>
  </si>
  <si>
    <t>NMXTCBLVR1G95XXX</t>
  </si>
  <si>
    <t>Câble IFL KU</t>
  </si>
  <si>
    <t>TMXTCBLXIFLKUXXX</t>
  </si>
  <si>
    <t>CÃ‚BLE IMPRIMANTE</t>
  </si>
  <si>
    <t>TOCBCBLIMPRIMXXX</t>
  </si>
  <si>
    <t>Cable industriel vultiprène U1000 R02V 2x2,5MM</t>
  </si>
  <si>
    <t>NMXTCBLIV2X25YYY</t>
  </si>
  <si>
    <t>CABLE INTER CHASSIS  3FE23609AAAADL</t>
  </si>
  <si>
    <t>TISLCBLINTCHSXXX</t>
  </si>
  <si>
    <t>CABLE ISOLE ALU 1x300MM2</t>
  </si>
  <si>
    <t>NMXTCBLIA1300XXX</t>
  </si>
  <si>
    <t>Câble isolé bleu  50 mm²  Rigide</t>
  </si>
  <si>
    <t>NMXTCBLIB50RXXXX</t>
  </si>
  <si>
    <t>FIL CUIVRE ISOLE SOUPLE NOIR 2,5MM2</t>
  </si>
  <si>
    <t>NMXTFILIS25MNXXX</t>
  </si>
  <si>
    <t>CABLE ISOLE SOUPLE 1x240mm2</t>
  </si>
  <si>
    <t>NMXTCBLIS240MXXX</t>
  </si>
  <si>
    <t>CABLE ISOLE SOUPLE 25MM²NOIRH07VK</t>
  </si>
  <si>
    <t>NMXTCBLIS25MNXXX</t>
  </si>
  <si>
    <t>Cable ITT Cannon (Germany)</t>
  </si>
  <si>
    <t>TCS3CBLITTCANXXX</t>
  </si>
  <si>
    <t>CÂBLE JONCTION TÉLÉPHONIQUE AVEC CONNECTEURS</t>
  </si>
  <si>
    <t>TMXTCBLJOTELCXXX</t>
  </si>
  <si>
    <t>CABLE Kit 2m/35mm2 YL/GR</t>
  </si>
  <si>
    <t>NMXTCBL2M35YGERK</t>
  </si>
  <si>
    <t>Cable L 804 32 paires XDSL</t>
  </si>
  <si>
    <t>TSTICBL80432PXXX</t>
  </si>
  <si>
    <t>CABLE L904  16 PAIRES</t>
  </si>
  <si>
    <t>TMXTCBLL90416XXX</t>
  </si>
  <si>
    <t>CABLE L904  8 PAIRES</t>
  </si>
  <si>
    <t>TMXTCBLL90408XXX</t>
  </si>
  <si>
    <t>CABLE LAN CAT 5E</t>
  </si>
  <si>
    <t>TFOXCBLLANC5EZTE</t>
  </si>
  <si>
    <t>Câble LMR 400 wimax</t>
  </si>
  <si>
    <t>TWMXCBLLMR400XXX</t>
  </si>
  <si>
    <t>Cable Lugs 30016</t>
  </si>
  <si>
    <t>NMXTCOS300M16XXX</t>
  </si>
  <si>
    <t>CABLE LUGS 35/10</t>
  </si>
  <si>
    <t>NMXTCBLLU3510XXX</t>
  </si>
  <si>
    <t>Cable lugs 85</t>
  </si>
  <si>
    <t>NMXTCOS08MM05XXX</t>
  </si>
  <si>
    <t>Cable lugs 86</t>
  </si>
  <si>
    <t>NMXTCOS08MM06XXX</t>
  </si>
  <si>
    <t>Cable lugs 88</t>
  </si>
  <si>
    <t>NMXTCOS08MM08XXX</t>
  </si>
  <si>
    <t>CABLE MANHATTAN/CDT P/N M17019 19/PR 22 AWG TYPE CM/MP OR DP</t>
  </si>
  <si>
    <t>TSTICBLMCDT22XXX</t>
  </si>
  <si>
    <t>CABLE MIC 02 PAIRES</t>
  </si>
  <si>
    <t>TCUICBLMIC02PGEK</t>
  </si>
  <si>
    <t>CABLE MIC 08 PAIRES</t>
  </si>
  <si>
    <t>TCUICBLMIC08PGKA</t>
  </si>
  <si>
    <t>CABLE MIC 10PAIRES</t>
  </si>
  <si>
    <t>TCUICBLMIC10PGEK</t>
  </si>
  <si>
    <t>CABLE MIC 14 PAIRES</t>
  </si>
  <si>
    <t>TCUICBLMIC14PGEK</t>
  </si>
  <si>
    <t>CABLE MIC 32 PAIRES</t>
  </si>
  <si>
    <t>TCUICBLMIC32PGEK</t>
  </si>
  <si>
    <t>CÂBLE MIC HF 1 PAIRE (100M)</t>
  </si>
  <si>
    <t>TMXTCBLMICHF1XXX</t>
  </si>
  <si>
    <t>Câble MIC L907 2/2 5/10 BG PVC Gris de 1000 m</t>
  </si>
  <si>
    <t>TMXTCBLM0221KXXX</t>
  </si>
  <si>
    <t>Cable MIC L907 2/2 PVC Gris de 250m</t>
  </si>
  <si>
    <t>Câble MIC L907 32/25/10 BG</t>
  </si>
  <si>
    <t>TMXTCBLM322BGXXX</t>
  </si>
  <si>
    <t>Câble MIC L907 4/2 5/10 BG PVC Gris de 250 m</t>
  </si>
  <si>
    <t>TMXTCBLM42250XXX</t>
  </si>
  <si>
    <t>CABLE MICRO POLYCOM DE 15 METRES NXTHITM</t>
  </si>
  <si>
    <t>TMXTCBLMICPOLXXX</t>
  </si>
  <si>
    <t>CABLE Minicore PRECONNECTORISE 12FO</t>
  </si>
  <si>
    <t>CABLE Minicore PRECONNECTORISE 8FO SM G.657.A2, longueur 30M</t>
  </si>
  <si>
    <t>TFOXCBL8SSU30GEK</t>
  </si>
  <si>
    <t>CABLE MISE A LA TERRE Vert/Jaune</t>
  </si>
  <si>
    <t>NMXTCBLTERVJXXXX</t>
  </si>
  <si>
    <t>Câble MIX Réf 05758 500 46</t>
  </si>
  <si>
    <t>TISLCBLMIX046XXX</t>
  </si>
  <si>
    <t>CABLE MT ALU 12/20KV (24KV) 1x50MM² (EL800004)</t>
  </si>
  <si>
    <t>NMXTCBLA12150XXX</t>
  </si>
  <si>
    <t>Cable multibrin souple 1 x 4² Roleau de 100 m</t>
  </si>
  <si>
    <t>TMXTCBLMBS1X4XXX</t>
  </si>
  <si>
    <t>Cable multimedia connect 4 Paires FTP 100 OHMS</t>
  </si>
  <si>
    <t>TMXTCBL4PFTP1XXX</t>
  </si>
  <si>
    <t>Câble multipaire</t>
  </si>
  <si>
    <t>TMXTCBLMLTPERXXX</t>
  </si>
  <si>
    <t>CABLE MULTIPAIRE CONNECTOR 01</t>
  </si>
  <si>
    <t>TMXTCBLMUCON1HAW</t>
  </si>
  <si>
    <t>Câble néoprène 5/10</t>
  </si>
  <si>
    <t>TCUICBLNEO510GEK</t>
  </si>
  <si>
    <t>CABLE NOIR 2X16MM²(TITANEC)</t>
  </si>
  <si>
    <t>NMXTCBLNR2X16XXX</t>
  </si>
  <si>
    <t>CABLE NOIR BATTERY AVEC COSSE 2508 ( BATTERY CABLE OV)</t>
  </si>
  <si>
    <t>NMXTCBLNBC258XXX</t>
  </si>
  <si>
    <t>CABLE NOIR MARRON 16mm²</t>
  </si>
  <si>
    <t>TMXTCBLNRMR16XXX</t>
  </si>
  <si>
    <t>CABLE NOIR SOUPLE 3X1,5MM 0,6/1KV</t>
  </si>
  <si>
    <t>NMXTCBLSN3X15XXX</t>
  </si>
  <si>
    <t>CABLE NOIR SOUPLE 6MM² ELETTROCAVI MACLODIOBS IMMECU</t>
  </si>
  <si>
    <t>NMXTCBLSN6MMXXXX</t>
  </si>
  <si>
    <t>Câble OC DCC12 connectique allume sigare</t>
  </si>
  <si>
    <t>NMXTCBLOCDC12XXX</t>
  </si>
  <si>
    <t>CABLE ONDULEUR OU LONG WELL</t>
  </si>
  <si>
    <t>NMXTCBLONDLWXXXX</t>
  </si>
  <si>
    <t>CÂBLE OPTICOM 3 X 1,5MM²</t>
  </si>
  <si>
    <t>TMXTCBLOPT315XXX</t>
  </si>
  <si>
    <t>Câble optique  6 FO</t>
  </si>
  <si>
    <t>TFOXTETCBOP6FSGM</t>
  </si>
  <si>
    <t>Câble optique  8 FO</t>
  </si>
  <si>
    <t>TFOXCBLOPT8FOSGM</t>
  </si>
  <si>
    <t>CABLE OPTIQUE 12FO SOUS TERRAIN</t>
  </si>
  <si>
    <t>CABLE OPTIQUE 24FO SOUS TERRAIN</t>
  </si>
  <si>
    <t>CABLE OPTIQUE 6FO AERIEN</t>
  </si>
  <si>
    <t>TFOXTETCBO6FASGM</t>
  </si>
  <si>
    <t>CABLE Organisateur de CABLE</t>
  </si>
  <si>
    <t>TFOXCBLORGCBLTLL</t>
  </si>
  <si>
    <t>Cable paire symétrique 120 OHM 16 paires</t>
  </si>
  <si>
    <t>TSTICBL120O16XXX</t>
  </si>
  <si>
    <t>Cable paire symétrique 120 OHM 2 paires</t>
  </si>
  <si>
    <t>TSTICBL120O02XXX</t>
  </si>
  <si>
    <t>Cable paire symétrique 120 OHM 32 paires</t>
  </si>
  <si>
    <t>TSTICBL120O32XXX</t>
  </si>
  <si>
    <t>CÂBLE PAIRE SYMÉTRIQUE 120 OHMS</t>
  </si>
  <si>
    <t>TMXTCBLSYM120XXX</t>
  </si>
  <si>
    <t>CÂBLE PAIRE SYMÉTRIQUNE 120 OHMS AVEC CONNECTEUNRS V35, DB15</t>
  </si>
  <si>
    <t>TMXTCBLSYM12CXXX</t>
  </si>
  <si>
    <t>CABLE PFVP 96 FO G652 D mod 6</t>
  </si>
  <si>
    <t>TFOXCBL96MOD6SGM</t>
  </si>
  <si>
    <t>Cable pirelli RNK 1,16 mm² souple</t>
  </si>
  <si>
    <t>NMXTCBLRNK16MXXX</t>
  </si>
  <si>
    <t>CABLE POTS MSAN 25M</t>
  </si>
  <si>
    <t>TISLCBLPOTS25HAW</t>
  </si>
  <si>
    <t>CABLE POWER 25mm2 FLEXIBLE BLACK CM26</t>
  </si>
  <si>
    <t>TISLCBLP25MFNALC</t>
  </si>
  <si>
    <t>CABLE POWER CABLE 06012711/1</t>
  </si>
  <si>
    <t>TFHXCBLPWR711XXX</t>
  </si>
  <si>
    <t>CABLE POWER PVC BLUE 25MM2</t>
  </si>
  <si>
    <t>TISLCBLPVCB25ALC</t>
  </si>
  <si>
    <t>CABLE POWER PVC BLUE 25MM2 (1x196x0.4)_1AC001060048</t>
  </si>
  <si>
    <t>TISLCBLPVC25BXXX</t>
  </si>
  <si>
    <t>CABLE POWER PVC DOUBLE INS RED 25mm2</t>
  </si>
  <si>
    <t>TISLCBLPVCR25ALC</t>
  </si>
  <si>
    <t>CABLE POWER PVC GREEN/YELLOW 25mm2 (7 STRAND)</t>
  </si>
  <si>
    <t>TISLCBLPVCV25ALC</t>
  </si>
  <si>
    <t>CABLE POWER PVC RED 25MM2 (1x196x0.4)_1AC001060049</t>
  </si>
  <si>
    <t>TISLCBLPVC25RXXX</t>
  </si>
  <si>
    <t>CABLE POWER_NOSHIELDED_2X25MM2BLACK</t>
  </si>
  <si>
    <t>TFOXCBLPW225BXXX</t>
  </si>
  <si>
    <t>Cable PR/M 251 024 371 L300MM avec deux connecteurs</t>
  </si>
  <si>
    <t>NMXTCBLL300MMXXX</t>
  </si>
  <si>
    <t>CABLE PRIMUS CAT5E  350MHZ</t>
  </si>
  <si>
    <t>NMXTCBLC5E350XXX</t>
  </si>
  <si>
    <t>CABLE R2V 2x25</t>
  </si>
  <si>
    <t>TFHXCBLR2VX25XXX</t>
  </si>
  <si>
    <t>CABLE RACCORD MODULATEUR</t>
  </si>
  <si>
    <t>TMXTCBLRACMODXXX</t>
  </si>
  <si>
    <t>CABLE RCA BLINDE OCTOBRE 2016</t>
  </si>
  <si>
    <t>MANI000001219XXX</t>
  </si>
  <si>
    <t>CABLE RCA SIMPLE OCTOBRE 2016</t>
  </si>
  <si>
    <t>MANI000001222XXX</t>
  </si>
  <si>
    <t>CABLE RCA VIDEO OCTOBRE 2016</t>
  </si>
  <si>
    <t>MANI000001221XXX</t>
  </si>
  <si>
    <t>Cable renvoi d'alarme 12m</t>
  </si>
  <si>
    <t>TFHXCBLRVAL12XXX</t>
  </si>
  <si>
    <t>Cable renvoi d'alarme 5m</t>
  </si>
  <si>
    <t>TFHXCBLRVAL5MXXX</t>
  </si>
  <si>
    <t>CABLE RETRACTABLE VIP  COMPUTER KITS  DECEMBRE 2018</t>
  </si>
  <si>
    <t>MGDI000001678XXX</t>
  </si>
  <si>
    <t>Câble RG 213</t>
  </si>
  <si>
    <t>TMXTCBLXRG213XXX</t>
  </si>
  <si>
    <t>Cable RG 214</t>
  </si>
  <si>
    <t>TMXTCBLXRG214XXX</t>
  </si>
  <si>
    <t>Cable RG 59 B/U MIL  C  17F NURI CABLE AVEC 2connecteurs</t>
  </si>
  <si>
    <t>NMXTCBLRG5CONXXX</t>
  </si>
  <si>
    <t>Câble RG58 OFDM et GFSK</t>
  </si>
  <si>
    <t>TMXTCBLXXRG58XXX</t>
  </si>
  <si>
    <t>Cable rigide  noir 3x10 mm²</t>
  </si>
  <si>
    <t>TMXTCBLRN3X10XXX</t>
  </si>
  <si>
    <t>Cable rigide 1x25m2 bleu avec cosse</t>
  </si>
  <si>
    <t>NMXTCBLR125BCXXX</t>
  </si>
  <si>
    <t>Cable rigide 1x25m2 rouge/noir avec cosse</t>
  </si>
  <si>
    <t>NMXTCBLR125RNXXX</t>
  </si>
  <si>
    <t>Cable rigide 1x38m2 bleu avec cosse</t>
  </si>
  <si>
    <t>NMXTCBLR138BCXXX</t>
  </si>
  <si>
    <t>Cable rigide 1x38m2 rouge avec cosse</t>
  </si>
  <si>
    <t>NMXTCBLR138RCXXX</t>
  </si>
  <si>
    <t>cable rigide 1x38m2 vert avec cosse</t>
  </si>
  <si>
    <t>NMXTCBLR138VCXXX</t>
  </si>
  <si>
    <t>CABLE RIGIDE 1x400mm2</t>
  </si>
  <si>
    <t>NMXTCBLR1X400XXX</t>
  </si>
  <si>
    <t>Câble rigide 2X6mm²</t>
  </si>
  <si>
    <t>NMXTCBLRIG2X6YYY</t>
  </si>
  <si>
    <t>Cable rigide 4x10 mm²</t>
  </si>
  <si>
    <t>TMXTCBLR4X10XXXX</t>
  </si>
  <si>
    <t>CABLE RIGIDE 4x95mm2</t>
  </si>
  <si>
    <t>NMXTCBLR4X095XXX</t>
  </si>
  <si>
    <t>CABLE RIGIDE 7 MM²</t>
  </si>
  <si>
    <t>TMXTCBLRGD7MMXXX</t>
  </si>
  <si>
    <t>CABLE RIGIDE 80mm²</t>
  </si>
  <si>
    <t>NMXTCBLRGD80MXXX</t>
  </si>
  <si>
    <t>Câble rigide bleu</t>
  </si>
  <si>
    <t>NMXTCBLBLRGXXXXX</t>
  </si>
  <si>
    <t>cable rigide noir 2*3,5</t>
  </si>
  <si>
    <t>TMXTCBLRNR2X3XXX</t>
  </si>
  <si>
    <t>CABLE RIGIDE NOIR 3X16 mm²</t>
  </si>
  <si>
    <t>TMXTCBLRN3X16XXX</t>
  </si>
  <si>
    <t>CABLE RJ2112RJ45</t>
  </si>
  <si>
    <t>TMXTCBLRJ2112XXX</t>
  </si>
  <si>
    <t>CABLE RJ45 FEMELLE MURALE</t>
  </si>
  <si>
    <t>NMXTCBLRJ45FMXXX</t>
  </si>
  <si>
    <t>CABLE ROUGE 35mm²</t>
  </si>
  <si>
    <t>NMXTCBLRG2G35YYY</t>
  </si>
  <si>
    <t>CÂBLE RS 449  6 PTS</t>
  </si>
  <si>
    <t>CB_RS449DTE</t>
  </si>
  <si>
    <t>CÂBLE RS 449T POUR CISCO</t>
  </si>
  <si>
    <t>CB_RS449MT</t>
  </si>
  <si>
    <t>CABLE RS 530 60 POINTS CISCO</t>
  </si>
  <si>
    <t>TMXTCBLRS5306CSC</t>
  </si>
  <si>
    <t>CÂBLE RS53 SMART</t>
  </si>
  <si>
    <t>CB_RS53</t>
  </si>
  <si>
    <t>Cable SCSI</t>
  </si>
  <si>
    <t>TMXTCBLSCSIXXXXX</t>
  </si>
  <si>
    <t>Câble sélecteur de vitesse</t>
  </si>
  <si>
    <t>VMXTCBLSELVITXXX</t>
  </si>
  <si>
    <t>CABLE SET/Grounding cable set, 35mm², 6</t>
  </si>
  <si>
    <t>Cable SFP</t>
  </si>
  <si>
    <t>TMXTCBLSFPXXXXXX</t>
  </si>
  <si>
    <t>CÂBLE SHANGAI 3 X 1,5MM²</t>
  </si>
  <si>
    <t>TMXTCBLSHA315XXX</t>
  </si>
  <si>
    <t>Cable side terminal block with 100pair</t>
  </si>
  <si>
    <t>TC08CBLCBLTBLHAW</t>
  </si>
  <si>
    <t>CABLE SMART SERIAL X21</t>
  </si>
  <si>
    <t>TMXTCBLSMTX21XXX</t>
  </si>
  <si>
    <t>CABLE SONO</t>
  </si>
  <si>
    <t>MDIV000000075XXX</t>
  </si>
  <si>
    <t>CABLE SOUPLE 3G6MM²</t>
  </si>
  <si>
    <t>TMXTCBLS3G6MMXXX</t>
  </si>
  <si>
    <t>Cable souple 5G 2,5</t>
  </si>
  <si>
    <t>NMXTCBL5X2V5SYYY</t>
  </si>
  <si>
    <t>CABLE SOUPLE BLEU 35mm²</t>
  </si>
  <si>
    <t>TMXTCBLSB1X35XXX</t>
  </si>
  <si>
    <t>Cable souple gris 3x2,5 mm²</t>
  </si>
  <si>
    <t>TMXTCBLSG3X2XXXX</t>
  </si>
  <si>
    <t>CABLE SOUPLE INDUSTRIEL 1X95MM2</t>
  </si>
  <si>
    <t>NMXTCBLIS1X95XXX</t>
  </si>
  <si>
    <t>CABLE SOUPLE INDUSTRIEL 2X16mm²</t>
  </si>
  <si>
    <t>NMXTCBLSI2G16YYY</t>
  </si>
  <si>
    <t>FIL CUIVRE ISOLE SOUPLE NOIR 50MM²</t>
  </si>
  <si>
    <t>NMXTFILIS50MNXXX</t>
  </si>
  <si>
    <t>CABLE SOUPLE INDUSTRIEL 5G25MM2</t>
  </si>
  <si>
    <t>NMXTCBLIS5G25XXX</t>
  </si>
  <si>
    <t>CABLE SOUPLE INDUSTRIEL 5G4MM2</t>
  </si>
  <si>
    <t>NMXTCBLIS5G04XXX</t>
  </si>
  <si>
    <t>cable souple noir 2*1,5</t>
  </si>
  <si>
    <t>TMXTCBLSNR2X1XXX</t>
  </si>
  <si>
    <t>cable souple noir 2*2,5</t>
  </si>
  <si>
    <t>TMXTCBLSNR2X2XXX</t>
  </si>
  <si>
    <t>cable souple noir 2*3,5</t>
  </si>
  <si>
    <t>TMXTCBLSNR2X3XXX</t>
  </si>
  <si>
    <t>CABLE SOUPLE NOIR 2X6 mm²</t>
  </si>
  <si>
    <t>TMXTCBLSNR2X6XXX</t>
  </si>
  <si>
    <t>CABLE souple noir 3x16 MM²</t>
  </si>
  <si>
    <t>TMXTCBLSN3X16XXX</t>
  </si>
  <si>
    <t>CABLE SOUPLE NOIR 4G6MM²</t>
  </si>
  <si>
    <t>NMXTCBLSN4G6MYYY</t>
  </si>
  <si>
    <t>CABLE souple noir 4x10 MM²</t>
  </si>
  <si>
    <t>TMXTCBLSN4X10XXX</t>
  </si>
  <si>
    <t>Câble souple noir 4x16 mm2</t>
  </si>
  <si>
    <t>NMXTCBLSN416MXXX</t>
  </si>
  <si>
    <t>CABLE SOUS FLUVIAL 24FO FIBRES G652 D DA</t>
  </si>
  <si>
    <t>TFOXCBLSF24FOXXX</t>
  </si>
  <si>
    <t>CABLE STRAP MULTIPAIRE 20 cm</t>
  </si>
  <si>
    <t>TMXTCBLSTRM20HAW</t>
  </si>
  <si>
    <t>CABLE STRAP MULTIPAIRE 60 cm</t>
  </si>
  <si>
    <t>TMXTCBLSTRM60HAW</t>
  </si>
  <si>
    <t>Cable stripping  knife,G erm any im ported ,JO KARI 728010 ,</t>
  </si>
  <si>
    <t>TFOXOUTCSK828SPT</t>
  </si>
  <si>
    <t>Câble suprême 4x60m (4x16mm²) IEE 360m</t>
  </si>
  <si>
    <t>NMXTCBLSPR460XXX</t>
  </si>
  <si>
    <t>CABLE SYT1 10P AWG24 (ex 0.6mm) IVOIRE</t>
  </si>
  <si>
    <t>NMXTCBL10PIVOXXX</t>
  </si>
  <si>
    <t>Cable TC3991</t>
  </si>
  <si>
    <t>TFOXCBLTC3991XXX</t>
  </si>
  <si>
    <t>CABLE TD3991Disconnection cord for horizont</t>
  </si>
  <si>
    <t>TFOXCBLTD3991XXX</t>
  </si>
  <si>
    <t>Cable tendeur</t>
  </si>
  <si>
    <t>TMXTCBLTENDEXXXX</t>
  </si>
  <si>
    <t>Câble thermo 16 paires</t>
  </si>
  <si>
    <t>TCUICBLTH016PGEK</t>
  </si>
  <si>
    <t>Câble thermo 1paire</t>
  </si>
  <si>
    <t>TCUICBLTH001PGEK</t>
  </si>
  <si>
    <t>Câble thermo 278 112 paires 6/10</t>
  </si>
  <si>
    <t>TCUICBLT781P6GEK</t>
  </si>
  <si>
    <t>Câble thermo 28 paires</t>
  </si>
  <si>
    <t>TCUICBLTH028PGEK</t>
  </si>
  <si>
    <t>CABLE THERMO 28885 (REMPLACE 2982P 5/10)</t>
  </si>
  <si>
    <t>TCUICBLT28885XXX</t>
  </si>
  <si>
    <t>Câble thermo 32 paires</t>
  </si>
  <si>
    <t>TCUICBLTH032PGEK</t>
  </si>
  <si>
    <t>Câble thermo 56 paires</t>
  </si>
  <si>
    <t>TCUICBLTH056PGEK</t>
  </si>
  <si>
    <t>CABLE TIE 50x100</t>
  </si>
  <si>
    <t>NMXTCOLT50X10XXX</t>
  </si>
  <si>
    <t>Cable Tie, Black, Nylon and UV resistant, 2.5*150mm</t>
  </si>
  <si>
    <t>TFOXCBLT2150BSPT</t>
  </si>
  <si>
    <t>Cable Tie, Black, Nylon and UV resistant, 4.5*300mm</t>
  </si>
  <si>
    <t>TFOXCBLT4300BSPT</t>
  </si>
  <si>
    <t>Cable Tie, Black, Nylon and UV resistant, 7.6*370mm</t>
  </si>
  <si>
    <t>TFOXCBLT7370BSPT</t>
  </si>
  <si>
    <t>Cable Tie, Black, Nylon, 7.6X370 mm</t>
  </si>
  <si>
    <t>TMXTCOL7637MBXXX</t>
  </si>
  <si>
    <t>Cable TITANEX souple 2x1,5mm²</t>
  </si>
  <si>
    <t>NMXTCBL21V5SXTTN</t>
  </si>
  <si>
    <t>CABLE TITANEX SOUPLE USE HAR HO7 RNF 1X35</t>
  </si>
  <si>
    <t>NMXTCBLS1X35XTTN</t>
  </si>
  <si>
    <t>CABLE TORSADÉ RETYLÈNES ALU 2 X 16 MM2</t>
  </si>
  <si>
    <t>NMXTCBLTOR216XXX</t>
  </si>
  <si>
    <t>CABLE TRANS</t>
  </si>
  <si>
    <t>NMXTCBLTRANSXXXX</t>
  </si>
  <si>
    <t>CÂBLE TRATOS 2 X 6 MM²</t>
  </si>
  <si>
    <t>TMXTCBLTRA2X6XXX</t>
  </si>
  <si>
    <t>CABLE TRIB E1 ADR</t>
  </si>
  <si>
    <t>TFHXCBLTE1ADRXXX</t>
  </si>
  <si>
    <t>Câble TRIB SLF</t>
  </si>
  <si>
    <t>TFHXCBLTRBSLFSGG</t>
  </si>
  <si>
    <t>Cable TX</t>
  </si>
  <si>
    <t>TMXTCBLTXXXXXXXX</t>
  </si>
  <si>
    <t>CABLE U  1000 R2V 3G10</t>
  </si>
  <si>
    <t>NMXTCBLU3G10XXXX</t>
  </si>
  <si>
    <t>CABLE U1000 R2V 3X2.5 (AVEC VERT/JAUNE) RIGIDE</t>
  </si>
  <si>
    <t>NMXTCBL3X25MMYYY</t>
  </si>
  <si>
    <t>CABLE U1000 R2V 4X50 (SANS VERT/JAUNE)</t>
  </si>
  <si>
    <t>NMXTCBLR4X50MXXX</t>
  </si>
  <si>
    <t>CABLE U1000 R2V 5G6mm²</t>
  </si>
  <si>
    <t>NMXTCBLIR5G6MYYY</t>
  </si>
  <si>
    <t>CABLE U1000 RO2V 1X25</t>
  </si>
  <si>
    <t>NMXTCBLR21V25XXX</t>
  </si>
  <si>
    <t>Câble U1000 RO2V 3G6mm2</t>
  </si>
  <si>
    <t>NMXTCBLR3G6XXXXX</t>
  </si>
  <si>
    <t>Câble U10000R2V16MM2</t>
  </si>
  <si>
    <t>TMXTCBLU1R216XXX</t>
  </si>
  <si>
    <t>Cable U1000R2V 2x6 MM²</t>
  </si>
  <si>
    <t>NMXTCBLR2V2G6XXX</t>
  </si>
  <si>
    <t>CABLE U1000R2V4X6(avec vert jaune)</t>
  </si>
  <si>
    <t>NMXTCBLVJ4X6MXXX</t>
  </si>
  <si>
    <t>Cable UMG to DDF</t>
  </si>
  <si>
    <t>TNGNCBLUMGDDFHAW</t>
  </si>
  <si>
    <t>CABLE UNITUBE 12xG652D pour pose en conduite PEHDDieUNC1566</t>
  </si>
  <si>
    <t>TFOXCBLCBL12GGKA</t>
  </si>
  <si>
    <t>CABLE UNITUBE 144xG652D pour pose en conduite PEHDDieUNC1566</t>
  </si>
  <si>
    <t>TFOXCBLCBL144GKA</t>
  </si>
  <si>
    <t>CABLE UNITUBE 24xG652D pour pose en conduite PEHDDieUNC1566</t>
  </si>
  <si>
    <t>TFOXCBLCBL24GGKA</t>
  </si>
  <si>
    <t>CABLE UNITUBE 48xG652Dpour pose en conduite PEHDDieUNC1566</t>
  </si>
  <si>
    <t>TFOXCBLCBL48GGKA</t>
  </si>
  <si>
    <t>Câble UNITUBE 8xG 652 D pour pose en conduite PEHD Die UNIC1</t>
  </si>
  <si>
    <t>TFOXCBLCBL08GGKA</t>
  </si>
  <si>
    <t>CABLE UNITUBE 96xG652D pour pose en conduite PEHDDieUNC1566</t>
  </si>
  <si>
    <t>TFOXCBLCBL96GGKA</t>
  </si>
  <si>
    <t>Cable USB 2C/28A</t>
  </si>
  <si>
    <t>TMXTCBLUSB2C2XXX</t>
  </si>
  <si>
    <t>CABLE USB APPAREIL PHOTO</t>
  </si>
  <si>
    <t>TMXTCBLUSBAPPXXX</t>
  </si>
  <si>
    <t>CABLE USB/DB9 MALE</t>
  </si>
  <si>
    <t>TMXTCBLUSBD9MXXX</t>
  </si>
  <si>
    <t>Câble V/J 4mm²</t>
  </si>
  <si>
    <t>NMXTCBLVJ4MSPXXX</t>
  </si>
  <si>
    <t>Câble V/J 4mm² L 10M avec cosse</t>
  </si>
  <si>
    <t>NMXTCBLVJ4C10XXX</t>
  </si>
  <si>
    <t>CABLE VERT</t>
  </si>
  <si>
    <t>MDIV000000076XXX</t>
  </si>
  <si>
    <t>Cable vert jaune</t>
  </si>
  <si>
    <t>NMXTCBLVERJANXXX</t>
  </si>
  <si>
    <t>CABLE VERT JAUNE 16mm2</t>
  </si>
  <si>
    <t>NMXTCBLVJ16MMYYY</t>
  </si>
  <si>
    <t>Cable vert jaune 1x10mm2 ZRA VV 0,6/1KV</t>
  </si>
  <si>
    <t>NMXTCBLVJ1X10XXX</t>
  </si>
  <si>
    <t>CABLE VERT JAUNE RIGIDE 2,5 MM²</t>
  </si>
  <si>
    <t>NMXTCBLVJR2V5XXX</t>
  </si>
  <si>
    <t>CABLE Vert/ Jaune Piècee SOUPLE 16MM²</t>
  </si>
  <si>
    <t>NMXTCBLVJ16SPXXX</t>
  </si>
  <si>
    <t>CABLE VERT/JAUNE</t>
  </si>
  <si>
    <t>NMXTCBLVERJAUXXX</t>
  </si>
  <si>
    <t>CABLE VERT/JAUNE 10mm²  AVEC COSSE</t>
  </si>
  <si>
    <t>NMXTCBLVJ10CSXXX</t>
  </si>
  <si>
    <t>CABLE VERT/JAUNE 70mm²</t>
  </si>
  <si>
    <t>NMXTCBLVJ70MMXXX</t>
  </si>
  <si>
    <t>CABLE VERT/JAUNE CABLE 35mm2</t>
  </si>
  <si>
    <t>NMXTCBLVJ35MMYYY</t>
  </si>
  <si>
    <t>CABLE VERT/JAUNE CABLE 50MM²</t>
  </si>
  <si>
    <t>NMXTCBLVJ50MMYYY</t>
  </si>
  <si>
    <t>CABLE Vert/jaune Pièce 35MM2 rigide</t>
  </si>
  <si>
    <t>NMXTCBLVJ35RGYYY</t>
  </si>
  <si>
    <t>CABLE vert/jaune Piècee 6MM² rigide</t>
  </si>
  <si>
    <t>NMXTCBLVJ06RGYYY</t>
  </si>
  <si>
    <t>CABLE vert/jaune Piècee 6MM² souple</t>
  </si>
  <si>
    <t>NMXTCBLVJ06SPXXX</t>
  </si>
  <si>
    <t>CABLE Vert/jaune Piècee SOUPLE 25MM²</t>
  </si>
  <si>
    <t>NMXTCBLVJ25SPYYY</t>
  </si>
  <si>
    <t>CABLE Vert/jaune Piècee SOUPLE 35MM²</t>
  </si>
  <si>
    <t>NMXTCBLVJ35SPXXX</t>
  </si>
  <si>
    <t>Cable vert/jaune REF: 19040406290910130438 Avec deux cosses</t>
  </si>
  <si>
    <t>NMXTCBLVJACOSXXX</t>
  </si>
  <si>
    <t>CABLE VERT/JAUNE SOUPLE 2,5 MM²</t>
  </si>
  <si>
    <t>NMXTCBLVJS2V5XXX</t>
  </si>
  <si>
    <t>Cable VGA 10 mètres</t>
  </si>
  <si>
    <t>NMXTCBLVGA10MXXX</t>
  </si>
  <si>
    <t>CABLE VGA 10M OCTOBRE 2016</t>
  </si>
  <si>
    <t>MANI000001224XXX</t>
  </si>
  <si>
    <t>CABLE VGA SIMPLE OCTOBRE 2016</t>
  </si>
  <si>
    <t>MANI000001223XXX</t>
  </si>
  <si>
    <t>Câble VGV 2x1,5mm </t>
  </si>
  <si>
    <t>NMXTCBLVGV215XXX</t>
  </si>
  <si>
    <t>CABLE VGV 3*2,5MM</t>
  </si>
  <si>
    <t>NMXTCBLVGV3X2YYY</t>
  </si>
  <si>
    <t>CABLE VGV GRIS 3X1,5mm²</t>
  </si>
  <si>
    <t>NMXTCBLVG3G15YYY</t>
  </si>
  <si>
    <t>CABLE VGV souple 2X1.5</t>
  </si>
  <si>
    <t>QLCECBLVSS215XXX</t>
  </si>
  <si>
    <t>CABLE VITESSE BICYCLETTE</t>
  </si>
  <si>
    <t>QLCECBLVITBYCXXX</t>
  </si>
  <si>
    <t>Cable welsin  SBVV 64C*04 avec 2 connecteurs</t>
  </si>
  <si>
    <t>NMXTCBLSBV642XXX</t>
  </si>
  <si>
    <t>Cable welsin  SBVV 64C*04 avec 4 connecteurs</t>
  </si>
  <si>
    <t>NMXTCBLSBV644XXX</t>
  </si>
  <si>
    <t>CÂBLE X 21 SMART SERIAL</t>
  </si>
  <si>
    <t>CB_SSX21MT</t>
  </si>
  <si>
    <t>CÂBLE X21 6POINTS</t>
  </si>
  <si>
    <t>CB_X21MT</t>
  </si>
  <si>
    <t>CABLE XDSL 32P 08M</t>
  </si>
  <si>
    <t>TFMXCBLX32P08XXX</t>
  </si>
  <si>
    <t>CABLE XDSL 32P 25M</t>
  </si>
  <si>
    <t>TFMXCBLX32P25XXX</t>
  </si>
  <si>
    <t>Cable yongoing SBYV 100 64x2x0.4 IEC 603 323C 1111</t>
  </si>
  <si>
    <t>NMXTCBLSBYV64XXX</t>
  </si>
  <si>
    <t>CABLE, DC POWER, 3POS, MINIFIT JRSPADE, 3 METERS, blue, grey</t>
  </si>
  <si>
    <t>TSYNCBLDCPGRYOSQ</t>
  </si>
  <si>
    <t>CABLE/ POWER CABLE, SHIELDED 2X2,5</t>
  </si>
  <si>
    <t>NMXTCBLDC2X25ERC</t>
  </si>
  <si>
    <t>CABLE/ TFL 301 6003/4 10M SPO / ALARM CABLE</t>
  </si>
  <si>
    <t>NMXTCBLMSPALMERC</t>
  </si>
  <si>
    <t>CABLE/AC cable Halogen free  4x16/16 mm²</t>
  </si>
  <si>
    <t>NMXTCBLAH4X16ERK</t>
  </si>
  <si>
    <t>CABLE/AC CABLE HALOGEN FREE 4X16/16mm²</t>
  </si>
  <si>
    <t>NMXTCBLAH4X16ERC</t>
  </si>
  <si>
    <t>CABLECABLE TZ3991 OnlineTes tCord SUN&amp;SEA</t>
  </si>
  <si>
    <t>TFOXCBLTZSUNSGEK</t>
  </si>
  <si>
    <t>câbles 3FE24810</t>
  </si>
  <si>
    <t>TISLCBL3F4810XXX</t>
  </si>
  <si>
    <t>câbles 3FE24811</t>
  </si>
  <si>
    <t>TISLCBL3F4811XXX</t>
  </si>
  <si>
    <t>CABLES CISCO V35 MT</t>
  </si>
  <si>
    <t>TMXTCBLCISV35XXX</t>
  </si>
  <si>
    <t>Cables réseau 4 paires de 15m</t>
  </si>
  <si>
    <t>TMXTCBLRS4P15XXX</t>
  </si>
  <si>
    <t>Cables Tags (Nos)</t>
  </si>
  <si>
    <t>TFOXACCETQCBLHAW</t>
  </si>
  <si>
    <t>CABLES TENDEUR ROUILLES</t>
  </si>
  <si>
    <t>NMXTCBLTENDERXXX</t>
  </si>
  <si>
    <t>CABLOT A VISSER/SCREW CABLE e145 sect 95mm²</t>
  </si>
  <si>
    <t>NMXTABTCV1459SLE</t>
  </si>
  <si>
    <t>CACHE 3 LTU</t>
  </si>
  <si>
    <t>TFHXCAC3LTUXXSGM</t>
  </si>
  <si>
    <t>CACHE BOUCHE MEDICAL BOITE/50</t>
  </si>
  <si>
    <t>HABILCABOUMEDXXX</t>
  </si>
  <si>
    <t>CACHE CARTE pour CHASSIS ISAM</t>
  </si>
  <si>
    <t>TISLCACCRTCISXXX</t>
  </si>
  <si>
    <t>CACHE LIGNE/AFLUENT</t>
  </si>
  <si>
    <t>TFHXCACLINAFLSGM</t>
  </si>
  <si>
    <t>CACHE PSU</t>
  </si>
  <si>
    <t>TFHXCACPSUXXXERC</t>
  </si>
  <si>
    <t>CACHE ROUTEUR REDBACK</t>
  </si>
  <si>
    <t>TIPMCACRTRRBKXXX</t>
  </si>
  <si>
    <t>CACHEBORNE LONG HTC T1 4P (EL320078)</t>
  </si>
  <si>
    <t>NMXTCACBLT14PXXX</t>
  </si>
  <si>
    <t>Cadenas</t>
  </si>
  <si>
    <t>QUINCADPDLCGM02</t>
  </si>
  <si>
    <t>CADENAS 022</t>
  </si>
  <si>
    <t>QUINCADPDLCKX022</t>
  </si>
  <si>
    <t>CADENAS 20MM</t>
  </si>
  <si>
    <t>QUINCADPDL020XXX</t>
  </si>
  <si>
    <t>CADENAS DE VERROUILLAGE</t>
  </si>
  <si>
    <t>QUINCTECCADENASX</t>
  </si>
  <si>
    <t>CADRE 150X75 (EQUIVALENT K2C) NORINCO</t>
  </si>
  <si>
    <t>IGCVCAD150X75XXX</t>
  </si>
  <si>
    <t>CADRE EN FONTE POUR L5T</t>
  </si>
  <si>
    <t>IGCVKADFONL5TXXX</t>
  </si>
  <si>
    <t>CADRE EN FONTE POUR L6T</t>
  </si>
  <si>
    <t>IGCVKADFONL6TXXX</t>
  </si>
  <si>
    <t>Cadre et trappe K3C sécurisées</t>
  </si>
  <si>
    <t>IGCVCETK3CSECGEK</t>
  </si>
  <si>
    <t>Cadre et trappe L1T sécurisées</t>
  </si>
  <si>
    <t>IGCVCETL1TSECGEK</t>
  </si>
  <si>
    <t>Cadre et trappe L3T sécurisées</t>
  </si>
  <si>
    <t>IGCVCETL3TSECGEK</t>
  </si>
  <si>
    <t>Cadre et trappes 150X75 (équivalent  K2C) NORINCO</t>
  </si>
  <si>
    <t>IGCVCET150X75NRC</t>
  </si>
  <si>
    <t>CADRE K2C</t>
  </si>
  <si>
    <t>IGCVKADK2CXXXGEK</t>
  </si>
  <si>
    <t>CADRE K3C</t>
  </si>
  <si>
    <t>IGCVKADK3CXXXGEK</t>
  </si>
  <si>
    <t>CADRE L1T</t>
  </si>
  <si>
    <t>TCUIKADL1TXXXXXX</t>
  </si>
  <si>
    <t>CADRE L2T</t>
  </si>
  <si>
    <t>TCUIKADL2TXXXXXX</t>
  </si>
  <si>
    <t>CADRE L3T</t>
  </si>
  <si>
    <t>TCUIKADL3TXXXXXX</t>
  </si>
  <si>
    <t>CADRE L4T</t>
  </si>
  <si>
    <t>TCUIKADL4TXXXGEK</t>
  </si>
  <si>
    <t>CADRE NORINCO D400</t>
  </si>
  <si>
    <t>TCUIKADD400XXNRC</t>
  </si>
  <si>
    <t>CADRE ROXTEC 632X32CM</t>
  </si>
  <si>
    <t>IGCVACCCDROXTYYY</t>
  </si>
  <si>
    <t>Cadres et trappes K2C sécurisées</t>
  </si>
  <si>
    <t>Cadres et trappes L2T sécurisées</t>
  </si>
  <si>
    <t>Cadres et trappes L4T sécurisées</t>
  </si>
  <si>
    <t>IGCVCETL4TSECGEK</t>
  </si>
  <si>
    <t>Cadres et trappes L5T sécurisées</t>
  </si>
  <si>
    <t>Cadres et trappes L6T sécurisées</t>
  </si>
  <si>
    <t>IGCVCETL6TSECGEK</t>
  </si>
  <si>
    <t>Cadres et trappes P2T sécurisées</t>
  </si>
  <si>
    <t>IGCVCETP2TSECGEK</t>
  </si>
  <si>
    <t>Cahier 100PM spirale</t>
  </si>
  <si>
    <t>FRNBCAHIER100PSP</t>
  </si>
  <si>
    <t>Cahier 200p Pm spirale</t>
  </si>
  <si>
    <t>FRNBCAHIER200PMS</t>
  </si>
  <si>
    <t>FOURNITURE POSE PLAQUE SIGNALETIQUE</t>
  </si>
  <si>
    <t>FRNBFOUPOPLSIXXX</t>
  </si>
  <si>
    <t>Cahier arrivé</t>
  </si>
  <si>
    <t>FRNBCAHARRIMP118</t>
  </si>
  <si>
    <t>CAHIER ARRIVEE IMPORT</t>
  </si>
  <si>
    <t>FRNBCAHARRVXX117</t>
  </si>
  <si>
    <t>Cahier dÃ©part 200p</t>
  </si>
  <si>
    <t>FRNBCAHDEPXXX130</t>
  </si>
  <si>
    <t>CAHIER GM A SPIRALE  200 PAGES</t>
  </si>
  <si>
    <t>Cahier GM spirale 200p</t>
  </si>
  <si>
    <t>FRNBCAHIER200PSP</t>
  </si>
  <si>
    <t>CAHIER SPIRALE 150 PAGES</t>
  </si>
  <si>
    <t>FRNBCAHSPR150XXX</t>
  </si>
  <si>
    <t>CAHIER SPIRALE GM 100 PAGES</t>
  </si>
  <si>
    <t>FRNBCAHSPIG10XXX</t>
  </si>
  <si>
    <t>CAHIER SPIRALE GM 200 PAGES</t>
  </si>
  <si>
    <t>FRNBCAHSPIG20XXX</t>
  </si>
  <si>
    <t>CAISSE DE 4 BATTERIES</t>
  </si>
  <si>
    <t>NMXTBACBATXXXXXX</t>
  </si>
  <si>
    <t>Caisse escamotable 6 cases 560X220X140</t>
  </si>
  <si>
    <t>AMOIACCCAES6XXXX</t>
  </si>
  <si>
    <t>CAISSE JAUNE</t>
  </si>
  <si>
    <t>MSTD000000080XXX</t>
  </si>
  <si>
    <t>CAISSON ATREO REASSORT EN MELAMINE GRIS COLONNE DE BENCH</t>
  </si>
  <si>
    <t>AMOIKAIATRREMXXX</t>
  </si>
  <si>
    <t>CAISSON LUMINEUSE MURALE EN ALUMINIUM ANODISE 3MX0,6MX160MM</t>
  </si>
  <si>
    <t>IENSPLQCLM306XXX</t>
  </si>
  <si>
    <t>Caisson lumineux double face 65X65 CM</t>
  </si>
  <si>
    <t>IENSPLQ65X65DXXX</t>
  </si>
  <si>
    <t>CAISSON LUMINEUX SIMPLE DOUBLE FACE 3,00X0,80M</t>
  </si>
  <si>
    <t>IENSPLQSID3X8XXX</t>
  </si>
  <si>
    <t>CAISSON NON LUMINEUX SIMPLE FACE 110X71,6CM</t>
  </si>
  <si>
    <t>IENSPLQCNSF11XXX</t>
  </si>
  <si>
    <t>CAISSON NOTE Bisley ASC STEEL SILVER ET 10 (dga)</t>
  </si>
  <si>
    <t>AMOIKSSNOTBISXXX</t>
  </si>
  <si>
    <t>CAISSON NOTE Bisley AV 3 GREY LIGHT TEXT</t>
  </si>
  <si>
    <t>AMOIKAGNOTBISXXX</t>
  </si>
  <si>
    <t>Calibration Kit to define color temperature, brightness or g</t>
  </si>
  <si>
    <t>INFOTECCALKMDXXX</t>
  </si>
  <si>
    <t>Calotte</t>
  </si>
  <si>
    <t>TCUICAL896PAIGEK</t>
  </si>
  <si>
    <t>Calotte (112 paires)</t>
  </si>
  <si>
    <t>TCUICAL112PAIGEK</t>
  </si>
  <si>
    <t>Calotte (28 paires)</t>
  </si>
  <si>
    <t>TCUICAL028PAIGEK</t>
  </si>
  <si>
    <t>Calotte (448 paires)</t>
  </si>
  <si>
    <t>TCUICAL448PAIGEK</t>
  </si>
  <si>
    <t>CAMFIXDVOI</t>
  </si>
  <si>
    <t>TNGNCRTFXDVOIXXX</t>
  </si>
  <si>
    <t>CAMFIXN32E1</t>
  </si>
  <si>
    <t>TNGNCRTFXN32EXXX</t>
  </si>
  <si>
    <t>CAMIAD132E</t>
  </si>
  <si>
    <t>TNGNCRTIAD132XXX</t>
  </si>
  <si>
    <t>CAMITSFALUI</t>
  </si>
  <si>
    <t>TNGNCRTITSFALXXX</t>
  </si>
  <si>
    <t>CAMITSFBSGI</t>
  </si>
  <si>
    <t>TNGNCRTITSFBSXXX</t>
  </si>
  <si>
    <t>CAMITSFHSCI</t>
  </si>
  <si>
    <t>TNGNCRTITSFHSXXX</t>
  </si>
  <si>
    <t>CAMITSFMRCA</t>
  </si>
  <si>
    <t>TNGNCRTITFMRCXXX</t>
  </si>
  <si>
    <t>CAMITSFMRIA</t>
  </si>
  <si>
    <t>TNGNCRTITFMRIXXX</t>
  </si>
  <si>
    <t>CAMITSFSIUI</t>
  </si>
  <si>
    <t>TNGNCRTITSFSIXXX</t>
  </si>
  <si>
    <t>CAMITSFSMUI</t>
  </si>
  <si>
    <t>TNGNCRTITSFSMXXX</t>
  </si>
  <si>
    <t>CAMITUGFCMF</t>
  </si>
  <si>
    <t>TNGNCRTITUGFCXXX</t>
  </si>
  <si>
    <t>CAMMERCURY</t>
  </si>
  <si>
    <t>TNGNCRTMERCURXXX</t>
  </si>
  <si>
    <t>CAMPORTSAS</t>
  </si>
  <si>
    <t>TNGNCRTPORTSAXXX</t>
  </si>
  <si>
    <t>CANIVEAU EN PLASTIQUE</t>
  </si>
  <si>
    <t>IGCVCNVPLASTIXXX</t>
  </si>
  <si>
    <t>CANON</t>
  </si>
  <si>
    <t>QLCEACCCANONXXXX</t>
  </si>
  <si>
    <t>canon 511 couleur</t>
  </si>
  <si>
    <t>CINFENCCANCL5191</t>
  </si>
  <si>
    <t>CANON DE 06CM</t>
  </si>
  <si>
    <t>QLCEACCCANON6XXX</t>
  </si>
  <si>
    <t>Capacity license per Modem 300Mbps</t>
  </si>
  <si>
    <t>TFHXMDM300MBSNEC</t>
  </si>
  <si>
    <t>CAPOT COMPAX</t>
  </si>
  <si>
    <t>TFHXCAPCOMPAXSGM</t>
  </si>
  <si>
    <t>CAPOT DE CANOPY</t>
  </si>
  <si>
    <t>IGCVCAPCANOPYXXX</t>
  </si>
  <si>
    <t>CAPOT DE CONNECTEUNR  DB15</t>
  </si>
  <si>
    <t>TFMXCAPCOND15XXX</t>
  </si>
  <si>
    <t>CAPOT DE CONNECTEUNR  DB25</t>
  </si>
  <si>
    <t>TFMXCAPCOND25XXX</t>
  </si>
  <si>
    <t>CAPOT DE CONNECTEUNR  DB37</t>
  </si>
  <si>
    <t>TFMXCAPCOND37XXX</t>
  </si>
  <si>
    <t>CAPOT DE CONNECTEUNR  DB9</t>
  </si>
  <si>
    <t>TFMXCAPCOND09XXX</t>
  </si>
  <si>
    <t>CAPOT PLASTIQUNE MÉTAL 20 ET 21</t>
  </si>
  <si>
    <t>TFHXCAP20E21XXXX</t>
  </si>
  <si>
    <t>CAPOT PORTE ÉTIQUETTE POUR MODULES DDF</t>
  </si>
  <si>
    <t>TFHXPRTETQDDFSGM</t>
  </si>
  <si>
    <t>CAPTEUR T/H SENSOR</t>
  </si>
  <si>
    <t>NMXTACCTHSENSTFM</t>
  </si>
  <si>
    <t>CAPUCHON CONNECTEUR NOIR</t>
  </si>
  <si>
    <t>NMXTCAPCONOIRXXX</t>
  </si>
  <si>
    <t>CAPUCHON RJ45</t>
  </si>
  <si>
    <t>TMXTCAPRJ45XXXXX</t>
  </si>
  <si>
    <t>Carbone  à main</t>
  </si>
  <si>
    <t>FRNBCARAMANXX134</t>
  </si>
  <si>
    <t>CARNET  FICHE  D' INTERVENTION</t>
  </si>
  <si>
    <t>IMPRCRNFICINTXXX</t>
  </si>
  <si>
    <t>CARNET A SPIRALE</t>
  </si>
  <si>
    <t>IMPRCRNSPIRALXXX</t>
  </si>
  <si>
    <t>Carnet Alcatel</t>
  </si>
  <si>
    <t>MGDI000000349XXX</t>
  </si>
  <si>
    <t>CARNET DE BON D'ENTREE</t>
  </si>
  <si>
    <t>IMPRCRNBEXXXXXXX</t>
  </si>
  <si>
    <t>Carnet de bord pour voiture</t>
  </si>
  <si>
    <t>IMPRCRNDBRVTX141</t>
  </si>
  <si>
    <t>CARNET DE CONTRAT25X2 FTA4</t>
  </si>
  <si>
    <t>FRNBCAC252FTAXXX_VTE</t>
  </si>
  <si>
    <t>Carnet de recettes / dépenses</t>
  </si>
  <si>
    <t>IMPRCRNRECDEPXXX</t>
  </si>
  <si>
    <t>CARNET DE SOUSCRIPTION CARTE VISA MVOLA</t>
  </si>
  <si>
    <t>FRNBCAS502A5IXXX</t>
  </si>
  <si>
    <t>Carnet fiche de commande</t>
  </si>
  <si>
    <t>IMPRCRNFICXXX144</t>
  </si>
  <si>
    <t>CARNET FICHES CLIENTS</t>
  </si>
  <si>
    <t>IMPRCRNFICCLI145_VTE</t>
  </si>
  <si>
    <t>CARNET MANIFOLD 50 FEUILLE</t>
  </si>
  <si>
    <t>IMPRCRNMAN50FXXX</t>
  </si>
  <si>
    <t>Carnet ordre de mission</t>
  </si>
  <si>
    <t>IMPRCRNORDMSX147</t>
  </si>
  <si>
    <t>CARNET PETIT GUIDE SALON DE L UNIVERSITE OCTOBRE 2016</t>
  </si>
  <si>
    <t>MGDI000001240XXX</t>
  </si>
  <si>
    <t>CARNET RECU MANUEL</t>
  </si>
  <si>
    <t>IMPRCRNRECMAN148</t>
  </si>
  <si>
    <t>CARNET USAGE MVOLA</t>
  </si>
  <si>
    <t>IMPRCRNUSMVOLXXX</t>
  </si>
  <si>
    <t>Cartable versment</t>
  </si>
  <si>
    <t>FRNBCTBXXXGM1149</t>
  </si>
  <si>
    <t>CARTE  4U</t>
  </si>
  <si>
    <t>TMXTCRT4UXXXXXXX</t>
  </si>
  <si>
    <t>CARTE  4XSTM1</t>
  </si>
  <si>
    <t>TFOXCRT4XSTM1XXX</t>
  </si>
  <si>
    <t>CARTE  63E1</t>
  </si>
  <si>
    <t>TFOXCRT63E1XXXXX</t>
  </si>
  <si>
    <t>CARTE  ADLA</t>
  </si>
  <si>
    <t>TISLCRTADLAXXHAW</t>
  </si>
  <si>
    <t>Carte  alimentation</t>
  </si>
  <si>
    <t>NMXTCRTALIMXXXXX</t>
  </si>
  <si>
    <t>CARTE  COB</t>
  </si>
  <si>
    <t>TMXTCRTCOBXXXXXX</t>
  </si>
  <si>
    <t>CARTE  EPUO</t>
  </si>
  <si>
    <t>TISLCRTEPUOXXHAW</t>
  </si>
  <si>
    <t>CARTE  ERBDB</t>
  </si>
  <si>
    <t>TFMXCRTERBDBXYYY</t>
  </si>
  <si>
    <t>Carte  GIE/P</t>
  </si>
  <si>
    <t>TSTICRTGIEXXXXXX</t>
  </si>
  <si>
    <t>CARTE  LP  ALIM</t>
  </si>
  <si>
    <t>TFMXCRTLPALIMXXX</t>
  </si>
  <si>
    <t>CARTE  PART</t>
  </si>
  <si>
    <t>TISLCRTPARTXXHAW</t>
  </si>
  <si>
    <t>Carte 128K JAVA SIM SIMPLY Prepaye</t>
  </si>
  <si>
    <t>Carte 21 E120 Line Termination Unit 02/95</t>
  </si>
  <si>
    <t>TFHXCRT21E120XXX</t>
  </si>
  <si>
    <t>CARTE 2GE DM SFP</t>
  </si>
  <si>
    <t>TFHXCRT2GDSFPXXX</t>
  </si>
  <si>
    <t>CARTE 4XSTM1SFP</t>
  </si>
  <si>
    <t>TFOXCRT4XST01XXX</t>
  </si>
  <si>
    <t>CARTE A2S</t>
  </si>
  <si>
    <t>TMXTCRTA2SXXXXXX</t>
  </si>
  <si>
    <t>CARTE AA35B2</t>
  </si>
  <si>
    <t>TOCBCRTAA35B2ALC</t>
  </si>
  <si>
    <t>CARTE AAAUX</t>
  </si>
  <si>
    <t>TOCBCRTAAAUXXALC</t>
  </si>
  <si>
    <t>CARTE AACR2</t>
  </si>
  <si>
    <t>TOCBCRTAACR2XXXX</t>
  </si>
  <si>
    <t>CARTE AACRH</t>
  </si>
  <si>
    <t>TOCBCRTAACRHXXXX</t>
  </si>
  <si>
    <t>CARTE AADBM</t>
  </si>
  <si>
    <t>TOCBCRTAADBMXXXX</t>
  </si>
  <si>
    <t>CARTE AAHSA</t>
  </si>
  <si>
    <t>TOCBCRTAAHSAXXXX</t>
  </si>
  <si>
    <t>CARTE AAISM</t>
  </si>
  <si>
    <t>TOCBCRTAAISMXXXX</t>
  </si>
  <si>
    <t>CARTE AAMLA2</t>
  </si>
  <si>
    <t>TOCBCRTAAMLA2ALC</t>
  </si>
  <si>
    <t>CARTE AAPTL</t>
  </si>
  <si>
    <t>TOCBCRTAAPTLXXXX</t>
  </si>
  <si>
    <t>CARTE AASBT</t>
  </si>
  <si>
    <t>TOCBCRTAASBTXALC</t>
  </si>
  <si>
    <t>CARTE AATAD2</t>
  </si>
  <si>
    <t>TOCBCRTAATAD2ALC</t>
  </si>
  <si>
    <t>CARTE AATCU</t>
  </si>
  <si>
    <t>TOCBCRTAATCUXALC</t>
  </si>
  <si>
    <t>CARTE AATRA2</t>
  </si>
  <si>
    <t>TOCBCRTAATRA2ALC</t>
  </si>
  <si>
    <t>CARTE ACAJA4</t>
  </si>
  <si>
    <t>TOCBCRTACAJA4ALC</t>
  </si>
  <si>
    <t>CARTE ACALA</t>
  </si>
  <si>
    <t>TOCBCRTACALAXALC</t>
  </si>
  <si>
    <t>CARTE ACAUX</t>
  </si>
  <si>
    <t>TOCBCRTACAUXXALC</t>
  </si>
  <si>
    <t>CARTE ACBSG</t>
  </si>
  <si>
    <t>TOCBCRTACBSGXALC</t>
  </si>
  <si>
    <t>CARTE ACCESS CTG</t>
  </si>
  <si>
    <t>TPBLCRTACCCTGXXX</t>
  </si>
  <si>
    <t>CARTE ACCSG</t>
  </si>
  <si>
    <t>TOCBCRTACCSGXALC</t>
  </si>
  <si>
    <t>CARTE ACDDG1</t>
  </si>
  <si>
    <t>TOCBCRTACDDG1XXX</t>
  </si>
  <si>
    <t>CARTE ACDDG1AB</t>
  </si>
  <si>
    <t>TOCBCRTACDG1AXXX</t>
  </si>
  <si>
    <t>CARTE ACFTD</t>
  </si>
  <si>
    <t>TOCBCRTACFTDXALC</t>
  </si>
  <si>
    <t>CARTE ACHIL2</t>
  </si>
  <si>
    <t>TOCBCRTACHIL2ALC</t>
  </si>
  <si>
    <t>CARTE ACHIL3</t>
  </si>
  <si>
    <t>TOCBCRTACHIL3ALC</t>
  </si>
  <si>
    <t>CARTE ACJ64</t>
  </si>
  <si>
    <t>TOCBCRTACJ64XALC</t>
  </si>
  <si>
    <t>CARTE ACMCS</t>
  </si>
  <si>
    <t>TOCBCRTACMCSxALC</t>
  </si>
  <si>
    <t>CARTE ACMGS</t>
  </si>
  <si>
    <t>TOCBCRTACHGSYALC</t>
  </si>
  <si>
    <t>CARTE ACMPR</t>
  </si>
  <si>
    <t>TOCBCRTACMPRXALC</t>
  </si>
  <si>
    <t>CARTE ACPWUNC3</t>
  </si>
  <si>
    <t>TOCBCRTACPWC3XXX</t>
  </si>
  <si>
    <t>CARTE ACRAL2</t>
  </si>
  <si>
    <t>TOCBCRTACRAL2ALC</t>
  </si>
  <si>
    <t>CARTE ACREBA</t>
  </si>
  <si>
    <t>TOCBCRTACREBAALC</t>
  </si>
  <si>
    <t>CARTE ACSSE</t>
  </si>
  <si>
    <t>TOCBCRTACSSEXALC</t>
  </si>
  <si>
    <t>CARTE ACST2</t>
  </si>
  <si>
    <t>TOCBCRTACST2XXXX</t>
  </si>
  <si>
    <t>CARTE ACTLC</t>
  </si>
  <si>
    <t>TOCBCRTACTLCXALC</t>
  </si>
  <si>
    <t>CARTE ACTUJ</t>
  </si>
  <si>
    <t>TOCBCRTACTUJXALC</t>
  </si>
  <si>
    <t>CARTE ACUTG</t>
  </si>
  <si>
    <t>TOCBCRTACUTGXXXX</t>
  </si>
  <si>
    <t>CARTE ACUTG2</t>
  </si>
  <si>
    <t>TOCBCRTACUTG2ALC</t>
  </si>
  <si>
    <t>CARTE ACUTR3</t>
  </si>
  <si>
    <t>TOCBCRTACUTR3XXX</t>
  </si>
  <si>
    <t>CARTE ACUTR5AB</t>
  </si>
  <si>
    <t>TOCBCRTACUTRBALC</t>
  </si>
  <si>
    <t>CARTE AE12V</t>
  </si>
  <si>
    <t>TOCBCRTAE12VXALC</t>
  </si>
  <si>
    <t>CARTE AE36B</t>
  </si>
  <si>
    <t>TOCBCRTAE36BXXXX</t>
  </si>
  <si>
    <t>CARTE AE412B</t>
  </si>
  <si>
    <t>TOCBCRTAE412BALC</t>
  </si>
  <si>
    <t>CARTE AE540B</t>
  </si>
  <si>
    <t>TOCBCRTAE540BALC</t>
  </si>
  <si>
    <t>CARTE AE5V40</t>
  </si>
  <si>
    <t>TOCBCRTAE5V40ALC</t>
  </si>
  <si>
    <t>CARTE AFFLUENT 63 E1 AVEC LTU 120 OHMS</t>
  </si>
  <si>
    <t>TFHXCRTAFALTUSGM</t>
  </si>
  <si>
    <t>CARTE AFLUENT 63E1 (PROTECTION)</t>
  </si>
  <si>
    <t>TFHXCRTAFL63ESGM</t>
  </si>
  <si>
    <t>CARTE AIUA</t>
  </si>
  <si>
    <t>TISLCRTAIUAXXHAW</t>
  </si>
  <si>
    <t>CARTE ALIM HDSL</t>
  </si>
  <si>
    <t>TMXTCRTALHDSLXXX</t>
  </si>
  <si>
    <t>CARTE ALIM NTU 2048</t>
  </si>
  <si>
    <t>TMXTCRTAL2048XXX</t>
  </si>
  <si>
    <t>CARTE ALIM SHDSL</t>
  </si>
  <si>
    <t>TMXTCRTALSHDSXXX</t>
  </si>
  <si>
    <t>Carte alimentation  GFSK</t>
  </si>
  <si>
    <t>TGFKCRTCRTALMXXX</t>
  </si>
  <si>
    <t>Carte alimentation BEA610</t>
  </si>
  <si>
    <t>TFHXCRTBEA610SGM</t>
  </si>
  <si>
    <t>CARTE ALMI</t>
  </si>
  <si>
    <t>TDSTCRTALMIXXXXX</t>
  </si>
  <si>
    <t>CARTE APMA</t>
  </si>
  <si>
    <t>TISLCRTAPMAXXHAW</t>
  </si>
  <si>
    <t>CARTE AUXILIAIRE</t>
  </si>
  <si>
    <t>TFOXCRTAUXILIXXX</t>
  </si>
  <si>
    <t>CARTE BASEE2</t>
  </si>
  <si>
    <t>TOCBCRTBASE2XALC</t>
  </si>
  <si>
    <t>CARTE BETI</t>
  </si>
  <si>
    <t>TDSTCRTBETIXXXXX</t>
  </si>
  <si>
    <t>CARTE BSGI</t>
  </si>
  <si>
    <t>TNGNCRTBSGIXXHAW</t>
  </si>
  <si>
    <t>CARTE CA28B</t>
  </si>
  <si>
    <t>TOCBCRTCA28BXXXX</t>
  </si>
  <si>
    <t>CARTE CARBURANT GALANA</t>
  </si>
  <si>
    <t>FRNBCRTCRBGALXXX</t>
  </si>
  <si>
    <t>CARTE CCU2G</t>
  </si>
  <si>
    <t>TFOXCRTCCU2GXXXX</t>
  </si>
  <si>
    <t>CARTE CFM (ALCATEL)</t>
  </si>
  <si>
    <t>TIPMCRTCFMXXXALC</t>
  </si>
  <si>
    <t>Carte Client ADSLUNALS A</t>
  </si>
  <si>
    <t>TFOXCRTADSLUNXXX</t>
  </si>
  <si>
    <t>CARTE CMEI</t>
  </si>
  <si>
    <t>TDSTCRTCMEIXXXXX</t>
  </si>
  <si>
    <t>CARTE CNRV</t>
  </si>
  <si>
    <t>TFMXCRTCNVRXXXXX</t>
  </si>
  <si>
    <t>CARTE CNVR P3</t>
  </si>
  <si>
    <t>TFMXCRTCNVRP3XXX</t>
  </si>
  <si>
    <t>Carte contrôle et alarme</t>
  </si>
  <si>
    <t>TFOXCRTCTLALRXXX</t>
  </si>
  <si>
    <t>CARTE CONTROLEUR 2G</t>
  </si>
  <si>
    <t>TFHXCRTCTLR2GSGM</t>
  </si>
  <si>
    <t>Carte Controleur/PSU pour châssis TPU/OCU, incluant ventilat</t>
  </si>
  <si>
    <t>TFOXCRTCPSUTOSGM</t>
  </si>
  <si>
    <t>CARTE CONVERTISSEUR 160W</t>
  </si>
  <si>
    <t>TFHXCRTCV160WSGM</t>
  </si>
  <si>
    <t>CARTE CPIO</t>
  </si>
  <si>
    <t>TDSTCRTCPIOXXXXX</t>
  </si>
  <si>
    <t>CARTE CPSM</t>
  </si>
  <si>
    <t>TDSTCRTCPSMXXXXX</t>
  </si>
  <si>
    <t>CARTE CRC1</t>
  </si>
  <si>
    <t>TOCBCRTCRC1XXXXX</t>
  </si>
  <si>
    <t>CARTE CSG</t>
  </si>
  <si>
    <t>TOCBCRTCSGXXXXXX</t>
  </si>
  <si>
    <t>CARTE CSTU BOARD</t>
  </si>
  <si>
    <t>TC08CRTCSTUBOXXX</t>
  </si>
  <si>
    <t>CARTE CTE SIM 1 SFP SG ROM 36</t>
  </si>
  <si>
    <t>TFHXCRTSIM136XXX</t>
  </si>
  <si>
    <t>CARTE CTRL2G</t>
  </si>
  <si>
    <t>TFOXCRTCTRL2GXXX</t>
  </si>
  <si>
    <t>CARTE CU</t>
  </si>
  <si>
    <t>TDSTCRTCUXXXXXXX</t>
  </si>
  <si>
    <t>CARTE D8CI</t>
  </si>
  <si>
    <t>TDSTCRTD8CIXXXXX</t>
  </si>
  <si>
    <t>CARTE DACLE</t>
  </si>
  <si>
    <t>TOCBCRTDACLEXXXX</t>
  </si>
  <si>
    <t>CARTE DATSTB</t>
  </si>
  <si>
    <t>TOCBCRTDATSTBXXX</t>
  </si>
  <si>
    <t>CARTE DBM 01</t>
  </si>
  <si>
    <t>TOCBCRTDBM01XALC</t>
  </si>
  <si>
    <t>CARTE DC48B</t>
  </si>
  <si>
    <t>TISLCRTDC48BXXXX</t>
  </si>
  <si>
    <t>CARTE DCCBPH</t>
  </si>
  <si>
    <t>TOCBCRTDCCBPHXXX</t>
  </si>
  <si>
    <t>CARTE DCEM</t>
  </si>
  <si>
    <t>TDSTCRTDCEMXXXXX</t>
  </si>
  <si>
    <t>CARTE DE CONTRÔLE  IMUB</t>
  </si>
  <si>
    <t>TISLCRTIMUBXXHAW</t>
  </si>
  <si>
    <t>CARTE DE CONTRÔLE  SPARE</t>
  </si>
  <si>
    <t>TISLCRTCTLSPAHAW</t>
  </si>
  <si>
    <t>CARTE DE PRESENTATION</t>
  </si>
  <si>
    <t>IMPRCRTPREXXX152</t>
  </si>
  <si>
    <t>CARTE DECOD DOMSAT2</t>
  </si>
  <si>
    <t>TSTICRTDECOD2XXX</t>
  </si>
  <si>
    <t>CARTE DEMOD DOMSAT2</t>
  </si>
  <si>
    <t>TSTICRTDEMOD2XXX</t>
  </si>
  <si>
    <t>CARTE DL8M</t>
  </si>
  <si>
    <t>TDSTCRTDL8MXXXXX</t>
  </si>
  <si>
    <t>Carte DRV 32</t>
  </si>
  <si>
    <t>TMXTCRTDRV32XXXX</t>
  </si>
  <si>
    <t>CARTE DSPD</t>
  </si>
  <si>
    <t>TDSTCRTDSPDXXXXX</t>
  </si>
  <si>
    <t>Carte E6FC</t>
  </si>
  <si>
    <t>TC08CRTE6FCXXHAW</t>
  </si>
  <si>
    <t>CARTE EBLTE</t>
  </si>
  <si>
    <t>TISLCRTEBLTEXALC</t>
  </si>
  <si>
    <t>CARTE ECNTA</t>
  </si>
  <si>
    <t>TISLCRTECNTAXALC</t>
  </si>
  <si>
    <t>CARTE ELTECK</t>
  </si>
  <si>
    <t>TISLCRTELTECKHAW</t>
  </si>
  <si>
    <t>CARTE EONAD</t>
  </si>
  <si>
    <t>TDWMCRTEONADXZTE</t>
  </si>
  <si>
    <t>CARTE ET16 Board Rear Driving Board (E1 120ohm Line Matching</t>
  </si>
  <si>
    <t>TC08CRTET16E1HAW</t>
  </si>
  <si>
    <t>CARTE ET41 PDB  ROJ208417/1</t>
  </si>
  <si>
    <t>TCS3CRTRJ4171XXX</t>
  </si>
  <si>
    <t>CARTE ETIO</t>
  </si>
  <si>
    <t>TDSTCRTETIOXXXXX</t>
  </si>
  <si>
    <t>CARTE ETIPG</t>
  </si>
  <si>
    <t>TMXTCRTETIPGXXXX</t>
  </si>
  <si>
    <t>CARTE FB</t>
  </si>
  <si>
    <t>TISLCRTFBXXXXXXX</t>
  </si>
  <si>
    <t>CARTE FDNTI/O,6optGEinterf+MTA,w/oSFPs</t>
  </si>
  <si>
    <t>TMXTCRTFDNTIOXXX</t>
  </si>
  <si>
    <t>CARTE FE32B (E1 BOARD FOR UMG NGN)</t>
  </si>
  <si>
    <t>TNGNCRTFE32BXXXX</t>
  </si>
  <si>
    <t>CARTE FILTRE ADSL</t>
  </si>
  <si>
    <t>TISLCRTFLADSLALC</t>
  </si>
  <si>
    <t>CARTE FILTRE SHDSL</t>
  </si>
  <si>
    <t>TISLCRTFLSHDSALC</t>
  </si>
  <si>
    <t>CARTE FOMU</t>
  </si>
  <si>
    <t>TNGNCRTFOMUXXHAW</t>
  </si>
  <si>
    <t>CARTE FPBANELTA</t>
  </si>
  <si>
    <t>TMXTCRTFPBANAXXX</t>
  </si>
  <si>
    <t>CARTE Frame Switching Network Board</t>
  </si>
  <si>
    <t>TC08CRTFRSWNBHAW</t>
  </si>
  <si>
    <t>CARTE FVPB</t>
  </si>
  <si>
    <t>TNGNCRTFVPBXXHAW</t>
  </si>
  <si>
    <t>CARTE GFP 150 DESIGN 2009</t>
  </si>
  <si>
    <t>TFHXCRTGF150DSGM</t>
  </si>
  <si>
    <t>Carte GFP 150 Extra</t>
  </si>
  <si>
    <t>TFHXCRTGFP150SGM</t>
  </si>
  <si>
    <t>CARTE GFP 150 UNIT ADR2500 EXTRA</t>
  </si>
  <si>
    <t>TFOXCRTGF1525SGM</t>
  </si>
  <si>
    <t>CARTE GFP 25002 GE</t>
  </si>
  <si>
    <t>TFOXCRTGFP250XXX</t>
  </si>
  <si>
    <t>TISLCRTGICDXXXXX</t>
  </si>
  <si>
    <t>CARTE GICF</t>
  </si>
  <si>
    <t>TISLCRTGICFXXXXX</t>
  </si>
  <si>
    <t>CARTE GIE</t>
  </si>
  <si>
    <t>TFMXCRTGIEXXXXXX</t>
  </si>
  <si>
    <t>CARTE GIE P4.3</t>
  </si>
  <si>
    <t>TFMXCRTGIE43XXXX</t>
  </si>
  <si>
    <t>CARTE GIE P4.3B</t>
  </si>
  <si>
    <t>TFMXCRTGIE43BXXX</t>
  </si>
  <si>
    <t>CARTE GIE P4.3C</t>
  </si>
  <si>
    <t>TFMXCRTGIE43CXXX</t>
  </si>
  <si>
    <t>CARTE GIES</t>
  </si>
  <si>
    <t>TFMXCRTGIESXXXXX</t>
  </si>
  <si>
    <t>CARTE GPBV3</t>
  </si>
  <si>
    <t>TGSNCRTGPBV3XXXX</t>
  </si>
  <si>
    <t>CARTE GPS</t>
  </si>
  <si>
    <t>TIPMCRTGPSXXXXXX</t>
  </si>
  <si>
    <t>CARTE HWIC 4 ESW</t>
  </si>
  <si>
    <t>TMXTCRTHWIC4ECSC</t>
  </si>
  <si>
    <t>CARTE IA120E1</t>
  </si>
  <si>
    <t>TOCBCRTIA12E1XXX</t>
  </si>
  <si>
    <t>CARTE IAILA2</t>
  </si>
  <si>
    <t>TOCBCRTIAILA2ALC</t>
  </si>
  <si>
    <t>CARTE IC16E1</t>
  </si>
  <si>
    <t>TOCBCRTIC16E1ALC</t>
  </si>
  <si>
    <t>CARTE ICALS</t>
  </si>
  <si>
    <t>TOCBCRTICALSXALC</t>
  </si>
  <si>
    <t>CARTE ICCLA</t>
  </si>
  <si>
    <t>TOCBCRTICCLAXALC</t>
  </si>
  <si>
    <t>CARTE ICCTM</t>
  </si>
  <si>
    <t>TOCBCRTICCTMXALC</t>
  </si>
  <si>
    <t>CARTE ICDIM</t>
  </si>
  <si>
    <t>TOCBCRTICDIMXALC</t>
  </si>
  <si>
    <t>CARTE ICHOR</t>
  </si>
  <si>
    <t>TOCBCRTICHORXALC</t>
  </si>
  <si>
    <t>CARTE ICID</t>
  </si>
  <si>
    <t>TOCBCRTICIDXXALC</t>
  </si>
  <si>
    <t>CARTE ICIDS</t>
  </si>
  <si>
    <t>TOCBCRTICIDSXALC</t>
  </si>
  <si>
    <t>CARTE ICMEC</t>
  </si>
  <si>
    <t>TOCBCRTICMECXALC</t>
  </si>
  <si>
    <t>CARTE ICMOD</t>
  </si>
  <si>
    <t>TOCBCRTICMODXALC</t>
  </si>
  <si>
    <t>CARTE ICMPN2</t>
  </si>
  <si>
    <t>TOCBCRTICMPN2ALC</t>
  </si>
  <si>
    <t>CARTE ICMT4</t>
  </si>
  <si>
    <t>TOCBCRTICMT4XXXX</t>
  </si>
  <si>
    <t>CARTE ICPR02</t>
  </si>
  <si>
    <t>TOCBCRTICPR02ALC</t>
  </si>
  <si>
    <t>CARTE ICSDT</t>
  </si>
  <si>
    <t>TOCBCRTICSDTXALC</t>
  </si>
  <si>
    <t>CARTE ICSMP</t>
  </si>
  <si>
    <t>TOCBCRTICSMPXALC</t>
  </si>
  <si>
    <t>CARTE ICTR1</t>
  </si>
  <si>
    <t>TOCBCRTICTR1XALC</t>
  </si>
  <si>
    <t>CARTE ICTRM</t>
  </si>
  <si>
    <t>TOCBCRTICTRMXALC</t>
  </si>
  <si>
    <t>GOULOTTE 50X100MM</t>
  </si>
  <si>
    <t>NMXTGLT100X50XXX</t>
  </si>
  <si>
    <t>CARTE ICTRQ</t>
  </si>
  <si>
    <t>TOCBCRTICTRQXALC</t>
  </si>
  <si>
    <t>CARTE ICTSH</t>
  </si>
  <si>
    <t>TOCBCRTICTSHXALC</t>
  </si>
  <si>
    <t>CARTE ICTSM</t>
  </si>
  <si>
    <t>TOCBCRTICTSMXALC</t>
  </si>
  <si>
    <t>Carte idu GFSK</t>
  </si>
  <si>
    <t>TGFKCRTSTBIDUXXX</t>
  </si>
  <si>
    <t>CARTE IFMI</t>
  </si>
  <si>
    <t>TNGNCRTIFMIXXHAW</t>
  </si>
  <si>
    <t>Carte IMMARSAT</t>
  </si>
  <si>
    <t>CARTEIMMARSAT</t>
  </si>
  <si>
    <t>Carte Interface Ethernet VC 12 MA 10x100 Base T:ADRMA</t>
  </si>
  <si>
    <t>TFOXCRTIEVC12SGM</t>
  </si>
  <si>
    <t>CARTE INTERFACE OPTIQUE 4XSTM1SFP</t>
  </si>
  <si>
    <t>TFHXCRTIOSTM1SGM</t>
  </si>
  <si>
    <t>CARTE INVTATION SANS ENVELOPPE 15,00X15,00 CM/COUCHE MODERNE</t>
  </si>
  <si>
    <t>IMPRCRTINSE15XXX</t>
  </si>
  <si>
    <t>CARTE ISAM ASPB</t>
  </si>
  <si>
    <t>TMXTCRTISAASPHAW</t>
  </si>
  <si>
    <t>CARTE ISAM DSRD</t>
  </si>
  <si>
    <t>TMXTCRTISADSRHAW</t>
  </si>
  <si>
    <t>CARTE ISAM EDTB</t>
  </si>
  <si>
    <t>TMXTCRTISAEDTHAW</t>
  </si>
  <si>
    <t>CARTE ISAM SHLM</t>
  </si>
  <si>
    <t>TMXTCRTISASHLHAW</t>
  </si>
  <si>
    <t>CARTE ISTHE1</t>
  </si>
  <si>
    <t>TOCBCRTISTHE1XXX</t>
  </si>
  <si>
    <t>CARTE ISTHR1</t>
  </si>
  <si>
    <t>TOCBCRTISTHR1XXX</t>
  </si>
  <si>
    <t>CARTE ISTR</t>
  </si>
  <si>
    <t>TOCBCRTISTRXXXXX</t>
  </si>
  <si>
    <t>CARTE LACT</t>
  </si>
  <si>
    <t>TDWMCRTLACTXXXXX</t>
  </si>
  <si>
    <t>CARTE LPBOUC</t>
  </si>
  <si>
    <t>TFMXCRTLPBOUCXXX</t>
  </si>
  <si>
    <t>CARTE LT2X</t>
  </si>
  <si>
    <t>TPBXCRTLT2XXXNEX</t>
  </si>
  <si>
    <t>CARTE LTU 1E1/120 DCN HDSL</t>
  </si>
  <si>
    <t>TRNSCRTLHDSLXXXX</t>
  </si>
  <si>
    <t>CARTE LTU 1E1/120 DCN SHDSL</t>
  </si>
  <si>
    <t>TRNSCRTLSHDSLXXX</t>
  </si>
  <si>
    <t>CARTE LTU21</t>
  </si>
  <si>
    <t>TFOXCRTLTU21XXXX</t>
  </si>
  <si>
    <t>CARTE MAC</t>
  </si>
  <si>
    <t>TIPMCRTMACXXXXXX</t>
  </si>
  <si>
    <t>CARTE MALSA</t>
  </si>
  <si>
    <t>TISLCRTMALSAXXXX</t>
  </si>
  <si>
    <t>CARTE MATRICE 64 VC4 HO/LO</t>
  </si>
  <si>
    <t>TFHXCRTM64VHLSGM</t>
  </si>
  <si>
    <t>CARTE MB41E</t>
  </si>
  <si>
    <t>TISLCRTMB41EXXXX</t>
  </si>
  <si>
    <t>CARTE MCI DOMSAT2</t>
  </si>
  <si>
    <t>TSTICRTMCI2XXXXX</t>
  </si>
  <si>
    <t>CARTE MCIA</t>
  </si>
  <si>
    <t>TDSTCRTMCIAXXXXX</t>
  </si>
  <si>
    <t>CARTE MEMOIRE 8 Go</t>
  </si>
  <si>
    <t>TMXTCRTMEM8GOXXX</t>
  </si>
  <si>
    <t>CARTE MEMOIRE MICRO SD 4 GB KINGSTON</t>
  </si>
  <si>
    <t>CARTE MICRO SD 4GB KINGSTON</t>
  </si>
  <si>
    <t>CARTE MÉMOIRE POUR SERVEUR EMM SUNsparc Entreprise T5220</t>
  </si>
  <si>
    <t>TCS3CRTEMS520SPE</t>
  </si>
  <si>
    <t>CARTE MÈRE / PLAQUNETTES HUNAWEI ETS</t>
  </si>
  <si>
    <t>TMXTCRTMRPLAQHAW</t>
  </si>
  <si>
    <t>CARTE MERE F2NEW TOUCHYVIBE</t>
  </si>
  <si>
    <t>CARTEMERETOUCHYVIBE</t>
  </si>
  <si>
    <t>CARTE MERE L55 DREAM</t>
  </si>
  <si>
    <t>CARTEMEREL55DREAM</t>
  </si>
  <si>
    <t>CARTE MHI Rear Conversion Board</t>
  </si>
  <si>
    <t>TC08CRTMHIRCBHAW</t>
  </si>
  <si>
    <t>CARTE MICRO SD 64Go</t>
  </si>
  <si>
    <t>CINFCRTMSD64GXXX</t>
  </si>
  <si>
    <t>Carte MICROFACE E 24VDC</t>
  </si>
  <si>
    <t>NMXTCRTE24VDCTFM</t>
  </si>
  <si>
    <t>CARTE MMU2B</t>
  </si>
  <si>
    <t>TMXTCRTMMU2BXXXX</t>
  </si>
  <si>
    <t>CARTE MMU2B434KIT</t>
  </si>
  <si>
    <t>TMXTCRTMMU2B3XXX</t>
  </si>
  <si>
    <t>CARTE MMU2B48</t>
  </si>
  <si>
    <t>TMXTCRTMMU2B8XXX</t>
  </si>
  <si>
    <t>CARTE MMU2C OU MMU2CKIT</t>
  </si>
  <si>
    <t>CARTE MMU2C464KIT</t>
  </si>
  <si>
    <t>TMXTCRTMMU2C6XXX</t>
  </si>
  <si>
    <t>CARTE MMU4X2/8</t>
  </si>
  <si>
    <t>TMXTCRTMMU4X2XXX</t>
  </si>
  <si>
    <t>CARTE MNTI</t>
  </si>
  <si>
    <t>TDSTCRTMNTIXXXXX</t>
  </si>
  <si>
    <t>CARTE MOM2 NRZ</t>
  </si>
  <si>
    <t>TDWMCRTMOM2NRXXX</t>
  </si>
  <si>
    <t>CARTE MOM2 RZ</t>
  </si>
  <si>
    <t>TDWMCRTMOM2RZXXX</t>
  </si>
  <si>
    <t>Carte Multi Bearer Processor MBPC</t>
  </si>
  <si>
    <t>TSTICRTMPBCXXXXX</t>
  </si>
  <si>
    <t>CARTE NTU 1E1 / 120 DCN HDSL</t>
  </si>
  <si>
    <t>TRNSCRTNHDSLXXXX</t>
  </si>
  <si>
    <t>CARTE NTU 1E1/120 DCN SHDSL</t>
  </si>
  <si>
    <t>TRNSCRTNSHDSLXXX</t>
  </si>
  <si>
    <t>CARTENUMERONAKA</t>
  </si>
  <si>
    <t>CARTE PCMCIA HUAWEI</t>
  </si>
  <si>
    <t>MOD_003</t>
  </si>
  <si>
    <t>Carte PCMCIA Huawei EC 500 F</t>
  </si>
  <si>
    <t>PCMCIAHUAWEIEC500F</t>
  </si>
  <si>
    <t>CARTE PEMX</t>
  </si>
  <si>
    <t>TDSTCRTPEMXXXXXX</t>
  </si>
  <si>
    <t>Carte philips S256    PS 280 0399</t>
  </si>
  <si>
    <t>TMXTCRTS256PSXXX</t>
  </si>
  <si>
    <t>CARTE PM2B</t>
  </si>
  <si>
    <t>TDSTCRTPM2BXXXXX</t>
  </si>
  <si>
    <t>CARTE POUR ROUTEUR CISCO, 4 PORTS ETHERNET 10/100/1000 Mbps</t>
  </si>
  <si>
    <t>TMXTCRTHW4ESGCSC</t>
  </si>
  <si>
    <t>CARTE PSU160</t>
  </si>
  <si>
    <t>TFOXCRTPSU160XXX</t>
  </si>
  <si>
    <t>CARTE PWRX</t>
  </si>
  <si>
    <t>TDSTCRTPWRXXXXXX</t>
  </si>
  <si>
    <t>CARTE RACKD</t>
  </si>
  <si>
    <t>TOCBCRTRACKDXALC</t>
  </si>
  <si>
    <t>CARTE RALAH</t>
  </si>
  <si>
    <t>TOCBCRTRALAHXALC</t>
  </si>
  <si>
    <t>CARTE RALALR</t>
  </si>
  <si>
    <t>TOCBCRTRALALRALC</t>
  </si>
  <si>
    <t>CARTE RAMT</t>
  </si>
  <si>
    <t>TOCBCRTRAMTXXXXX</t>
  </si>
  <si>
    <t>CARTE RCCKD</t>
  </si>
  <si>
    <t>TOCBCRTRCCKDXALC</t>
  </si>
  <si>
    <t>CARTE RCHIS</t>
  </si>
  <si>
    <t>TOCBCRTRCHISXALC</t>
  </si>
  <si>
    <t>CARTE RCHOR</t>
  </si>
  <si>
    <t>TOCBCRTRCHORXALC</t>
  </si>
  <si>
    <t>CARTE RCID4</t>
  </si>
  <si>
    <t>TOCBCRTRCID4XALC</t>
  </si>
  <si>
    <t>CARTE RCMP4</t>
  </si>
  <si>
    <t>TOCBCRTRCMP4XALC</t>
  </si>
  <si>
    <t>CARTE RCMT4</t>
  </si>
  <si>
    <t>TOCBCRTRCMT4XALC</t>
  </si>
  <si>
    <t>CARTE RCSM4</t>
  </si>
  <si>
    <t>TOCBCRTRCSM4XALC</t>
  </si>
  <si>
    <t>CARTE RCTCA2</t>
  </si>
  <si>
    <t>TOCBCRTRCTCA2ALC</t>
  </si>
  <si>
    <t>CARTE Resource Sharing Board</t>
  </si>
  <si>
    <t>TC08CRTRESSSBHAW</t>
  </si>
  <si>
    <t>CARTE ROJ 208 304/1</t>
  </si>
  <si>
    <t>TCS3CRTRJ3041XXX</t>
  </si>
  <si>
    <t>CARTE ROJ 208 314/1</t>
  </si>
  <si>
    <t>TCS3CRTRJ3141XXX</t>
  </si>
  <si>
    <t>CARTE ROJ 208 315/1</t>
  </si>
  <si>
    <t>TCS3CRTRJ3151XXX</t>
  </si>
  <si>
    <t>CARTE ROJ208410/3</t>
  </si>
  <si>
    <t>TCS3CRTRJ4103XXX</t>
  </si>
  <si>
    <t>CARTE ROJ208435/2 PRINTED BOARD</t>
  </si>
  <si>
    <t>TCS3CRTRJ4352XXX</t>
  </si>
  <si>
    <t>CARTE ROJ208450/1</t>
  </si>
  <si>
    <t>TCS3CRTRJ4501XXX</t>
  </si>
  <si>
    <t>CARTE ROJ208451/2</t>
  </si>
  <si>
    <t>TCS3CRTRJ4512XXX</t>
  </si>
  <si>
    <t>CARTE RSIMT</t>
  </si>
  <si>
    <t>TOCBCRTRSIMTXALC</t>
  </si>
  <si>
    <t>CARTE SCC</t>
  </si>
  <si>
    <t>TDWMCRTSCCOMXXXX</t>
  </si>
  <si>
    <t>GRILLAGE AVERTISSEUR ROUGE</t>
  </si>
  <si>
    <t>NMXTGRLAVR100YYY</t>
  </si>
  <si>
    <t>CARTE SEIA</t>
  </si>
  <si>
    <t>TDWMCRTSEIAXXXXX</t>
  </si>
  <si>
    <t>CARTE SEOBA</t>
  </si>
  <si>
    <t>TDWMCRTSEOBAXXXX</t>
  </si>
  <si>
    <t>CARTE SEOPA</t>
  </si>
  <si>
    <t>TDWMCRTSEOPAXXXX</t>
  </si>
  <si>
    <t>CARTE SGC</t>
  </si>
  <si>
    <t>TIPMCRTSGCXXXXXX</t>
  </si>
  <si>
    <t>CARTESIMIRIDIUM</t>
  </si>
  <si>
    <t>CARTE Small Net Control  Cell</t>
  </si>
  <si>
    <t>TC08CRTSMANCCHAW</t>
  </si>
  <si>
    <t>CARTE SMLTJ</t>
  </si>
  <si>
    <t>TISLCRTSMLTJXALC</t>
  </si>
  <si>
    <t>CARTE SMUI</t>
  </si>
  <si>
    <t>TNGNCRTSMUIXXHAW</t>
  </si>
  <si>
    <t>Carte SNMP</t>
  </si>
  <si>
    <t>NMXTCRTXXSNMPXXX</t>
  </si>
  <si>
    <t>CARTE SOAD4</t>
  </si>
  <si>
    <t>TDWMCRTSOAD4XXXX</t>
  </si>
  <si>
    <t>CARTE SOP1</t>
  </si>
  <si>
    <t>TDWMCRTSOP1XXXXX</t>
  </si>
  <si>
    <t>CARTE SOP2</t>
  </si>
  <si>
    <t>TDWMCRTSOP2XXXXX</t>
  </si>
  <si>
    <t>Carte SPAR ZTE</t>
  </si>
  <si>
    <t>CARTESPARZTE</t>
  </si>
  <si>
    <t>CARTE Special Tone Board</t>
  </si>
  <si>
    <t>TC08CRTSPECTBHAW</t>
  </si>
  <si>
    <t>CARTE STM1 SFP 4G 02/95</t>
  </si>
  <si>
    <t>TFHXCRTSTM14GSGM</t>
  </si>
  <si>
    <t>CARTE STM16SFP</t>
  </si>
  <si>
    <t>TFOXCRTSTM16SXXX</t>
  </si>
  <si>
    <t>Carte STM4 MODULE INTEGRE</t>
  </si>
  <si>
    <t>TFHXCRTSTM4MISGM</t>
  </si>
  <si>
    <t>CARTE STM4 SFP UN</t>
  </si>
  <si>
    <t>TFHXCRTSTM4UNXXX</t>
  </si>
  <si>
    <t>CARTE SVS</t>
  </si>
  <si>
    <t>TFMXCRTSVSXXXXXX</t>
  </si>
  <si>
    <t>CARTE SWITCH HOLO 64</t>
  </si>
  <si>
    <t>TFOXCRTSWTHOLXXX</t>
  </si>
  <si>
    <t>GRILLAGE AVERTISSEUR VERT</t>
  </si>
  <si>
    <t>IGCVGRLAVERTVGEK</t>
  </si>
  <si>
    <t>CARTE T5V17</t>
  </si>
  <si>
    <t>TOCBCRTT5V17XALC</t>
  </si>
  <si>
    <t>CARTE TABNP</t>
  </si>
  <si>
    <t>TOCBCRTTABNPXALC</t>
  </si>
  <si>
    <t>CARTE TADLM</t>
  </si>
  <si>
    <t>TOCBCRTTADLMXALC</t>
  </si>
  <si>
    <t>CARTE TADSLB</t>
  </si>
  <si>
    <t>TOCBCRTTADSLBALC</t>
  </si>
  <si>
    <t>CARTE TAN3G</t>
  </si>
  <si>
    <t>TOCBCRTTAN3GXALC</t>
  </si>
  <si>
    <t>CARTE TANAEB</t>
  </si>
  <si>
    <t>TOCBCRTTANAEBXXX</t>
  </si>
  <si>
    <t>CARTE TATI</t>
  </si>
  <si>
    <t>TOCBCRTTATIXXXXX</t>
  </si>
  <si>
    <t>CARTE TBTD2</t>
  </si>
  <si>
    <t>TOCBCRTTBTD2XXXX</t>
  </si>
  <si>
    <t>CARTE TCBTL</t>
  </si>
  <si>
    <t>TOCBCRTTCBTLXALC</t>
  </si>
  <si>
    <t>CARTE TCCSC</t>
  </si>
  <si>
    <t>TOCBCRTTCCSCXALC</t>
  </si>
  <si>
    <t>CARTE TCHLE</t>
  </si>
  <si>
    <t>TOCBCRTTCHLEXXXX</t>
  </si>
  <si>
    <t>CARTE TCHLEB</t>
  </si>
  <si>
    <t>TOCBCRTTCHLEBXXX</t>
  </si>
  <si>
    <t>CARTE TCHLR</t>
  </si>
  <si>
    <t>TOCBCRTTCHLRXALC</t>
  </si>
  <si>
    <t>CARTE TCIBD3</t>
  </si>
  <si>
    <t>TOCBCRTTCIBD3ALC</t>
  </si>
  <si>
    <t>CARTE TCID</t>
  </si>
  <si>
    <t>TOCBCRTTCIDXXALC</t>
  </si>
  <si>
    <t>CARTE TCILR</t>
  </si>
  <si>
    <t>TOCBCRTTCILRXALC</t>
  </si>
  <si>
    <t>CARTE TCMHL</t>
  </si>
  <si>
    <t>TOCBCRTTCMHLXXXX</t>
  </si>
  <si>
    <t>CARTE TCOND</t>
  </si>
  <si>
    <t>TOCBCRTTCONDXALC</t>
  </si>
  <si>
    <t>CARTE TCPOL</t>
  </si>
  <si>
    <t>TOCBCRTTCPOLXXXX</t>
  </si>
  <si>
    <t>CARTE TCPRT</t>
  </si>
  <si>
    <t>TOCBCRTTCPRTXXXX</t>
  </si>
  <si>
    <t>CARTE TCPRT2</t>
  </si>
  <si>
    <t>TOCBCRTTCPRT2XXX</t>
  </si>
  <si>
    <t>CARTE TCRMT</t>
  </si>
  <si>
    <t>TOCBCRTTCRMTXALC</t>
  </si>
  <si>
    <t>CARTE TCRMT1</t>
  </si>
  <si>
    <t>TOCBCRTTCRMT1ALC</t>
  </si>
  <si>
    <t>CARTE TCSC3</t>
  </si>
  <si>
    <t>TOCBCRTTCSC3XXXX</t>
  </si>
  <si>
    <t>CARTE TCSUC</t>
  </si>
  <si>
    <t>TOCBCRTTCSUCXXXX</t>
  </si>
  <si>
    <t>CARTE TCTB3</t>
  </si>
  <si>
    <t>TOCBCRTTCTB3XALC</t>
  </si>
  <si>
    <t>CARTE TCVDR</t>
  </si>
  <si>
    <t>TOCBCRTTCVDRXXXX</t>
  </si>
  <si>
    <t>CARTE TERED2</t>
  </si>
  <si>
    <t>TOCBCRTTERED2ALC</t>
  </si>
  <si>
    <t>CARTE TFILMC</t>
  </si>
  <si>
    <t>TOCBCRTTFILMCXXX</t>
  </si>
  <si>
    <t>CARTE TFLC</t>
  </si>
  <si>
    <t>TOCBCRTTFLCXXALC</t>
  </si>
  <si>
    <t>CARTE THLR</t>
  </si>
  <si>
    <t>TOCBCRTTHLRXXALC</t>
  </si>
  <si>
    <t>CARTE TIDI</t>
  </si>
  <si>
    <t>TDSTCRTTIDIXXXXX</t>
  </si>
  <si>
    <t>CARTE TIM DOMSAT2</t>
  </si>
  <si>
    <t>TSTICRTTIM2XXXXX</t>
  </si>
  <si>
    <t>CARTE TM2UB</t>
  </si>
  <si>
    <t>TDSTCRTTM2UBXXXX</t>
  </si>
  <si>
    <t>CARTE TMLAC</t>
  </si>
  <si>
    <t>TOCBCRTTMLACXALC</t>
  </si>
  <si>
    <t>CARTE TMQR</t>
  </si>
  <si>
    <t>TOCBCRTTMQRXXALC</t>
  </si>
  <si>
    <t>CARTE TMUC2M</t>
  </si>
  <si>
    <t>TOCBCRTTMUC2MALC</t>
  </si>
  <si>
    <t>CARTE TOSC</t>
  </si>
  <si>
    <t>TOCBCRTTOSCXXXXX</t>
  </si>
  <si>
    <t>CARTE TPOL</t>
  </si>
  <si>
    <t>TOCBCRTTPOLXXALC</t>
  </si>
  <si>
    <t>CARTE TPUCB</t>
  </si>
  <si>
    <t>TOCBCRTTPUCBXALC</t>
  </si>
  <si>
    <t>CARTE TRAB</t>
  </si>
  <si>
    <t>TOCBCRTTRABXXXXX</t>
  </si>
  <si>
    <t>CARTE TRCX</t>
  </si>
  <si>
    <t>TOCBCRTTRCXXXALC</t>
  </si>
  <si>
    <t>CARTE TRF8B</t>
  </si>
  <si>
    <t>TOCBCRTTRF8BXALC</t>
  </si>
  <si>
    <t>CARTE TRF8C</t>
  </si>
  <si>
    <t>TOCBCRTTRF8CXALC</t>
  </si>
  <si>
    <t>CARTE TSI POUR GROUPE ELECTROGENE</t>
  </si>
  <si>
    <t>NMXTCRTTSIGEXXXX</t>
  </si>
  <si>
    <t>CARTE TSITL</t>
  </si>
  <si>
    <t>TOCBCRTTSITLXXXX</t>
  </si>
  <si>
    <t>CARTE TSUC</t>
  </si>
  <si>
    <t>TOCBCRTTSUCXXALC</t>
  </si>
  <si>
    <t>CARTE TUB</t>
  </si>
  <si>
    <t>TCS3CRTTUBXXXXXX</t>
  </si>
  <si>
    <t>CARTE TVDR2</t>
  </si>
  <si>
    <t>TOCBCRTTVDR2XXXX</t>
  </si>
  <si>
    <t>CARTE UCT1L</t>
  </si>
  <si>
    <t>TPBXCRTUCT1LXNEX</t>
  </si>
  <si>
    <t>CARTE UTR3G</t>
  </si>
  <si>
    <t>TOCBCRTUTR3GXXXX</t>
  </si>
  <si>
    <t>CARTE V MUX 40</t>
  </si>
  <si>
    <t>TDWMCRTVMUX40XXX</t>
  </si>
  <si>
    <t>CARTE V24/V11</t>
  </si>
  <si>
    <t>TFMXCRTV24V11XXX</t>
  </si>
  <si>
    <t>CARTE V24/V28</t>
  </si>
  <si>
    <t>TFMXCRTV24V28XXX</t>
  </si>
  <si>
    <t>CARTE VISA MVOLA</t>
  </si>
  <si>
    <t>CARTEVISAMVOLA</t>
  </si>
  <si>
    <t>CARTE VSIO</t>
  </si>
  <si>
    <t>TMXTCRTVSIOXXXXX</t>
  </si>
  <si>
    <t>CARTE VWIC21MFT 1 PORT 2ND GEN MULTIFLEX</t>
  </si>
  <si>
    <t>CRT_VWIC2-1MFT</t>
  </si>
  <si>
    <t>CARTE WIC 1ENET</t>
  </si>
  <si>
    <t>CRT_WIC1ENET</t>
  </si>
  <si>
    <t>CARTE WIC 1T POUR ROUTEUR</t>
  </si>
  <si>
    <t>CRT_WIC1T</t>
  </si>
  <si>
    <t>CARTE WIC 2T POUR ROUTEUR</t>
  </si>
  <si>
    <t>CRT_WIC2T</t>
  </si>
  <si>
    <t>CARTE WIC ADSL POUR ROUTEUR</t>
  </si>
  <si>
    <t>CRT_WICADSL</t>
  </si>
  <si>
    <t>CARTE ZCALA3</t>
  </si>
  <si>
    <t>TOCBCRTZCALA3XXX</t>
  </si>
  <si>
    <t>CARTE ZKUVB</t>
  </si>
  <si>
    <t>TOCBCRTZKUVBXALC</t>
  </si>
  <si>
    <t>CARTECTABC (3FE26999)</t>
  </si>
  <si>
    <t>TISLCRTCTABCXALC</t>
  </si>
  <si>
    <t>CARTEMERE4GENMAXTITAN</t>
  </si>
  <si>
    <t>CARTEMEREIFEEL+</t>
  </si>
  <si>
    <t>CARTES ET ÉQUIPEMENTS</t>
  </si>
  <si>
    <t>TMXTCRTEQUIPTXXX</t>
  </si>
  <si>
    <t>CARTON D'EXPEDITION</t>
  </si>
  <si>
    <t>FRNBCTOEXPXXX158</t>
  </si>
  <si>
    <t>CARTONS Réf  X3868A  3 claviers, 2 souris, 3câble d'alim</t>
  </si>
  <si>
    <t>TMXTACCCLAVIEXXX</t>
  </si>
  <si>
    <t>CARTOUCHE A COUTEAUX TYPE GG 100A</t>
  </si>
  <si>
    <t>NMXTCTCCG100AXXX</t>
  </si>
  <si>
    <t>Cartouche silicone neutre transparent</t>
  </si>
  <si>
    <t>TMXTCTCSILNETXXX</t>
  </si>
  <si>
    <t>CaseII(2U,Fan) : TNFCaseII</t>
  </si>
  <si>
    <t>TFOXFANCASII2HAW</t>
  </si>
  <si>
    <t>Casque ACERBISFull Face FS 807 2 BlackL</t>
  </si>
  <si>
    <t>HABILCSQFF2BLACR</t>
  </si>
  <si>
    <t>Casque ACERBISFull Face FS 807 Black/WhiteL</t>
  </si>
  <si>
    <t>HABILCSQFFBWLACR</t>
  </si>
  <si>
    <t>Casque ACERBISFull Face FS 807 Black/WhiteM</t>
  </si>
  <si>
    <t>HABILCSQFFBWMACR</t>
  </si>
  <si>
    <t>Casque ACERBISFull Face FS 807 Black/Yellow  XL</t>
  </si>
  <si>
    <t>HABILCSQFFBYXACR</t>
  </si>
  <si>
    <t>Casque ACERBISFull Face FS 807 White/Orange  XL</t>
  </si>
  <si>
    <t>HABILCSQFFWOXACR</t>
  </si>
  <si>
    <t>CASQUE DE CHANTIER CHANTIER</t>
  </si>
  <si>
    <t>HABILTECCASQCHAN</t>
  </si>
  <si>
    <t>Casque Jabra Evolve 20SE Headset Duo USB</t>
  </si>
  <si>
    <t>CINFCSQJAE20SEDU</t>
  </si>
  <si>
    <t>CASQUE MOTO</t>
  </si>
  <si>
    <t>HABICSQMOTOXXXXX</t>
  </si>
  <si>
    <t>Casque ouvert MX208</t>
  </si>
  <si>
    <t>HABICSQMOTOVEXXX</t>
  </si>
  <si>
    <t>CASSETTE ETIQUETTES COLLE STANDARD NOIR SUR BLANC 12 TZ 231</t>
  </si>
  <si>
    <t>TFOXKA7COLSNBXXX</t>
  </si>
  <si>
    <t>Cassette Folan 12 épissures thermo rétractables pour boîtier</t>
  </si>
  <si>
    <t>TFOXKA712PBEDFLN</t>
  </si>
  <si>
    <t>Cassettes 12 fusions</t>
  </si>
  <si>
    <t>TFOXKA7BPEO12TLC</t>
  </si>
  <si>
    <t>CAT LOGISTICS ELEK TRONVAGEN CAISSE</t>
  </si>
  <si>
    <t>TMXTBTELOGTROXXX</t>
  </si>
  <si>
    <t>Cat5 network patch panel 19inch 1U 24 ports</t>
  </si>
  <si>
    <t>TFOXC519P1U24XXX</t>
  </si>
  <si>
    <t>CAT5E 12 PORTS PATCH PANEL 10P</t>
  </si>
  <si>
    <t>TFOXPAN12P10PXXX</t>
  </si>
  <si>
    <t>Catalyst 2960 24 10/100/1000, 4T/SFP LAN Base Image</t>
  </si>
  <si>
    <t>TMXTRTR2960XXCSC</t>
  </si>
  <si>
    <t>CATALYST 2960 x 48 GIGE, 4 x 1G SFP, LAN BASE</t>
  </si>
  <si>
    <t>TMXTSWT296048CSC</t>
  </si>
  <si>
    <t>CB  436 A</t>
  </si>
  <si>
    <t>CINFTONHPCB43XXX</t>
  </si>
  <si>
    <t>CBAND Backward Raman and Erbium Doped Fiber Hybrid Optical A</t>
  </si>
  <si>
    <t>TDWMAPL2D20D3HAW</t>
  </si>
  <si>
    <t>CBAND Optical Amplifier Unit(MAX 0dBm IN and 20dBm OUT,Gain</t>
  </si>
  <si>
    <t>TDWMAPLCB2031HAW</t>
  </si>
  <si>
    <t>CBAND Optical Amplifier Unit(MAX 0dBm IN and 23dBm OUT,Gain</t>
  </si>
  <si>
    <t>TDWMAPLCB2334HAW</t>
  </si>
  <si>
    <t>CBAND Optical Amplifier Unit(MAX 3dBm IN and 20dBm OUT,Gain</t>
  </si>
  <si>
    <t>TFOXAPL3IN20DHAW</t>
  </si>
  <si>
    <t>CBAND Optical Amplifier Unit(MAX 4dBm IN and 20dBm OUT,Gain</t>
  </si>
  <si>
    <t>TDWMAPLCB1623HAW</t>
  </si>
  <si>
    <t>TDWMAPLCB2436HAW</t>
  </si>
  <si>
    <t>CBSG</t>
  </si>
  <si>
    <t>TOCBCRTCBSGXXXXX</t>
  </si>
  <si>
    <t>CCD PWB KIT (Carte mère)</t>
  </si>
  <si>
    <t>CINFCRTMERCPKXXX</t>
  </si>
  <si>
    <t>CD  R</t>
  </si>
  <si>
    <t>CINFCDRCDROXX176</t>
  </si>
  <si>
    <t>CD D'INSTALLATION</t>
  </si>
  <si>
    <t>TMXTCDRINSTALXXX</t>
  </si>
  <si>
    <t>CD MADAGASCAR TELMA 646 04</t>
  </si>
  <si>
    <t>MGDI000000088XXX</t>
  </si>
  <si>
    <t>CDC ACROFIL  140x40x7cm</t>
  </si>
  <si>
    <t>NMXTCDCAFL147XXX</t>
  </si>
  <si>
    <t>CDC ACROFIL 118x20x5cm</t>
  </si>
  <si>
    <t>NMXTCDCAFL118XXX</t>
  </si>
  <si>
    <t>CDC ACROFIL 135x30x8cm</t>
  </si>
  <si>
    <t>NMXTCDCAFL138XXX</t>
  </si>
  <si>
    <t>CDC ACROFIL 190x40x7cm</t>
  </si>
  <si>
    <t>NMXTCDCAFL190XXX</t>
  </si>
  <si>
    <t>CDC ACROFIL 19x20x7cm</t>
  </si>
  <si>
    <t>NMXTCDCAFL192XXX</t>
  </si>
  <si>
    <t>CDC ACROFIL 2Mx30CMx8CM</t>
  </si>
  <si>
    <t>NMXTCDCAFL238XXX</t>
  </si>
  <si>
    <t>CDC ACROFIL 34x20x5cm</t>
  </si>
  <si>
    <t>NMXTCDCAFL325XXX</t>
  </si>
  <si>
    <t>CDC ACROFIL 39x10x5cm</t>
  </si>
  <si>
    <t>NMXTCDCAFL391XXX</t>
  </si>
  <si>
    <t>TUBE ICT DIAMETRE 32mm AVEC TIRE FIL</t>
  </si>
  <si>
    <t>NMXTTUBICTD32XXX</t>
  </si>
  <si>
    <t>CDC ACROFIL 45x15x8cm</t>
  </si>
  <si>
    <t>NMXTCDCAFL418XXX</t>
  </si>
  <si>
    <t>CDC ACROFIL 65x30x8cm</t>
  </si>
  <si>
    <t>NMXTCDCAFL638XXX</t>
  </si>
  <si>
    <t>CDC ACROFIL L100</t>
  </si>
  <si>
    <t>NMXTCDCAFL100XXX</t>
  </si>
  <si>
    <t>CDC ACROTOLE 95x9x6</t>
  </si>
  <si>
    <t>NMXTCDCATL959XXX</t>
  </si>
  <si>
    <t>CDC ACROTOLE PERFORE   40x14x5</t>
  </si>
  <si>
    <t>NMXTCDCATL415XXX</t>
  </si>
  <si>
    <t>CDC ACROTOLE PERFORE   40x30x5</t>
  </si>
  <si>
    <t>NMXTCDCATL435XXX</t>
  </si>
  <si>
    <t>CDC ACROTOLE PERFORE 69x9x6</t>
  </si>
  <si>
    <t>NMXTCDCATL699XXX</t>
  </si>
  <si>
    <t>CDC ACROTOLE PERFORE 87x19x6</t>
  </si>
  <si>
    <t>NMXTCDCTLP819XXX</t>
  </si>
  <si>
    <t>CDC ACROTOLE PERFORE 91x19x6</t>
  </si>
  <si>
    <t>NMXTCDCTLP919XXX</t>
  </si>
  <si>
    <t>CDC TOLE  283x5x3</t>
  </si>
  <si>
    <t>NMXTCDCTL2835XXX</t>
  </si>
  <si>
    <t>CDC TOLE PERFORE   139x15x5</t>
  </si>
  <si>
    <t>NMXTCDCTLP139XXX</t>
  </si>
  <si>
    <t>CDC TOLE PERFORE  119x9x7</t>
  </si>
  <si>
    <t>NMXTCDCTLP119XXX</t>
  </si>
  <si>
    <t>CDC tole perfore 1/15x75x300</t>
  </si>
  <si>
    <t>NMXTCDCTLP371XXX</t>
  </si>
  <si>
    <t>CDC TOLE PERFORE 127x10x8</t>
  </si>
  <si>
    <t>NMXTCDCTLP127XXX</t>
  </si>
  <si>
    <t>CDC TOLE PERFORE 130x15x5</t>
  </si>
  <si>
    <t>NMXTCDCTLP130XXX</t>
  </si>
  <si>
    <t>CDC TOLE PERFORE 132x30x5</t>
  </si>
  <si>
    <t>NMXTCDCTLP135XXX</t>
  </si>
  <si>
    <t>CDC TOLE PERFORE 153x9x5</t>
  </si>
  <si>
    <t>NMXTCDCTLP395XXX</t>
  </si>
  <si>
    <t>CDC TOLE PERFORE 155x9x7</t>
  </si>
  <si>
    <t>NMXTCDCTLP155XXX</t>
  </si>
  <si>
    <t>CDC TOLE PERFORE 165x30x5</t>
  </si>
  <si>
    <t>NMXTCDCTLP165XXX</t>
  </si>
  <si>
    <t>CDC TOLE PERFORE 171x15x5</t>
  </si>
  <si>
    <t>NMXTCDCTLP171XXX</t>
  </si>
  <si>
    <t>CDC TOLE PERFORE 180x11x8</t>
  </si>
  <si>
    <t>NMXTCDCTLP180XXX</t>
  </si>
  <si>
    <t>CDC TOLE PERFORE 187x30x5</t>
  </si>
  <si>
    <t>NMXTCDCTLP187XXX</t>
  </si>
  <si>
    <t>CDC TOLE PERFORE 1m30x30x5</t>
  </si>
  <si>
    <t>NMXTCDCATL135XXX</t>
  </si>
  <si>
    <t>CDC TOLE PERFORE 208x9x5</t>
  </si>
  <si>
    <t>NMXTCDCTLP208XXX</t>
  </si>
  <si>
    <t>CDC TOLE PERFORE 248x35x5</t>
  </si>
  <si>
    <t>NMXTCDCTLP248XXX</t>
  </si>
  <si>
    <t>CDC TOLE PERFORE 260x10x7</t>
  </si>
  <si>
    <t>NMXTCDCTLP217XXX</t>
  </si>
  <si>
    <t>CDC TOLE PERFORE 268x35x5</t>
  </si>
  <si>
    <t>NMXTCDCTLP268XXX</t>
  </si>
  <si>
    <t>CDC TOLE PERFORE 300x35x5</t>
  </si>
  <si>
    <t>NMXTCDCTLP335XXX</t>
  </si>
  <si>
    <t>CDC TOLE PERFORE 77x30x5</t>
  </si>
  <si>
    <t>NMXTCDCTLP735XXX</t>
  </si>
  <si>
    <t>CDC TOLE PERFORE 80x30x5</t>
  </si>
  <si>
    <t>NMXTCDCTLP835XXX</t>
  </si>
  <si>
    <t>CDC TOLE PERFORE 90x10x7</t>
  </si>
  <si>
    <t>NMXTCDCTLP901XXX</t>
  </si>
  <si>
    <t>CDC TOLE PERFORE 91CM*15CM*5CM</t>
  </si>
  <si>
    <t>NMXTCDCT91155XXX</t>
  </si>
  <si>
    <t>CDMA Antenne indoor Huawei</t>
  </si>
  <si>
    <t>ANTINDOORHUAWEI</t>
  </si>
  <si>
    <t>CDMA Antenne outdoor Huawei</t>
  </si>
  <si>
    <t>ANTOUTDOORHUAWEI</t>
  </si>
  <si>
    <t>CDROM D'INSTALLATION</t>
  </si>
  <si>
    <t>CINFACCCDROMIXXX</t>
  </si>
  <si>
    <t>CE  285  A</t>
  </si>
  <si>
    <t>CINFTONHPCE2BXXX</t>
  </si>
  <si>
    <t>CEGERS</t>
  </si>
  <si>
    <t>IGCVACCCEGERSXXX</t>
  </si>
  <si>
    <t>Ceinture de sécurité</t>
  </si>
  <si>
    <t>TMXTOUTCEISECXXX</t>
  </si>
  <si>
    <t>CENDRIER LAAX 21X100CM EN METAL RAL 7016</t>
  </si>
  <si>
    <t>PENTCORCENLAAXXX</t>
  </si>
  <si>
    <t>Central Processing Board</t>
  </si>
  <si>
    <t>TC08CRTCPBOARHAW</t>
  </si>
  <si>
    <t>CERCLEUSE</t>
  </si>
  <si>
    <t>OUTILTECCERCLEO1</t>
  </si>
  <si>
    <t>CH Bun 7710 SRC12 DC Bundle</t>
  </si>
  <si>
    <t>TIPMCRT7710SRALC</t>
  </si>
  <si>
    <t>CHAINE DE TRANSMISSION</t>
  </si>
  <si>
    <t>VMOTACCCHAITRHON</t>
  </si>
  <si>
    <t>CHAISE  FAUTEUIL ACAPULCO JAUNE  JUILLET 2019</t>
  </si>
  <si>
    <t>MSTD000001781XXX</t>
  </si>
  <si>
    <t>CHAISE 0114 DESIGN STUDIO G,R</t>
  </si>
  <si>
    <t>AMOIFAICH0414XXX</t>
  </si>
  <si>
    <t>CHAISE BANQUETTE METTALIQUE 3 PLACES</t>
  </si>
  <si>
    <t>AMOIFAIBANQ3PXXX</t>
  </si>
  <si>
    <t>CHAISE BANQUETTE METTALIQUE 4 PLACES</t>
  </si>
  <si>
    <t>AMOIFAIBANQ4PXXX</t>
  </si>
  <si>
    <t>CHAISE BAR</t>
  </si>
  <si>
    <t>AMOIFAICHASBRXXX</t>
  </si>
  <si>
    <t>CHAISE BAR  FIM  MAI 2014</t>
  </si>
  <si>
    <t>MSTD000000642XXX</t>
  </si>
  <si>
    <t>CHAISE BAR CHROME/NOIR</t>
  </si>
  <si>
    <t>MSTD000000089XXX</t>
  </si>
  <si>
    <t>CHAISE BAR CORNER SHOP  MAI 2017</t>
  </si>
  <si>
    <t>MSTD000001394XXX</t>
  </si>
  <si>
    <t>CHAISE DE BUREAU SIMILI</t>
  </si>
  <si>
    <t>AMOIFAICHABURXXX</t>
  </si>
  <si>
    <t>CHAISE NOLITA H77 métal outdoor AZ100 GI100GA VE100</t>
  </si>
  <si>
    <t>AMOIFAINOLIH7XXX</t>
  </si>
  <si>
    <t>CHAISE POLA coque polypropylène pieds pivotant avecaccourdoi</t>
  </si>
  <si>
    <t>CHAISE SECRETAIRE à meche à base nylon</t>
  </si>
  <si>
    <t>AMOIFAICSMBNBXXX</t>
  </si>
  <si>
    <t>CHAISE UT 300</t>
  </si>
  <si>
    <t>AMOIFAICHSUT3XXX</t>
  </si>
  <si>
    <t>CHAISE VISITEUR AVEC ACCOUDOIR</t>
  </si>
  <si>
    <t>AMOIFAIVISACDXXX</t>
  </si>
  <si>
    <t>CHAISE VISITEUR SANS ACCOUDOIR</t>
  </si>
  <si>
    <t>AMOIFAIVISSCDXXX</t>
  </si>
  <si>
    <t>CHAISES SECRETAIRE TISSU NOIR A ROULETTES</t>
  </si>
  <si>
    <t>AMOIFAICSTNRAXXX</t>
  </si>
  <si>
    <t>CHAISSE SECRETAIRE A ROULETTE</t>
  </si>
  <si>
    <t>MOBILCHAISROULXX</t>
  </si>
  <si>
    <t>CHAMOISINE  GM IMPORT</t>
  </si>
  <si>
    <t>PENTCHAIMPGM1035</t>
  </si>
  <si>
    <t>Chantier avec accessoire</t>
  </si>
  <si>
    <t>TFHXACCCHANTIXXX</t>
  </si>
  <si>
    <t>CHAPE INOX DE 20</t>
  </si>
  <si>
    <t>NMXTACCCHIN20YYY</t>
  </si>
  <si>
    <t>CHARGEUNR HUNAWEI ETS</t>
  </si>
  <si>
    <t>TMXTCRGCHARGXHAW</t>
  </si>
  <si>
    <t>chargeur 12V/10A TENEMA (rechange)</t>
  </si>
  <si>
    <t>TMXTCRG12V10ATNM</t>
  </si>
  <si>
    <t>CHARGEUR ALLUMECIGARE POUR WINGLE HUAWEI E8372</t>
  </si>
  <si>
    <t>WINGLE CAR CHARGER HUAWEI</t>
  </si>
  <si>
    <t>CHARGEUR APPAREIL PHOTO NUMERIQUE</t>
  </si>
  <si>
    <t>CINFACCCHAPNUXXX</t>
  </si>
  <si>
    <t>CHARGEUR BATTERIE CDS2</t>
  </si>
  <si>
    <t>TMXTCGRBAT16AHGS</t>
  </si>
  <si>
    <t>CHARGEUR DE VOYAGE TELMA X034</t>
  </si>
  <si>
    <t>CHARGEUR X034</t>
  </si>
  <si>
    <t>ISOLATEUR 35M8</t>
  </si>
  <si>
    <t>NMXTISO35M8XXYYY</t>
  </si>
  <si>
    <t>CHARGEUR DEMARREUR SOLAIRE</t>
  </si>
  <si>
    <t>NMXTCRGDEMSOLXXX</t>
  </si>
  <si>
    <t>CHARGEUR MEDIA CONVERTER 10/100</t>
  </si>
  <si>
    <t>TFOXCRGMDC100XXX</t>
  </si>
  <si>
    <t>CHARGEUR PILE</t>
  </si>
  <si>
    <t>OUTILTECCHARGPIL</t>
  </si>
  <si>
    <t>CHARGEUR USB KLIGHT NT250 POWER BANK</t>
  </si>
  <si>
    <t>K-LIGHT NT250 POWERBANK</t>
  </si>
  <si>
    <t>CHARGEUR USB KLIGHT NT500 POWER BANK</t>
  </si>
  <si>
    <t>K-LIGHT POWER BANK</t>
  </si>
  <si>
    <t>CHARIOT DE SERVICES ES103</t>
  </si>
  <si>
    <t>NMXTCHASERES1XXX</t>
  </si>
  <si>
    <t>Charms alcatel</t>
  </si>
  <si>
    <t>MGDI000000202XXX</t>
  </si>
  <si>
    <t>CHARPENTE EN ALU POUR PANNEAU SOLAIRE</t>
  </si>
  <si>
    <t>TFHXACCCHARPPXXX</t>
  </si>
  <si>
    <t>CHARPENTE METALLIQUE à DEUX ETAGES (Etalage pour batterie)</t>
  </si>
  <si>
    <t>IGCVACCCHPMETXXX</t>
  </si>
  <si>
    <t>Chasse d eau WC Turc kroma</t>
  </si>
  <si>
    <t>QLCEACCCHSTURXXX</t>
  </si>
  <si>
    <t>ISOLATEUR 40M8</t>
  </si>
  <si>
    <t>NMXTISO40M8XXXXX</t>
  </si>
  <si>
    <t>Chassis</t>
  </si>
  <si>
    <t>CHASSIS  FMX 12</t>
  </si>
  <si>
    <t>TFMXCHSFMX12XXXX</t>
  </si>
  <si>
    <t>CHASSIS  IPDSLAM</t>
  </si>
  <si>
    <t>TISLCHSIPDSLAXXX</t>
  </si>
  <si>
    <t>CHASSIS  MODEL DK07168E773</t>
  </si>
  <si>
    <t>TMXTCHSDK0773XXX</t>
  </si>
  <si>
    <t>Chassis 19/ETSI PAPA G2 4 PROTEC.INDEP ROHS</t>
  </si>
  <si>
    <t>TFOXCHS19PPG2SGM</t>
  </si>
  <si>
    <t>Châssis ADR 10000</t>
  </si>
  <si>
    <t>TFHXCHSADR10MSGM</t>
  </si>
  <si>
    <t>Chassis ADR 155</t>
  </si>
  <si>
    <t>TFHXCHSADR155SGM</t>
  </si>
  <si>
    <t>CHASSIS ADR 155C</t>
  </si>
  <si>
    <t>TFHXCHSAD155CSGM</t>
  </si>
  <si>
    <t>CHASSIS ADR 2500 EXTRA</t>
  </si>
  <si>
    <t>TFHXCHSADR25ESGM</t>
  </si>
  <si>
    <t>CHASSIS BAIE 48VCabDDPS1600B489</t>
  </si>
  <si>
    <t>TFOXCHS48VDPSXXX</t>
  </si>
  <si>
    <t>Chassis de protection Affluent PDH et STM1élec 2U4 slots Aff</t>
  </si>
  <si>
    <t>TFOXCHSPAPS12SGM</t>
  </si>
  <si>
    <t>CHASSIS FD SHELF(3FE26685AAA)</t>
  </si>
  <si>
    <t>TISLCHSSHELFAALC</t>
  </si>
  <si>
    <t>CHASSIS FMX</t>
  </si>
  <si>
    <t>TSTICHSFMXXXXXXX</t>
  </si>
  <si>
    <t>CHASSIS FMX 4</t>
  </si>
  <si>
    <t>TFMXCHSFMX4XXXXX</t>
  </si>
  <si>
    <t>Chassis GFSK Base</t>
  </si>
  <si>
    <t>TGFKIDUCHASSIXXX</t>
  </si>
  <si>
    <t>Mobilier de bureau-Int</t>
  </si>
  <si>
    <t>Chassis model LSC4 1000P (Quintech)</t>
  </si>
  <si>
    <t>TMXTCHSLSC41PXXX</t>
  </si>
  <si>
    <t>CHASSIS SLT</t>
  </si>
  <si>
    <t>TFHXCHSSLTXXXXXX</t>
  </si>
  <si>
    <t>CHASSIS TBABB</t>
  </si>
  <si>
    <t>TOCBCHSTBABBXXXX</t>
  </si>
  <si>
    <t>CHASSIS TBABM2</t>
  </si>
  <si>
    <t>TOCBCHSTBABM2XXX</t>
  </si>
  <si>
    <t>CHASSIS TBABMC</t>
  </si>
  <si>
    <t>TOCBCHSTBABMCXXX</t>
  </si>
  <si>
    <t>ISOLATEUR NORME DE 11</t>
  </si>
  <si>
    <t>NMXTISONORM11XXX</t>
  </si>
  <si>
    <t>CHASSIS TBALAN</t>
  </si>
  <si>
    <t>TOCBCHSTBALANXXX</t>
  </si>
  <si>
    <t>CHÂSSIS TBUCN</t>
  </si>
  <si>
    <t>TOCBCHSTBUCNXXXX</t>
  </si>
  <si>
    <t>CHAUFFEUSE MANDARIN</t>
  </si>
  <si>
    <t>AMOICHAMANDARXXX</t>
  </si>
  <si>
    <t>Chaussure de sTcuritT S3 SRC P36 KOUMAC</t>
  </si>
  <si>
    <t>HABILCHAUSECU36K</t>
  </si>
  <si>
    <t>CHEMIN  DE CABLE</t>
  </si>
  <si>
    <t>NMXTCDCCHECBLXXX</t>
  </si>
  <si>
    <t>Chemin de Câble (CDC) ACROTOLE</t>
  </si>
  <si>
    <t>NMXTCDCAT553XYYY</t>
  </si>
  <si>
    <t>CHEMIN DE CABLE 195X50X3</t>
  </si>
  <si>
    <t>NMXTCDCATL195YYY</t>
  </si>
  <si>
    <t>CHEMIN DE CABLE 4 COUDES</t>
  </si>
  <si>
    <t>NMXTCDC4COUDEXXX</t>
  </si>
  <si>
    <t>chemin de cable accrotole 1,45 m diametre 15</t>
  </si>
  <si>
    <t>NMXTCDCATL115XXX</t>
  </si>
  <si>
    <t>chemin de cable accrotole 2,1 M diam 10</t>
  </si>
  <si>
    <t>NMXTCDCATL2D1XXX</t>
  </si>
  <si>
    <t>ISOLATEUR RIGIDE</t>
  </si>
  <si>
    <t>NMXTIBORRP3F2XXX</t>
  </si>
  <si>
    <t>Chemin de cable accrotole 2M diam 20</t>
  </si>
  <si>
    <t>NMXTCDCATL2D2XXX</t>
  </si>
  <si>
    <t>CHEMIN DE CABLE ACCROTOLE DE 1m90X15cm</t>
  </si>
  <si>
    <t>NMXTCDCATL190XXX</t>
  </si>
  <si>
    <t>CHEMIN DE CABLE ACCROTOLE DE 2mX20cm</t>
  </si>
  <si>
    <t>NMXTCDCATL220XXX</t>
  </si>
  <si>
    <t>CHEMIN DE CABLE ACCROTOLE DE1m05cmX15cm</t>
  </si>
  <si>
    <t>NMXTCDCATL105XXX</t>
  </si>
  <si>
    <t>CHEMIN DE CABLE ACCROTOLE DE1m25cmX15cm</t>
  </si>
  <si>
    <t>NMXTCDCATL125XXX</t>
  </si>
  <si>
    <t>CHEMIN DE CABLE ACCROTOLE DE1m25X32cm</t>
  </si>
  <si>
    <t>NMXTCDCATL132XXX</t>
  </si>
  <si>
    <t>CHEMIN DE CABLE ACCROTOLE DE3mX15cm</t>
  </si>
  <si>
    <t>NMXTCDCATL315XXX</t>
  </si>
  <si>
    <t>Chemin de cable acrofil 1M Diametre 10</t>
  </si>
  <si>
    <t>NMXTCDCAFL1D1XXX</t>
  </si>
  <si>
    <t>Chemin de cable acrofil de 3m Diam 6mm</t>
  </si>
  <si>
    <t>NMXTCDCAFL3D6XXX</t>
  </si>
  <si>
    <t>CHEMIN DE CABLE ACROFIL L=500</t>
  </si>
  <si>
    <t>NMXTCDCAFL500XXX</t>
  </si>
  <si>
    <t>CHEMIN DE CABLE ACROFILE 300MMX60MMX3M</t>
  </si>
  <si>
    <t>CHEMIN DE CABLE ACROFILE 3M X 20cm</t>
  </si>
  <si>
    <t>NMXTCDCAFL320XXX</t>
  </si>
  <si>
    <t>CHEMIN DE CABLE ACROTOLE 147X48X3M</t>
  </si>
  <si>
    <t>NMXTCDCAT1473XXX</t>
  </si>
  <si>
    <t>CHEMIN DE CABLE ACROTOLE 150X50X3M</t>
  </si>
  <si>
    <t>NMXTCDCAT1553XXX</t>
  </si>
  <si>
    <t>CHEMIN DE CABLE ACROTOLE 200X60X3</t>
  </si>
  <si>
    <t>NMXTCDCAT263XYYY</t>
  </si>
  <si>
    <t>CHEMIN DE CABLE ACROTOLE 300X60X3</t>
  </si>
  <si>
    <t>NMXTCDCAT363XYYY</t>
  </si>
  <si>
    <t>Chemin de cable acrotole coudé 90°</t>
  </si>
  <si>
    <t>NMXTCDCTLC90DXXX</t>
  </si>
  <si>
    <t>Chemin de câble acrotole de 1,50,diamètre = 30cm</t>
  </si>
  <si>
    <t>NMXTCDCATL153XXX</t>
  </si>
  <si>
    <t>Chemin de câble acrotole de 2 m x 30,diamètre = 20cm</t>
  </si>
  <si>
    <t>NMXTCDCATL230XXX</t>
  </si>
  <si>
    <t>Chemin de cable acrotole de 2m Diam 5mm</t>
  </si>
  <si>
    <t>NMXTCDCATL2D5XXX</t>
  </si>
  <si>
    <t>Chemin de câble acrotole de 3 m,diamètre = 34 cm</t>
  </si>
  <si>
    <t>NMXTCDCATL334XXX</t>
  </si>
  <si>
    <t>CHEMIN DE CABLE ACROTOLE DE1m50X15cm</t>
  </si>
  <si>
    <t>NMXTCDCATL150XXX</t>
  </si>
  <si>
    <t>CHEMIN DE CABLE ACROTOLE DE3m50X15cm</t>
  </si>
  <si>
    <t>NMXTCDCATL350XXX</t>
  </si>
  <si>
    <t>CHEMIN DE CABLE ACROTOLE DE3mX30cm</t>
  </si>
  <si>
    <t>NMXTCDCATL330XXX</t>
  </si>
  <si>
    <t>CHEMIN DE CABLE BARRE VERTICAL D E2M50</t>
  </si>
  <si>
    <t>NMXTCDCBRVR25XXX</t>
  </si>
  <si>
    <t>CHEMIN DE CABLE BFR 250X60 Z10</t>
  </si>
  <si>
    <t>NMXTCDCBFR256YYY</t>
  </si>
  <si>
    <t>CHEMIN DE CABLE BUNDIES 20MM PVC CONDUIT25*4M5(CONDUITBLANCE</t>
  </si>
  <si>
    <t>NMXTCDCPVC254XXX</t>
  </si>
  <si>
    <t>CHEMIN DE CABLE DEMONTEE BARRE DE 2m</t>
  </si>
  <si>
    <t>NMXTCDCBAR2MXXXX</t>
  </si>
  <si>
    <t>CHEMIN DE CABLE DEMONTEE BARRE DE 2m 88 cm</t>
  </si>
  <si>
    <t>NMXTCDCBAR288XXX</t>
  </si>
  <si>
    <t>CHEMIN DE CABLE DEMONTEE BARRE DE 2m50</t>
  </si>
  <si>
    <t>NMXTCDCBAR250XXX</t>
  </si>
  <si>
    <t>Chemin de câble echelle (couleur rouge) 2,40mX60cm</t>
  </si>
  <si>
    <t>NMXTCDCE240R6XXX</t>
  </si>
  <si>
    <t>Chemin de câble echelle (couleur rouge) 2,75mX60cm</t>
  </si>
  <si>
    <t>NMXTCDCE275R6XXX</t>
  </si>
  <si>
    <t>Chemin de câble echelle (couleur rouge) 2,85mX60cm</t>
  </si>
  <si>
    <t>NMXTCDCE285R6XXX</t>
  </si>
  <si>
    <t>CHEMIN DE CABLE ECHELLE 1m70X33cm</t>
  </si>
  <si>
    <t>NMXTCDCECH170XXX</t>
  </si>
  <si>
    <t>CHEMIN DE CABLE ECHELLE 2m24 DIAMETRE 40</t>
  </si>
  <si>
    <t>NMXTCDCECH224XXX</t>
  </si>
  <si>
    <t>CHEMIN DE CABLE ECHELLE 2m75X33cm</t>
  </si>
  <si>
    <t>NMXTCDCECH275XXX</t>
  </si>
  <si>
    <t>CHEMIN DE CABLE ECHELLE 3mx33c</t>
  </si>
  <si>
    <t>NMXTCDCECH333YYY</t>
  </si>
  <si>
    <t>CHEMIN DE CABLE ECHELLE 40cm X 2m pour SHELTER</t>
  </si>
  <si>
    <t>NMXTCDCE40C2MXXX</t>
  </si>
  <si>
    <t>CHEMIN DE CABLE ECHELLE 84cmX40cm</t>
  </si>
  <si>
    <t>NMXTCDCECH844XXX</t>
  </si>
  <si>
    <t>CHEMIN DE CABLE GALVANISE</t>
  </si>
  <si>
    <t>NMXTCDCGALVXXXXX</t>
  </si>
  <si>
    <t>Chemin de cable HUAWEI</t>
  </si>
  <si>
    <t>TFHXCDCHUAWEIHAW</t>
  </si>
  <si>
    <t>Chemin de cable tole perforé L310x300</t>
  </si>
  <si>
    <t>NMXTCDCTLP310XXX</t>
  </si>
  <si>
    <t>CHEMIN DE CABLE TYPE ACROFILE L300</t>
  </si>
  <si>
    <t>NMXTCDCAFL300XXX</t>
  </si>
  <si>
    <t>Chemin de cable unifil 300x20x7</t>
  </si>
  <si>
    <t>NMXTCDCUNF327XXX</t>
  </si>
  <si>
    <t>CHEMIN DE CABLE UNIFIL ZINGUE</t>
  </si>
  <si>
    <t>NMXTCDCUF253ZYYY</t>
  </si>
  <si>
    <t>Chemise à  sangle</t>
  </si>
  <si>
    <t>FRNBCHMSGLXXX339</t>
  </si>
  <si>
    <t>Chemise à sangle couleur jaune</t>
  </si>
  <si>
    <t>FRNBCHMSANGJNXXX</t>
  </si>
  <si>
    <t>CHEMISE A SANGLE COULEUR ROUGE</t>
  </si>
  <si>
    <t>FRNBCHMSANGRGXXX</t>
  </si>
  <si>
    <t>Chemise dossier extensible/sangle</t>
  </si>
  <si>
    <t>FRNBCHMDOSEXSXXX</t>
  </si>
  <si>
    <t>Chemise dossier import multico</t>
  </si>
  <si>
    <t>FRNBCHMDOSIMP339</t>
  </si>
  <si>
    <t>Cheville 5x31</t>
  </si>
  <si>
    <t>TCUICHVPLA531GEK</t>
  </si>
  <si>
    <t>Cheville D17 chromé</t>
  </si>
  <si>
    <t>NMXTCHVD17CRMXXX</t>
  </si>
  <si>
    <t>Cheville D19 Bronze</t>
  </si>
  <si>
    <t>NMXTCHVD19BRZXXX</t>
  </si>
  <si>
    <t>Cheville DB Bronze et Cron</t>
  </si>
  <si>
    <t>NMXTCHVDBBRCRXXX</t>
  </si>
  <si>
    <t>Cheville de 10</t>
  </si>
  <si>
    <t>TMXTCHVPLA10XXXX</t>
  </si>
  <si>
    <t>CHEVILLE DE 6</t>
  </si>
  <si>
    <t>QUINCHEVILLE6XXX</t>
  </si>
  <si>
    <t>Cheville HILTI 12x100</t>
  </si>
  <si>
    <t>TMXTCHVH12X10XXX</t>
  </si>
  <si>
    <t>CHEVILLE METALLIQUE M10</t>
  </si>
  <si>
    <t>NMXTCHVM10XXXXXX</t>
  </si>
  <si>
    <t>Cheville métallique pour fixation LOURDE (SPIT) DE 08</t>
  </si>
  <si>
    <t>NMXTCHVMFLS08YYY</t>
  </si>
  <si>
    <t>Cheville métallique pour fixation lourde (Spit) de 10</t>
  </si>
  <si>
    <t>NMXTCHVMFLS10YYY</t>
  </si>
  <si>
    <t>CHEVILLE METALLIQUE SH4.8</t>
  </si>
  <si>
    <t>NMXTCHVMSH4P8XXX</t>
  </si>
  <si>
    <t>Cheville Piton Béton 5mm</t>
  </si>
  <si>
    <t>TCUICHVPITBE5GEK</t>
  </si>
  <si>
    <t>cheville plasique 3/3,5</t>
  </si>
  <si>
    <t>TMXTCHVPLA335XXX</t>
  </si>
  <si>
    <t>CHEVILLE PLASTIQUE 10x50</t>
  </si>
  <si>
    <t>TMXTCHVPL1050XXX</t>
  </si>
  <si>
    <t>CHEVILLE PLASTIQUE 14x70</t>
  </si>
  <si>
    <t>TMXTCHVPL1470XXX</t>
  </si>
  <si>
    <t>Cheville plastique 3/30</t>
  </si>
  <si>
    <t>TCUICHVPLA330GEK</t>
  </si>
  <si>
    <t>Cheville plastique 4/25</t>
  </si>
  <si>
    <t>TCUICHVPLA425GEK</t>
  </si>
  <si>
    <t>Cheville plastique 5/25</t>
  </si>
  <si>
    <t>TCUICHVPLA525GEK</t>
  </si>
  <si>
    <t>Cheville plastique 5/30</t>
  </si>
  <si>
    <t>TCUICHVPLA530GEK</t>
  </si>
  <si>
    <t>CHEVILLE PLASTIQUE 5/31</t>
  </si>
  <si>
    <t>TMXTCHVPLA531XXX</t>
  </si>
  <si>
    <t>Cheville plastique 5/32</t>
  </si>
  <si>
    <t>TCUICHVPLA532GEK</t>
  </si>
  <si>
    <t>Cheville Plastique 7mm</t>
  </si>
  <si>
    <t>TCUICHVPLA7MMGEK</t>
  </si>
  <si>
    <t>Cheville plastique de 6</t>
  </si>
  <si>
    <t>TCUICHVPLA6MMGEK</t>
  </si>
  <si>
    <t>Cheville plastique S06</t>
  </si>
  <si>
    <t>NMXTCHVPSTS06YYY</t>
  </si>
  <si>
    <t>CHEVILLE PLASTIQUE S10</t>
  </si>
  <si>
    <t>NMXTCVIPSTS10XXX</t>
  </si>
  <si>
    <t>Cheville Rawl métallique 12*12</t>
  </si>
  <si>
    <t>TCUICHVRW1212GEK</t>
  </si>
  <si>
    <t>Cheville rawl plastique</t>
  </si>
  <si>
    <t>TCUICHVRWPLASGEK</t>
  </si>
  <si>
    <t>Cheville RAWL Plastique F16</t>
  </si>
  <si>
    <t>TCUICHVRWPL16XXX</t>
  </si>
  <si>
    <t>CHEVILLE RAWL SPLIT 10*70</t>
  </si>
  <si>
    <t>TCUICHVRW1070XXX</t>
  </si>
  <si>
    <t>Chevilles 4/25</t>
  </si>
  <si>
    <t>TMXTCHVS425XXXXX</t>
  </si>
  <si>
    <t>Chevilles 6mm plastique</t>
  </si>
  <si>
    <t>TMXTCHV6MMPLAXXX</t>
  </si>
  <si>
    <t>CHEVILLES HSAF M8x92</t>
  </si>
  <si>
    <t>NMXTCHVHSM892YYY</t>
  </si>
  <si>
    <t>Chevilles RAWL métal 10*60 (par 100)</t>
  </si>
  <si>
    <t>TCUICHVRW1060GEK</t>
  </si>
  <si>
    <t>Circuit breaker 20A PSE0414AE</t>
  </si>
  <si>
    <t>TAGCACCCB20AXXXX</t>
  </si>
  <si>
    <t>CIRCUIT BREAKER/Circuit breaker 80A 2 PO</t>
  </si>
  <si>
    <t>NMXTDIS2P80AXXXX</t>
  </si>
  <si>
    <t>CIRE</t>
  </si>
  <si>
    <t>PENTCIRCIRXXX197</t>
  </si>
  <si>
    <t>Cisco  GLCLHSM Compatible 1000BASELX/LH SFP 1310nm 10km Tran</t>
  </si>
  <si>
    <t>TISPGLSLL1310CSC</t>
  </si>
  <si>
    <t>CISCO 12G MODULAR SAS HBA (MAX 16 DRIVES)</t>
  </si>
  <si>
    <t>TMXTMOD12GHBAXXX</t>
  </si>
  <si>
    <t>CISCO 1841 ROUTER WITH ENCHANCED SECURITY BUNDLE</t>
  </si>
  <si>
    <t>TMXTRTR1841XXCSC</t>
  </si>
  <si>
    <t>CISCO 1921/K9 WITH 2GE (CISCO1921SEC/K9) , SEC LICENSE PAK,</t>
  </si>
  <si>
    <t>TMXTCSC1921K9XXX</t>
  </si>
  <si>
    <t>Cisco 2911 DC Power Supply</t>
  </si>
  <si>
    <t>TMXTPWRDC2911XXX</t>
  </si>
  <si>
    <t>Cisco C3850 2x10GE SFP network module WSE0125CS</t>
  </si>
  <si>
    <t>TAGCC3852X10GXXX</t>
  </si>
  <si>
    <t>Cisco CWDM SFP10G1370nm 20km DOM Transceiver Module</t>
  </si>
  <si>
    <t>TMXTSFP137020CSC</t>
  </si>
  <si>
    <t>Cisco CWDM SFP10G1390nm 20km DOM Transceiver Module</t>
  </si>
  <si>
    <t>TMXTSFP139020CSC</t>
  </si>
  <si>
    <t>Cisco CWDM SFP10G1410nm 20km DOM Transceiver Module</t>
  </si>
  <si>
    <t>TMXTSFP141020CSC</t>
  </si>
  <si>
    <t>Cisco CWDM SFP10G1430nm 20km DOM Transceiver Module</t>
  </si>
  <si>
    <t>TMXTSFP143020CSC</t>
  </si>
  <si>
    <t>Cisco CWDM SFP10G1450nm 20km DOM Transceiver Module</t>
  </si>
  <si>
    <t>TMXTSFP145020CSC</t>
  </si>
  <si>
    <t>Cisco CWDM SFP10G1470nm 20km DOM Transceiver Module</t>
  </si>
  <si>
    <t>TMXTSFP147020CSC</t>
  </si>
  <si>
    <t>Cisco CWDM SFP10G1570nm 20km DOM Transceiver Module</t>
  </si>
  <si>
    <t>TMXTSFP157020CSC</t>
  </si>
  <si>
    <t>Cisco CWDM SFP10G1590nm 20km DOM Transceiver Module</t>
  </si>
  <si>
    <t>TMXTSFP159020CSC</t>
  </si>
  <si>
    <t>Cisco CWDM SFP10G1610nm 20km DOM Transceiver Module</t>
  </si>
  <si>
    <t>TMXTSFP161020CSC</t>
  </si>
  <si>
    <t>Cisco CWDMSFP10G135020 Compatible 10G CWDM SFP+ 1350nm 20km</t>
  </si>
  <si>
    <t>TMXTCWDSF1350FSC</t>
  </si>
  <si>
    <t>Cisco CWDMSFP10G149020 Compatible 10G CWDM SFP+ 1490nm 20km</t>
  </si>
  <si>
    <t>TMXTCWDSF1490FSC</t>
  </si>
  <si>
    <t>Cisco GLCEXSM155040 Compatible 1000BASEEX SFP 1550nm 40km DO</t>
  </si>
  <si>
    <t>TIPMSFPMB1540FSX</t>
  </si>
  <si>
    <t>CISCO HYPERCONVERGED SYSTEM</t>
  </si>
  <si>
    <t>TMXTRTRHYPSYSXXX</t>
  </si>
  <si>
    <t>CISCO HYPERFLEX HX240C M5 LFF</t>
  </si>
  <si>
    <t>TMXTACCHX240CXXX</t>
  </si>
  <si>
    <t>CISCO IP PHONE 7841</t>
  </si>
  <si>
    <t>TMXTVDSUC7841CSC</t>
  </si>
  <si>
    <t>CISCO IP PHONE8851</t>
  </si>
  <si>
    <t>TMXTVDSCP8851CSC</t>
  </si>
  <si>
    <t>CISCO IP PHONES 8865</t>
  </si>
  <si>
    <t>TMXTVDSCP8865CSC</t>
  </si>
  <si>
    <t>CISCO SF110D16 16 PORTS</t>
  </si>
  <si>
    <t>TMXTCISSF110DNEX</t>
  </si>
  <si>
    <t>CISCO SYSTEM 72079501 RS449 DTE</t>
  </si>
  <si>
    <t>TMXTCBL720795XXX</t>
  </si>
  <si>
    <t>CISCO SYSTEM 72143201 RS449/V36DTE</t>
  </si>
  <si>
    <t>TMXTCBL721432XXX</t>
  </si>
  <si>
    <t>CISCO UC PHONE 7861</t>
  </si>
  <si>
    <t>TMXTVDSUC7861CSC</t>
  </si>
  <si>
    <t>CISCO UCS 1050W AC POWER SUPPLY FOR RACK SERVER</t>
  </si>
  <si>
    <t>TMXTPSU1050WAXXX</t>
  </si>
  <si>
    <t>CISCO VIC 1387 DUAL PORT 40GB QSFP CNA MLOM</t>
  </si>
  <si>
    <t>TMXTPRTCV1387XXX</t>
  </si>
  <si>
    <t>CISEAU A KEVLAR</t>
  </si>
  <si>
    <t>TMXTOUTCISKEVXXX</t>
  </si>
  <si>
    <t>CISEAU DE BUREAU 21 CM</t>
  </si>
  <si>
    <t>FRNBCORORDURX221</t>
  </si>
  <si>
    <t>CISEAU D'ELECTRICIEN</t>
  </si>
  <si>
    <t>TMXTOUTCISELEXXX</t>
  </si>
  <si>
    <t>CKD (CB41CKD)</t>
  </si>
  <si>
    <t>TC08CRTCKDCB4HAW</t>
  </si>
  <si>
    <t>Clamp Mast 50115mm KATHREIN</t>
  </si>
  <si>
    <t>CLARENT BHG 2500 (MAIBHG01)</t>
  </si>
  <si>
    <t>TMXTSRVBH2500XXX</t>
  </si>
  <si>
    <t>CLASSEUR A 4 TROUS</t>
  </si>
  <si>
    <t>FRNBCLA4TROUSXXX</t>
  </si>
  <si>
    <t>CLASSEUR A LEVIER AVEC PERFO P</t>
  </si>
  <si>
    <t>FRNBCLALEVPER201</t>
  </si>
  <si>
    <t>Classeur box 4 troux</t>
  </si>
  <si>
    <t>FRNBCLABOX4TRXXX</t>
  </si>
  <si>
    <t>Classeur Box à rabat marque ex</t>
  </si>
  <si>
    <t>FRNBCLABOXRBT201</t>
  </si>
  <si>
    <t>Classeur box GM polypro</t>
  </si>
  <si>
    <t>FRNBCLABOXGMPXXX</t>
  </si>
  <si>
    <t>Classeur box MM polypro</t>
  </si>
  <si>
    <t>FRNBCLABOXMMPXXX</t>
  </si>
  <si>
    <t>Classeur sans vues</t>
  </si>
  <si>
    <t>FRNBCLASSANSVUES</t>
  </si>
  <si>
    <t>Clavette</t>
  </si>
  <si>
    <t>TCUICLVCLAVXXGKA</t>
  </si>
  <si>
    <t>CLE 3G+ TELMA  HUAWEI E3131</t>
  </si>
  <si>
    <t>GSM HUAWEI E3131</t>
  </si>
  <si>
    <t>Clé à griffe</t>
  </si>
  <si>
    <t>OUTILTECCLEGRIF1</t>
  </si>
  <si>
    <t>Cle a molette  300 mm 12</t>
  </si>
  <si>
    <t>Clé à molettes 12 ou 14 pouces</t>
  </si>
  <si>
    <t>OUTILTECCLEMOL12</t>
  </si>
  <si>
    <t>CLE ADU 51A</t>
  </si>
  <si>
    <t>MODEM_ANYDATA_3</t>
  </si>
  <si>
    <t>clé ALENE 08</t>
  </si>
  <si>
    <t>OUTILTECCLEALE08</t>
  </si>
  <si>
    <t>Clé alène de 09</t>
  </si>
  <si>
    <t>OUTILTECCLEALE09</t>
  </si>
  <si>
    <t>Clé alène de 10</t>
  </si>
  <si>
    <t>OUTILTECCLEALE10</t>
  </si>
  <si>
    <t>CLE ALENE N°4</t>
  </si>
  <si>
    <t>TMXTOUTCLEAL4XXX</t>
  </si>
  <si>
    <t>CLE ALENE N°6</t>
  </si>
  <si>
    <t>TMXTOUTCLEAL6XXX</t>
  </si>
  <si>
    <t>Clé Griffe</t>
  </si>
  <si>
    <t>OUTILTECCLEGRIFF</t>
  </si>
  <si>
    <t>CLÉ MOOV 3G+</t>
  </si>
  <si>
    <t>CLE3G+</t>
  </si>
  <si>
    <t>Clé OTCI</t>
  </si>
  <si>
    <t>TCUICLEOTCIXXGEK</t>
  </si>
  <si>
    <t>Clé Pipe de 10</t>
  </si>
  <si>
    <t>TMXTOUTCLEP10XXX</t>
  </si>
  <si>
    <t>Clé plate 17 x 19</t>
  </si>
  <si>
    <t>OUTILTECPLA17XXX</t>
  </si>
  <si>
    <t>Clé plate 21*23</t>
  </si>
  <si>
    <t>TMXTOUTCPL213XXX</t>
  </si>
  <si>
    <t>Clé polygone 17x19</t>
  </si>
  <si>
    <t>TMXTOUTCPO179XXX</t>
  </si>
  <si>
    <t>Clé vachette</t>
  </si>
  <si>
    <t>QLCECLEVACHETXXX</t>
  </si>
  <si>
    <t>CLEAR PIPE  (TUBE TRANSPARENT)</t>
  </si>
  <si>
    <t>ISHLTUBTRANSPERC</t>
  </si>
  <si>
    <t>CLIMATISEUR  LG</t>
  </si>
  <si>
    <t>NMXTCLMCLIMLGXXX</t>
  </si>
  <si>
    <t>CLIMATISEUR 100 000BTU, marque YORK</t>
  </si>
  <si>
    <t>NMXTCLM100BTUYOR</t>
  </si>
  <si>
    <t>CLIMATISEUR 24000BTU SMEF</t>
  </si>
  <si>
    <t>NMXTCLM240BTUSME</t>
  </si>
  <si>
    <t>Climatiseur marque DAEWOO</t>
  </si>
  <si>
    <t>NMXTCLMCLMDAEXXX</t>
  </si>
  <si>
    <t>Clink 2 cable, Group Series  HDX microphone array cable</t>
  </si>
  <si>
    <t>NMXTCBLC2CHDXXXX</t>
  </si>
  <si>
    <t>CLIP CABLE</t>
  </si>
  <si>
    <t>NMXTCBLCLPXXXYYY</t>
  </si>
  <si>
    <t>Cliveuse FO type CT30 A</t>
  </si>
  <si>
    <t>TFOXOUTCLV30ATLC</t>
  </si>
  <si>
    <t>CLMX CAT 6A F/FTP LSZH, LAN CABLE_TFL90150/500M</t>
  </si>
  <si>
    <t>TMXTCBLCLMXC6ERC</t>
  </si>
  <si>
    <t>CLOISONNETTE ROSE WOOD</t>
  </si>
  <si>
    <t>AMOIACCCLOISORWO</t>
  </si>
  <si>
    <t>CLOUD CORE ROUTER 10097G1C1S + (RouterOS L6) WITH CASE (EU)</t>
  </si>
  <si>
    <t>TMXTRTR10097GMTK</t>
  </si>
  <si>
    <t>CLOUD CORE ROUTER 101612S1S (RouterOS L6) WITH POWER SUPPLY</t>
  </si>
  <si>
    <t>TMXTRTR1016L6MTK</t>
  </si>
  <si>
    <t>CLOUD CORE ROUTER 10721G8S (RouterOS L6) WITH POWER SUPPLY</t>
  </si>
  <si>
    <t>TMXTRTR1072L6MTK</t>
  </si>
  <si>
    <t>CLOUD ROUTER CRS 31816P 2S  with RouterOS L5 CRS31816P 2S OU</t>
  </si>
  <si>
    <t>TMXTRTR0318L5MTK</t>
  </si>
  <si>
    <t>CLOUD ROUTER SWITCH 12524G1SIN (CRS12525G1SIN)</t>
  </si>
  <si>
    <t>TISPSWT12524GMTK</t>
  </si>
  <si>
    <t>CLOUD ROUTER SWITCH 32624G2S RM (CRS32624G2S RM) with Router</t>
  </si>
  <si>
    <t>TISPSWT32624GMTK</t>
  </si>
  <si>
    <t>Mat Infos-Int</t>
  </si>
  <si>
    <t>Cloud Router Switch 32624S 2Q RM with RouterOS L5, 1U rackmo</t>
  </si>
  <si>
    <t>CMA  7710 SR 8PT CHAN DS1/E1 CMA</t>
  </si>
  <si>
    <t>TIPMCRTCMA771ALC</t>
  </si>
  <si>
    <t>CNOTC957010786C90801</t>
  </si>
  <si>
    <t>TMXTACCOTC957XXX</t>
  </si>
  <si>
    <t>CNOWC418010786C80183</t>
  </si>
  <si>
    <t>TMXTACCOWC418XXX</t>
  </si>
  <si>
    <t>COAXIAL CONNECTOR, SMB  75OHM</t>
  </si>
  <si>
    <t>TC08CONCOAX75HAW</t>
  </si>
  <si>
    <t>Coaxial TV cable</t>
  </si>
  <si>
    <t>TMXTCBLCOAXTVXXX</t>
  </si>
  <si>
    <t>Cocotte</t>
  </si>
  <si>
    <t>EDIVACCCOCOTEXXX</t>
  </si>
  <si>
    <t>Code TOP CASE</t>
  </si>
  <si>
    <t>VMOTACCTOPCASXXX</t>
  </si>
  <si>
    <t>COFFRE FORT A FERMETURE COMBINAISON CODE 4 CHIFFRES</t>
  </si>
  <si>
    <t>AMOICFRCOMB4CXXX</t>
  </si>
  <si>
    <t>COFFRET 06 MODULES NON ETANCHE</t>
  </si>
  <si>
    <t>NMXTCOF6MODNEYYY</t>
  </si>
  <si>
    <t>COFFRET 1 RANGEE 3 MODULES</t>
  </si>
  <si>
    <t>NMXTCOF1R3MODXXX</t>
  </si>
  <si>
    <t>Coffret 13 modules (dt 1 à 1 rangée)</t>
  </si>
  <si>
    <t>NMXTCOF13M1A1XXX</t>
  </si>
  <si>
    <t>Coffret 19 6U profondeur 45 livré en kit</t>
  </si>
  <si>
    <t>TFOXCOF06U19PGEK</t>
  </si>
  <si>
    <t>Coffret à disjoncteur</t>
  </si>
  <si>
    <t>NMXTCOFDIJGLEHGR</t>
  </si>
  <si>
    <t>COFFRET ALIMENTATION 48V P2.48V 8KW</t>
  </si>
  <si>
    <t>NMXTCOFAL48V8XXX</t>
  </si>
  <si>
    <t>Coffret apparent Vector Etanch</t>
  </si>
  <si>
    <t>NMXTCOFAVE810YYY</t>
  </si>
  <si>
    <t>COFFRET BAL 230/48V</t>
  </si>
  <si>
    <t>TFMXCOFB23048XXX</t>
  </si>
  <si>
    <t>COFFRET Batteries             </t>
  </si>
  <si>
    <t>NMXTCOFBATERYYYY</t>
  </si>
  <si>
    <t>COFFRET Batteries                                           </t>
  </si>
  <si>
    <t>NMXTCOFBATERYXXX</t>
  </si>
  <si>
    <t>COFFRET CLIMATISEUR</t>
  </si>
  <si>
    <t>NMXTCOFCLIMXXSIR</t>
  </si>
  <si>
    <t>COFFRET COMMANDE CLIMATISEUR (automate de gestion de climati</t>
  </si>
  <si>
    <t>NMXTCOFCDECLIXXX</t>
  </si>
  <si>
    <t>COFFRET DE BRASSAGE 12U PROF 450MM NOIR  Ref 13P1550622</t>
  </si>
  <si>
    <t>TMXTCOF12U45NXXX</t>
  </si>
  <si>
    <t>COFFRET DE BRASSAGE 12U PROF 540X400MM DIGITUS UNMOUNTED</t>
  </si>
  <si>
    <t>TMXTCOF12U54MXXX</t>
  </si>
  <si>
    <t>COFFRET de distribution</t>
  </si>
  <si>
    <t>NMXTCOFDISXXXXXX</t>
  </si>
  <si>
    <t>COFFRET de distribution AC</t>
  </si>
  <si>
    <t>NMXTCOFDISTACXXX</t>
  </si>
  <si>
    <t>COFFRET DE TOURNEVIS EXP+SUP R.610330 EGABOST</t>
  </si>
  <si>
    <t>TMXTOUTCTRVEGXXX</t>
  </si>
  <si>
    <t>COFFRET Disjoncteur</t>
  </si>
  <si>
    <t>NMXTCOFDIJCTRXXX</t>
  </si>
  <si>
    <t>COFFRET ETANCHE 12 MODULES IP6</t>
  </si>
  <si>
    <t>NMXTCOFE12M65YYY</t>
  </si>
  <si>
    <t>COFFRET ETANCHE 13 MOD HAGER</t>
  </si>
  <si>
    <t>NMXTCOFET13MOHGR</t>
  </si>
  <si>
    <t>COFFRET ETANCHE 24 MODULES IP65</t>
  </si>
  <si>
    <t>NMXTCOFE24M65XXX</t>
  </si>
  <si>
    <t>COFFRET ETANCHE 6 MODULES</t>
  </si>
  <si>
    <t>NMXTCOFET06MOXXX</t>
  </si>
  <si>
    <t>COFFRET FORET BETON</t>
  </si>
  <si>
    <t>TMXTCOFFORBETXXX</t>
  </si>
  <si>
    <t>COFFRET HAGER ETANCHE 2x12 MODULES</t>
  </si>
  <si>
    <t>COFFRET INTLU</t>
  </si>
  <si>
    <t>COFFRET INT-LU</t>
  </si>
  <si>
    <t>COFFRET METALLIQUE 1 RANGEE 6 MODULES</t>
  </si>
  <si>
    <t>NMXTCOFM1R06MXXX</t>
  </si>
  <si>
    <t>COFFRET METALLIQUE 12 MODULES</t>
  </si>
  <si>
    <t>NMXTCOFMET12MXXX</t>
  </si>
  <si>
    <t>COFFRET METALLIQUE 2 PORTES</t>
  </si>
  <si>
    <t>TMXTCOFMET2PXXXX</t>
  </si>
  <si>
    <t>COFFRET METALLIQUE 4 RANGEES 24 MODULES</t>
  </si>
  <si>
    <t>NMXTCOFM4R24MXXX</t>
  </si>
  <si>
    <t>COFFRET METALLIQUE 5 RANGES 24 MODULES</t>
  </si>
  <si>
    <t>NMXTCOFM5R34MXXX</t>
  </si>
  <si>
    <t>COFFRET METALLIQUE BLEU</t>
  </si>
  <si>
    <t>NMXTCOFMBLEUXXXX</t>
  </si>
  <si>
    <t>COFFRET METALLIQUE GRIS</t>
  </si>
  <si>
    <t>NMXTCOFMGRISXXXX</t>
  </si>
  <si>
    <t>Coffret modulaire 04 modules non étanche IP 30</t>
  </si>
  <si>
    <t>NMXTCOFM4MNE3XXX</t>
  </si>
  <si>
    <t>COFFRET MODULAIRE 1 RANGEE 12</t>
  </si>
  <si>
    <t>NMXT60FM1AR12XXXX</t>
  </si>
  <si>
    <t>COFFRET MODULAIRE 2 RANGEES, 24 MODULES ETANCHE APPARENT</t>
  </si>
  <si>
    <t>NMXTCOF24METAXXX</t>
  </si>
  <si>
    <t>Coffret modulaire 3 rangées, 36 modules étanche précâblé</t>
  </si>
  <si>
    <t>COFFRET MODULAIRE 3RANGEES, 36 MODULES ETANCHE APPARENT AVEC</t>
  </si>
  <si>
    <t>NMXTCOFM3R36PXXX</t>
  </si>
  <si>
    <t>Coffret modulaire à 2 rangées,</t>
  </si>
  <si>
    <t>NMXTCOFM2R243YYY</t>
  </si>
  <si>
    <t>COFFRET murale ENSEMBLE</t>
  </si>
  <si>
    <t>NMXTCOFMURENSXXX</t>
  </si>
  <si>
    <t>COFFRET murale IP65 1300W</t>
  </si>
  <si>
    <t>NMXTCOFM65130XXX</t>
  </si>
  <si>
    <t>COFFRET NON ETANCHE 13MOD LEGRAND</t>
  </si>
  <si>
    <t>NMXTCOFNE13MOLGR</t>
  </si>
  <si>
    <t>Coffret non étanche 2 rangées 36 modules</t>
  </si>
  <si>
    <t>NMXTCOFNE36M2XXX</t>
  </si>
  <si>
    <t>Coffret non étanche 6/8 module</t>
  </si>
  <si>
    <t>NMXTCOFNE8M30YYY</t>
  </si>
  <si>
    <t>COFFRET NTU 26 INT</t>
  </si>
  <si>
    <t>TFHXCOFNTU26IYYY</t>
  </si>
  <si>
    <t>COFFRET parafoudre</t>
  </si>
  <si>
    <t>NMXTCOFPRFDREXXX</t>
  </si>
  <si>
    <t>COFFRET PLEXO 6 MOD</t>
  </si>
  <si>
    <t>NMXTCOFPLEX6MXXX</t>
  </si>
  <si>
    <t>COFFRET REGULATEUR DU PANNEAU</t>
  </si>
  <si>
    <t>NMXTCOFREGPANPWR</t>
  </si>
  <si>
    <t>COFFRET régulateur Solaire</t>
  </si>
  <si>
    <t>NMXTCOFRGLSOLBPG</t>
  </si>
  <si>
    <t>COFFRET RON 600x400mm6Uavec 2 sections</t>
  </si>
  <si>
    <t>TFOXCOFR66U2SXXX</t>
  </si>
  <si>
    <t>Coffret SN56P</t>
  </si>
  <si>
    <t>NMXTCOFSN56PXXXX</t>
  </si>
  <si>
    <t>Coffret SRI 2x112</t>
  </si>
  <si>
    <t>TCUICOFS2X112GEK</t>
  </si>
  <si>
    <t>Coffret tole 400x300x200</t>
  </si>
  <si>
    <t>TFHXCOFTOL432XXX</t>
  </si>
  <si>
    <t>Coffret Transfer Switch TSI avec Dijoncteur C160N et NS 250N</t>
  </si>
  <si>
    <t>NMXTCOFTSIDISXXX</t>
  </si>
  <si>
    <t>COFFRETCOFFRET</t>
  </si>
  <si>
    <t>NMXTCOFCOFRXXXXX</t>
  </si>
  <si>
    <t>COFFRETde distribution DC</t>
  </si>
  <si>
    <t>NMXTCOFDISTDCXXX</t>
  </si>
  <si>
    <t>COFFRETS AUTO COMMUTATEUNR NEXPAN (CENTRAL PABX AMBATOROKA)</t>
  </si>
  <si>
    <t>TMXTCOFAUTOCOXXX</t>
  </si>
  <si>
    <t>COIN DE LETTRE</t>
  </si>
  <si>
    <t>FRNBCOILETTREXXX</t>
  </si>
  <si>
    <t>Coin piton</t>
  </si>
  <si>
    <t>TCUICOIPITONXGEK</t>
  </si>
  <si>
    <t>COLLE 30 CC</t>
  </si>
  <si>
    <t>FRNBCLL30CCXXXXX</t>
  </si>
  <si>
    <t>Colle bâton stick</t>
  </si>
  <si>
    <t>FRNBCLLBATSTK201</t>
  </si>
  <si>
    <t>Colle blanche 250ml</t>
  </si>
  <si>
    <t>QUINCLLBL250MXXX</t>
  </si>
  <si>
    <t>Colle de bois fevicol</t>
  </si>
  <si>
    <t>QUINCOLBOIS500XX</t>
  </si>
  <si>
    <t>Colle de bureau 120cc</t>
  </si>
  <si>
    <t>FRNBCLLBU120CXXX</t>
  </si>
  <si>
    <t>Colle de bureau 60cc</t>
  </si>
  <si>
    <t>FRNBCLLBU60CCXXX</t>
  </si>
  <si>
    <t>COLLE DEPOXY</t>
  </si>
  <si>
    <t>QLCECLLEPOXYXXXX</t>
  </si>
  <si>
    <t>colle fevicol 500G</t>
  </si>
  <si>
    <t>FRNBCLLFEVI50XXX</t>
  </si>
  <si>
    <t>Colle GIRFIX   125ML</t>
  </si>
  <si>
    <t>QUINCLLGRF125XXX</t>
  </si>
  <si>
    <t>Colle pattex 250g</t>
  </si>
  <si>
    <t>TMXTQUICOL250XXX</t>
  </si>
  <si>
    <t>COLLIER 9/23(PM)  180X9</t>
  </si>
  <si>
    <t>TFOXCOL9X23PMGKA</t>
  </si>
  <si>
    <t>COLLIER ATLAS  45mm</t>
  </si>
  <si>
    <t>NMXTCOLATLA45XXX</t>
  </si>
  <si>
    <t>COLLIER ATLAS 20/PC</t>
  </si>
  <si>
    <t>NMXTCOLATL20PXXX</t>
  </si>
  <si>
    <t>COLLIER CABLE 2,5x200mm NOIR BR25200NFR (100pces) SOLERA</t>
  </si>
  <si>
    <t>QLCECOLCBL252XXX</t>
  </si>
  <si>
    <t>Collier colring 140X3,6</t>
  </si>
  <si>
    <t>NMXTCOLR140X3YYY</t>
  </si>
  <si>
    <t>Collier colring 2,5x200 Transparent</t>
  </si>
  <si>
    <t>NMXTCOLR200X2XXX</t>
  </si>
  <si>
    <t>Collier colring PM</t>
  </si>
  <si>
    <t>NMXTCOLCLRPMXXXX</t>
  </si>
  <si>
    <t>COLLIER COLSON 1100 X 9</t>
  </si>
  <si>
    <t>NMXTCOLS111X9XXX</t>
  </si>
  <si>
    <t>COLLIER COLSON 1300 X 9</t>
  </si>
  <si>
    <t>NMXTCOLS130X9XXX</t>
  </si>
  <si>
    <t>COLLIER Colson 140 x 3,6</t>
  </si>
  <si>
    <t>TMXTCBLCLS140XXX</t>
  </si>
  <si>
    <t>collier Colson 4*150</t>
  </si>
  <si>
    <t>TMXTCOLS4X150XXX</t>
  </si>
  <si>
    <t>COLLIER COLSON 5X180</t>
  </si>
  <si>
    <t>NMXTCOLS180X5XXX</t>
  </si>
  <si>
    <t>COLLIER COLSON 760/9</t>
  </si>
  <si>
    <t>NMXTCOLS760X9XXX</t>
  </si>
  <si>
    <t>COLLIER COLSON 950 X 9</t>
  </si>
  <si>
    <t>NMXTCOLS950X9XXX</t>
  </si>
  <si>
    <t>Collier colson 9x260</t>
  </si>
  <si>
    <t>NMXTCOLS260X9YYY</t>
  </si>
  <si>
    <t>Collier colson GM  Blanc</t>
  </si>
  <si>
    <t>NMXTCOLCLSGMBXXX</t>
  </si>
  <si>
    <t>Collier colson GM  NOIR</t>
  </si>
  <si>
    <t>NMXTCOLCLSGMNXXX</t>
  </si>
  <si>
    <t>Collier Colson GM 9*350 à 355</t>
  </si>
  <si>
    <t>NMXTCOLCLSGMXXXX</t>
  </si>
  <si>
    <t>Collier colson MM (paquet de 100)</t>
  </si>
  <si>
    <t>NMXTCOLCLSMMXXXX</t>
  </si>
  <si>
    <t>Collier Colson PM</t>
  </si>
  <si>
    <t>TMXTCOLCOLSPMXXX</t>
  </si>
  <si>
    <t>COLLIER COLSON RG314UN RICHCO</t>
  </si>
  <si>
    <t>TMXTCOLSRG314XXX</t>
  </si>
  <si>
    <t>Collier de câblage standard en polymère blanc 3.6*292 (scht</t>
  </si>
  <si>
    <t>NMXTCOLSB3629XXX</t>
  </si>
  <si>
    <t>COLLIER DE PRISE PVC GB 160</t>
  </si>
  <si>
    <t>NMXTCOLPVC160XXX</t>
  </si>
  <si>
    <t>COLLIER DE SERRAGE 5/400MM</t>
  </si>
  <si>
    <t>NMXTSER5X400MXXX</t>
  </si>
  <si>
    <t>COLLIER DE SERRAGE 7.2 x 350mm</t>
  </si>
  <si>
    <t>NMXTCOLS72350XXX</t>
  </si>
  <si>
    <t>COLLIER DE SERRAGE 8/500MM</t>
  </si>
  <si>
    <t>NMXTSER8X500MXXX</t>
  </si>
  <si>
    <t>COLLIER DE SERRAGE 9/360MM</t>
  </si>
  <si>
    <t>NMXTSER9X360MXXX</t>
  </si>
  <si>
    <t>Collier d'installation</t>
  </si>
  <si>
    <t>TMXTCOLINSTALXXX</t>
  </si>
  <si>
    <t>Collier d'installation 183x90</t>
  </si>
  <si>
    <t>NMXTCOLI183X9XXX</t>
  </si>
  <si>
    <t>COLLIER METALLIQUE 1625</t>
  </si>
  <si>
    <t>TMXTCOLMT1625XXX</t>
  </si>
  <si>
    <t>Collier noir 5*275</t>
  </si>
  <si>
    <t>NMXTCOLSN5275XXX</t>
  </si>
  <si>
    <t>COLLIER NYLON 3X120 NOIR D SERRAGE 2 30MM ANDELI</t>
  </si>
  <si>
    <t>QLCECOLNYL312XXX</t>
  </si>
  <si>
    <t>Collier polymère blanc 3,6X 292</t>
  </si>
  <si>
    <t>NMXTCOLB36X29XXX</t>
  </si>
  <si>
    <t>COLLIER POUR FIXATION diam 10cm</t>
  </si>
  <si>
    <t>NMXTCOLFIXD10XXX</t>
  </si>
  <si>
    <t>Collier rilsan GM</t>
  </si>
  <si>
    <t>TCUICOLRILSGMGEK</t>
  </si>
  <si>
    <t>Collier rilsan PM</t>
  </si>
  <si>
    <t>TCUICOLRILSPMGKA</t>
  </si>
  <si>
    <t>COLLIER TYPE COLRING 98X2.5</t>
  </si>
  <si>
    <t>NMXTCOLR98X25YYY</t>
  </si>
  <si>
    <t>COLLIER TYPE COLRING100X2,5</t>
  </si>
  <si>
    <t>NMXTCOLR100X2XXX</t>
  </si>
  <si>
    <t>COLLIER TYPE COLSON 350X9 SERRAGE MIN 55 MAX 92</t>
  </si>
  <si>
    <t>NMXTCOLS350X9XXX</t>
  </si>
  <si>
    <t>COLLIER TYPE COLSON260X9</t>
  </si>
  <si>
    <t>NMXTCOLS260X9XXX</t>
  </si>
  <si>
    <t>COLLIERS DE SERRAGE 208233 MM</t>
  </si>
  <si>
    <t>NMXTCOLSERMETYYY</t>
  </si>
  <si>
    <t>COLONNE DE PRESENTATION</t>
  </si>
  <si>
    <t>NMXTCOLPRESENXXX</t>
  </si>
  <si>
    <t>COLONNE DE PRESENTATION  JUILLET 2015</t>
  </si>
  <si>
    <t>MPLV000000953XXX</t>
  </si>
  <si>
    <t>colonne porte téléphone</t>
  </si>
  <si>
    <t>MSTD000000094XXX</t>
  </si>
  <si>
    <t>Colson 9mm</t>
  </si>
  <si>
    <t>TCUICLS9MMXXXGEK</t>
  </si>
  <si>
    <t>COLSON LABEL</t>
  </si>
  <si>
    <t>TMXTCLSLABELXXXX</t>
  </si>
  <si>
    <t>Colum Indicator Cable,1.52m,3*IND?23.5R(L)+IND?23.5R(H)+IND?</t>
  </si>
  <si>
    <t>TC08CBLCOLINDHAW</t>
  </si>
  <si>
    <t>Combinaison à fermeture</t>
  </si>
  <si>
    <t>TMXTHABCOMFERXXX</t>
  </si>
  <si>
    <t>COMBINAISON GRIS  ANDRANARA RESERVE  FEVRIER 2020</t>
  </si>
  <si>
    <t>MGDI000001916XXX</t>
  </si>
  <si>
    <t>Combiné voie de service Depaepe</t>
  </si>
  <si>
    <t>TFHXACCCVSDXXXXX</t>
  </si>
  <si>
    <t>Combined Distribution Cabinet</t>
  </si>
  <si>
    <t>TC08DDFCOMBDCHAW</t>
  </si>
  <si>
    <t>COMMON CONNECTION UNIT 2G</t>
  </si>
  <si>
    <t>TFHXACCCOMC2GXXX</t>
  </si>
  <si>
    <t>Communication arches publicitaires</t>
  </si>
  <si>
    <t>PRSTHMEDARCHEXXX</t>
  </si>
  <si>
    <t>Communication autres hors media</t>
  </si>
  <si>
    <t>PRSTHMEDAUUTREXX</t>
  </si>
  <si>
    <t>Communication flags publicitaires</t>
  </si>
  <si>
    <t>PRSTHMEDFLAGXXXX</t>
  </si>
  <si>
    <t>Communication interne</t>
  </si>
  <si>
    <t>PRSTCOMINTERNEXX</t>
  </si>
  <si>
    <t>Communication murs publicitaires</t>
  </si>
  <si>
    <t>PRSTHMEDMURXXXXX</t>
  </si>
  <si>
    <t>Communication panneaux publicitaires</t>
  </si>
  <si>
    <t>PRSTHMEDPANNEAUX</t>
  </si>
  <si>
    <t>Communication pub aéroport</t>
  </si>
  <si>
    <t>PRSTHMEAEROPORTX</t>
  </si>
  <si>
    <t>Commutateur</t>
  </si>
  <si>
    <t>NMXTCOMXXXXXXXXX</t>
  </si>
  <si>
    <t>COMP/SCR.ZR61KCE TFD 380415V</t>
  </si>
  <si>
    <t>NMXTCPRR61415TFM</t>
  </si>
  <si>
    <t>Component of 32Channel Subscriber Plugin Frame</t>
  </si>
  <si>
    <t>TC08ACCC32CSBHAW</t>
  </si>
  <si>
    <t>COMPTEUR DE BILLET QUADRUPLE DETECTEUR DE FAUX BILLETS UV/MT</t>
  </si>
  <si>
    <t>FRNBMACDTFBUVXXX</t>
  </si>
  <si>
    <t>compteur dénergie modulaire T</t>
  </si>
  <si>
    <t>NMXTSSC04P60AYYY</t>
  </si>
  <si>
    <t>Compteur d'erreur</t>
  </si>
  <si>
    <t>NMXTCPRXXXXXXXXX</t>
  </si>
  <si>
    <t>Compteur élétrique monophase polier SM60</t>
  </si>
  <si>
    <t>NMXTCTRMONM60XXX</t>
  </si>
  <si>
    <t>Compteuse de billet</t>
  </si>
  <si>
    <t>FRNBMACDTFB3VCHW</t>
  </si>
  <si>
    <t>COMPTEUSE/DETECTEUSE FAUX BILLETS SCAN COIN SC 1500 UV MGIR</t>
  </si>
  <si>
    <t>MCHDTCFXBILTSCNC</t>
  </si>
  <si>
    <t>COMPTOIR 1,60M</t>
  </si>
  <si>
    <t>AMOITBECMP106XXX</t>
  </si>
  <si>
    <t>Comptoir 1000*1090</t>
  </si>
  <si>
    <t>AMOITBECMP101XXX</t>
  </si>
  <si>
    <t>COMPTOIR 1M</t>
  </si>
  <si>
    <t>AMOITBEDAMCMPXXX</t>
  </si>
  <si>
    <t>COMPTOIR 2M</t>
  </si>
  <si>
    <t>NMXTACCCOMT2MXXX</t>
  </si>
  <si>
    <t>COMPTOIR ACCEUILL 1,40X1,2X0,6M TUBE EN FER ET BOIS</t>
  </si>
  <si>
    <t>AMOICPTA110TFXXX</t>
  </si>
  <si>
    <t>COMPTOIR AVEC SUPPORT TV  HAUT : 2m + CAISSON RANGEMENT  FIM</t>
  </si>
  <si>
    <t>MSTD000000641XXX</t>
  </si>
  <si>
    <t>COMPTOIR BLANC  TELMA  SEMPTEMBRE 2019</t>
  </si>
  <si>
    <t>MSTD000001799XXX</t>
  </si>
  <si>
    <t>COMPTOIR D'ACCUEIL ROND  DIAM : 2m  FIM  MAI 2014</t>
  </si>
  <si>
    <t>MSTD000000639XXX</t>
  </si>
  <si>
    <t>COMPTOIR DEMICERCLE AVEC CAISSON FERMEE  DIAM : 1,50m  FIM</t>
  </si>
  <si>
    <t>MSTD000000640XXX</t>
  </si>
  <si>
    <t>Comptoir Eric Larieux FIM 2011</t>
  </si>
  <si>
    <t>MSTD000000095XXX</t>
  </si>
  <si>
    <t>COMPTOIR JAUNE</t>
  </si>
  <si>
    <t>MSTD000000096XXX</t>
  </si>
  <si>
    <t>COMPTOIR JAUNE TELMA  NOVEMBRE 2015</t>
  </si>
  <si>
    <t>MSTD000001010XXX</t>
  </si>
  <si>
    <t>COMPUTE BOX FOR 1X2 SOCKET SERVER</t>
  </si>
  <si>
    <t>INFOTECORD1X2SRV</t>
  </si>
  <si>
    <t>COMSEAL 16/18 WITH SPECIAL SCREW(ACCESSOIRE BATTERY NTM25700</t>
  </si>
  <si>
    <t>NMXTACCBAT343XXX</t>
  </si>
  <si>
    <t>COMSEAL 16/7 WITH SPECIAL SCREW(ACCESSOIRE BATTERY NTM257003</t>
  </si>
  <si>
    <t>NMXTACCBAT341XXX</t>
  </si>
  <si>
    <t>CONDENSEUR</t>
  </si>
  <si>
    <t>Condenseur polarisé 1000UF 160V</t>
  </si>
  <si>
    <t>NMXTCDSP160VXXXX</t>
  </si>
  <si>
    <t>Condenseur polarisé 470UF 250V</t>
  </si>
  <si>
    <t>NMXTCDSP250VXXXX</t>
  </si>
  <si>
    <t>CONDENSEURS POUR CLIMATISEUR GALANZ</t>
  </si>
  <si>
    <t>NMXTCDSCLMXXXGLZ</t>
  </si>
  <si>
    <t>CONDUCTEUR MEPLAT 30X2mm</t>
  </si>
  <si>
    <t>NMXTCDTMCU302YYY</t>
  </si>
  <si>
    <t>CONDUIT DOUBLE PAROI PEHD DN 4OMM</t>
  </si>
  <si>
    <t>NMXTCDT2PHE40YYY</t>
  </si>
  <si>
    <t>CONE DE DE CHANTIER</t>
  </si>
  <si>
    <t>TMXTOUTCONCHAXXX</t>
  </si>
  <si>
    <t>CONFECTION BASE FRAME POUR RBS 6301</t>
  </si>
  <si>
    <t>CONFECTION DOUBLE SUPPORT D'AN</t>
  </si>
  <si>
    <t>IGCVSUPANTBRAYYY</t>
  </si>
  <si>
    <t>CONFECTION ETAGERE LUMINEUSE</t>
  </si>
  <si>
    <t>AMOIETL144L2EXXX</t>
  </si>
  <si>
    <t>CONFECTION OUTILLAGE ET FOURNITURE DIVERSE</t>
  </si>
  <si>
    <t>PRSTCONFECTOUTIL</t>
  </si>
  <si>
    <t>CONFECTION PROTECTION POUR BATTERIES</t>
  </si>
  <si>
    <t>NMXTPTCBATTERXXX</t>
  </si>
  <si>
    <t>CONFECTION ROLL UP TELMA 120CMX200CM</t>
  </si>
  <si>
    <t>IMPRACCROL122XXX</t>
  </si>
  <si>
    <t>CONFECTION SILHOUETTE</t>
  </si>
  <si>
    <t>FAFFACCCONSILXXX</t>
  </si>
  <si>
    <t>CONFECTION TOTEBAG  TISSU SOGA NATUREL AVEC SERIGRAPHIE</t>
  </si>
  <si>
    <t>AMOITOTTSNSERXXX</t>
  </si>
  <si>
    <t>Conjoncteur femelle 6 plots</t>
  </si>
  <si>
    <t>TCUICJCFEM6PLGKA</t>
  </si>
  <si>
    <t>Conjoncteur male</t>
  </si>
  <si>
    <t>TMXTCONMALEXXXXX</t>
  </si>
  <si>
    <t>Conjoncteur mâle 6 plots</t>
  </si>
  <si>
    <t>TCUICJCMAL6PLGEK</t>
  </si>
  <si>
    <t>CONNECT MITSI506 MICRO USB 8 PIN</t>
  </si>
  <si>
    <t>CONNECT USB 8 PIN</t>
  </si>
  <si>
    <t>CONNECT MITSI506 MINI USB 5 PIN</t>
  </si>
  <si>
    <t>CONNECT USB 5 PIN</t>
  </si>
  <si>
    <t>CONNECT POWER BOARD</t>
  </si>
  <si>
    <t>TISLPWRCONBOAHAW</t>
  </si>
  <si>
    <t>CONNECTEUR ADAPTEUR REV02 530288903 RJ45</t>
  </si>
  <si>
    <t>NMXTADPREVO2XXXX</t>
  </si>
  <si>
    <t>Connecteur AMP</t>
  </si>
  <si>
    <t>TCUICONAMPXXXGEK</t>
  </si>
  <si>
    <t>Connecteur belden 50ohms</t>
  </si>
  <si>
    <t>TFHXCONBELD50YYY</t>
  </si>
  <si>
    <t>MOUSSE EN POLYURETHANE 750ML P/N C6A 3KA ABB</t>
  </si>
  <si>
    <t>Connecteur bleu</t>
  </si>
  <si>
    <t>TMXTCONBLEUXXXXX</t>
  </si>
  <si>
    <t>Connecteur DB25 mal/capot</t>
  </si>
  <si>
    <t>TCUICONDB25MCGEK</t>
  </si>
  <si>
    <t>Connecteur DB37</t>
  </si>
  <si>
    <t>TMXTCONDB37XXXXX</t>
  </si>
  <si>
    <t>CONNECTEUR DE DERIVATION</t>
  </si>
  <si>
    <t>NMXTCONXXXDRVXXX</t>
  </si>
  <si>
    <t>Connecteur etone 23</t>
  </si>
  <si>
    <t>TCUICONETON23GEK</t>
  </si>
  <si>
    <t>CONNECTEUR POUR FEUILLARD 30 ROND 08</t>
  </si>
  <si>
    <t>NMXTCONF30R08XXX</t>
  </si>
  <si>
    <t>Connecteur RJ 11</t>
  </si>
  <si>
    <t>NMXTCONRJ11XXXXX</t>
  </si>
  <si>
    <t>CONNECTEUR RJ45 CAT5 FTP AVEC CAPUCHON</t>
  </si>
  <si>
    <t>NMXTCONRJ455CXXX</t>
  </si>
  <si>
    <t>CONNECTEUR RJ45 INFRAPLUS CAT6 FTP</t>
  </si>
  <si>
    <t>NMXTCONRJ456FXXX</t>
  </si>
  <si>
    <t>CONNECTEUR RJ45&gt;RJ45straight</t>
  </si>
  <si>
    <t>NMXTCONRJ45XXXXX</t>
  </si>
  <si>
    <t>CONNECTEUR SUBD 26 POINTS MÂLE</t>
  </si>
  <si>
    <t>TFMXCONSUB26MXXX</t>
  </si>
  <si>
    <t>Connecteur SUBD DB 15F (femelle) sans capot</t>
  </si>
  <si>
    <t>TMXTCONS15FFMXXX</t>
  </si>
  <si>
    <t>Connecteur SUBD DB 15M (mâle) sans capot</t>
  </si>
  <si>
    <t>TMXTCONS15MMLXXX</t>
  </si>
  <si>
    <t>Connecteur SUBD DB 25F (femelle) sans capot</t>
  </si>
  <si>
    <t>TMXTCONS25FFMXXX</t>
  </si>
  <si>
    <t>Connecteur SUBD DB 25M (mâle) sans capot</t>
  </si>
  <si>
    <t>TMXTCONS25MMLXXX</t>
  </si>
  <si>
    <t>CONNECTEUR SUBD DB 26M (MALE) SANS CAPOT</t>
  </si>
  <si>
    <t>TMXTCONS26MSCXXX</t>
  </si>
  <si>
    <t>Connecteur SUBD DB 37F (femelle) sans capot</t>
  </si>
  <si>
    <t>TMXTCONS37FFMXXX</t>
  </si>
  <si>
    <t>Connecteur SUBD DB 37M (mâle) sans capot</t>
  </si>
  <si>
    <t>TMXTCONS37MMLXXX</t>
  </si>
  <si>
    <t>Connecteur SUBD DB 9F (femelle) sans capot</t>
  </si>
  <si>
    <t>TMXTCONS09FFMXXX</t>
  </si>
  <si>
    <t>Connecteur SUBD DB 9M (mâle) sans capot</t>
  </si>
  <si>
    <t>TMXTCONS09MMLXXX</t>
  </si>
  <si>
    <t>CONNECTEUR TRIANGULAIRE</t>
  </si>
  <si>
    <t>NMXTCONTRIANGXXX</t>
  </si>
  <si>
    <t>CONNECTEUR USB F2NEW TOUCHYVIBE</t>
  </si>
  <si>
    <t>CONNECTEURUSBTOUCHYVIBE</t>
  </si>
  <si>
    <t>Connecteur UYF</t>
  </si>
  <si>
    <t>TCUICONUYFXXXGEK</t>
  </si>
  <si>
    <t>Connecteur wagon assembly</t>
  </si>
  <si>
    <t>TMXTCONWAGASSXXX</t>
  </si>
  <si>
    <t>CONNECTEURUSB4GENMAXTITAN</t>
  </si>
  <si>
    <t>CONNECTION BOX/ODF 48 SC ports</t>
  </si>
  <si>
    <t>TCCSSUPODF48SERC</t>
  </si>
  <si>
    <t>Mobilier de bureau-Fixe</t>
  </si>
  <si>
    <t>CONNECTION KIT FOR TERMINAL 3/8</t>
  </si>
  <si>
    <t>TFHXCONKT38XXXXX</t>
  </si>
  <si>
    <t>Connector Accessories, Modular Plug 8P8C Gray Plastic Jacket</t>
  </si>
  <si>
    <t>TFOXCONP8G30UHAW</t>
  </si>
  <si>
    <t>Connexion cable / console cable RJ45 DB9</t>
  </si>
  <si>
    <t>TMXTCBLR45DB9XXX</t>
  </si>
  <si>
    <t>CONSOLE EN BOIS 3 TIROIRS CERUSEE BLANC</t>
  </si>
  <si>
    <t>AMOICNSB3TIRBXXX</t>
  </si>
  <si>
    <t>Console Equere 300</t>
  </si>
  <si>
    <t>NMXTCNSEQU300XXX</t>
  </si>
  <si>
    <t>CONSOLE UFL POUR CEMIN DE CABL</t>
  </si>
  <si>
    <t>NMXTCNSUCCTF3YYY</t>
  </si>
  <si>
    <t>Console universelle CT8 (pour poteau en bois)</t>
  </si>
  <si>
    <t>TCUITRVBOICT8GEK</t>
  </si>
  <si>
    <t>CONTACT AUXILLIAIRE S2C 6S/HGR</t>
  </si>
  <si>
    <t>NMXTCTCAUXHGRXXX</t>
  </si>
  <si>
    <t>CONTACT SIGNAL DEFAUT SD3A 415V26927</t>
  </si>
  <si>
    <t>NMXTCTESDSD3AXXX</t>
  </si>
  <si>
    <t>CONTACTEUR 2F HAGER</t>
  </si>
  <si>
    <t>NMXTCTE2FXXXXHGR</t>
  </si>
  <si>
    <t>CONTACTEUR 4F 40A HAGER</t>
  </si>
  <si>
    <t>NMXTCTE4F40AXHGR</t>
  </si>
  <si>
    <t>CONTACTEUR 52400 1000V 125A</t>
  </si>
  <si>
    <t>NMXTCTEMV125AXXX</t>
  </si>
  <si>
    <t>CONTACTEUR 55600 1000V 45A</t>
  </si>
  <si>
    <t>NMXTCTEMV45AXXXX</t>
  </si>
  <si>
    <t>CONTACTEUR 690V 60A</t>
  </si>
  <si>
    <t>NMXTCTE690V60XXX</t>
  </si>
  <si>
    <t>CONTACTEUR AUXILIAIRE TELEMECANIQUE 690V 10A</t>
  </si>
  <si>
    <t>NMXTCTE690V10XXX</t>
  </si>
  <si>
    <t>CONTACTEUR C 125</t>
  </si>
  <si>
    <t>NMXTCTEC125XXXXX</t>
  </si>
  <si>
    <t>CONTACTEUR C 50</t>
  </si>
  <si>
    <t>NMXTCTEC50XXXXXX</t>
  </si>
  <si>
    <t>CONTACTEUR DE COMMANDE</t>
  </si>
  <si>
    <t>NMXTCTECOMMDEXXX</t>
  </si>
  <si>
    <t>CONTACTEUR ES440 239440 ITH:40A UI: 400V 230V</t>
  </si>
  <si>
    <t>TMXTCTETIH40AXXX</t>
  </si>
  <si>
    <t>CONTACTEUR PAL 690V 6A</t>
  </si>
  <si>
    <t>NMXTCTE690V6AXXX</t>
  </si>
  <si>
    <t>Contre tampon</t>
  </si>
  <si>
    <t>FRNBTMPENCNSP837</t>
  </si>
  <si>
    <t>CONTROL C7000 EXTENSION EAIO</t>
  </si>
  <si>
    <t>NMXTCTLC7EAIOTFM</t>
  </si>
  <si>
    <t>CONTROL C7000 EXTENSION EDIO</t>
  </si>
  <si>
    <t>NMXTCTLC7EDIOTFM</t>
  </si>
  <si>
    <t>Control Card AACUC (3EC16687ABBB01)</t>
  </si>
  <si>
    <t>TISLCRTCTRCUCXXX</t>
  </si>
  <si>
    <t>PARATONNERRE</t>
  </si>
  <si>
    <t>NMXTPTNPYLXXXXXX</t>
  </si>
  <si>
    <t>CONTROL EEIO</t>
  </si>
  <si>
    <t>NMXTCTLEEIOXXTFM</t>
  </si>
  <si>
    <t>CONVERTEER 478230002023CY01609AAAA02</t>
  </si>
  <si>
    <t>NMXTCVT478230XXX</t>
  </si>
  <si>
    <t>Convertisseur 1200W</t>
  </si>
  <si>
    <t>NMXTCVTX1200WXXX</t>
  </si>
  <si>
    <t>Convertisseur 1500W 36V</t>
  </si>
  <si>
    <t>NMXTCOVX1500WXXX</t>
  </si>
  <si>
    <t>CONVERTISSEUR AC SYS 1200 SGTE POWER TYPE DAC 601 34HF/15.6.</t>
  </si>
  <si>
    <t>NMXTCVTACSY12XXX</t>
  </si>
  <si>
    <t>CONVERTISSEUR CHARGEUR 3000W 4</t>
  </si>
  <si>
    <t>NMXTCVT3MW48VYYY</t>
  </si>
  <si>
    <t>CONVERTISSEUR CHARGEUR 3000W 48V LCD</t>
  </si>
  <si>
    <t>NMXTCVT3MW48VXXX</t>
  </si>
  <si>
    <t>Convertisseur DC/DC    12V/3V TENEMA</t>
  </si>
  <si>
    <t>NMXTCVT2DC12VXXX</t>
  </si>
  <si>
    <t>CONVERTISSEUR DC/DC 3060V/24,5V 200W</t>
  </si>
  <si>
    <t>NMXTCVTDC3060XXX</t>
  </si>
  <si>
    <t>CONVERTISSEUR SD200C24DC/AC</t>
  </si>
  <si>
    <t>TMXTCVTSD2024XXX</t>
  </si>
  <si>
    <t>CONVERTISSEURS 48/ + 5V ,  + 53V P3 P4</t>
  </si>
  <si>
    <t>NMXTCVT48V220ASP</t>
  </si>
  <si>
    <t>COQUE APN DORSALE F1+4G</t>
  </si>
  <si>
    <t>COQUEAPNDORSALEF1+4G</t>
  </si>
  <si>
    <t>COQUE DE PROTECTION POUR K1s/K215</t>
  </si>
  <si>
    <t>COQUE DE PROTECTION POUR K1s/K</t>
  </si>
  <si>
    <t>COQUE DORSALE F1+4G</t>
  </si>
  <si>
    <t>COQUEDORSALEF1+4G</t>
  </si>
  <si>
    <t>COQUE DORSALE IFEEL MAX</t>
  </si>
  <si>
    <t>COQUEDORSALEIFEELMAX</t>
  </si>
  <si>
    <t>COQUE INTERMEDIAIRE F1+4G</t>
  </si>
  <si>
    <t>COQUEINTERMEDIAIREF1+4G</t>
  </si>
  <si>
    <t>COQUEDORSALEIFEEL+</t>
  </si>
  <si>
    <t>COQUEINTERMEDIAIRE1IFEEL+</t>
  </si>
  <si>
    <t>COQUEINTERMEDIAIRE2IFEEL+</t>
  </si>
  <si>
    <t>CORDE DRISSE DE 100M ET DE DIAMETRE 12MM</t>
  </si>
  <si>
    <t>TMXTCDE100M12XXX</t>
  </si>
  <si>
    <t>CORDE DRISSE DE 150M ET DE DIAMETRE 12MM</t>
  </si>
  <si>
    <t>TMXTCDE150M12XXX</t>
  </si>
  <si>
    <t>CORDE NYLON 4MM</t>
  </si>
  <si>
    <t>QUINCDENYLON4XXX</t>
  </si>
  <si>
    <t>COSH  144SCETSIBREAKOUTLOVAGE 14  4xSC/ APC</t>
  </si>
  <si>
    <t>TFOXACCBOL4SCXXX</t>
  </si>
  <si>
    <t>COSSE  DEPORTEE  POUR  TROLLEY</t>
  </si>
  <si>
    <t>TFHXCOSDEPTROXXX</t>
  </si>
  <si>
    <t>COSSE  EQUERRE</t>
  </si>
  <si>
    <t>TFHXCOSEQREXXXXX</t>
  </si>
  <si>
    <t>COSSE  LATERALE POUR  TROLLEY</t>
  </si>
  <si>
    <t>TFHXCOSLTRTROXXX</t>
  </si>
  <si>
    <t>Cosse 1210</t>
  </si>
  <si>
    <t>NMXTCOS1210XXXXX</t>
  </si>
  <si>
    <t>COSSE 146S</t>
  </si>
  <si>
    <t>NMXTCOS146SXXXXX</t>
  </si>
  <si>
    <t>Cosse 228</t>
  </si>
  <si>
    <t>NMXTCOS22MM08XXX</t>
  </si>
  <si>
    <t>COSSE 35/8</t>
  </si>
  <si>
    <t>NMXTCOSS3508CYYY</t>
  </si>
  <si>
    <t>COSSE A SEMELLE RONDE DEPORTEE 6 A 70MM² (EL170320)</t>
  </si>
  <si>
    <t>NMXTCOSRD6A70XXX</t>
  </si>
  <si>
    <t>COSSE A SERTIR / CABLE LUGS50/</t>
  </si>
  <si>
    <t>NMXTCOSS5008CYYY</t>
  </si>
  <si>
    <t>COSSE A SERTIR / CABLE LUGS50/8</t>
  </si>
  <si>
    <t>NMXTCOSS5008CXXX</t>
  </si>
  <si>
    <t>COSSE A SERTIR 1008 CEM</t>
  </si>
  <si>
    <t>NMXTCOSS1008XXXX</t>
  </si>
  <si>
    <t>COSSE A SERTIR 148</t>
  </si>
  <si>
    <t>NMXTCOS14MMX8XXX</t>
  </si>
  <si>
    <t>COSSE A SERTIR 70MM²</t>
  </si>
  <si>
    <t>NMXTCOSAS70MMXXX</t>
  </si>
  <si>
    <t>COSSE A SERTIR/CABLE LUGS 35/10</t>
  </si>
  <si>
    <t>NMXTCOSS3510CYYY</t>
  </si>
  <si>
    <t>COSSE BATTERY NORTH STAR 12V</t>
  </si>
  <si>
    <t>NMXTCOSBANS12YYY</t>
  </si>
  <si>
    <t>Cosse bimetal 120MM²1103025</t>
  </si>
  <si>
    <t>NMXTCOSB120MMXXX</t>
  </si>
  <si>
    <t>COSSE BIMETAL C0AU35 DE 35MM2 (EL170332)</t>
  </si>
  <si>
    <t>NMXTCOSBC035MXXX</t>
  </si>
  <si>
    <t>COSSE BIMETAL COAV35 DE 35 MM² (EL170332)</t>
  </si>
  <si>
    <t>NMXTCOSBCO35MXXX</t>
  </si>
  <si>
    <t>COSSE BIMETALE A PLAGE CUIVRE</t>
  </si>
  <si>
    <t>NMXTCOS2MTLPCXXX</t>
  </si>
  <si>
    <t>COSSE CC1070</t>
  </si>
  <si>
    <t>NMXTCOSCC1070XXX</t>
  </si>
  <si>
    <t>Cosse coeur</t>
  </si>
  <si>
    <t>TCUICOSCOEURXXXX</t>
  </si>
  <si>
    <t>Cosse de raccordement</t>
  </si>
  <si>
    <t>TCUICOSRACCORXXX</t>
  </si>
  <si>
    <t>COSSE DROITE A SERRAGE PAR BRIDE POUR CONDUCTEUR 6 A 70mm</t>
  </si>
  <si>
    <t>NMXTCOSDSER70XXX</t>
  </si>
  <si>
    <t>COSSE DROITE BIMETAL A PLCU CO</t>
  </si>
  <si>
    <t>NMXTCOSDBIMCUYYY</t>
  </si>
  <si>
    <t>Cosse en caoutchouc</t>
  </si>
  <si>
    <t>NMXTCOSCAOUTCXXX</t>
  </si>
  <si>
    <t>Cosse en cuivre étamée , préisolée normale à plage ronde , j</t>
  </si>
  <si>
    <t>NMXTCOS06MM08XXX</t>
  </si>
  <si>
    <t>Cosse métallique 6/8.6</t>
  </si>
  <si>
    <t>NMXTCOS06MX86XXX</t>
  </si>
  <si>
    <t>COSSE METALLIQUE INOXYDABLE 50/10</t>
  </si>
  <si>
    <t>NMXTCOSIN5010XXX</t>
  </si>
  <si>
    <t>COSSE NTLEDTAU 35 05A01</t>
  </si>
  <si>
    <t>NMXTCOS3505A1XXX</t>
  </si>
  <si>
    <t>COSSE ON2 AU 3438 E 120 319 A</t>
  </si>
  <si>
    <t>IGCVCOS2AU34XXXX</t>
  </si>
  <si>
    <t>COSSE PIQUET DE TERRE (EL172024)</t>
  </si>
  <si>
    <t>NMXTCOSPIQTERXXX</t>
  </si>
  <si>
    <t>Cosse pour piquet</t>
  </si>
  <si>
    <t>TCUICOSPIQUETXXX</t>
  </si>
  <si>
    <t>COSSE PREISOL BLEU 1,52,5 RONDE 6MM</t>
  </si>
  <si>
    <t>NMXTCOSPSBR6MXXX</t>
  </si>
  <si>
    <t>COSSE PREISOL JAUNE 46 RONDE 6MM</t>
  </si>
  <si>
    <t>NMXTCOSPRS66MXXX</t>
  </si>
  <si>
    <t>COSSE SIMELLE 70mm²</t>
  </si>
  <si>
    <t>NMXTCOSSML70XXXX</t>
  </si>
  <si>
    <t>Cosse terre 16mm2 x 5mm</t>
  </si>
  <si>
    <t>TMXTCOSTE16X5XXX</t>
  </si>
  <si>
    <t>COSSE TUBILAIRE CUIVRE 5010</t>
  </si>
  <si>
    <t>NMXTCOSTC5010XXX</t>
  </si>
  <si>
    <t>COSSE TUBULAIRE CUIVRE ETAME 5012 (EL17324)</t>
  </si>
  <si>
    <t>NMXTCOSTUBC50XXX</t>
  </si>
  <si>
    <t>Cosses pour VJ 16mm2</t>
  </si>
  <si>
    <t>NMXTCOSSVJ16MXXX</t>
  </si>
  <si>
    <t>COUDES DE 20 PPR</t>
  </si>
  <si>
    <t>QLCECOU20PPRXXXX</t>
  </si>
  <si>
    <t>couloirs accolés SPEEDLANE Swing</t>
  </si>
  <si>
    <t>IBATACCSPEDLAXXX</t>
  </si>
  <si>
    <t>COUPE GAZON</t>
  </si>
  <si>
    <t>OUTILTECCPGAZ005</t>
  </si>
  <si>
    <t>COUPE PAPIER INOX</t>
  </si>
  <si>
    <t>FRNBACCCOUPNOXXX</t>
  </si>
  <si>
    <t>Coupleur d'antenne 15 GHz</t>
  </si>
  <si>
    <t>TFHXCPLANSL15SGM</t>
  </si>
  <si>
    <t>COUPLEUR D'ANTENNE 7Ghz ANDREW</t>
  </si>
  <si>
    <t>TFHXCPLANT7GHADR</t>
  </si>
  <si>
    <t>Coupleur d'antenne SLF 7Ghz SAGEM</t>
  </si>
  <si>
    <t>TFHXCPLANSL7GSGM</t>
  </si>
  <si>
    <t>COURONNE DE TUBE PEHD 27/32</t>
  </si>
  <si>
    <t>TMXTTUBCP2732XXX</t>
  </si>
  <si>
    <t>COUSSIN PODIUMSEAT HIGH</t>
  </si>
  <si>
    <t>AMOIACCCOUPODXXX</t>
  </si>
  <si>
    <t>COUTEAU ELECTR DBLE LAM</t>
  </si>
  <si>
    <t>OUTILTECOUTELXXX</t>
  </si>
  <si>
    <t>Couteaux</t>
  </si>
  <si>
    <t>PENTCUTCOUTEAXXX</t>
  </si>
  <si>
    <t>Couteaux à jeter</t>
  </si>
  <si>
    <t>PENTCUTCOTJETXXX</t>
  </si>
  <si>
    <t>COUVERCLE A NERVURE 126x12</t>
  </si>
  <si>
    <t>NMXTCOVN12612XXX</t>
  </si>
  <si>
    <t>COUVERCLE A NERVURE 138x10</t>
  </si>
  <si>
    <t>NMXTCOVN13810XXX</t>
  </si>
  <si>
    <t>COUVERCLE A NERVURE 143x14</t>
  </si>
  <si>
    <t>NMXTCOVN14314XXX</t>
  </si>
  <si>
    <t>COUVERCLE A NERVURE 145x30</t>
  </si>
  <si>
    <t>NMXTCOVN14530XXX</t>
  </si>
  <si>
    <t>COUVERCLE A NERVURE 166x10</t>
  </si>
  <si>
    <t>NMXTCOVN16610XXX</t>
  </si>
  <si>
    <t>COUVERCLE A NERVURE 67x9</t>
  </si>
  <si>
    <t>NMXTCOVN67X09XXX</t>
  </si>
  <si>
    <t>COUVERCLE A NERVURE 89x30</t>
  </si>
  <si>
    <t>NMXTCOVN89X30XXX</t>
  </si>
  <si>
    <t>COUVERCLE A NERVURE L147 X 2,68M</t>
  </si>
  <si>
    <t>NMXTCOV147268XXX</t>
  </si>
  <si>
    <t>Couvercle à nervure L99x200</t>
  </si>
  <si>
    <t>NMXTCOVNL99X2XXX</t>
  </si>
  <si>
    <t>COUVERCLE ARLEQUIN</t>
  </si>
  <si>
    <t>MPLV000000624XXX</t>
  </si>
  <si>
    <t>Couvercle BMX 14/2 vide</t>
  </si>
  <si>
    <t>TCUICOVBMX14VGEK</t>
  </si>
  <si>
    <t>Couvercle BMX 28/2 vide</t>
  </si>
  <si>
    <t>TCUICOVBMX28VGEK</t>
  </si>
  <si>
    <t>Couvercle BMX 56/2 vide</t>
  </si>
  <si>
    <t>TCUICOVBMX56VGEK</t>
  </si>
  <si>
    <t>Couvercle BMX 7/2 vide</t>
  </si>
  <si>
    <t>TCUICOVBMX07VGEK</t>
  </si>
  <si>
    <t>Couvercle cabine (G)</t>
  </si>
  <si>
    <t>TSTICOVCABINGXXX</t>
  </si>
  <si>
    <t>COUVERCLE CACHE BORNE BATTERIES</t>
  </si>
  <si>
    <t>NMXTCOVCBRBATXXX</t>
  </si>
  <si>
    <t>COUVERCLE CDC 188x20cm</t>
  </si>
  <si>
    <t>NMXTCOVC18820XXX</t>
  </si>
  <si>
    <t>COUVERCLE CDC 44x30cm</t>
  </si>
  <si>
    <t>NMXTCOVC44X30XXX</t>
  </si>
  <si>
    <t>COUVERCLE CDC 96x20cm</t>
  </si>
  <si>
    <t>NMXTCOVC96X20XXX</t>
  </si>
  <si>
    <t>COUVERCLE CDC ACROTOL 20CMXL300CM</t>
  </si>
  <si>
    <t>NMXTCOVCCA2X3XXX</t>
  </si>
  <si>
    <t>Couvercle CDC L125x150 VENTURCOM</t>
  </si>
  <si>
    <t>NMXTCOVL125X1XXX</t>
  </si>
  <si>
    <t>COUVERCLE CDC TOLE A NERVURE L147X300cm</t>
  </si>
  <si>
    <t>NMXTCOVCC14X3XXX</t>
  </si>
  <si>
    <t>Couvercle chemin de cable   1,20M Diam 38</t>
  </si>
  <si>
    <t>NMXTCOV120D38XXX</t>
  </si>
  <si>
    <t>Couvercle Chemin de Câble (CDC</t>
  </si>
  <si>
    <t>NMXTCNSCCAT50YYY</t>
  </si>
  <si>
    <t>Couvercle chemin de câble : CO2 SZ 005005276636 2 m x 147</t>
  </si>
  <si>
    <t>NMXTCOVCDC214XXX</t>
  </si>
  <si>
    <t>couvercle chemin de cable 2M diam 38</t>
  </si>
  <si>
    <t>NMXTCOV200D38XXX</t>
  </si>
  <si>
    <t>COUVERCLE CHEMIN DE CABLE ACROTOLE 500</t>
  </si>
  <si>
    <t>NMXTCOVCCAT50YYY</t>
  </si>
  <si>
    <t>COUVERCLE CHEMIN DE CABLE L3</t>
  </si>
  <si>
    <t>NMXTCOVCCAT30YYY</t>
  </si>
  <si>
    <t>COUVERCLE DE 3mX30cm</t>
  </si>
  <si>
    <t>NMXTCOVCDC330XXX</t>
  </si>
  <si>
    <t>couvercle rack cote lateral</t>
  </si>
  <si>
    <t>TCCSRNCSUPRCKERC</t>
  </si>
  <si>
    <t>COUVERTURE POLAIRE</t>
  </si>
  <si>
    <t>HDIVKUVCOUPOLXXX</t>
  </si>
  <si>
    <t>Couverture reluire</t>
  </si>
  <si>
    <t>FRNBKUVOUVRELXXX</t>
  </si>
  <si>
    <t>Couverture reluire bleu et jaune</t>
  </si>
  <si>
    <t>FRNBKUVOUVRBJXXX</t>
  </si>
  <si>
    <t>CPE 5G INDOOR</t>
  </si>
  <si>
    <t>CPM7750 SR CPM5_3HE08423AA</t>
  </si>
  <si>
    <t>TIPMCRTCPM575XXX</t>
  </si>
  <si>
    <t>CPSB</t>
  </si>
  <si>
    <t>TSMSCRTCPSBXXERC</t>
  </si>
  <si>
    <t>CPU DUAL FAN ASSEMBLY WITH PLASTIC FINGERGUARDS</t>
  </si>
  <si>
    <t>TCS3FANCPUPLAXXX</t>
  </si>
  <si>
    <t>crampon zamak + cheville plomb</t>
  </si>
  <si>
    <t>NMXTCRPZMKCPMYYY</t>
  </si>
  <si>
    <t>CREME NETTOYANTE</t>
  </si>
  <si>
    <t>PENTACCCRMNETXXX</t>
  </si>
  <si>
    <t>Crochet d'ancrage et de branchement type vis en acier inoxyd</t>
  </si>
  <si>
    <t>OUTILTECCROABXXX</t>
  </si>
  <si>
    <t>Crochet d'arrêt</t>
  </si>
  <si>
    <t>TCUICRCARRETXGEK</t>
  </si>
  <si>
    <t>CROCHET D'ARRET 5/35C AVEC BOITE DE PROTECTION</t>
  </si>
  <si>
    <t>TCUICRCAR535CGEK</t>
  </si>
  <si>
    <t>Crochet d'arrêt oiseau</t>
  </si>
  <si>
    <t>TCUICRCARRETOGKA</t>
  </si>
  <si>
    <t>CRS1128P4SIN with POEout and with RouterOS L5</t>
  </si>
  <si>
    <t>TMXTRTRC11284MTK</t>
  </si>
  <si>
    <t>Cryp2pay XT 100</t>
  </si>
  <si>
    <t>TMXTMDMCRY2X1XXX</t>
  </si>
  <si>
    <t>Cseries M5 LFF drive blanking panel</t>
  </si>
  <si>
    <t>TMXTPANM5LFFDXXX</t>
  </si>
  <si>
    <t>CSM card with Rubidium, Ageing/Day +/5e12, Temperature stabi</t>
  </si>
  <si>
    <t>TSYNCRTCSMAX2OSQ</t>
  </si>
  <si>
    <t>CU 1095</t>
  </si>
  <si>
    <t>IGCVACCCU1095XXX</t>
  </si>
  <si>
    <t>CU1695</t>
  </si>
  <si>
    <t>IGCVACCCU1695XXX</t>
  </si>
  <si>
    <t>CU6-50</t>
  </si>
  <si>
    <t>IGCVACCCU0650XXX</t>
  </si>
  <si>
    <t>CUBE MOOV</t>
  </si>
  <si>
    <t>MSTD000000102XXX</t>
  </si>
  <si>
    <t>CUILLERE  EN PLASTIQUE</t>
  </si>
  <si>
    <t>PENTCUIPLSTKX235</t>
  </si>
  <si>
    <t>CUIR GRENE</t>
  </si>
  <si>
    <t>AMOIACCCUICUIXXX</t>
  </si>
  <si>
    <t>CUTTER 25MM STANL</t>
  </si>
  <si>
    <t>FRNBCUTKTR25MXXX</t>
  </si>
  <si>
    <t>Cutter avec  rechange  18x100x169 mm</t>
  </si>
  <si>
    <t>OUTILTECR18X169M</t>
  </si>
  <si>
    <t>CUTTER TUV  GS APPROVAL L156xW35,5xT17,5MM 19MM SK5</t>
  </si>
  <si>
    <t>QLCECUTGSA156XXX</t>
  </si>
  <si>
    <t>CUVETTE DE TOILETTE COMPLET</t>
  </si>
  <si>
    <t>PENTCUVTLTCPTXXX</t>
  </si>
  <si>
    <t>CX600X2M16 Engineering Required Delivery Accessory Per Integ</t>
  </si>
  <si>
    <t>TFOXACCX2M16EHAW</t>
  </si>
  <si>
    <t>CX600X2M16 Integrated Chassis Components spare part  CX6B0BK</t>
  </si>
  <si>
    <t>TFOXCHSCX616SHAW</t>
  </si>
  <si>
    <t>CX600X8A Basic Configuration (Including CX600X8A Chassis,2 S</t>
  </si>
  <si>
    <t>TFOXCHSCX64DCHAW</t>
  </si>
  <si>
    <t>Cxr Tdm multiplexeur</t>
  </si>
  <si>
    <t>TFMXMLPTCDETCCXR</t>
  </si>
  <si>
    <t>Cxr XMSW16E1R 2TG Multiplexeur</t>
  </si>
  <si>
    <t>TMXTMLPXMSW16CXR</t>
  </si>
  <si>
    <t>CYLINDRE LAITON HAUTE SECURITE</t>
  </si>
  <si>
    <t>QLCEACCCYLAITXXX</t>
  </si>
  <si>
    <t>CYLINDRE SERRURE EXTERIEUR PORTE BOIS 60mm 2030501160</t>
  </si>
  <si>
    <t>QLCECYLSER060XXX</t>
  </si>
  <si>
    <t>CYLINDRE SYMO 17MM</t>
  </si>
  <si>
    <t>QLCEACCCYLSYMXXX</t>
  </si>
  <si>
    <t>D12/SM/MTY(F&amp;G)MFPB12.0(SM G652D) MULTITUBE UNARMOURED NONME</t>
  </si>
  <si>
    <t>TFOXCBLD12MTYELC</t>
  </si>
  <si>
    <t>D12/SM/UT(2F&amp;G)MFPB7.8 (SM G652D)  UNITUBE DUCT CABLE  (Cond</t>
  </si>
  <si>
    <t>TFOXCBLD12UTXELC</t>
  </si>
  <si>
    <t>D142 BLACK FR</t>
  </si>
  <si>
    <t>POSTESAGEMD142</t>
  </si>
  <si>
    <t>D144/SM/MTY(F&amp;G)MFPB14.8SM G652D) MULTITUBE UNARMOURED NONME</t>
  </si>
  <si>
    <t>TFOXCBL144MTYELC</t>
  </si>
  <si>
    <t>D182 WHITE &amp; SAND FR  253569313</t>
  </si>
  <si>
    <t>POSTESAGEM D182</t>
  </si>
  <si>
    <t>D24/SM/MTY(F&amp;G)MFPB12.0(SM G652D) MULTITUBE UNARMOURED NONME</t>
  </si>
  <si>
    <t>TFOXCBLD24MTYELC</t>
  </si>
  <si>
    <t>D24/SM/UT(2F&amp;G)MFPB8.5 (SM G652D)  UNITUBE DUCT CABLE  (Cond</t>
  </si>
  <si>
    <t>TFOXCBLD24UTXELC</t>
  </si>
  <si>
    <t>D48/SM/MTY(F&amp;G)MFPB12.0 (SM G652D) MULTITUBE UNARMOURED NONM</t>
  </si>
  <si>
    <t>TFOXCBLD48MTYELC</t>
  </si>
  <si>
    <t>D78 T FR</t>
  </si>
  <si>
    <t>POSTESAGEMD78 T FR</t>
  </si>
  <si>
    <t>D96/SM/MTY(F&amp;G)MFPB12.5 (SM G652D) MULTITUBE UNARMOURED NONM</t>
  </si>
  <si>
    <t>TFOXCBLD96MTYELC</t>
  </si>
  <si>
    <t>DALLE LED ENCASTRER 40WL60 XW600X H60 6500K 1050203200</t>
  </si>
  <si>
    <t>DAT72 HP ALPHA SERVEUR DS15A</t>
  </si>
  <si>
    <t>TMXTSRVDAT72HXXX</t>
  </si>
  <si>
    <t>DATA CABLE</t>
  </si>
  <si>
    <t>DATA CARRIER/FLASH CARD WITH</t>
  </si>
  <si>
    <t>TMXTCRTCARFLAXXX</t>
  </si>
  <si>
    <t>Data Kit CDMA 1000</t>
  </si>
  <si>
    <t>TCDMKITCD1000XXX</t>
  </si>
  <si>
    <t>Data Kit pour CDMA 2000</t>
  </si>
  <si>
    <t>TMXTACCDTKIC2XXX</t>
  </si>
  <si>
    <t>Dateur PM</t>
  </si>
  <si>
    <t>FRNBDATDATRXX241</t>
  </si>
  <si>
    <t>Datium 3,80</t>
  </si>
  <si>
    <t>IGCVDAT380XXXXXX</t>
  </si>
  <si>
    <t>DB BOX 26 WAY INTERNAL 2X18 WAY CONSIST OF</t>
  </si>
  <si>
    <t>ISHLBOXDB26WIERC</t>
  </si>
  <si>
    <t>DC BOX COMPLET POUR DISJONCTE</t>
  </si>
  <si>
    <t>NMXTDCXBXCDISYYY</t>
  </si>
  <si>
    <t>DC CABLE 12403</t>
  </si>
  <si>
    <t>NMXTDCXCB1203XXX</t>
  </si>
  <si>
    <t>DC Cable bleu ZABVR1649/064</t>
  </si>
  <si>
    <t>TDWMCBL16BESCZTE</t>
  </si>
  <si>
    <t>DC Cable noir ZX BVR 16mm² de 15 M</t>
  </si>
  <si>
    <t>NMXTCBLN07116XXX</t>
  </si>
  <si>
    <t>DC connection set for devices 2x4mm2 SBB2655AA</t>
  </si>
  <si>
    <t>TAGCCONDCD2X4XXX</t>
  </si>
  <si>
    <t>DC distribution FRS with service socket SBB1868AA</t>
  </si>
  <si>
    <t>TAGCACCDCDFRSXXX</t>
  </si>
  <si>
    <t>NMXTDCXFILTR1YYY</t>
  </si>
  <si>
    <t>DC Power Distribution Unit : CR5M0DPUDC00</t>
  </si>
  <si>
    <t>TFOXPOEPDUDCXHAW</t>
  </si>
  <si>
    <t>DC Power Supply Unit 1200W spare part  CR5D00PSUC70SP</t>
  </si>
  <si>
    <t>TFOXPOE1200WSHAW</t>
  </si>
  <si>
    <t>DC Power Supply Unit 1600W spare part  CR5D00PSUD71SP</t>
  </si>
  <si>
    <t>TFOXPOE1600WSHAW</t>
  </si>
  <si>
    <t>DC/DC Converteur 3672V     DC</t>
  </si>
  <si>
    <t>NMXTCVT2DC72VXXX</t>
  </si>
  <si>
    <t>DCPEM (ALCATEL)</t>
  </si>
  <si>
    <t>TIPMCRTDCPEMXALC</t>
  </si>
  <si>
    <t>DD pour Latitude 3340</t>
  </si>
  <si>
    <t>CINFDDXLAL340XXX</t>
  </si>
  <si>
    <t>DDF Huawei avec 4 reglette</t>
  </si>
  <si>
    <t>TMXTDDF4REGLTXXX</t>
  </si>
  <si>
    <t>DDR2667 4GO (1*4Go) Fully Buffered Dimm Bicanal entrelacée</t>
  </si>
  <si>
    <t>TMXTDDXR2674GXXX</t>
  </si>
  <si>
    <t>DECAPANT PVC</t>
  </si>
  <si>
    <t>IGCVACCDECPVCYYY</t>
  </si>
  <si>
    <t>DECSERVER 716 DIGITAL NETWORK</t>
  </si>
  <si>
    <t>TMXTSRV716DGNXXX</t>
  </si>
  <si>
    <t>Dell black séries 03T0722/J7440</t>
  </si>
  <si>
    <t>DEMI CORDON SYNCHRONE (CABLE CLK ADR 1000) 10M</t>
  </si>
  <si>
    <t>TFHXCRDSYNC10XXX</t>
  </si>
  <si>
    <t>DEMODULATEUR 1870 MHZ</t>
  </si>
  <si>
    <t>TFHXDML1870MHXXX</t>
  </si>
  <si>
    <t>DENSIMETRE</t>
  </si>
  <si>
    <t>TFHXOUTDENSIMXXX</t>
  </si>
  <si>
    <t>DEROULEUR  ENROULEUR</t>
  </si>
  <si>
    <t>OUTILTECDERENROX</t>
  </si>
  <si>
    <t>Des Stylos Alcatel One Touch</t>
  </si>
  <si>
    <t>MGDI000000858XXX</t>
  </si>
  <si>
    <t>DESAGRAPHEUSE</t>
  </si>
  <si>
    <t>FRNBDESDESGRX244</t>
  </si>
  <si>
    <t>DESKTOP ALL IN ONE HP800 G4 23.8</t>
  </si>
  <si>
    <t>CINFORDA800G4HPC</t>
  </si>
  <si>
    <t>Desktop FUJITSU Core i3</t>
  </si>
  <si>
    <t>CINFORDCOREI3FUJ</t>
  </si>
  <si>
    <t>DESKTOP FUJITSU CORE i5</t>
  </si>
  <si>
    <t>CINFORDCOREI5FUJ</t>
  </si>
  <si>
    <t>DESODORISANT RECHARGE 250ML</t>
  </si>
  <si>
    <t>PENTACCDESRECXXX</t>
  </si>
  <si>
    <t>DETECTEUR DE BOULE METALLIQUE</t>
  </si>
  <si>
    <t>TFOXOUTDBOULMSGM</t>
  </si>
  <si>
    <t>Detecteur INCENDIE</t>
  </si>
  <si>
    <t>TMXTDTCINCENDXXX</t>
  </si>
  <si>
    <t>DETENDEUR</t>
  </si>
  <si>
    <t>QLCEACCDETENDXXX</t>
  </si>
  <si>
    <t>DF, JPXGJGY, Alarm,Used With JPX Cabinet</t>
  </si>
  <si>
    <t>TC08DDFDFJPXGHAW</t>
  </si>
  <si>
    <t>DF,HWDXD,IDC Tool</t>
  </si>
  <si>
    <t>TC08DDFDFHWDIHAW</t>
  </si>
  <si>
    <t>DIABLO</t>
  </si>
  <si>
    <t>OUTILTECDIABLO1X</t>
  </si>
  <si>
    <t>Dicota challenge backpack</t>
  </si>
  <si>
    <t>CINFSACDICHBPXXX</t>
  </si>
  <si>
    <t>Digital Trunk Board (for R2 signaling)</t>
  </si>
  <si>
    <t>TC08CRTDTBR2SHAW</t>
  </si>
  <si>
    <t>Digital Trunk Plugin Frame</t>
  </si>
  <si>
    <t>TC08ACCDTPLFRHAW</t>
  </si>
  <si>
    <t>DISJ MODULAIRE DX3 2P C10 6000A/10KA</t>
  </si>
  <si>
    <t>NMXTDISM21010XXX</t>
  </si>
  <si>
    <t>disj. modulaire 4P 6/10KA C40A</t>
  </si>
  <si>
    <t>NMXTDISMO4P40YYY</t>
  </si>
  <si>
    <t>Disjoncteur  50 KVA  BEB2</t>
  </si>
  <si>
    <t>NMXTDIS50KBB2XXX</t>
  </si>
  <si>
    <t>DISJONCTEUR 16A POUR PAPA G2</t>
  </si>
  <si>
    <t>NMXTDIS16PAG2SGM</t>
  </si>
  <si>
    <t>DISJONCTEUR 16A,unipolaire</t>
  </si>
  <si>
    <t>NMXTDIS1P16AXEUR</t>
  </si>
  <si>
    <t>DISJONCTEUR 1P + N C 10A</t>
  </si>
  <si>
    <t>NMXTDIS1PNC10XXX</t>
  </si>
  <si>
    <t>DISJONCTEUR 1P + N C 25A</t>
  </si>
  <si>
    <t>NMXTDIS1PNC25XXX</t>
  </si>
  <si>
    <t>DISJONCTEUR 1P+N C2A</t>
  </si>
  <si>
    <t>NMXTDIS1PNC2AXXX</t>
  </si>
  <si>
    <t>Disjoncteur 1P+N C6</t>
  </si>
  <si>
    <t>NMXTDIS1PNC6AXXX</t>
  </si>
  <si>
    <t>DISJONCTEUR 1P+NC16A(Europe)</t>
  </si>
  <si>
    <t>NMXTDIS1PNC16XXX</t>
  </si>
  <si>
    <t>DISJONCTEUR 2 PC 20A</t>
  </si>
  <si>
    <t>NMXTDIS2PC20AXXX</t>
  </si>
  <si>
    <t>DISJONCTEUR 2A POUR PAPA G2</t>
  </si>
  <si>
    <t>NMXTDIS2APAG2SGM</t>
  </si>
  <si>
    <t>Disjoncteur 2P 40A</t>
  </si>
  <si>
    <t>NMXTDIS2P40AXYYY</t>
  </si>
  <si>
    <t>DISJONCTEUR 2P C6A</t>
  </si>
  <si>
    <t>NMXTDIS2PC6AXHGR</t>
  </si>
  <si>
    <t>DISJONCTEUR 3P 150A</t>
  </si>
  <si>
    <t>NMXTDIS3P150AXXX</t>
  </si>
  <si>
    <t>DISJONCTEUR 3P+N 15A</t>
  </si>
  <si>
    <t>NMXTDIJ3PN15AXXX</t>
  </si>
  <si>
    <t>DISJONCTEUR 3P+N250A /ABBXT4N</t>
  </si>
  <si>
    <t>NMXTDIS3PN250XXX</t>
  </si>
  <si>
    <t>DISJONCTEUR 4P 1015A</t>
  </si>
  <si>
    <t>NMXTDISMO4P15XXX</t>
  </si>
  <si>
    <t>DISJONCTEUR 4P C2</t>
  </si>
  <si>
    <t>NMXTDIS4PC2XXXXX</t>
  </si>
  <si>
    <t>DISJONCTEUR 4P Compact H500 660 V</t>
  </si>
  <si>
    <t>NMXTDISM4P500XXX</t>
  </si>
  <si>
    <t>DISJONCTEUR 6A,unipolaire</t>
  </si>
  <si>
    <t>NMXTDIS1P6AXXEUR</t>
  </si>
  <si>
    <t>Disjoncteur ABB 2PC  20A</t>
  </si>
  <si>
    <t>NMXTDISAB2P20XXX</t>
  </si>
  <si>
    <t>DISJONCTEUR ABB C16 2P S202L</t>
  </si>
  <si>
    <t>NMXTDIS2PC16AYYY</t>
  </si>
  <si>
    <t>DISJONCTEUR ABB C63 2P S202</t>
  </si>
  <si>
    <t>NMXTDIS2PC63AYYY</t>
  </si>
  <si>
    <t>DISJONCTEUR ABB D25 2P S202</t>
  </si>
  <si>
    <t>NMXTDIS2PD25AXXX</t>
  </si>
  <si>
    <t>DISJONCTEUR ABBD80 4P SN804</t>
  </si>
  <si>
    <t>NMXTDIS4PD80AXXX</t>
  </si>
  <si>
    <t>DISJONCTEUR BIPOLAIRE 32A</t>
  </si>
  <si>
    <t>NMXTDIS2PC32XEUR</t>
  </si>
  <si>
    <t>DISJONCTEUR BIPOLAIRE 32A/230V</t>
  </si>
  <si>
    <t>NMXTDISB32A23XXX</t>
  </si>
  <si>
    <t>DISJONCTEUR BIPOLAIRE 4A/230V</t>
  </si>
  <si>
    <t>NMXTDISB4A230XXX</t>
  </si>
  <si>
    <t>DISJONCTEUR C125 4 POLES</t>
  </si>
  <si>
    <t>NMXTDISC1254PXXX</t>
  </si>
  <si>
    <t>DISJONCTEUR C250 4 POLES</t>
  </si>
  <si>
    <t>NMXTDISC2504PXXX</t>
  </si>
  <si>
    <t>DISJONCTEUR C32 1P C 45 N (MUITJG)</t>
  </si>
  <si>
    <t>NMXTDISC321PCXXX</t>
  </si>
  <si>
    <t>DISJONCTEUR COMPACT R125 95 À 125A</t>
  </si>
  <si>
    <t>DISJONCTEUR D'ABONNE MONOPHASE 515A</t>
  </si>
  <si>
    <t>NMXTDISA1P15AGRD</t>
  </si>
  <si>
    <t>Disjoncteur d'abonnée 4P 3060</t>
  </si>
  <si>
    <t>NMXTDIS4P60NDGAR</t>
  </si>
  <si>
    <t>DISJONCTEUR DBR TRIPHASE</t>
  </si>
  <si>
    <t>NMXTDISDBRTRIXXX</t>
  </si>
  <si>
    <t>DISJONCTEUR DC 80V</t>
  </si>
  <si>
    <t>NMXTDISDC80VXXXX</t>
  </si>
  <si>
    <t>DISJONCTEUR DC 80V 2A</t>
  </si>
  <si>
    <t>NMXTDISDC80V2XXX</t>
  </si>
  <si>
    <t>DISJONCTEUR DE BRANCHEMENT 2P 10/30 NON DIFF  Marque GARDY</t>
  </si>
  <si>
    <t>NMXTDIS2P1030GRD</t>
  </si>
  <si>
    <t>DISJONCTEUR DE BRANCHEMENT 2P 30/60 NON DIFF  Marque GARDY</t>
  </si>
  <si>
    <t>NMXTDIS2P3060GRD</t>
  </si>
  <si>
    <t>DISJONCTEUR DE BRANCHEMENT 4P 10/30A DIFFERENTIEL</t>
  </si>
  <si>
    <t>NMXTDIS41030DXXX</t>
  </si>
  <si>
    <t>Disjoncteur Hager NF406A</t>
  </si>
  <si>
    <t>NMXTDISNF406AHGR</t>
  </si>
  <si>
    <t>Disjoncteur Hager NF425A</t>
  </si>
  <si>
    <t>NMXTDISNF425AHGR</t>
  </si>
  <si>
    <t>Disjoncteur Hager NF432A</t>
  </si>
  <si>
    <t>NMXTDISNF432AHGR</t>
  </si>
  <si>
    <t>Disjoncteur hager NF440A C40</t>
  </si>
  <si>
    <t>NMXTDISNF44C4HGR</t>
  </si>
  <si>
    <t>DISJONCTEUR HAUT DE POTEAU D165T 50100KVA</t>
  </si>
  <si>
    <t>NMXTDISH50100XXX</t>
  </si>
  <si>
    <t>Disjoncteur Legrand</t>
  </si>
  <si>
    <t>NMXTDISXXXXXXLGR</t>
  </si>
  <si>
    <t>DISJONCTEUR MAGNETIQUE UNI. 16A SP</t>
  </si>
  <si>
    <t>NMXTDISMAG16AXXX</t>
  </si>
  <si>
    <t>DISJONCTEUR MAGNETIQUE UNI. 2A SP</t>
  </si>
  <si>
    <t>NMXTDISMAG02AXXX</t>
  </si>
  <si>
    <t>DISJONCTEUR MODULAIRE 1P+N 4.5</t>
  </si>
  <si>
    <t>NMXTDIS1PC16AHAG</t>
  </si>
  <si>
    <t>DISJONCTEUR MODULAIRE 2P 10A LEGRAND REF 06466</t>
  </si>
  <si>
    <t>NMXTDISM2P10ALGR</t>
  </si>
  <si>
    <t>DISJONCTEUR MODULAIRE 2P 6/10KA C06A 2M</t>
  </si>
  <si>
    <t>NMXTDISM2P06AXXX</t>
  </si>
  <si>
    <t>DISJONCTEUR MODULAIRE 2P 6/10KA C10A 2M HAGER</t>
  </si>
  <si>
    <t>NMXTDISM2P102HGR</t>
  </si>
  <si>
    <t>DISJONCTEUR MODULAIRE 2P 6/10KA C63A 2M HAGER</t>
  </si>
  <si>
    <t>NMXTDISM2P632HGR</t>
  </si>
  <si>
    <t>DISJONCTEUR MODULAIRE 2P 63A 6000A COURBE C LEGRAND  REF. 00</t>
  </si>
  <si>
    <t>NMXTDISM2P63ALGR</t>
  </si>
  <si>
    <t>DISJONCTEUR MODULAIRE 2P 80A LEGRAND</t>
  </si>
  <si>
    <t>NMXTDISM2P80ALGR</t>
  </si>
  <si>
    <t>DISJONCTEUR MODULAIRE 2P C10A</t>
  </si>
  <si>
    <t>NMXTDISM2PC10XXX</t>
  </si>
  <si>
    <t>Disjoncteur modulaire 2P C40</t>
  </si>
  <si>
    <t>NMXTDISM2PC40XXX</t>
  </si>
  <si>
    <t>Disjoncteur modulaire 2P/16 10ka C16A</t>
  </si>
  <si>
    <t>NMXTDISM2P16AXXX</t>
  </si>
  <si>
    <t>DISJONCTEUR MODULAIRE 2P5 / 10 KA C 32 A</t>
  </si>
  <si>
    <t>NMXTDIS210K32YYY</t>
  </si>
  <si>
    <t>DISJONCTEUR MODULAIRE 3P D20</t>
  </si>
  <si>
    <t>NMXTDISM3PD20XXX</t>
  </si>
  <si>
    <t>DISJONCTEUR MODULAIRE 3P D40</t>
  </si>
  <si>
    <t>NMXTDISM3PD40XXX</t>
  </si>
  <si>
    <t>Disjoncteur modulaire 4P 6/10K</t>
  </si>
  <si>
    <t>NMXTDIS4PC25AHAG</t>
  </si>
  <si>
    <t>DISJONCTEUR MODULAIRE 4P C25A</t>
  </si>
  <si>
    <t>NMXTDISM4PC25XXX</t>
  </si>
  <si>
    <t>DISJONCTEUR MODULAIRE 4P61 10KA C20A</t>
  </si>
  <si>
    <t>NMXTDISMO4P20XXX</t>
  </si>
  <si>
    <t>DISJONCTEUR MODULAIRE DX3 2P C40 6000A/10KA</t>
  </si>
  <si>
    <t>NMXTDISM24010XXX</t>
  </si>
  <si>
    <t>DISJONCTEUR MODULAIRE DX3 2P C63A6000A/ 10KA</t>
  </si>
  <si>
    <t>NMXTDISMO2P63XXX</t>
  </si>
  <si>
    <t>Disjoncteur pour réparation matériel d'énergie</t>
  </si>
  <si>
    <t>NMXTDISREPNRJXXX</t>
  </si>
  <si>
    <t>Disjoncteur T5N 630 AP FF PR221LS 630A</t>
  </si>
  <si>
    <t>NMXTDIS4PT563XXX</t>
  </si>
  <si>
    <t>DISJONCTEUR TRIPHASE (4P 25A)</t>
  </si>
  <si>
    <t>NMXTDISMO2P25MRG</t>
  </si>
  <si>
    <t>DISJONCTEUR Unipolaire C60</t>
  </si>
  <si>
    <t>NMXTDISUNIC60XXX</t>
  </si>
  <si>
    <t>DISJONCTION BRANCHEMENT ABONNE 4 POLES 30405060A DIFF 500MA</t>
  </si>
  <si>
    <t>NMXTDISB4P5CSYYY</t>
  </si>
  <si>
    <t>DISK 600GB 15K 520BPS 6GB SAS</t>
  </si>
  <si>
    <t>TMXTDDX600G15XXX</t>
  </si>
  <si>
    <t>Dispersion Compensation Module,1525~1568nm(compensate G.652</t>
  </si>
  <si>
    <t>TFOXMDL5810KMHAW</t>
  </si>
  <si>
    <t>Display E228TS PRO EU</t>
  </si>
  <si>
    <t>CINFECRE22T8PXXX</t>
  </si>
  <si>
    <t>DISPLAY FTE REMOTO</t>
  </si>
  <si>
    <t>NMXTCRTDISFTETFM</t>
  </si>
  <si>
    <t>DISPOSITIF AVERTISSEUR</t>
  </si>
  <si>
    <t>NMXTDIFAVERTIXXX</t>
  </si>
  <si>
    <t>Dispositif de lovage LOV300</t>
  </si>
  <si>
    <t>DISPOSITIF DE SUSPENSION DS5</t>
  </si>
  <si>
    <t>TFOXDIFSUSDS5XXX</t>
  </si>
  <si>
    <t>DISPOSITIF DE SUSPENSION FO</t>
  </si>
  <si>
    <t>TFOXDISPSUSSGMCYY</t>
  </si>
  <si>
    <t>DISQUE DE FRICTION A</t>
  </si>
  <si>
    <t>VMOTACCDSKFRAHON</t>
  </si>
  <si>
    <t>DISQUE DE FRICTION B</t>
  </si>
  <si>
    <t>VMOTACCDSKFRBHON</t>
  </si>
  <si>
    <t>DISQUE MELLE</t>
  </si>
  <si>
    <t>TXXXDQTMELEXXXXX</t>
  </si>
  <si>
    <t>DISQUE TRONCONNEUSE 230</t>
  </si>
  <si>
    <t>TMXTQUIDT230XXXX</t>
  </si>
  <si>
    <t>DISQUETTE  SONY</t>
  </si>
  <si>
    <t>CINFDQTDISQSNXXX</t>
  </si>
  <si>
    <t>Disquette Sony/Imation (unité)</t>
  </si>
  <si>
    <t>CINFDQTSOIMTIXXX</t>
  </si>
  <si>
    <t>DISTRI. ELECTR. SAVON LIQUIDE 1L INOX 512066S</t>
  </si>
  <si>
    <t>QLCEDISELE512XXX</t>
  </si>
  <si>
    <t>DISTRIBUTEUR PAP.WC DEL 2902</t>
  </si>
  <si>
    <t>QLCEDISPWCD29XXX</t>
  </si>
  <si>
    <t>Distribution equipment accessories package for 120 ohm DDF</t>
  </si>
  <si>
    <t>TC08MDL120DDFXXX</t>
  </si>
  <si>
    <t>DKBA2.108.0320MXGPX147FSM1103</t>
  </si>
  <si>
    <t>TFOXACCDKBGPXHAW</t>
  </si>
  <si>
    <t>DKBA4.120.0288MX</t>
  </si>
  <si>
    <t>TC08ACCDKBA4XHAW</t>
  </si>
  <si>
    <t>DLINK CONNECTEUR CAT6 FTP RJ45 NPGC61MET502100</t>
  </si>
  <si>
    <t>NMXTCON6FTP45XXX</t>
  </si>
  <si>
    <t>DOME</t>
  </si>
  <si>
    <t>TFOXDOMESGMCYYYY</t>
  </si>
  <si>
    <t>Domino 25mm² ( barrette de 12)</t>
  </si>
  <si>
    <t>TMXTDOM25BR12XXX</t>
  </si>
  <si>
    <t>Door for cabinet height 2200 mm,with lo SBB2286AA</t>
  </si>
  <si>
    <t>TAGCRCKACCD22XXX</t>
  </si>
  <si>
    <t>Door Magnetic Switch, Always Open</t>
  </si>
  <si>
    <t>TC08ACCDMGSSWHAW</t>
  </si>
  <si>
    <t>Door(Dual)with packageNo dust screen</t>
  </si>
  <si>
    <t>TDWMPRTN68E22HAW</t>
  </si>
  <si>
    <t>DOS D'UNE BAIE</t>
  </si>
  <si>
    <t>TISLCHSDOSXXXXXX</t>
  </si>
  <si>
    <t>Dossier SUSPENDU</t>
  </si>
  <si>
    <t>FRNBACCDSASUSXXX</t>
  </si>
  <si>
    <t>Double Channel Protect Board(SM)spare part  TN13DCP01SP</t>
  </si>
  <si>
    <t>TDWMCRT2CPBSMHAW</t>
  </si>
  <si>
    <t>Double décimètre</t>
  </si>
  <si>
    <t>OUTILTEDBLDECXXX</t>
  </si>
  <si>
    <t>Double Power Supply Cabinet Power Cable OT End Terminal Set</t>
  </si>
  <si>
    <t>TDWMCABOTENTSXXX</t>
  </si>
  <si>
    <t>Double Power Supply Cable 10mm2 End Terminal Set</t>
  </si>
  <si>
    <t>TDWMACC2PSC10HAW</t>
  </si>
  <si>
    <t>DOUBLE SUPPORT ANTENNE GSM FIXE</t>
  </si>
  <si>
    <t>IGCVSUPDBLFIXXXX</t>
  </si>
  <si>
    <t>DOUBLE SWITCHED OUTLET</t>
  </si>
  <si>
    <t>ISHLSWTDBLOUTERC</t>
  </si>
  <si>
    <t>DOUILLE COMPTEUR EAU DE 15MM</t>
  </si>
  <si>
    <t>QUINCDCE15MMXXXX</t>
  </si>
  <si>
    <t>Douille de 13</t>
  </si>
  <si>
    <t>OUTILTECDOUILL13</t>
  </si>
  <si>
    <t>Douille de 16</t>
  </si>
  <si>
    <t>OUTILTECDOUILL16</t>
  </si>
  <si>
    <t>Douille de 17</t>
  </si>
  <si>
    <t>OUTILTECDOUILL17</t>
  </si>
  <si>
    <t>Douille de 19</t>
  </si>
  <si>
    <t>OUTILTECDOUILL19</t>
  </si>
  <si>
    <t>DOUILLE LAMPE E 27</t>
  </si>
  <si>
    <t>QLCEDOUE27LMPXXX</t>
  </si>
  <si>
    <t>DRAWER TYPE FIBER OPTICAL PATSCH PANEL 12 PORTS SC WITH ADAP</t>
  </si>
  <si>
    <t>TFOXTETSC12APSPT</t>
  </si>
  <si>
    <t>DS 11 BU boitier</t>
  </si>
  <si>
    <t>TDS1IDUBITBUXXXX</t>
  </si>
  <si>
    <t>DSL 6mm²  POWERING KIT</t>
  </si>
  <si>
    <t>TFOXKITDSL06MALC</t>
  </si>
  <si>
    <t>DSL Software application fee per ISAM 4</t>
  </si>
  <si>
    <t>TFOXLOGDSL48PALC</t>
  </si>
  <si>
    <t>DSL7000GRV : GIGABIT ADSL2+ GATEWAY WITH WIRELESSN</t>
  </si>
  <si>
    <t>TMXTRTRDSL7GRAZT</t>
  </si>
  <si>
    <t>DTG 20</t>
  </si>
  <si>
    <t>TMXTDTGXDTG20XXX</t>
  </si>
  <si>
    <t>DUAL SIM NAVTECH K1 FEATURE PHONE 900/1800</t>
  </si>
  <si>
    <t>GSM NAVTECH K1</t>
  </si>
  <si>
    <t>DUAL SIM NAVTECH K215 2G GPRS</t>
  </si>
  <si>
    <t>GSM NAVTECH K215</t>
  </si>
  <si>
    <t>DUAL SIM NAVTECH K77d 3G FEATURE PHONE</t>
  </si>
  <si>
    <t>GSM NAVTECH K77d 3G FEATURE PH</t>
  </si>
  <si>
    <t>Dualsided frame</t>
  </si>
  <si>
    <t>TISLKADDUALSFHAW</t>
  </si>
  <si>
    <t>Dummy</t>
  </si>
  <si>
    <t>TMXTDMYACCXXXXXX</t>
  </si>
  <si>
    <t>Dummy stiffner for empty splitter positi</t>
  </si>
  <si>
    <t>TISLDMYSTIFESXXX</t>
  </si>
  <si>
    <t>Dummy, Accessory Kite , 1U 56970322</t>
  </si>
  <si>
    <t>TMXTDMYKITE1UXXX</t>
  </si>
  <si>
    <t>DUPLEX MM  LC/LC 6m</t>
  </si>
  <si>
    <t>TFOXJARMOLL6MXXX</t>
  </si>
  <si>
    <t>DXX GMX</t>
  </si>
  <si>
    <t>TNSSDXXGMXXXXXXX</t>
  </si>
  <si>
    <t>DXX PFUH</t>
  </si>
  <si>
    <t>TNSSDXXPFUHXXXXX</t>
  </si>
  <si>
    <t>DXX QMH</t>
  </si>
  <si>
    <t>TNSSDXXQMHXXXXXX</t>
  </si>
  <si>
    <t>DXX SBU</t>
  </si>
  <si>
    <t>TNSSDXXSBUXXXXXX</t>
  </si>
  <si>
    <t>DXX SCUH</t>
  </si>
  <si>
    <t>TNSSDXXSCUHXXXXX</t>
  </si>
  <si>
    <t>E.TEKTELECOM MUNICATIONS TD5600 III (DATA FAX MODEM)</t>
  </si>
  <si>
    <t>MOD_037 / DATA FAX MODEM TD-56</t>
  </si>
  <si>
    <t>E1 CABLE (16E1, 120 ohms)</t>
  </si>
  <si>
    <t>TFOXCBL16E120ZTE</t>
  </si>
  <si>
    <t>E2000 Optical Fibers to Customer's Fiber Cable_F000S6E01</t>
  </si>
  <si>
    <t>TDWMACCJOE200HAW</t>
  </si>
  <si>
    <t>E2000 Optical Fibers to Equipment Subrack Side_F0S4E2L01</t>
  </si>
  <si>
    <t>TDWMACCFOE2SSHAW</t>
  </si>
  <si>
    <t>E2000/APC SC/APC Simplex  SM 3m 3.00mm</t>
  </si>
  <si>
    <t>TFOXJARSESAS3SPT</t>
  </si>
  <si>
    <t>E2000/APC SC/PC Simplex SM G652D 3m 3.00mm</t>
  </si>
  <si>
    <t>TFOXJARSESS33SPT</t>
  </si>
  <si>
    <t>E2000/APCFC/PC SM Simplex 2.00mm 15m</t>
  </si>
  <si>
    <t>TFOXJAR2FSS15SPT</t>
  </si>
  <si>
    <t>EARTH SPLICE CLAMP 89</t>
  </si>
  <si>
    <t>NMXTFIXESCL89YYY</t>
  </si>
  <si>
    <t>Earthing cable 35 mm2 (couleur bleu)</t>
  </si>
  <si>
    <t>NMXTCBLEAR35BYYY</t>
  </si>
  <si>
    <t>Earthing cable 35 mm2 (couleur rouge)</t>
  </si>
  <si>
    <t>NMXTCBLEAR35RYYY</t>
  </si>
  <si>
    <t>EARTHING CABLE/16mm², GNYE,2m, 1 lug with  RPM1192062/2</t>
  </si>
  <si>
    <t>EARTHING CABLE/16mm²,BK,2m, 1 lug with  RPM1192061/2</t>
  </si>
  <si>
    <t>NMXTCBL16BK21XXX</t>
  </si>
  <si>
    <t>EARTHING SET FOR RADIO CABLE 1</t>
  </si>
  <si>
    <t>NMXTKITESRC10ERK</t>
  </si>
  <si>
    <t>EASY  BAND</t>
  </si>
  <si>
    <t>CINFCOVEASBNDXXX</t>
  </si>
  <si>
    <t>EAU DE JAVEL</t>
  </si>
  <si>
    <t>PENTEAUJAVXXX042</t>
  </si>
  <si>
    <t>EAU DISTILLEE</t>
  </si>
  <si>
    <t>NMXTBIDEAUDSTYYY</t>
  </si>
  <si>
    <t>EC MOT R3560AH2380</t>
  </si>
  <si>
    <t>NMXTACCECMR80TFM</t>
  </si>
  <si>
    <t>ECAM D615</t>
  </si>
  <si>
    <t>TFOXACCED615VGEK</t>
  </si>
  <si>
    <t>Ecam double complet 520 mm</t>
  </si>
  <si>
    <t>ECAM MECANIQUE  ENTREE DOUBLE D 618 Corps ECAM VIDE</t>
  </si>
  <si>
    <t>TFOXACCED618VGEK</t>
  </si>
  <si>
    <t>ECAM MECANIQUE KIT ENTREE DE CABLE 912mm</t>
  </si>
  <si>
    <t>TFOXACCEMK912GEK</t>
  </si>
  <si>
    <t>ECAM S 3,59,5  ENTREE SIMPLE pour CABLE de 3,5 à 9,5mm</t>
  </si>
  <si>
    <t>TFOXACCES3595GEK</t>
  </si>
  <si>
    <t>ECAM S 37  ENTREE SIMPLE pour CABLE de 3 à 7mm</t>
  </si>
  <si>
    <t>TFOXACCES3A7XGEK</t>
  </si>
  <si>
    <t>Ecam simple S412</t>
  </si>
  <si>
    <t>TFOXACCPS4A12GEK</t>
  </si>
  <si>
    <t>Ecam Unitaire 12mmT1</t>
  </si>
  <si>
    <t>TFOXECU12MMT1XXX</t>
  </si>
  <si>
    <t>ECHANTILLON PARASOL</t>
  </si>
  <si>
    <t>MPLV000000109XXX</t>
  </si>
  <si>
    <t>ECLAIRAGE PORTABLE  LIION WITH MAGNETIC FEET</t>
  </si>
  <si>
    <t>TMXTLMPLIONMFGEK</t>
  </si>
  <si>
    <t>ECLATEUR</t>
  </si>
  <si>
    <t>TFHXACCECLATEXXX</t>
  </si>
  <si>
    <t>ECLATEUR 144/288FO POUR 12 CABLES VERS 12 TUBES DIAM. 5MM</t>
  </si>
  <si>
    <t>TFOXSPL142812GEK</t>
  </si>
  <si>
    <t>Eclipse tube IRO</t>
  </si>
  <si>
    <t>TMXTTUBECLIROXXX</t>
  </si>
  <si>
    <t>ECOUTEURINTERNEIFEEL+</t>
  </si>
  <si>
    <t>ECRAN TACTILE F1+4G</t>
  </si>
  <si>
    <t>ECRANTACTILEF1+4G</t>
  </si>
  <si>
    <t>ECRAN TACTILE F2NEW TOUCHYVIBE</t>
  </si>
  <si>
    <t>ECRANTACTILETOUCHYVIBE</t>
  </si>
  <si>
    <t>ECRAN TACTILE L55 DREAM</t>
  </si>
  <si>
    <t>ECRANTACTILEL55DREAM</t>
  </si>
  <si>
    <t>ECRANEXTERNE4GENMAXTITAN</t>
  </si>
  <si>
    <t>ECRANEXTERNEL55DREAM</t>
  </si>
  <si>
    <t>ECRANINTERNEIFEEL+</t>
  </si>
  <si>
    <t>ECRANTACTILE4GENMAXTITAN</t>
  </si>
  <si>
    <t>ECRANTACTILEEXTERNEIFEEL+</t>
  </si>
  <si>
    <t>ECROU 1032X1/2</t>
  </si>
  <si>
    <t>NMXTEKR103212XXX</t>
  </si>
  <si>
    <t>Ecrou Inox M22</t>
  </si>
  <si>
    <t>NMXTACCECRM22XXX</t>
  </si>
  <si>
    <t>EEA reach regulation cisco</t>
  </si>
  <si>
    <t>TMXTACCREGCISXXX</t>
  </si>
  <si>
    <t>EFahana</t>
  </si>
  <si>
    <t>TRCHCPPEFAHNXXXX</t>
  </si>
  <si>
    <t>EICONCARD S91</t>
  </si>
  <si>
    <t>TOCBCRTEICS91XXX</t>
  </si>
  <si>
    <t>Eldon XTI LLB pase C</t>
  </si>
  <si>
    <t>IGCVACCELDXTIERK</t>
  </si>
  <si>
    <t>Electrode E50</t>
  </si>
  <si>
    <t>TFOXOUTE50ELCINN</t>
  </si>
  <si>
    <t>ELECTROVANNE ARRET POUR GROUPE ELECTROGENE</t>
  </si>
  <si>
    <t>NMXTACCEVANGEXXX</t>
  </si>
  <si>
    <t>ELEMENT BATTERIE 2V 380Ah</t>
  </si>
  <si>
    <t>NMXTBATELT380YYY</t>
  </si>
  <si>
    <t>Elément d'antenne</t>
  </si>
  <si>
    <t>MDIV000000354XXX</t>
  </si>
  <si>
    <t>ELEMENTS DE RACK</t>
  </si>
  <si>
    <t>NMXTRCKELEMENXXX</t>
  </si>
  <si>
    <t>EMBALLAGE A BULLE D'AIR</t>
  </si>
  <si>
    <t>FRNBFELMOS051XXX</t>
  </si>
  <si>
    <t>Emballage bulldair</t>
  </si>
  <si>
    <t>PAPEEMBBULAIRXXX</t>
  </si>
  <si>
    <t>Embase</t>
  </si>
  <si>
    <t>TMXTEMBEMBASXXXX</t>
  </si>
  <si>
    <t>Embase à visser</t>
  </si>
  <si>
    <t>NMXTEBSXXXVISYYY</t>
  </si>
  <si>
    <t>Embase adhesif BLEU</t>
  </si>
  <si>
    <t>TFOXEBSADHBLEXXX</t>
  </si>
  <si>
    <t>Embase de diametre 10 mm² tete M6x1,5 (paquet de 100) Ref :</t>
  </si>
  <si>
    <t>NMXTEMB10M63AXXX</t>
  </si>
  <si>
    <t>Embase pour collier noire T carrée</t>
  </si>
  <si>
    <t>TFOXFIXNOIRTCGEK</t>
  </si>
  <si>
    <t>Embase RJ45 DC5 FTP CAT 5</t>
  </si>
  <si>
    <t>NMXTEBSXXXDC5YYY</t>
  </si>
  <si>
    <t>Embout Moulure</t>
  </si>
  <si>
    <t>TMXTEBOMOLRXXXXX</t>
  </si>
  <si>
    <t>EMBOUT MOULURE 75X20</t>
  </si>
  <si>
    <t>TMXTEBOMO7520XXX</t>
  </si>
  <si>
    <t>EMBOUT PLINTHE</t>
  </si>
  <si>
    <t>QLCEEBOPLINTHXXX</t>
  </si>
  <si>
    <t>Embout pour poteau</t>
  </si>
  <si>
    <t>TCUIEBOPOTEAUGEK</t>
  </si>
  <si>
    <t>EMC CLARION POWER SUPPLY</t>
  </si>
  <si>
    <t>TCS5PWREMCCLAXXX</t>
  </si>
  <si>
    <t>EMC2 ACCESOIRES</t>
  </si>
  <si>
    <t>TCS3STEEMC2XXERK</t>
  </si>
  <si>
    <t>Emergency Action Board</t>
  </si>
  <si>
    <t>TC08CRTEMACBDHAW</t>
  </si>
  <si>
    <t>EMERSON NETWORK POWER ENERGY S</t>
  </si>
  <si>
    <t>NMXTRDRX470W4EME</t>
  </si>
  <si>
    <t>EMETTEUR MICRO  DICON DCV27  SEPTEMBRE 2017</t>
  </si>
  <si>
    <t>MANI000001461XXX</t>
  </si>
  <si>
    <t>EMPLACEMENT DE LOVAGE CABLE</t>
  </si>
  <si>
    <t>TISLCBLEMPLOVXXX</t>
  </si>
  <si>
    <t>Encaustique neutre</t>
  </si>
  <si>
    <t>PENTENKNEUXXX043</t>
  </si>
  <si>
    <t>Energy ProductACDB rack for Minishelter specially</t>
  </si>
  <si>
    <t>TDWMRCKEPACDBHAW</t>
  </si>
  <si>
    <t>ENERSTAT</t>
  </si>
  <si>
    <t>NMXTACCENERSTXXX</t>
  </si>
  <si>
    <t>Engineering LabelDB0686 B Type Cabinet Door Head Chinese/Eng</t>
  </si>
  <si>
    <t>TC08ACCDB0686HAW</t>
  </si>
  <si>
    <t>Engineering LabelDB0687 B Type Cabinet Side Door Chinese/Eng</t>
  </si>
  <si>
    <t>TC08ACCDB0687HAW</t>
  </si>
  <si>
    <t>ENGINEERING REQUIRED DELIVERY ACCESSORY PER ASSEMBLY CABINET</t>
  </si>
  <si>
    <t>TISLCABENGRDAHAW</t>
  </si>
  <si>
    <t>Enhanced MX Switch Control Board, Base Bundle</t>
  </si>
  <si>
    <t>TIPMSWTMXCBBBC2A</t>
  </si>
  <si>
    <t>Enhanced Optical Performance Monintor 1 channel(DRA,CE,LC,B)</t>
  </si>
  <si>
    <t>TDWMAPLEOPM1CZTE</t>
  </si>
  <si>
    <t>Enrouleur</t>
  </si>
  <si>
    <t>TMXTOUTENROULXXX</t>
  </si>
  <si>
    <t>ENS. EXTREMITES EXT. 24KV ZONE POLLUEE (EL170378)</t>
  </si>
  <si>
    <t>NMXTSUPEX24KPXXX</t>
  </si>
  <si>
    <t>ENSEIGNE 2Mx2M DTS CARTE DE MADAGASCAR DOUBLE FACE</t>
  </si>
  <si>
    <t>MENS000000122XXX</t>
  </si>
  <si>
    <t>Réseau d'accès-MatBur</t>
  </si>
  <si>
    <t>ENSEMBLE BOUCHE A CLE LOCALE</t>
  </si>
  <si>
    <t>NMXTBCHCLELOCXXX</t>
  </si>
  <si>
    <t>Ensemble Controller Server License (any OS) Release 12.x, li</t>
  </si>
  <si>
    <t>TSYNLOGENCR12OSQ</t>
  </si>
  <si>
    <t>ENSEMBLE RAIL ENERGIE</t>
  </si>
  <si>
    <t>NMXTSUPRAINRJXXX</t>
  </si>
  <si>
    <t>Ensemble Sync Director License: Serves for Active management</t>
  </si>
  <si>
    <t>TSYNLICENCS12OSQ</t>
  </si>
  <si>
    <t>ENTETE  FACTURE</t>
  </si>
  <si>
    <t>PAPEPAPETFCTGXXX</t>
  </si>
  <si>
    <t>Entonoire</t>
  </si>
  <si>
    <t>PENTACCENTOPLXXX</t>
  </si>
  <si>
    <t>Entraxe</t>
  </si>
  <si>
    <t>TCUIETXENTRAXGEK</t>
  </si>
  <si>
    <t>ENTREE DE CABLE SIMPLE 412MM ECAM D412</t>
  </si>
  <si>
    <t>ENTRETIEN REPARATION BATIMENT NON TECHNIQUE</t>
  </si>
  <si>
    <t>PRSTENTREPARTXXX</t>
  </si>
  <si>
    <t>ENTRETOISE faux plancher</t>
  </si>
  <si>
    <t>IGCVACCENTFPLYYY</t>
  </si>
  <si>
    <t>Entretoise variable</t>
  </si>
  <si>
    <t>TCUIETTVARIABGEK</t>
  </si>
  <si>
    <t>ENVELOPPE  A  FENETRE</t>
  </si>
  <si>
    <t>FRNBENVFENETRXXX</t>
  </si>
  <si>
    <t>ENVELOPPE  BULL  28*38</t>
  </si>
  <si>
    <t>FRNBENVBUL28X437</t>
  </si>
  <si>
    <t>IMPRENVAFALGX435</t>
  </si>
  <si>
    <t>Enveloppe adheclair</t>
  </si>
  <si>
    <t>FRNBENVADCLRX437</t>
  </si>
  <si>
    <t>ENVELOPPE AVEC LOGO 36,50X22,00CM/BRISTOL 120G/M2</t>
  </si>
  <si>
    <t>IMPRENVALG362XXX</t>
  </si>
  <si>
    <t>ENVELOPPE BLANCHE  A4 AUTO ADHESIF 22 X 32</t>
  </si>
  <si>
    <t>FRNBENVBLAA4A437</t>
  </si>
  <si>
    <t>ENVELOPPE BLANCHE 11X16</t>
  </si>
  <si>
    <t>FRNBENVBLA11X437</t>
  </si>
  <si>
    <t>ENVELOPPE BLANCHE 16X22</t>
  </si>
  <si>
    <t>ENVELOPPE BLANCHE AUTO ADHESIV</t>
  </si>
  <si>
    <t>FRNBENVBLAAUT440</t>
  </si>
  <si>
    <t>ENVELOPPE BLANCHE AUTO ADHESIVE 11X22 PAPERLINE</t>
  </si>
  <si>
    <t>FRNBENVBLAUTX437</t>
  </si>
  <si>
    <t>ENVELOPPE BLANCHE PM</t>
  </si>
  <si>
    <t>FRNBENVBLAPM4437</t>
  </si>
  <si>
    <t>ENVELOPPE BULL 16x22</t>
  </si>
  <si>
    <t>FRNBENVBUL16X437</t>
  </si>
  <si>
    <t>ENVELOPPE BULL 22X32</t>
  </si>
  <si>
    <t>FRNBENVBUL22X437</t>
  </si>
  <si>
    <t>Enveloppe bull grand format</t>
  </si>
  <si>
    <t>FRNBENVBULGRA437</t>
  </si>
  <si>
    <t>ENVELOPPE FENETRE EN PAQUET</t>
  </si>
  <si>
    <t>FRNBENVFENPAQ437</t>
  </si>
  <si>
    <t>ENVELOPPE GM AVEC LOGO</t>
  </si>
  <si>
    <t>IMPRENVAVEGM4450</t>
  </si>
  <si>
    <t>ENVELOPPE GM KRAFT POCHETTE 28</t>
  </si>
  <si>
    <t>FRNBENVKRFGMX437</t>
  </si>
  <si>
    <t>ENVELOPPE KRAFT GM POCHETTE 28X 36</t>
  </si>
  <si>
    <t>FRNBENVKRFTGM454</t>
  </si>
  <si>
    <t>ENVELOPPE MM AVEC LOGO</t>
  </si>
  <si>
    <t>IMPRENVLOGPM4460</t>
  </si>
  <si>
    <t>Enveloppe MM avec logo  (pièce)</t>
  </si>
  <si>
    <t>IMPRENVLOGMM4458</t>
  </si>
  <si>
    <t>ENVELOPPE MM KRAFT POCHETTE 22</t>
  </si>
  <si>
    <t>FRNBENVKRFMMX437</t>
  </si>
  <si>
    <t>ENVELOPPE PM AVEC LOGO</t>
  </si>
  <si>
    <t>IMPRENVAVEPM4461</t>
  </si>
  <si>
    <t>ENVELOPPE PM KRAFT POCHETTE 16</t>
  </si>
  <si>
    <t>FRNBENVKRFPMX437</t>
  </si>
  <si>
    <t>EOS1000 BANK (2V 1000AH)</t>
  </si>
  <si>
    <t>NMXTBAT2V1000XXX</t>
  </si>
  <si>
    <t>EOS500 48V RACK</t>
  </si>
  <si>
    <t>NMXTRCK50048VXXX</t>
  </si>
  <si>
    <t>EOW 300 AVEC 1 COMBINÉ</t>
  </si>
  <si>
    <t>TFHXCHSEOW3ACXXX</t>
  </si>
  <si>
    <t>EOW300 SANS COMBINÉ</t>
  </si>
  <si>
    <t>TFHXCHSEOW3SCXXX</t>
  </si>
  <si>
    <t>Epanouisseur BEC 2</t>
  </si>
  <si>
    <t>TFOXACCEPABE2FLN</t>
  </si>
  <si>
    <t>Epanouisseur BEC 3</t>
  </si>
  <si>
    <t>TFOXEPABEC3SGMCY</t>
  </si>
  <si>
    <t>Epingle de bureau</t>
  </si>
  <si>
    <t>FRNBEPIEPGLXX463</t>
  </si>
  <si>
    <t>EPONGE DE MENAGE</t>
  </si>
  <si>
    <t>PENTEPOMENXXX045</t>
  </si>
  <si>
    <t>EPROM MI.24EVM160*.*LX Icom</t>
  </si>
  <si>
    <t>NMXTACCE24EVMTFM</t>
  </si>
  <si>
    <t>Epson Imprimante Multifonction EcoTank L382  3 en 1 1yr</t>
  </si>
  <si>
    <t>CINFIPMMLME38XXX</t>
  </si>
  <si>
    <t>EQUERRE</t>
  </si>
  <si>
    <t>FRNBEQUEQUERRXXX</t>
  </si>
  <si>
    <t>Equerre mobile 240</t>
  </si>
  <si>
    <t>TCUIEQUEQM240GEK</t>
  </si>
  <si>
    <t>Equerre mobile GM K2C</t>
  </si>
  <si>
    <t>TFOXACCEQRK2CXXX</t>
  </si>
  <si>
    <t>Equerre mobile GM L2T</t>
  </si>
  <si>
    <t>TFOXACCEQRL2TXXX</t>
  </si>
  <si>
    <t>EQUIPEMENT AMETEK</t>
  </si>
  <si>
    <t>TISLACCAMETEKXXX</t>
  </si>
  <si>
    <t>Equipement de Chambre L2T</t>
  </si>
  <si>
    <t>IGCVACCCHML2TSGM</t>
  </si>
  <si>
    <t>EQUIPEMENT DE DISTRIBUTION CC08</t>
  </si>
  <si>
    <t>TC08ACCEQUDISXXX</t>
  </si>
  <si>
    <t>EQUIPEMENT TECHNIQUE</t>
  </si>
  <si>
    <t>EQUITEC</t>
  </si>
  <si>
    <t>ERGONOMIC ONECLICK CLEANER E2000</t>
  </si>
  <si>
    <t>TFOXACCOC2000XXX</t>
  </si>
  <si>
    <t>ERGONOMIC ONECLICK CLEANER LC (LC/MU)</t>
  </si>
  <si>
    <t>TFOXACCOCLCMUXXX</t>
  </si>
  <si>
    <t>ERICSSON FI12</t>
  </si>
  <si>
    <t>ERICSSON FI12 / ISDN ADAPTER F</t>
  </si>
  <si>
    <t>Escalier pour chambre</t>
  </si>
  <si>
    <t>TCUIESCCHAMBRGEK</t>
  </si>
  <si>
    <t>ESCLUSO ART.7(SERVIZI)</t>
  </si>
  <si>
    <t>HABIMLTESCARTMAC</t>
  </si>
  <si>
    <t>ESD Control Anti static</t>
  </si>
  <si>
    <t>TMXTACCESDSTAXXX</t>
  </si>
  <si>
    <t>Essence C</t>
  </si>
  <si>
    <t>TMXTQUIESSCXXXXX</t>
  </si>
  <si>
    <t>ETCD 2048</t>
  </si>
  <si>
    <t>TMXTMDM2048XXXXX</t>
  </si>
  <si>
    <t>ETHERNET CABLE CAT 5 WITH CONNECTOR RJ45 RLX de 10m</t>
  </si>
  <si>
    <t>TFOXCBLC5RJ10XXX</t>
  </si>
  <si>
    <t>TFOXCBLC5J20XXXX</t>
  </si>
  <si>
    <t>ETHERNET CABLE CAT 5 WITH CONNECTOR RJ45 RLX de 25m</t>
  </si>
  <si>
    <t>TFOXCBLC5RJ25XXX</t>
  </si>
  <si>
    <t>ETHERNET CABLE CAT 5 WITH CONNECTOR RJ45 RLX de 40m</t>
  </si>
  <si>
    <t>TFOXCBLC5RJ40XXX</t>
  </si>
  <si>
    <t>ETHERNET CABLE CAT5  RJ45 RLX DE 5m</t>
  </si>
  <si>
    <t>TFOXCBLCRJ5MXXX</t>
  </si>
  <si>
    <t>ETHERNET FTP cat 6 straight câble with RJ45 connector (25m)</t>
  </si>
  <si>
    <t>TFOXCBLC6R25MSOO</t>
  </si>
  <si>
    <t>ETIQUETEUSE BROTHER P  TOUCH E100</t>
  </si>
  <si>
    <t>TFOXETQPTE100GEK</t>
  </si>
  <si>
    <t>ETRIER  OPUS</t>
  </si>
  <si>
    <t>TISLETROPUSXXXXX</t>
  </si>
  <si>
    <t>ETRIER AU LIEU DE FIXATION AVE</t>
  </si>
  <si>
    <t>NMXTETRFIXABNYYY</t>
  </si>
  <si>
    <t>ETS 2055 CDMA FWP</t>
  </si>
  <si>
    <t>HUAWEIETS2055</t>
  </si>
  <si>
    <t>ETS 668</t>
  </si>
  <si>
    <t>TCDMPTLETS668XXX</t>
  </si>
  <si>
    <t>ETS 678</t>
  </si>
  <si>
    <t>TCDMPTLETS678XXX</t>
  </si>
  <si>
    <t>ETSI SERVICE SHELF,48V/60V,4FAN</t>
  </si>
  <si>
    <t>TISLACCETSI4FHAW</t>
  </si>
  <si>
    <t>ETUI   MINE  0,5</t>
  </si>
  <si>
    <t>FRNBMINXXXX05603</t>
  </si>
  <si>
    <t>ETUI CRAVATE</t>
  </si>
  <si>
    <t>MGDI000000133XXX</t>
  </si>
  <si>
    <t>EVAPORATEUR CLIMATISEUR SMEF</t>
  </si>
  <si>
    <t>NMXTEVRCLMXXXSME</t>
  </si>
  <si>
    <t>Every Cabinet AC 6mm2 Power Connector Package(1+1 In Put)EN6</t>
  </si>
  <si>
    <t>TDWMCABAC6M2PHAW</t>
  </si>
  <si>
    <t>Exchange side horizontal terminal block with 128 pair</t>
  </si>
  <si>
    <t>TC08MDLHTB128XXX</t>
  </si>
  <si>
    <t>Exchange side vertical terminal block with 128pair</t>
  </si>
  <si>
    <t>TC08DDFEX128PHAW</t>
  </si>
  <si>
    <t>EXINCTEUR A POUDRE06 KG PS6</t>
  </si>
  <si>
    <t>NMXTEXTPABC6KXXX</t>
  </si>
  <si>
    <t>Expansion Auxiliary Materials Package(10 cables needs 1 pack</t>
  </si>
  <si>
    <t>TDWMACC10CBLPHAW</t>
  </si>
  <si>
    <t>EXPANSION VALVE EX5U21</t>
  </si>
  <si>
    <t>NMXTCLPEX5U21TFM</t>
  </si>
  <si>
    <t>EXTENSION MICROPHONES LOGITECH GROUP</t>
  </si>
  <si>
    <t>INFOTECEXMCRPLGT</t>
  </si>
  <si>
    <t>External 8X DVD +/RW Standard Drive</t>
  </si>
  <si>
    <t>INFO_LECDVDEXT8X</t>
  </si>
  <si>
    <t>External power cable, 10mm 25mm yellow green</t>
  </si>
  <si>
    <t>TC08CBLEXT125HAW</t>
  </si>
  <si>
    <t>External Power Cable,Assembled Cabinet 48V Power Cable,20.00</t>
  </si>
  <si>
    <t>TC08CBLEXTPCAHAW</t>
  </si>
  <si>
    <t>External Power Cable,Assembled Cabinet GND Power Cable,20.00</t>
  </si>
  <si>
    <t>TC08CBL25MBLKHAW</t>
  </si>
  <si>
    <t>External Power Cable,PGND For Assembled Cabinet,20.00m,25mm^</t>
  </si>
  <si>
    <t>TC08CBLEXTPGNHAW</t>
  </si>
  <si>
    <t>EXTHANE BLANC CARTOUCHE 300ML (SILICONE)</t>
  </si>
  <si>
    <t>TMXTSILBLC300XXX</t>
  </si>
  <si>
    <t>EXTINCTEUR A EAU 06L AVEC ADDITIF A PRESSION PERMANENTE</t>
  </si>
  <si>
    <t>NMXTEXTE6LAPPXXX</t>
  </si>
  <si>
    <t>EXTINCTEUR A EAU 09L AVEC ADDITIF A PRESSION PERMANENTE</t>
  </si>
  <si>
    <t>NMXTEXTE9LAPPXXX</t>
  </si>
  <si>
    <t>EXTINCTEUR A POUDRE ABC 09KG A PRESSION PERMANENTE</t>
  </si>
  <si>
    <t>NMXTEXTPABC9KXXX</t>
  </si>
  <si>
    <t>EXTINCTEURS</t>
  </si>
  <si>
    <t>ExtracteUNr d'air</t>
  </si>
  <si>
    <t>TFHXACCEXTAIRXXX</t>
  </si>
  <si>
    <t>EYEZONEB1  KHOJA TV AVEC CARTE 8GB</t>
  </si>
  <si>
    <t>F01D500JPX658 MDF Auxiliary Components</t>
  </si>
  <si>
    <t>TISLACCFO1MDFHAW</t>
  </si>
  <si>
    <t>Fabrication d'un portique porte palan</t>
  </si>
  <si>
    <t>NMXTCRCPORPALXXX</t>
  </si>
  <si>
    <t>FACTICE BB 9380</t>
  </si>
  <si>
    <t>FACTICE BB 9810</t>
  </si>
  <si>
    <t>FACTICE BB 9900</t>
  </si>
  <si>
    <t>FAILSAFE TRANSFERT SWITCH PDU, 1U, 8XC19 OUTLETS,1PH 16A, WI</t>
  </si>
  <si>
    <t>NMXTACCPDU16AXXX</t>
  </si>
  <si>
    <t>FAN  UNIT</t>
  </si>
  <si>
    <t>TMXTFANUNITXXXXX</t>
  </si>
  <si>
    <t>Fan Box Spare Part  CR5M000FBX60SP</t>
  </si>
  <si>
    <t>TFOXFANBOXSPXHAW</t>
  </si>
  <si>
    <t>FAN MODULE FOR SAR8</t>
  </si>
  <si>
    <t>TIPMFANSAR8XXXXX</t>
  </si>
  <si>
    <t>FAN Unit (FANC)</t>
  </si>
  <si>
    <t>TFHXFANUNITCXNEK</t>
  </si>
  <si>
    <t>FAN ZAB FB0636EK.4I.V4L230</t>
  </si>
  <si>
    <t>NMXTVNTZAB6EKTFM</t>
  </si>
  <si>
    <t>FAN  2G (252727817)</t>
  </si>
  <si>
    <t>TFOXFAN2GXXXXXXX</t>
  </si>
  <si>
    <t>FAUTEIL DIRECTION</t>
  </si>
  <si>
    <t>AMOIFAIDIREXFXXX</t>
  </si>
  <si>
    <t>FAUTEUIL ROTATIF AVEC ACCOUDOIR</t>
  </si>
  <si>
    <t>AMOIFAIROTACDXXX</t>
  </si>
  <si>
    <t>FAUX PLANCHER 60x60</t>
  </si>
  <si>
    <t>IGCVFPL60X60XXXX</t>
  </si>
  <si>
    <t>FBN II 10/50/126 CHEVILLE METALLIQUE POUR FIXATION LOURDE (B</t>
  </si>
  <si>
    <t>NMXTCVIM10501XXX</t>
  </si>
  <si>
    <t>FC/PC SM Simpex Adaptor Metal</t>
  </si>
  <si>
    <t>TFOXADPMSMFPSSPT</t>
  </si>
  <si>
    <t>FC/PCLC/PC patch cord SM Duplex G652D 25M 2mm</t>
  </si>
  <si>
    <t>TFOXJARSFLD25SPT</t>
  </si>
  <si>
    <t>FC/PCSC/PC patch cord SM Duplex G652D 25M 2mm</t>
  </si>
  <si>
    <t>TFOXJARSFSD25SPT</t>
  </si>
  <si>
    <t>FCA Optical Transponder Unit(G,400ps,PIN,Fbc4,RZ,LC)</t>
  </si>
  <si>
    <t>TDWMCRTFCAOTUZTE</t>
  </si>
  <si>
    <t>FCU 300</t>
  </si>
  <si>
    <t>TFOXFANFCU300XXX</t>
  </si>
  <si>
    <t>FD 24p SHDSL LT with IMA</t>
  </si>
  <si>
    <t>TISLCRTFD24PSALC</t>
  </si>
  <si>
    <t>FD CABLE MDF 25m , 96p  LINE/P</t>
  </si>
  <si>
    <t>TISLCBLM25X96ALC</t>
  </si>
  <si>
    <t>FD ETSI Universal Dummy Front 25mm</t>
  </si>
  <si>
    <t>TISLCVRETSI25ALC</t>
  </si>
  <si>
    <t>FD Layer3 NT, Ind Temp, E1 BITS, NANTA</t>
  </si>
  <si>
    <t>TMXTCRTFDL3NTALC</t>
  </si>
  <si>
    <t>FDS n 40 pb 60 rs 7ml 2mm</t>
  </si>
  <si>
    <t>TMXTOUTFDS7M2XXX</t>
  </si>
  <si>
    <t>FE1 FIBER MODEM CARD, SM SINGLE FIBER 1550/1310nm, 120 ohm O</t>
  </si>
  <si>
    <t>TFOXMDM15SM20SPT</t>
  </si>
  <si>
    <t>FE1 FIBER MODEM CARD, SM SINGLE FIBER 1550/1310nm, 120 ohm S</t>
  </si>
  <si>
    <t>TFOXMDM15SAMCSPT</t>
  </si>
  <si>
    <t>FE1 FIBER MODEM, SM SINGLE FIBER 1310/1550 , 120 Ohm , SC CO</t>
  </si>
  <si>
    <t>TFOXMDM13SG20SPT</t>
  </si>
  <si>
    <t>TFOXMDM13SP20SPT</t>
  </si>
  <si>
    <t>FE1 FIBER MODEM, SM SINGLE FIBER 1310Tx/1550Rx, 20km, 120 oh</t>
  </si>
  <si>
    <t>TFOXMDM13SM20SPT</t>
  </si>
  <si>
    <t>FE1 FIBER MODEM, SM SINGLE FIBER 1550Tx/1310Rx, 20km, 120 oh</t>
  </si>
  <si>
    <t>TFOXMDM1550SMSPT</t>
  </si>
  <si>
    <t>FE1 Fiber MODEM, SM Single FIBER 1550Tx/1310Rx, 20km, 120 oh</t>
  </si>
  <si>
    <t>TFOXMDMS1520BSPT</t>
  </si>
  <si>
    <t>FEMALE 2MM 8*2M 120 Ohm  20M C</t>
  </si>
  <si>
    <t>TIPMCBLFEM20MXXX</t>
  </si>
  <si>
    <t>FENETRE METALLIQUE</t>
  </si>
  <si>
    <t>AMOIFNTMET000XXX</t>
  </si>
  <si>
    <t>Fer à souder 8010 FA</t>
  </si>
  <si>
    <t>TMXTOUTFS8010XXX</t>
  </si>
  <si>
    <t>Fer carre 4,46m Diam 2,5 cm</t>
  </si>
  <si>
    <t>IGCVFERCAR4D2XXX</t>
  </si>
  <si>
    <t>Fer carrer 5,81m Diam 2,5cm</t>
  </si>
  <si>
    <t>IGCVFERCAR5D2XXX</t>
  </si>
  <si>
    <t>FER COR  12 TROUS</t>
  </si>
  <si>
    <t>IGCVFERCOR12TXXX</t>
  </si>
  <si>
    <t>FER COR  5 TROUS</t>
  </si>
  <si>
    <t>IGCVFERCOR05TXXX</t>
  </si>
  <si>
    <t>FER CORNIERE L70*70</t>
  </si>
  <si>
    <t>IGCVFERCORN70XXX</t>
  </si>
  <si>
    <t>FER ROND DE 10</t>
  </si>
  <si>
    <t>IGCVFERROND10XXX</t>
  </si>
  <si>
    <t>FER ROND DE 12</t>
  </si>
  <si>
    <t>IGCVFERROND12XXX</t>
  </si>
  <si>
    <t>FER ROND DE 6</t>
  </si>
  <si>
    <t>IGCVFERROND06XXX</t>
  </si>
  <si>
    <t>FER ROND DE 8</t>
  </si>
  <si>
    <t>IGCVFERROND08XXX</t>
  </si>
  <si>
    <t>FER U PM</t>
  </si>
  <si>
    <t>IGCVFERUPMXXXXXX</t>
  </si>
  <si>
    <t>FERODO DE FREIN ARRIERE</t>
  </si>
  <si>
    <t>VMOTACCFEROARHON</t>
  </si>
  <si>
    <t>FERODO DE FREIN AVANT</t>
  </si>
  <si>
    <t>VMOTACCFEROAVHON</t>
  </si>
  <si>
    <t>Ferraille 4x2,50 m</t>
  </si>
  <si>
    <t>IGCVFER4X250MXXX</t>
  </si>
  <si>
    <t>Ferraille à 50 Trous Galva</t>
  </si>
  <si>
    <t>IGCVFERGAL50TXXX</t>
  </si>
  <si>
    <t>FERRAILLE METALLIQUE (À METTRE AU REBUT)</t>
  </si>
  <si>
    <t>IGCVFERMETALQXXX</t>
  </si>
  <si>
    <t>FERRELS</t>
  </si>
  <si>
    <t>ISHLACCFRLXXXERC</t>
  </si>
  <si>
    <t>FERRURE BRAS INCLINE BI 70320</t>
  </si>
  <si>
    <t>NMXTSUPFERBRIXXX</t>
  </si>
  <si>
    <t>FERRURE SUPPORT PARAFOUDRE</t>
  </si>
  <si>
    <t>NMXTSUPFERPARYYY</t>
  </si>
  <si>
    <t>Feuillard 20x0,7mm</t>
  </si>
  <si>
    <t>Feuillard SB 207 AISI 304</t>
  </si>
  <si>
    <t>TCUIFRDSB207AXXX</t>
  </si>
  <si>
    <t>Feutre 12 couleurs</t>
  </si>
  <si>
    <t>FRNBCUTKTRXXX022</t>
  </si>
  <si>
    <t>Fiber Cleaner SC type for SC/FC/ST connector SP TKFSM1.25/2.</t>
  </si>
  <si>
    <t>TFOXFBRCLNSCTSPT</t>
  </si>
  <si>
    <t>Fiber Connector Cleaner CLETOPS SPTKCLETOPS</t>
  </si>
  <si>
    <t>TFOXCONFBRCLNSPT</t>
  </si>
  <si>
    <t>Fiber Interface Board spare part  TN13FIU01SP</t>
  </si>
  <si>
    <t>TDWMCBLFIB13FHAW</t>
  </si>
  <si>
    <t>Fiber Interface Board spare part  TN16FIU01SP</t>
  </si>
  <si>
    <t>TDWMCBLFIB16FHAW</t>
  </si>
  <si>
    <t>Fiber Interface Board(C/1510 WDM,Use Together With HBA) spar</t>
  </si>
  <si>
    <t>TDWMCBL1510WDHAW</t>
  </si>
  <si>
    <t>Fiber Optic Stripper three hole</t>
  </si>
  <si>
    <t>TFOXPINTHSTRISPT</t>
  </si>
  <si>
    <t>FIBER OPTICAL PATCH PANEL 48 PORTS SC WITH SM SIMPLEX ADAPTO</t>
  </si>
  <si>
    <t>TFOXJAR48SCSMSPT</t>
  </si>
  <si>
    <t>Fiber preparation fluid</t>
  </si>
  <si>
    <t>TFOXACCFIBFLUXXX</t>
  </si>
  <si>
    <t>fiber Singlemode optic tap for two bidirectional links (1G o</t>
  </si>
  <si>
    <t>TMXTSPLS1GLCSAST</t>
  </si>
  <si>
    <t>FIBER SOCKET PANEL 2 PORTS WITH 1 PC LC/UPC DUPLEX ADAPTORS</t>
  </si>
  <si>
    <t>TFOXPRS2LCD59SPT</t>
  </si>
  <si>
    <t>FIBRE OPTIQUE DUPLEX LC/LC OM3 10M</t>
  </si>
  <si>
    <t>TFOXJARDLL10MXXX</t>
  </si>
  <si>
    <t>FIBRE OPTIQUE SCSC 100M</t>
  </si>
  <si>
    <t>TFOXJARSS100MXXX</t>
  </si>
  <si>
    <t>FICELLE DE BUREAU</t>
  </si>
  <si>
    <t>FRNBFIEDBURXX485</t>
  </si>
  <si>
    <t>FICHE  MALE 10/16A 2P+T BLANC</t>
  </si>
  <si>
    <t>NMXTFICM162PBXXX</t>
  </si>
  <si>
    <t>FICHE 2P+T 16A PLASTIQUE  SORTIE DROITE BLANC</t>
  </si>
  <si>
    <t>NMXTFIC216PDBXXX</t>
  </si>
  <si>
    <t>FICHE DE RECENSEMENT A4 3 PAGES  BASE DE DONNEES  MARS 2015</t>
  </si>
  <si>
    <t>MPRT000000846XXX</t>
  </si>
  <si>
    <t>FICHE D'EXPEDITION</t>
  </si>
  <si>
    <t>IMPRFICEXPDITXXX</t>
  </si>
  <si>
    <t>Fiche d'information</t>
  </si>
  <si>
    <t>IMPRFICINFORMXXX</t>
  </si>
  <si>
    <t>Fiche d'inscription</t>
  </si>
  <si>
    <t>IMPRFICINSCRPXXX</t>
  </si>
  <si>
    <t>Fiche d'intervention</t>
  </si>
  <si>
    <t>IMPRFIINTERVE487</t>
  </si>
  <si>
    <t>FICHE D'INTERVENTION BLR</t>
  </si>
  <si>
    <t>IMPRCRNFICINTERV</t>
  </si>
  <si>
    <t>FICHE FEMELLE 10/16A 2P+T</t>
  </si>
  <si>
    <t>NMXTFICF10162XXX</t>
  </si>
  <si>
    <t>FICHECLIENT</t>
  </si>
  <si>
    <t>IMPRFICCLIXXX486</t>
  </si>
  <si>
    <t>Fil cornière 50x50x5</t>
  </si>
  <si>
    <t>NMXTCBLFILC50XXX</t>
  </si>
  <si>
    <t>Fil de câblage Noir 6mm²</t>
  </si>
  <si>
    <t>NMXTFILCB6MSNYYY</t>
  </si>
  <si>
    <t>Fil de fer Recuit</t>
  </si>
  <si>
    <t>TCUIFILFERRECXXX</t>
  </si>
  <si>
    <t>FIL DE MASSE V/J 70mm</t>
  </si>
  <si>
    <t>NMXTFILMVJ70MYYY</t>
  </si>
  <si>
    <t>FIL DE MASSE V/J 70mm² AVEC COSSE</t>
  </si>
  <si>
    <t>NMXTFILMVJ70CXXX</t>
  </si>
  <si>
    <t>FIL DE RALLONGE AVEC PRISE</t>
  </si>
  <si>
    <t>MDIV000000138XXX</t>
  </si>
  <si>
    <t>Fil de tension vert 1.7/2.7</t>
  </si>
  <si>
    <t>NMXTCBLFIL172XXX</t>
  </si>
  <si>
    <t>FIL HO7VR 35 VERT JAUNE (EL850025)</t>
  </si>
  <si>
    <t>NMXTFILVR35VJXXX</t>
  </si>
  <si>
    <t>FIL ISOLE 1X150MM2 (NOIR)</t>
  </si>
  <si>
    <t>NMXTFILI1150NXXX</t>
  </si>
  <si>
    <t>FIL ISOLE 1X240MM2  (NOIR)</t>
  </si>
  <si>
    <t>NMXTFILI1240NXXX</t>
  </si>
  <si>
    <t>FIL ISOLE 50MM2 JAUNE</t>
  </si>
  <si>
    <t>NMXTCBLFI50MJXXX</t>
  </si>
  <si>
    <t>FIL ISOLE RIGIDE 35 VERT/JAUNE H07 VR</t>
  </si>
  <si>
    <t>NMXTFILIRH35NXXX</t>
  </si>
  <si>
    <t>FIL ISOLE RIGIDE 6MM  VJ H07 VR</t>
  </si>
  <si>
    <t>NMXTFILIR06VJYYY</t>
  </si>
  <si>
    <t>FIL ISOLE RIGIDE H07VR 6 NOIR (EL850011)</t>
  </si>
  <si>
    <t>NMXTFILIRH6NXXXX</t>
  </si>
  <si>
    <t>FIL ISOLE SOUPLE 25MM² BLEU H0</t>
  </si>
  <si>
    <t>NMXTFILIS25MBYYY</t>
  </si>
  <si>
    <t>FIL ISOLE SOUPLE  H07 VK</t>
  </si>
  <si>
    <t>NMXTFILIS25VJXXX</t>
  </si>
  <si>
    <t>FIL ISOLE SOUPLE BLEU 1 70MM2</t>
  </si>
  <si>
    <t>NMXTFILIS70MBXXX</t>
  </si>
  <si>
    <t>fil isolé souple H07VK 10 marron  C100</t>
  </si>
  <si>
    <t>NMXTCBLEAR35MXXX</t>
  </si>
  <si>
    <t>Fil jarretière</t>
  </si>
  <si>
    <t>FIL TORSADE RETYLENE 2R16</t>
  </si>
  <si>
    <t>NMXTFILTORTL2XXX</t>
  </si>
  <si>
    <t>FIL TORSADE RETYLENE 4R16</t>
  </si>
  <si>
    <t>NMXTFILTORTL4XXX</t>
  </si>
  <si>
    <t>FIL TORSADE RETYLENE 5RZ</t>
  </si>
  <si>
    <t>NMXTFILTORTL5XXX</t>
  </si>
  <si>
    <t>Fil trolley 80/10</t>
  </si>
  <si>
    <t>NMXTFILTRL8MMXXX</t>
  </si>
  <si>
    <t>Fil vert lien 0.8mmx75m</t>
  </si>
  <si>
    <t>NMXTCBLFIL08MXXX</t>
  </si>
  <si>
    <t>FILET DE BALLON DE BASKET</t>
  </si>
  <si>
    <t>MDIV000000139XXX</t>
  </si>
  <si>
    <t>FILET DE SECURITE</t>
  </si>
  <si>
    <t>TMXTOUTFILSECXXX</t>
  </si>
  <si>
    <t>Filin d'aiguillage</t>
  </si>
  <si>
    <t>IGCVFILAIGFLNSGM</t>
  </si>
  <si>
    <t>FILIN D'AIGUILLAGE NYLON de 8mm</t>
  </si>
  <si>
    <t>TFOXFILAIGNY8XXX</t>
  </si>
  <si>
    <t>FILIN DE TIRAGE EN ACIER</t>
  </si>
  <si>
    <t>TFOXFILTIRACIXXX</t>
  </si>
  <si>
    <t>FILS EN CUIVRE</t>
  </si>
  <si>
    <t>NMXTFILCUIVREXXX</t>
  </si>
  <si>
    <t>FILTER S76 EN FER</t>
  </si>
  <si>
    <t>NMXTFLTS76FERYYY</t>
  </si>
  <si>
    <t>FILTRE A EAU</t>
  </si>
  <si>
    <t>EDIVFLTFILEAUXXX</t>
  </si>
  <si>
    <t>FILTRE DEMINERALISATEUR</t>
  </si>
  <si>
    <t>NMXTFTRDMNRLTXXX</t>
  </si>
  <si>
    <t>Filtre écran</t>
  </si>
  <si>
    <t>CINFFLTECRXXX493</t>
  </si>
  <si>
    <t>Filtre OCB 7442Mhz</t>
  </si>
  <si>
    <t>TFHXFLT7442MHSGM</t>
  </si>
  <si>
    <t>Filtre OCB 7498Mhz</t>
  </si>
  <si>
    <t>TFHXFLT7498MHSGM</t>
  </si>
  <si>
    <t>Filtre OCB 7596Mhz</t>
  </si>
  <si>
    <t>TFHXFLT7596MHSGM</t>
  </si>
  <si>
    <t>FILTRE OCB 7624 MHz</t>
  </si>
  <si>
    <t>TFHXFLT7624MHSGG</t>
  </si>
  <si>
    <t>Filtre OCB 7652Mhz</t>
  </si>
  <si>
    <t>TFHXFLT7652MHSGM</t>
  </si>
  <si>
    <t>FILTRE PERKINS POWERSHPART GENU</t>
  </si>
  <si>
    <t>TMXTFLTPWRPRTPRK</t>
  </si>
  <si>
    <t>FILTRO G4 412x777 HIMOD M12 U</t>
  </si>
  <si>
    <t>NMXTFLTG4412HTFM</t>
  </si>
  <si>
    <t>FILTRO G4 698X652 OVER/1329U</t>
  </si>
  <si>
    <t>NMXTFLTG4698OTFM</t>
  </si>
  <si>
    <t>FIPT400E2000APC : E2000/APC tip for bulkhead adapter</t>
  </si>
  <si>
    <t>TFOXPOIE2APCXEXF</t>
  </si>
  <si>
    <t>FIPT400FCSC : FC and SC tip for bulkhead adapter</t>
  </si>
  <si>
    <t>TFOXPOIFCSCXXEXF</t>
  </si>
  <si>
    <t>FIPT400LCAPC : LC/APC tip for bulkhead adapter</t>
  </si>
  <si>
    <t>TFOXPOILCAPCXEXF</t>
  </si>
  <si>
    <t>FIPT400LCSQ : LC tip for bulkhead adapter</t>
  </si>
  <si>
    <t>TFOXPOILCSQXXEXF</t>
  </si>
  <si>
    <t>FIXATION 0302</t>
  </si>
  <si>
    <t>NMXTFIXXX0302XXX</t>
  </si>
  <si>
    <t>Fixation adhésive standard pour collier</t>
  </si>
  <si>
    <t>FIXATION AVEC BOULON 2048</t>
  </si>
  <si>
    <t>IGCVFIXBL2048XXX</t>
  </si>
  <si>
    <t>FIXATION AVEC BOULON 3D76</t>
  </si>
  <si>
    <t>IGCVFIXBL3D76XXX</t>
  </si>
  <si>
    <t>FIXATION AVEC BOULON 5D93</t>
  </si>
  <si>
    <t>IGCVFIXBL5D93XXX</t>
  </si>
  <si>
    <t>FIXATION CABLE AVEC BOULON SD54.0</t>
  </si>
  <si>
    <t>NMXTFIXBLSD54XXX</t>
  </si>
  <si>
    <t>FIXATION Console Universelle UPB</t>
  </si>
  <si>
    <t>TFOXFIXCSLUPBTLC</t>
  </si>
  <si>
    <t>Fixation d'antenne</t>
  </si>
  <si>
    <t>TFHXFIXANTXXXXXX</t>
  </si>
  <si>
    <t>FIXATION DE CHARPENTE 168068 POUR PANNEAU SOLAIRE</t>
  </si>
  <si>
    <t>IGCVACCFXCH16XXX</t>
  </si>
  <si>
    <t>FIXATION DE CHARPENTE A 4 TROUS POUR PANNEAU SOLAIRE</t>
  </si>
  <si>
    <t>IGCVACCFXCH4TXXX</t>
  </si>
  <si>
    <t>FIXATION DE CHARPENTE A 9 TROUS</t>
  </si>
  <si>
    <t>IGCVACCFXCH9TXXX</t>
  </si>
  <si>
    <t>FIXATION Embase cheville noire/Qté100</t>
  </si>
  <si>
    <t>TFOXFIXCHEVNOTLC</t>
  </si>
  <si>
    <t>FIXATION ET DOUBLE SUPPORT D ANTENNE GSM AVEC FRUIT</t>
  </si>
  <si>
    <t>IGCVSUPANTFRUXXX</t>
  </si>
  <si>
    <t>FIXATION ET SUPPORT ANTENNE FH 1,50M</t>
  </si>
  <si>
    <t>IGCVFIXANT1M5YYY</t>
  </si>
  <si>
    <t>FIXATION ET SUPPORT ANTENNE FH 2M</t>
  </si>
  <si>
    <t>IGCVFIXANT2MXYYY</t>
  </si>
  <si>
    <t>FIXATION ET SUPPORT ANTENNE SIMPLE GSM 2,90m</t>
  </si>
  <si>
    <t>IGCVSUPANT290XXX</t>
  </si>
  <si>
    <t>Fixation et support dantenne</t>
  </si>
  <si>
    <t>IGCVSUPAFH076YYY</t>
  </si>
  <si>
    <t>Fixation et support d'antenne FH y compris accessoires</t>
  </si>
  <si>
    <t>IGCVSUPAFH076XXX</t>
  </si>
  <si>
    <t>FIXATION FORME U AVEC BOULON</t>
  </si>
  <si>
    <t>IGCVFIXFRMUBLXXX</t>
  </si>
  <si>
    <t>FIXATION MURALE SKILL TECH</t>
  </si>
  <si>
    <t>TMXTFIXMURTECXXX</t>
  </si>
  <si>
    <t>FIXATION Panneau de guidage horizontal</t>
  </si>
  <si>
    <t>TFOXFIXPANOGHTLC</t>
  </si>
  <si>
    <t>FIXATION Piton à il pour fixation en façade*</t>
  </si>
  <si>
    <t>TFOXFIXPITFIXGKA</t>
  </si>
  <si>
    <t>Fixation pour support dantenne sur membrure de pylône</t>
  </si>
  <si>
    <t>IGCVFIXMEMRPYXXX</t>
  </si>
  <si>
    <t>Fixation SFPLUS</t>
  </si>
  <si>
    <t>NMXTFIXSFPLUSYYY</t>
  </si>
  <si>
    <t>Fixation support 2m wimax</t>
  </si>
  <si>
    <t>IGCVFIXSUP2MWXXX</t>
  </si>
  <si>
    <t>FIXATION SUPPORT D'ANTENNE 3M SUR MEMBRURES</t>
  </si>
  <si>
    <t>IGCVFIXSA3MSMXXX</t>
  </si>
  <si>
    <t>FIXATION SUPPORT D'ANTENNE CUEDEE</t>
  </si>
  <si>
    <t>IGCVFIXSACUEDXXX</t>
  </si>
  <si>
    <t>FIXATION SUPPORT D'ANTENNE FER EN U LARGEUR 100 MM</t>
  </si>
  <si>
    <t>IGCVFIXSAU100XXX</t>
  </si>
  <si>
    <t>FIXATION SUPPORT D'ANTENNE FH OU ACCESOIRE ANTENNE FH</t>
  </si>
  <si>
    <t>IGCVFIXSUANFHXXX</t>
  </si>
  <si>
    <t>BTVXLTEC01995</t>
  </si>
  <si>
    <t>TUBES SUPPORT</t>
  </si>
  <si>
    <t>ARMOIRE HS</t>
  </si>
  <si>
    <t>TABLE HS</t>
  </si>
  <si>
    <t>FLAG</t>
  </si>
  <si>
    <t>TISSUS</t>
  </si>
  <si>
    <t xml:space="preserve"> BATTE ACCUMULATOR/NSB RED 210 (4x12V</t>
  </si>
  <si>
    <t xml:space="preserve"> BATT Powersafe 12V 190Ah</t>
  </si>
  <si>
    <t>TIGE FLYING</t>
  </si>
  <si>
    <t>PBC MU BATTERIE</t>
  </si>
  <si>
    <t>COUVERCLE ALLU ET PLASTIQUE POUR PBC</t>
  </si>
  <si>
    <t>Rosenberger 1/2'  cable,_ TSR9 JUMPER</t>
  </si>
  <si>
    <t>CHASSIS</t>
  </si>
  <si>
    <t>TISSUS FLYING TELMA+TISSUS</t>
  </si>
  <si>
    <t>ENSEIGNE LUMINEUSE</t>
  </si>
  <si>
    <t>PORTE CASQUE MOTO</t>
  </si>
  <si>
    <t>MGDI000000267XXX</t>
  </si>
  <si>
    <t>TGSMMDMMUTCSYXXX</t>
  </si>
  <si>
    <t>Sachet telma</t>
  </si>
  <si>
    <t>Chapitaux</t>
  </si>
  <si>
    <t>Sangle</t>
  </si>
  <si>
    <t>Ecran</t>
  </si>
  <si>
    <t>Lecteur DvD</t>
  </si>
  <si>
    <t>Scrap</t>
  </si>
  <si>
    <t>Multitech</t>
  </si>
  <si>
    <t>CISCO CARTE</t>
  </si>
  <si>
    <t>SOPTO JARETIERE (JAUNE)</t>
  </si>
  <si>
    <t>CASETTE CLEAN CORE</t>
  </si>
  <si>
    <t>COMPRESSEUR HERNIQUE</t>
  </si>
  <si>
    <t>GROUPE ELECTROGENE 5KVA</t>
  </si>
  <si>
    <t>MOTO POMPE</t>
  </si>
  <si>
    <t>CARTE TVDR</t>
  </si>
  <si>
    <t>PARASOL PM (telma)</t>
  </si>
  <si>
    <t>PARASOL GM (mbalik)</t>
  </si>
  <si>
    <t>PARASOL PM (TELMA )</t>
  </si>
  <si>
    <t>PARASOLS GM(MBALIK)</t>
  </si>
  <si>
    <t>MACHIN A ECRIR</t>
  </si>
  <si>
    <t>SAGEM</t>
  </si>
  <si>
    <t>CARTOUCHE</t>
  </si>
  <si>
    <t>ANTENNE 3 A 0.3 15 HPX</t>
  </si>
  <si>
    <t>ANTENNE 3 A 0.3 15 HP_BFZ62231/3S05H</t>
  </si>
  <si>
    <t>RACK HUAWEI</t>
  </si>
  <si>
    <t xml:space="preserve"> HUAWEI(divers)</t>
  </si>
  <si>
    <t>CARTE ISAM/MSAN</t>
  </si>
  <si>
    <t>CABLE DIVERS</t>
  </si>
  <si>
    <t>MOBKITRECHARGEZ-MOI</t>
  </si>
  <si>
    <t>MOBNao-Sirn 4FF-2FF</t>
  </si>
  <si>
    <t>MOBNao-SiN14FF-3FF</t>
  </si>
  <si>
    <t>MOBNao-Sim adaptor</t>
  </si>
  <si>
    <t>MOBSIM DROP ABONNE</t>
  </si>
  <si>
    <t>MOBSIMZTESKATE</t>
  </si>
  <si>
    <t>MOBSlMZTES511</t>
  </si>
  <si>
    <t>MOBKITPREPAID</t>
  </si>
  <si>
    <t>MOBSIMTOURISTE</t>
  </si>
  <si>
    <t>MOBMINISIM</t>
  </si>
  <si>
    <t>MOBNANOSIMS</t>
  </si>
  <si>
    <t>ZTER255</t>
  </si>
  <si>
    <t>034DU0 PDV</t>
  </si>
  <si>
    <t>COMESA</t>
  </si>
  <si>
    <t>SlMGEMF190</t>
  </si>
  <si>
    <t>SlMMORA500</t>
  </si>
  <si>
    <t>SlMNOEL2013MF190NET500</t>
  </si>
  <si>
    <t>SlMONETABNOEL2013</t>
  </si>
  <si>
    <t>SlMVOlXS309</t>
  </si>
  <si>
    <t>SlMX034NOEL20t3</t>
  </si>
  <si>
    <t>SlMVlMORA500</t>
  </si>
  <si>
    <t>SlMSAMSUNCS4</t>
  </si>
  <si>
    <t>SlMSTARNOEL2013</t>
  </si>
  <si>
    <t>SlMZTES319</t>
  </si>
  <si>
    <t>SlMV034+</t>
  </si>
  <si>
    <t>SIMVIBONUSIOOOAR</t>
  </si>
  <si>
    <t>SlMVlLlKE3G+DUOAMBATONDRAZAKA</t>
  </si>
  <si>
    <t>SlMDATAMF180</t>
  </si>
  <si>
    <t>SIMDUOM&amp;3#039;SOAMA</t>
  </si>
  <si>
    <t>FERRAILLES</t>
  </si>
  <si>
    <t>TUBE ROND EN CARTON</t>
  </si>
  <si>
    <t>FUT (BARIL) bleu</t>
  </si>
  <si>
    <t>PLAQUE</t>
  </si>
  <si>
    <t>D-LINK DES-1024</t>
  </si>
  <si>
    <t>CXR</t>
  </si>
  <si>
    <t>Kiosque mbalika</t>
  </si>
  <si>
    <t xml:space="preserve">KIOSQUE </t>
  </si>
  <si>
    <t>TWMXSIACPEXXXAVC</t>
  </si>
  <si>
    <t>antenne si wimax</t>
  </si>
  <si>
    <t>CABLE 74-112-4</t>
  </si>
  <si>
    <t>TCUICBL742244XXX</t>
  </si>
  <si>
    <t>CGble 74-224-4</t>
  </si>
  <si>
    <t>CGble 74-112-6</t>
  </si>
  <si>
    <t>CGble 74-056-6</t>
  </si>
  <si>
    <t>Cable 74-900-08</t>
  </si>
  <si>
    <t>DATE INVENTAIRE</t>
  </si>
  <si>
    <t>COMBINED UNIT/Dynamic  AGO for BBS 6301</t>
  </si>
  <si>
    <t>08/05/25 au 24/02/26</t>
  </si>
  <si>
    <t>14/01/25 au 09/12/25</t>
  </si>
  <si>
    <t>17/07/25 au 28/08/25</t>
  </si>
  <si>
    <t>22/05/25 au 03/03/26</t>
  </si>
  <si>
    <t>20/03/25 au 05/03/26</t>
  </si>
  <si>
    <t>08/04/25 au 21/08/25</t>
  </si>
  <si>
    <t>13/05/25 au 06/11/25</t>
  </si>
  <si>
    <t>30/01/25 au 06/11/25</t>
  </si>
  <si>
    <t>09/01/25 au 24/03/26</t>
  </si>
  <si>
    <t>04/09/25 au 12/02/26</t>
  </si>
  <si>
    <t>25/03/25 au 23/12/25</t>
  </si>
  <si>
    <t>09/01/2025 au 18/09/25</t>
  </si>
  <si>
    <t>16/01/25 au 30/12/25</t>
  </si>
  <si>
    <t>13/05/25 au 21/08/25</t>
  </si>
  <si>
    <t>09/01/25 au 24/02/26</t>
  </si>
  <si>
    <t>16/01/25 au 24/03/26</t>
  </si>
  <si>
    <t>16/01/25 au 10/04/25</t>
  </si>
  <si>
    <t>11/03/25 au 12/06/25</t>
  </si>
  <si>
    <t>10/04/25 et 06/05/25</t>
  </si>
  <si>
    <t>05/02/25 au 19/05/26</t>
  </si>
  <si>
    <t>30/01/25 au 18/02/25</t>
  </si>
  <si>
    <t>13/02/25 au 10/04/25</t>
  </si>
  <si>
    <t>03/04/25 au 22/05/25</t>
  </si>
  <si>
    <t>29/04/25 au 03/02/26</t>
  </si>
  <si>
    <t>22/05/25 au 24/03/26</t>
  </si>
  <si>
    <t>16/01/25 au 11/02/25</t>
  </si>
  <si>
    <t>06/02/25 au 10/04/25</t>
  </si>
  <si>
    <t>21/01/25 au 08/04/25</t>
  </si>
  <si>
    <t>30/01/25 au 12/03/26</t>
  </si>
  <si>
    <t>30/01/25 au 24/06/25</t>
  </si>
  <si>
    <t>30/01/25 au 08/05/25</t>
  </si>
  <si>
    <t>27/03/25 au 23/09/25</t>
  </si>
  <si>
    <t>27/05/25 au 10/06/26</t>
  </si>
  <si>
    <t>30/05/25 au 02/06/25</t>
  </si>
  <si>
    <t>08/05/25 au 21/08/25</t>
  </si>
  <si>
    <t>23/09/25 au 07/10/25</t>
  </si>
  <si>
    <t>27/03/25 au 12/03/26</t>
  </si>
  <si>
    <t>15/05/25 au 23/03/26</t>
  </si>
  <si>
    <t>04/02/25 au 26/02/26</t>
  </si>
  <si>
    <t>15/05/25 au 24/03/26</t>
  </si>
  <si>
    <t>09/01/25 au 18/11/25</t>
  </si>
  <si>
    <t>16/01/25 au 13/11/25</t>
  </si>
  <si>
    <t>26/08/25 au 11/06/26</t>
  </si>
  <si>
    <t>11/02/25 au 13/11/25</t>
  </si>
  <si>
    <t>09/01/25 au 30/10/25</t>
  </si>
  <si>
    <t>16/01/25 au 20/05/25</t>
  </si>
  <si>
    <t>30/01/25 au 23/10/25</t>
  </si>
  <si>
    <t>04/02/25 au 10/07/25</t>
  </si>
  <si>
    <t>08/05/25 au 31/07/25</t>
  </si>
  <si>
    <t>05/02/25 au 17/03/26</t>
  </si>
  <si>
    <t>17/04/25 au 06/05/26</t>
  </si>
  <si>
    <t>09/09/25 au 23/06/26</t>
  </si>
  <si>
    <t>09/01/25 au 03/03/26</t>
  </si>
  <si>
    <t>13/02/25 au23/07/26</t>
  </si>
  <si>
    <t>29/04/25 au 12/02/26</t>
  </si>
  <si>
    <t>11/02/25 au 12/06/25</t>
  </si>
  <si>
    <t>16/01/25 au 09/12/25</t>
  </si>
  <si>
    <t>09/01/25 au 30/12/25</t>
  </si>
  <si>
    <t>15/05/25 au 30/12/25</t>
  </si>
  <si>
    <t>07/01/25 au 05/03/26</t>
  </si>
  <si>
    <t>10/04/25 au 11/09/25</t>
  </si>
  <si>
    <t>27/05/25 au 02/10/25</t>
  </si>
  <si>
    <t>27/05/25 au 21/08/25</t>
  </si>
  <si>
    <t>08/04/25 au 03/03/25</t>
  </si>
  <si>
    <t>15/05/25 au 23/12/25</t>
  </si>
  <si>
    <t>14/01/25 au 04/09/25</t>
  </si>
  <si>
    <t>14/01/25 au 24/02/26</t>
  </si>
  <si>
    <t>20/02/25 et 08/05/25</t>
  </si>
  <si>
    <t>10/02/25 au 09/04/26</t>
  </si>
  <si>
    <t>15/05/25 au 02/04/26</t>
  </si>
  <si>
    <t>07/03/25 au 09/04/26</t>
  </si>
  <si>
    <t>30/01/25 ET 08/05/26</t>
  </si>
  <si>
    <t>11/07/25 et 05/12/25</t>
  </si>
  <si>
    <t>05/03/25 et 07/11/25</t>
  </si>
  <si>
    <t>07/11/25 et 07/04/26</t>
  </si>
  <si>
    <t>SKU</t>
  </si>
  <si>
    <t>SACHETS</t>
  </si>
  <si>
    <t>1037PCS= 8lots</t>
  </si>
  <si>
    <t>date entrée</t>
  </si>
  <si>
    <t>Vérif sage entrée</t>
  </si>
  <si>
    <t>vérif sage sortie</t>
  </si>
  <si>
    <t>date sortie</t>
  </si>
  <si>
    <t>verif sage</t>
  </si>
  <si>
    <t>QUAD BAND</t>
  </si>
  <si>
    <t>02/04/25 au13/07/26</t>
  </si>
  <si>
    <t>PROVENANCE</t>
  </si>
  <si>
    <t>DESIGNATION</t>
  </si>
  <si>
    <t>REF FMR</t>
  </si>
  <si>
    <t>DATE DE RECEPTION</t>
  </si>
  <si>
    <t>QUANTITE RECU</t>
  </si>
  <si>
    <t>LOCAL</t>
  </si>
  <si>
    <t>STATU</t>
  </si>
  <si>
    <t>OBSERVATION</t>
  </si>
  <si>
    <t>PRESTATAIRE</t>
  </si>
  <si>
    <t>ISPTMXTRTR951UI2XXX</t>
  </si>
  <si>
    <t>ANALAKELY 3M ETAGE</t>
  </si>
  <si>
    <t>ROUTERBOARD RB951UI-2HND</t>
  </si>
  <si>
    <t>ISPTMXTRTR1100RBXXX</t>
  </si>
  <si>
    <t>ISPTMXTRTR1100A4XXX</t>
  </si>
  <si>
    <t>MIKROTIK ROUTERBOARD 1100AHX4</t>
  </si>
  <si>
    <t>ISPTMXTRTR1200RBXXX</t>
  </si>
  <si>
    <t>ISPTMXTSWT24250WUBI</t>
  </si>
  <si>
    <t>SWITCH 24 PORTS</t>
  </si>
  <si>
    <t>ISPTMXTSWTTOG16PUBT</t>
  </si>
  <si>
    <t>SWITCH 16 PORTS</t>
  </si>
  <si>
    <t>ISPTISPRTRSGUSG4UBI</t>
  </si>
  <si>
    <t>USG PRO 4</t>
  </si>
  <si>
    <t>ISPTMXTRTROHG85HHAW</t>
  </si>
  <si>
    <t>HUAWEI ONT HG8245H</t>
  </si>
  <si>
    <t>TMXTRTROHG8140</t>
  </si>
  <si>
    <t>HUAWEI ONT HG8140</t>
  </si>
  <si>
    <t>ISPTMXTRTROHG40H5</t>
  </si>
  <si>
    <t>HUAWEI ONT HG8240H5</t>
  </si>
  <si>
    <t>ISPTMXTRTRR52G5HXXX</t>
  </si>
  <si>
    <t>RDB52G-5HACD2HND-TC WITH ROUTEROS L4</t>
  </si>
  <si>
    <t>ANALAKELY ANM002</t>
  </si>
  <si>
    <t>BOITE D HUILE</t>
  </si>
  <si>
    <t>QLCEPNEUPNEUXXX</t>
  </si>
  <si>
    <t>JANTE</t>
  </si>
  <si>
    <t>TOP CASE</t>
  </si>
  <si>
    <t>RETROVISEUR</t>
  </si>
  <si>
    <t>CACHE PROTECTION MAIN</t>
  </si>
  <si>
    <t>CATADIOPRE TOP CASE</t>
  </si>
  <si>
    <t>CHAINE</t>
  </si>
  <si>
    <t>RESSORT</t>
  </si>
  <si>
    <t>MACHOIRE DE FREIN</t>
  </si>
  <si>
    <t>MANETTE</t>
  </si>
  <si>
    <t>SUPPORT MANETTE</t>
  </si>
  <si>
    <t>CDI</t>
  </si>
  <si>
    <t>POSE PIEDS</t>
  </si>
  <si>
    <t>LEVIER VITESSE</t>
  </si>
  <si>
    <t>BEQUILLE</t>
  </si>
  <si>
    <t>CONTACTEUR DEMARREUR</t>
  </si>
  <si>
    <t>PLATEAU EMBRAYAGE</t>
  </si>
  <si>
    <t>NOYAU EMBRAYAGE</t>
  </si>
  <si>
    <t>DISQUE EMBRAYAGE</t>
  </si>
  <si>
    <t>PLAQUETTE EMBRAYAGE</t>
  </si>
  <si>
    <t>DAMPER</t>
  </si>
  <si>
    <t>POIGNET FENETRE</t>
  </si>
  <si>
    <t>LEVIER FREIN</t>
  </si>
  <si>
    <t>BOULON</t>
  </si>
  <si>
    <t>TIGE</t>
  </si>
  <si>
    <t>ANALAKELY</t>
  </si>
  <si>
    <t>COUPON FIBRE</t>
  </si>
  <si>
    <t>MDIV000005788XXX</t>
  </si>
  <si>
    <t>GALAXY</t>
  </si>
  <si>
    <t>LAMPE 60X60</t>
  </si>
  <si>
    <t>MDIV000005789XXX</t>
  </si>
  <si>
    <t>LAMPE 1,2</t>
  </si>
  <si>
    <t>MDIV000005790XXX</t>
  </si>
  <si>
    <t>LAMPE E27</t>
  </si>
  <si>
    <t>QUINLAMSPOTXXXXX</t>
  </si>
  <si>
    <t>SPOT</t>
  </si>
  <si>
    <t>ANM156 AMBATOMANOINA</t>
  </si>
  <si>
    <t>ANTENNEA/ANT m1.2</t>
  </si>
  <si>
    <t>SOF080</t>
  </si>
  <si>
    <t>SOURCE C BAND CIR POL FEED ASSY LHCP WR 137</t>
  </si>
  <si>
    <t>TVSTCONRFRG6FAMO</t>
  </si>
  <si>
    <t>F-TYPE RG6 CRIMP CONNECTORS</t>
  </si>
  <si>
    <t>TVSTCBLRFRG6XAMO</t>
  </si>
  <si>
    <t>IFL CABLE RG6</t>
  </si>
  <si>
    <t>MEN070</t>
  </si>
  <si>
    <t>DIA117</t>
  </si>
  <si>
    <t>MEL012</t>
  </si>
  <si>
    <t>RACK OCB ALCATEL 2,10X0,66m</t>
  </si>
  <si>
    <t>PORTE DE RACK 2X0,45m</t>
  </si>
  <si>
    <t>PANNEAU LATERAL 2,20X 0,66m</t>
  </si>
  <si>
    <t>CAPOT SUPERIEUR RACK 0,90X0,60m</t>
  </si>
  <si>
    <t>SUPPORT CAPOT 0,15X0,95m</t>
  </si>
  <si>
    <t>SUPPORT CAPOT 0,25X0,95m</t>
  </si>
  <si>
    <t>TMXTSWTMTS108DWS</t>
  </si>
  <si>
    <t>ANM002 ANALAKELY</t>
  </si>
  <si>
    <t>SWITCH DOWSLAKE MTS-1080</t>
  </si>
  <si>
    <t>ENC</t>
  </si>
  <si>
    <t>CABLE 1FO</t>
  </si>
  <si>
    <t>CABLE JARETIERE</t>
  </si>
  <si>
    <t>TETE JARETIERE</t>
  </si>
  <si>
    <t>PORTE 1M</t>
  </si>
  <si>
    <t>PORTE 1,5M</t>
  </si>
  <si>
    <t>CABLE NEOPRENE</t>
  </si>
  <si>
    <t>MAFF000001520XXX</t>
  </si>
  <si>
    <t>FLAG YAS</t>
  </si>
  <si>
    <t>PORTE 2M</t>
  </si>
  <si>
    <t>PORTE 2,5M</t>
  </si>
  <si>
    <t>PC 28/2</t>
  </si>
  <si>
    <t>ANALAKELY  3M ET</t>
  </si>
  <si>
    <t>ISPTMXTRTROHG10HHAW</t>
  </si>
  <si>
    <t>HUAWEI ONT HG8010H</t>
  </si>
  <si>
    <t>ATS169</t>
  </si>
  <si>
    <t>ATS078</t>
  </si>
  <si>
    <t>ALA113</t>
  </si>
  <si>
    <t>AND033</t>
  </si>
  <si>
    <t>ETAGERE RACK AVEC ACCESSOIRE</t>
  </si>
  <si>
    <t>MEL043</t>
  </si>
  <si>
    <t>BOE123</t>
  </si>
  <si>
    <t>MEL063</t>
  </si>
  <si>
    <t>ANM685</t>
  </si>
  <si>
    <t>ANDRAHARO</t>
  </si>
  <si>
    <t>PISTOLET SILICONE</t>
  </si>
  <si>
    <t>LONGE DOUBLE</t>
  </si>
  <si>
    <t>TMXTOUTHARNSEXXX</t>
  </si>
  <si>
    <t>HARNAIS BILE</t>
  </si>
  <si>
    <t>HARNAIS TOTALE</t>
  </si>
  <si>
    <t>LONGE SIMPLE</t>
  </si>
  <si>
    <t>CHAUSSURE P43</t>
  </si>
  <si>
    <t>CHAUSSURE P42</t>
  </si>
  <si>
    <t>CHAUSSURE P40</t>
  </si>
  <si>
    <t>PRISE MULTIPLE</t>
  </si>
  <si>
    <t>HARNAIS DELTE PLUS</t>
  </si>
  <si>
    <t>CASQUE ANTI BRUIT</t>
  </si>
  <si>
    <t>GANT LATEX</t>
  </si>
  <si>
    <t>TROUSSE DE SECOURS</t>
  </si>
  <si>
    <t>BATTERIE DE DEFIBRILLATEUR</t>
  </si>
  <si>
    <t>BATTERIE D ORDINATEUR</t>
  </si>
  <si>
    <t>BOITIER CHARGEUR</t>
  </si>
  <si>
    <t>CALCULATRICE</t>
  </si>
  <si>
    <t>CASQUE ECOUTEUR</t>
  </si>
  <si>
    <t>CHARGEUR PC</t>
  </si>
  <si>
    <t>CLE VOITURE</t>
  </si>
  <si>
    <t>DETECTEUR DE FUMEE</t>
  </si>
  <si>
    <t>ECOUTEUR A BLUETOOTH</t>
  </si>
  <si>
    <t>ECRAN PC</t>
  </si>
  <si>
    <t>FER A LISSER</t>
  </si>
  <si>
    <t>GLUCOMETRE</t>
  </si>
  <si>
    <t>LAMPE A DETECTEUR DE MOUVEMENT</t>
  </si>
  <si>
    <t>LAMPE CHARGEABLE</t>
  </si>
  <si>
    <t>LAMPE DE TABLE</t>
  </si>
  <si>
    <t>LAMPE LED</t>
  </si>
  <si>
    <t>LOT ECOUTEUR FILIAIRE</t>
  </si>
  <si>
    <t>LUNETTE</t>
  </si>
  <si>
    <t>MINI BATTERIE</t>
  </si>
  <si>
    <t>MINI ONDEULEUR</t>
  </si>
  <si>
    <t>MINI MONTRE</t>
  </si>
  <si>
    <t>OTG</t>
  </si>
  <si>
    <t>PORT TELEPHONE</t>
  </si>
  <si>
    <t>ROTATING ANTENNA TV</t>
  </si>
  <si>
    <t>SPEAKER</t>
  </si>
  <si>
    <t>TABLETTE</t>
  </si>
  <si>
    <t>TELEPHONES/SMARTPHONES</t>
  </si>
  <si>
    <t>USB</t>
  </si>
  <si>
    <t>VEILLEUSE PORTABLE</t>
  </si>
  <si>
    <t>WEBCAM</t>
  </si>
  <si>
    <t>ARMOIRE METHALLIQUE</t>
  </si>
  <si>
    <t>CARTE OCB GM</t>
  </si>
  <si>
    <t>PORTE RACK</t>
  </si>
  <si>
    <t>COFFRET ALCATEL</t>
  </si>
  <si>
    <t>CARTE PM</t>
  </si>
  <si>
    <t>CARTE GM</t>
  </si>
  <si>
    <t>INTERFACE</t>
  </si>
  <si>
    <t>CONVERTER ALCATEL</t>
  </si>
  <si>
    <t>CONVERTER</t>
  </si>
  <si>
    <t>RACCORDEMENT</t>
  </si>
  <si>
    <t>ACCESSOIRE</t>
  </si>
  <si>
    <t>SUPPORT BLANC</t>
  </si>
  <si>
    <t>COFFRET NRJCCDF</t>
  </si>
  <si>
    <t>COQUE RACK</t>
  </si>
  <si>
    <t>TIROIR</t>
  </si>
  <si>
    <t>MODULE IBM</t>
  </si>
  <si>
    <t>FAN</t>
  </si>
  <si>
    <t>SUPPORT CAPOT</t>
  </si>
  <si>
    <t>COUVERCLE FAN</t>
  </si>
  <si>
    <t>SDE 801</t>
  </si>
  <si>
    <t>COQUE ALCATEL</t>
  </si>
  <si>
    <t>RAIL</t>
  </si>
  <si>
    <t>GOULOTTE</t>
  </si>
  <si>
    <t>CAPOT SUPERIEUR RACK</t>
  </si>
  <si>
    <t>NOC</t>
  </si>
  <si>
    <t>ECOUTEUR A CASQUE</t>
  </si>
  <si>
    <t>CHARGEURS</t>
  </si>
  <si>
    <t>LSER JET</t>
  </si>
  <si>
    <t>TELEPHONE FIXE</t>
  </si>
  <si>
    <t>TABLE MARQUERITTE HS</t>
  </si>
  <si>
    <t>CHAISE HS</t>
  </si>
  <si>
    <t>CAISSON HS</t>
  </si>
  <si>
    <t>CHARIOT BLEU</t>
  </si>
  <si>
    <t>TFHPANT180M7GSGM</t>
  </si>
  <si>
    <t>ANKINGABE</t>
  </si>
  <si>
    <t>ANTENNE 1.80M 7G</t>
  </si>
  <si>
    <t>TGSMMOTSETPBSERK</t>
  </si>
  <si>
    <t>MOUNTING SET/POLE BRACKET SET</t>
  </si>
  <si>
    <t>MIARENA</t>
  </si>
  <si>
    <t>AMBANJA AMBAIBO</t>
  </si>
  <si>
    <t>TSOF006 BEFANDRIANA AVARATRA</t>
  </si>
  <si>
    <t xml:space="preserve">MATERIEL HS ET DECHETS LAISSES SUR SITE </t>
  </si>
  <si>
    <t>STUDIO ADN</t>
  </si>
  <si>
    <t>ACCESSOIRE ECO SAPIN DE FER</t>
  </si>
  <si>
    <t>ACCESSOIRE LAMPIONS YAS</t>
  </si>
  <si>
    <t>ACCESSOIRE DECO TOURNAGE</t>
  </si>
  <si>
    <t>ACCESSOIRE VESTIMENTAIRES(BOTTE BLANC,TALON,TISSU….)</t>
  </si>
  <si>
    <t xml:space="preserve">ASSIS DE CHAISE </t>
  </si>
  <si>
    <t>DOS DE CHAISE+POSE TETE</t>
  </si>
  <si>
    <t>ECRAN TOSHIBA</t>
  </si>
  <si>
    <t>LAMPE EXTERIEUR</t>
  </si>
  <si>
    <t>ARMOIRE VITRE</t>
  </si>
  <si>
    <t>ARMOIRE HAUTE</t>
  </si>
  <si>
    <t>ARMOIRE BASSE 4PORTES</t>
  </si>
  <si>
    <t>ANALAKELY 3M ET</t>
  </si>
  <si>
    <t>ISPTMXTRR52G5HXXX</t>
  </si>
  <si>
    <t>SACS CABLE</t>
  </si>
  <si>
    <t>ACCESSOIRES RACK</t>
  </si>
  <si>
    <t>LAN CABLE</t>
  </si>
  <si>
    <t>SOURCE POWER</t>
  </si>
  <si>
    <t>QUIDWAY HUAWEI</t>
  </si>
  <si>
    <t>QUIDWAY AR 4640</t>
  </si>
  <si>
    <t>QUIDWAY 200</t>
  </si>
  <si>
    <t>SERVEUR IBM</t>
  </si>
  <si>
    <t>ROUTIER BLANC</t>
  </si>
  <si>
    <t>CACHE POUSSIERE</t>
  </si>
  <si>
    <t>CACHE FILE</t>
  </si>
  <si>
    <t>PDSN 9660</t>
  </si>
  <si>
    <t>ROUTIER BLEU</t>
  </si>
  <si>
    <t>TAAN064 BEAHITSE</t>
  </si>
  <si>
    <t>ANTENNE GSM HORS SERVICE</t>
  </si>
  <si>
    <t>TALA059-ANJIRO</t>
  </si>
  <si>
    <t>ANTENNES GSM HORS SERVICE HS</t>
  </si>
  <si>
    <t>TITA005-SOAVINANDRIANA</t>
  </si>
  <si>
    <t>ANTENNES 3.0 HS</t>
  </si>
  <si>
    <t>MORAMANGA1</t>
  </si>
  <si>
    <t>COVERTER ALCATEL</t>
  </si>
  <si>
    <t>FAB ALCATEL CIT</t>
  </si>
  <si>
    <t>SOURCE ALIMENTATION</t>
  </si>
  <si>
    <t>BATTERIE IBM</t>
  </si>
  <si>
    <t>ECRAN IBM</t>
  </si>
  <si>
    <t>STOCKAGE IBM</t>
  </si>
  <si>
    <t>IBM 2005 H8</t>
  </si>
  <si>
    <t>MODEM MT 2834</t>
  </si>
  <si>
    <t>SERVE IBM 306SERIES</t>
  </si>
  <si>
    <t>RACK DUR IBM</t>
  </si>
  <si>
    <t>PDU IBM</t>
  </si>
  <si>
    <t>DDF PERTEC</t>
  </si>
  <si>
    <t>TETE U ONE</t>
  </si>
  <si>
    <t>ZBSDE</t>
  </si>
  <si>
    <t>FUSIBLE</t>
  </si>
  <si>
    <t>MBT 12-4</t>
  </si>
  <si>
    <t>TETE O ONE GM</t>
  </si>
  <si>
    <t>CARTE DIVERS</t>
  </si>
  <si>
    <t>DIVERS ACCESSOIRES</t>
  </si>
  <si>
    <t>ACCESSOIRE PLASTIQUE</t>
  </si>
  <si>
    <t>CARTE ALCATEL</t>
  </si>
  <si>
    <t>MT 416</t>
  </si>
  <si>
    <t>RACK IBM</t>
  </si>
  <si>
    <t>COQUE IBM</t>
  </si>
  <si>
    <t>PORYE IBM</t>
  </si>
  <si>
    <t>TARATASY</t>
  </si>
  <si>
    <t>DISQU</t>
  </si>
  <si>
    <t>ARDS 2</t>
  </si>
  <si>
    <t>ALIM SAGEM 2532</t>
  </si>
  <si>
    <t>CENTRIFUGE</t>
  </si>
  <si>
    <t>EVAPORATEUR</t>
  </si>
  <si>
    <t>BOUTEILLE LIQUIDE</t>
  </si>
  <si>
    <t>DESHYDRATEUR</t>
  </si>
  <si>
    <t>ELECTROVANNE</t>
  </si>
  <si>
    <t>VOYANT</t>
  </si>
  <si>
    <t>BLOQUE UNITE INTERIEUR</t>
  </si>
  <si>
    <t>SPLIT MURAL</t>
  </si>
  <si>
    <t>FIXTCUIBMX14PEQUGEK</t>
  </si>
  <si>
    <t>FIXTCUIFILJARRETXXX</t>
  </si>
  <si>
    <t>CABLE JARRETIERE</t>
  </si>
  <si>
    <t>TETE JARRETIERE</t>
  </si>
  <si>
    <t>PORTE</t>
  </si>
  <si>
    <t>FIXTFOXBTREP1EDPXXX</t>
  </si>
  <si>
    <t>BOITE T1</t>
  </si>
  <si>
    <t>FIXTCUIBMX0708PEGEK</t>
  </si>
  <si>
    <t>FIXTCUIBTERPC14PGEK</t>
  </si>
  <si>
    <t>PC 14/2</t>
  </si>
  <si>
    <t>FIXTCUIBMX28PEQUGEK</t>
  </si>
  <si>
    <t>RACK REDRESSEUR EMERSON PS48300-1A/30</t>
  </si>
  <si>
    <t>ANM006/ANM289/ANM400</t>
  </si>
  <si>
    <t>MINILINK RAU2X 15/15</t>
  </si>
  <si>
    <t>TGSMANT20615GERC</t>
  </si>
  <si>
    <t>MINI LINK ANT 2 0.6</t>
  </si>
  <si>
    <t>MINI LINK RAU2X 15/11</t>
  </si>
  <si>
    <t>TGSMFAUV4XXXXERK</t>
  </si>
  <si>
    <t>MINILINK FAU4</t>
  </si>
  <si>
    <t>NPU3D</t>
  </si>
  <si>
    <t>TGSMCRTMMU2KERC</t>
  </si>
  <si>
    <t>MMU2K</t>
  </si>
  <si>
    <t>MINI LINK RAU2X 15/A11</t>
  </si>
  <si>
    <t>TGSMFAUV4XXXERK</t>
  </si>
  <si>
    <t>MINI LINK FAU4</t>
  </si>
  <si>
    <t>TFHXANT06P7G8NEK</t>
  </si>
  <si>
    <t>ANM005/ANM011</t>
  </si>
  <si>
    <t>ANTENNE FH 0.6</t>
  </si>
  <si>
    <t>ODU NEC</t>
  </si>
  <si>
    <t>ANM134 AMPASAMPITO</t>
  </si>
  <si>
    <t>ANTENNE FH 0.6 ANDREW</t>
  </si>
  <si>
    <t>RADIO SAGEM</t>
  </si>
  <si>
    <t>TABLE ORDI BASSE</t>
  </si>
  <si>
    <t>TABLE ORDI HAUTE</t>
  </si>
  <si>
    <t>SUPPORT TABLEAU PROJECTEUR</t>
  </si>
  <si>
    <t>FER CUBE</t>
  </si>
  <si>
    <t>CIVERS CABLES</t>
  </si>
  <si>
    <t xml:space="preserve">BOIDON </t>
  </si>
  <si>
    <t>YAS ANALAKELY</t>
  </si>
  <si>
    <t>TSOF007 MANDRITSARA</t>
  </si>
  <si>
    <t>RACK TNR</t>
  </si>
  <si>
    <t>RBS 6301</t>
  </si>
  <si>
    <t>OVERLINGHT BOX</t>
  </si>
  <si>
    <t>TAAN002 SAKARAHA</t>
  </si>
  <si>
    <t>SSC02</t>
  </si>
  <si>
    <t>porte ibm</t>
  </si>
  <si>
    <t>porte alcatel</t>
  </si>
  <si>
    <t>PORTE HUAWEI</t>
  </si>
  <si>
    <t>TAINET MERCURY 3600</t>
  </si>
  <si>
    <t>SERVER SUN MICRO SYSTEM</t>
  </si>
  <si>
    <t>TLSF 1016 TP LINK</t>
  </si>
  <si>
    <t>ALTER PATH</t>
  </si>
  <si>
    <t>QUIDWAY S3500</t>
  </si>
  <si>
    <t>QUIDWAY 3600</t>
  </si>
  <si>
    <t>MASTER CONSOLE II</t>
  </si>
  <si>
    <t>MONITOR ALARM</t>
  </si>
  <si>
    <t>QUIDWAY</t>
  </si>
  <si>
    <t>ACCESSOIRE RACK HUAWEI</t>
  </si>
  <si>
    <t>PORT RACK</t>
  </si>
  <si>
    <t>PDSN9660 COMPLET</t>
  </si>
  <si>
    <t>ACCESSOIRES PLASTIQUE</t>
  </si>
  <si>
    <t>BATTERIE DEMARRAGE</t>
  </si>
  <si>
    <t>BATTERIE 12V 100AH</t>
  </si>
  <si>
    <t>CHASSIS METALLIQUE</t>
  </si>
  <si>
    <t>RACK INVERSEUR</t>
  </si>
  <si>
    <t>CONVERTISSEUR 3000W</t>
  </si>
  <si>
    <t>PBC</t>
  </si>
  <si>
    <t>REDRESSEUR FLATPACK 3000W 1</t>
  </si>
  <si>
    <t>COFFRET DE COMMAND</t>
  </si>
  <si>
    <t>PALETTE EN PLASTIQUE</t>
  </si>
  <si>
    <t>TABLE DE BUREAU EN BOIS</t>
  </si>
  <si>
    <t>TABLEAU VERT</t>
  </si>
  <si>
    <t>PAREFOUDRE MT</t>
  </si>
  <si>
    <t>DECHET DE COFFRET (ELECTRIQUE METALLIQUE FERAILLE)</t>
  </si>
  <si>
    <t>DEEE (COMPOSANT ELECTRIQUE ET VISSERIE EN VRAC)</t>
  </si>
  <si>
    <t>DECHET METALLIQUE (GOULLOTE ET CHEMIN DE CABLE)</t>
  </si>
  <si>
    <t>DEEE (INVERSSEUR DE SOURCE ATS HORS USAGE)</t>
  </si>
  <si>
    <t>DECHET MIXTE (MATERIEL DE SUSPENSION ET SIGNALISATION HORS USAGE)</t>
  </si>
  <si>
    <t>DECHET MIXTE(KIT DE MONTAGE ELECTRIQUE ET MECANIQUE HORS USAGE)</t>
  </si>
  <si>
    <t>DECHET METALLIQUE (RAILS ET FIXATION INDUSTRIELLES)</t>
  </si>
  <si>
    <t>FENETRE EN BOIS VITRE</t>
  </si>
  <si>
    <t>FENETRE EN BOIS</t>
  </si>
  <si>
    <t>CADRE FENETRE</t>
  </si>
  <si>
    <t>ACCESSOIRE DECORATIF EN ISOREL</t>
  </si>
  <si>
    <t>BOIS CARRE</t>
  </si>
  <si>
    <t>TOIT ONDULE</t>
  </si>
  <si>
    <t>LEVIER METALLIQUE</t>
  </si>
  <si>
    <t>ISPTMXTMDM1GSABKXXX</t>
  </si>
  <si>
    <t>ONT NOKIA G-010G-R</t>
  </si>
  <si>
    <t>ISPONTNOKIAG1426GA</t>
  </si>
  <si>
    <t>G-1426G-A,US PLUG,GPON ONT,1 POTS</t>
  </si>
  <si>
    <t>NOC ANALAKELY</t>
  </si>
  <si>
    <t>LECTEUR CONTRÔLE D'ACCES</t>
  </si>
  <si>
    <t>BAC A SABLE</t>
  </si>
  <si>
    <t>EXTINCTEUR HS</t>
  </si>
  <si>
    <t>BOULLOIRE HS</t>
  </si>
  <si>
    <t>BATTERIES</t>
  </si>
  <si>
    <t>PANNEAU DE RASSEMBLEMENT</t>
  </si>
  <si>
    <t>RIA</t>
  </si>
  <si>
    <t>PLAQUE RIA</t>
  </si>
  <si>
    <t>PLAQUE EXTINCTEUR</t>
  </si>
  <si>
    <t>KIT DE SAUVETAGE EN HAUTEUR</t>
  </si>
  <si>
    <t>CADRE METALLIQUE AVEC BACHE FIBRE</t>
  </si>
  <si>
    <t xml:space="preserve">PLAQUE PVC </t>
  </si>
  <si>
    <t>AUTOCOLLANT GM</t>
  </si>
  <si>
    <t>ROULEAU BACHE YAS</t>
  </si>
  <si>
    <t>SOANIERANA IVONGO AMBALAHADY</t>
  </si>
  <si>
    <t xml:space="preserve">SOANIERANA IVONGO </t>
  </si>
  <si>
    <t>TFHXCBLALIIDUXXX</t>
  </si>
  <si>
    <t>Cable alimentation IDU</t>
  </si>
  <si>
    <t>" JUMPER CABLE/ 1/2"", 7/16-7/16 MALE, 2M "</t>
  </si>
  <si>
    <t>JANTE SSV</t>
  </si>
  <si>
    <t>PNEU ARR CRAMPONNE</t>
  </si>
  <si>
    <t>TABLEAU BLANC USE</t>
  </si>
  <si>
    <t>DISTRIBUTEUR D'EAU</t>
  </si>
  <si>
    <t>MICRO ONDE</t>
  </si>
  <si>
    <t>DAF</t>
  </si>
  <si>
    <t>CLASSEUR USE</t>
  </si>
  <si>
    <t>ARMOIRE USE</t>
  </si>
  <si>
    <t>CARTON ARCHIVE 2022</t>
  </si>
  <si>
    <t>CARTON ARCHIVE 2023</t>
  </si>
  <si>
    <t>CARTON ARCHIVE 2020</t>
  </si>
  <si>
    <t>CARTON ARCHIVE 2021</t>
  </si>
  <si>
    <t>DEBRIS DE CABLES CHRONES DU DDF</t>
  </si>
  <si>
    <t>SUPPORT METALLIQUE DE DDF</t>
  </si>
  <si>
    <t>DETECTEUR DE FUMEE HS</t>
  </si>
  <si>
    <t>DECLENCHEUR ALARME INCENDIE HS</t>
  </si>
  <si>
    <t>CABLE PLASTIQUE</t>
  </si>
  <si>
    <t>MODEM VSAT HT2524</t>
  </si>
  <si>
    <t>TVSTRTRHT2300AMO</t>
  </si>
  <si>
    <t>MODEM VSAT HT2300</t>
  </si>
  <si>
    <t>BUC 5W</t>
  </si>
  <si>
    <t>LNB 8530 CBAND</t>
  </si>
  <si>
    <t>GENERATEUR DE FREQUENCE AGILENT 53150A</t>
  </si>
  <si>
    <t>SPECTRUM ANALYZER HP 377 21A</t>
  </si>
  <si>
    <t>CARTE EDCM IGATE 4000</t>
  </si>
  <si>
    <t>CARTE ICHP IGATE 4000</t>
  </si>
  <si>
    <t>CARTE XPSMR1 IGATE 4000</t>
  </si>
  <si>
    <t>CLAVIER LENOVO ET IBM</t>
  </si>
  <si>
    <t>SOURIS DELL</t>
  </si>
  <si>
    <t>VOLTAGE REGULATOR 48V</t>
  </si>
  <si>
    <t>YMXTREBD3EGENXXX</t>
  </si>
  <si>
    <t>ANALAKELY RDC</t>
  </si>
  <si>
    <t>CABLE CUIVRE</t>
  </si>
  <si>
    <t>APPAREILS TELEPHONIQUES DE BUREAU</t>
  </si>
  <si>
    <t>CARTOUCHES D ENCRE VIDE</t>
  </si>
  <si>
    <t>AGRAFFEUSE</t>
  </si>
  <si>
    <t>VENTILLATEUR DE BUREAU</t>
  </si>
  <si>
    <t>CHUTTE CABLE</t>
  </si>
  <si>
    <t>COUPONS CABLE</t>
  </si>
  <si>
    <t>DIVERS EQUIPEMENT</t>
  </si>
  <si>
    <t>BONBONE 20L</t>
  </si>
  <si>
    <t>NAMAKIA</t>
  </si>
  <si>
    <t>CASSETTE FO NOIR</t>
  </si>
  <si>
    <t xml:space="preserve">CARTOUCHE SAUVEGARDE </t>
  </si>
  <si>
    <t>CD SAUVEGARDE</t>
  </si>
  <si>
    <t>ECRAN 42P HS</t>
  </si>
  <si>
    <t>ECRAN 32P HS</t>
  </si>
  <si>
    <t>ECRAN 47P HS</t>
  </si>
  <si>
    <t>MACHINE MISE SOUS PLI HS</t>
  </si>
  <si>
    <t>SWITCH CATALYST 2960G</t>
  </si>
  <si>
    <t>SWITCH AVOCENT 1000</t>
  </si>
  <si>
    <t>ROUTEUR CISCO 2611XM</t>
  </si>
  <si>
    <t>IBM CONSOLE SWITCH 9PORT</t>
  </si>
  <si>
    <t>IBM CONSOLE SWITCH 17PORT</t>
  </si>
  <si>
    <t>SWITCH CATALYST 2950 SERIES 13PORT</t>
  </si>
  <si>
    <t>CISCO 1601R</t>
  </si>
  <si>
    <t>CISCO 1603R</t>
  </si>
  <si>
    <t>SWITCH ES-3124RL</t>
  </si>
  <si>
    <t>SWITCH CSH 2400</t>
  </si>
  <si>
    <t>OVISLINK EVO FSH24</t>
  </si>
  <si>
    <t>ROUTERBOARD 1100</t>
  </si>
  <si>
    <t>CATALYST 2950 SERIES 24PORTS</t>
  </si>
  <si>
    <t>ROUTEUR CHECK POINT</t>
  </si>
  <si>
    <t>SWITCH X440 G2 24T GE4</t>
  </si>
  <si>
    <t>SWITCH DES 3828</t>
  </si>
  <si>
    <t>SWITCH 24PORT 100BASE TX</t>
  </si>
  <si>
    <t>QUIDWAY AR 28-09</t>
  </si>
  <si>
    <t>ZYXEL PRESTIGE 791R-G</t>
  </si>
  <si>
    <t>D LINK DES 3550</t>
  </si>
  <si>
    <t>QUIDWAY AR 28-11/28-40</t>
  </si>
  <si>
    <t>CATALYST 2960 SERIES 50 PORT</t>
  </si>
  <si>
    <t>CISCO 1841 4 PORT2PORT</t>
  </si>
  <si>
    <t>CISCO 2800 SERIES</t>
  </si>
  <si>
    <t>SUMMIT X670 50 PORT</t>
  </si>
  <si>
    <t>CATALYST 2960-S 26 PORT</t>
  </si>
  <si>
    <t>DLINK DES 3526</t>
  </si>
  <si>
    <t>CATALYST 2960 X SERIES/ 2960 S-SI</t>
  </si>
  <si>
    <t>CISCO 1921 CONSOLE</t>
  </si>
  <si>
    <t>DLINK DGS 3120 24 TC</t>
  </si>
  <si>
    <t>DLINK DES-1024 R+</t>
  </si>
  <si>
    <t>D LINK DGS 3427</t>
  </si>
  <si>
    <t>SUMMIT X440-8 PORT</t>
  </si>
  <si>
    <t>FSH-16E OVISLINK</t>
  </si>
  <si>
    <t>DES-1024 D</t>
  </si>
  <si>
    <t>PRESTIGE 700 ZYXEL</t>
  </si>
  <si>
    <t>ZYXEL P700 SERIES 1PORT</t>
  </si>
  <si>
    <t>ZYXEL P700 SERIES 6PORT</t>
  </si>
  <si>
    <t>DLINK DES 1024 D</t>
  </si>
  <si>
    <t>DLINK DGS 1016D</t>
  </si>
  <si>
    <t>CISCO ASA 5510/5520</t>
  </si>
  <si>
    <t>CENT 56K/CNSH 1600</t>
  </si>
  <si>
    <t>COMMUTATEUR CORE 6500</t>
  </si>
  <si>
    <t>RACK RESEAU</t>
  </si>
  <si>
    <t>VIDEO PROJECTEUR PJ400</t>
  </si>
  <si>
    <t>SWITCH CENT CSH 2400</t>
  </si>
  <si>
    <t>APPAREIL PHOTO CANON A470</t>
  </si>
  <si>
    <t>APPAREIL PHOTO CANON A450</t>
  </si>
  <si>
    <t>ELTEK FLATPACK</t>
  </si>
  <si>
    <t>MOOV BOX BEWAN</t>
  </si>
  <si>
    <t>UC HP COMPAQ DX2000</t>
  </si>
  <si>
    <t>UC HP COMPAQ KM635</t>
  </si>
  <si>
    <t>UC DELL PRECISIOB 380</t>
  </si>
  <si>
    <t>DELTA DPR 4000B-48</t>
  </si>
  <si>
    <t>DELTA DPS 480</t>
  </si>
  <si>
    <t>MODEM HUGES HX200</t>
  </si>
  <si>
    <t>INVERTER SU-KAM</t>
  </si>
  <si>
    <t>EME 1,5GHZ</t>
  </si>
  <si>
    <t>POSTE TELEPHONIQUE HUAWEI CDMA</t>
  </si>
  <si>
    <t>POSTE TELEPHONIQUE ANTHRACITE BLUE</t>
  </si>
  <si>
    <t>ERICSON XRC 101</t>
  </si>
  <si>
    <t>MODEM US ROBOTICS 56K</t>
  </si>
  <si>
    <t>NEUF BOX</t>
  </si>
  <si>
    <t>SAGEM NT1-6G</t>
  </si>
  <si>
    <t>BOX BY TELMA AZTEC</t>
  </si>
  <si>
    <t>MODEM HUAWEI HG658</t>
  </si>
  <si>
    <t>SERVEUR DELL PWEREDGE 2600</t>
  </si>
  <si>
    <t>AEES ULTRA 150W</t>
  </si>
  <si>
    <t>EMC MPE</t>
  </si>
  <si>
    <t>AURORA U2B1Q</t>
  </si>
  <si>
    <t>HP SCANJET TMA</t>
  </si>
  <si>
    <t>ALCATEL EXMDGEB14</t>
  </si>
  <si>
    <t>CXR XM-FXE1</t>
  </si>
  <si>
    <t>SERVEUR IBM X3550</t>
  </si>
  <si>
    <t>SERVEUR IBM X3650</t>
  </si>
  <si>
    <t xml:space="preserve">SERVEUR SUN FIRE X4140 </t>
  </si>
  <si>
    <t>SERVEUR BULL R440 E1</t>
  </si>
  <si>
    <t>SERVEUR DELL R630</t>
  </si>
  <si>
    <t>BULL R460</t>
  </si>
  <si>
    <t xml:space="preserve">SWITCH IBM </t>
  </si>
  <si>
    <t>IBM X3250</t>
  </si>
  <si>
    <t>IBM X305</t>
  </si>
  <si>
    <t>RACK SERVEUR 41U</t>
  </si>
  <si>
    <t>SWITCH BROCADE</t>
  </si>
  <si>
    <t>HP XEON</t>
  </si>
  <si>
    <t>IBM NEO SERIE</t>
  </si>
  <si>
    <t>CISCO SWITCH DC OUTPUT</t>
  </si>
  <si>
    <t>IBM 8765</t>
  </si>
  <si>
    <t>IBM 7976</t>
  </si>
  <si>
    <t>IBM 9110</t>
  </si>
  <si>
    <t>IBM 794752G</t>
  </si>
  <si>
    <t>BULL HSM</t>
  </si>
  <si>
    <t>BUMM T440F3</t>
  </si>
  <si>
    <t>IBM ECRAN</t>
  </si>
  <si>
    <t>BULL ECRAN</t>
  </si>
  <si>
    <t>IBM PDU</t>
  </si>
  <si>
    <t>EMC VNX5600</t>
  </si>
  <si>
    <t>LCI HR7443ABAOI</t>
  </si>
  <si>
    <t>EQUIPPEMENT RACK</t>
  </si>
  <si>
    <t xml:space="preserve">EQUIPPEMENT SERVEUR </t>
  </si>
  <si>
    <t>AMBOVOMBE</t>
  </si>
  <si>
    <t>TGSMANT31878HERC</t>
  </si>
  <si>
    <t>ANDRANOTSARA</t>
  </si>
  <si>
    <t>ANT3 A 1.8 7/8 HP_BFZ62235/3S02H</t>
  </si>
  <si>
    <t>TFHXANT24P7G8NEK</t>
  </si>
  <si>
    <t>BEFOTAKA ANALALAVA</t>
  </si>
  <si>
    <t>2.4M DIA. PARABOLIC ANTENNA (V</t>
  </si>
  <si>
    <t>ARMOIRE BASSE HS</t>
  </si>
  <si>
    <t>MAT002 AMBALAVAO</t>
  </si>
  <si>
    <t>GROUPE ELECTROGENE 22KVA AVEC BATT</t>
  </si>
  <si>
    <t>JOFFRE VILLE</t>
  </si>
  <si>
    <t>TFHPRCKMINILIXXX000058</t>
  </si>
  <si>
    <t>RACK MINI LINK</t>
  </si>
  <si>
    <t>TCDMBTS36036XXHAW</t>
  </si>
  <si>
    <t>ANM035 AMPASAMPITO</t>
  </si>
  <si>
    <t>RACK BTS 36036 HUAWEI</t>
  </si>
  <si>
    <t>RACK ENCLOSURE BBS6102</t>
  </si>
  <si>
    <t>DEEE</t>
  </si>
  <si>
    <t>BOITE TAILLE 1</t>
  </si>
  <si>
    <t>FIXTFOXSUPDLL300XXX</t>
  </si>
  <si>
    <t>SOFY X300</t>
  </si>
  <si>
    <t>CATALYST 3560G</t>
  </si>
  <si>
    <t>RACK DUR</t>
  </si>
  <si>
    <t>QUIDWAY 2200</t>
  </si>
  <si>
    <t>QUIDWAY S3526</t>
  </si>
  <si>
    <t>KVMS</t>
  </si>
  <si>
    <t xml:space="preserve">BASE FRAME </t>
  </si>
  <si>
    <t>PORTE CARTE ISAM</t>
  </si>
  <si>
    <t>PORTE ALACATEL</t>
  </si>
  <si>
    <t>DDF</t>
  </si>
  <si>
    <t>KIT ALIM ALACATEL</t>
  </si>
  <si>
    <t>UNITE CENTRAL</t>
  </si>
  <si>
    <t>HUAWEI ETS 1001 TELEPHONE</t>
  </si>
  <si>
    <t>PATCH CORDE</t>
  </si>
  <si>
    <t>CHUTTE TUYAUX</t>
  </si>
  <si>
    <t>KIT RACK</t>
  </si>
  <si>
    <t>TANAMBE CENTRE</t>
  </si>
  <si>
    <t>RACK 1</t>
  </si>
  <si>
    <t>ROUTEUR PE1 NOKIA</t>
  </si>
  <si>
    <t>ROUTEUR PE2 NOKIA</t>
  </si>
  <si>
    <t>SWITCH ESAT 1 NOKIA</t>
  </si>
  <si>
    <t>SWICHT ESAT 2 NOKIA</t>
  </si>
  <si>
    <t>4023/26/DTG/LOG</t>
  </si>
  <si>
    <t>4063/26/DTG/LOG</t>
  </si>
  <si>
    <t>216/26-MAINT-LOG</t>
  </si>
  <si>
    <t>217/26/MAINT/LOG</t>
  </si>
  <si>
    <t>4045/26/DTG/LOG</t>
  </si>
  <si>
    <t>4029/26/DTG/LOG</t>
  </si>
  <si>
    <t>4030/26/DTG/LOG</t>
  </si>
  <si>
    <t>4031/26/DTG/LOG</t>
  </si>
  <si>
    <t>4036/26/DTG/LOG</t>
  </si>
  <si>
    <t>210271/26/DTG/LOG</t>
  </si>
  <si>
    <t>210272/26/DTG/LOG</t>
  </si>
  <si>
    <t>4082/26/DTG/LOG</t>
  </si>
  <si>
    <t>4065/26/DTG/LOG</t>
  </si>
  <si>
    <t>3799/26/DTG/LOG</t>
  </si>
  <si>
    <t>4092/26/DTG/LOG</t>
  </si>
  <si>
    <t>4025/26/DTG/LOG</t>
  </si>
  <si>
    <t>4084/26/DTG/LOG</t>
  </si>
  <si>
    <t>4083/26/DTG/LOG</t>
  </si>
  <si>
    <t>4081/26/DTG/LOG</t>
  </si>
  <si>
    <t>4080/26/DTG/LOG</t>
  </si>
  <si>
    <t>4108/26/DTG/LOG</t>
  </si>
  <si>
    <t>4037/26/DTG/LOG</t>
  </si>
  <si>
    <t>4033/26/DTG/LOG</t>
  </si>
  <si>
    <t>4034/26/DTG/LOG</t>
  </si>
  <si>
    <t>4035/26/DTG/LOG</t>
  </si>
  <si>
    <t>130826/DHSE</t>
  </si>
  <si>
    <t>229/26-MAINT-LOG</t>
  </si>
  <si>
    <t>4135/26/DTG/LOG</t>
  </si>
  <si>
    <t>4138/26/DTG/LOG</t>
  </si>
  <si>
    <t>0002-26/DHSE</t>
  </si>
  <si>
    <t>237/26-MAINT-LOG</t>
  </si>
  <si>
    <t>213060/26/DTG/LOG</t>
  </si>
  <si>
    <t>213055/26/DTG/LOG</t>
  </si>
  <si>
    <t>213045/26/DTG/LOG</t>
  </si>
  <si>
    <t>3999/26/DTG/LOG</t>
  </si>
  <si>
    <t>212727/26/DTG/LOG</t>
  </si>
  <si>
    <t>0001/26/PROD</t>
  </si>
  <si>
    <t>238/26/DFG-MAINT</t>
  </si>
  <si>
    <t>4095/26/DTG/LOG</t>
  </si>
  <si>
    <t>4139/26/DTG/LOG</t>
  </si>
  <si>
    <t>4002/26/DTG/LOG</t>
  </si>
  <si>
    <t>213199/26/DTG/LOG</t>
  </si>
  <si>
    <t>4155/26/DTG/LOG</t>
  </si>
  <si>
    <t>4154/26/DTG/LOG</t>
  </si>
  <si>
    <t>3867/26/DTG/LOG</t>
  </si>
  <si>
    <t>4178/26/DTG/LOG</t>
  </si>
  <si>
    <t>4166/26/DTG/LOG</t>
  </si>
  <si>
    <t>4164/26/DTG/LOG</t>
  </si>
  <si>
    <t>4165/26/DTG/LOG</t>
  </si>
  <si>
    <t>243/26/DFG-MAINT</t>
  </si>
  <si>
    <t>245/26/MAINT-LOG</t>
  </si>
  <si>
    <t>4000/26/DHSSES</t>
  </si>
  <si>
    <t>4000/26/DTG/LOG</t>
  </si>
  <si>
    <t>4179/26/DTG/LOG</t>
  </si>
  <si>
    <t>4187/26/DTG/LOG</t>
  </si>
  <si>
    <t>4186/26/DTG/LOG</t>
  </si>
  <si>
    <t>0002/26/PROD</t>
  </si>
  <si>
    <t>4145/26/DTG/LOG</t>
  </si>
  <si>
    <t>4169/26/DTG/LOG</t>
  </si>
  <si>
    <t>0004/26/DHSSES</t>
  </si>
  <si>
    <t>008/26/HSSES</t>
  </si>
  <si>
    <t>001/26/TRADE</t>
  </si>
  <si>
    <t>216237/26/DTG/LOG</t>
  </si>
  <si>
    <t>216820/26/DTG/LOG</t>
  </si>
  <si>
    <t>4194/26/DTG/LOG</t>
  </si>
  <si>
    <t>4189/26/DTG/LOG</t>
  </si>
  <si>
    <t>4188/26/DTG/LOG</t>
  </si>
  <si>
    <t>13/26/SMQ/DTG</t>
  </si>
  <si>
    <t>4185/26/DTG/LOG</t>
  </si>
  <si>
    <t>002/26/DFG-ALOG-MAINT</t>
  </si>
  <si>
    <t>0005/26/DHSSES</t>
  </si>
  <si>
    <t>4190/26/DTG/LOG</t>
  </si>
  <si>
    <t>4195/26/DTG/LOG</t>
  </si>
  <si>
    <t>05/26/DSI</t>
  </si>
  <si>
    <t>0012/26/SMQ/DTG</t>
  </si>
  <si>
    <t>214728/26/DTG/LOG</t>
  </si>
  <si>
    <t>214725/26/DTG/LOG</t>
  </si>
  <si>
    <t>216846/26/DTG/LOG</t>
  </si>
  <si>
    <t>003/26/DFG/MAINT</t>
  </si>
  <si>
    <t>03/26/DSI</t>
  </si>
  <si>
    <t>04/26/DSI</t>
  </si>
  <si>
    <t>06/26/DSI</t>
  </si>
  <si>
    <t>01/26/DSI</t>
  </si>
  <si>
    <t>4202/26/DTG/LOG</t>
  </si>
  <si>
    <t>3837/26/DTG/LOG</t>
  </si>
  <si>
    <t>02/26/DSI</t>
  </si>
  <si>
    <t>007/26/HSSES</t>
  </si>
  <si>
    <t>213725/26/DTG/LOG</t>
  </si>
  <si>
    <t>216285/26/DTG/LOG</t>
  </si>
  <si>
    <t>213722/26/DTG/LOG</t>
  </si>
  <si>
    <t>005/26/DFG-ALOG-MAINT</t>
  </si>
  <si>
    <t>42024/26/DTG/LOG</t>
  </si>
  <si>
    <t>218792/26/DTG/LOG</t>
  </si>
  <si>
    <t>4224/26/DTG/LOG</t>
  </si>
  <si>
    <t>4223/26/DTG/LOG</t>
  </si>
  <si>
    <t>4230/26/DTG/LOG</t>
  </si>
  <si>
    <t>4093/26/DTG/LOG</t>
  </si>
  <si>
    <t>219088/26/DTG/LOG</t>
  </si>
  <si>
    <t>219089/26/DTG/LOG</t>
  </si>
  <si>
    <t>4232/26/DTG/LOG</t>
  </si>
  <si>
    <t>4238/26/DTG/LOG</t>
  </si>
  <si>
    <t>4162/26/DTG/LOG</t>
  </si>
  <si>
    <t>Ilafy</t>
  </si>
  <si>
    <t>RECU</t>
  </si>
  <si>
    <t>A METTRE AU REBUT</t>
  </si>
  <si>
    <t>DTG</t>
  </si>
  <si>
    <t>PCS</t>
  </si>
  <si>
    <t>MAINTENANCE</t>
  </si>
  <si>
    <t>DTG DOM</t>
  </si>
  <si>
    <t>ATéA</t>
  </si>
  <si>
    <t>RELIQUAT</t>
  </si>
  <si>
    <t>Défectueux</t>
  </si>
  <si>
    <t>ONIX</t>
  </si>
  <si>
    <t>FIELD</t>
  </si>
  <si>
    <t>HSSES</t>
  </si>
  <si>
    <t>AFROTEL</t>
  </si>
  <si>
    <t>DTUDIO ADN</t>
  </si>
  <si>
    <t>CHRONO COLIS</t>
  </si>
  <si>
    <t>LUCKY COMPAGNY</t>
  </si>
  <si>
    <t>SACS</t>
  </si>
  <si>
    <t>TFM</t>
  </si>
  <si>
    <t>DTG/DPIO</t>
  </si>
  <si>
    <t>MAINT</t>
  </si>
  <si>
    <t>CART</t>
  </si>
  <si>
    <t>COLIS EXPRESS</t>
  </si>
  <si>
    <t>ATG-NRJ</t>
  </si>
  <si>
    <t>FRIDOLIN</t>
  </si>
  <si>
    <t>DHSSES</t>
  </si>
  <si>
    <t>HSE</t>
  </si>
  <si>
    <t>DSI</t>
  </si>
  <si>
    <t>YAS</t>
  </si>
  <si>
    <t>LOTS</t>
  </si>
  <si>
    <t>NEA</t>
  </si>
  <si>
    <t>Reliquat</t>
  </si>
  <si>
    <t>Date d'enlèvement</t>
  </si>
  <si>
    <t>Code articles</t>
  </si>
  <si>
    <t>Article Description</t>
  </si>
  <si>
    <t xml:space="preserve">Quantité </t>
  </si>
  <si>
    <t>Unité</t>
  </si>
  <si>
    <t>Méthode de traitement / d'élimination</t>
  </si>
  <si>
    <t>NUMERO BSD</t>
  </si>
  <si>
    <t>FMR/GDA</t>
  </si>
  <si>
    <t>DATE D'ENLEVEMENT</t>
  </si>
  <si>
    <t>N° BL</t>
  </si>
  <si>
    <t>DESTINATION</t>
  </si>
  <si>
    <t>POTEAU EN BOIS</t>
  </si>
  <si>
    <t>M. OLIVIER ROZIERE</t>
  </si>
  <si>
    <t xml:space="preserve">VALOMADA </t>
  </si>
  <si>
    <t>PORTE DE RACK 2,00x0,45m</t>
  </si>
  <si>
    <t>PANNEAU LATERAL 2,20x 0,66m</t>
  </si>
  <si>
    <t>CAPOT SUPERIEUR RACK 0,90X0,60</t>
  </si>
  <si>
    <t>ANTENNA/ANTm1.2</t>
  </si>
  <si>
    <t xml:space="preserve">SWITCH </t>
  </si>
  <si>
    <t>COUPON CABLE</t>
  </si>
  <si>
    <t>DECHET LAMPE 60X60</t>
  </si>
  <si>
    <t>DECHET LAMPE 1,20M</t>
  </si>
  <si>
    <t>DECHET LAMPE E27</t>
  </si>
  <si>
    <t>DECHET SPOT</t>
  </si>
  <si>
    <t>ETAGERE RACK+ACCESSOIRE</t>
  </si>
  <si>
    <t>TVSTANT24OMRTAMO</t>
  </si>
  <si>
    <t>ROUTERBOARD RB951Ui-2HnD</t>
  </si>
  <si>
    <t>PRUTIER BLANC</t>
  </si>
  <si>
    <t>PORTEUR JARETIERE 2,5M</t>
  </si>
  <si>
    <t>PORTEUR JARETIERE 2M</t>
  </si>
  <si>
    <t>PORTEUR JARETIERE</t>
  </si>
  <si>
    <t>FIXTFOXCBLTSCWOCPTN</t>
  </si>
  <si>
    <t>BMX 28PAIRES VIDE</t>
  </si>
  <si>
    <t>RACK REDRESSEUR EMERSON PS48300 1A/30</t>
  </si>
  <si>
    <t>MINI LINK RAU2X 15/15</t>
  </si>
  <si>
    <t>MINI LINK ANT2 0.6</t>
  </si>
  <si>
    <t>MININ LINK ANT2 0.6</t>
  </si>
  <si>
    <t>NPU3D MMU2K</t>
  </si>
  <si>
    <t>MINILINK RAU2X 15/A11</t>
  </si>
  <si>
    <t>NINILINK FAU4</t>
  </si>
  <si>
    <t>RACK RBS 6301</t>
  </si>
  <si>
    <t>OVERLING BOX</t>
  </si>
  <si>
    <t>RACK SSC02</t>
  </si>
  <si>
    <t xml:space="preserve">CHAISE </t>
  </si>
  <si>
    <t>DETECTEUR FUMEE HS</t>
  </si>
  <si>
    <t>DECLENCHEUR D ALARME HS</t>
  </si>
  <si>
    <t xml:space="preserve">SAC DE CABLE </t>
  </si>
  <si>
    <t>PORTE IBM</t>
  </si>
  <si>
    <t>PORTE ALCATEL</t>
  </si>
  <si>
    <t>SERVEUR SUN MICRO SYSTEMS</t>
  </si>
  <si>
    <t>ACCESSOIRE FACK HUAWEI</t>
  </si>
  <si>
    <t xml:space="preserve">PDSN9660 </t>
  </si>
  <si>
    <t>RDB52G5HACD2HNDTC WITH ROUTER</t>
  </si>
  <si>
    <t>ONT NOKIA G-010G-P</t>
  </si>
  <si>
    <t>G-1426-A,US PLUG,GPON ONT, 1POTS</t>
  </si>
  <si>
    <t>CHAISE BUREAU HS</t>
  </si>
  <si>
    <t>LNB 8530 C BAND</t>
  </si>
  <si>
    <t>DEBRIS DE CABLES DU DDF</t>
  </si>
  <si>
    <t>SUPPORT DU DDF</t>
  </si>
  <si>
    <t>ANTENNE FH 3.0</t>
  </si>
  <si>
    <t>ANTENNE GSM HS</t>
  </si>
  <si>
    <t>FAB ALCATEL</t>
  </si>
  <si>
    <t>CABLE FO HS</t>
  </si>
  <si>
    <t>DIVERS EQUIPEMENTS</t>
  </si>
  <si>
    <t>MACHINE MISE SOUS PLI</t>
  </si>
  <si>
    <t>PJ400 PROJECTEUR</t>
  </si>
  <si>
    <t>UC DELL PRECISION 380</t>
  </si>
  <si>
    <t>DELTA DPR 4000B 48</t>
  </si>
  <si>
    <t>MODEM HUGHES HX200</t>
  </si>
  <si>
    <t>INVERTER SU KAM</t>
  </si>
  <si>
    <t>EME 1,SGHZ</t>
  </si>
  <si>
    <t>ERICSON KRC 101</t>
  </si>
  <si>
    <t>CXR XM FXE1</t>
  </si>
  <si>
    <t xml:space="preserve">CENTRIFUGE </t>
  </si>
  <si>
    <t>CARTOUCHE D'ENCRE VIDE HS</t>
  </si>
  <si>
    <t xml:space="preserve">VENTILATEURS </t>
  </si>
  <si>
    <t xml:space="preserve">ANTENNE 1.8M </t>
  </si>
  <si>
    <t xml:space="preserve">IF CABLE </t>
  </si>
  <si>
    <t>CONTACT SET/TNC</t>
  </si>
  <si>
    <t>CABLE ALIMENTATION IDU</t>
  </si>
  <si>
    <t>JUMPER CABLE 1/2,</t>
  </si>
  <si>
    <t>tfhxiduceragoxxx</t>
  </si>
  <si>
    <t>IDU CGBLE/POWER 517560/10000</t>
  </si>
  <si>
    <t>TFHPANT180M7GSSM</t>
  </si>
  <si>
    <t>CONTACT SET/TNC MALE</t>
  </si>
  <si>
    <t>ANT3 A 1.8 7/8</t>
  </si>
  <si>
    <t>IDU CGBLE/POWER</t>
  </si>
  <si>
    <t>IF CABLE 7,6MM</t>
  </si>
  <si>
    <t>2.4M DIA PARABOLIC ANTENNA</t>
  </si>
  <si>
    <t>RACKBTS 36036 HUAWEI</t>
  </si>
  <si>
    <t>ANTENNE 3.0</t>
  </si>
  <si>
    <t>BSD300726</t>
  </si>
  <si>
    <t>4089/25/DTG/LOG</t>
  </si>
  <si>
    <t>146/26-REVLOG</t>
  </si>
  <si>
    <t>BSD070826</t>
  </si>
  <si>
    <t>147/26-REVLOG</t>
  </si>
  <si>
    <t>BSD120826</t>
  </si>
  <si>
    <t>148/26-REVLOG</t>
  </si>
  <si>
    <t>BSD120827</t>
  </si>
  <si>
    <t>BSD120828</t>
  </si>
  <si>
    <t>BSD120829</t>
  </si>
  <si>
    <t>BSD120830</t>
  </si>
  <si>
    <t>BSD120831</t>
  </si>
  <si>
    <t>BSD120832</t>
  </si>
  <si>
    <t>BSD120833</t>
  </si>
  <si>
    <t>216/26/MAINT/LOG</t>
  </si>
  <si>
    <t>BSD120834</t>
  </si>
  <si>
    <t>BSD120835</t>
  </si>
  <si>
    <t>BSD120836</t>
  </si>
  <si>
    <t>BSD120837</t>
  </si>
  <si>
    <t>BSD210826</t>
  </si>
  <si>
    <t>151/26-REVLOG</t>
  </si>
  <si>
    <t>BSD040926</t>
  </si>
  <si>
    <t>153/26-REVLOG</t>
  </si>
  <si>
    <t>BSD110926</t>
  </si>
  <si>
    <t>155/26-REVLOG</t>
  </si>
  <si>
    <t>BSD180926</t>
  </si>
  <si>
    <t>157/26-REVLOG</t>
  </si>
  <si>
    <t>002/26/DFG/MAINT</t>
  </si>
  <si>
    <t>BSD280926</t>
  </si>
  <si>
    <t>158/26-REVLOG</t>
  </si>
  <si>
    <t>4165/26/DHSSES</t>
  </si>
  <si>
    <t>0012/26</t>
  </si>
  <si>
    <t>BSD021026</t>
  </si>
  <si>
    <t>160/26-REVLOG</t>
  </si>
  <si>
    <t>4240/26/DTG/LOG</t>
  </si>
  <si>
    <t>BSD091026</t>
  </si>
  <si>
    <t>162/26-REVLOG</t>
  </si>
  <si>
    <t>ENTREE LE 23/07/26 AU 14/07/26</t>
  </si>
  <si>
    <t>QUINPRSMUL4PT657</t>
  </si>
  <si>
    <t>HABICSQBRUITXXXX</t>
  </si>
  <si>
    <t>TGSMALRPANELXXXX</t>
  </si>
  <si>
    <t>SUNLAMPEDECMOUV</t>
  </si>
  <si>
    <t>SORTIE 23/07/26 AU 14/10/26</t>
  </si>
  <si>
    <t>NMXTBAT12V12ANSX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</si>
</sst>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10"/>
      <name val="Arial"/>
      <family val="2"/>
    </font>
    <font>
      <sz val="11"/>
      <color rgb="FF000000"/>
      <name val="Aptos Narrow"/>
      <family val="2"/>
      <scheme val="minor"/>
    </font>
    <font>
      <sz val="11"/>
      <color rgb="FF000000"/>
      <name val="Calibri"/>
      <family val="2"/>
    </font>
    <font>
      <sz val="8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0"/>
      <color rgb="FFFF0000"/>
      <name val="Arial"/>
      <family val="2"/>
    </font>
    <font>
      <sz val="11"/>
      <color rgb="FF00B05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</fills>
  <borders count="8">
    <border>
      <left/>
      <right/>
      <top/>
      <bottom/>
      <diagonal/>
    </border>
    <border>
      <left style="thick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rgb="FF000000"/>
      </left>
      <right style="thin">
        <color theme="4"/>
      </right>
      <top style="thin">
        <color theme="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4"/>
      </left>
      <right style="thin">
        <color theme="4"/>
      </right>
      <top style="thin">
        <color theme="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4" fillId="0" borderId="0"/>
  </cellStyleXfs>
  <cellXfs count="60">
    <xf numFmtId="0" fontId="0" fillId="0" borderId="0" xfId="0"/>
    <xf numFmtId="43" fontId="0" fillId="0" borderId="0" xfId="1" applyFont="1"/>
    <xf numFmtId="0" fontId="2" fillId="0" borderId="0" xfId="0" applyFont="1" applyAlignment="1">
      <alignment horizontal="center" vertical="center" wrapText="1"/>
    </xf>
    <xf numFmtId="43" fontId="2" fillId="0" borderId="0" xfId="1" applyFont="1" applyAlignment="1">
      <alignment horizontal="center" vertical="center" wrapText="1"/>
    </xf>
    <xf numFmtId="0" fontId="0" fillId="0" borderId="0" xfId="0" applyAlignment="1">
      <alignment horizontal="center"/>
    </xf>
    <xf numFmtId="0" fontId="3" fillId="0" borderId="0" xfId="2"/>
    <xf numFmtId="43" fontId="3" fillId="0" borderId="0" xfId="1" applyFont="1"/>
    <xf numFmtId="0" fontId="4" fillId="2" borderId="1" xfId="0" applyFont="1" applyFill="1" applyBorder="1"/>
    <xf numFmtId="0" fontId="4" fillId="2" borderId="0" xfId="0" applyFont="1" applyFill="1"/>
    <xf numFmtId="2" fontId="4" fillId="2" borderId="0" xfId="0" applyNumberFormat="1" applyFont="1" applyFill="1"/>
    <xf numFmtId="0" fontId="0" fillId="3" borderId="2" xfId="0" applyFill="1" applyBorder="1"/>
    <xf numFmtId="0" fontId="0" fillId="0" borderId="2" xfId="0" applyBorder="1"/>
    <xf numFmtId="0" fontId="4" fillId="4" borderId="1" xfId="0" applyFont="1" applyFill="1" applyBorder="1"/>
    <xf numFmtId="0" fontId="0" fillId="4" borderId="0" xfId="0" applyFill="1"/>
    <xf numFmtId="0" fontId="4" fillId="4" borderId="0" xfId="0" applyFont="1" applyFill="1"/>
    <xf numFmtId="43" fontId="0" fillId="0" borderId="2" xfId="1" applyFont="1" applyBorder="1"/>
    <xf numFmtId="43" fontId="0" fillId="0" borderId="0" xfId="1" applyFont="1" applyBorder="1"/>
    <xf numFmtId="0" fontId="4" fillId="0" borderId="0" xfId="0" applyFont="1"/>
    <xf numFmtId="0" fontId="0" fillId="0" borderId="3" xfId="0" applyBorder="1"/>
    <xf numFmtId="43" fontId="1" fillId="0" borderId="0" xfId="1" applyFont="1"/>
    <xf numFmtId="43" fontId="1" fillId="0" borderId="0" xfId="1" applyFont="1" applyBorder="1"/>
    <xf numFmtId="0" fontId="4" fillId="2" borderId="4" xfId="0" applyFont="1" applyFill="1" applyBorder="1"/>
    <xf numFmtId="0" fontId="0" fillId="0" borderId="2" xfId="0" applyBorder="1" applyAlignment="1">
      <alignment horizontal="center" vertical="center"/>
    </xf>
    <xf numFmtId="43" fontId="0" fillId="0" borderId="0" xfId="1" applyFont="1" applyBorder="1" applyAlignment="1">
      <alignment horizontal="center" vertical="center"/>
    </xf>
    <xf numFmtId="22" fontId="0" fillId="0" borderId="0" xfId="0" applyNumberFormat="1"/>
    <xf numFmtId="0" fontId="0" fillId="5" borderId="0" xfId="0" applyFill="1"/>
    <xf numFmtId="43" fontId="0" fillId="0" borderId="0" xfId="1" applyFont="1" applyAlignment="1">
      <alignment horizontal="center" vertical="center"/>
    </xf>
    <xf numFmtId="43" fontId="0" fillId="0" borderId="0" xfId="1" applyFont="1" applyAlignment="1">
      <alignment horizontal="left" vertical="top"/>
    </xf>
    <xf numFmtId="0" fontId="4" fillId="6" borderId="0" xfId="0" applyFont="1" applyFill="1"/>
    <xf numFmtId="0" fontId="3" fillId="4" borderId="0" xfId="2" applyFill="1"/>
    <xf numFmtId="43" fontId="3" fillId="4" borderId="0" xfId="1" applyFont="1" applyFill="1"/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left" vertical="top"/>
    </xf>
    <xf numFmtId="0" fontId="0" fillId="0" borderId="3" xfId="0" applyBorder="1" applyAlignment="1">
      <alignment vertical="center"/>
    </xf>
    <xf numFmtId="0" fontId="0" fillId="0" borderId="6" xfId="0" applyBorder="1"/>
    <xf numFmtId="0" fontId="5" fillId="0" borderId="2" xfId="0" applyFont="1" applyBorder="1"/>
    <xf numFmtId="0" fontId="5" fillId="0" borderId="7" xfId="0" applyFont="1" applyBorder="1"/>
    <xf numFmtId="0" fontId="5" fillId="0" borderId="5" xfId="0" applyFont="1" applyBorder="1"/>
    <xf numFmtId="0" fontId="0" fillId="0" borderId="2" xfId="0" applyBorder="1" applyAlignment="1">
      <alignment horizontal="left"/>
    </xf>
    <xf numFmtId="0" fontId="0" fillId="0" borderId="2" xfId="0" applyBorder="1" applyAlignment="1">
      <alignment horizontal="left" vertical="center"/>
    </xf>
    <xf numFmtId="0" fontId="5" fillId="0" borderId="2" xfId="0" applyFont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2" xfId="2" applyBorder="1" applyAlignment="1">
      <alignment horizontal="center" vertical="center"/>
    </xf>
    <xf numFmtId="14" fontId="0" fillId="0" borderId="0" xfId="0" applyNumberFormat="1"/>
    <xf numFmtId="14" fontId="0" fillId="3" borderId="0" xfId="1" applyNumberFormat="1" applyFont="1" applyFill="1"/>
    <xf numFmtId="14" fontId="0" fillId="3" borderId="0" xfId="0" applyNumberFormat="1" applyFill="1"/>
    <xf numFmtId="14" fontId="3" fillId="0" borderId="2" xfId="2" applyNumberFormat="1" applyBorder="1" applyAlignment="1">
      <alignment horizontal="left"/>
    </xf>
    <xf numFmtId="14" fontId="0" fillId="0" borderId="2" xfId="0" applyNumberFormat="1" applyBorder="1"/>
    <xf numFmtId="14" fontId="0" fillId="0" borderId="2" xfId="0" applyNumberFormat="1" applyBorder="1" applyAlignment="1">
      <alignment horizontal="center" vertical="center"/>
    </xf>
    <xf numFmtId="14" fontId="5" fillId="0" borderId="2" xfId="0" applyNumberFormat="1" applyFont="1" applyBorder="1"/>
    <xf numFmtId="14" fontId="3" fillId="0" borderId="0" xfId="2" applyNumberFormat="1"/>
    <xf numFmtId="0" fontId="7" fillId="0" borderId="3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8" fillId="0" borderId="3" xfId="2" applyFont="1" applyBorder="1" applyAlignment="1">
      <alignment horizontal="center" vertical="center"/>
    </xf>
    <xf numFmtId="0" fontId="0" fillId="3" borderId="5" xfId="0" applyFill="1" applyBorder="1"/>
    <xf numFmtId="0" fontId="9" fillId="0" borderId="3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0" fillId="7" borderId="2" xfId="0" applyFill="1" applyBorder="1" applyAlignment="1">
      <alignment wrapText="1"/>
    </xf>
    <xf numFmtId="0" fontId="0" fillId="7" borderId="2" xfId="0" applyFill="1" applyBorder="1"/>
  </cellXfs>
  <cellStyles count="7">
    <cellStyle name="Milliers" xfId="1" builtinId="3"/>
    <cellStyle name="Milliers 2" xfId="5" xr:uid="{43A9C57D-F1AE-4F26-93CC-872C24784EA9}"/>
    <cellStyle name="Milliers 3" xfId="3" xr:uid="{504140CF-A0AA-4E5A-BAD8-B8B41F537849}"/>
    <cellStyle name="Normal" xfId="0" builtinId="0"/>
    <cellStyle name="Normal 2" xfId="2" xr:uid="{F5FA7292-1A87-4AA7-A827-69654FA0D668}"/>
    <cellStyle name="Normal 3" xfId="6" xr:uid="{777E72C9-8345-4789-9DE8-5B7A51FD87CF}"/>
    <cellStyle name="Pourcentage 2" xfId="4" xr:uid="{FC100531-888C-4B7C-806E-737A7B075147}"/>
  </cellStyles>
  <dxfs count="33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35" formatCode="_-* #,##0.00_-;\-* #,##0.00_-;_-* &quot;-&quot;??_-;_-@_-"/>
    </dxf>
    <dxf>
      <numFmt numFmtId="35" formatCode="_-* #,##0.00_-;\-* #,##0.0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5" formatCode="_-* #,##0.00_-;\-* #,##0.0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5" formatCode="_-* #,##0.00_-;\-* #,##0.0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5" formatCode="_-* #,##0.00_-;\-* #,##0.0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5" formatCode="_-* #,##0.00_-;\-* #,##0.00_-;_-* &quot;-&quot;??_-;_-@_-"/>
    </dxf>
    <dxf>
      <numFmt numFmtId="0" formatCode="General"/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1CEBFFB-056C-4FE0-A0D5-5D1C6D7343B8}" name="Tableau2" displayName="Tableau2" ref="A1:M743" totalsRowShown="0" headerRowDxfId="338">
  <autoFilter ref="A1:M743" xr:uid="{91CEBFFB-056C-4FE0-A0D5-5D1C6D7343B8}"/>
  <tableColumns count="13">
    <tableColumn id="1" xr3:uid="{A5E2500E-A7CF-462B-B900-70AA03087B8C}" name="Code Article"/>
    <tableColumn id="2" xr3:uid="{D0F6400C-DD3B-41BA-A007-7C00B170602B}" name="descriptions" dataDxfId="337"/>
    <tableColumn id="5" xr3:uid="{42D13DFF-03F6-40E5-B20F-303895D56E91}" name="STOCK FIN DECEMBRE 2024 SAGE" dataDxfId="336" dataCellStyle="Milliers"/>
    <tableColumn id="7" xr3:uid="{7222DA06-8768-4E65-9BF6-7D7DF1E10A29}" name="SKU" dataDxfId="335" dataCellStyle="Milliers"/>
    <tableColumn id="20" xr3:uid="{2525822A-46F6-4200-B738-FA55220B7EE1}" name="Entrée  01 Janv 2025 au 10 juillet 2026" dataDxfId="334" dataCellStyle="Milliers">
      <calculatedColumnFormula>VLOOKUP(Tableau2[[#This Row],[Code Article]],ENTREE!A1:C586,3,FALSE)</calculatedColumnFormula>
    </tableColumn>
    <tableColumn id="6" xr3:uid="{D696F599-727E-4C39-8F04-26BA7D87B6B2}" name="sortie 01 Janv 2025 au 10 juillet 2026" dataDxfId="333" dataCellStyle="Milliers">
      <calculatedColumnFormula>VLOOKUP(Tableau2[[#This Row],[Code Article]],SORTIE!A1:C384,3,FALSE)</calculatedColumnFormula>
    </tableColumn>
    <tableColumn id="3" xr3:uid="{7A8FE158-9A18-4B60-8E3B-2C680C3661EB}" name="stock final au 10 juillet 2026" dataDxfId="332" dataCellStyle="Milliers">
      <calculatedColumnFormula>Tableau2[[#This Row],[STOCK FIN DECEMBRE 2024 SAGE]]+Tableau2[[#This Row],[Entrée  01 Janv 2025 au 10 juillet 2026]]-Tableau2[[#This Row],[sortie 01 Janv 2025 au 10 juillet 2026]]</calculatedColumnFormula>
    </tableColumn>
    <tableColumn id="9" xr3:uid="{11A7A65B-5799-49F0-AFE7-6F0BBC3EF803}" name="inventaire juillet  2026 " dataDxfId="331" dataCellStyle="Milliers"/>
    <tableColumn id="10" xr3:uid="{27D2FB7F-D1E4-4DBF-8144-9C36E3E76EDE}" name="écart  (I-J)" dataDxfId="330" dataCellStyle="Milliers">
      <calculatedColumnFormula>Tableau2[[#This Row],[inventaire juillet  2026 ]]-Tableau2[[#This Row],[stock final au 10 juillet 2026]]</calculatedColumnFormula>
    </tableColumn>
    <tableColumn id="17" xr3:uid="{E988F9CA-55A9-4195-A861-0D11CEF80132}" name="Explications des Ecarts " dataDxfId="329" dataCellStyle="Milliers"/>
    <tableColumn id="4" xr3:uid="{F2E719BF-C142-49D0-9FD3-847B54115134}" name="DATE INVENTAIRE"/>
    <tableColumn id="8" xr3:uid="{9E4C4910-C26E-49A0-AB41-19EF7F9F78F8}" name="ENTREE LE 23/07/26 AU 14/07/26" dataDxfId="328">
      <calculatedColumnFormula>VLOOKUP(Tableau2[[#This Row],[Code Article]],'ENTREE APRES INV'!A1:F1010,6,0)</calculatedColumnFormula>
    </tableColumn>
    <tableColumn id="11" xr3:uid="{60EBAA6D-1700-430C-9782-B4FDC2C4B061}" name="SORTIE 23/07/26 AU 14/10/26" dataDxfId="327">
      <calculatedColumnFormula>VLOOKUP(Tableau2[[#This Row],[Code Article]],'SORTIE APRES INV'!A1:D411,4,0)</calculatedColumnFormula>
    </tableColumn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4AB42-59E7-40F3-AE62-132EED3C3EDE}">
  <dimension ref="A1:AH683"/>
  <sheetViews>
    <sheetView zoomScaleNormal="100" workbookViewId="0">
      <pane ySplit="1" topLeftCell="A2" activePane="bottomLeft" state="frozen"/>
      <selection activeCell="D394" sqref="D394"/>
      <selection pane="bottomLeft" activeCell="E2" sqref="E2"/>
    </sheetView>
  </sheetViews>
  <sheetFormatPr baseColWidth="10" defaultColWidth="9.140625" defaultRowHeight="12.75" x14ac:dyDescent="0.2"/>
  <cols>
    <col min="1" max="1" width="19.7109375" style="5" customWidth="1"/>
    <col min="2" max="2" width="49.5703125" style="5" customWidth="1"/>
    <col min="3" max="3" width="12.140625" style="5" customWidth="1"/>
    <col min="4" max="4" width="20.5703125" style="5" bestFit="1" customWidth="1"/>
    <col min="5" max="5" width="18.42578125" style="51" customWidth="1"/>
    <col min="6" max="33" width="9.140625" style="5"/>
    <col min="34" max="34" width="9.140625" style="6"/>
    <col min="35" max="16384" width="9.140625" style="5"/>
  </cols>
  <sheetData>
    <row r="1" spans="1:6" ht="15" x14ac:dyDescent="0.2">
      <c r="A1" s="41" t="s">
        <v>626</v>
      </c>
      <c r="B1" s="41" t="s">
        <v>627</v>
      </c>
      <c r="C1" s="41" t="s">
        <v>1219</v>
      </c>
      <c r="D1" s="5" t="s">
        <v>25309</v>
      </c>
      <c r="E1" s="51" t="s">
        <v>25310</v>
      </c>
      <c r="F1" s="5" t="s">
        <v>25311</v>
      </c>
    </row>
    <row r="2" spans="1:6" ht="15" x14ac:dyDescent="0.2">
      <c r="A2" s="22" t="s">
        <v>1220</v>
      </c>
      <c r="B2" s="22" t="s">
        <v>628</v>
      </c>
      <c r="C2" s="22">
        <v>5</v>
      </c>
      <c r="D2" s="47" t="s">
        <v>25231</v>
      </c>
      <c r="E2" s="51">
        <f>VLOOKUP(A2,Tableau2[[Code Article]:[DATE INVENTAIRE]],11,FALSE)</f>
        <v>46224</v>
      </c>
    </row>
    <row r="3" spans="1:6" ht="15" x14ac:dyDescent="0.2">
      <c r="A3" s="22" t="s">
        <v>204</v>
      </c>
      <c r="B3" s="22" t="s">
        <v>630</v>
      </c>
      <c r="C3" s="22">
        <v>393</v>
      </c>
      <c r="D3" s="47" t="s">
        <v>25232</v>
      </c>
      <c r="E3" s="51">
        <f>VLOOKUP(A3,Tableau2[[Code Article]:[DATE INVENTAIRE]],11,FALSE)</f>
        <v>46224</v>
      </c>
    </row>
    <row r="4" spans="1:6" ht="15" x14ac:dyDescent="0.2">
      <c r="A4" s="22" t="s">
        <v>1222</v>
      </c>
      <c r="B4" s="22" t="s">
        <v>631</v>
      </c>
      <c r="C4" s="22">
        <v>1</v>
      </c>
      <c r="D4" s="47">
        <v>45785</v>
      </c>
      <c r="E4" s="51">
        <f>VLOOKUP(A4,Tableau2[[Code Article]:[DATE INVENTAIRE]],11,FALSE)</f>
        <v>46219</v>
      </c>
      <c r="F4" s="5" t="e">
        <f>VLOOKUP(A4,SORTIE!$A$2:$C$456,3,FALSE)</f>
        <v>#N/A</v>
      </c>
    </row>
    <row r="5" spans="1:6" ht="15" x14ac:dyDescent="0.2">
      <c r="A5" s="42" t="s">
        <v>295</v>
      </c>
      <c r="B5" s="22" t="s">
        <v>429</v>
      </c>
      <c r="C5" s="22">
        <v>2</v>
      </c>
      <c r="D5" s="47" t="s">
        <v>25233</v>
      </c>
      <c r="E5" s="51">
        <f>VLOOKUP(A5,Tableau2[[Code Article]:[DATE INVENTAIRE]],11,FALSE)</f>
        <v>46218</v>
      </c>
    </row>
    <row r="6" spans="1:6" ht="15" x14ac:dyDescent="0.2">
      <c r="A6" s="42" t="s">
        <v>291</v>
      </c>
      <c r="B6" s="22" t="s">
        <v>569</v>
      </c>
      <c r="C6" s="22">
        <v>31</v>
      </c>
      <c r="D6" s="47" t="s">
        <v>25234</v>
      </c>
      <c r="E6" s="51">
        <f>VLOOKUP(A6,Tableau2[[Code Article]:[DATE INVENTAIRE]],11,FALSE)</f>
        <v>46224</v>
      </c>
    </row>
    <row r="7" spans="1:6" ht="15" x14ac:dyDescent="0.2">
      <c r="A7" s="42" t="s">
        <v>361</v>
      </c>
      <c r="B7" s="42" t="s">
        <v>464</v>
      </c>
      <c r="C7" s="22">
        <v>11</v>
      </c>
      <c r="D7" s="47" t="s">
        <v>25235</v>
      </c>
      <c r="E7" s="51">
        <f>VLOOKUP(A7,Tableau2[[Code Article]:[DATE INVENTAIRE]],11,FALSE)</f>
        <v>46216</v>
      </c>
    </row>
    <row r="8" spans="1:6" ht="15" x14ac:dyDescent="0.2">
      <c r="A8" s="22" t="s">
        <v>362</v>
      </c>
      <c r="B8" s="22" t="s">
        <v>607</v>
      </c>
      <c r="C8" s="22">
        <v>95</v>
      </c>
      <c r="D8" s="47">
        <v>45776</v>
      </c>
      <c r="E8" s="51">
        <f>VLOOKUP(A8,Tableau2[[Code Article]:[DATE INVENTAIRE]],11,FALSE)</f>
        <v>46224</v>
      </c>
    </row>
    <row r="9" spans="1:6" ht="15" x14ac:dyDescent="0.2">
      <c r="A9" s="22" t="s">
        <v>1223</v>
      </c>
      <c r="B9" s="22" t="s">
        <v>632</v>
      </c>
      <c r="C9" s="22">
        <v>13</v>
      </c>
      <c r="D9" s="47">
        <v>45951</v>
      </c>
      <c r="E9" s="51">
        <f>VLOOKUP(A9,Tableau2[[Code Article]:[DATE INVENTAIRE]],11,FALSE)</f>
        <v>46219</v>
      </c>
      <c r="F9" s="5">
        <f>VLOOKUP(A9,SORTIE!$A$2:$C$456,3,FALSE)</f>
        <v>3</v>
      </c>
    </row>
    <row r="10" spans="1:6" ht="15" x14ac:dyDescent="0.2">
      <c r="A10" s="22" t="s">
        <v>183</v>
      </c>
      <c r="B10" s="22" t="s">
        <v>184</v>
      </c>
      <c r="C10" s="22">
        <v>8</v>
      </c>
      <c r="D10" s="47">
        <v>45951</v>
      </c>
      <c r="E10" s="51">
        <f>VLOOKUP(A10,Tableau2[[Code Article]:[DATE INVENTAIRE]],11,FALSE)</f>
        <v>46224</v>
      </c>
    </row>
    <row r="11" spans="1:6" ht="15" x14ac:dyDescent="0.2">
      <c r="A11" s="42" t="s">
        <v>171</v>
      </c>
      <c r="B11" s="22" t="s">
        <v>1472</v>
      </c>
      <c r="C11" s="22">
        <v>224</v>
      </c>
      <c r="D11" s="47">
        <v>45988</v>
      </c>
      <c r="E11" s="51">
        <f>VLOOKUP(A11,Tableau2[[Code Article]:[DATE INVENTAIRE]],11,FALSE)</f>
        <v>46224</v>
      </c>
    </row>
    <row r="12" spans="1:6" ht="15" x14ac:dyDescent="0.2">
      <c r="A12" s="42" t="s">
        <v>157</v>
      </c>
      <c r="B12" s="22" t="s">
        <v>633</v>
      </c>
      <c r="C12" s="22">
        <v>66</v>
      </c>
      <c r="D12" s="47" t="s">
        <v>25236</v>
      </c>
      <c r="E12" s="51">
        <f>VLOOKUP(A12,Tableau2[[Code Article]:[DATE INVENTAIRE]],11,FALSE)</f>
        <v>46224</v>
      </c>
    </row>
    <row r="13" spans="1:6" ht="15" x14ac:dyDescent="0.2">
      <c r="A13" s="42" t="s">
        <v>175</v>
      </c>
      <c r="B13" s="22" t="s">
        <v>634</v>
      </c>
      <c r="C13" s="22">
        <v>23</v>
      </c>
      <c r="D13" s="47" t="s">
        <v>25237</v>
      </c>
      <c r="E13" s="51">
        <f>VLOOKUP(A13,Tableau2[[Code Article]:[DATE INVENTAIRE]],11,FALSE)</f>
        <v>46224</v>
      </c>
    </row>
    <row r="14" spans="1:6" ht="15" x14ac:dyDescent="0.2">
      <c r="A14" s="22" t="s">
        <v>1224</v>
      </c>
      <c r="B14" s="22" t="s">
        <v>636</v>
      </c>
      <c r="C14" s="22">
        <v>67</v>
      </c>
      <c r="D14" s="47">
        <v>45776</v>
      </c>
      <c r="E14" s="51">
        <f>VLOOKUP(A14,Tableau2[[Code Article]:[DATE INVENTAIRE]],11,FALSE)</f>
        <v>46219</v>
      </c>
      <c r="F14" s="5" t="e">
        <f>VLOOKUP(A14,SORTIE!$A$2:$C$456,3,FALSE)</f>
        <v>#N/A</v>
      </c>
    </row>
    <row r="15" spans="1:6" ht="15" x14ac:dyDescent="0.2">
      <c r="A15" s="22" t="s">
        <v>1225</v>
      </c>
      <c r="B15" s="22" t="s">
        <v>637</v>
      </c>
      <c r="C15" s="22">
        <v>39</v>
      </c>
      <c r="D15" s="47">
        <v>45951</v>
      </c>
      <c r="E15" s="51">
        <f>VLOOKUP(A15,Tableau2[[Code Article]:[DATE INVENTAIRE]],11,FALSE)</f>
        <v>46219</v>
      </c>
      <c r="F15" s="5">
        <f>VLOOKUP(A15,SORTIE!$A$2:$C$456,3,FALSE)</f>
        <v>39</v>
      </c>
    </row>
    <row r="16" spans="1:6" ht="15" x14ac:dyDescent="0.2">
      <c r="A16" s="22" t="s">
        <v>1226</v>
      </c>
      <c r="B16" s="22" t="s">
        <v>638</v>
      </c>
      <c r="C16" s="22">
        <v>1</v>
      </c>
      <c r="D16" s="47">
        <v>45951</v>
      </c>
      <c r="E16" s="51">
        <f>VLOOKUP(A16,Tableau2[[Code Article]:[DATE INVENTAIRE]],11,FALSE)</f>
        <v>46219</v>
      </c>
      <c r="F16" s="5" t="e">
        <f>VLOOKUP(A16,SORTIE!$A$2:$C$456,3,FALSE)</f>
        <v>#N/A</v>
      </c>
    </row>
    <row r="17" spans="1:6" ht="15" x14ac:dyDescent="0.2">
      <c r="A17" s="22" t="s">
        <v>245</v>
      </c>
      <c r="B17" s="22" t="s">
        <v>639</v>
      </c>
      <c r="C17" s="22">
        <v>1</v>
      </c>
      <c r="D17" s="47">
        <v>45785</v>
      </c>
      <c r="E17" s="51">
        <f>VLOOKUP(A17,Tableau2[[Code Article]:[DATE INVENTAIRE]],11,FALSE)</f>
        <v>46224</v>
      </c>
    </row>
    <row r="18" spans="1:6" ht="15" x14ac:dyDescent="0.2">
      <c r="A18" s="22" t="s">
        <v>1227</v>
      </c>
      <c r="B18" s="22" t="s">
        <v>640</v>
      </c>
      <c r="C18" s="22">
        <v>7</v>
      </c>
      <c r="D18" s="47" t="s">
        <v>25237</v>
      </c>
      <c r="E18" s="51">
        <f>VLOOKUP(A18,Tableau2[[Code Article]:[DATE INVENTAIRE]],11,FALSE)</f>
        <v>46219</v>
      </c>
      <c r="F18" s="5">
        <f>VLOOKUP(A18,SORTIE!$A$2:$C$456,3,FALSE)</f>
        <v>7</v>
      </c>
    </row>
    <row r="19" spans="1:6" ht="15" x14ac:dyDescent="0.2">
      <c r="A19" s="42" t="s">
        <v>344</v>
      </c>
      <c r="B19" s="22" t="s">
        <v>271</v>
      </c>
      <c r="C19" s="22">
        <v>405</v>
      </c>
      <c r="D19" s="47" t="s">
        <v>25238</v>
      </c>
      <c r="E19" s="51">
        <f>VLOOKUP(A19,Tableau2[[Code Article]:[DATE INVENTAIRE]],11,FALSE)</f>
        <v>46224</v>
      </c>
    </row>
    <row r="20" spans="1:6" ht="15" x14ac:dyDescent="0.2">
      <c r="A20" s="42" t="s">
        <v>199</v>
      </c>
      <c r="B20" s="22" t="s">
        <v>641</v>
      </c>
      <c r="C20" s="22">
        <v>878</v>
      </c>
      <c r="D20" s="47" t="s">
        <v>25239</v>
      </c>
      <c r="E20" s="51">
        <f>VLOOKUP(A20,Tableau2[[Code Article]:[DATE INVENTAIRE]],11,FALSE)</f>
        <v>46224</v>
      </c>
    </row>
    <row r="21" spans="1:6" ht="15" x14ac:dyDescent="0.2">
      <c r="A21" s="22" t="s">
        <v>1228</v>
      </c>
      <c r="B21" s="22" t="s">
        <v>642</v>
      </c>
      <c r="C21" s="22">
        <v>806</v>
      </c>
      <c r="D21" s="47">
        <v>45776</v>
      </c>
      <c r="E21" s="51">
        <f>VLOOKUP(A21,Tableau2[[Code Article]:[DATE INVENTAIRE]],11,FALSE)</f>
        <v>46219</v>
      </c>
      <c r="F21" s="5">
        <f>VLOOKUP(A21,SORTIE!$A$2:$C$456,3,FALSE)</f>
        <v>578</v>
      </c>
    </row>
    <row r="22" spans="1:6" ht="15" x14ac:dyDescent="0.2">
      <c r="A22" s="22" t="s">
        <v>1229</v>
      </c>
      <c r="B22" s="22" t="s">
        <v>643</v>
      </c>
      <c r="C22" s="22">
        <v>39</v>
      </c>
      <c r="D22" s="47">
        <v>45951</v>
      </c>
      <c r="E22" s="51">
        <f>VLOOKUP(A22,Tableau2[[Code Article]:[DATE INVENTAIRE]],11,FALSE)</f>
        <v>46219</v>
      </c>
      <c r="F22" s="5">
        <f>VLOOKUP(A22,SORTIE!$A$2:$C$456,3,FALSE)</f>
        <v>36</v>
      </c>
    </row>
    <row r="23" spans="1:6" ht="15" x14ac:dyDescent="0.2">
      <c r="A23" s="22" t="s">
        <v>203</v>
      </c>
      <c r="B23" s="42" t="s">
        <v>426</v>
      </c>
      <c r="C23" s="22">
        <v>2</v>
      </c>
      <c r="D23" s="47">
        <v>45951</v>
      </c>
      <c r="E23" s="51">
        <f>VLOOKUP(A23,Tableau2[[Code Article]:[DATE INVENTAIRE]],11,FALSE)</f>
        <v>46224</v>
      </c>
    </row>
    <row r="24" spans="1:6" ht="15" x14ac:dyDescent="0.2">
      <c r="A24" s="42" t="s">
        <v>48</v>
      </c>
      <c r="B24" s="22" t="s">
        <v>644</v>
      </c>
      <c r="C24" s="22">
        <v>8540</v>
      </c>
      <c r="D24" s="47">
        <v>45988</v>
      </c>
      <c r="E24" s="51">
        <f>VLOOKUP(A24,Tableau2[[Code Article]:[DATE INVENTAIRE]],11,FALSE)</f>
        <v>46224</v>
      </c>
    </row>
    <row r="25" spans="1:6" ht="15" x14ac:dyDescent="0.2">
      <c r="A25" s="22" t="s">
        <v>1478</v>
      </c>
      <c r="B25" s="22" t="s">
        <v>645</v>
      </c>
      <c r="C25" s="22">
        <v>1</v>
      </c>
      <c r="D25" s="47" t="s">
        <v>25236</v>
      </c>
      <c r="E25" s="51">
        <f>VLOOKUP(A25,Tableau2[[Code Article]:[DATE INVENTAIRE]],11,FALSE)</f>
        <v>46216</v>
      </c>
    </row>
    <row r="26" spans="1:6" ht="15" x14ac:dyDescent="0.2">
      <c r="A26" s="22" t="s">
        <v>1461</v>
      </c>
      <c r="B26" s="22" t="s">
        <v>646</v>
      </c>
      <c r="C26" s="22">
        <v>88</v>
      </c>
      <c r="D26" s="47" t="s">
        <v>25237</v>
      </c>
      <c r="E26" s="51">
        <f>VLOOKUP(A26,Tableau2[[Code Article]:[DATE INVENTAIRE]],11,FALSE)</f>
        <v>46219</v>
      </c>
      <c r="F26" s="5">
        <f>VLOOKUP(A26,SORTIE!$A$2:$C$456,3,FALSE)</f>
        <v>88</v>
      </c>
    </row>
    <row r="27" spans="1:6" ht="15" x14ac:dyDescent="0.2">
      <c r="A27" s="22" t="s">
        <v>6820</v>
      </c>
      <c r="B27" s="22" t="s">
        <v>25140</v>
      </c>
      <c r="C27" s="22">
        <v>4</v>
      </c>
      <c r="D27" s="47">
        <v>45776</v>
      </c>
      <c r="E27" s="51">
        <f>VLOOKUP(A27,Tableau2[[Code Article]:[DATE INVENTAIRE]],11,FALSE)</f>
        <v>46219</v>
      </c>
      <c r="F27" s="5" t="e">
        <f>VLOOKUP(A27,SORTIE!$A$2:$C$456,3,FALSE)</f>
        <v>#N/A</v>
      </c>
    </row>
    <row r="28" spans="1:6" ht="15" x14ac:dyDescent="0.2">
      <c r="A28" s="22" t="s">
        <v>156</v>
      </c>
      <c r="B28" s="22" t="s">
        <v>647</v>
      </c>
      <c r="C28" s="22">
        <v>99</v>
      </c>
      <c r="D28" s="47">
        <v>45951</v>
      </c>
      <c r="E28" s="51">
        <f>VLOOKUP(A28,Tableau2[[Code Article]:[DATE INVENTAIRE]],11,FALSE)</f>
        <v>46224</v>
      </c>
    </row>
    <row r="29" spans="1:6" ht="15" x14ac:dyDescent="0.2">
      <c r="A29" s="22" t="s">
        <v>1230</v>
      </c>
      <c r="B29" s="22" t="s">
        <v>648</v>
      </c>
      <c r="C29" s="22">
        <v>14</v>
      </c>
      <c r="D29" s="47">
        <v>45951</v>
      </c>
      <c r="E29" s="51">
        <f>VLOOKUP(A29,Tableau2[[Code Article]:[DATE INVENTAIRE]],11,FALSE)</f>
        <v>46219</v>
      </c>
      <c r="F29" s="5" t="e">
        <f>VLOOKUP(A29,SORTIE!$A$2:$C$456,3,FALSE)</f>
        <v>#N/A</v>
      </c>
    </row>
    <row r="30" spans="1:6" ht="15" x14ac:dyDescent="0.2">
      <c r="A30" s="22" t="s">
        <v>1462</v>
      </c>
      <c r="B30" s="22" t="s">
        <v>649</v>
      </c>
      <c r="C30" s="22">
        <v>1</v>
      </c>
      <c r="D30" s="47">
        <v>45785</v>
      </c>
      <c r="E30" s="51">
        <f>VLOOKUP(A30,Tableau2[[Code Article]:[DATE INVENTAIRE]],11,FALSE)</f>
        <v>46219</v>
      </c>
      <c r="F30" s="5">
        <f>VLOOKUP(A30,SORTIE!$A$2:$C$456,3,FALSE)</f>
        <v>1</v>
      </c>
    </row>
    <row r="31" spans="1:6" ht="15" x14ac:dyDescent="0.2">
      <c r="A31" s="22" t="s">
        <v>20346</v>
      </c>
      <c r="B31" s="22" t="s">
        <v>650</v>
      </c>
      <c r="C31" s="22">
        <v>1</v>
      </c>
      <c r="D31" s="47" t="s">
        <v>25233</v>
      </c>
      <c r="E31" s="51">
        <f>VLOOKUP(A31,Tableau2[[Code Article]:[DATE INVENTAIRE]],11,FALSE)</f>
        <v>46219</v>
      </c>
      <c r="F31" s="5">
        <f>VLOOKUP(A31,SORTIE!$A$2:$C$456,3,FALSE)</f>
        <v>1</v>
      </c>
    </row>
    <row r="32" spans="1:6" ht="15" x14ac:dyDescent="0.2">
      <c r="A32" s="22" t="s">
        <v>20362</v>
      </c>
      <c r="B32" s="22" t="s">
        <v>651</v>
      </c>
      <c r="C32" s="22">
        <v>14</v>
      </c>
      <c r="D32" s="47" t="s">
        <v>25234</v>
      </c>
      <c r="E32" s="51">
        <f>VLOOKUP(A32,Tableau2[[Code Article]:[DATE INVENTAIRE]],11,FALSE)</f>
        <v>46219</v>
      </c>
      <c r="F32" s="5" t="e">
        <f>VLOOKUP(A32,SORTIE!$A$2:$C$456,3,FALSE)</f>
        <v>#N/A</v>
      </c>
    </row>
    <row r="33" spans="1:34" ht="15" x14ac:dyDescent="0.2">
      <c r="A33" s="22" t="s">
        <v>1231</v>
      </c>
      <c r="B33" s="22" t="s">
        <v>652</v>
      </c>
      <c r="C33" s="22">
        <v>1</v>
      </c>
      <c r="D33" s="47">
        <v>45776</v>
      </c>
      <c r="E33" s="51">
        <f>VLOOKUP(A33,Tableau2[[Code Article]:[DATE INVENTAIRE]],11,FALSE)</f>
        <v>46219</v>
      </c>
      <c r="F33" s="5" t="e">
        <f>VLOOKUP(A33,SORTIE!$A$2:$C$456,3,FALSE)</f>
        <v>#N/A</v>
      </c>
    </row>
    <row r="34" spans="1:34" ht="15" x14ac:dyDescent="0.2">
      <c r="A34" s="22" t="s">
        <v>39</v>
      </c>
      <c r="B34" s="22" t="s">
        <v>653</v>
      </c>
      <c r="C34" s="22">
        <v>16</v>
      </c>
      <c r="D34" s="47">
        <v>45951</v>
      </c>
      <c r="E34" s="51">
        <f>VLOOKUP(A34,Tableau2[[Code Article]:[DATE INVENTAIRE]],11,FALSE)</f>
        <v>46224</v>
      </c>
    </row>
    <row r="35" spans="1:34" ht="15" x14ac:dyDescent="0.2">
      <c r="A35" s="22" t="s">
        <v>1478</v>
      </c>
      <c r="B35" s="22" t="s">
        <v>654</v>
      </c>
      <c r="C35" s="22">
        <v>262</v>
      </c>
      <c r="D35" s="47">
        <v>45951</v>
      </c>
      <c r="E35" s="51">
        <f>VLOOKUP(A35,Tableau2[[Code Article]:[DATE INVENTAIRE]],11,FALSE)</f>
        <v>46216</v>
      </c>
    </row>
    <row r="36" spans="1:34" ht="15" x14ac:dyDescent="0.2">
      <c r="A36" s="22" t="s">
        <v>23023</v>
      </c>
      <c r="B36" s="22" t="s">
        <v>655</v>
      </c>
      <c r="C36" s="22">
        <v>11</v>
      </c>
      <c r="D36" s="47">
        <v>45988</v>
      </c>
      <c r="E36" s="51">
        <f>VLOOKUP(A36,Tableau2[[Code Article]:[DATE INVENTAIRE]],11,FALSE)</f>
        <v>46219</v>
      </c>
      <c r="F36" s="5" t="e">
        <f>VLOOKUP(A36,SORTIE!$A$2:$C$456,3,FALSE)</f>
        <v>#N/A</v>
      </c>
    </row>
    <row r="37" spans="1:34" ht="15" x14ac:dyDescent="0.2">
      <c r="A37" s="22" t="s">
        <v>20408</v>
      </c>
      <c r="B37" s="22" t="s">
        <v>656</v>
      </c>
      <c r="C37" s="22">
        <v>15</v>
      </c>
      <c r="D37" s="47" t="s">
        <v>25236</v>
      </c>
      <c r="E37" s="51">
        <f>VLOOKUP(A37,Tableau2[[Code Article]:[DATE INVENTAIRE]],11,FALSE)</f>
        <v>46218</v>
      </c>
    </row>
    <row r="38" spans="1:34" ht="15" x14ac:dyDescent="0.2">
      <c r="A38" s="22" t="s">
        <v>1232</v>
      </c>
      <c r="B38" s="22" t="s">
        <v>1565</v>
      </c>
      <c r="C38" s="22">
        <v>2084</v>
      </c>
      <c r="D38" s="47" t="s">
        <v>25237</v>
      </c>
      <c r="E38" s="51">
        <f>VLOOKUP(A38,Tableau2[[Code Article]:[DATE INVENTAIRE]],11,FALSE)</f>
        <v>46224</v>
      </c>
    </row>
    <row r="39" spans="1:34" ht="15" x14ac:dyDescent="0.2">
      <c r="A39" s="22" t="s">
        <v>1233</v>
      </c>
      <c r="B39" s="22" t="s">
        <v>1566</v>
      </c>
      <c r="C39" s="22">
        <v>101</v>
      </c>
      <c r="D39" s="47">
        <v>45776</v>
      </c>
      <c r="E39" s="51">
        <f>VLOOKUP(A39,Tableau2[[Code Article]:[DATE INVENTAIRE]],11,FALSE)</f>
        <v>46224</v>
      </c>
    </row>
    <row r="40" spans="1:34" ht="15" x14ac:dyDescent="0.2">
      <c r="A40" s="22" t="s">
        <v>5613</v>
      </c>
      <c r="B40" s="22" t="s">
        <v>657</v>
      </c>
      <c r="C40" s="22">
        <v>2</v>
      </c>
      <c r="D40" s="47">
        <v>45951</v>
      </c>
      <c r="E40" s="51">
        <f>VLOOKUP(A40,Tableau2[[Code Article]:[DATE INVENTAIRE]],11,FALSE)</f>
        <v>46216</v>
      </c>
    </row>
    <row r="41" spans="1:34" ht="15" x14ac:dyDescent="0.2">
      <c r="A41" s="22" t="s">
        <v>20427</v>
      </c>
      <c r="B41" s="22" t="s">
        <v>658</v>
      </c>
      <c r="C41" s="22">
        <v>1</v>
      </c>
      <c r="D41" s="47">
        <v>45951</v>
      </c>
      <c r="E41" s="51">
        <f>VLOOKUP(A41,Tableau2[[Code Article]:[DATE INVENTAIRE]],11,FALSE)</f>
        <v>46224</v>
      </c>
    </row>
    <row r="42" spans="1:34" ht="15" x14ac:dyDescent="0.2">
      <c r="A42" s="22" t="s">
        <v>24228</v>
      </c>
      <c r="B42" s="22" t="s">
        <v>659</v>
      </c>
      <c r="C42" s="22">
        <v>32</v>
      </c>
      <c r="D42" s="47">
        <v>45776</v>
      </c>
      <c r="E42" s="51">
        <f>VLOOKUP(A42,Tableau2[[Code Article]:[DATE INVENTAIRE]],11,FALSE)</f>
        <v>46224</v>
      </c>
    </row>
    <row r="43" spans="1:34" ht="15" x14ac:dyDescent="0.2">
      <c r="A43" s="22" t="s">
        <v>5277</v>
      </c>
      <c r="B43" s="22" t="s">
        <v>660</v>
      </c>
      <c r="C43" s="22">
        <v>79</v>
      </c>
      <c r="D43" s="47">
        <v>45951</v>
      </c>
      <c r="E43" s="51">
        <f>VLOOKUP(A43,Tableau2[[Code Article]:[DATE INVENTAIRE]],11,FALSE)</f>
        <v>46218</v>
      </c>
    </row>
    <row r="44" spans="1:34" ht="15" x14ac:dyDescent="0.2">
      <c r="A44" s="22" t="s">
        <v>1234</v>
      </c>
      <c r="B44" s="22" t="s">
        <v>663</v>
      </c>
      <c r="C44" s="22">
        <v>2</v>
      </c>
      <c r="D44" s="47">
        <v>45951</v>
      </c>
      <c r="E44" s="51">
        <f>VLOOKUP(A44,Tableau2[[Code Article]:[DATE INVENTAIRE]],11,FALSE)</f>
        <v>46225</v>
      </c>
    </row>
    <row r="45" spans="1:34" ht="15" x14ac:dyDescent="0.2">
      <c r="A45" s="22" t="s">
        <v>11844</v>
      </c>
      <c r="B45" s="22" t="s">
        <v>664</v>
      </c>
      <c r="C45" s="22">
        <v>14</v>
      </c>
      <c r="D45" s="47">
        <v>45988</v>
      </c>
      <c r="E45" s="51">
        <f>VLOOKUP(A45,Tableau2[[Code Article]:[DATE INVENTAIRE]],11,FALSE)</f>
        <v>46219</v>
      </c>
      <c r="F45" s="5" t="e">
        <f>VLOOKUP(A45,SORTIE!$A$2:$C$456,3,FALSE)</f>
        <v>#N/A</v>
      </c>
    </row>
    <row r="46" spans="1:34" ht="15" x14ac:dyDescent="0.2">
      <c r="A46" s="22" t="s">
        <v>1234</v>
      </c>
      <c r="B46" s="22" t="s">
        <v>665</v>
      </c>
      <c r="C46" s="22">
        <v>8</v>
      </c>
      <c r="D46" s="47" t="s">
        <v>25236</v>
      </c>
      <c r="E46" s="51">
        <f>VLOOKUP(A46,Tableau2[[Code Article]:[DATE INVENTAIRE]],11,FALSE)</f>
        <v>46225</v>
      </c>
    </row>
    <row r="47" spans="1:34" s="29" customFormat="1" ht="15" x14ac:dyDescent="0.2">
      <c r="A47" s="42" t="s">
        <v>4</v>
      </c>
      <c r="B47" s="22" t="s">
        <v>666</v>
      </c>
      <c r="C47" s="22">
        <v>109</v>
      </c>
      <c r="D47" s="47" t="s">
        <v>25237</v>
      </c>
      <c r="E47" s="51">
        <f>VLOOKUP(A47,Tableau2[[Code Article]:[DATE INVENTAIRE]],11,FALSE)</f>
        <v>46224</v>
      </c>
      <c r="AH47" s="30"/>
    </row>
    <row r="48" spans="1:34" ht="15" x14ac:dyDescent="0.2">
      <c r="A48" s="22" t="s">
        <v>1235</v>
      </c>
      <c r="B48" s="22" t="s">
        <v>667</v>
      </c>
      <c r="C48" s="22">
        <v>12</v>
      </c>
      <c r="D48" s="47">
        <v>45776</v>
      </c>
      <c r="E48" s="51">
        <f>VLOOKUP(A48,Tableau2[[Code Article]:[DATE INVENTAIRE]],11,FALSE)</f>
        <v>46219</v>
      </c>
      <c r="F48" s="5">
        <f>VLOOKUP(A48,SORTIE!$A$2:$C$456,3,FALSE)</f>
        <v>10</v>
      </c>
    </row>
    <row r="49" spans="1:6" ht="15" x14ac:dyDescent="0.2">
      <c r="A49" s="42" t="s">
        <v>164</v>
      </c>
      <c r="B49" s="22" t="s">
        <v>668</v>
      </c>
      <c r="C49" s="22">
        <v>17</v>
      </c>
      <c r="D49" s="47">
        <v>45951</v>
      </c>
      <c r="E49" s="51">
        <f>VLOOKUP(A49,Tableau2[[Code Article]:[DATE INVENTAIRE]],11,FALSE)</f>
        <v>46224</v>
      </c>
    </row>
    <row r="50" spans="1:6" ht="15" x14ac:dyDescent="0.2">
      <c r="A50" s="22" t="s">
        <v>1236</v>
      </c>
      <c r="B50" s="22" t="s">
        <v>669</v>
      </c>
      <c r="C50" s="22">
        <v>2</v>
      </c>
      <c r="D50" s="47">
        <v>45951</v>
      </c>
      <c r="E50" s="51">
        <f>VLOOKUP(A50,Tableau2[[Code Article]:[DATE INVENTAIRE]],11,FALSE)</f>
        <v>46219</v>
      </c>
      <c r="F50" s="5">
        <f>VLOOKUP(A50,SORTIE!$A$2:$C$456,3,FALSE)</f>
        <v>2</v>
      </c>
    </row>
    <row r="51" spans="1:6" ht="15" x14ac:dyDescent="0.2">
      <c r="A51" s="42" t="s">
        <v>160</v>
      </c>
      <c r="B51" s="22" t="s">
        <v>161</v>
      </c>
      <c r="C51" s="22">
        <v>145</v>
      </c>
      <c r="D51" s="47" t="s">
        <v>25240</v>
      </c>
      <c r="E51" s="51">
        <f>VLOOKUP(A51,Tableau2[[Code Article]:[DATE INVENTAIRE]],11,FALSE)</f>
        <v>46224</v>
      </c>
    </row>
    <row r="52" spans="1:6" ht="15" x14ac:dyDescent="0.2">
      <c r="A52" s="42" t="s">
        <v>103</v>
      </c>
      <c r="B52" s="22" t="s">
        <v>25179</v>
      </c>
      <c r="C52" s="22">
        <v>46</v>
      </c>
      <c r="D52" s="47" t="s">
        <v>25241</v>
      </c>
      <c r="E52" s="51">
        <f>VLOOKUP(A52,Tableau2[[Code Article]:[DATE INVENTAIRE]],11,FALSE)</f>
        <v>46224</v>
      </c>
    </row>
    <row r="53" spans="1:6" ht="15" x14ac:dyDescent="0.2">
      <c r="A53" s="42" t="s">
        <v>158</v>
      </c>
      <c r="B53" s="22" t="s">
        <v>670</v>
      </c>
      <c r="C53" s="22">
        <v>250</v>
      </c>
      <c r="D53" s="47" t="s">
        <v>25237</v>
      </c>
      <c r="E53" s="51">
        <f>VLOOKUP(A53,Tableau2[[Code Article]:[DATE INVENTAIRE]],11,FALSE)</f>
        <v>46224</v>
      </c>
    </row>
    <row r="54" spans="1:6" ht="15" x14ac:dyDescent="0.2">
      <c r="A54" s="22" t="s">
        <v>1237</v>
      </c>
      <c r="B54" s="22" t="s">
        <v>673</v>
      </c>
      <c r="C54" s="22">
        <v>5</v>
      </c>
      <c r="D54" s="47">
        <v>45785</v>
      </c>
      <c r="E54" s="51">
        <f>VLOOKUP(A54,Tableau2[[Code Article]:[DATE INVENTAIRE]],11,FALSE)</f>
        <v>46224</v>
      </c>
    </row>
    <row r="55" spans="1:6" ht="15" x14ac:dyDescent="0.2">
      <c r="A55" s="42" t="s">
        <v>168</v>
      </c>
      <c r="B55" s="22" t="s">
        <v>676</v>
      </c>
      <c r="C55" s="22">
        <v>58</v>
      </c>
      <c r="D55" s="47" t="s">
        <v>25242</v>
      </c>
      <c r="E55" s="51">
        <f>VLOOKUP(A55,Tableau2[[Code Article]:[DATE INVENTAIRE]],11,FALSE)</f>
        <v>46224</v>
      </c>
    </row>
    <row r="56" spans="1:6" ht="15" x14ac:dyDescent="0.2">
      <c r="A56" s="22" t="s">
        <v>1240</v>
      </c>
      <c r="B56" s="22" t="s">
        <v>677</v>
      </c>
      <c r="C56" s="22">
        <v>13</v>
      </c>
      <c r="D56" s="47" t="s">
        <v>25243</v>
      </c>
      <c r="E56" s="51">
        <f>VLOOKUP(A56,Tableau2[[Code Article]:[DATE INVENTAIRE]],11,FALSE)</f>
        <v>46219</v>
      </c>
      <c r="F56" s="5" t="e">
        <f>VLOOKUP(A56,SORTIE!$A$2:$C$456,3,FALSE)</f>
        <v>#N/A</v>
      </c>
    </row>
    <row r="57" spans="1:6" ht="15" x14ac:dyDescent="0.2">
      <c r="A57" s="42" t="s">
        <v>185</v>
      </c>
      <c r="B57" s="22" t="s">
        <v>678</v>
      </c>
      <c r="C57" s="22">
        <v>15</v>
      </c>
      <c r="D57" s="47" t="s">
        <v>25232</v>
      </c>
      <c r="E57" s="51">
        <f>VLOOKUP(A57,Tableau2[[Code Article]:[DATE INVENTAIRE]],11,FALSE)</f>
        <v>46224</v>
      </c>
    </row>
    <row r="58" spans="1:6" ht="15" x14ac:dyDescent="0.2">
      <c r="A58" s="22" t="s">
        <v>173</v>
      </c>
      <c r="B58" s="22" t="s">
        <v>174</v>
      </c>
      <c r="C58" s="22">
        <v>42</v>
      </c>
      <c r="D58" s="47">
        <v>45937</v>
      </c>
      <c r="E58" s="51">
        <f>VLOOKUP(A58,Tableau2[[Code Article]:[DATE INVENTAIRE]],11,FALSE)</f>
        <v>46224</v>
      </c>
    </row>
    <row r="59" spans="1:6" ht="15" x14ac:dyDescent="0.2">
      <c r="A59" s="42" t="s">
        <v>162</v>
      </c>
      <c r="B59" s="22" t="s">
        <v>1556</v>
      </c>
      <c r="C59" s="22">
        <v>55</v>
      </c>
      <c r="D59" s="47" t="s">
        <v>25244</v>
      </c>
      <c r="E59" s="51">
        <f>VLOOKUP(A59,Tableau2[[Code Article]:[DATE INVENTAIRE]],11,FALSE)</f>
        <v>46224</v>
      </c>
    </row>
    <row r="60" spans="1:6" ht="15" x14ac:dyDescent="0.2">
      <c r="A60" s="22" t="s">
        <v>24590</v>
      </c>
      <c r="B60" s="22" t="s">
        <v>679</v>
      </c>
      <c r="C60" s="22">
        <v>1</v>
      </c>
      <c r="D60" s="47" t="s">
        <v>25245</v>
      </c>
      <c r="E60" s="51">
        <f>VLOOKUP(A60,Tableau2[[Code Article]:[DATE INVENTAIRE]],11,FALSE)</f>
        <v>46224</v>
      </c>
    </row>
    <row r="61" spans="1:6" ht="15" x14ac:dyDescent="0.2">
      <c r="A61" s="22" t="s">
        <v>22911</v>
      </c>
      <c r="B61" s="22" t="s">
        <v>680</v>
      </c>
      <c r="C61" s="22">
        <v>3</v>
      </c>
      <c r="D61" s="47" t="s">
        <v>25246</v>
      </c>
      <c r="E61" s="51">
        <f>VLOOKUP(A61,Tableau2[[Code Article]:[DATE INVENTAIRE]],11,FALSE)</f>
        <v>46224</v>
      </c>
    </row>
    <row r="62" spans="1:6" ht="15" x14ac:dyDescent="0.2">
      <c r="A62" s="42" t="s">
        <v>164</v>
      </c>
      <c r="B62" s="42" t="s">
        <v>165</v>
      </c>
      <c r="C62" s="22">
        <v>40</v>
      </c>
      <c r="D62" s="47" t="s">
        <v>25247</v>
      </c>
      <c r="E62" s="51">
        <f>VLOOKUP(A62,Tableau2[[Code Article]:[DATE INVENTAIRE]],11,FALSE)</f>
        <v>46224</v>
      </c>
    </row>
    <row r="63" spans="1:6" ht="15" x14ac:dyDescent="0.2">
      <c r="A63" s="22" t="s">
        <v>9568</v>
      </c>
      <c r="B63" s="22" t="s">
        <v>681</v>
      </c>
      <c r="C63" s="22">
        <v>9</v>
      </c>
      <c r="D63" s="47" t="s">
        <v>25234</v>
      </c>
      <c r="E63" s="51">
        <f>VLOOKUP(A63,Tableau2[[Code Article]:[DATE INVENTAIRE]],11,FALSE)</f>
        <v>46218</v>
      </c>
    </row>
    <row r="64" spans="1:6" ht="15" x14ac:dyDescent="0.2">
      <c r="A64" s="22" t="s">
        <v>167</v>
      </c>
      <c r="B64" s="22" t="s">
        <v>682</v>
      </c>
      <c r="C64" s="22">
        <v>9</v>
      </c>
      <c r="D64" s="47" t="s">
        <v>25231</v>
      </c>
      <c r="E64" s="51">
        <f>VLOOKUP(A64,Tableau2[[Code Article]:[DATE INVENTAIRE]],11,FALSE)</f>
        <v>46224</v>
      </c>
    </row>
    <row r="65" spans="1:6" ht="15" x14ac:dyDescent="0.2">
      <c r="A65" s="22" t="s">
        <v>177</v>
      </c>
      <c r="B65" s="22" t="s">
        <v>178</v>
      </c>
      <c r="C65" s="22">
        <v>57</v>
      </c>
      <c r="D65" s="47" t="s">
        <v>25248</v>
      </c>
      <c r="E65" s="51">
        <f>VLOOKUP(A65,Tableau2[[Code Article]:[DATE INVENTAIRE]],11,FALSE)</f>
        <v>46224</v>
      </c>
    </row>
    <row r="66" spans="1:6" ht="15" x14ac:dyDescent="0.2">
      <c r="A66" s="42" t="s">
        <v>179</v>
      </c>
      <c r="B66" s="22" t="s">
        <v>180</v>
      </c>
      <c r="C66" s="22">
        <v>27</v>
      </c>
      <c r="D66" s="47">
        <v>45951</v>
      </c>
      <c r="E66" s="51">
        <f>VLOOKUP(A66,Tableau2[[Code Article]:[DATE INVENTAIRE]],11,FALSE)</f>
        <v>46224</v>
      </c>
    </row>
    <row r="67" spans="1:6" ht="15" x14ac:dyDescent="0.2">
      <c r="A67" s="42" t="s">
        <v>181</v>
      </c>
      <c r="B67" s="22" t="s">
        <v>182</v>
      </c>
      <c r="C67" s="22">
        <v>100</v>
      </c>
      <c r="D67" s="47">
        <v>45988</v>
      </c>
      <c r="E67" s="51">
        <f>VLOOKUP(A67,Tableau2[[Code Article]:[DATE INVENTAIRE]],11,FALSE)</f>
        <v>46224</v>
      </c>
    </row>
    <row r="68" spans="1:6" ht="15" x14ac:dyDescent="0.2">
      <c r="A68" s="22" t="s">
        <v>6940</v>
      </c>
      <c r="B68" s="22" t="s">
        <v>683</v>
      </c>
      <c r="C68" s="22">
        <v>20</v>
      </c>
      <c r="D68" s="47" t="s">
        <v>25249</v>
      </c>
      <c r="E68" s="51">
        <f>VLOOKUP(A68,Tableau2[[Code Article]:[DATE INVENTAIRE]],11,FALSE)</f>
        <v>46219</v>
      </c>
    </row>
    <row r="69" spans="1:6" ht="15" x14ac:dyDescent="0.2">
      <c r="A69" s="22" t="s">
        <v>1241</v>
      </c>
      <c r="B69" s="22" t="s">
        <v>685</v>
      </c>
      <c r="C69" s="22">
        <v>58</v>
      </c>
      <c r="D69" s="47">
        <v>46084</v>
      </c>
      <c r="E69" s="51">
        <f>VLOOKUP(A69,Tableau2[[Code Article]:[DATE INVENTAIRE]],11,FALSE)</f>
        <v>46219</v>
      </c>
      <c r="F69" s="5" t="e">
        <f>VLOOKUP(A69,SORTIE!$A$2:$C$456,3,FALSE)</f>
        <v>#N/A</v>
      </c>
    </row>
    <row r="70" spans="1:6" ht="15" x14ac:dyDescent="0.2">
      <c r="A70" s="42" t="s">
        <v>2</v>
      </c>
      <c r="B70" s="22" t="s">
        <v>686</v>
      </c>
      <c r="C70" s="22">
        <v>41</v>
      </c>
      <c r="D70" s="47" t="s">
        <v>25250</v>
      </c>
      <c r="E70" s="51">
        <f>VLOOKUP(A70,Tableau2[[Code Article]:[DATE INVENTAIRE]],11,FALSE)</f>
        <v>46218</v>
      </c>
    </row>
    <row r="71" spans="1:6" ht="15" x14ac:dyDescent="0.2">
      <c r="A71" s="22" t="s">
        <v>1242</v>
      </c>
      <c r="B71" s="22" t="s">
        <v>687</v>
      </c>
      <c r="C71" s="22">
        <v>9</v>
      </c>
      <c r="D71" s="47" t="s">
        <v>25243</v>
      </c>
      <c r="E71" s="51">
        <f>VLOOKUP(A71,Tableau2[[Code Article]:[DATE INVENTAIRE]],11,FALSE)</f>
        <v>46216</v>
      </c>
    </row>
    <row r="72" spans="1:6" ht="15" x14ac:dyDescent="0.2">
      <c r="A72" s="22" t="s">
        <v>1243</v>
      </c>
      <c r="B72" s="22" t="s">
        <v>688</v>
      </c>
      <c r="C72" s="22">
        <v>2</v>
      </c>
      <c r="D72" s="47" t="s">
        <v>25232</v>
      </c>
      <c r="E72" s="51">
        <f>VLOOKUP(A72,Tableau2[[Code Article]:[DATE INVENTAIRE]],11,FALSE)</f>
        <v>46219</v>
      </c>
      <c r="F72" s="5" t="e">
        <f>VLOOKUP(A72,SORTIE!$A$2:$C$456,3,FALSE)</f>
        <v>#N/A</v>
      </c>
    </row>
    <row r="73" spans="1:6" ht="15" x14ac:dyDescent="0.2">
      <c r="A73" s="22" t="s">
        <v>1478</v>
      </c>
      <c r="B73" s="22" t="s">
        <v>689</v>
      </c>
      <c r="C73" s="22">
        <v>1</v>
      </c>
      <c r="D73" s="47">
        <v>45937</v>
      </c>
      <c r="E73" s="51">
        <f>VLOOKUP(A73,Tableau2[[Code Article]:[DATE INVENTAIRE]],11,FALSE)</f>
        <v>46216</v>
      </c>
    </row>
    <row r="74" spans="1:6" ht="15" x14ac:dyDescent="0.2">
      <c r="A74" s="22" t="s">
        <v>1478</v>
      </c>
      <c r="B74" s="22" t="s">
        <v>690</v>
      </c>
      <c r="C74" s="22">
        <v>1</v>
      </c>
      <c r="D74" s="47" t="s">
        <v>25244</v>
      </c>
      <c r="E74" s="51">
        <f>VLOOKUP(A74,Tableau2[[Code Article]:[DATE INVENTAIRE]],11,FALSE)</f>
        <v>46216</v>
      </c>
    </row>
    <row r="75" spans="1:6" ht="15" x14ac:dyDescent="0.2">
      <c r="A75" s="22" t="s">
        <v>20587</v>
      </c>
      <c r="B75" s="22" t="s">
        <v>691</v>
      </c>
      <c r="C75" s="22">
        <v>39</v>
      </c>
      <c r="D75" s="47" t="s">
        <v>25245</v>
      </c>
      <c r="E75" s="51">
        <f>VLOOKUP(A75,Tableau2[[Code Article]:[DATE INVENTAIRE]],11,FALSE)</f>
        <v>46224</v>
      </c>
    </row>
    <row r="76" spans="1:6" ht="15" x14ac:dyDescent="0.2">
      <c r="A76" s="22" t="s">
        <v>19169</v>
      </c>
      <c r="B76" s="22" t="s">
        <v>692</v>
      </c>
      <c r="C76" s="22">
        <v>2</v>
      </c>
      <c r="D76" s="47" t="s">
        <v>25246</v>
      </c>
      <c r="E76" s="51">
        <f>VLOOKUP(A76,Tableau2[[Code Article]:[DATE INVENTAIRE]],11,FALSE)</f>
        <v>46224</v>
      </c>
    </row>
    <row r="77" spans="1:6" ht="15" x14ac:dyDescent="0.2">
      <c r="A77" s="22" t="s">
        <v>10087</v>
      </c>
      <c r="B77" s="22" t="s">
        <v>693</v>
      </c>
      <c r="C77" s="22">
        <v>8</v>
      </c>
      <c r="D77" s="47" t="s">
        <v>25247</v>
      </c>
      <c r="E77" s="51">
        <f>VLOOKUP(A77,Tableau2[[Code Article]:[DATE INVENTAIRE]],11,FALSE)</f>
        <v>46224</v>
      </c>
    </row>
    <row r="78" spans="1:6" ht="15" x14ac:dyDescent="0.2">
      <c r="A78" s="22" t="s">
        <v>19610</v>
      </c>
      <c r="B78" s="22" t="s">
        <v>694</v>
      </c>
      <c r="C78" s="22">
        <v>40</v>
      </c>
      <c r="D78" s="47" t="s">
        <v>25234</v>
      </c>
      <c r="E78" s="51">
        <f>VLOOKUP(A78,Tableau2[[Code Article]:[DATE INVENTAIRE]],11,FALSE)</f>
        <v>46216</v>
      </c>
    </row>
    <row r="79" spans="1:6" ht="15" x14ac:dyDescent="0.2">
      <c r="A79" s="22" t="s">
        <v>13290</v>
      </c>
      <c r="B79" s="22" t="s">
        <v>25143</v>
      </c>
      <c r="C79" s="22">
        <v>89</v>
      </c>
      <c r="D79" s="47" t="s">
        <v>25231</v>
      </c>
      <c r="E79" s="51">
        <f>VLOOKUP(A79,Tableau2[[Code Article]:[DATE INVENTAIRE]],11,FALSE)</f>
        <v>46224</v>
      </c>
    </row>
    <row r="80" spans="1:6" ht="15" x14ac:dyDescent="0.2">
      <c r="A80" s="22" t="s">
        <v>1244</v>
      </c>
      <c r="B80" s="22" t="s">
        <v>697</v>
      </c>
      <c r="C80" s="22">
        <v>19</v>
      </c>
      <c r="D80" s="47" t="s">
        <v>25248</v>
      </c>
      <c r="E80" s="51">
        <f>VLOOKUP(A80,Tableau2[[Code Article]:[DATE INVENTAIRE]],11,FALSE)</f>
        <v>46216</v>
      </c>
    </row>
    <row r="81" spans="1:6" ht="15" x14ac:dyDescent="0.2">
      <c r="A81" s="22" t="s">
        <v>14053</v>
      </c>
      <c r="B81" s="22" t="s">
        <v>698</v>
      </c>
      <c r="C81" s="22">
        <v>4</v>
      </c>
      <c r="D81" s="47">
        <v>45951</v>
      </c>
      <c r="E81" s="51">
        <f>VLOOKUP(A81,Tableau2[[Code Article]:[DATE INVENTAIRE]],11,FALSE)</f>
        <v>46216</v>
      </c>
    </row>
    <row r="82" spans="1:6" ht="15" x14ac:dyDescent="0.2">
      <c r="A82" s="22" t="s">
        <v>1249</v>
      </c>
      <c r="B82" s="22" t="s">
        <v>699</v>
      </c>
      <c r="C82" s="22">
        <v>1</v>
      </c>
      <c r="D82" s="47">
        <v>45988</v>
      </c>
      <c r="E82" s="51">
        <f>VLOOKUP(A82,Tableau2[[Code Article]:[DATE INVENTAIRE]],11,FALSE)</f>
        <v>46219</v>
      </c>
      <c r="F82" s="5" t="e">
        <f>VLOOKUP(A82,SORTIE!$A$2:$C$456,3,FALSE)</f>
        <v>#N/A</v>
      </c>
    </row>
    <row r="83" spans="1:6" ht="15" x14ac:dyDescent="0.2">
      <c r="A83" s="22" t="s">
        <v>1234</v>
      </c>
      <c r="B83" s="22" t="s">
        <v>700</v>
      </c>
      <c r="C83" s="22">
        <v>1</v>
      </c>
      <c r="D83" s="47" t="s">
        <v>25249</v>
      </c>
      <c r="E83" s="51">
        <f>VLOOKUP(A83,Tableau2[[Code Article]:[DATE INVENTAIRE]],11,FALSE)</f>
        <v>46225</v>
      </c>
    </row>
    <row r="84" spans="1:6" ht="15" x14ac:dyDescent="0.2">
      <c r="A84" s="42" t="s">
        <v>19</v>
      </c>
      <c r="B84" s="22" t="s">
        <v>701</v>
      </c>
      <c r="C84" s="22">
        <v>22</v>
      </c>
      <c r="D84" s="47">
        <v>46084</v>
      </c>
      <c r="E84" s="51">
        <f>VLOOKUP(A84,Tableau2[[Code Article]:[DATE INVENTAIRE]],11,FALSE)</f>
        <v>46216</v>
      </c>
    </row>
    <row r="85" spans="1:6" ht="15" x14ac:dyDescent="0.2">
      <c r="A85" s="22" t="s">
        <v>246</v>
      </c>
      <c r="B85" s="22" t="s">
        <v>702</v>
      </c>
      <c r="C85" s="22">
        <v>2</v>
      </c>
      <c r="D85" s="47" t="s">
        <v>25251</v>
      </c>
      <c r="E85" s="51">
        <f>VLOOKUP(A85,Tableau2[[Code Article]:[DATE INVENTAIRE]],11,FALSE)</f>
        <v>46216</v>
      </c>
    </row>
    <row r="86" spans="1:6" ht="15" x14ac:dyDescent="0.2">
      <c r="A86" s="42" t="s">
        <v>286</v>
      </c>
      <c r="B86" s="22" t="s">
        <v>703</v>
      </c>
      <c r="C86" s="22">
        <v>3</v>
      </c>
      <c r="D86" s="47" t="s">
        <v>25252</v>
      </c>
      <c r="E86" s="51">
        <f>VLOOKUP(A86,Tableau2[[Code Article]:[DATE INVENTAIRE]],11,FALSE)</f>
        <v>46216</v>
      </c>
    </row>
    <row r="87" spans="1:6" ht="15" x14ac:dyDescent="0.2">
      <c r="A87" s="42" t="s">
        <v>247</v>
      </c>
      <c r="B87" s="22" t="s">
        <v>704</v>
      </c>
      <c r="C87" s="22">
        <v>10</v>
      </c>
      <c r="D87" s="47" t="s">
        <v>25253</v>
      </c>
      <c r="E87" s="51">
        <f>VLOOKUP(A87,Tableau2[[Code Article]:[DATE INVENTAIRE]],11,FALSE)</f>
        <v>46216</v>
      </c>
    </row>
    <row r="88" spans="1:6" ht="15" x14ac:dyDescent="0.2">
      <c r="A88" s="42" t="s">
        <v>29</v>
      </c>
      <c r="B88" s="22" t="s">
        <v>712</v>
      </c>
      <c r="C88" s="22">
        <v>135</v>
      </c>
      <c r="D88" s="47" t="s">
        <v>25254</v>
      </c>
      <c r="E88" s="51">
        <f>VLOOKUP(A88,Tableau2[[Code Article]:[DATE INVENTAIRE]],11,FALSE)</f>
        <v>46224</v>
      </c>
    </row>
    <row r="89" spans="1:6" ht="15" x14ac:dyDescent="0.2">
      <c r="A89" s="22" t="s">
        <v>33</v>
      </c>
      <c r="B89" s="22" t="s">
        <v>34</v>
      </c>
      <c r="C89" s="22">
        <v>4</v>
      </c>
      <c r="D89" s="47">
        <v>45694</v>
      </c>
      <c r="E89" s="51">
        <f>VLOOKUP(A89,Tableau2[[Code Article]:[DATE INVENTAIRE]],11,FALSE)</f>
        <v>46224</v>
      </c>
    </row>
    <row r="90" spans="1:6" ht="15" x14ac:dyDescent="0.2">
      <c r="A90" s="22" t="s">
        <v>37</v>
      </c>
      <c r="B90" s="22" t="s">
        <v>705</v>
      </c>
      <c r="C90" s="22">
        <v>40</v>
      </c>
      <c r="D90" s="47" t="s">
        <v>25243</v>
      </c>
      <c r="E90" s="51">
        <f>VLOOKUP(A90,Tableau2[[Code Article]:[DATE INVENTAIRE]],11,FALSE)</f>
        <v>46219</v>
      </c>
    </row>
    <row r="91" spans="1:6" ht="15" x14ac:dyDescent="0.2">
      <c r="A91" s="22" t="s">
        <v>40</v>
      </c>
      <c r="B91" s="22" t="s">
        <v>41</v>
      </c>
      <c r="C91" s="22">
        <v>4</v>
      </c>
      <c r="D91" s="47" t="s">
        <v>25232</v>
      </c>
      <c r="E91" s="51">
        <f>VLOOKUP(A91,Tableau2[[Code Article]:[DATE INVENTAIRE]],11,FALSE)</f>
        <v>46224</v>
      </c>
    </row>
    <row r="92" spans="1:6" ht="15" x14ac:dyDescent="0.2">
      <c r="A92" s="42" t="s">
        <v>609</v>
      </c>
      <c r="B92" s="22" t="s">
        <v>706</v>
      </c>
      <c r="C92" s="22">
        <v>36</v>
      </c>
      <c r="D92" s="47">
        <v>45937</v>
      </c>
      <c r="E92" s="51">
        <f>VLOOKUP(A92,Tableau2[[Code Article]:[DATE INVENTAIRE]],11,FALSE)</f>
        <v>46224</v>
      </c>
    </row>
    <row r="93" spans="1:6" ht="15" x14ac:dyDescent="0.2">
      <c r="A93" s="22" t="s">
        <v>1250</v>
      </c>
      <c r="B93" s="22" t="s">
        <v>707</v>
      </c>
      <c r="C93" s="22">
        <v>36</v>
      </c>
      <c r="D93" s="47" t="s">
        <v>25244</v>
      </c>
      <c r="E93" s="51">
        <f>VLOOKUP(A93,Tableau2[[Code Article]:[DATE INVENTAIRE]],11,FALSE)</f>
        <v>46224</v>
      </c>
    </row>
    <row r="94" spans="1:6" ht="15" x14ac:dyDescent="0.2">
      <c r="A94" s="22" t="s">
        <v>1251</v>
      </c>
      <c r="B94" s="22" t="s">
        <v>708</v>
      </c>
      <c r="C94" s="22">
        <v>48</v>
      </c>
      <c r="D94" s="47" t="s">
        <v>25245</v>
      </c>
      <c r="E94" s="51">
        <f>VLOOKUP(A94,Tableau2[[Code Article]:[DATE INVENTAIRE]],11,FALSE)</f>
        <v>46224</v>
      </c>
    </row>
    <row r="95" spans="1:6" ht="15" x14ac:dyDescent="0.2">
      <c r="A95" s="22" t="s">
        <v>1252</v>
      </c>
      <c r="B95" s="22" t="s">
        <v>709</v>
      </c>
      <c r="C95" s="22">
        <v>24</v>
      </c>
      <c r="D95" s="47" t="s">
        <v>25246</v>
      </c>
      <c r="E95" s="51">
        <f>VLOOKUP(A95,Tableau2[[Code Article]:[DATE INVENTAIRE]],11,FALSE)</f>
        <v>46224</v>
      </c>
    </row>
    <row r="96" spans="1:6" ht="15" x14ac:dyDescent="0.2">
      <c r="A96" s="22" t="s">
        <v>1253</v>
      </c>
      <c r="B96" s="22" t="s">
        <v>710</v>
      </c>
      <c r="C96" s="22">
        <v>192</v>
      </c>
      <c r="D96" s="47" t="s">
        <v>25247</v>
      </c>
      <c r="E96" s="51">
        <f>VLOOKUP(A96,Tableau2[[Code Article]:[DATE INVENTAIRE]],11,FALSE)</f>
        <v>46224</v>
      </c>
    </row>
    <row r="97" spans="1:5" ht="15" x14ac:dyDescent="0.2">
      <c r="A97" s="22" t="s">
        <v>35</v>
      </c>
      <c r="B97" s="22" t="s">
        <v>711</v>
      </c>
      <c r="C97" s="22">
        <v>24</v>
      </c>
      <c r="D97" s="47" t="s">
        <v>25234</v>
      </c>
      <c r="E97" s="51">
        <f>VLOOKUP(A97,Tableau2[[Code Article]:[DATE INVENTAIRE]],11,FALSE)</f>
        <v>46224</v>
      </c>
    </row>
    <row r="98" spans="1:5" ht="15" x14ac:dyDescent="0.2">
      <c r="A98" s="22" t="s">
        <v>42</v>
      </c>
      <c r="B98" s="22" t="s">
        <v>713</v>
      </c>
      <c r="C98" s="22">
        <v>215</v>
      </c>
      <c r="D98" s="47" t="s">
        <v>25231</v>
      </c>
      <c r="E98" s="51">
        <f>VLOOKUP(A98,Tableau2[[Code Article]:[DATE INVENTAIRE]],11,FALSE)</f>
        <v>46224</v>
      </c>
    </row>
    <row r="99" spans="1:5" ht="15" x14ac:dyDescent="0.2">
      <c r="A99" s="42" t="s">
        <v>31</v>
      </c>
      <c r="B99" s="22" t="s">
        <v>714</v>
      </c>
      <c r="C99" s="22">
        <v>47</v>
      </c>
      <c r="D99" s="47" t="s">
        <v>25248</v>
      </c>
      <c r="E99" s="51">
        <f>VLOOKUP(A99,Tableau2[[Code Article]:[DATE INVENTAIRE]],11,FALSE)</f>
        <v>46218</v>
      </c>
    </row>
    <row r="100" spans="1:5" ht="15" x14ac:dyDescent="0.2">
      <c r="A100" s="42" t="s">
        <v>43</v>
      </c>
      <c r="B100" s="22" t="s">
        <v>715</v>
      </c>
      <c r="C100" s="22">
        <v>96</v>
      </c>
      <c r="D100" s="47">
        <v>45951</v>
      </c>
      <c r="E100" s="51">
        <f>VLOOKUP(A100,Tableau2[[Code Article]:[DATE INVENTAIRE]],11,FALSE)</f>
        <v>46224</v>
      </c>
    </row>
    <row r="101" spans="1:5" ht="15" x14ac:dyDescent="0.2">
      <c r="A101" s="22" t="s">
        <v>20802</v>
      </c>
      <c r="B101" s="22" t="s">
        <v>716</v>
      </c>
      <c r="C101" s="22">
        <v>25</v>
      </c>
      <c r="D101" s="47">
        <v>45988</v>
      </c>
      <c r="E101" s="51">
        <f>VLOOKUP(A101,Tableau2[[Code Article]:[DATE INVENTAIRE]],11,FALSE)</f>
        <v>46224</v>
      </c>
    </row>
    <row r="102" spans="1:5" ht="15" x14ac:dyDescent="0.2">
      <c r="A102" s="22" t="s">
        <v>18918</v>
      </c>
      <c r="B102" s="22" t="s">
        <v>717</v>
      </c>
      <c r="C102" s="22">
        <v>63</v>
      </c>
      <c r="D102" s="47" t="s">
        <v>25249</v>
      </c>
      <c r="E102" s="51">
        <f>VLOOKUP(A102,Tableau2[[Code Article]:[DATE INVENTAIRE]],11,FALSE)</f>
        <v>46224</v>
      </c>
    </row>
    <row r="103" spans="1:5" ht="15" x14ac:dyDescent="0.2">
      <c r="A103" s="22" t="s">
        <v>1254</v>
      </c>
      <c r="B103" s="22" t="s">
        <v>718</v>
      </c>
      <c r="C103" s="22">
        <v>30</v>
      </c>
      <c r="D103" s="47">
        <v>46084</v>
      </c>
      <c r="E103" s="51">
        <f>VLOOKUP(A103,Tableau2[[Code Article]:[DATE INVENTAIRE]],11,FALSE)</f>
        <v>46224</v>
      </c>
    </row>
    <row r="104" spans="1:5" ht="15" x14ac:dyDescent="0.2">
      <c r="A104" s="22" t="s">
        <v>1255</v>
      </c>
      <c r="B104" s="22" t="s">
        <v>719</v>
      </c>
      <c r="C104" s="22">
        <v>1</v>
      </c>
      <c r="D104" s="47">
        <v>45785</v>
      </c>
      <c r="E104" s="51">
        <f>VLOOKUP(A104,Tableau2[[Code Article]:[DATE INVENTAIRE]],11,FALSE)</f>
        <v>46224</v>
      </c>
    </row>
    <row r="105" spans="1:5" ht="15" x14ac:dyDescent="0.2">
      <c r="A105" s="22" t="s">
        <v>45</v>
      </c>
      <c r="B105" s="22" t="s">
        <v>720</v>
      </c>
      <c r="C105" s="22">
        <v>330</v>
      </c>
      <c r="D105" s="47" t="s">
        <v>25255</v>
      </c>
      <c r="E105" s="51">
        <f>VLOOKUP(A105,Tableau2[[Code Article]:[DATE INVENTAIRE]],11,FALSE)</f>
        <v>46216</v>
      </c>
    </row>
    <row r="106" spans="1:5" ht="15" x14ac:dyDescent="0.2">
      <c r="A106" s="22" t="s">
        <v>1258</v>
      </c>
      <c r="B106" s="22" t="s">
        <v>722</v>
      </c>
      <c r="C106" s="22">
        <v>5</v>
      </c>
      <c r="D106" s="47" t="s">
        <v>25251</v>
      </c>
      <c r="E106" s="51">
        <f>VLOOKUP(A106,Tableau2[[Code Article]:[DATE INVENTAIRE]],11,FALSE)</f>
        <v>46224</v>
      </c>
    </row>
    <row r="107" spans="1:5" ht="15" x14ac:dyDescent="0.2">
      <c r="A107" s="22" t="s">
        <v>195</v>
      </c>
      <c r="B107" s="22" t="s">
        <v>723</v>
      </c>
      <c r="C107" s="22">
        <v>13</v>
      </c>
      <c r="D107" s="47" t="s">
        <v>25251</v>
      </c>
      <c r="E107" s="51">
        <f>VLOOKUP(A107,Tableau2[[Code Article]:[DATE INVENTAIRE]],11,FALSE)</f>
        <v>46224</v>
      </c>
    </row>
    <row r="108" spans="1:5" ht="15" x14ac:dyDescent="0.2">
      <c r="A108" s="22" t="s">
        <v>44</v>
      </c>
      <c r="B108" s="22" t="s">
        <v>724</v>
      </c>
      <c r="C108" s="22">
        <v>28</v>
      </c>
      <c r="D108" s="47" t="s">
        <v>25256</v>
      </c>
      <c r="E108" s="51">
        <f>VLOOKUP(A108,Tableau2[[Code Article]:[DATE INVENTAIRE]],11,FALSE)</f>
        <v>46224</v>
      </c>
    </row>
    <row r="109" spans="1:5" ht="15" x14ac:dyDescent="0.2">
      <c r="A109" s="22" t="s">
        <v>28</v>
      </c>
      <c r="B109" s="22" t="s">
        <v>725</v>
      </c>
      <c r="C109" s="22">
        <v>20</v>
      </c>
      <c r="D109" s="47" t="s">
        <v>25251</v>
      </c>
      <c r="E109" s="51">
        <f>VLOOKUP(A109,Tableau2[[Code Article]:[DATE INVENTAIRE]],11,FALSE)</f>
        <v>46224</v>
      </c>
    </row>
    <row r="110" spans="1:5" ht="15" x14ac:dyDescent="0.2">
      <c r="A110" s="42" t="s">
        <v>509</v>
      </c>
      <c r="B110" s="22" t="s">
        <v>726</v>
      </c>
      <c r="C110" s="22">
        <v>1</v>
      </c>
      <c r="D110" s="47">
        <v>45785</v>
      </c>
      <c r="E110" s="51">
        <f>VLOOKUP(A110,Tableau2[[Code Article]:[DATE INVENTAIRE]],11,FALSE)</f>
        <v>46224</v>
      </c>
    </row>
    <row r="111" spans="1:5" ht="15" x14ac:dyDescent="0.2">
      <c r="A111" s="42" t="s">
        <v>509</v>
      </c>
      <c r="B111" s="22" t="s">
        <v>510</v>
      </c>
      <c r="C111" s="22">
        <v>1</v>
      </c>
      <c r="D111" s="47">
        <v>45694</v>
      </c>
      <c r="E111" s="51">
        <f>VLOOKUP(A111,Tableau2[[Code Article]:[DATE INVENTAIRE]],11,FALSE)</f>
        <v>46224</v>
      </c>
    </row>
    <row r="112" spans="1:5" ht="15" x14ac:dyDescent="0.2">
      <c r="A112" s="22" t="s">
        <v>1234</v>
      </c>
      <c r="B112" s="22" t="s">
        <v>727</v>
      </c>
      <c r="C112" s="22">
        <v>2</v>
      </c>
      <c r="D112" s="47" t="s">
        <v>25232</v>
      </c>
      <c r="E112" s="51">
        <f>VLOOKUP(A112,Tableau2[[Code Article]:[DATE INVENTAIRE]],11,FALSE)</f>
        <v>46225</v>
      </c>
    </row>
    <row r="113" spans="1:6" ht="15" x14ac:dyDescent="0.2">
      <c r="A113" s="42" t="s">
        <v>481</v>
      </c>
      <c r="B113" s="22" t="s">
        <v>728</v>
      </c>
      <c r="C113" s="22">
        <v>5</v>
      </c>
      <c r="D113" s="47" t="s">
        <v>25257</v>
      </c>
      <c r="E113" s="51">
        <f>VLOOKUP(A113,Tableau2[[Code Article]:[DATE INVENTAIRE]],11,FALSE)</f>
        <v>46216</v>
      </c>
    </row>
    <row r="114" spans="1:6" ht="15" x14ac:dyDescent="0.2">
      <c r="A114" s="42" t="s">
        <v>193</v>
      </c>
      <c r="B114" s="22" t="s">
        <v>729</v>
      </c>
      <c r="C114" s="22">
        <v>11</v>
      </c>
      <c r="D114" s="47" t="s">
        <v>25258</v>
      </c>
      <c r="E114" s="51">
        <f>VLOOKUP(A114,Tableau2[[Code Article]:[DATE INVENTAIRE]],11,FALSE)</f>
        <v>46224</v>
      </c>
    </row>
    <row r="115" spans="1:6" ht="15" x14ac:dyDescent="0.2">
      <c r="A115" s="22" t="s">
        <v>20882</v>
      </c>
      <c r="B115" s="22" t="s">
        <v>20881</v>
      </c>
      <c r="C115" s="22">
        <v>69</v>
      </c>
      <c r="D115" s="47" t="s">
        <v>25232</v>
      </c>
      <c r="E115" s="51">
        <f>VLOOKUP(A115,Tableau2[[Code Article]:[DATE INVENTAIRE]],11,FALSE)</f>
        <v>46224</v>
      </c>
    </row>
    <row r="116" spans="1:6" ht="15" x14ac:dyDescent="0.2">
      <c r="A116" s="22" t="s">
        <v>68</v>
      </c>
      <c r="B116" s="22" t="s">
        <v>730</v>
      </c>
      <c r="C116" s="22">
        <v>13</v>
      </c>
      <c r="D116" s="47" t="s">
        <v>25259</v>
      </c>
      <c r="E116" s="51">
        <f>VLOOKUP(A116,Tableau2[[Code Article]:[DATE INVENTAIRE]],11,FALSE)</f>
        <v>46216</v>
      </c>
    </row>
    <row r="117" spans="1:6" ht="15" x14ac:dyDescent="0.2">
      <c r="A117" s="22" t="s">
        <v>70</v>
      </c>
      <c r="B117" s="22" t="s">
        <v>731</v>
      </c>
      <c r="C117" s="22">
        <v>6</v>
      </c>
      <c r="D117" s="47" t="s">
        <v>25260</v>
      </c>
      <c r="E117" s="51">
        <f>VLOOKUP(A117,Tableau2[[Code Article]:[DATE INVENTAIRE]],11,FALSE)</f>
        <v>46216</v>
      </c>
    </row>
    <row r="118" spans="1:6" ht="15" x14ac:dyDescent="0.2">
      <c r="A118" s="22" t="s">
        <v>72</v>
      </c>
      <c r="B118" s="22" t="s">
        <v>732</v>
      </c>
      <c r="C118" s="22">
        <v>9</v>
      </c>
      <c r="D118" s="47" t="s">
        <v>25261</v>
      </c>
      <c r="E118" s="51">
        <f>VLOOKUP(A118,Tableau2[[Code Article]:[DATE INVENTAIRE]],11,FALSE)</f>
        <v>46216</v>
      </c>
    </row>
    <row r="119" spans="1:6" ht="15" x14ac:dyDescent="0.2">
      <c r="A119" s="22" t="s">
        <v>64</v>
      </c>
      <c r="B119" s="22" t="s">
        <v>733</v>
      </c>
      <c r="C119" s="22">
        <v>6</v>
      </c>
      <c r="D119" s="47" t="s">
        <v>25262</v>
      </c>
      <c r="E119" s="51">
        <f>VLOOKUP(A119,Tableau2[[Code Article]:[DATE INVENTAIRE]],11,FALSE)</f>
        <v>46216</v>
      </c>
    </row>
    <row r="120" spans="1:6" ht="15" x14ac:dyDescent="0.2">
      <c r="A120" s="22" t="s">
        <v>1259</v>
      </c>
      <c r="B120" s="22" t="s">
        <v>734</v>
      </c>
      <c r="C120" s="22">
        <v>1</v>
      </c>
      <c r="D120" s="47" t="s">
        <v>25243</v>
      </c>
      <c r="E120" s="51">
        <f>VLOOKUP(A120,Tableau2[[Code Article]:[DATE INVENTAIRE]],11,FALSE)</f>
        <v>46219</v>
      </c>
      <c r="F120" s="5" t="e">
        <f>VLOOKUP(A120,SORTIE!$A$2:$C$456,3,FALSE)</f>
        <v>#N/A</v>
      </c>
    </row>
    <row r="121" spans="1:6" ht="15" x14ac:dyDescent="0.2">
      <c r="A121" s="22" t="s">
        <v>1260</v>
      </c>
      <c r="B121" s="22" t="s">
        <v>735</v>
      </c>
      <c r="C121" s="22">
        <v>1</v>
      </c>
      <c r="D121" s="47" t="s">
        <v>25232</v>
      </c>
      <c r="E121" s="51">
        <f>VLOOKUP(A121,Tableau2[[Code Article]:[DATE INVENTAIRE]],11,FALSE)</f>
        <v>46219</v>
      </c>
      <c r="F121" s="5" t="e">
        <f>VLOOKUP(A121,SORTIE!$A$2:$C$456,3,FALSE)</f>
        <v>#N/A</v>
      </c>
    </row>
    <row r="122" spans="1:6" ht="15" x14ac:dyDescent="0.2">
      <c r="A122" s="22" t="s">
        <v>1234</v>
      </c>
      <c r="B122" s="22" t="s">
        <v>736</v>
      </c>
      <c r="C122" s="22">
        <v>1</v>
      </c>
      <c r="D122" s="47">
        <v>45937</v>
      </c>
      <c r="E122" s="51">
        <f>VLOOKUP(A122,Tableau2[[Code Article]:[DATE INVENTAIRE]],11,FALSE)</f>
        <v>46225</v>
      </c>
    </row>
    <row r="123" spans="1:6" ht="15" x14ac:dyDescent="0.2">
      <c r="A123" s="22" t="s">
        <v>2092</v>
      </c>
      <c r="B123" s="22" t="s">
        <v>25181</v>
      </c>
      <c r="C123" s="22">
        <v>186</v>
      </c>
      <c r="D123" s="47" t="s">
        <v>25244</v>
      </c>
      <c r="E123" s="51">
        <f>VLOOKUP(A123,Tableau2[[Code Article]:[DATE INVENTAIRE]],11,FALSE)</f>
        <v>46220</v>
      </c>
    </row>
    <row r="124" spans="1:6" ht="15" x14ac:dyDescent="0.2">
      <c r="A124" s="22" t="s">
        <v>1234</v>
      </c>
      <c r="B124" s="22" t="s">
        <v>739</v>
      </c>
      <c r="C124" s="22">
        <v>4</v>
      </c>
      <c r="D124" s="47" t="s">
        <v>25245</v>
      </c>
      <c r="E124" s="51">
        <f>VLOOKUP(A124,Tableau2[[Code Article]:[DATE INVENTAIRE]],11,FALSE)</f>
        <v>46225</v>
      </c>
    </row>
    <row r="125" spans="1:6" ht="15" x14ac:dyDescent="0.2">
      <c r="A125" s="22" t="s">
        <v>521</v>
      </c>
      <c r="B125" s="22" t="s">
        <v>740</v>
      </c>
      <c r="C125" s="22">
        <v>9</v>
      </c>
      <c r="D125" s="47" t="s">
        <v>25246</v>
      </c>
      <c r="E125" s="51">
        <f>VLOOKUP(A125,Tableau2[[Code Article]:[DATE INVENTAIRE]],11,FALSE)</f>
        <v>46217</v>
      </c>
    </row>
    <row r="126" spans="1:6" ht="15" x14ac:dyDescent="0.2">
      <c r="A126" s="22" t="s">
        <v>1261</v>
      </c>
      <c r="B126" s="22" t="s">
        <v>741</v>
      </c>
      <c r="C126" s="22">
        <v>1</v>
      </c>
      <c r="D126" s="47" t="s">
        <v>25247</v>
      </c>
      <c r="E126" s="51">
        <f>VLOOKUP(A126,Tableau2[[Code Article]:[DATE INVENTAIRE]],11,FALSE)</f>
        <v>46219</v>
      </c>
      <c r="F126" s="5" t="e">
        <f>VLOOKUP(A126,SORTIE!$A$2:$C$456,3,FALSE)</f>
        <v>#N/A</v>
      </c>
    </row>
    <row r="127" spans="1:6" ht="15" x14ac:dyDescent="0.2">
      <c r="A127" s="22" t="s">
        <v>1262</v>
      </c>
      <c r="B127" s="22" t="s">
        <v>742</v>
      </c>
      <c r="C127" s="22">
        <v>5</v>
      </c>
      <c r="D127" s="47" t="s">
        <v>25234</v>
      </c>
      <c r="E127" s="51">
        <f>VLOOKUP(A127,Tableau2[[Code Article]:[DATE INVENTAIRE]],11,FALSE)</f>
        <v>46219</v>
      </c>
      <c r="F127" s="5" t="e">
        <f>VLOOKUP(A127,SORTIE!$A$2:$C$456,3,FALSE)</f>
        <v>#N/A</v>
      </c>
    </row>
    <row r="128" spans="1:6" ht="15" x14ac:dyDescent="0.2">
      <c r="A128" s="22" t="s">
        <v>1263</v>
      </c>
      <c r="B128" s="22" t="s">
        <v>743</v>
      </c>
      <c r="C128" s="22">
        <v>28</v>
      </c>
      <c r="D128" s="47" t="s">
        <v>25231</v>
      </c>
      <c r="E128" s="51">
        <f>VLOOKUP(A128,Tableau2[[Code Article]:[DATE INVENTAIRE]],11,FALSE)</f>
        <v>46217</v>
      </c>
    </row>
    <row r="129" spans="1:6" ht="15" x14ac:dyDescent="0.2">
      <c r="A129" s="22" t="s">
        <v>1264</v>
      </c>
      <c r="B129" s="22" t="s">
        <v>744</v>
      </c>
      <c r="C129" s="22">
        <v>1</v>
      </c>
      <c r="D129" s="47" t="s">
        <v>25248</v>
      </c>
      <c r="E129" s="51">
        <f>VLOOKUP(A129,Tableau2[[Code Article]:[DATE INVENTAIRE]],11,FALSE)</f>
        <v>46219</v>
      </c>
      <c r="F129" s="5" t="e">
        <f>VLOOKUP(A129,SORTIE!$A$2:$C$456,3,FALSE)</f>
        <v>#N/A</v>
      </c>
    </row>
    <row r="130" spans="1:6" ht="15" x14ac:dyDescent="0.2">
      <c r="A130" s="42" t="s">
        <v>389</v>
      </c>
      <c r="B130" s="22" t="s">
        <v>746</v>
      </c>
      <c r="C130" s="22">
        <v>2497</v>
      </c>
      <c r="D130" s="47">
        <v>45951</v>
      </c>
      <c r="E130" s="51">
        <f>VLOOKUP(A130,Tableau2[[Code Article]:[DATE INVENTAIRE]],11,FALSE)</f>
        <v>46224</v>
      </c>
    </row>
    <row r="131" spans="1:6" ht="15" x14ac:dyDescent="0.2">
      <c r="A131" s="42" t="s">
        <v>120</v>
      </c>
      <c r="B131" s="22" t="s">
        <v>748</v>
      </c>
      <c r="C131" s="22">
        <v>4162</v>
      </c>
      <c r="D131" s="47">
        <v>45988</v>
      </c>
      <c r="E131" s="51">
        <f>VLOOKUP(A131,Tableau2[[Code Article]:[DATE INVENTAIRE]],11,FALSE)</f>
        <v>46224</v>
      </c>
    </row>
    <row r="132" spans="1:6" ht="15" x14ac:dyDescent="0.2">
      <c r="A132" s="42" t="s">
        <v>114</v>
      </c>
      <c r="B132" s="22" t="s">
        <v>749</v>
      </c>
      <c r="C132" s="22">
        <v>4357</v>
      </c>
      <c r="D132" s="47" t="s">
        <v>25249</v>
      </c>
      <c r="E132" s="51">
        <f>VLOOKUP(A132,Tableau2[[Code Article]:[DATE INVENTAIRE]],11,FALSE)</f>
        <v>46224</v>
      </c>
    </row>
    <row r="133" spans="1:6" ht="15" x14ac:dyDescent="0.2">
      <c r="A133" s="22" t="s">
        <v>1265</v>
      </c>
      <c r="B133" s="22" t="s">
        <v>750</v>
      </c>
      <c r="C133" s="22">
        <v>106</v>
      </c>
      <c r="D133" s="47">
        <v>46084</v>
      </c>
      <c r="E133" s="51">
        <f>VLOOKUP(A133,Tableau2[[Code Article]:[DATE INVENTAIRE]],11,FALSE)</f>
        <v>46216</v>
      </c>
    </row>
    <row r="134" spans="1:6" ht="15" x14ac:dyDescent="0.2">
      <c r="A134" s="22" t="s">
        <v>78</v>
      </c>
      <c r="B134" s="22" t="s">
        <v>751</v>
      </c>
      <c r="C134" s="22">
        <v>4837</v>
      </c>
      <c r="D134" s="47" t="s">
        <v>25263</v>
      </c>
      <c r="E134" s="51">
        <f>VLOOKUP(A134,Tableau2[[Code Article]:[DATE INVENTAIRE]],11,FALSE)</f>
        <v>46216</v>
      </c>
    </row>
    <row r="135" spans="1:6" ht="15" x14ac:dyDescent="0.2">
      <c r="A135" s="22" t="s">
        <v>80</v>
      </c>
      <c r="B135" s="22" t="s">
        <v>752</v>
      </c>
      <c r="C135" s="22">
        <v>2651</v>
      </c>
      <c r="D135" s="47" t="s">
        <v>25264</v>
      </c>
      <c r="E135" s="51">
        <f>VLOOKUP(A135,Tableau2[[Code Article]:[DATE INVENTAIRE]],11,FALSE)</f>
        <v>46219</v>
      </c>
    </row>
    <row r="136" spans="1:6" ht="15" x14ac:dyDescent="0.2">
      <c r="A136" s="22" t="s">
        <v>1266</v>
      </c>
      <c r="B136" s="22" t="s">
        <v>754</v>
      </c>
      <c r="C136" s="22">
        <v>15</v>
      </c>
      <c r="D136" s="47">
        <v>45951</v>
      </c>
      <c r="E136" s="51">
        <f>VLOOKUP(A136,Tableau2[[Code Article]:[DATE INVENTAIRE]],11,FALSE)</f>
        <v>46216</v>
      </c>
    </row>
    <row r="137" spans="1:6" ht="15" x14ac:dyDescent="0.2">
      <c r="A137" s="22" t="s">
        <v>1564</v>
      </c>
      <c r="B137" s="22" t="s">
        <v>755</v>
      </c>
      <c r="C137" s="22">
        <v>60</v>
      </c>
      <c r="D137" s="47">
        <v>45988</v>
      </c>
      <c r="E137" s="51">
        <f>VLOOKUP(A137,Tableau2[[Code Article]:[DATE INVENTAIRE]],11,FALSE)</f>
        <v>46224</v>
      </c>
    </row>
    <row r="138" spans="1:6" ht="15" x14ac:dyDescent="0.2">
      <c r="A138" s="42" t="s">
        <v>88</v>
      </c>
      <c r="B138" s="22" t="s">
        <v>756</v>
      </c>
      <c r="C138" s="22">
        <v>280</v>
      </c>
      <c r="D138" s="47" t="s">
        <v>25265</v>
      </c>
      <c r="E138" s="51">
        <f>VLOOKUP(A138,Tableau2[[Code Article]:[DATE INVENTAIRE]],11,FALSE)</f>
        <v>46218</v>
      </c>
    </row>
    <row r="139" spans="1:6" ht="15" x14ac:dyDescent="0.2">
      <c r="A139" s="42" t="s">
        <v>90</v>
      </c>
      <c r="B139" s="22" t="s">
        <v>757</v>
      </c>
      <c r="C139" s="22">
        <v>853</v>
      </c>
      <c r="D139" s="47" t="s">
        <v>25266</v>
      </c>
      <c r="E139" s="51">
        <f>VLOOKUP(A139,Tableau2[[Code Article]:[DATE INVENTAIRE]],11,FALSE)</f>
        <v>46219</v>
      </c>
    </row>
    <row r="140" spans="1:6" ht="15" x14ac:dyDescent="0.2">
      <c r="A140" s="42" t="s">
        <v>92</v>
      </c>
      <c r="B140" s="22" t="s">
        <v>758</v>
      </c>
      <c r="C140" s="22">
        <v>50</v>
      </c>
      <c r="D140" s="47">
        <v>45785</v>
      </c>
      <c r="E140" s="51">
        <f>VLOOKUP(A140,Tableau2[[Code Article]:[DATE INVENTAIRE]],11,FALSE)</f>
        <v>46216</v>
      </c>
    </row>
    <row r="141" spans="1:6" ht="15" x14ac:dyDescent="0.2">
      <c r="A141" s="42" t="s">
        <v>86</v>
      </c>
      <c r="B141" s="22" t="s">
        <v>759</v>
      </c>
      <c r="C141" s="22">
        <v>190</v>
      </c>
      <c r="D141" s="47" t="s">
        <v>25267</v>
      </c>
      <c r="E141" s="51">
        <f>VLOOKUP(A141,Tableau2[[Code Article]:[DATE INVENTAIRE]],11,FALSE)</f>
        <v>46219</v>
      </c>
    </row>
    <row r="142" spans="1:6" ht="15" x14ac:dyDescent="0.2">
      <c r="A142" s="22" t="s">
        <v>1267</v>
      </c>
      <c r="B142" s="22" t="s">
        <v>760</v>
      </c>
      <c r="C142" s="22">
        <v>13</v>
      </c>
      <c r="D142" s="47">
        <v>45988</v>
      </c>
      <c r="E142" s="51">
        <f>VLOOKUP(A142,Tableau2[[Code Article]:[DATE INVENTAIRE]],11,FALSE)</f>
        <v>46219</v>
      </c>
      <c r="F142" s="5" t="e">
        <f>VLOOKUP(A142,SORTIE!$A$2:$C$456,3,FALSE)</f>
        <v>#N/A</v>
      </c>
    </row>
    <row r="143" spans="1:6" ht="15" x14ac:dyDescent="0.2">
      <c r="A143" s="22" t="s">
        <v>1268</v>
      </c>
      <c r="B143" s="22" t="s">
        <v>761</v>
      </c>
      <c r="C143" s="22">
        <v>109</v>
      </c>
      <c r="D143" s="47" t="s">
        <v>25265</v>
      </c>
      <c r="E143" s="51">
        <f>VLOOKUP(A143,Tableau2[[Code Article]:[DATE INVENTAIRE]],11,FALSE)</f>
        <v>46219</v>
      </c>
      <c r="F143" s="5">
        <f>VLOOKUP(A143,SORTIE!$A$2:$C$456,3,FALSE)</f>
        <v>110</v>
      </c>
    </row>
    <row r="144" spans="1:6" ht="15" x14ac:dyDescent="0.2">
      <c r="A144" s="42" t="s">
        <v>111</v>
      </c>
      <c r="B144" s="22" t="s">
        <v>762</v>
      </c>
      <c r="C144" s="22">
        <v>151</v>
      </c>
      <c r="D144" s="47" t="s">
        <v>25266</v>
      </c>
      <c r="E144" s="51">
        <f>VLOOKUP(A144,Tableau2[[Code Article]:[DATE INVENTAIRE]],11,FALSE)</f>
        <v>46224</v>
      </c>
    </row>
    <row r="145" spans="1:6" ht="15" x14ac:dyDescent="0.2">
      <c r="A145" s="22" t="s">
        <v>1269</v>
      </c>
      <c r="B145" s="22" t="s">
        <v>763</v>
      </c>
      <c r="C145" s="22">
        <v>2</v>
      </c>
      <c r="D145" s="47">
        <v>45785</v>
      </c>
      <c r="E145" s="51">
        <f>VLOOKUP(A145,Tableau2[[Code Article]:[DATE INVENTAIRE]],11,FALSE)</f>
        <v>46219</v>
      </c>
      <c r="F145" s="5" t="e">
        <f>VLOOKUP(A145,SORTIE!$A$2:$C$456,3,FALSE)</f>
        <v>#N/A</v>
      </c>
    </row>
    <row r="146" spans="1:6" ht="15" x14ac:dyDescent="0.2">
      <c r="A146" s="22" t="s">
        <v>1270</v>
      </c>
      <c r="B146" s="22" t="s">
        <v>764</v>
      </c>
      <c r="C146" s="22">
        <v>10</v>
      </c>
      <c r="D146" s="47" t="s">
        <v>25245</v>
      </c>
      <c r="E146" s="51">
        <f>VLOOKUP(A146,Tableau2[[Code Article]:[DATE INVENTAIRE]],11,FALSE)</f>
        <v>46219</v>
      </c>
      <c r="F146" s="5" t="e">
        <f>VLOOKUP(A146,SORTIE!$A$2:$C$456,3,FALSE)</f>
        <v>#N/A</v>
      </c>
    </row>
    <row r="147" spans="1:6" ht="15" x14ac:dyDescent="0.2">
      <c r="A147" s="22" t="s">
        <v>1271</v>
      </c>
      <c r="B147" s="22" t="s">
        <v>765</v>
      </c>
      <c r="C147" s="22">
        <v>1</v>
      </c>
      <c r="D147" s="47" t="s">
        <v>25246</v>
      </c>
      <c r="E147" s="51">
        <f>VLOOKUP(A147,Tableau2[[Code Article]:[DATE INVENTAIRE]],11,FALSE)</f>
        <v>46219</v>
      </c>
      <c r="F147" s="5" t="e">
        <f>VLOOKUP(A147,SORTIE!$A$2:$C$456,3,FALSE)</f>
        <v>#N/A</v>
      </c>
    </row>
    <row r="148" spans="1:6" ht="15" x14ac:dyDescent="0.2">
      <c r="A148" s="22" t="s">
        <v>1272</v>
      </c>
      <c r="B148" s="22" t="s">
        <v>766</v>
      </c>
      <c r="C148" s="22">
        <v>150</v>
      </c>
      <c r="D148" s="47" t="s">
        <v>25247</v>
      </c>
      <c r="E148" s="51">
        <f>VLOOKUP(A148,Tableau2[[Code Article]:[DATE INVENTAIRE]],11,FALSE)</f>
        <v>46219</v>
      </c>
      <c r="F148" s="5" t="e">
        <f>VLOOKUP(A148,SORTIE!$A$2:$C$456,3,FALSE)</f>
        <v>#N/A</v>
      </c>
    </row>
    <row r="149" spans="1:6" ht="15" x14ac:dyDescent="0.2">
      <c r="A149" s="22" t="s">
        <v>50</v>
      </c>
      <c r="B149" s="22" t="s">
        <v>767</v>
      </c>
      <c r="C149" s="22">
        <v>23603</v>
      </c>
      <c r="D149" s="47" t="s">
        <v>25234</v>
      </c>
      <c r="E149" s="51">
        <f>VLOOKUP(A149,Tableau2[[Code Article]:[DATE INVENTAIRE]],11,FALSE)</f>
        <v>46224</v>
      </c>
    </row>
    <row r="150" spans="1:6" ht="15" x14ac:dyDescent="0.2">
      <c r="A150" s="22" t="s">
        <v>1273</v>
      </c>
      <c r="B150" s="22" t="s">
        <v>768</v>
      </c>
      <c r="C150" s="22">
        <v>71</v>
      </c>
      <c r="D150" s="47" t="s">
        <v>25231</v>
      </c>
      <c r="E150" s="51">
        <f>VLOOKUP(A150,Tableau2[[Code Article]:[DATE INVENTAIRE]],11,FALSE)</f>
        <v>46219</v>
      </c>
      <c r="F150" s="5" t="e">
        <f>VLOOKUP(A150,SORTIE!$A$2:$C$456,3,FALSE)</f>
        <v>#N/A</v>
      </c>
    </row>
    <row r="151" spans="1:6" ht="15" x14ac:dyDescent="0.2">
      <c r="A151" s="42" t="s">
        <v>94</v>
      </c>
      <c r="B151" s="22" t="s">
        <v>769</v>
      </c>
      <c r="C151" s="22">
        <v>14650</v>
      </c>
      <c r="D151" s="47" t="s">
        <v>25248</v>
      </c>
      <c r="E151" s="51">
        <f>VLOOKUP(A151,Tableau2[[Code Article]:[DATE INVENTAIRE]],11,FALSE)</f>
        <v>46224</v>
      </c>
    </row>
    <row r="152" spans="1:6" ht="15" x14ac:dyDescent="0.2">
      <c r="A152" s="22" t="s">
        <v>1274</v>
      </c>
      <c r="B152" s="22" t="s">
        <v>770</v>
      </c>
      <c r="C152" s="22">
        <v>5</v>
      </c>
      <c r="D152" s="47" t="s">
        <v>25231</v>
      </c>
      <c r="E152" s="51">
        <f>VLOOKUP(A152,Tableau2[[Code Article]:[DATE INVENTAIRE]],11,FALSE)</f>
        <v>46219</v>
      </c>
      <c r="F152" s="5" t="e">
        <f>VLOOKUP(A152,SORTIE!$A$2:$C$456,3,FALSE)</f>
        <v>#N/A</v>
      </c>
    </row>
    <row r="153" spans="1:6" ht="15" x14ac:dyDescent="0.2">
      <c r="A153" s="42" t="s">
        <v>47</v>
      </c>
      <c r="B153" s="22" t="s">
        <v>771</v>
      </c>
      <c r="C153" s="22">
        <f>50+29985</f>
        <v>30035</v>
      </c>
      <c r="D153" s="47" t="s">
        <v>25268</v>
      </c>
      <c r="E153" s="51">
        <f>VLOOKUP(A153,Tableau2[[Code Article]:[DATE INVENTAIRE]],11,FALSE)</f>
        <v>46224</v>
      </c>
    </row>
    <row r="154" spans="1:6" ht="15" x14ac:dyDescent="0.2">
      <c r="A154" s="22" t="s">
        <v>46</v>
      </c>
      <c r="B154" s="22" t="s">
        <v>772</v>
      </c>
      <c r="C154" s="22">
        <v>127</v>
      </c>
      <c r="D154" s="47" t="s">
        <v>25269</v>
      </c>
      <c r="E154" s="51">
        <f>VLOOKUP(A154,Tableau2[[Code Article]:[DATE INVENTAIRE]],11,FALSE)</f>
        <v>46216</v>
      </c>
    </row>
    <row r="155" spans="1:6" ht="15" x14ac:dyDescent="0.2">
      <c r="A155" s="22" t="s">
        <v>21206</v>
      </c>
      <c r="B155" s="22" t="s">
        <v>773</v>
      </c>
      <c r="C155" s="22">
        <v>250</v>
      </c>
      <c r="D155" s="47">
        <v>45951</v>
      </c>
      <c r="E155" s="51">
        <f>VLOOKUP(A155,Tableau2[[Code Article]:[DATE INVENTAIRE]],11,FALSE)</f>
        <v>46224</v>
      </c>
    </row>
    <row r="156" spans="1:6" ht="15" x14ac:dyDescent="0.2">
      <c r="A156" s="22" t="s">
        <v>21813</v>
      </c>
      <c r="B156" s="22" t="s">
        <v>774</v>
      </c>
      <c r="C156" s="22">
        <v>1</v>
      </c>
      <c r="D156" s="47">
        <v>45988</v>
      </c>
      <c r="E156" s="51">
        <f>VLOOKUP(A156,Tableau2[[Code Article]:[DATE INVENTAIRE]],11,FALSE)</f>
        <v>46224</v>
      </c>
    </row>
    <row r="157" spans="1:6" ht="15" x14ac:dyDescent="0.2">
      <c r="A157" s="22" t="s">
        <v>1275</v>
      </c>
      <c r="B157" s="22" t="s">
        <v>775</v>
      </c>
      <c r="C157" s="22">
        <v>10</v>
      </c>
      <c r="D157" s="47" t="s">
        <v>25232</v>
      </c>
      <c r="E157" s="51">
        <f>VLOOKUP(A157,Tableau2[[Code Article]:[DATE INVENTAIRE]],11,FALSE)</f>
        <v>46219</v>
      </c>
      <c r="F157" s="5">
        <f>VLOOKUP(A157,SORTIE!$A$2:$C$456,3,FALSE)</f>
        <v>10</v>
      </c>
    </row>
    <row r="158" spans="1:6" ht="15" x14ac:dyDescent="0.2">
      <c r="A158" s="22" t="s">
        <v>201</v>
      </c>
      <c r="B158" s="22" t="s">
        <v>1560</v>
      </c>
      <c r="C158" s="22">
        <v>1836</v>
      </c>
      <c r="D158" s="47" t="s">
        <v>25270</v>
      </c>
      <c r="E158" s="51">
        <f>VLOOKUP(A158,Tableau2[[Code Article]:[DATE INVENTAIRE]],11,FALSE)</f>
        <v>46224</v>
      </c>
    </row>
    <row r="159" spans="1:6" ht="15" x14ac:dyDescent="0.2">
      <c r="A159" s="22" t="s">
        <v>1276</v>
      </c>
      <c r="B159" s="22" t="s">
        <v>777</v>
      </c>
      <c r="C159" s="22">
        <v>2</v>
      </c>
      <c r="D159" s="47">
        <v>45785</v>
      </c>
      <c r="E159" s="51">
        <f>VLOOKUP(A159,Tableau2[[Code Article]:[DATE INVENTAIRE]],11,FALSE)</f>
        <v>46219</v>
      </c>
      <c r="F159" s="5" t="e">
        <f>VLOOKUP(A159,SORTIE!$A$2:$C$456,3,FALSE)</f>
        <v>#N/A</v>
      </c>
    </row>
    <row r="160" spans="1:6" ht="15" x14ac:dyDescent="0.2">
      <c r="A160" s="22" t="s">
        <v>1277</v>
      </c>
      <c r="B160" s="22" t="s">
        <v>778</v>
      </c>
      <c r="C160" s="22">
        <v>25</v>
      </c>
      <c r="D160" s="47" t="s">
        <v>25237</v>
      </c>
      <c r="E160" s="51">
        <f>VLOOKUP(A160,Tableau2[[Code Article]:[DATE INVENTAIRE]],11,FALSE)</f>
        <v>46224</v>
      </c>
    </row>
    <row r="161" spans="1:6" ht="15" x14ac:dyDescent="0.2">
      <c r="A161" s="22" t="s">
        <v>205</v>
      </c>
      <c r="B161" s="22" t="s">
        <v>779</v>
      </c>
      <c r="C161" s="22">
        <v>23</v>
      </c>
      <c r="D161" s="47" t="s">
        <v>25245</v>
      </c>
      <c r="E161" s="51">
        <f>VLOOKUP(A161,Tableau2[[Code Article]:[DATE INVENTAIRE]],11,FALSE)</f>
        <v>46224</v>
      </c>
    </row>
    <row r="162" spans="1:6" ht="15" x14ac:dyDescent="0.2">
      <c r="A162" s="22" t="s">
        <v>1278</v>
      </c>
      <c r="B162" s="22" t="s">
        <v>780</v>
      </c>
      <c r="C162" s="22">
        <v>22</v>
      </c>
      <c r="D162" s="47" t="s">
        <v>25246</v>
      </c>
      <c r="E162" s="51">
        <f>VLOOKUP(A162,Tableau2[[Code Article]:[DATE INVENTAIRE]],11,FALSE)</f>
        <v>46224</v>
      </c>
    </row>
    <row r="163" spans="1:6" ht="15" x14ac:dyDescent="0.2">
      <c r="A163" s="22" t="s">
        <v>1279</v>
      </c>
      <c r="B163" s="22" t="s">
        <v>781</v>
      </c>
      <c r="C163" s="22">
        <v>3</v>
      </c>
      <c r="D163" s="47" t="s">
        <v>25247</v>
      </c>
      <c r="E163" s="51">
        <f>VLOOKUP(A163,Tableau2[[Code Article]:[DATE INVENTAIRE]],11,FALSE)</f>
        <v>46219</v>
      </c>
      <c r="F163" s="5" t="e">
        <f>VLOOKUP(A163,SORTIE!$A$2:$C$456,3,FALSE)</f>
        <v>#N/A</v>
      </c>
    </row>
    <row r="164" spans="1:6" ht="15" x14ac:dyDescent="0.2">
      <c r="A164" s="22" t="s">
        <v>209</v>
      </c>
      <c r="B164" s="22" t="s">
        <v>782</v>
      </c>
      <c r="C164" s="22">
        <v>40</v>
      </c>
      <c r="D164" s="47" t="s">
        <v>25234</v>
      </c>
      <c r="E164" s="51">
        <f>VLOOKUP(A164,Tableau2[[Code Article]:[DATE INVENTAIRE]],11,FALSE)</f>
        <v>46224</v>
      </c>
    </row>
    <row r="165" spans="1:6" ht="15" x14ac:dyDescent="0.2">
      <c r="A165" s="22" t="s">
        <v>206</v>
      </c>
      <c r="B165" s="22" t="s">
        <v>783</v>
      </c>
      <c r="C165" s="22">
        <v>62</v>
      </c>
      <c r="D165" s="47" t="s">
        <v>25231</v>
      </c>
      <c r="E165" s="51">
        <f>VLOOKUP(A165,Tableau2[[Code Article]:[DATE INVENTAIRE]],11,FALSE)</f>
        <v>46216</v>
      </c>
    </row>
    <row r="166" spans="1:6" ht="15" x14ac:dyDescent="0.2">
      <c r="A166" s="22" t="s">
        <v>1280</v>
      </c>
      <c r="B166" s="22" t="s">
        <v>784</v>
      </c>
      <c r="C166" s="22">
        <v>29</v>
      </c>
      <c r="D166" s="47" t="s">
        <v>25248</v>
      </c>
      <c r="E166" s="51">
        <f>VLOOKUP(A166,Tableau2[[Code Article]:[DATE INVENTAIRE]],11,FALSE)</f>
        <v>46219</v>
      </c>
      <c r="F166" s="5">
        <f>VLOOKUP(A166,SORTIE!$A$2:$C$456,3,FALSE)</f>
        <v>26</v>
      </c>
    </row>
    <row r="167" spans="1:6" ht="15" x14ac:dyDescent="0.2">
      <c r="A167" s="22" t="s">
        <v>1281</v>
      </c>
      <c r="B167" s="22" t="s">
        <v>785</v>
      </c>
      <c r="C167" s="22">
        <v>1</v>
      </c>
      <c r="D167" s="47" t="s">
        <v>25232</v>
      </c>
      <c r="E167" s="51">
        <f>VLOOKUP(A167,Tableau2[[Code Article]:[DATE INVENTAIRE]],11,FALSE)</f>
        <v>46219</v>
      </c>
      <c r="F167" s="5" t="e">
        <f>VLOOKUP(A167,SORTIE!$A$2:$C$456,3,FALSE)</f>
        <v>#N/A</v>
      </c>
    </row>
    <row r="168" spans="1:6" ht="15" x14ac:dyDescent="0.2">
      <c r="A168" s="22" t="s">
        <v>217</v>
      </c>
      <c r="B168" s="22" t="s">
        <v>786</v>
      </c>
      <c r="C168" s="22">
        <v>32</v>
      </c>
      <c r="D168" s="47" t="s">
        <v>25271</v>
      </c>
      <c r="E168" s="51">
        <f>VLOOKUP(A168,Tableau2[[Code Article]:[DATE INVENTAIRE]],11,FALSE)</f>
        <v>46216</v>
      </c>
    </row>
    <row r="169" spans="1:6" ht="15" x14ac:dyDescent="0.2">
      <c r="A169" s="22" t="s">
        <v>1282</v>
      </c>
      <c r="B169" s="22" t="s">
        <v>787</v>
      </c>
      <c r="C169" s="22">
        <v>30</v>
      </c>
      <c r="D169" s="47">
        <v>45951</v>
      </c>
      <c r="E169" s="51">
        <f>VLOOKUP(A169,Tableau2[[Code Article]:[DATE INVENTAIRE]],11,FALSE)</f>
        <v>46219</v>
      </c>
      <c r="F169" s="5">
        <f>VLOOKUP(A169,SORTIE!$A$2:$C$456,3,FALSE)</f>
        <v>60</v>
      </c>
    </row>
    <row r="170" spans="1:6" ht="15" x14ac:dyDescent="0.2">
      <c r="A170" s="22" t="s">
        <v>1283</v>
      </c>
      <c r="B170" s="22" t="s">
        <v>788</v>
      </c>
      <c r="C170" s="22">
        <v>11</v>
      </c>
      <c r="D170" s="47">
        <v>45988</v>
      </c>
      <c r="E170" s="51">
        <f>VLOOKUP(A170,Tableau2[[Code Article]:[DATE INVENTAIRE]],11,FALSE)</f>
        <v>46219</v>
      </c>
      <c r="F170" s="5">
        <f>VLOOKUP(A170,SORTIE!$A$2:$C$456,3,FALSE)</f>
        <v>11</v>
      </c>
    </row>
    <row r="171" spans="1:6" ht="15" x14ac:dyDescent="0.2">
      <c r="A171" s="22" t="s">
        <v>459</v>
      </c>
      <c r="B171" s="22" t="s">
        <v>789</v>
      </c>
      <c r="C171" s="22">
        <v>16</v>
      </c>
      <c r="D171" s="47" t="s">
        <v>25272</v>
      </c>
      <c r="E171" s="51">
        <f>VLOOKUP(A171,Tableau2[[Code Article]:[DATE INVENTAIRE]],11,FALSE)</f>
        <v>46216</v>
      </c>
    </row>
    <row r="172" spans="1:6" ht="15" x14ac:dyDescent="0.2">
      <c r="A172" s="22" t="s">
        <v>1284</v>
      </c>
      <c r="B172" s="22" t="s">
        <v>790</v>
      </c>
      <c r="C172" s="22">
        <v>52</v>
      </c>
      <c r="D172" s="47" t="s">
        <v>25243</v>
      </c>
      <c r="E172" s="51">
        <f>VLOOKUP(A172,Tableau2[[Code Article]:[DATE INVENTAIRE]],11,FALSE)</f>
        <v>46219</v>
      </c>
      <c r="F172" s="5">
        <f>VLOOKUP(A172,SORTIE!$A$2:$C$456,3,FALSE)</f>
        <v>62</v>
      </c>
    </row>
    <row r="173" spans="1:6" ht="15" x14ac:dyDescent="0.2">
      <c r="A173" s="22" t="s">
        <v>213</v>
      </c>
      <c r="B173" s="22" t="s">
        <v>791</v>
      </c>
      <c r="C173" s="22">
        <v>18</v>
      </c>
      <c r="D173" s="47" t="s">
        <v>25232</v>
      </c>
      <c r="E173" s="51">
        <f>VLOOKUP(A173,Tableau2[[Code Article]:[DATE INVENTAIRE]],11,FALSE)</f>
        <v>46224</v>
      </c>
    </row>
    <row r="174" spans="1:6" ht="15" x14ac:dyDescent="0.2">
      <c r="A174" s="22" t="s">
        <v>1285</v>
      </c>
      <c r="B174" s="22" t="s">
        <v>792</v>
      </c>
      <c r="C174" s="22">
        <v>10</v>
      </c>
      <c r="D174" s="47">
        <v>45937</v>
      </c>
      <c r="E174" s="51">
        <f>VLOOKUP(A174,Tableau2[[Code Article]:[DATE INVENTAIRE]],11,FALSE)</f>
        <v>46219</v>
      </c>
      <c r="F174" s="5" t="e">
        <f>VLOOKUP(A174,SORTIE!$A$2:$C$456,3,FALSE)</f>
        <v>#N/A</v>
      </c>
    </row>
    <row r="175" spans="1:6" ht="15" x14ac:dyDescent="0.2">
      <c r="A175" s="22" t="s">
        <v>1286</v>
      </c>
      <c r="B175" s="22" t="s">
        <v>793</v>
      </c>
      <c r="C175" s="22">
        <v>14</v>
      </c>
      <c r="D175" s="47" t="s">
        <v>25244</v>
      </c>
      <c r="E175" s="51">
        <f>VLOOKUP(A175,Tableau2[[Code Article]:[DATE INVENTAIRE]],11,FALSE)</f>
        <v>46219</v>
      </c>
      <c r="F175" s="5" t="e">
        <f>VLOOKUP(A175,SORTIE!$A$2:$C$456,3,FALSE)</f>
        <v>#N/A</v>
      </c>
    </row>
    <row r="176" spans="1:6" ht="15" x14ac:dyDescent="0.2">
      <c r="A176" s="22" t="s">
        <v>1287</v>
      </c>
      <c r="B176" s="22" t="s">
        <v>794</v>
      </c>
      <c r="C176" s="22">
        <v>8</v>
      </c>
      <c r="D176" s="47" t="s">
        <v>25232</v>
      </c>
      <c r="E176" s="51">
        <f>VLOOKUP(A176,Tableau2[[Code Article]:[DATE INVENTAIRE]],11,FALSE)</f>
        <v>46219</v>
      </c>
      <c r="F176" s="5" t="e">
        <f>VLOOKUP(A176,SORTIE!$A$2:$C$456,3,FALSE)</f>
        <v>#N/A</v>
      </c>
    </row>
    <row r="177" spans="1:6" ht="15" x14ac:dyDescent="0.2">
      <c r="A177" s="22" t="s">
        <v>214</v>
      </c>
      <c r="B177" s="22" t="s">
        <v>795</v>
      </c>
      <c r="C177" s="22">
        <v>2</v>
      </c>
      <c r="D177" s="47" t="s">
        <v>25245</v>
      </c>
      <c r="E177" s="51">
        <f>VLOOKUP(A177,Tableau2[[Code Article]:[DATE INVENTAIRE]],11,FALSE)</f>
        <v>46224</v>
      </c>
    </row>
    <row r="178" spans="1:6" ht="15" x14ac:dyDescent="0.2">
      <c r="A178" s="22" t="s">
        <v>1288</v>
      </c>
      <c r="B178" s="22" t="s">
        <v>796</v>
      </c>
      <c r="C178" s="22">
        <v>26</v>
      </c>
      <c r="D178" s="47" t="s">
        <v>25246</v>
      </c>
      <c r="E178" s="51">
        <f>VLOOKUP(A178,Tableau2[[Code Article]:[DATE INVENTAIRE]],11,FALSE)</f>
        <v>46219</v>
      </c>
      <c r="F178" s="5">
        <f>VLOOKUP(A178,SORTIE!$A$2:$C$456,3,FALSE)</f>
        <v>27</v>
      </c>
    </row>
    <row r="179" spans="1:6" ht="15" x14ac:dyDescent="0.2">
      <c r="A179" s="22" t="s">
        <v>212</v>
      </c>
      <c r="B179" s="22" t="s">
        <v>797</v>
      </c>
      <c r="C179" s="22">
        <v>10</v>
      </c>
      <c r="D179" s="47" t="s">
        <v>25247</v>
      </c>
      <c r="E179" s="51">
        <f>VLOOKUP(A179,Tableau2[[Code Article]:[DATE INVENTAIRE]],11,FALSE)</f>
        <v>46224</v>
      </c>
    </row>
    <row r="180" spans="1:6" ht="15" x14ac:dyDescent="0.2">
      <c r="A180" s="22" t="s">
        <v>1289</v>
      </c>
      <c r="B180" s="22" t="s">
        <v>798</v>
      </c>
      <c r="C180" s="22">
        <v>1</v>
      </c>
      <c r="D180" s="47" t="s">
        <v>25234</v>
      </c>
      <c r="E180" s="51">
        <f>VLOOKUP(A180,Tableau2[[Code Article]:[DATE INVENTAIRE]],11,FALSE)</f>
        <v>46219</v>
      </c>
      <c r="F180" s="5">
        <f>VLOOKUP(A180,SORTIE!$A$2:$C$456,3,FALSE)</f>
        <v>1</v>
      </c>
    </row>
    <row r="181" spans="1:6" ht="15" x14ac:dyDescent="0.2">
      <c r="A181" s="22" t="s">
        <v>1290</v>
      </c>
      <c r="B181" s="22" t="s">
        <v>799</v>
      </c>
      <c r="C181" s="22">
        <v>2</v>
      </c>
      <c r="D181" s="47" t="s">
        <v>25231</v>
      </c>
      <c r="E181" s="51">
        <f>VLOOKUP(A181,Tableau2[[Code Article]:[DATE INVENTAIRE]],11,FALSE)</f>
        <v>46219</v>
      </c>
      <c r="F181" s="5" t="e">
        <f>VLOOKUP(A181,SORTIE!$A$2:$C$456,3,FALSE)</f>
        <v>#N/A</v>
      </c>
    </row>
    <row r="182" spans="1:6" ht="15" x14ac:dyDescent="0.2">
      <c r="A182" s="22" t="s">
        <v>1291</v>
      </c>
      <c r="B182" s="22" t="s">
        <v>800</v>
      </c>
      <c r="C182" s="22">
        <v>2</v>
      </c>
      <c r="D182" s="47" t="s">
        <v>25248</v>
      </c>
      <c r="E182" s="51">
        <f>VLOOKUP(A182,Tableau2[[Code Article]:[DATE INVENTAIRE]],11,FALSE)</f>
        <v>46219</v>
      </c>
      <c r="F182" s="5" t="e">
        <f>VLOOKUP(A182,SORTIE!$A$2:$C$456,3,FALSE)</f>
        <v>#N/A</v>
      </c>
    </row>
    <row r="183" spans="1:6" ht="15" x14ac:dyDescent="0.2">
      <c r="A183" s="22" t="s">
        <v>1292</v>
      </c>
      <c r="B183" s="22" t="s">
        <v>801</v>
      </c>
      <c r="C183" s="22">
        <v>1</v>
      </c>
      <c r="D183" s="47" t="s">
        <v>25232</v>
      </c>
      <c r="E183" s="51">
        <f>VLOOKUP(A183,Tableau2[[Code Article]:[DATE INVENTAIRE]],11,FALSE)</f>
        <v>46219</v>
      </c>
      <c r="F183" s="5" t="e">
        <f>VLOOKUP(A183,SORTIE!$A$2:$C$456,3,FALSE)</f>
        <v>#N/A</v>
      </c>
    </row>
    <row r="184" spans="1:6" ht="15" x14ac:dyDescent="0.2">
      <c r="A184" s="22" t="s">
        <v>1293</v>
      </c>
      <c r="B184" s="22" t="s">
        <v>802</v>
      </c>
      <c r="C184" s="22">
        <v>6</v>
      </c>
      <c r="D184" s="47" t="s">
        <v>25249</v>
      </c>
      <c r="E184" s="51">
        <f>VLOOKUP(A184,Tableau2[[Code Article]:[DATE INVENTAIRE]],11,FALSE)</f>
        <v>46219</v>
      </c>
      <c r="F184" s="5" t="e">
        <f>VLOOKUP(A184,SORTIE!$A$2:$C$456,3,FALSE)</f>
        <v>#N/A</v>
      </c>
    </row>
    <row r="185" spans="1:6" ht="15" x14ac:dyDescent="0.2">
      <c r="A185" s="22" t="s">
        <v>1294</v>
      </c>
      <c r="B185" s="22" t="s">
        <v>803</v>
      </c>
      <c r="C185" s="22">
        <v>3</v>
      </c>
      <c r="D185" s="47">
        <v>46084</v>
      </c>
      <c r="E185" s="51">
        <f>VLOOKUP(A185,Tableau2[[Code Article]:[DATE INVENTAIRE]],11,FALSE)</f>
        <v>46219</v>
      </c>
      <c r="F185" s="5" t="e">
        <f>VLOOKUP(A185,SORTIE!$A$2:$C$456,3,FALSE)</f>
        <v>#N/A</v>
      </c>
    </row>
    <row r="186" spans="1:6" ht="15" x14ac:dyDescent="0.2">
      <c r="A186" s="42" t="s">
        <v>241</v>
      </c>
      <c r="B186" s="22" t="s">
        <v>804</v>
      </c>
      <c r="C186" s="22">
        <v>32</v>
      </c>
      <c r="D186" s="47" t="s">
        <v>25232</v>
      </c>
      <c r="E186" s="51">
        <f>VLOOKUP(A186,Tableau2[[Code Article]:[DATE INVENTAIRE]],11,FALSE)</f>
        <v>46224</v>
      </c>
    </row>
    <row r="187" spans="1:6" ht="15" x14ac:dyDescent="0.2">
      <c r="A187" s="22" t="s">
        <v>1295</v>
      </c>
      <c r="B187" s="22" t="s">
        <v>805</v>
      </c>
      <c r="C187" s="22">
        <v>4</v>
      </c>
      <c r="D187" s="47" t="s">
        <v>25245</v>
      </c>
      <c r="E187" s="51">
        <f>VLOOKUP(A187,Tableau2[[Code Article]:[DATE INVENTAIRE]],11,FALSE)</f>
        <v>46219</v>
      </c>
      <c r="F187" s="5" t="e">
        <f>VLOOKUP(A187,SORTIE!$A$2:$C$456,3,FALSE)</f>
        <v>#N/A</v>
      </c>
    </row>
    <row r="188" spans="1:6" ht="15" x14ac:dyDescent="0.2">
      <c r="A188" s="22" t="s">
        <v>239</v>
      </c>
      <c r="B188" s="22" t="s">
        <v>806</v>
      </c>
      <c r="C188" s="22">
        <v>12</v>
      </c>
      <c r="D188" s="47" t="s">
        <v>25246</v>
      </c>
      <c r="E188" s="51">
        <f>VLOOKUP(A188,Tableau2[[Code Article]:[DATE INVENTAIRE]],11,FALSE)</f>
        <v>46224</v>
      </c>
    </row>
    <row r="189" spans="1:6" ht="15" x14ac:dyDescent="0.2">
      <c r="A189" s="22" t="s">
        <v>240</v>
      </c>
      <c r="B189" s="22" t="s">
        <v>807</v>
      </c>
      <c r="C189" s="22">
        <v>28</v>
      </c>
      <c r="D189" s="47" t="s">
        <v>25247</v>
      </c>
      <c r="E189" s="51">
        <f>VLOOKUP(A189,Tableau2[[Code Article]:[DATE INVENTAIRE]],11,FALSE)</f>
        <v>46224</v>
      </c>
    </row>
    <row r="190" spans="1:6" ht="15" x14ac:dyDescent="0.2">
      <c r="A190" s="22" t="s">
        <v>1296</v>
      </c>
      <c r="B190" s="22" t="s">
        <v>808</v>
      </c>
      <c r="C190" s="22">
        <v>1</v>
      </c>
      <c r="D190" s="47" t="s">
        <v>25234</v>
      </c>
      <c r="E190" s="51">
        <f>VLOOKUP(A190,Tableau2[[Code Article]:[DATE INVENTAIRE]],11,FALSE)</f>
        <v>46219</v>
      </c>
      <c r="F190" s="5" t="e">
        <f>VLOOKUP(A190,SORTIE!$A$2:$C$456,3,FALSE)</f>
        <v>#N/A</v>
      </c>
    </row>
    <row r="191" spans="1:6" ht="15" x14ac:dyDescent="0.2">
      <c r="A191" s="22" t="s">
        <v>1234</v>
      </c>
      <c r="B191" s="22" t="s">
        <v>809</v>
      </c>
      <c r="C191" s="22">
        <v>1</v>
      </c>
      <c r="D191" s="47" t="s">
        <v>25231</v>
      </c>
      <c r="E191" s="51">
        <f>VLOOKUP(A191,Tableau2[[Code Article]:[DATE INVENTAIRE]],11,FALSE)</f>
        <v>46225</v>
      </c>
    </row>
    <row r="192" spans="1:6" ht="15" x14ac:dyDescent="0.2">
      <c r="A192" s="42" t="s">
        <v>496</v>
      </c>
      <c r="B192" s="22" t="s">
        <v>810</v>
      </c>
      <c r="C192" s="22">
        <v>46</v>
      </c>
      <c r="D192" s="47" t="s">
        <v>25248</v>
      </c>
      <c r="E192" s="51">
        <f>VLOOKUP(A192,Tableau2[[Code Article]:[DATE INVENTAIRE]],11,FALSE)</f>
        <v>46216</v>
      </c>
    </row>
    <row r="193" spans="1:6" ht="15" x14ac:dyDescent="0.2">
      <c r="A193" s="22" t="s">
        <v>7393</v>
      </c>
      <c r="B193" s="22" t="s">
        <v>812</v>
      </c>
      <c r="C193" s="22">
        <v>13</v>
      </c>
      <c r="D193" s="47" t="s">
        <v>25237</v>
      </c>
      <c r="E193" s="51">
        <f>VLOOKUP(A193,Tableau2[[Code Article]:[DATE INVENTAIRE]],11,FALSE)</f>
        <v>46216</v>
      </c>
    </row>
    <row r="194" spans="1:6" ht="15" x14ac:dyDescent="0.2">
      <c r="A194" s="22" t="s">
        <v>15394</v>
      </c>
      <c r="B194" s="22" t="s">
        <v>813</v>
      </c>
      <c r="C194" s="22">
        <v>49</v>
      </c>
      <c r="D194" s="47" t="s">
        <v>25237</v>
      </c>
      <c r="E194" s="51">
        <f>VLOOKUP(A194,Tableau2[[Code Article]:[DATE INVENTAIRE]],11,FALSE)</f>
        <v>46216</v>
      </c>
    </row>
    <row r="195" spans="1:6" ht="15" x14ac:dyDescent="0.2">
      <c r="A195" s="22" t="s">
        <v>7666</v>
      </c>
      <c r="B195" s="22" t="s">
        <v>814</v>
      </c>
      <c r="C195" s="22">
        <v>760</v>
      </c>
      <c r="D195" s="47">
        <v>46063</v>
      </c>
      <c r="E195" s="51">
        <f>VLOOKUP(A195,Tableau2[[Code Article]:[DATE INVENTAIRE]],11,FALSE)</f>
        <v>46216</v>
      </c>
    </row>
    <row r="196" spans="1:6" ht="15" x14ac:dyDescent="0.2">
      <c r="A196" s="22" t="s">
        <v>22</v>
      </c>
      <c r="B196" s="22" t="s">
        <v>815</v>
      </c>
      <c r="C196" s="22">
        <v>49</v>
      </c>
      <c r="D196" s="47" t="s">
        <v>25255</v>
      </c>
      <c r="E196" s="51">
        <f>VLOOKUP(A196,Tableau2[[Code Article]:[DATE INVENTAIRE]],11,FALSE)</f>
        <v>46224</v>
      </c>
    </row>
    <row r="197" spans="1:6" ht="15" x14ac:dyDescent="0.2">
      <c r="A197" s="22" t="s">
        <v>7874</v>
      </c>
      <c r="B197" s="22" t="s">
        <v>816</v>
      </c>
      <c r="C197" s="22">
        <v>6</v>
      </c>
      <c r="D197" s="47" t="s">
        <v>25237</v>
      </c>
      <c r="E197" s="51">
        <f>VLOOKUP(A197,Tableau2[[Code Article]:[DATE INVENTAIRE]],11,FALSE)</f>
        <v>46216</v>
      </c>
    </row>
    <row r="198" spans="1:6" ht="15" x14ac:dyDescent="0.2">
      <c r="A198" s="22" t="s">
        <v>1234</v>
      </c>
      <c r="B198" s="22" t="s">
        <v>817</v>
      </c>
      <c r="C198" s="22">
        <v>3</v>
      </c>
      <c r="D198" s="47">
        <v>45785</v>
      </c>
      <c r="E198" s="51">
        <f>VLOOKUP(A198,Tableau2[[Code Article]:[DATE INVENTAIRE]],11,FALSE)</f>
        <v>46225</v>
      </c>
    </row>
    <row r="199" spans="1:6" ht="15" x14ac:dyDescent="0.2">
      <c r="A199" s="22" t="s">
        <v>1300</v>
      </c>
      <c r="B199" s="22" t="s">
        <v>818</v>
      </c>
      <c r="C199" s="22">
        <v>82</v>
      </c>
      <c r="D199" s="47">
        <v>45673</v>
      </c>
      <c r="E199" s="51">
        <f>VLOOKUP(A199,Tableau2[[Code Article]:[DATE INVENTAIRE]],11,FALSE)</f>
        <v>46218</v>
      </c>
    </row>
    <row r="200" spans="1:6" ht="15" x14ac:dyDescent="0.2">
      <c r="A200" s="22" t="s">
        <v>1297</v>
      </c>
      <c r="B200" s="22" t="s">
        <v>819</v>
      </c>
      <c r="C200" s="22">
        <v>1</v>
      </c>
      <c r="D200" s="47">
        <v>45951</v>
      </c>
      <c r="E200" s="51">
        <f>VLOOKUP(A200,Tableau2[[Code Article]:[DATE INVENTAIRE]],11,FALSE)</f>
        <v>46219</v>
      </c>
      <c r="F200" s="5" t="e">
        <f>VLOOKUP(A200,SORTIE!$A$2:$C$456,3,FALSE)</f>
        <v>#N/A</v>
      </c>
    </row>
    <row r="201" spans="1:6" ht="15" x14ac:dyDescent="0.2">
      <c r="A201" s="22" t="s">
        <v>1298</v>
      </c>
      <c r="B201" s="22" t="s">
        <v>820</v>
      </c>
      <c r="C201" s="22">
        <v>1</v>
      </c>
      <c r="D201" s="47">
        <v>45988</v>
      </c>
      <c r="E201" s="51">
        <f>VLOOKUP(A201,Tableau2[[Code Article]:[DATE INVENTAIRE]],11,FALSE)</f>
        <v>46219</v>
      </c>
      <c r="F201" s="5" t="e">
        <f>VLOOKUP(A201,SORTIE!$A$2:$C$456,3,FALSE)</f>
        <v>#N/A</v>
      </c>
    </row>
    <row r="202" spans="1:6" ht="15" x14ac:dyDescent="0.2">
      <c r="A202" s="22" t="s">
        <v>22447</v>
      </c>
      <c r="B202" s="22" t="s">
        <v>822</v>
      </c>
      <c r="C202" s="22">
        <v>135</v>
      </c>
      <c r="D202" s="47" t="s">
        <v>25245</v>
      </c>
      <c r="E202" s="51">
        <f>VLOOKUP(A202,Tableau2[[Code Article]:[DATE INVENTAIRE]],11,FALSE)</f>
        <v>46224</v>
      </c>
    </row>
    <row r="203" spans="1:6" ht="15" x14ac:dyDescent="0.2">
      <c r="A203" s="42" t="s">
        <v>373</v>
      </c>
      <c r="B203" s="22" t="s">
        <v>823</v>
      </c>
      <c r="C203" s="22">
        <v>17</v>
      </c>
      <c r="D203" s="47" t="s">
        <v>25246</v>
      </c>
      <c r="E203" s="51">
        <f>VLOOKUP(A203,Tableau2[[Code Article]:[DATE INVENTAIRE]],11,FALSE)</f>
        <v>46224</v>
      </c>
    </row>
    <row r="204" spans="1:6" ht="15" x14ac:dyDescent="0.2">
      <c r="A204" s="22" t="s">
        <v>1299</v>
      </c>
      <c r="B204" s="22" t="s">
        <v>824</v>
      </c>
      <c r="C204" s="22">
        <v>5</v>
      </c>
      <c r="D204" s="47" t="s">
        <v>25247</v>
      </c>
      <c r="E204" s="51">
        <f>VLOOKUP(A204,Tableau2[[Code Article]:[DATE INVENTAIRE]],11,FALSE)</f>
        <v>46224</v>
      </c>
    </row>
    <row r="205" spans="1:6" ht="15" x14ac:dyDescent="0.2">
      <c r="A205" s="22" t="s">
        <v>22119</v>
      </c>
      <c r="B205" s="22" t="s">
        <v>825</v>
      </c>
      <c r="C205" s="22">
        <v>1052</v>
      </c>
      <c r="D205" s="47" t="s">
        <v>25234</v>
      </c>
      <c r="E205" s="51">
        <f>VLOOKUP(A205,Tableau2[[Code Article]:[DATE INVENTAIRE]],11,FALSE)</f>
        <v>46224</v>
      </c>
    </row>
    <row r="206" spans="1:6" ht="15" x14ac:dyDescent="0.2">
      <c r="A206" s="22" t="s">
        <v>1463</v>
      </c>
      <c r="B206" s="22" t="s">
        <v>826</v>
      </c>
      <c r="C206" s="22">
        <v>260000</v>
      </c>
      <c r="D206" s="47" t="s">
        <v>25231</v>
      </c>
      <c r="E206" s="51">
        <f>VLOOKUP(A206,Tableau2[[Code Article]:[DATE INVENTAIRE]],11,FALSE)</f>
        <v>46219</v>
      </c>
      <c r="F206" s="5">
        <f>VLOOKUP(A206,SORTIE!$A$2:$C$456,3,FALSE)</f>
        <v>260000</v>
      </c>
    </row>
    <row r="207" spans="1:6" ht="15" x14ac:dyDescent="0.2">
      <c r="A207" s="22" t="s">
        <v>1301</v>
      </c>
      <c r="B207" s="22" t="s">
        <v>827</v>
      </c>
      <c r="C207" s="22">
        <v>5</v>
      </c>
      <c r="D207" s="47" t="s">
        <v>25248</v>
      </c>
      <c r="E207" s="51">
        <f>VLOOKUP(A207,Tableau2[[Code Article]:[DATE INVENTAIRE]],11,FALSE)</f>
        <v>46224</v>
      </c>
    </row>
    <row r="208" spans="1:6" ht="15" x14ac:dyDescent="0.2">
      <c r="A208" s="22" t="s">
        <v>1302</v>
      </c>
      <c r="B208" s="22" t="s">
        <v>828</v>
      </c>
      <c r="C208" s="22">
        <v>2</v>
      </c>
      <c r="D208" s="47">
        <v>45951</v>
      </c>
      <c r="E208" s="51">
        <f>VLOOKUP(A208,Tableau2[[Code Article]:[DATE INVENTAIRE]],11,FALSE)</f>
        <v>46224</v>
      </c>
    </row>
    <row r="209" spans="1:6" ht="15" x14ac:dyDescent="0.2">
      <c r="A209" s="22" t="s">
        <v>22768</v>
      </c>
      <c r="B209" s="22" t="s">
        <v>25177</v>
      </c>
      <c r="C209" s="22">
        <v>25</v>
      </c>
      <c r="D209" s="47">
        <v>45988</v>
      </c>
      <c r="E209" s="51">
        <f>VLOOKUP(A209,Tableau2[[Code Article]:[DATE INVENTAIRE]],11,FALSE)</f>
        <v>46224</v>
      </c>
    </row>
    <row r="210" spans="1:6" ht="15" x14ac:dyDescent="0.2">
      <c r="A210" s="22" t="s">
        <v>1303</v>
      </c>
      <c r="B210" s="22" t="s">
        <v>829</v>
      </c>
      <c r="C210" s="22">
        <v>9</v>
      </c>
      <c r="D210" s="47" t="s">
        <v>25237</v>
      </c>
      <c r="E210" s="51">
        <f>VLOOKUP(A210,Tableau2[[Code Article]:[DATE INVENTAIRE]],11,FALSE)</f>
        <v>46219</v>
      </c>
      <c r="F210" s="5" t="e">
        <f>VLOOKUP(A210,SORTIE!$A$2:$C$456,3,FALSE)</f>
        <v>#N/A</v>
      </c>
    </row>
    <row r="211" spans="1:6" ht="15" x14ac:dyDescent="0.2">
      <c r="A211" s="22" t="s">
        <v>1304</v>
      </c>
      <c r="B211" s="22" t="s">
        <v>831</v>
      </c>
      <c r="C211" s="22">
        <v>1</v>
      </c>
      <c r="D211" s="47">
        <v>45785</v>
      </c>
      <c r="E211" s="51">
        <f>VLOOKUP(A211,Tableau2[[Code Article]:[DATE INVENTAIRE]],11,FALSE)</f>
        <v>46219</v>
      </c>
      <c r="F211" s="5" t="e">
        <f>VLOOKUP(A211,SORTIE!$A$2:$C$456,3,FALSE)</f>
        <v>#N/A</v>
      </c>
    </row>
    <row r="212" spans="1:6" ht="15" x14ac:dyDescent="0.2">
      <c r="A212" s="22" t="s">
        <v>1305</v>
      </c>
      <c r="B212" s="22" t="s">
        <v>832</v>
      </c>
      <c r="C212" s="22">
        <v>2</v>
      </c>
      <c r="D212" s="47">
        <v>45785</v>
      </c>
      <c r="E212" s="51">
        <f>VLOOKUP(A212,Tableau2[[Code Article]:[DATE INVENTAIRE]],11,FALSE)</f>
        <v>46219</v>
      </c>
      <c r="F212" s="5" t="e">
        <f>VLOOKUP(A212,SORTIE!$A$2:$C$456,3,FALSE)</f>
        <v>#N/A</v>
      </c>
    </row>
    <row r="213" spans="1:6" ht="15" x14ac:dyDescent="0.2">
      <c r="A213" s="22" t="s">
        <v>1306</v>
      </c>
      <c r="B213" s="22" t="s">
        <v>833</v>
      </c>
      <c r="C213" s="22">
        <v>18</v>
      </c>
      <c r="D213" s="47">
        <v>45951</v>
      </c>
      <c r="E213" s="51">
        <f>VLOOKUP(A213,Tableau2[[Code Article]:[DATE INVENTAIRE]],11,FALSE)</f>
        <v>46219</v>
      </c>
      <c r="F213" s="5" t="e">
        <f>VLOOKUP(A213,SORTIE!$A$2:$C$456,3,FALSE)</f>
        <v>#N/A</v>
      </c>
    </row>
    <row r="214" spans="1:6" ht="15" x14ac:dyDescent="0.2">
      <c r="A214" s="22" t="s">
        <v>1500</v>
      </c>
      <c r="B214" s="22" t="s">
        <v>25151</v>
      </c>
      <c r="C214" s="22">
        <v>31</v>
      </c>
      <c r="D214" s="47">
        <v>45988</v>
      </c>
      <c r="E214" s="51">
        <f>VLOOKUP(A214,Tableau2[[Code Article]:[DATE INVENTAIRE]],11,FALSE)</f>
        <v>46224</v>
      </c>
    </row>
    <row r="215" spans="1:6" ht="15" x14ac:dyDescent="0.2">
      <c r="A215" s="42" t="s">
        <v>242</v>
      </c>
      <c r="B215" s="22" t="s">
        <v>834</v>
      </c>
      <c r="C215" s="22">
        <v>38</v>
      </c>
      <c r="D215" s="47" t="s">
        <v>25273</v>
      </c>
      <c r="E215" s="51">
        <f>VLOOKUP(A215,Tableau2[[Code Article]:[DATE INVENTAIRE]],11,FALSE)</f>
        <v>46224</v>
      </c>
    </row>
    <row r="216" spans="1:6" ht="15" x14ac:dyDescent="0.2">
      <c r="A216" s="22" t="s">
        <v>1307</v>
      </c>
      <c r="B216" s="22" t="s">
        <v>835</v>
      </c>
      <c r="C216" s="22">
        <v>2</v>
      </c>
      <c r="D216" s="47" t="s">
        <v>25237</v>
      </c>
      <c r="E216" s="51">
        <f>VLOOKUP(A216,Tableau2[[Code Article]:[DATE INVENTAIRE]],11,FALSE)</f>
        <v>46219</v>
      </c>
      <c r="F216" s="5" t="e">
        <f>VLOOKUP(A216,SORTIE!$A$2:$C$456,3,FALSE)</f>
        <v>#N/A</v>
      </c>
    </row>
    <row r="217" spans="1:6" ht="15" x14ac:dyDescent="0.2">
      <c r="A217" s="22" t="s">
        <v>1308</v>
      </c>
      <c r="B217" s="22" t="s">
        <v>837</v>
      </c>
      <c r="C217" s="22">
        <v>74</v>
      </c>
      <c r="D217" s="47" t="s">
        <v>25237</v>
      </c>
      <c r="E217" s="51">
        <f>VLOOKUP(A217,Tableau2[[Code Article]:[DATE INVENTAIRE]],11,FALSE)</f>
        <v>46224</v>
      </c>
    </row>
    <row r="218" spans="1:6" ht="15" x14ac:dyDescent="0.2">
      <c r="A218" s="22" t="s">
        <v>1309</v>
      </c>
      <c r="B218" s="22" t="s">
        <v>838</v>
      </c>
      <c r="C218" s="22">
        <v>4</v>
      </c>
      <c r="D218" s="47" t="s">
        <v>25237</v>
      </c>
      <c r="E218" s="51">
        <f>VLOOKUP(A218,Tableau2[[Code Article]:[DATE INVENTAIRE]],11,FALSE)</f>
        <v>46224</v>
      </c>
    </row>
    <row r="219" spans="1:6" ht="15" x14ac:dyDescent="0.2">
      <c r="A219" s="22" t="s">
        <v>259</v>
      </c>
      <c r="B219" s="22" t="s">
        <v>839</v>
      </c>
      <c r="C219" s="22">
        <v>146</v>
      </c>
      <c r="D219" s="47" t="s">
        <v>25274</v>
      </c>
      <c r="E219" s="51">
        <f>VLOOKUP(A219,Tableau2[[Code Article]:[DATE INVENTAIRE]],11,FALSE)</f>
        <v>46216</v>
      </c>
    </row>
    <row r="220" spans="1:6" ht="15" x14ac:dyDescent="0.2">
      <c r="A220" s="22" t="s">
        <v>260</v>
      </c>
      <c r="B220" s="22" t="s">
        <v>840</v>
      </c>
      <c r="C220" s="22">
        <v>171</v>
      </c>
      <c r="D220" s="47" t="s">
        <v>25275</v>
      </c>
      <c r="E220" s="51">
        <f>VLOOKUP(A220,Tableau2[[Code Article]:[DATE INVENTAIRE]],11,FALSE)</f>
        <v>46216</v>
      </c>
    </row>
    <row r="221" spans="1:6" ht="15" x14ac:dyDescent="0.2">
      <c r="A221" s="22" t="s">
        <v>258</v>
      </c>
      <c r="B221" s="22" t="s">
        <v>841</v>
      </c>
      <c r="C221" s="22">
        <v>24</v>
      </c>
      <c r="D221" s="47" t="s">
        <v>25276</v>
      </c>
      <c r="E221" s="51">
        <f>VLOOKUP(A221,Tableau2[[Code Article]:[DATE INVENTAIRE]],11,FALSE)</f>
        <v>46224</v>
      </c>
    </row>
    <row r="222" spans="1:6" ht="15" x14ac:dyDescent="0.2">
      <c r="A222" s="22" t="s">
        <v>257</v>
      </c>
      <c r="B222" s="22" t="s">
        <v>842</v>
      </c>
      <c r="C222" s="22">
        <v>269</v>
      </c>
      <c r="D222" s="47">
        <v>45951</v>
      </c>
      <c r="E222" s="51">
        <f>VLOOKUP(A222,Tableau2[[Code Article]:[DATE INVENTAIRE]],11,FALSE)</f>
        <v>46216</v>
      </c>
    </row>
    <row r="223" spans="1:6" ht="15" x14ac:dyDescent="0.2">
      <c r="A223" s="22" t="s">
        <v>1310</v>
      </c>
      <c r="B223" s="22" t="s">
        <v>843</v>
      </c>
      <c r="C223" s="22">
        <v>8</v>
      </c>
      <c r="D223" s="47">
        <v>45988</v>
      </c>
      <c r="E223" s="51">
        <f>VLOOKUP(A223,Tableau2[[Code Article]:[DATE INVENTAIRE]],11,FALSE)</f>
        <v>46224</v>
      </c>
    </row>
    <row r="224" spans="1:6" ht="15" x14ac:dyDescent="0.2">
      <c r="A224" s="22" t="s">
        <v>1311</v>
      </c>
      <c r="B224" s="22" t="s">
        <v>845</v>
      </c>
      <c r="C224" s="22">
        <v>40</v>
      </c>
      <c r="D224" s="47" t="s">
        <v>25234</v>
      </c>
      <c r="E224" s="51">
        <f>VLOOKUP(A224,Tableau2[[Code Article]:[DATE INVENTAIRE]],11,FALSE)</f>
        <v>46219</v>
      </c>
    </row>
    <row r="225" spans="1:6" ht="15" x14ac:dyDescent="0.2">
      <c r="A225" s="22" t="s">
        <v>1312</v>
      </c>
      <c r="B225" s="22" t="s">
        <v>846</v>
      </c>
      <c r="C225" s="22">
        <v>30</v>
      </c>
      <c r="D225" s="47" t="s">
        <v>25231</v>
      </c>
      <c r="E225" s="51">
        <f>VLOOKUP(A225,Tableau2[[Code Article]:[DATE INVENTAIRE]],11,FALSE)</f>
        <v>46219</v>
      </c>
      <c r="F225" s="5" t="e">
        <f>VLOOKUP(A225,SORTIE!$A$2:$C$456,3,FALSE)</f>
        <v>#N/A</v>
      </c>
    </row>
    <row r="226" spans="1:6" ht="15" x14ac:dyDescent="0.2">
      <c r="A226" s="22" t="s">
        <v>17</v>
      </c>
      <c r="B226" s="22" t="s">
        <v>18</v>
      </c>
      <c r="C226" s="22">
        <v>287</v>
      </c>
      <c r="D226" s="47" t="s">
        <v>25248</v>
      </c>
      <c r="E226" s="51">
        <f>VLOOKUP(A226,Tableau2[[Code Article]:[DATE INVENTAIRE]],11,FALSE)</f>
        <v>46219</v>
      </c>
    </row>
    <row r="227" spans="1:6" ht="15" x14ac:dyDescent="0.2">
      <c r="A227" s="42" t="s">
        <v>6</v>
      </c>
      <c r="B227" s="22" t="s">
        <v>7</v>
      </c>
      <c r="C227" s="22">
        <v>37</v>
      </c>
      <c r="D227" s="47" t="s">
        <v>25232</v>
      </c>
      <c r="E227" s="51">
        <f>VLOOKUP(A227,Tableau2[[Code Article]:[DATE INVENTAIRE]],11,FALSE)</f>
        <v>46224</v>
      </c>
    </row>
    <row r="228" spans="1:6" ht="15" x14ac:dyDescent="0.2">
      <c r="A228" s="42" t="s">
        <v>491</v>
      </c>
      <c r="B228" s="22" t="s">
        <v>847</v>
      </c>
      <c r="C228" s="22">
        <v>60</v>
      </c>
      <c r="D228" s="47" t="s">
        <v>25249</v>
      </c>
      <c r="E228" s="51">
        <f>VLOOKUP(A228,Tableau2[[Code Article]:[DATE INVENTAIRE]],11,FALSE)</f>
        <v>46224</v>
      </c>
    </row>
    <row r="229" spans="1:6" ht="15" x14ac:dyDescent="0.2">
      <c r="A229" s="22" t="s">
        <v>13220</v>
      </c>
      <c r="B229" s="22" t="s">
        <v>848</v>
      </c>
      <c r="C229" s="22">
        <v>3</v>
      </c>
      <c r="D229" s="47">
        <v>46084</v>
      </c>
      <c r="E229" s="51">
        <f>VLOOKUP(A229,Tableau2[[Code Article]:[DATE INVENTAIRE]],11,FALSE)</f>
        <v>46216</v>
      </c>
    </row>
    <row r="230" spans="1:6" ht="15" x14ac:dyDescent="0.2">
      <c r="A230" s="42" t="s">
        <v>445</v>
      </c>
      <c r="B230" s="22" t="s">
        <v>849</v>
      </c>
      <c r="C230" s="22">
        <v>13</v>
      </c>
      <c r="D230" s="47" t="s">
        <v>25232</v>
      </c>
      <c r="E230" s="51">
        <f>VLOOKUP(A230,Tableau2[[Code Article]:[DATE INVENTAIRE]],11,FALSE)</f>
        <v>46216</v>
      </c>
    </row>
    <row r="231" spans="1:6" ht="15" x14ac:dyDescent="0.2">
      <c r="A231" s="22" t="s">
        <v>1313</v>
      </c>
      <c r="B231" s="22" t="s">
        <v>850</v>
      </c>
      <c r="C231" s="22">
        <v>2</v>
      </c>
      <c r="D231" s="47" t="s">
        <v>25245</v>
      </c>
      <c r="E231" s="51">
        <f>VLOOKUP(A231,Tableau2[[Code Article]:[DATE INVENTAIRE]],11,FALSE)</f>
        <v>46219</v>
      </c>
      <c r="F231" s="5" t="e">
        <f>VLOOKUP(A231,SORTIE!$A$2:$C$456,3,FALSE)</f>
        <v>#N/A</v>
      </c>
    </row>
    <row r="232" spans="1:6" ht="15" x14ac:dyDescent="0.2">
      <c r="A232" s="22" t="s">
        <v>1314</v>
      </c>
      <c r="B232" s="22" t="s">
        <v>851</v>
      </c>
      <c r="C232" s="22">
        <v>2</v>
      </c>
      <c r="D232" s="47" t="s">
        <v>25246</v>
      </c>
      <c r="E232" s="51">
        <f>VLOOKUP(A232,Tableau2[[Code Article]:[DATE INVENTAIRE]],11,FALSE)</f>
        <v>46219</v>
      </c>
      <c r="F232" s="5" t="e">
        <f>VLOOKUP(A232,SORTIE!$A$2:$C$456,3,FALSE)</f>
        <v>#N/A</v>
      </c>
    </row>
    <row r="233" spans="1:6" ht="15" x14ac:dyDescent="0.2">
      <c r="A233" s="22" t="s">
        <v>1234</v>
      </c>
      <c r="B233" s="22" t="s">
        <v>852</v>
      </c>
      <c r="C233" s="22">
        <v>1</v>
      </c>
      <c r="D233" s="47" t="s">
        <v>25247</v>
      </c>
      <c r="E233" s="51">
        <f>VLOOKUP(A233,Tableau2[[Code Article]:[DATE INVENTAIRE]],11,FALSE)</f>
        <v>46225</v>
      </c>
    </row>
    <row r="234" spans="1:6" ht="15" x14ac:dyDescent="0.2">
      <c r="A234" s="22" t="s">
        <v>1315</v>
      </c>
      <c r="B234" s="22" t="s">
        <v>853</v>
      </c>
      <c r="C234" s="22">
        <v>6</v>
      </c>
      <c r="D234" s="47" t="s">
        <v>25234</v>
      </c>
      <c r="E234" s="51">
        <f>VLOOKUP(A234,Tableau2[[Code Article]:[DATE INVENTAIRE]],11,FALSE)</f>
        <v>46219</v>
      </c>
      <c r="F234" s="5" t="e">
        <f>VLOOKUP(A234,SORTIE!$A$2:$C$456,3,FALSE)</f>
        <v>#N/A</v>
      </c>
    </row>
    <row r="235" spans="1:6" ht="15" x14ac:dyDescent="0.2">
      <c r="A235" s="22" t="s">
        <v>23687</v>
      </c>
      <c r="B235" s="22" t="s">
        <v>854</v>
      </c>
      <c r="C235" s="22">
        <v>14</v>
      </c>
      <c r="D235" s="47" t="s">
        <v>25231</v>
      </c>
      <c r="E235" s="51">
        <f>VLOOKUP(A235,Tableau2[[Code Article]:[DATE INVENTAIRE]],11,FALSE)</f>
        <v>46224</v>
      </c>
    </row>
    <row r="236" spans="1:6" ht="15" x14ac:dyDescent="0.2">
      <c r="A236" s="22" t="s">
        <v>1316</v>
      </c>
      <c r="B236" s="22" t="s">
        <v>856</v>
      </c>
      <c r="C236" s="22">
        <v>1</v>
      </c>
      <c r="D236" s="47" t="s">
        <v>25248</v>
      </c>
      <c r="E236" s="51">
        <f>VLOOKUP(A236,Tableau2[[Code Article]:[DATE INVENTAIRE]],11,FALSE)</f>
        <v>46219</v>
      </c>
      <c r="F236" s="5" t="e">
        <f>VLOOKUP(A236,SORTIE!$A$2:$C$456,3,FALSE)</f>
        <v>#N/A</v>
      </c>
    </row>
    <row r="237" spans="1:6" ht="15" x14ac:dyDescent="0.2">
      <c r="A237" s="22" t="s">
        <v>1317</v>
      </c>
      <c r="B237" s="22" t="s">
        <v>857</v>
      </c>
      <c r="C237" s="22">
        <v>1</v>
      </c>
      <c r="D237" s="47">
        <v>45785</v>
      </c>
      <c r="E237" s="51">
        <f>VLOOKUP(A237,Tableau2[[Code Article]:[DATE INVENTAIRE]],11,FALSE)</f>
        <v>46219</v>
      </c>
      <c r="F237" s="5" t="e">
        <f>VLOOKUP(A237,SORTIE!$A$2:$C$456,3,FALSE)</f>
        <v>#N/A</v>
      </c>
    </row>
    <row r="238" spans="1:6" ht="15" x14ac:dyDescent="0.2">
      <c r="A238" s="22" t="s">
        <v>1318</v>
      </c>
      <c r="B238" s="22" t="s">
        <v>858</v>
      </c>
      <c r="C238" s="22">
        <v>6</v>
      </c>
      <c r="D238" s="47">
        <v>45951</v>
      </c>
      <c r="E238" s="51">
        <f>VLOOKUP(A238,Tableau2[[Code Article]:[DATE INVENTAIRE]],11,FALSE)</f>
        <v>46219</v>
      </c>
      <c r="F238" s="5" t="e">
        <f>VLOOKUP(A238,SORTIE!$A$2:$C$456,3,FALSE)</f>
        <v>#N/A</v>
      </c>
    </row>
    <row r="239" spans="1:6" ht="15" x14ac:dyDescent="0.2">
      <c r="A239" s="22" t="s">
        <v>1319</v>
      </c>
      <c r="B239" s="22" t="s">
        <v>859</v>
      </c>
      <c r="C239" s="22">
        <v>1</v>
      </c>
      <c r="D239" s="47">
        <v>45988</v>
      </c>
      <c r="E239" s="51">
        <f>VLOOKUP(A239,Tableau2[[Code Article]:[DATE INVENTAIRE]],11,FALSE)</f>
        <v>46219</v>
      </c>
      <c r="F239" s="5" t="e">
        <f>VLOOKUP(A239,SORTIE!$A$2:$C$456,3,FALSE)</f>
        <v>#N/A</v>
      </c>
    </row>
    <row r="240" spans="1:6" ht="15" x14ac:dyDescent="0.2">
      <c r="A240" s="22" t="s">
        <v>1320</v>
      </c>
      <c r="B240" s="22" t="s">
        <v>860</v>
      </c>
      <c r="C240" s="22">
        <v>27</v>
      </c>
      <c r="D240" s="47" t="s">
        <v>25277</v>
      </c>
      <c r="E240" s="51">
        <f>VLOOKUP(A240,Tableau2[[Code Article]:[DATE INVENTAIRE]],11,FALSE)</f>
        <v>46219</v>
      </c>
      <c r="F240" s="5" t="e">
        <f>VLOOKUP(A240,SORTIE!$A$2:$C$456,3,FALSE)</f>
        <v>#N/A</v>
      </c>
    </row>
    <row r="241" spans="1:6" ht="15" x14ac:dyDescent="0.2">
      <c r="A241" s="42" t="s">
        <v>109</v>
      </c>
      <c r="B241" s="22" t="s">
        <v>861</v>
      </c>
      <c r="C241" s="22">
        <f>48+1014+12</f>
        <v>1074</v>
      </c>
      <c r="D241" s="47" t="s">
        <v>25278</v>
      </c>
      <c r="E241" s="51">
        <f>VLOOKUP(A241,Tableau2[[Code Article]:[DATE INVENTAIRE]],11,FALSE)</f>
        <v>46216</v>
      </c>
    </row>
    <row r="242" spans="1:6" ht="15" x14ac:dyDescent="0.2">
      <c r="A242" s="22" t="s">
        <v>1321</v>
      </c>
      <c r="B242" s="22" t="s">
        <v>862</v>
      </c>
      <c r="C242" s="22">
        <v>33</v>
      </c>
      <c r="D242" s="47" t="s">
        <v>25237</v>
      </c>
      <c r="E242" s="51">
        <f>VLOOKUP(A242,Tableau2[[Code Article]:[DATE INVENTAIRE]],11,FALSE)</f>
        <v>46219</v>
      </c>
      <c r="F242" s="5">
        <f>VLOOKUP(A242,SORTIE!$A$2:$C$456,3,FALSE)</f>
        <v>6</v>
      </c>
    </row>
    <row r="243" spans="1:6" ht="15" x14ac:dyDescent="0.2">
      <c r="A243" s="22" t="s">
        <v>1234</v>
      </c>
      <c r="B243" s="22" t="s">
        <v>863</v>
      </c>
      <c r="C243" s="22">
        <v>2</v>
      </c>
      <c r="D243" s="47">
        <v>45776</v>
      </c>
      <c r="E243" s="51">
        <f>VLOOKUP(A243,Tableau2[[Code Article]:[DATE INVENTAIRE]],11,FALSE)</f>
        <v>46225</v>
      </c>
    </row>
    <row r="244" spans="1:6" ht="15" x14ac:dyDescent="0.2">
      <c r="A244" s="22" t="s">
        <v>333</v>
      </c>
      <c r="B244" s="22" t="s">
        <v>864</v>
      </c>
      <c r="C244" s="22">
        <v>8</v>
      </c>
      <c r="D244" s="47">
        <v>45951</v>
      </c>
      <c r="E244" s="51">
        <f>VLOOKUP(A244,Tableau2[[Code Article]:[DATE INVENTAIRE]],11,FALSE)</f>
        <v>46224</v>
      </c>
    </row>
    <row r="245" spans="1:6" ht="15" x14ac:dyDescent="0.2">
      <c r="A245" s="22" t="s">
        <v>1322</v>
      </c>
      <c r="B245" s="22" t="s">
        <v>865</v>
      </c>
      <c r="C245" s="22">
        <v>1</v>
      </c>
      <c r="D245" s="47" t="s">
        <v>25278</v>
      </c>
      <c r="E245" s="51">
        <f>VLOOKUP(A245,Tableau2[[Code Article]:[DATE INVENTAIRE]],11,FALSE)</f>
        <v>46219</v>
      </c>
      <c r="F245" s="5" t="e">
        <f>VLOOKUP(A245,SORTIE!$A$2:$C$456,3,FALSE)</f>
        <v>#N/A</v>
      </c>
    </row>
    <row r="246" spans="1:6" ht="15" x14ac:dyDescent="0.2">
      <c r="A246" s="22" t="s">
        <v>1323</v>
      </c>
      <c r="B246" s="22" t="s">
        <v>866</v>
      </c>
      <c r="C246" s="22">
        <v>20</v>
      </c>
      <c r="D246" s="47" t="s">
        <v>25237</v>
      </c>
      <c r="E246" s="51">
        <f>VLOOKUP(A246,Tableau2[[Code Article]:[DATE INVENTAIRE]],11,FALSE)</f>
        <v>46219</v>
      </c>
      <c r="F246" s="5" t="e">
        <f>VLOOKUP(A246,SORTIE!$A$2:$C$456,3,FALSE)</f>
        <v>#N/A</v>
      </c>
    </row>
    <row r="247" spans="1:6" ht="15" x14ac:dyDescent="0.2">
      <c r="A247" s="22" t="s">
        <v>1324</v>
      </c>
      <c r="B247" s="22" t="s">
        <v>867</v>
      </c>
      <c r="C247" s="22">
        <v>1</v>
      </c>
      <c r="D247" s="47">
        <v>45776</v>
      </c>
      <c r="E247" s="51">
        <f>VLOOKUP(A247,Tableau2[[Code Article]:[DATE INVENTAIRE]],11,FALSE)</f>
        <v>46219</v>
      </c>
      <c r="F247" s="5" t="e">
        <f>VLOOKUP(A247,SORTIE!$A$2:$C$456,3,FALSE)</f>
        <v>#N/A</v>
      </c>
    </row>
    <row r="248" spans="1:6" ht="15" x14ac:dyDescent="0.2">
      <c r="A248" s="42" t="s">
        <v>121</v>
      </c>
      <c r="B248" s="22" t="s">
        <v>868</v>
      </c>
      <c r="C248" s="22">
        <v>837</v>
      </c>
      <c r="D248" s="47">
        <v>45951</v>
      </c>
      <c r="E248" s="51">
        <f>VLOOKUP(A248,Tableau2[[Code Article]:[DATE INVENTAIRE]],11,FALSE)</f>
        <v>46224</v>
      </c>
    </row>
    <row r="249" spans="1:6" ht="15" x14ac:dyDescent="0.2">
      <c r="A249" s="22" t="s">
        <v>533</v>
      </c>
      <c r="B249" s="22" t="s">
        <v>869</v>
      </c>
      <c r="C249" s="22">
        <v>441</v>
      </c>
      <c r="D249" s="47" t="s">
        <v>25278</v>
      </c>
      <c r="E249" s="51">
        <f>VLOOKUP(A249,Tableau2[[Code Article]:[DATE INVENTAIRE]],11,FALSE)</f>
        <v>46224</v>
      </c>
    </row>
    <row r="250" spans="1:6" ht="15" x14ac:dyDescent="0.2">
      <c r="A250" s="22" t="s">
        <v>611</v>
      </c>
      <c r="B250" s="22" t="s">
        <v>870</v>
      </c>
      <c r="C250" s="22">
        <v>710</v>
      </c>
      <c r="D250" s="47" t="s">
        <v>25237</v>
      </c>
      <c r="E250" s="51">
        <f>VLOOKUP(A250,Tableau2[[Code Article]:[DATE INVENTAIRE]],11,FALSE)</f>
        <v>46224</v>
      </c>
    </row>
    <row r="251" spans="1:6" ht="15" x14ac:dyDescent="0.2">
      <c r="A251" s="22" t="s">
        <v>559</v>
      </c>
      <c r="B251" s="22" t="s">
        <v>871</v>
      </c>
      <c r="C251" s="22">
        <v>1022</v>
      </c>
      <c r="D251" s="47">
        <v>45776</v>
      </c>
      <c r="E251" s="51">
        <f>VLOOKUP(A251,Tableau2[[Code Article]:[DATE INVENTAIRE]],11,FALSE)</f>
        <v>46224</v>
      </c>
    </row>
    <row r="252" spans="1:6" ht="15" x14ac:dyDescent="0.2">
      <c r="A252" s="22" t="s">
        <v>455</v>
      </c>
      <c r="B252" s="22" t="s">
        <v>872</v>
      </c>
      <c r="C252" s="22">
        <v>1255</v>
      </c>
      <c r="D252" s="47">
        <v>45951</v>
      </c>
      <c r="E252" s="51">
        <f>VLOOKUP(A252,Tableau2[[Code Article]:[DATE INVENTAIRE]],11,FALSE)</f>
        <v>46224</v>
      </c>
    </row>
    <row r="253" spans="1:6" ht="15" x14ac:dyDescent="0.2">
      <c r="A253" s="22" t="s">
        <v>447</v>
      </c>
      <c r="B253" s="22" t="s">
        <v>873</v>
      </c>
      <c r="C253" s="22">
        <v>510</v>
      </c>
      <c r="D253" s="47" t="s">
        <v>25279</v>
      </c>
      <c r="E253" s="51">
        <f>VLOOKUP(A253,Tableau2[[Code Article]:[DATE INVENTAIRE]],11,FALSE)</f>
        <v>46224</v>
      </c>
    </row>
    <row r="254" spans="1:6" ht="15" x14ac:dyDescent="0.2">
      <c r="A254" s="22" t="s">
        <v>439</v>
      </c>
      <c r="B254" s="22" t="s">
        <v>874</v>
      </c>
      <c r="C254" s="22">
        <v>304</v>
      </c>
      <c r="D254" s="47" t="s">
        <v>25279</v>
      </c>
      <c r="E254" s="51">
        <f>VLOOKUP(A254,Tableau2[[Code Article]:[DATE INVENTAIRE]],11,FALSE)</f>
        <v>46224</v>
      </c>
    </row>
    <row r="255" spans="1:6" ht="15" x14ac:dyDescent="0.2">
      <c r="A255" s="22" t="s">
        <v>613</v>
      </c>
      <c r="B255" s="22" t="s">
        <v>875</v>
      </c>
      <c r="C255" s="22">
        <v>70</v>
      </c>
      <c r="D255" s="47" t="s">
        <v>25277</v>
      </c>
      <c r="E255" s="51">
        <f>VLOOKUP(A255,Tableau2[[Code Article]:[DATE INVENTAIRE]],11,FALSE)</f>
        <v>46224</v>
      </c>
    </row>
    <row r="256" spans="1:6" ht="15" x14ac:dyDescent="0.2">
      <c r="A256" s="22" t="s">
        <v>449</v>
      </c>
      <c r="B256" s="22" t="s">
        <v>876</v>
      </c>
      <c r="C256" s="22">
        <v>80</v>
      </c>
      <c r="D256" s="47">
        <v>45785</v>
      </c>
      <c r="E256" s="51">
        <f>VLOOKUP(A256,Tableau2[[Code Article]:[DATE INVENTAIRE]],11,FALSE)</f>
        <v>46224</v>
      </c>
    </row>
    <row r="257" spans="1:6" ht="15" x14ac:dyDescent="0.2">
      <c r="A257" s="22" t="s">
        <v>24063</v>
      </c>
      <c r="B257" s="22" t="s">
        <v>25149</v>
      </c>
      <c r="C257" s="22">
        <v>18</v>
      </c>
      <c r="D257" s="47">
        <v>45939</v>
      </c>
      <c r="E257" s="51">
        <f>VLOOKUP(A257,Tableau2[[Code Article]:[DATE INVENTAIRE]],11,FALSE)</f>
        <v>46216</v>
      </c>
    </row>
    <row r="258" spans="1:6" ht="15" x14ac:dyDescent="0.2">
      <c r="A258" s="22" t="s">
        <v>24122</v>
      </c>
      <c r="B258" s="22" t="s">
        <v>877</v>
      </c>
      <c r="C258" s="22">
        <v>11</v>
      </c>
      <c r="D258" s="47" t="s">
        <v>25245</v>
      </c>
      <c r="E258" s="51">
        <f>VLOOKUP(A258,Tableau2[[Code Article]:[DATE INVENTAIRE]],11,FALSE)</f>
        <v>46224</v>
      </c>
    </row>
    <row r="259" spans="1:6" ht="15" x14ac:dyDescent="0.2">
      <c r="A259" s="22" t="s">
        <v>14392</v>
      </c>
      <c r="B259" s="22" t="s">
        <v>878</v>
      </c>
      <c r="C259" s="22">
        <v>7</v>
      </c>
      <c r="D259" s="47" t="s">
        <v>25246</v>
      </c>
      <c r="E259" s="51">
        <f>VLOOKUP(A259,Tableau2[[Code Article]:[DATE INVENTAIRE]],11,FALSE)</f>
        <v>46224</v>
      </c>
    </row>
    <row r="260" spans="1:6" ht="15" x14ac:dyDescent="0.2">
      <c r="A260" s="22" t="s">
        <v>1325</v>
      </c>
      <c r="B260" s="22" t="s">
        <v>879</v>
      </c>
      <c r="C260" s="22">
        <v>2040</v>
      </c>
      <c r="D260" s="47" t="s">
        <v>25247</v>
      </c>
      <c r="E260" s="51">
        <f>VLOOKUP(A260,Tableau2[[Code Article]:[DATE INVENTAIRE]],11,FALSE)</f>
        <v>46224</v>
      </c>
    </row>
    <row r="261" spans="1:6" ht="15" x14ac:dyDescent="0.2">
      <c r="A261" s="22" t="s">
        <v>1326</v>
      </c>
      <c r="B261" s="22" t="s">
        <v>880</v>
      </c>
      <c r="C261" s="22">
        <v>24</v>
      </c>
      <c r="D261" s="47" t="s">
        <v>25234</v>
      </c>
      <c r="E261" s="51">
        <f>VLOOKUP(A261,Tableau2[[Code Article]:[DATE INVENTAIRE]],11,FALSE)</f>
        <v>46219</v>
      </c>
      <c r="F261" s="5">
        <f>VLOOKUP(A261,SORTIE!$A$2:$C$456,3,FALSE)</f>
        <v>19</v>
      </c>
    </row>
    <row r="262" spans="1:6" ht="15" x14ac:dyDescent="0.2">
      <c r="A262" s="22" t="s">
        <v>215</v>
      </c>
      <c r="B262" s="22" t="s">
        <v>882</v>
      </c>
      <c r="C262" s="22">
        <v>19</v>
      </c>
      <c r="D262" s="47" t="s">
        <v>25231</v>
      </c>
      <c r="E262" s="51">
        <f>VLOOKUP(A262,Tableau2[[Code Article]:[DATE INVENTAIRE]],11,FALSE)</f>
        <v>46216</v>
      </c>
    </row>
    <row r="263" spans="1:6" ht="15" x14ac:dyDescent="0.2">
      <c r="A263" s="22" t="s">
        <v>1234</v>
      </c>
      <c r="B263" s="22" t="s">
        <v>883</v>
      </c>
      <c r="C263" s="22">
        <v>1</v>
      </c>
      <c r="D263" s="47" t="s">
        <v>25248</v>
      </c>
      <c r="E263" s="51">
        <f>VLOOKUP(A263,Tableau2[[Code Article]:[DATE INVENTAIRE]],11,FALSE)</f>
        <v>46225</v>
      </c>
    </row>
    <row r="264" spans="1:6" ht="15" x14ac:dyDescent="0.2">
      <c r="A264" s="22" t="s">
        <v>1327</v>
      </c>
      <c r="B264" s="22" t="s">
        <v>884</v>
      </c>
      <c r="C264" s="22">
        <v>5</v>
      </c>
      <c r="D264" s="47" t="s">
        <v>25232</v>
      </c>
      <c r="E264" s="51">
        <f>VLOOKUP(A264,Tableau2[[Code Article]:[DATE INVENTAIRE]],11,FALSE)</f>
        <v>46219</v>
      </c>
      <c r="F264" s="5" t="e">
        <f>VLOOKUP(A264,SORTIE!$A$2:$C$456,3,FALSE)</f>
        <v>#N/A</v>
      </c>
    </row>
    <row r="265" spans="1:6" ht="15" x14ac:dyDescent="0.2">
      <c r="A265" s="22" t="s">
        <v>1328</v>
      </c>
      <c r="B265" s="22" t="s">
        <v>885</v>
      </c>
      <c r="C265" s="22">
        <v>3</v>
      </c>
      <c r="D265" s="47" t="s">
        <v>25237</v>
      </c>
      <c r="E265" s="51">
        <f>VLOOKUP(A265,Tableau2[[Code Article]:[DATE INVENTAIRE]],11,FALSE)</f>
        <v>46219</v>
      </c>
      <c r="F265" s="5" t="e">
        <f>VLOOKUP(A265,SORTIE!$A$2:$C$456,3,FALSE)</f>
        <v>#N/A</v>
      </c>
    </row>
    <row r="266" spans="1:6" ht="15" x14ac:dyDescent="0.2">
      <c r="A266" s="22" t="s">
        <v>1329</v>
      </c>
      <c r="B266" s="22" t="s">
        <v>886</v>
      </c>
      <c r="C266" s="22">
        <v>3</v>
      </c>
      <c r="D266" s="47">
        <v>45776</v>
      </c>
      <c r="E266" s="51">
        <f>VLOOKUP(A266,Tableau2[[Code Article]:[DATE INVENTAIRE]],11,FALSE)</f>
        <v>46219</v>
      </c>
      <c r="F266" s="5" t="e">
        <f>VLOOKUP(A266,SORTIE!$A$2:$C$456,3,FALSE)</f>
        <v>#N/A</v>
      </c>
    </row>
    <row r="267" spans="1:6" ht="15" x14ac:dyDescent="0.2">
      <c r="A267" s="22" t="s">
        <v>1330</v>
      </c>
      <c r="B267" s="22" t="s">
        <v>888</v>
      </c>
      <c r="C267" s="22">
        <v>1</v>
      </c>
      <c r="D267" s="47">
        <v>45951</v>
      </c>
      <c r="E267" s="51">
        <f>VLOOKUP(A267,Tableau2[[Code Article]:[DATE INVENTAIRE]],11,FALSE)</f>
        <v>46219</v>
      </c>
      <c r="F267" s="5" t="e">
        <f>VLOOKUP(A267,SORTIE!$A$2:$C$456,3,FALSE)</f>
        <v>#N/A</v>
      </c>
    </row>
    <row r="268" spans="1:6" ht="15" x14ac:dyDescent="0.2">
      <c r="A268" s="22" t="s">
        <v>1331</v>
      </c>
      <c r="B268" s="22" t="s">
        <v>890</v>
      </c>
      <c r="C268" s="22">
        <v>5</v>
      </c>
      <c r="D268" s="47" t="s">
        <v>25245</v>
      </c>
      <c r="E268" s="51">
        <f>VLOOKUP(A268,Tableau2[[Code Article]:[DATE INVENTAIRE]],11,FALSE)</f>
        <v>46219</v>
      </c>
      <c r="F268" s="5" t="e">
        <f>VLOOKUP(A268,SORTIE!$A$2:$C$456,3,FALSE)</f>
        <v>#N/A</v>
      </c>
    </row>
    <row r="269" spans="1:6" ht="15" x14ac:dyDescent="0.2">
      <c r="A269" s="22" t="s">
        <v>1332</v>
      </c>
      <c r="B269" s="22" t="s">
        <v>891</v>
      </c>
      <c r="C269" s="22">
        <v>5</v>
      </c>
      <c r="D269" s="47" t="s">
        <v>25246</v>
      </c>
      <c r="E269" s="51">
        <f>VLOOKUP(A269,Tableau2[[Code Article]:[DATE INVENTAIRE]],11,FALSE)</f>
        <v>46219</v>
      </c>
      <c r="F269" s="5">
        <f>VLOOKUP(A269,SORTIE!$A$2:$C$456,3,FALSE)</f>
        <v>3</v>
      </c>
    </row>
    <row r="270" spans="1:6" ht="15" x14ac:dyDescent="0.2">
      <c r="A270" s="22" t="s">
        <v>1333</v>
      </c>
      <c r="B270" s="22" t="s">
        <v>892</v>
      </c>
      <c r="C270" s="22">
        <v>3</v>
      </c>
      <c r="D270" s="47" t="s">
        <v>25247</v>
      </c>
      <c r="E270" s="51">
        <f>VLOOKUP(A270,Tableau2[[Code Article]:[DATE INVENTAIRE]],11,FALSE)</f>
        <v>46219</v>
      </c>
      <c r="F270" s="5" t="e">
        <f>VLOOKUP(A270,SORTIE!$A$2:$C$456,3,FALSE)</f>
        <v>#N/A</v>
      </c>
    </row>
    <row r="271" spans="1:6" ht="15" x14ac:dyDescent="0.2">
      <c r="A271" s="22" t="s">
        <v>23</v>
      </c>
      <c r="B271" s="22" t="s">
        <v>893</v>
      </c>
      <c r="C271" s="22">
        <v>17</v>
      </c>
      <c r="D271" s="47" t="s">
        <v>25234</v>
      </c>
      <c r="E271" s="51">
        <f>VLOOKUP(A271,Tableau2[[Code Article]:[DATE INVENTAIRE]],11,FALSE)</f>
        <v>46216</v>
      </c>
    </row>
    <row r="272" spans="1:6" ht="15" x14ac:dyDescent="0.2">
      <c r="A272" s="22" t="s">
        <v>284</v>
      </c>
      <c r="B272" s="22" t="s">
        <v>894</v>
      </c>
      <c r="C272" s="22">
        <v>122</v>
      </c>
      <c r="D272" s="47" t="s">
        <v>25231</v>
      </c>
      <c r="E272" s="51">
        <f>VLOOKUP(A272,Tableau2[[Code Article]:[DATE INVENTAIRE]],11,FALSE)</f>
        <v>46216</v>
      </c>
    </row>
    <row r="273" spans="1:6" ht="15" x14ac:dyDescent="0.2">
      <c r="A273" s="22" t="s">
        <v>19477</v>
      </c>
      <c r="B273" s="22" t="s">
        <v>895</v>
      </c>
      <c r="C273" s="22">
        <v>8</v>
      </c>
      <c r="D273" s="47" t="s">
        <v>25248</v>
      </c>
      <c r="E273" s="51">
        <f>VLOOKUP(A273,Tableau2[[Code Article]:[DATE INVENTAIRE]],11,FALSE)</f>
        <v>46216</v>
      </c>
    </row>
    <row r="274" spans="1:6" ht="15" x14ac:dyDescent="0.2">
      <c r="A274" s="22" t="s">
        <v>187</v>
      </c>
      <c r="B274" s="22" t="s">
        <v>188</v>
      </c>
      <c r="C274" s="22">
        <v>47</v>
      </c>
      <c r="D274" s="47" t="s">
        <v>25232</v>
      </c>
      <c r="E274" s="51">
        <f>VLOOKUP(A274,Tableau2[[Code Article]:[DATE INVENTAIRE]],11,FALSE)</f>
        <v>46224</v>
      </c>
    </row>
    <row r="275" spans="1:6" ht="15" x14ac:dyDescent="0.2">
      <c r="A275" s="22" t="s">
        <v>131</v>
      </c>
      <c r="B275" s="22" t="s">
        <v>896</v>
      </c>
      <c r="C275" s="22">
        <v>6</v>
      </c>
      <c r="D275" s="47">
        <v>45673</v>
      </c>
      <c r="E275" s="51">
        <f>VLOOKUP(A275,Tableau2[[Code Article]:[DATE INVENTAIRE]],11,FALSE)</f>
        <v>46216</v>
      </c>
    </row>
    <row r="276" spans="1:6" ht="15" x14ac:dyDescent="0.2">
      <c r="A276" s="22" t="s">
        <v>1334</v>
      </c>
      <c r="B276" s="22" t="s">
        <v>897</v>
      </c>
      <c r="C276" s="22">
        <v>1</v>
      </c>
      <c r="D276" s="47">
        <v>45951</v>
      </c>
      <c r="E276" s="51">
        <f>VLOOKUP(A276,Tableau2[[Code Article]:[DATE INVENTAIRE]],11,FALSE)</f>
        <v>46219</v>
      </c>
      <c r="F276" s="5" t="e">
        <f>VLOOKUP(A276,SORTIE!$A$2:$C$456,3,FALSE)</f>
        <v>#N/A</v>
      </c>
    </row>
    <row r="277" spans="1:6" ht="15" x14ac:dyDescent="0.2">
      <c r="A277" s="22" t="s">
        <v>11071</v>
      </c>
      <c r="B277" s="22" t="s">
        <v>25176</v>
      </c>
      <c r="C277" s="22">
        <f>66+68</f>
        <v>134</v>
      </c>
      <c r="D277" s="47">
        <v>45988</v>
      </c>
      <c r="E277" s="51">
        <f>VLOOKUP(A277,Tableau2[[Code Article]:[DATE INVENTAIRE]],11,FALSE)</f>
        <v>46220</v>
      </c>
    </row>
    <row r="278" spans="1:6" ht="15" x14ac:dyDescent="0.2">
      <c r="A278" s="22" t="s">
        <v>196</v>
      </c>
      <c r="B278" s="22" t="s">
        <v>197</v>
      </c>
      <c r="C278" s="22">
        <v>260</v>
      </c>
      <c r="D278" s="47" t="s">
        <v>25245</v>
      </c>
      <c r="E278" s="51">
        <f>VLOOKUP(A278,Tableau2[[Code Article]:[DATE INVENTAIRE]],11,FALSE)</f>
        <v>46216</v>
      </c>
    </row>
    <row r="279" spans="1:6" ht="15" x14ac:dyDescent="0.2">
      <c r="A279" s="42" t="s">
        <v>287</v>
      </c>
      <c r="B279" s="22" t="s">
        <v>898</v>
      </c>
      <c r="C279" s="22">
        <v>88</v>
      </c>
      <c r="D279" s="47" t="s">
        <v>25246</v>
      </c>
      <c r="E279" s="51">
        <f>VLOOKUP(A279,Tableau2[[Code Article]:[DATE INVENTAIRE]],11,FALSE)</f>
        <v>46224</v>
      </c>
    </row>
    <row r="280" spans="1:6" ht="15" x14ac:dyDescent="0.2">
      <c r="A280" s="42" t="s">
        <v>261</v>
      </c>
      <c r="B280" s="22" t="s">
        <v>899</v>
      </c>
      <c r="C280" s="22">
        <v>13</v>
      </c>
      <c r="D280" s="47" t="s">
        <v>25247</v>
      </c>
      <c r="E280" s="51">
        <f>VLOOKUP(A280,Tableau2[[Code Article]:[DATE INVENTAIRE]],11,FALSE)</f>
        <v>46216</v>
      </c>
    </row>
    <row r="281" spans="1:6" ht="15" x14ac:dyDescent="0.2">
      <c r="A281" s="22" t="s">
        <v>292</v>
      </c>
      <c r="B281" s="22" t="s">
        <v>293</v>
      </c>
      <c r="C281" s="22">
        <v>27</v>
      </c>
      <c r="D281" s="47" t="s">
        <v>25234</v>
      </c>
      <c r="E281" s="51">
        <f>VLOOKUP(A281,Tableau2[[Code Article]:[DATE INVENTAIRE]],11,FALSE)</f>
        <v>46216</v>
      </c>
    </row>
    <row r="282" spans="1:6" ht="15" x14ac:dyDescent="0.2">
      <c r="A282" s="42" t="s">
        <v>154</v>
      </c>
      <c r="B282" s="22" t="s">
        <v>900</v>
      </c>
      <c r="C282" s="22">
        <v>54</v>
      </c>
      <c r="D282" s="47" t="s">
        <v>25231</v>
      </c>
      <c r="E282" s="51">
        <f>VLOOKUP(A282,Tableau2[[Code Article]:[DATE INVENTAIRE]],11,FALSE)</f>
        <v>46225</v>
      </c>
    </row>
    <row r="283" spans="1:6" ht="15" x14ac:dyDescent="0.2">
      <c r="A283" s="22" t="s">
        <v>198</v>
      </c>
      <c r="B283" s="22" t="s">
        <v>901</v>
      </c>
      <c r="C283" s="22">
        <v>344</v>
      </c>
      <c r="D283" s="47" t="s">
        <v>25248</v>
      </c>
      <c r="E283" s="51">
        <f>VLOOKUP(A283,Tableau2[[Code Article]:[DATE INVENTAIRE]],11,FALSE)</f>
        <v>46218</v>
      </c>
    </row>
    <row r="284" spans="1:6" ht="15" x14ac:dyDescent="0.2">
      <c r="A284" s="22" t="s">
        <v>1336</v>
      </c>
      <c r="B284" s="22" t="s">
        <v>902</v>
      </c>
      <c r="C284" s="22">
        <v>85</v>
      </c>
      <c r="D284" s="47">
        <v>45951</v>
      </c>
      <c r="E284" s="51">
        <f>VLOOKUP(A284,Tableau2[[Code Article]:[DATE INVENTAIRE]],11,FALSE)</f>
        <v>46219</v>
      </c>
      <c r="F284" s="5">
        <f>VLOOKUP(A284,SORTIE!$A$2:$C$456,3,FALSE)</f>
        <v>67</v>
      </c>
    </row>
    <row r="285" spans="1:6" ht="15" x14ac:dyDescent="0.2">
      <c r="A285" s="22" t="s">
        <v>1337</v>
      </c>
      <c r="B285" s="22" t="s">
        <v>903</v>
      </c>
      <c r="C285" s="22">
        <v>3</v>
      </c>
      <c r="D285" s="47">
        <v>45988</v>
      </c>
      <c r="E285" s="51">
        <f>VLOOKUP(A285,Tableau2[[Code Article]:[DATE INVENTAIRE]],11,FALSE)</f>
        <v>46218</v>
      </c>
    </row>
    <row r="286" spans="1:6" ht="15" x14ac:dyDescent="0.2">
      <c r="A286" s="42" t="s">
        <v>25</v>
      </c>
      <c r="B286" s="22" t="s">
        <v>905</v>
      </c>
      <c r="C286" s="22">
        <v>52</v>
      </c>
      <c r="D286" s="47" t="s">
        <v>25280</v>
      </c>
      <c r="E286" s="51">
        <f>VLOOKUP(A286,Tableau2[[Code Article]:[DATE INVENTAIRE]],11,FALSE)</f>
        <v>46224</v>
      </c>
    </row>
    <row r="287" spans="1:6" ht="15" x14ac:dyDescent="0.2">
      <c r="A287" s="22" t="s">
        <v>19493</v>
      </c>
      <c r="B287" s="22" t="s">
        <v>906</v>
      </c>
      <c r="C287" s="22">
        <v>4</v>
      </c>
      <c r="D287" s="47" t="s">
        <v>25237</v>
      </c>
      <c r="E287" s="51">
        <f>VLOOKUP(A287,Tableau2[[Code Article]:[DATE INVENTAIRE]],11,FALSE)</f>
        <v>46216</v>
      </c>
    </row>
    <row r="288" spans="1:6" ht="15" x14ac:dyDescent="0.2">
      <c r="A288" s="22" t="s">
        <v>1338</v>
      </c>
      <c r="B288" s="22" t="s">
        <v>907</v>
      </c>
      <c r="C288" s="22">
        <v>3</v>
      </c>
      <c r="D288" s="47">
        <v>45776</v>
      </c>
      <c r="E288" s="51">
        <f>VLOOKUP(A288,Tableau2[[Code Article]:[DATE INVENTAIRE]],11,FALSE)</f>
        <v>46219</v>
      </c>
      <c r="F288" s="5" t="e">
        <f>VLOOKUP(A288,SORTIE!$A$2:$C$456,3,FALSE)</f>
        <v>#N/A</v>
      </c>
    </row>
    <row r="289" spans="1:6" ht="15" x14ac:dyDescent="0.2">
      <c r="A289" s="22" t="s">
        <v>1339</v>
      </c>
      <c r="B289" s="22" t="s">
        <v>908</v>
      </c>
      <c r="C289" s="22">
        <v>2</v>
      </c>
      <c r="D289" s="47">
        <v>45951</v>
      </c>
      <c r="E289" s="51">
        <f>VLOOKUP(A289,Tableau2[[Code Article]:[DATE INVENTAIRE]],11,FALSE)</f>
        <v>46219</v>
      </c>
      <c r="F289" s="5">
        <f>VLOOKUP(A289,SORTIE!$A$2:$C$456,3,FALSE)</f>
        <v>2</v>
      </c>
    </row>
    <row r="290" spans="1:6" ht="15" x14ac:dyDescent="0.2">
      <c r="A290" s="22" t="s">
        <v>1340</v>
      </c>
      <c r="B290" s="22" t="s">
        <v>909</v>
      </c>
      <c r="C290" s="22">
        <v>1</v>
      </c>
      <c r="D290" s="47" t="s">
        <v>25232</v>
      </c>
      <c r="E290" s="51">
        <f>VLOOKUP(A290,Tableau2[[Code Article]:[DATE INVENTAIRE]],11,FALSE)</f>
        <v>46219</v>
      </c>
      <c r="F290" s="5">
        <f>VLOOKUP(A290,SORTIE!$A$2:$C$456,3,FALSE)</f>
        <v>1</v>
      </c>
    </row>
    <row r="291" spans="1:6" ht="15" x14ac:dyDescent="0.2">
      <c r="A291" s="42" t="s">
        <v>27</v>
      </c>
      <c r="B291" s="22" t="s">
        <v>910</v>
      </c>
      <c r="C291" s="22">
        <v>11</v>
      </c>
      <c r="D291" s="47" t="s">
        <v>25281</v>
      </c>
      <c r="E291" s="51">
        <f>VLOOKUP(A291,Tableau2[[Code Article]:[DATE INVENTAIRE]],11,FALSE)</f>
        <v>46217</v>
      </c>
    </row>
    <row r="292" spans="1:6" ht="15" x14ac:dyDescent="0.2">
      <c r="A292" s="22" t="s">
        <v>9424</v>
      </c>
      <c r="B292" s="22" t="s">
        <v>912</v>
      </c>
      <c r="C292" s="22">
        <v>277</v>
      </c>
      <c r="D292" s="47" t="s">
        <v>25237</v>
      </c>
      <c r="E292" s="51">
        <f>VLOOKUP(A292,Tableau2[[Code Article]:[DATE INVENTAIRE]],11,FALSE)</f>
        <v>46217</v>
      </c>
    </row>
    <row r="293" spans="1:6" ht="15" x14ac:dyDescent="0.2">
      <c r="A293" s="22" t="s">
        <v>1341</v>
      </c>
      <c r="B293" s="22" t="s">
        <v>913</v>
      </c>
      <c r="C293" s="22">
        <v>1</v>
      </c>
      <c r="D293" s="47">
        <v>45776</v>
      </c>
      <c r="E293" s="51">
        <f>VLOOKUP(A293,Tableau2[[Code Article]:[DATE INVENTAIRE]],11,FALSE)</f>
        <v>46219</v>
      </c>
      <c r="F293" s="5" t="e">
        <f>VLOOKUP(A293,SORTIE!$A$2:$C$456,3,FALSE)</f>
        <v>#N/A</v>
      </c>
    </row>
    <row r="294" spans="1:6" ht="15" x14ac:dyDescent="0.2">
      <c r="A294" s="22" t="s">
        <v>1342</v>
      </c>
      <c r="B294" s="22" t="s">
        <v>914</v>
      </c>
      <c r="C294" s="22">
        <v>1</v>
      </c>
      <c r="D294" s="47">
        <v>45951</v>
      </c>
      <c r="E294" s="51">
        <f>VLOOKUP(A294,Tableau2[[Code Article]:[DATE INVENTAIRE]],11,FALSE)</f>
        <v>46219</v>
      </c>
      <c r="F294" s="5">
        <f>VLOOKUP(A294,SORTIE!$A$2:$C$456,3,FALSE)</f>
        <v>1</v>
      </c>
    </row>
    <row r="295" spans="1:6" ht="15" x14ac:dyDescent="0.2">
      <c r="A295" s="22" t="s">
        <v>325</v>
      </c>
      <c r="B295" s="22" t="s">
        <v>326</v>
      </c>
      <c r="C295" s="22">
        <v>1</v>
      </c>
      <c r="D295" s="47">
        <v>45951</v>
      </c>
      <c r="E295" s="51">
        <f>VLOOKUP(A295,Tableau2[[Code Article]:[DATE INVENTAIRE]],11,FALSE)</f>
        <v>46224</v>
      </c>
    </row>
    <row r="296" spans="1:6" ht="15" x14ac:dyDescent="0.2">
      <c r="A296" s="22" t="s">
        <v>327</v>
      </c>
      <c r="B296" s="22" t="s">
        <v>598</v>
      </c>
      <c r="C296" s="22">
        <v>1</v>
      </c>
      <c r="D296" s="47">
        <v>45988</v>
      </c>
      <c r="E296" s="51">
        <f>VLOOKUP(A296,Tableau2[[Code Article]:[DATE INVENTAIRE]],11,FALSE)</f>
        <v>46224</v>
      </c>
    </row>
    <row r="297" spans="1:6" ht="15" x14ac:dyDescent="0.2">
      <c r="A297" s="22" t="s">
        <v>323</v>
      </c>
      <c r="B297" s="22" t="s">
        <v>915</v>
      </c>
      <c r="C297" s="22">
        <v>32</v>
      </c>
      <c r="D297" s="47">
        <v>45951</v>
      </c>
      <c r="E297" s="51">
        <f>VLOOKUP(A297,Tableau2[[Code Article]:[DATE INVENTAIRE]],11,FALSE)</f>
        <v>46224</v>
      </c>
    </row>
    <row r="298" spans="1:6" ht="15" x14ac:dyDescent="0.2">
      <c r="A298" s="22" t="s">
        <v>382</v>
      </c>
      <c r="B298" s="22" t="s">
        <v>916</v>
      </c>
      <c r="C298" s="22">
        <v>15</v>
      </c>
      <c r="D298" s="47">
        <v>45988</v>
      </c>
      <c r="E298" s="51">
        <f>VLOOKUP(A298,Tableau2[[Code Article]:[DATE INVENTAIRE]],11,FALSE)</f>
        <v>46224</v>
      </c>
    </row>
    <row r="299" spans="1:6" ht="15" x14ac:dyDescent="0.2">
      <c r="A299" s="22" t="s">
        <v>264</v>
      </c>
      <c r="B299" s="22" t="s">
        <v>917</v>
      </c>
      <c r="C299" s="22">
        <v>5</v>
      </c>
      <c r="D299" s="47" t="s">
        <v>25243</v>
      </c>
      <c r="E299" s="51">
        <f>VLOOKUP(A299,Tableau2[[Code Article]:[DATE INVENTAIRE]],11,FALSE)</f>
        <v>46217</v>
      </c>
    </row>
    <row r="300" spans="1:6" ht="15" x14ac:dyDescent="0.2">
      <c r="A300" s="22" t="s">
        <v>1343</v>
      </c>
      <c r="B300" s="22" t="s">
        <v>918</v>
      </c>
      <c r="C300" s="22">
        <v>2</v>
      </c>
      <c r="D300" s="47" t="s">
        <v>25232</v>
      </c>
      <c r="E300" s="51">
        <f>VLOOKUP(A300,Tableau2[[Code Article]:[DATE INVENTAIRE]],11,FALSE)</f>
        <v>46219</v>
      </c>
      <c r="F300" s="5" t="e">
        <f>VLOOKUP(A300,SORTIE!$A$2:$C$456,3,FALSE)</f>
        <v>#N/A</v>
      </c>
    </row>
    <row r="301" spans="1:6" ht="15" x14ac:dyDescent="0.2">
      <c r="A301" s="42" t="s">
        <v>54</v>
      </c>
      <c r="B301" s="22" t="s">
        <v>919</v>
      </c>
      <c r="C301" s="22">
        <v>1</v>
      </c>
      <c r="D301" s="47">
        <v>45937</v>
      </c>
      <c r="E301" s="51">
        <f>VLOOKUP(A301,Tableau2[[Code Article]:[DATE INVENTAIRE]],11,FALSE)</f>
        <v>46217</v>
      </c>
    </row>
    <row r="302" spans="1:6" ht="15" x14ac:dyDescent="0.2">
      <c r="A302" s="42" t="s">
        <v>266</v>
      </c>
      <c r="B302" s="22" t="s">
        <v>920</v>
      </c>
      <c r="C302" s="22">
        <v>20</v>
      </c>
      <c r="D302" s="47" t="s">
        <v>25244</v>
      </c>
      <c r="E302" s="51">
        <f>VLOOKUP(A302,Tableau2[[Code Article]:[DATE INVENTAIRE]],11,FALSE)</f>
        <v>46217</v>
      </c>
    </row>
    <row r="303" spans="1:6" ht="15" x14ac:dyDescent="0.2">
      <c r="A303" s="22" t="s">
        <v>19289</v>
      </c>
      <c r="B303" s="22" t="s">
        <v>921</v>
      </c>
      <c r="C303" s="22">
        <v>12</v>
      </c>
      <c r="D303" s="47" t="s">
        <v>25237</v>
      </c>
      <c r="E303" s="51">
        <f>VLOOKUP(A303,Tableau2[[Code Article]:[DATE INVENTAIRE]],11,FALSE)</f>
        <v>46224</v>
      </c>
    </row>
    <row r="304" spans="1:6" ht="15" x14ac:dyDescent="0.2">
      <c r="A304" s="22" t="s">
        <v>1344</v>
      </c>
      <c r="B304" s="22" t="s">
        <v>922</v>
      </c>
      <c r="C304" s="22">
        <v>3</v>
      </c>
      <c r="D304" s="47">
        <v>45776</v>
      </c>
      <c r="E304" s="51">
        <f>VLOOKUP(A304,Tableau2[[Code Article]:[DATE INVENTAIRE]],11,FALSE)</f>
        <v>46219</v>
      </c>
      <c r="F304" s="5" t="e">
        <f>VLOOKUP(A304,SORTIE!$A$2:$C$456,3,FALSE)</f>
        <v>#N/A</v>
      </c>
    </row>
    <row r="305" spans="1:6" ht="15" x14ac:dyDescent="0.2">
      <c r="A305" s="22" t="s">
        <v>1345</v>
      </c>
      <c r="B305" s="22" t="s">
        <v>923</v>
      </c>
      <c r="C305" s="22">
        <v>1</v>
      </c>
      <c r="D305" s="47">
        <v>45951</v>
      </c>
      <c r="E305" s="51">
        <f>VLOOKUP(A305,Tableau2[[Code Article]:[DATE INVENTAIRE]],11,FALSE)</f>
        <v>46219</v>
      </c>
      <c r="F305" s="5" t="e">
        <f>VLOOKUP(A305,SORTIE!$A$2:$C$456,3,FALSE)</f>
        <v>#N/A</v>
      </c>
    </row>
    <row r="306" spans="1:6" ht="15" x14ac:dyDescent="0.2">
      <c r="A306" s="22" t="s">
        <v>15473</v>
      </c>
      <c r="B306" s="22" t="s">
        <v>926</v>
      </c>
      <c r="C306" s="22">
        <v>6</v>
      </c>
      <c r="D306" s="47" t="s">
        <v>25237</v>
      </c>
      <c r="E306" s="51">
        <f>VLOOKUP(A306,Tableau2[[Code Article]:[DATE INVENTAIRE]],11,FALSE)</f>
        <v>46217</v>
      </c>
    </row>
    <row r="307" spans="1:6" ht="15" x14ac:dyDescent="0.2">
      <c r="A307" s="22" t="s">
        <v>15475</v>
      </c>
      <c r="B307" s="22" t="s">
        <v>927</v>
      </c>
      <c r="C307" s="22">
        <v>2</v>
      </c>
      <c r="D307" s="47">
        <v>45785</v>
      </c>
      <c r="E307" s="51">
        <f>VLOOKUP(A307,Tableau2[[Code Article]:[DATE INVENTAIRE]],11,FALSE)</f>
        <v>46217</v>
      </c>
    </row>
    <row r="308" spans="1:6" ht="15" x14ac:dyDescent="0.2">
      <c r="A308" s="22" t="s">
        <v>6270</v>
      </c>
      <c r="B308" s="22" t="s">
        <v>928</v>
      </c>
      <c r="C308" s="22">
        <v>8</v>
      </c>
      <c r="D308" s="47">
        <v>45951</v>
      </c>
      <c r="E308" s="51">
        <f>VLOOKUP(A308,Tableau2[[Code Article]:[DATE INVENTAIRE]],11,FALSE)</f>
        <v>46224</v>
      </c>
    </row>
    <row r="309" spans="1:6" ht="15" x14ac:dyDescent="0.2">
      <c r="A309" s="22" t="s">
        <v>15157</v>
      </c>
      <c r="B309" s="22" t="s">
        <v>929</v>
      </c>
      <c r="C309" s="22">
        <v>41</v>
      </c>
      <c r="D309" s="47">
        <v>45988</v>
      </c>
      <c r="E309" s="51">
        <f>VLOOKUP(A309,Tableau2[[Code Article]:[DATE INVENTAIRE]],11,FALSE)</f>
        <v>46224</v>
      </c>
    </row>
    <row r="310" spans="1:6" ht="15" x14ac:dyDescent="0.2">
      <c r="A310" s="22" t="s">
        <v>1234</v>
      </c>
      <c r="B310" s="22" t="s">
        <v>930</v>
      </c>
      <c r="C310" s="22">
        <v>28</v>
      </c>
      <c r="D310" s="47" t="s">
        <v>25232</v>
      </c>
      <c r="E310" s="51">
        <f>VLOOKUP(A310,Tableau2[[Code Article]:[DATE INVENTAIRE]],11,FALSE)</f>
        <v>46225</v>
      </c>
    </row>
    <row r="311" spans="1:6" ht="15" x14ac:dyDescent="0.2">
      <c r="A311" s="22" t="s">
        <v>268</v>
      </c>
      <c r="B311" s="22" t="s">
        <v>931</v>
      </c>
      <c r="C311" s="22">
        <v>4</v>
      </c>
      <c r="D311" s="47" t="s">
        <v>25249</v>
      </c>
      <c r="E311" s="51">
        <f>VLOOKUP(A311,Tableau2[[Code Article]:[DATE INVENTAIRE]],11,FALSE)</f>
        <v>46217</v>
      </c>
    </row>
    <row r="312" spans="1:6" ht="15" x14ac:dyDescent="0.2">
      <c r="A312" s="22" t="s">
        <v>396</v>
      </c>
      <c r="B312" s="22" t="s">
        <v>932</v>
      </c>
      <c r="C312" s="22">
        <v>3</v>
      </c>
      <c r="D312" s="47" t="s">
        <v>25243</v>
      </c>
      <c r="E312" s="51">
        <f>VLOOKUP(A312,Tableau2[[Code Article]:[DATE INVENTAIRE]],11,FALSE)</f>
        <v>46217</v>
      </c>
    </row>
    <row r="313" spans="1:6" ht="15" x14ac:dyDescent="0.2">
      <c r="A313" s="22" t="s">
        <v>11120</v>
      </c>
      <c r="B313" s="22" t="s">
        <v>934</v>
      </c>
      <c r="C313" s="22">
        <v>1023</v>
      </c>
      <c r="D313" s="47" t="s">
        <v>25232</v>
      </c>
      <c r="E313" s="51">
        <f>VLOOKUP(A313,Tableau2[[Code Article]:[DATE INVENTAIRE]],11,FALSE)</f>
        <v>46224</v>
      </c>
    </row>
    <row r="314" spans="1:6" ht="15" x14ac:dyDescent="0.2">
      <c r="A314" s="22" t="s">
        <v>1348</v>
      </c>
      <c r="B314" s="22" t="s">
        <v>938</v>
      </c>
      <c r="C314" s="22">
        <v>6</v>
      </c>
      <c r="D314" s="47">
        <v>45937</v>
      </c>
      <c r="E314" s="51">
        <f>VLOOKUP(A314,Tableau2[[Code Article]:[DATE INVENTAIRE]],11,FALSE)</f>
        <v>46219</v>
      </c>
      <c r="F314" s="5" t="e">
        <f>VLOOKUP(A314,SORTIE!$A$2:$C$456,3,FALSE)</f>
        <v>#N/A</v>
      </c>
    </row>
    <row r="315" spans="1:6" ht="15" x14ac:dyDescent="0.2">
      <c r="A315" s="22" t="s">
        <v>1234</v>
      </c>
      <c r="B315" s="22" t="s">
        <v>939</v>
      </c>
      <c r="C315" s="22">
        <v>1</v>
      </c>
      <c r="D315" s="47" t="s">
        <v>25244</v>
      </c>
      <c r="E315" s="51">
        <f>VLOOKUP(A315,Tableau2[[Code Article]:[DATE INVENTAIRE]],11,FALSE)</f>
        <v>46225</v>
      </c>
    </row>
    <row r="316" spans="1:6" ht="15" x14ac:dyDescent="0.2">
      <c r="A316" s="22" t="s">
        <v>1349</v>
      </c>
      <c r="B316" s="22" t="s">
        <v>940</v>
      </c>
      <c r="C316" s="22">
        <v>1</v>
      </c>
      <c r="D316" s="47" t="s">
        <v>25232</v>
      </c>
      <c r="E316" s="51">
        <f>VLOOKUP(A316,Tableau2[[Code Article]:[DATE INVENTAIRE]],11,FALSE)</f>
        <v>46219</v>
      </c>
      <c r="F316" s="5" t="e">
        <f>VLOOKUP(A316,SORTIE!$A$2:$C$456,3,FALSE)</f>
        <v>#N/A</v>
      </c>
    </row>
    <row r="317" spans="1:6" ht="15" x14ac:dyDescent="0.2">
      <c r="A317" s="22" t="s">
        <v>1350</v>
      </c>
      <c r="B317" s="22" t="s">
        <v>942</v>
      </c>
      <c r="C317" s="22">
        <v>999</v>
      </c>
      <c r="D317" s="47" t="s">
        <v>25245</v>
      </c>
      <c r="E317" s="51">
        <f>VLOOKUP(A317,Tableau2[[Code Article]:[DATE INVENTAIRE]],11,FALSE)</f>
        <v>46224</v>
      </c>
    </row>
    <row r="318" spans="1:6" ht="15" x14ac:dyDescent="0.2">
      <c r="A318" s="22" t="s">
        <v>1351</v>
      </c>
      <c r="B318" s="22" t="s">
        <v>943</v>
      </c>
      <c r="C318" s="22">
        <v>25</v>
      </c>
      <c r="D318" s="47" t="s">
        <v>25246</v>
      </c>
      <c r="E318" s="51">
        <f>VLOOKUP(A318,Tableau2[[Code Article]:[DATE INVENTAIRE]],11,FALSE)</f>
        <v>46219</v>
      </c>
      <c r="F318" s="5" t="e">
        <f>VLOOKUP(A318,SORTIE!$A$2:$C$456,3,FALSE)</f>
        <v>#N/A</v>
      </c>
    </row>
    <row r="319" spans="1:6" ht="15" x14ac:dyDescent="0.2">
      <c r="A319" s="22" t="s">
        <v>1234</v>
      </c>
      <c r="B319" s="22" t="s">
        <v>944</v>
      </c>
      <c r="C319" s="22">
        <v>95</v>
      </c>
      <c r="D319" s="47" t="s">
        <v>25247</v>
      </c>
      <c r="E319" s="51">
        <f>VLOOKUP(A319,Tableau2[[Code Article]:[DATE INVENTAIRE]],11,FALSE)</f>
        <v>46225</v>
      </c>
    </row>
    <row r="320" spans="1:6" ht="15" x14ac:dyDescent="0.2">
      <c r="A320" s="22" t="s">
        <v>1352</v>
      </c>
      <c r="B320" s="22" t="s">
        <v>945</v>
      </c>
      <c r="C320" s="22">
        <v>6</v>
      </c>
      <c r="D320" s="47" t="s">
        <v>25234</v>
      </c>
      <c r="E320" s="51">
        <f>VLOOKUP(A320,Tableau2[[Code Article]:[DATE INVENTAIRE]],11,FALSE)</f>
        <v>46219</v>
      </c>
      <c r="F320" s="5">
        <f>VLOOKUP(A320,SORTIE!$A$2:$C$456,3,FALSE)</f>
        <v>6</v>
      </c>
    </row>
    <row r="321" spans="1:6" ht="15" x14ac:dyDescent="0.2">
      <c r="A321" s="22" t="s">
        <v>1353</v>
      </c>
      <c r="B321" s="22" t="s">
        <v>946</v>
      </c>
      <c r="C321" s="22">
        <v>20</v>
      </c>
      <c r="D321" s="47" t="s">
        <v>25231</v>
      </c>
      <c r="E321" s="51">
        <f>VLOOKUP(A321,Tableau2[[Code Article]:[DATE INVENTAIRE]],11,FALSE)</f>
        <v>46219</v>
      </c>
      <c r="F321" s="5" t="e">
        <f>VLOOKUP(A321,SORTIE!$A$2:$C$456,3,FALSE)</f>
        <v>#N/A</v>
      </c>
    </row>
    <row r="322" spans="1:6" ht="15" x14ac:dyDescent="0.2">
      <c r="A322" s="22" t="s">
        <v>1354</v>
      </c>
      <c r="B322" s="22" t="s">
        <v>947</v>
      </c>
      <c r="C322" s="22">
        <v>1</v>
      </c>
      <c r="D322" s="47" t="s">
        <v>25248</v>
      </c>
      <c r="E322" s="51">
        <f>VLOOKUP(A322,Tableau2[[Code Article]:[DATE INVENTAIRE]],11,FALSE)</f>
        <v>46219</v>
      </c>
      <c r="F322" s="5" t="e">
        <f>VLOOKUP(A322,SORTIE!$A$2:$C$456,3,FALSE)</f>
        <v>#N/A</v>
      </c>
    </row>
    <row r="323" spans="1:6" ht="15" x14ac:dyDescent="0.2">
      <c r="A323" s="22" t="s">
        <v>216</v>
      </c>
      <c r="B323" s="22" t="s">
        <v>948</v>
      </c>
      <c r="C323" s="22">
        <v>6</v>
      </c>
      <c r="D323" s="47" t="s">
        <v>25232</v>
      </c>
      <c r="E323" s="51">
        <f>VLOOKUP(A323,Tableau2[[Code Article]:[DATE INVENTAIRE]],11,FALSE)</f>
        <v>46216</v>
      </c>
    </row>
    <row r="324" spans="1:6" ht="15" x14ac:dyDescent="0.2">
      <c r="A324" s="22" t="s">
        <v>138</v>
      </c>
      <c r="B324" s="22" t="s">
        <v>949</v>
      </c>
      <c r="C324" s="22">
        <v>94</v>
      </c>
      <c r="D324" s="47" t="s">
        <v>25249</v>
      </c>
      <c r="E324" s="51">
        <f>VLOOKUP(A324,Tableau2[[Code Article]:[DATE INVENTAIRE]],11,FALSE)</f>
        <v>46218</v>
      </c>
    </row>
    <row r="325" spans="1:6" ht="15" x14ac:dyDescent="0.2">
      <c r="A325" s="22" t="s">
        <v>1355</v>
      </c>
      <c r="B325" s="22" t="s">
        <v>951</v>
      </c>
      <c r="C325" s="22">
        <v>31</v>
      </c>
      <c r="D325" s="47">
        <v>46084</v>
      </c>
      <c r="E325" s="51">
        <f>VLOOKUP(A325,Tableau2[[Code Article]:[DATE INVENTAIRE]],11,FALSE)</f>
        <v>46219</v>
      </c>
      <c r="F325" s="5">
        <f>VLOOKUP(A325,SORTIE!$A$2:$C$456,3,FALSE)</f>
        <v>28</v>
      </c>
    </row>
    <row r="326" spans="1:6" ht="15" x14ac:dyDescent="0.2">
      <c r="A326" s="22" t="s">
        <v>1356</v>
      </c>
      <c r="B326" s="22" t="s">
        <v>952</v>
      </c>
      <c r="C326" s="22">
        <v>80</v>
      </c>
      <c r="D326" s="47" t="s">
        <v>25232</v>
      </c>
      <c r="E326" s="51">
        <f>VLOOKUP(A326,Tableau2[[Code Article]:[DATE INVENTAIRE]],11,FALSE)</f>
        <v>46219</v>
      </c>
      <c r="F326" s="5">
        <f>VLOOKUP(A326,SORTIE!$A$2:$C$456,3,FALSE)</f>
        <v>74</v>
      </c>
    </row>
    <row r="327" spans="1:6" ht="15" x14ac:dyDescent="0.2">
      <c r="A327" s="22" t="s">
        <v>1895</v>
      </c>
      <c r="B327" s="22" t="s">
        <v>953</v>
      </c>
      <c r="C327" s="22">
        <v>1</v>
      </c>
      <c r="D327" s="47" t="s">
        <v>25245</v>
      </c>
      <c r="E327" s="51">
        <f>VLOOKUP(A327,Tableau2[[Code Article]:[DATE INVENTAIRE]],11,FALSE)</f>
        <v>46219</v>
      </c>
      <c r="F327" s="5" t="e">
        <f>VLOOKUP(A327,SORTIE!$A$2:$C$456,3,FALSE)</f>
        <v>#N/A</v>
      </c>
    </row>
    <row r="328" spans="1:6" ht="15" x14ac:dyDescent="0.2">
      <c r="A328" s="22" t="s">
        <v>1893</v>
      </c>
      <c r="B328" s="22" t="s">
        <v>954</v>
      </c>
      <c r="C328" s="22">
        <v>5</v>
      </c>
      <c r="D328" s="47" t="s">
        <v>25246</v>
      </c>
      <c r="E328" s="51">
        <f>VLOOKUP(A328,Tableau2[[Code Article]:[DATE INVENTAIRE]],11,FALSE)</f>
        <v>46217</v>
      </c>
    </row>
    <row r="329" spans="1:6" ht="15" x14ac:dyDescent="0.2">
      <c r="A329" s="22" t="s">
        <v>1357</v>
      </c>
      <c r="B329" s="22" t="s">
        <v>955</v>
      </c>
      <c r="C329" s="22">
        <v>1</v>
      </c>
      <c r="D329" s="47" t="s">
        <v>25247</v>
      </c>
      <c r="E329" s="51">
        <f>VLOOKUP(A329,Tableau2[[Code Article]:[DATE INVENTAIRE]],11,FALSE)</f>
        <v>46219</v>
      </c>
      <c r="F329" s="5" t="e">
        <f>VLOOKUP(A329,SORTIE!$A$2:$C$456,3,FALSE)</f>
        <v>#N/A</v>
      </c>
    </row>
    <row r="330" spans="1:6" ht="15" x14ac:dyDescent="0.2">
      <c r="A330" s="22" t="s">
        <v>557</v>
      </c>
      <c r="B330" s="22" t="s">
        <v>956</v>
      </c>
      <c r="C330" s="22">
        <v>145</v>
      </c>
      <c r="D330" s="47" t="s">
        <v>25234</v>
      </c>
      <c r="E330" s="51">
        <f>VLOOKUP(A330,Tableau2[[Code Article]:[DATE INVENTAIRE]],11,FALSE)</f>
        <v>46224</v>
      </c>
    </row>
    <row r="331" spans="1:6" ht="15" x14ac:dyDescent="0.2">
      <c r="A331" s="22" t="s">
        <v>1358</v>
      </c>
      <c r="B331" s="22" t="s">
        <v>957</v>
      </c>
      <c r="C331" s="22">
        <v>36</v>
      </c>
      <c r="D331" s="47" t="s">
        <v>25231</v>
      </c>
      <c r="E331" s="51">
        <f>VLOOKUP(A331,Tableau2[[Code Article]:[DATE INVENTAIRE]],11,FALSE)</f>
        <v>46219</v>
      </c>
      <c r="F331" s="5" t="e">
        <f>VLOOKUP(A331,SORTIE!$A$2:$C$456,3,FALSE)</f>
        <v>#N/A</v>
      </c>
    </row>
    <row r="332" spans="1:6" ht="15" x14ac:dyDescent="0.2">
      <c r="A332" s="22" t="s">
        <v>232</v>
      </c>
      <c r="B332" s="22" t="s">
        <v>958</v>
      </c>
      <c r="C332" s="22">
        <v>15987</v>
      </c>
      <c r="D332" s="47" t="s">
        <v>25248</v>
      </c>
      <c r="E332" s="51">
        <f>VLOOKUP(A332,Tableau2[[Code Article]:[DATE INVENTAIRE]],11,FALSE)</f>
        <v>46224</v>
      </c>
    </row>
    <row r="333" spans="1:6" ht="15" x14ac:dyDescent="0.2">
      <c r="A333" s="42" t="s">
        <v>8</v>
      </c>
      <c r="B333" s="22" t="s">
        <v>9</v>
      </c>
      <c r="C333" s="22">
        <v>11</v>
      </c>
      <c r="D333" s="47">
        <v>45951</v>
      </c>
      <c r="E333" s="51">
        <f>VLOOKUP(A333,Tableau2[[Code Article]:[DATE INVENTAIRE]],11,FALSE)</f>
        <v>46217</v>
      </c>
    </row>
    <row r="334" spans="1:6" ht="15" x14ac:dyDescent="0.2">
      <c r="A334" s="22" t="s">
        <v>1359</v>
      </c>
      <c r="B334" s="22" t="s">
        <v>960</v>
      </c>
      <c r="C334" s="22">
        <v>14155</v>
      </c>
      <c r="D334" s="47">
        <v>45988</v>
      </c>
      <c r="E334" s="51">
        <f>VLOOKUP(A334,Tableau2[[Code Article]:[DATE INVENTAIRE]],11,FALSE)</f>
        <v>46224</v>
      </c>
    </row>
    <row r="335" spans="1:6" ht="15" x14ac:dyDescent="0.2">
      <c r="A335" s="42" t="s">
        <v>218</v>
      </c>
      <c r="B335" s="22" t="s">
        <v>471</v>
      </c>
      <c r="C335" s="22">
        <v>3051</v>
      </c>
      <c r="D335" s="47">
        <v>46063</v>
      </c>
      <c r="E335" s="51">
        <f>VLOOKUP(A335,Tableau2[[Code Article]:[DATE INVENTAIRE]],11,FALSE)</f>
        <v>46224</v>
      </c>
    </row>
    <row r="336" spans="1:6" ht="15" x14ac:dyDescent="0.2">
      <c r="A336" s="22" t="s">
        <v>221</v>
      </c>
      <c r="B336" s="22" t="s">
        <v>961</v>
      </c>
      <c r="C336" s="22">
        <v>4246</v>
      </c>
      <c r="D336" s="47" t="s">
        <v>25255</v>
      </c>
      <c r="E336" s="51">
        <f>VLOOKUP(A336,Tableau2[[Code Article]:[DATE INVENTAIRE]],11,FALSE)</f>
        <v>46224</v>
      </c>
    </row>
    <row r="337" spans="1:6" ht="15" x14ac:dyDescent="0.2">
      <c r="A337" s="22" t="s">
        <v>1360</v>
      </c>
      <c r="B337" s="22" t="s">
        <v>962</v>
      </c>
      <c r="C337" s="22">
        <v>4</v>
      </c>
      <c r="D337" s="47" t="s">
        <v>25237</v>
      </c>
      <c r="E337" s="51">
        <f>VLOOKUP(A337,Tableau2[[Code Article]:[DATE INVENTAIRE]],11,FALSE)</f>
        <v>46219</v>
      </c>
      <c r="F337" s="5" t="e">
        <f>VLOOKUP(A337,SORTIE!$A$2:$C$456,3,FALSE)</f>
        <v>#N/A</v>
      </c>
    </row>
    <row r="338" spans="1:6" ht="15" x14ac:dyDescent="0.2">
      <c r="A338" s="22" t="s">
        <v>1361</v>
      </c>
      <c r="B338" s="22" t="s">
        <v>963</v>
      </c>
      <c r="C338" s="22">
        <v>5</v>
      </c>
      <c r="D338" s="47" t="s">
        <v>25237</v>
      </c>
      <c r="E338" s="51">
        <f>VLOOKUP(A338,Tableau2[[Code Article]:[DATE INVENTAIRE]],11,FALSE)</f>
        <v>46224</v>
      </c>
    </row>
    <row r="339" spans="1:6" ht="15" x14ac:dyDescent="0.2">
      <c r="A339" s="22" t="s">
        <v>1362</v>
      </c>
      <c r="B339" s="22" t="s">
        <v>964</v>
      </c>
      <c r="C339" s="22">
        <v>5</v>
      </c>
      <c r="D339" s="47">
        <v>45673</v>
      </c>
      <c r="E339" s="51">
        <f>VLOOKUP(A339,Tableau2[[Code Article]:[DATE INVENTAIRE]],11,FALSE)</f>
        <v>46224</v>
      </c>
    </row>
    <row r="340" spans="1:6" ht="15" x14ac:dyDescent="0.2">
      <c r="A340" s="22" t="s">
        <v>1363</v>
      </c>
      <c r="B340" s="22" t="s">
        <v>965</v>
      </c>
      <c r="C340" s="22">
        <v>5</v>
      </c>
      <c r="D340" s="47">
        <v>45951</v>
      </c>
      <c r="E340" s="51">
        <f>VLOOKUP(A340,Tableau2[[Code Article]:[DATE INVENTAIRE]],11,FALSE)</f>
        <v>46224</v>
      </c>
    </row>
    <row r="341" spans="1:6" ht="15" x14ac:dyDescent="0.2">
      <c r="A341" s="22" t="s">
        <v>1364</v>
      </c>
      <c r="B341" s="22" t="s">
        <v>966</v>
      </c>
      <c r="C341" s="22">
        <v>5</v>
      </c>
      <c r="D341" s="47">
        <v>45988</v>
      </c>
      <c r="E341" s="51">
        <f>VLOOKUP(A341,Tableau2[[Code Article]:[DATE INVENTAIRE]],11,FALSE)</f>
        <v>46224</v>
      </c>
    </row>
    <row r="342" spans="1:6" ht="15" x14ac:dyDescent="0.2">
      <c r="A342" s="22" t="s">
        <v>1365</v>
      </c>
      <c r="B342" s="22" t="s">
        <v>967</v>
      </c>
      <c r="C342" s="22">
        <v>5</v>
      </c>
      <c r="D342" s="47" t="s">
        <v>25245</v>
      </c>
      <c r="E342" s="51">
        <f>VLOOKUP(A342,Tableau2[[Code Article]:[DATE INVENTAIRE]],11,FALSE)</f>
        <v>46224</v>
      </c>
    </row>
    <row r="343" spans="1:6" ht="15" x14ac:dyDescent="0.2">
      <c r="A343" s="22" t="s">
        <v>1366</v>
      </c>
      <c r="B343" s="22" t="s">
        <v>968</v>
      </c>
      <c r="C343" s="22">
        <v>49</v>
      </c>
      <c r="D343" s="47" t="s">
        <v>25246</v>
      </c>
      <c r="E343" s="51">
        <f>VLOOKUP(A343,Tableau2[[Code Article]:[DATE INVENTAIRE]],11,FALSE)</f>
        <v>46224</v>
      </c>
    </row>
    <row r="344" spans="1:6" ht="15" x14ac:dyDescent="0.2">
      <c r="A344" s="22" t="s">
        <v>1367</v>
      </c>
      <c r="B344" s="22" t="s">
        <v>969</v>
      </c>
      <c r="C344" s="22">
        <v>5</v>
      </c>
      <c r="D344" s="47" t="s">
        <v>25247</v>
      </c>
      <c r="E344" s="51">
        <f>VLOOKUP(A344,Tableau2[[Code Article]:[DATE INVENTAIRE]],11,FALSE)</f>
        <v>46224</v>
      </c>
    </row>
    <row r="345" spans="1:6" ht="15" x14ac:dyDescent="0.2">
      <c r="A345" s="22" t="s">
        <v>1368</v>
      </c>
      <c r="B345" s="22" t="s">
        <v>970</v>
      </c>
      <c r="C345" s="22">
        <v>5</v>
      </c>
      <c r="D345" s="47" t="s">
        <v>25234</v>
      </c>
      <c r="E345" s="51">
        <f>VLOOKUP(A345,Tableau2[[Code Article]:[DATE INVENTAIRE]],11,FALSE)</f>
        <v>46224</v>
      </c>
    </row>
    <row r="346" spans="1:6" ht="15" x14ac:dyDescent="0.2">
      <c r="A346" s="22" t="s">
        <v>1369</v>
      </c>
      <c r="B346" s="22" t="s">
        <v>971</v>
      </c>
      <c r="C346" s="22">
        <v>1</v>
      </c>
      <c r="D346" s="47" t="s">
        <v>25231</v>
      </c>
      <c r="E346" s="51">
        <f>VLOOKUP(A346,Tableau2[[Code Article]:[DATE INVENTAIRE]],11,FALSE)</f>
        <v>46219</v>
      </c>
      <c r="F346" s="5" t="e">
        <f>VLOOKUP(A346,SORTIE!$A$2:$C$456,3,FALSE)</f>
        <v>#N/A</v>
      </c>
    </row>
    <row r="347" spans="1:6" ht="15" x14ac:dyDescent="0.2">
      <c r="A347" s="22" t="s">
        <v>1464</v>
      </c>
      <c r="B347" s="22" t="s">
        <v>972</v>
      </c>
      <c r="C347" s="22">
        <v>2151</v>
      </c>
      <c r="D347" s="47" t="s">
        <v>25248</v>
      </c>
      <c r="E347" s="51">
        <f>VLOOKUP(A347,Tableau2[[Code Article]:[DATE INVENTAIRE]],11,FALSE)</f>
        <v>46219</v>
      </c>
      <c r="F347" s="5">
        <f>VLOOKUP(A347,SORTIE!$A$2:$C$456,3,FALSE)</f>
        <v>2151</v>
      </c>
    </row>
    <row r="348" spans="1:6" ht="15" x14ac:dyDescent="0.2">
      <c r="A348" s="22" t="s">
        <v>1234</v>
      </c>
      <c r="B348" s="22" t="s">
        <v>973</v>
      </c>
      <c r="C348" s="22">
        <v>1</v>
      </c>
      <c r="D348" s="47" t="s">
        <v>25232</v>
      </c>
      <c r="E348" s="51">
        <f>VLOOKUP(A348,Tableau2[[Code Article]:[DATE INVENTAIRE]],11,FALSE)</f>
        <v>46225</v>
      </c>
    </row>
    <row r="349" spans="1:6" ht="15" x14ac:dyDescent="0.2">
      <c r="A349" s="42" t="s">
        <v>434</v>
      </c>
      <c r="B349" s="22" t="s">
        <v>974</v>
      </c>
      <c r="C349" s="22">
        <v>57</v>
      </c>
      <c r="D349" s="47" t="s">
        <v>25315</v>
      </c>
      <c r="E349" s="51">
        <f>VLOOKUP(A349,Tableau2[[Code Article]:[DATE INVENTAIRE]],11,FALSE)</f>
        <v>46217</v>
      </c>
    </row>
    <row r="350" spans="1:6" ht="15" x14ac:dyDescent="0.2">
      <c r="A350" s="22" t="s">
        <v>1370</v>
      </c>
      <c r="B350" s="22" t="s">
        <v>975</v>
      </c>
      <c r="C350" s="22">
        <v>6</v>
      </c>
      <c r="D350" s="47" t="s">
        <v>25237</v>
      </c>
      <c r="E350" s="51">
        <f>VLOOKUP(A350,Tableau2[[Code Article]:[DATE INVENTAIRE]],11,FALSE)</f>
        <v>46219</v>
      </c>
      <c r="F350" s="5" t="e">
        <f>VLOOKUP(A350,SORTIE!$A$2:$C$456,3,FALSE)</f>
        <v>#N/A</v>
      </c>
    </row>
    <row r="351" spans="1:6" ht="15" x14ac:dyDescent="0.2">
      <c r="A351" s="22" t="s">
        <v>2889</v>
      </c>
      <c r="B351" s="22" t="s">
        <v>977</v>
      </c>
      <c r="C351" s="22">
        <v>3</v>
      </c>
      <c r="D351" s="47">
        <v>45776</v>
      </c>
      <c r="E351" s="51">
        <f>VLOOKUP(A351,Tableau2[[Code Article]:[DATE INVENTAIRE]],11,FALSE)</f>
        <v>46216</v>
      </c>
    </row>
    <row r="352" spans="1:6" ht="15" x14ac:dyDescent="0.2">
      <c r="A352" s="22" t="s">
        <v>1371</v>
      </c>
      <c r="B352" s="22" t="s">
        <v>978</v>
      </c>
      <c r="C352" s="22">
        <v>1</v>
      </c>
      <c r="D352" s="47">
        <v>45951</v>
      </c>
      <c r="E352" s="51">
        <f>VLOOKUP(A352,Tableau2[[Code Article]:[DATE INVENTAIRE]],11,FALSE)</f>
        <v>46219</v>
      </c>
      <c r="F352" s="5" t="e">
        <f>VLOOKUP(A352,SORTIE!$A$2:$C$456,3,FALSE)</f>
        <v>#N/A</v>
      </c>
    </row>
    <row r="353" spans="1:6" ht="15" x14ac:dyDescent="0.2">
      <c r="A353" s="22" t="s">
        <v>22726</v>
      </c>
      <c r="B353" s="22" t="s">
        <v>981</v>
      </c>
      <c r="C353" s="22">
        <v>10</v>
      </c>
      <c r="D353" s="47" t="s">
        <v>25232</v>
      </c>
      <c r="E353" s="51">
        <f>VLOOKUP(A353,Tableau2[[Code Article]:[DATE INVENTAIRE]],11,FALSE)</f>
        <v>46216</v>
      </c>
    </row>
    <row r="354" spans="1:6" ht="15" x14ac:dyDescent="0.2">
      <c r="A354" s="22" t="s">
        <v>1372</v>
      </c>
      <c r="B354" s="22" t="s">
        <v>982</v>
      </c>
      <c r="C354" s="22">
        <v>1</v>
      </c>
      <c r="D354" s="47" t="s">
        <v>25245</v>
      </c>
      <c r="E354" s="51">
        <f>VLOOKUP(A354,Tableau2[[Code Article]:[DATE INVENTAIRE]],11,FALSE)</f>
        <v>46219</v>
      </c>
      <c r="F354" s="5" t="e">
        <f>VLOOKUP(A354,SORTIE!$A$2:$C$456,3,FALSE)</f>
        <v>#N/A</v>
      </c>
    </row>
    <row r="355" spans="1:6" ht="15" x14ac:dyDescent="0.2">
      <c r="A355" s="22" t="s">
        <v>1373</v>
      </c>
      <c r="B355" s="22" t="s">
        <v>983</v>
      </c>
      <c r="C355" s="22">
        <v>13</v>
      </c>
      <c r="D355" s="47" t="s">
        <v>25246</v>
      </c>
      <c r="E355" s="51">
        <f>VLOOKUP(A355,Tableau2[[Code Article]:[DATE INVENTAIRE]],11,FALSE)</f>
        <v>46219</v>
      </c>
      <c r="F355" s="5">
        <f>VLOOKUP(A355,SORTIE!$A$2:$C$456,3,FALSE)</f>
        <v>1</v>
      </c>
    </row>
    <row r="356" spans="1:6" ht="15" x14ac:dyDescent="0.2">
      <c r="A356" s="22" t="s">
        <v>1374</v>
      </c>
      <c r="B356" s="22" t="s">
        <v>1471</v>
      </c>
      <c r="C356" s="22">
        <v>2</v>
      </c>
      <c r="D356" s="47" t="s">
        <v>25247</v>
      </c>
      <c r="E356" s="51">
        <f>VLOOKUP(A356,Tableau2[[Code Article]:[DATE INVENTAIRE]],11,FALSE)</f>
        <v>46219</v>
      </c>
      <c r="F356" s="5">
        <f>VLOOKUP(A356,SORTIE!$A$2:$C$456,3,FALSE)</f>
        <v>2</v>
      </c>
    </row>
    <row r="357" spans="1:6" ht="15" x14ac:dyDescent="0.2">
      <c r="A357" s="22" t="s">
        <v>1375</v>
      </c>
      <c r="B357" s="22" t="s">
        <v>984</v>
      </c>
      <c r="C357" s="22">
        <v>118</v>
      </c>
      <c r="D357" s="47" t="s">
        <v>25234</v>
      </c>
      <c r="E357" s="51">
        <f>VLOOKUP(A357,Tableau2[[Code Article]:[DATE INVENTAIRE]],11,FALSE)</f>
        <v>46219</v>
      </c>
      <c r="F357" s="5">
        <f>VLOOKUP(A357,SORTIE!$A$2:$C$456,3,FALSE)</f>
        <v>115</v>
      </c>
    </row>
    <row r="358" spans="1:6" ht="15" x14ac:dyDescent="0.2">
      <c r="A358" s="22" t="s">
        <v>14297</v>
      </c>
      <c r="B358" s="22" t="s">
        <v>987</v>
      </c>
      <c r="C358" s="22">
        <v>4</v>
      </c>
      <c r="D358" s="47" t="s">
        <v>25231</v>
      </c>
      <c r="E358" s="51">
        <f>VLOOKUP(A358,Tableau2[[Code Article]:[DATE INVENTAIRE]],11,FALSE)</f>
        <v>46217</v>
      </c>
    </row>
    <row r="359" spans="1:6" ht="15" x14ac:dyDescent="0.2">
      <c r="A359" s="22" t="s">
        <v>1376</v>
      </c>
      <c r="B359" s="22" t="s">
        <v>988</v>
      </c>
      <c r="C359" s="22">
        <v>1</v>
      </c>
      <c r="D359" s="47" t="s">
        <v>25248</v>
      </c>
      <c r="E359" s="51">
        <f>VLOOKUP(A359,Tableau2[[Code Article]:[DATE INVENTAIRE]],11,FALSE)</f>
        <v>46219</v>
      </c>
      <c r="F359" s="5" t="e">
        <f>VLOOKUP(A359,SORTIE!$A$2:$C$456,3,FALSE)</f>
        <v>#N/A</v>
      </c>
    </row>
    <row r="360" spans="1:6" ht="15" x14ac:dyDescent="0.2">
      <c r="A360" s="22" t="s">
        <v>989</v>
      </c>
      <c r="B360" s="22" t="s">
        <v>989</v>
      </c>
      <c r="C360" s="22">
        <v>55</v>
      </c>
      <c r="D360" s="47" t="s">
        <v>25232</v>
      </c>
      <c r="E360" s="51">
        <f>VLOOKUP(A360,Tableau2[[Code Article]:[DATE INVENTAIRE]],11,FALSE)</f>
        <v>46224</v>
      </c>
    </row>
    <row r="361" spans="1:6" ht="15" x14ac:dyDescent="0.2">
      <c r="A361" s="22" t="s">
        <v>113</v>
      </c>
      <c r="B361" s="22" t="s">
        <v>407</v>
      </c>
      <c r="C361" s="22">
        <v>4</v>
      </c>
      <c r="D361" s="47" t="s">
        <v>25282</v>
      </c>
      <c r="E361" s="51">
        <f>VLOOKUP(A361,Tableau2[[Code Article]:[DATE INVENTAIRE]],11,FALSE)</f>
        <v>46217</v>
      </c>
    </row>
    <row r="362" spans="1:6" ht="15" x14ac:dyDescent="0.2">
      <c r="A362" s="22" t="s">
        <v>1466</v>
      </c>
      <c r="B362" s="22" t="s">
        <v>991</v>
      </c>
      <c r="C362" s="22">
        <v>41</v>
      </c>
      <c r="D362" s="47" t="s">
        <v>25245</v>
      </c>
      <c r="E362" s="51">
        <f>VLOOKUP(A362,Tableau2[[Code Article]:[DATE INVENTAIRE]],11,FALSE)</f>
        <v>46219</v>
      </c>
      <c r="F362" s="5">
        <f>VLOOKUP(A362,SORTIE!$A$2:$C$456,3,FALSE)</f>
        <v>41</v>
      </c>
    </row>
    <row r="363" spans="1:6" ht="15" x14ac:dyDescent="0.2">
      <c r="A363" s="22" t="s">
        <v>1378</v>
      </c>
      <c r="B363" s="22" t="s">
        <v>992</v>
      </c>
      <c r="C363" s="22">
        <v>2</v>
      </c>
      <c r="D363" s="47" t="s">
        <v>25246</v>
      </c>
      <c r="E363" s="51">
        <f>VLOOKUP(A363,Tableau2[[Code Article]:[DATE INVENTAIRE]],11,FALSE)</f>
        <v>46219</v>
      </c>
      <c r="F363" s="5" t="e">
        <f>VLOOKUP(A363,SORTIE!$A$2:$C$456,3,FALSE)</f>
        <v>#N/A</v>
      </c>
    </row>
    <row r="364" spans="1:6" ht="15" x14ac:dyDescent="0.2">
      <c r="A364" s="22" t="s">
        <v>1379</v>
      </c>
      <c r="B364" s="22" t="s">
        <v>993</v>
      </c>
      <c r="C364" s="22">
        <v>2</v>
      </c>
      <c r="D364" s="47" t="s">
        <v>25247</v>
      </c>
      <c r="E364" s="51">
        <f>VLOOKUP(A364,Tableau2[[Code Article]:[DATE INVENTAIRE]],11,FALSE)</f>
        <v>46219</v>
      </c>
      <c r="F364" s="5" t="e">
        <f>VLOOKUP(A364,SORTIE!$A$2:$C$456,3,FALSE)</f>
        <v>#N/A</v>
      </c>
    </row>
    <row r="365" spans="1:6" ht="15" x14ac:dyDescent="0.2">
      <c r="A365" s="22" t="s">
        <v>1380</v>
      </c>
      <c r="B365" s="22" t="s">
        <v>995</v>
      </c>
      <c r="C365" s="22">
        <v>1</v>
      </c>
      <c r="D365" s="47" t="s">
        <v>25234</v>
      </c>
      <c r="E365" s="51">
        <f>VLOOKUP(A365,Tableau2[[Code Article]:[DATE INVENTAIRE]],11,FALSE)</f>
        <v>46219</v>
      </c>
      <c r="F365" s="5">
        <f>VLOOKUP(A365,SORTIE!$A$2:$C$456,3,FALSE)</f>
        <v>1</v>
      </c>
    </row>
    <row r="366" spans="1:6" ht="15" x14ac:dyDescent="0.2">
      <c r="A366" s="22" t="s">
        <v>1381</v>
      </c>
      <c r="B366" s="22" t="s">
        <v>996</v>
      </c>
      <c r="C366" s="22">
        <v>7</v>
      </c>
      <c r="D366" s="47" t="s">
        <v>25231</v>
      </c>
      <c r="E366" s="51">
        <f>VLOOKUP(A366,Tableau2[[Code Article]:[DATE INVENTAIRE]],11,FALSE)</f>
        <v>46219</v>
      </c>
      <c r="F366" s="5" t="e">
        <f>VLOOKUP(A366,SORTIE!$A$2:$C$456,3,FALSE)</f>
        <v>#N/A</v>
      </c>
    </row>
    <row r="367" spans="1:6" ht="15" x14ac:dyDescent="0.2">
      <c r="A367" s="22" t="s">
        <v>249</v>
      </c>
      <c r="B367" s="22" t="s">
        <v>527</v>
      </c>
      <c r="C367" s="22">
        <v>25</v>
      </c>
      <c r="D367" s="47" t="s">
        <v>25248</v>
      </c>
      <c r="E367" s="51">
        <f>VLOOKUP(A367,Tableau2[[Code Article]:[DATE INVENTAIRE]],11,FALSE)</f>
        <v>46217</v>
      </c>
    </row>
    <row r="368" spans="1:6" ht="15" x14ac:dyDescent="0.2">
      <c r="A368" s="22" t="s">
        <v>1382</v>
      </c>
      <c r="B368" s="22" t="s">
        <v>997</v>
      </c>
      <c r="C368" s="22">
        <v>2</v>
      </c>
      <c r="D368" s="47">
        <v>46063</v>
      </c>
      <c r="E368" s="51">
        <f>VLOOKUP(A368,Tableau2[[Code Article]:[DATE INVENTAIRE]],11,FALSE)</f>
        <v>46219</v>
      </c>
      <c r="F368" s="5" t="e">
        <f>VLOOKUP(A368,SORTIE!$A$2:$C$456,3,FALSE)</f>
        <v>#N/A</v>
      </c>
    </row>
    <row r="369" spans="1:6" ht="15" x14ac:dyDescent="0.2">
      <c r="A369" s="22" t="s">
        <v>998</v>
      </c>
      <c r="B369" s="22" t="s">
        <v>998</v>
      </c>
      <c r="C369" s="22">
        <v>13</v>
      </c>
      <c r="D369" s="47" t="s">
        <v>25255</v>
      </c>
      <c r="E369" s="51">
        <f>VLOOKUP(A369,Tableau2[[Code Article]:[DATE INVENTAIRE]],11,FALSE)</f>
        <v>46224</v>
      </c>
    </row>
    <row r="370" spans="1:6" ht="15" x14ac:dyDescent="0.2">
      <c r="A370" s="22" t="s">
        <v>999</v>
      </c>
      <c r="B370" s="22" t="s">
        <v>999</v>
      </c>
      <c r="C370" s="22">
        <v>30720</v>
      </c>
      <c r="D370" s="47">
        <v>45951</v>
      </c>
      <c r="E370" s="51">
        <f>VLOOKUP(A370,Tableau2[[Code Article]:[DATE INVENTAIRE]],11,FALSE)</f>
        <v>46219</v>
      </c>
      <c r="F370" s="5">
        <f>VLOOKUP(A370,SORTIE!$A$2:$C$456,3,FALSE)</f>
        <v>30720</v>
      </c>
    </row>
    <row r="371" spans="1:6" ht="15" x14ac:dyDescent="0.2">
      <c r="A371" s="22" t="s">
        <v>1000</v>
      </c>
      <c r="B371" s="22" t="s">
        <v>1000</v>
      </c>
      <c r="C371" s="22">
        <v>151</v>
      </c>
      <c r="D371" s="47">
        <v>45988</v>
      </c>
      <c r="E371" s="51">
        <f>VLOOKUP(A371,Tableau2[[Code Article]:[DATE INVENTAIRE]],11,FALSE)</f>
        <v>46224</v>
      </c>
    </row>
    <row r="372" spans="1:6" ht="15" x14ac:dyDescent="0.2">
      <c r="A372" s="22" t="s">
        <v>1001</v>
      </c>
      <c r="B372" s="22" t="s">
        <v>1001</v>
      </c>
      <c r="C372" s="22">
        <v>78</v>
      </c>
      <c r="D372" s="47">
        <v>45673</v>
      </c>
      <c r="E372" s="51">
        <f>VLOOKUP(A372,Tableau2[[Code Article]:[DATE INVENTAIRE]],11,FALSE)</f>
        <v>46224</v>
      </c>
    </row>
    <row r="373" spans="1:6" ht="15" x14ac:dyDescent="0.2">
      <c r="A373" s="22" t="s">
        <v>1002</v>
      </c>
      <c r="B373" s="22" t="s">
        <v>1002</v>
      </c>
      <c r="C373" s="22">
        <v>1037</v>
      </c>
      <c r="D373" s="47">
        <v>45951</v>
      </c>
      <c r="E373" s="51">
        <f>VLOOKUP(A373,Tableau2[[Code Article]:[DATE INVENTAIRE]],11,FALSE)</f>
        <v>46224</v>
      </c>
    </row>
    <row r="374" spans="1:6" ht="15" x14ac:dyDescent="0.2">
      <c r="A374" s="22" t="s">
        <v>1003</v>
      </c>
      <c r="B374" s="22" t="s">
        <v>1003</v>
      </c>
      <c r="C374" s="22">
        <v>20</v>
      </c>
      <c r="D374" s="47">
        <v>45988</v>
      </c>
      <c r="E374" s="51">
        <f>VLOOKUP(A374,Tableau2[[Code Article]:[DATE INVENTAIRE]],11,FALSE)</f>
        <v>46224</v>
      </c>
    </row>
    <row r="375" spans="1:6" ht="15" x14ac:dyDescent="0.2">
      <c r="A375" s="22" t="s">
        <v>1004</v>
      </c>
      <c r="B375" s="22" t="s">
        <v>1004</v>
      </c>
      <c r="C375" s="22">
        <v>5</v>
      </c>
      <c r="D375" s="47" t="s">
        <v>25245</v>
      </c>
      <c r="E375" s="51">
        <f>VLOOKUP(A375,Tableau2[[Code Article]:[DATE INVENTAIRE]],11,FALSE)</f>
        <v>46224</v>
      </c>
    </row>
    <row r="376" spans="1:6" ht="15" x14ac:dyDescent="0.2">
      <c r="A376" s="22" t="s">
        <v>1005</v>
      </c>
      <c r="B376" s="22" t="s">
        <v>1005</v>
      </c>
      <c r="C376" s="22">
        <v>11</v>
      </c>
      <c r="D376" s="47" t="s">
        <v>25246</v>
      </c>
      <c r="E376" s="51">
        <f>VLOOKUP(A376,Tableau2[[Code Article]:[DATE INVENTAIRE]],11,FALSE)</f>
        <v>46224</v>
      </c>
    </row>
    <row r="377" spans="1:6" ht="15" x14ac:dyDescent="0.2">
      <c r="A377" s="22" t="s">
        <v>1006</v>
      </c>
      <c r="B377" s="22" t="s">
        <v>1006</v>
      </c>
      <c r="C377" s="22">
        <v>10676</v>
      </c>
      <c r="D377" s="47" t="s">
        <v>25247</v>
      </c>
      <c r="E377" s="51">
        <f>VLOOKUP(A377,Tableau2[[Code Article]:[DATE INVENTAIRE]],11,FALSE)</f>
        <v>46224</v>
      </c>
    </row>
    <row r="378" spans="1:6" ht="15" x14ac:dyDescent="0.2">
      <c r="A378" s="22" t="s">
        <v>1007</v>
      </c>
      <c r="B378" s="22" t="s">
        <v>1007</v>
      </c>
      <c r="C378" s="22">
        <v>30</v>
      </c>
      <c r="D378" s="47" t="s">
        <v>25234</v>
      </c>
      <c r="E378" s="51">
        <f>VLOOKUP(A378,Tableau2[[Code Article]:[DATE INVENTAIRE]],11,FALSE)</f>
        <v>46224</v>
      </c>
    </row>
    <row r="379" spans="1:6" ht="15" x14ac:dyDescent="0.2">
      <c r="A379" s="22" t="s">
        <v>1008</v>
      </c>
      <c r="B379" s="22" t="s">
        <v>1008</v>
      </c>
      <c r="C379" s="22">
        <v>738</v>
      </c>
      <c r="D379" s="47" t="s">
        <v>25231</v>
      </c>
      <c r="E379" s="51">
        <f>VLOOKUP(A379,Tableau2[[Code Article]:[DATE INVENTAIRE]],11,FALSE)</f>
        <v>46224</v>
      </c>
    </row>
    <row r="380" spans="1:6" ht="15" x14ac:dyDescent="0.2">
      <c r="A380" s="22" t="s">
        <v>1009</v>
      </c>
      <c r="B380" s="22" t="s">
        <v>1009</v>
      </c>
      <c r="C380" s="22">
        <v>15</v>
      </c>
      <c r="D380" s="47" t="s">
        <v>25248</v>
      </c>
      <c r="E380" s="51">
        <f>VLOOKUP(A380,Tableau2[[Code Article]:[DATE INVENTAIRE]],11,FALSE)</f>
        <v>46224</v>
      </c>
    </row>
    <row r="381" spans="1:6" ht="15" x14ac:dyDescent="0.2">
      <c r="A381" s="22" t="s">
        <v>1010</v>
      </c>
      <c r="B381" s="22" t="s">
        <v>1010</v>
      </c>
      <c r="C381" s="22">
        <v>6702</v>
      </c>
      <c r="D381" s="47" t="s">
        <v>25237</v>
      </c>
      <c r="E381" s="51">
        <f>VLOOKUP(A381,Tableau2[[Code Article]:[DATE INVENTAIRE]],11,FALSE)</f>
        <v>46224</v>
      </c>
    </row>
    <row r="382" spans="1:6" ht="15" x14ac:dyDescent="0.2">
      <c r="A382" s="22" t="s">
        <v>1011</v>
      </c>
      <c r="B382" s="22" t="s">
        <v>1011</v>
      </c>
      <c r="C382" s="22">
        <v>2473</v>
      </c>
      <c r="D382" s="47" t="s">
        <v>25237</v>
      </c>
      <c r="E382" s="51">
        <f>VLOOKUP(A382,Tableau2[[Code Article]:[DATE INVENTAIRE]],11,FALSE)</f>
        <v>46224</v>
      </c>
    </row>
    <row r="383" spans="1:6" ht="15" x14ac:dyDescent="0.2">
      <c r="A383" s="22" t="s">
        <v>1012</v>
      </c>
      <c r="B383" s="22" t="s">
        <v>1012</v>
      </c>
      <c r="C383" s="22">
        <v>985</v>
      </c>
      <c r="D383" s="47" t="s">
        <v>25280</v>
      </c>
      <c r="E383" s="51">
        <f>VLOOKUP(A383,Tableau2[[Code Article]:[DATE INVENTAIRE]],11,FALSE)</f>
        <v>46224</v>
      </c>
    </row>
    <row r="384" spans="1:6" ht="15" x14ac:dyDescent="0.2">
      <c r="A384" s="22" t="s">
        <v>1013</v>
      </c>
      <c r="B384" s="22" t="s">
        <v>1013</v>
      </c>
      <c r="C384" s="22">
        <v>6</v>
      </c>
      <c r="D384" s="47" t="s">
        <v>25245</v>
      </c>
      <c r="E384" s="51">
        <f>VLOOKUP(A384,Tableau2[[Code Article]:[DATE INVENTAIRE]],11,FALSE)</f>
        <v>46224</v>
      </c>
    </row>
    <row r="385" spans="1:6" ht="15" x14ac:dyDescent="0.2">
      <c r="A385" s="22" t="s">
        <v>1014</v>
      </c>
      <c r="B385" s="22" t="s">
        <v>1014</v>
      </c>
      <c r="C385" s="22">
        <v>1000</v>
      </c>
      <c r="D385" s="47" t="s">
        <v>25246</v>
      </c>
      <c r="E385" s="51">
        <f>VLOOKUP(A385,Tableau2[[Code Article]:[DATE INVENTAIRE]],11,FALSE)</f>
        <v>46224</v>
      </c>
    </row>
    <row r="386" spans="1:6" ht="15" x14ac:dyDescent="0.2">
      <c r="A386" s="22" t="s">
        <v>1015</v>
      </c>
      <c r="B386" s="22" t="s">
        <v>1015</v>
      </c>
      <c r="C386" s="22">
        <v>281</v>
      </c>
      <c r="D386" s="47" t="s">
        <v>25247</v>
      </c>
      <c r="E386" s="51">
        <f>VLOOKUP(A386,Tableau2[[Code Article]:[DATE INVENTAIRE]],11,FALSE)</f>
        <v>46224</v>
      </c>
    </row>
    <row r="387" spans="1:6" ht="15" x14ac:dyDescent="0.2">
      <c r="A387" s="22" t="s">
        <v>1016</v>
      </c>
      <c r="B387" s="22" t="s">
        <v>1016</v>
      </c>
      <c r="C387" s="22">
        <v>30</v>
      </c>
      <c r="D387" s="47" t="s">
        <v>25234</v>
      </c>
      <c r="E387" s="51">
        <f>VLOOKUP(A387,Tableau2[[Code Article]:[DATE INVENTAIRE]],11,FALSE)</f>
        <v>46224</v>
      </c>
    </row>
    <row r="388" spans="1:6" ht="15" x14ac:dyDescent="0.2">
      <c r="A388" s="22" t="s">
        <v>1017</v>
      </c>
      <c r="B388" s="22" t="s">
        <v>1017</v>
      </c>
      <c r="C388" s="22">
        <v>850</v>
      </c>
      <c r="D388" s="47" t="s">
        <v>25231</v>
      </c>
      <c r="E388" s="51">
        <f>VLOOKUP(A388,Tableau2[[Code Article]:[DATE INVENTAIRE]],11,FALSE)</f>
        <v>46224</v>
      </c>
    </row>
    <row r="389" spans="1:6" ht="15" x14ac:dyDescent="0.2">
      <c r="A389" s="22" t="s">
        <v>1018</v>
      </c>
      <c r="B389" s="22" t="s">
        <v>1018</v>
      </c>
      <c r="C389" s="22">
        <v>2600</v>
      </c>
      <c r="D389" s="47" t="s">
        <v>25248</v>
      </c>
      <c r="E389" s="51">
        <f>VLOOKUP(A389,Tableau2[[Code Article]:[DATE INVENTAIRE]],11,FALSE)</f>
        <v>46224</v>
      </c>
    </row>
    <row r="390" spans="1:6" ht="15" x14ac:dyDescent="0.2">
      <c r="A390" s="22" t="s">
        <v>1019</v>
      </c>
      <c r="B390" s="22" t="s">
        <v>1019</v>
      </c>
      <c r="C390" s="22">
        <v>1</v>
      </c>
      <c r="D390" s="47">
        <v>45951</v>
      </c>
      <c r="E390" s="51">
        <f>VLOOKUP(A390,Tableau2[[Code Article]:[DATE INVENTAIRE]],11,FALSE)</f>
        <v>46224</v>
      </c>
    </row>
    <row r="391" spans="1:6" ht="15" x14ac:dyDescent="0.2">
      <c r="A391" s="22" t="s">
        <v>1020</v>
      </c>
      <c r="B391" s="22" t="s">
        <v>1020</v>
      </c>
      <c r="C391" s="22">
        <v>8588</v>
      </c>
      <c r="D391" s="47">
        <v>45988</v>
      </c>
      <c r="E391" s="51">
        <f>VLOOKUP(A391,Tableau2[[Code Article]:[DATE INVENTAIRE]],11,FALSE)</f>
        <v>46224</v>
      </c>
    </row>
    <row r="392" spans="1:6" ht="15" x14ac:dyDescent="0.2">
      <c r="A392" s="22" t="s">
        <v>1021</v>
      </c>
      <c r="B392" s="22" t="s">
        <v>1021</v>
      </c>
      <c r="C392" s="22">
        <v>67</v>
      </c>
      <c r="D392" s="47">
        <v>45951</v>
      </c>
      <c r="E392" s="51">
        <f>VLOOKUP(A392,Tableau2[[Code Article]:[DATE INVENTAIRE]],11,FALSE)</f>
        <v>46224</v>
      </c>
    </row>
    <row r="393" spans="1:6" ht="15" x14ac:dyDescent="0.2">
      <c r="A393" s="22" t="s">
        <v>1022</v>
      </c>
      <c r="B393" s="22" t="s">
        <v>1022</v>
      </c>
      <c r="C393" s="22">
        <v>11</v>
      </c>
      <c r="D393" s="47">
        <v>45988</v>
      </c>
      <c r="E393" s="51">
        <f>VLOOKUP(A393,Tableau2[[Code Article]:[DATE INVENTAIRE]],11,FALSE)</f>
        <v>46219</v>
      </c>
      <c r="F393" s="5">
        <f>VLOOKUP(A393,SORTIE!$A$2:$C$456,3,FALSE)</f>
        <v>11</v>
      </c>
    </row>
    <row r="394" spans="1:6" ht="15" x14ac:dyDescent="0.2">
      <c r="A394" s="22" t="s">
        <v>375</v>
      </c>
      <c r="B394" s="22" t="s">
        <v>601</v>
      </c>
      <c r="C394" s="22">
        <v>33</v>
      </c>
      <c r="D394" s="47">
        <v>45951</v>
      </c>
      <c r="E394" s="51">
        <f>VLOOKUP(A394,Tableau2[[Code Article]:[DATE INVENTAIRE]],11,FALSE)</f>
        <v>46217</v>
      </c>
    </row>
    <row r="395" spans="1:6" ht="15" x14ac:dyDescent="0.2">
      <c r="A395" s="42" t="s">
        <v>274</v>
      </c>
      <c r="B395" s="22" t="s">
        <v>1024</v>
      </c>
      <c r="C395" s="22">
        <v>91</v>
      </c>
      <c r="D395" s="47">
        <v>45988</v>
      </c>
      <c r="E395" s="51">
        <f>VLOOKUP(A395,Tableau2[[Code Article]:[DATE INVENTAIRE]],11,FALSE)</f>
        <v>46224</v>
      </c>
    </row>
    <row r="396" spans="1:6" ht="15" x14ac:dyDescent="0.2">
      <c r="A396" s="22" t="s">
        <v>1467</v>
      </c>
      <c r="B396" s="22" t="s">
        <v>1025</v>
      </c>
      <c r="C396" s="22">
        <v>56</v>
      </c>
      <c r="D396" s="47" t="s">
        <v>25243</v>
      </c>
      <c r="E396" s="51">
        <f>VLOOKUP(A396,Tableau2[[Code Article]:[DATE INVENTAIRE]],11,FALSE)</f>
        <v>46219</v>
      </c>
      <c r="F396" s="5">
        <f>VLOOKUP(A396,SORTIE!$A$2:$C$456,3,FALSE)</f>
        <v>56</v>
      </c>
    </row>
    <row r="397" spans="1:6" ht="15" x14ac:dyDescent="0.2">
      <c r="A397" s="22" t="s">
        <v>1468</v>
      </c>
      <c r="B397" s="22" t="s">
        <v>1026</v>
      </c>
      <c r="C397" s="22">
        <v>61</v>
      </c>
      <c r="D397" s="47" t="s">
        <v>25232</v>
      </c>
      <c r="E397" s="51">
        <f>VLOOKUP(A397,Tableau2[[Code Article]:[DATE INVENTAIRE]],11,FALSE)</f>
        <v>46219</v>
      </c>
      <c r="F397" s="5">
        <f>VLOOKUP(A397,SORTIE!$A$2:$C$456,3,FALSE)</f>
        <v>61</v>
      </c>
    </row>
    <row r="398" spans="1:6" ht="15" x14ac:dyDescent="0.2">
      <c r="A398" s="22" t="s">
        <v>1383</v>
      </c>
      <c r="B398" s="22" t="s">
        <v>1029</v>
      </c>
      <c r="C398" s="22">
        <v>18</v>
      </c>
      <c r="D398" s="47">
        <v>45937</v>
      </c>
      <c r="E398" s="51">
        <f>VLOOKUP(A398,Tableau2[[Code Article]:[DATE INVENTAIRE]],11,FALSE)</f>
        <v>46219</v>
      </c>
      <c r="F398" s="5">
        <f>VLOOKUP(A398,SORTIE!$A$2:$C$456,3,FALSE)</f>
        <v>10</v>
      </c>
    </row>
    <row r="399" spans="1:6" ht="15" x14ac:dyDescent="0.2">
      <c r="A399" s="22" t="s">
        <v>1384</v>
      </c>
      <c r="B399" s="22" t="s">
        <v>1030</v>
      </c>
      <c r="C399" s="22">
        <v>6</v>
      </c>
      <c r="D399" s="47" t="s">
        <v>25244</v>
      </c>
      <c r="E399" s="51">
        <f>VLOOKUP(A399,Tableau2[[Code Article]:[DATE INVENTAIRE]],11,FALSE)</f>
        <v>46219</v>
      </c>
      <c r="F399" s="5">
        <f>VLOOKUP(A399,SORTIE!$A$2:$C$456,3,FALSE)</f>
        <v>6</v>
      </c>
    </row>
    <row r="400" spans="1:6" ht="15" x14ac:dyDescent="0.2">
      <c r="A400" s="22" t="s">
        <v>1385</v>
      </c>
      <c r="B400" s="22" t="s">
        <v>1033</v>
      </c>
      <c r="C400" s="22">
        <v>3</v>
      </c>
      <c r="D400" s="47" t="s">
        <v>25232</v>
      </c>
      <c r="E400" s="51">
        <f>VLOOKUP(A400,Tableau2[[Code Article]:[DATE INVENTAIRE]],11,FALSE)</f>
        <v>46219</v>
      </c>
      <c r="F400" s="5" t="e">
        <f>VLOOKUP(A400,SORTIE!$A$2:$C$456,3,FALSE)</f>
        <v>#N/A</v>
      </c>
    </row>
    <row r="401" spans="1:6" ht="15" x14ac:dyDescent="0.2">
      <c r="A401" s="22" t="s">
        <v>1524</v>
      </c>
      <c r="B401" s="22" t="s">
        <v>1036</v>
      </c>
      <c r="C401" s="22">
        <v>50</v>
      </c>
      <c r="D401" s="47" t="s">
        <v>25245</v>
      </c>
      <c r="E401" s="51">
        <f>VLOOKUP(A401,Tableau2[[Code Article]:[DATE INVENTAIRE]],11,FALSE)</f>
        <v>46224</v>
      </c>
    </row>
    <row r="402" spans="1:6" ht="15" x14ac:dyDescent="0.2">
      <c r="A402" s="22" t="s">
        <v>222</v>
      </c>
      <c r="B402" s="22" t="s">
        <v>1037</v>
      </c>
      <c r="C402" s="22">
        <v>44</v>
      </c>
      <c r="D402" s="47" t="s">
        <v>25246</v>
      </c>
      <c r="E402" s="51">
        <f>VLOOKUP(A402,Tableau2[[Code Article]:[DATE INVENTAIRE]],11,FALSE)</f>
        <v>46224</v>
      </c>
    </row>
    <row r="403" spans="1:6" ht="15" x14ac:dyDescent="0.2">
      <c r="A403" s="22" t="s">
        <v>1386</v>
      </c>
      <c r="B403" s="22" t="s">
        <v>1038</v>
      </c>
      <c r="C403" s="22">
        <v>1</v>
      </c>
      <c r="D403" s="47" t="s">
        <v>25247</v>
      </c>
      <c r="E403" s="51">
        <f>VLOOKUP(A403,Tableau2[[Code Article]:[DATE INVENTAIRE]],11,FALSE)</f>
        <v>46219</v>
      </c>
      <c r="F403" s="5">
        <f>VLOOKUP(A403,SORTIE!$A$2:$C$456,3,FALSE)</f>
        <v>1</v>
      </c>
    </row>
    <row r="404" spans="1:6" ht="15" x14ac:dyDescent="0.2">
      <c r="A404" s="22" t="s">
        <v>1387</v>
      </c>
      <c r="B404" s="22" t="s">
        <v>1039</v>
      </c>
      <c r="C404" s="22">
        <v>1</v>
      </c>
      <c r="D404" s="47" t="s">
        <v>25234</v>
      </c>
      <c r="E404" s="51">
        <f>VLOOKUP(A404,Tableau2[[Code Article]:[DATE INVENTAIRE]],11,FALSE)</f>
        <v>46219</v>
      </c>
      <c r="F404" s="5">
        <f>VLOOKUP(A404,SORTIE!$A$2:$C$456,3,FALSE)</f>
        <v>1</v>
      </c>
    </row>
    <row r="405" spans="1:6" ht="15" x14ac:dyDescent="0.2">
      <c r="A405" s="22" t="s">
        <v>24216</v>
      </c>
      <c r="B405" s="22" t="s">
        <v>1040</v>
      </c>
      <c r="C405" s="22">
        <v>2</v>
      </c>
      <c r="D405" s="47" t="s">
        <v>25231</v>
      </c>
      <c r="E405" s="51">
        <f>VLOOKUP(A405,Tableau2[[Code Article]:[DATE INVENTAIRE]],11,FALSE)</f>
        <v>46224</v>
      </c>
    </row>
    <row r="406" spans="1:6" ht="15" x14ac:dyDescent="0.2">
      <c r="A406" s="22" t="s">
        <v>279</v>
      </c>
      <c r="B406" s="22" t="s">
        <v>1041</v>
      </c>
      <c r="C406" s="22">
        <v>8</v>
      </c>
      <c r="D406" s="47" t="s">
        <v>25248</v>
      </c>
      <c r="E406" s="51">
        <f>VLOOKUP(A406,Tableau2[[Code Article]:[DATE INVENTAIRE]],11,FALSE)</f>
        <v>46224</v>
      </c>
    </row>
    <row r="407" spans="1:6" ht="15" x14ac:dyDescent="0.2">
      <c r="A407" s="22" t="s">
        <v>3979</v>
      </c>
      <c r="B407" s="22" t="s">
        <v>1042</v>
      </c>
      <c r="C407" s="22">
        <v>61</v>
      </c>
      <c r="D407" s="47" t="s">
        <v>25232</v>
      </c>
      <c r="E407" s="51">
        <f>VLOOKUP(A407,Tableau2[[Code Article]:[DATE INVENTAIRE]],11,FALSE)</f>
        <v>46224</v>
      </c>
    </row>
    <row r="408" spans="1:6" ht="15" x14ac:dyDescent="0.2">
      <c r="A408" s="22" t="s">
        <v>19241</v>
      </c>
      <c r="B408" s="22" t="s">
        <v>1043</v>
      </c>
      <c r="C408" s="22">
        <v>5671</v>
      </c>
      <c r="D408" s="47" t="s">
        <v>25249</v>
      </c>
      <c r="E408" s="51">
        <f>VLOOKUP(A408,Tableau2[[Code Article]:[DATE INVENTAIRE]],11,FALSE)</f>
        <v>46224</v>
      </c>
    </row>
    <row r="409" spans="1:6" ht="15" x14ac:dyDescent="0.2">
      <c r="A409" s="22" t="s">
        <v>19525</v>
      </c>
      <c r="B409" s="22" t="s">
        <v>19524</v>
      </c>
      <c r="C409" s="22">
        <v>53</v>
      </c>
      <c r="D409" s="47">
        <v>46084</v>
      </c>
      <c r="E409" s="51">
        <f>VLOOKUP(A409,Tableau2[[Code Article]:[DATE INVENTAIRE]],11,FALSE)</f>
        <v>46216</v>
      </c>
    </row>
    <row r="410" spans="1:6" ht="15" x14ac:dyDescent="0.2">
      <c r="A410" s="22" t="s">
        <v>11174</v>
      </c>
      <c r="B410" s="22" t="s">
        <v>25173</v>
      </c>
      <c r="C410" s="22">
        <v>2</v>
      </c>
      <c r="D410" s="47" t="s">
        <v>25245</v>
      </c>
      <c r="E410" s="51">
        <f>VLOOKUP(A410,Tableau2[[Code Article]:[DATE INVENTAIRE]],11,FALSE)</f>
        <v>46216</v>
      </c>
    </row>
    <row r="411" spans="1:6" ht="15" x14ac:dyDescent="0.2">
      <c r="A411" s="22" t="s">
        <v>12246</v>
      </c>
      <c r="B411" s="22" t="s">
        <v>25174</v>
      </c>
      <c r="C411" s="22">
        <v>4</v>
      </c>
      <c r="D411" s="47" t="s">
        <v>25246</v>
      </c>
      <c r="E411" s="51">
        <f>VLOOKUP(A411,Tableau2[[Code Article]:[DATE INVENTAIRE]],11,FALSE)</f>
        <v>46216</v>
      </c>
    </row>
    <row r="412" spans="1:6" ht="15" x14ac:dyDescent="0.2">
      <c r="A412" s="22" t="s">
        <v>1234</v>
      </c>
      <c r="B412" s="22" t="s">
        <v>1046</v>
      </c>
      <c r="C412" s="22">
        <v>22</v>
      </c>
      <c r="D412" s="47" t="s">
        <v>25247</v>
      </c>
      <c r="E412" s="51">
        <f>VLOOKUP(A412,Tableau2[[Code Article]:[DATE INVENTAIRE]],11,FALSE)</f>
        <v>46225</v>
      </c>
    </row>
    <row r="413" spans="1:6" ht="15" x14ac:dyDescent="0.2">
      <c r="A413" s="22" t="s">
        <v>20752</v>
      </c>
      <c r="B413" s="22" t="s">
        <v>25148</v>
      </c>
      <c r="C413" s="22">
        <v>15</v>
      </c>
      <c r="D413" s="47" t="s">
        <v>25234</v>
      </c>
      <c r="E413" s="51">
        <f>VLOOKUP(A413,Tableau2[[Code Article]:[DATE INVENTAIRE]],11,FALSE)</f>
        <v>46224</v>
      </c>
    </row>
    <row r="414" spans="1:6" ht="15" x14ac:dyDescent="0.2">
      <c r="A414" s="22" t="s">
        <v>301</v>
      </c>
      <c r="B414" s="22" t="s">
        <v>1047</v>
      </c>
      <c r="C414" s="22">
        <v>4</v>
      </c>
      <c r="D414" s="47" t="s">
        <v>25231</v>
      </c>
      <c r="E414" s="51">
        <f>VLOOKUP(A414,Tableau2[[Code Article]:[DATE INVENTAIRE]],11,FALSE)</f>
        <v>46224</v>
      </c>
    </row>
    <row r="415" spans="1:6" ht="15" x14ac:dyDescent="0.2">
      <c r="A415" s="22" t="s">
        <v>280</v>
      </c>
      <c r="B415" s="22" t="s">
        <v>281</v>
      </c>
      <c r="C415" s="22">
        <v>32</v>
      </c>
      <c r="D415" s="47" t="s">
        <v>25248</v>
      </c>
      <c r="E415" s="51">
        <f>VLOOKUP(A415,Tableau2[[Code Article]:[DATE INVENTAIRE]],11,FALSE)</f>
        <v>46224</v>
      </c>
    </row>
    <row r="416" spans="1:6" ht="15" x14ac:dyDescent="0.2">
      <c r="A416" s="22" t="s">
        <v>282</v>
      </c>
      <c r="B416" s="22" t="s">
        <v>1048</v>
      </c>
      <c r="C416" s="22">
        <v>34</v>
      </c>
      <c r="D416" s="47" t="s">
        <v>25283</v>
      </c>
      <c r="E416" s="51">
        <f>VLOOKUP(A416,Tableau2[[Code Article]:[DATE INVENTAIRE]],11,FALSE)</f>
        <v>46224</v>
      </c>
    </row>
    <row r="417" spans="1:6" ht="15" x14ac:dyDescent="0.2">
      <c r="A417" s="22" t="s">
        <v>1388</v>
      </c>
      <c r="B417" s="22" t="s">
        <v>1050</v>
      </c>
      <c r="C417" s="22">
        <v>2</v>
      </c>
      <c r="D417" s="47" t="s">
        <v>25232</v>
      </c>
      <c r="E417" s="51">
        <f>VLOOKUP(A417,Tableau2[[Code Article]:[DATE INVENTAIRE]],11,FALSE)</f>
        <v>46219</v>
      </c>
      <c r="F417" s="5" t="e">
        <f>VLOOKUP(A417,SORTIE!$A$2:$C$456,3,FALSE)</f>
        <v>#N/A</v>
      </c>
    </row>
    <row r="418" spans="1:6" ht="15" x14ac:dyDescent="0.2">
      <c r="A418" s="22" t="s">
        <v>250</v>
      </c>
      <c r="B418" s="22" t="s">
        <v>251</v>
      </c>
      <c r="C418" s="22">
        <v>4</v>
      </c>
      <c r="D418" s="47">
        <v>45743</v>
      </c>
      <c r="E418" s="51">
        <f>VLOOKUP(A418,Tableau2[[Code Article]:[DATE INVENTAIRE]],11,FALSE)</f>
        <v>46224</v>
      </c>
    </row>
    <row r="419" spans="1:6" ht="15" x14ac:dyDescent="0.2">
      <c r="A419" s="22" t="s">
        <v>1389</v>
      </c>
      <c r="B419" s="22" t="s">
        <v>1052</v>
      </c>
      <c r="C419" s="22">
        <v>7</v>
      </c>
      <c r="D419" s="47" t="s">
        <v>25245</v>
      </c>
      <c r="E419" s="51">
        <f>VLOOKUP(A419,Tableau2[[Code Article]:[DATE INVENTAIRE]],11,FALSE)</f>
        <v>46219</v>
      </c>
      <c r="F419" s="5" t="e">
        <f>VLOOKUP(A419,SORTIE!$A$2:$C$456,3,FALSE)</f>
        <v>#N/A</v>
      </c>
    </row>
    <row r="420" spans="1:6" ht="15" x14ac:dyDescent="0.2">
      <c r="A420" s="22" t="s">
        <v>1390</v>
      </c>
      <c r="B420" s="22" t="s">
        <v>1053</v>
      </c>
      <c r="C420" s="22">
        <v>1</v>
      </c>
      <c r="D420" s="47" t="s">
        <v>25246</v>
      </c>
      <c r="E420" s="51">
        <f>VLOOKUP(A420,Tableau2[[Code Article]:[DATE INVENTAIRE]],11,FALSE)</f>
        <v>46219</v>
      </c>
      <c r="F420" s="5" t="e">
        <f>VLOOKUP(A420,SORTIE!$A$2:$C$456,3,FALSE)</f>
        <v>#N/A</v>
      </c>
    </row>
    <row r="421" spans="1:6" ht="15" x14ac:dyDescent="0.2">
      <c r="A421" s="22" t="s">
        <v>1234</v>
      </c>
      <c r="B421" s="22" t="s">
        <v>1054</v>
      </c>
      <c r="C421" s="22">
        <v>14</v>
      </c>
      <c r="D421" s="47" t="s">
        <v>25247</v>
      </c>
      <c r="E421" s="51">
        <f>VLOOKUP(A421,Tableau2[[Code Article]:[DATE INVENTAIRE]],11,FALSE)</f>
        <v>46225</v>
      </c>
    </row>
    <row r="422" spans="1:6" ht="15" x14ac:dyDescent="0.2">
      <c r="A422" s="22" t="s">
        <v>1391</v>
      </c>
      <c r="B422" s="22" t="s">
        <v>1056</v>
      </c>
      <c r="C422" s="22">
        <v>1</v>
      </c>
      <c r="D422" s="47" t="s">
        <v>25234</v>
      </c>
      <c r="E422" s="51">
        <f>VLOOKUP(A422,Tableau2[[Code Article]:[DATE INVENTAIRE]],11,FALSE)</f>
        <v>46219</v>
      </c>
      <c r="F422" s="5" t="e">
        <f>VLOOKUP(A422,SORTIE!$A$2:$C$456,3,FALSE)</f>
        <v>#N/A</v>
      </c>
    </row>
    <row r="423" spans="1:6" ht="15" x14ac:dyDescent="0.2">
      <c r="A423" s="22" t="s">
        <v>1234</v>
      </c>
      <c r="B423" s="22" t="s">
        <v>1057</v>
      </c>
      <c r="C423" s="22">
        <v>1</v>
      </c>
      <c r="D423" s="47" t="s">
        <v>25231</v>
      </c>
      <c r="E423" s="51">
        <f>VLOOKUP(A423,Tableau2[[Code Article]:[DATE INVENTAIRE]],11,FALSE)</f>
        <v>46225</v>
      </c>
    </row>
    <row r="424" spans="1:6" ht="15" x14ac:dyDescent="0.2">
      <c r="A424" s="22" t="s">
        <v>1234</v>
      </c>
      <c r="B424" s="22" t="s">
        <v>1059</v>
      </c>
      <c r="C424" s="22">
        <v>12</v>
      </c>
      <c r="D424" s="47" t="s">
        <v>25248</v>
      </c>
      <c r="E424" s="51">
        <f>VLOOKUP(A424,Tableau2[[Code Article]:[DATE INVENTAIRE]],11,FALSE)</f>
        <v>46225</v>
      </c>
    </row>
    <row r="425" spans="1:6" ht="15" x14ac:dyDescent="0.2">
      <c r="A425" s="22" t="s">
        <v>1234</v>
      </c>
      <c r="B425" s="22" t="s">
        <v>1060</v>
      </c>
      <c r="C425" s="22">
        <v>3</v>
      </c>
      <c r="D425" s="47" t="s">
        <v>25232</v>
      </c>
      <c r="E425" s="51">
        <f>VLOOKUP(A425,Tableau2[[Code Article]:[DATE INVENTAIRE]],11,FALSE)</f>
        <v>46225</v>
      </c>
    </row>
    <row r="426" spans="1:6" ht="15" x14ac:dyDescent="0.2">
      <c r="A426" s="22" t="s">
        <v>58</v>
      </c>
      <c r="B426" s="22" t="s">
        <v>1061</v>
      </c>
      <c r="C426" s="22">
        <v>21</v>
      </c>
      <c r="D426" s="47" t="s">
        <v>25284</v>
      </c>
      <c r="E426" s="51">
        <f>VLOOKUP(A426,Tableau2[[Code Article]:[DATE INVENTAIRE]],11,FALSE)</f>
        <v>46216</v>
      </c>
    </row>
    <row r="427" spans="1:6" ht="15" x14ac:dyDescent="0.2">
      <c r="A427" s="42" t="s">
        <v>288</v>
      </c>
      <c r="B427" s="22" t="s">
        <v>1062</v>
      </c>
      <c r="C427" s="22">
        <v>30</v>
      </c>
      <c r="D427" s="47" t="s">
        <v>25285</v>
      </c>
      <c r="E427" s="51">
        <f>VLOOKUP(A427,Tableau2[[Code Article]:[DATE INVENTAIRE]],11,FALSE)</f>
        <v>46224</v>
      </c>
    </row>
    <row r="428" spans="1:6" ht="15" x14ac:dyDescent="0.2">
      <c r="A428" s="22" t="s">
        <v>1392</v>
      </c>
      <c r="B428" s="22" t="s">
        <v>1063</v>
      </c>
      <c r="C428" s="22">
        <v>1</v>
      </c>
      <c r="D428" s="47" t="s">
        <v>25286</v>
      </c>
      <c r="E428" s="51">
        <f>VLOOKUP(A428,Tableau2[[Code Article]:[DATE INVENTAIRE]],11,FALSE)</f>
        <v>46219</v>
      </c>
      <c r="F428" s="5" t="e">
        <f>VLOOKUP(A428,SORTIE!$A$2:$C$456,3,FALSE)</f>
        <v>#N/A</v>
      </c>
    </row>
    <row r="429" spans="1:6" ht="15" x14ac:dyDescent="0.2">
      <c r="A429" s="22" t="s">
        <v>1393</v>
      </c>
      <c r="B429" s="22" t="s">
        <v>1064</v>
      </c>
      <c r="C429" s="22">
        <v>46</v>
      </c>
      <c r="D429" s="47" t="s">
        <v>25287</v>
      </c>
      <c r="E429" s="51">
        <f>VLOOKUP(A429,Tableau2[[Code Article]:[DATE INVENTAIRE]],11,FALSE)</f>
        <v>46219</v>
      </c>
      <c r="F429" s="5" t="e">
        <f>VLOOKUP(A429,SORTIE!$A$2:$C$456,3,FALSE)</f>
        <v>#N/A</v>
      </c>
    </row>
    <row r="430" spans="1:6" ht="15" x14ac:dyDescent="0.2">
      <c r="A430" s="42" t="s">
        <v>277</v>
      </c>
      <c r="B430" s="22" t="s">
        <v>278</v>
      </c>
      <c r="C430" s="22">
        <v>79</v>
      </c>
      <c r="D430" s="47" t="s">
        <v>25232</v>
      </c>
      <c r="E430" s="51">
        <f>VLOOKUP(A430,Tableau2[[Code Article]:[DATE INVENTAIRE]],11,FALSE)</f>
        <v>46224</v>
      </c>
    </row>
    <row r="431" spans="1:6" ht="15" x14ac:dyDescent="0.2">
      <c r="A431" s="22" t="s">
        <v>1394</v>
      </c>
      <c r="B431" s="22" t="s">
        <v>1065</v>
      </c>
      <c r="C431" s="22">
        <v>8</v>
      </c>
      <c r="D431" s="47" t="s">
        <v>25288</v>
      </c>
      <c r="E431" s="51">
        <f>VLOOKUP(A431,Tableau2[[Code Article]:[DATE INVENTAIRE]],11,FALSE)</f>
        <v>46219</v>
      </c>
      <c r="F431" s="5" t="e">
        <f>VLOOKUP(A431,SORTIE!$A$2:$C$456,3,FALSE)</f>
        <v>#N/A</v>
      </c>
    </row>
    <row r="432" spans="1:6" ht="15" x14ac:dyDescent="0.2">
      <c r="A432" s="22" t="s">
        <v>542</v>
      </c>
      <c r="B432" s="22" t="s">
        <v>1066</v>
      </c>
      <c r="C432" s="22">
        <v>3</v>
      </c>
      <c r="D432" s="47" t="s">
        <v>25232</v>
      </c>
      <c r="E432" s="51">
        <f>VLOOKUP(A432,Tableau2[[Code Article]:[DATE INVENTAIRE]],11,FALSE)</f>
        <v>46224</v>
      </c>
    </row>
    <row r="433" spans="1:6" ht="15" x14ac:dyDescent="0.2">
      <c r="A433" s="22" t="s">
        <v>1395</v>
      </c>
      <c r="B433" s="22" t="s">
        <v>1067</v>
      </c>
      <c r="C433" s="22">
        <v>1</v>
      </c>
      <c r="D433" s="47">
        <v>45757</v>
      </c>
      <c r="E433" s="51">
        <f>VLOOKUP(A433,Tableau2[[Code Article]:[DATE INVENTAIRE]],11,FALSE)</f>
        <v>46219</v>
      </c>
      <c r="F433" s="5" t="e">
        <f>VLOOKUP(A433,SORTIE!$A$2:$C$456,3,FALSE)</f>
        <v>#N/A</v>
      </c>
    </row>
    <row r="434" spans="1:6" ht="15" x14ac:dyDescent="0.2">
      <c r="A434" s="22" t="s">
        <v>4574</v>
      </c>
      <c r="B434" s="22" t="s">
        <v>1068</v>
      </c>
      <c r="C434" s="22">
        <v>4</v>
      </c>
      <c r="D434" s="47" t="s">
        <v>25289</v>
      </c>
      <c r="E434" s="51">
        <f>VLOOKUP(A434,Tableau2[[Code Article]:[DATE INVENTAIRE]],11,FALSE)</f>
        <v>46224</v>
      </c>
    </row>
    <row r="435" spans="1:6" ht="15" x14ac:dyDescent="0.2">
      <c r="A435" s="22" t="s">
        <v>4574</v>
      </c>
      <c r="B435" s="22" t="s">
        <v>1069</v>
      </c>
      <c r="C435" s="22">
        <v>4</v>
      </c>
      <c r="D435" s="47">
        <v>45951</v>
      </c>
      <c r="E435" s="51">
        <f>VLOOKUP(A435,Tableau2[[Code Article]:[DATE INVENTAIRE]],11,FALSE)</f>
        <v>46224</v>
      </c>
    </row>
    <row r="436" spans="1:6" ht="15" x14ac:dyDescent="0.2">
      <c r="A436" s="22" t="s">
        <v>1234</v>
      </c>
      <c r="B436" s="22" t="s">
        <v>1070</v>
      </c>
      <c r="C436" s="22">
        <v>3</v>
      </c>
      <c r="D436" s="47">
        <v>45988</v>
      </c>
      <c r="E436" s="51">
        <f>VLOOKUP(A436,Tableau2[[Code Article]:[DATE INVENTAIRE]],11,FALSE)</f>
        <v>46225</v>
      </c>
    </row>
    <row r="437" spans="1:6" ht="15" x14ac:dyDescent="0.2">
      <c r="A437" s="22" t="s">
        <v>1396</v>
      </c>
      <c r="B437" s="22" t="s">
        <v>1071</v>
      </c>
      <c r="C437" s="22">
        <v>311</v>
      </c>
      <c r="D437" s="47" t="s">
        <v>25232</v>
      </c>
      <c r="E437" s="51">
        <f>VLOOKUP(A437,Tableau2[[Code Article]:[DATE INVENTAIRE]],11,FALSE)</f>
        <v>46219</v>
      </c>
      <c r="F437" s="5" t="e">
        <f>VLOOKUP(A437,SORTIE!$A$2:$C$456,3,FALSE)</f>
        <v>#N/A</v>
      </c>
    </row>
    <row r="438" spans="1:6" ht="15" x14ac:dyDescent="0.2">
      <c r="A438" s="22" t="s">
        <v>1397</v>
      </c>
      <c r="B438" s="22" t="s">
        <v>1072</v>
      </c>
      <c r="C438" s="22">
        <v>141</v>
      </c>
      <c r="D438" s="47" t="s">
        <v>25255</v>
      </c>
      <c r="E438" s="51">
        <f>VLOOKUP(A438,Tableau2[[Code Article]:[DATE INVENTAIRE]],11,FALSE)</f>
        <v>46219</v>
      </c>
      <c r="F438" s="5" t="e">
        <f>VLOOKUP(A438,SORTIE!$A$2:$C$456,3,FALSE)</f>
        <v>#N/A</v>
      </c>
    </row>
    <row r="439" spans="1:6" ht="15" x14ac:dyDescent="0.2">
      <c r="A439" s="22" t="s">
        <v>1398</v>
      </c>
      <c r="B439" s="22" t="s">
        <v>1073</v>
      </c>
      <c r="C439" s="22">
        <v>3</v>
      </c>
      <c r="D439" s="47" t="s">
        <v>25290</v>
      </c>
      <c r="E439" s="51">
        <f>VLOOKUP(A439,Tableau2[[Code Article]:[DATE INVENTAIRE]],11,FALSE)</f>
        <v>46219</v>
      </c>
      <c r="F439" s="5" t="e">
        <f>VLOOKUP(A439,SORTIE!$A$2:$C$456,3,FALSE)</f>
        <v>#N/A</v>
      </c>
    </row>
    <row r="440" spans="1:6" ht="15" x14ac:dyDescent="0.2">
      <c r="A440" s="22" t="s">
        <v>1399</v>
      </c>
      <c r="B440" s="22" t="s">
        <v>1074</v>
      </c>
      <c r="C440" s="22">
        <v>2</v>
      </c>
      <c r="D440" s="47" t="s">
        <v>25232</v>
      </c>
      <c r="E440" s="51">
        <f>VLOOKUP(A440,Tableau2[[Code Article]:[DATE INVENTAIRE]],11,FALSE)</f>
        <v>46219</v>
      </c>
      <c r="F440" s="5" t="e">
        <f>VLOOKUP(A440,SORTIE!$A$2:$C$456,3,FALSE)</f>
        <v>#N/A</v>
      </c>
    </row>
    <row r="441" spans="1:6" ht="15" x14ac:dyDescent="0.2">
      <c r="A441" s="22" t="s">
        <v>225</v>
      </c>
      <c r="B441" s="22" t="s">
        <v>226</v>
      </c>
      <c r="C441" s="22">
        <v>12</v>
      </c>
      <c r="D441" s="47">
        <v>45701</v>
      </c>
      <c r="E441" s="51">
        <f>VLOOKUP(A441,Tableau2[[Code Article]:[DATE INVENTAIRE]],11,FALSE)</f>
        <v>46224</v>
      </c>
    </row>
    <row r="442" spans="1:6" ht="15" x14ac:dyDescent="0.2">
      <c r="A442" s="22" t="s">
        <v>1400</v>
      </c>
      <c r="B442" s="22" t="s">
        <v>1075</v>
      </c>
      <c r="C442" s="22">
        <v>1</v>
      </c>
      <c r="D442" s="47">
        <v>45701</v>
      </c>
      <c r="E442" s="51">
        <f>VLOOKUP(A442,Tableau2[[Code Article]:[DATE INVENTAIRE]],11,FALSE)</f>
        <v>46219</v>
      </c>
      <c r="F442" s="5" t="e">
        <f>VLOOKUP(A442,SORTIE!$A$2:$C$456,3,FALSE)</f>
        <v>#N/A</v>
      </c>
    </row>
    <row r="443" spans="1:6" ht="15" x14ac:dyDescent="0.2">
      <c r="A443" s="22" t="s">
        <v>338</v>
      </c>
      <c r="B443" s="22" t="s">
        <v>339</v>
      </c>
      <c r="C443" s="22">
        <v>9</v>
      </c>
      <c r="D443" s="47" t="s">
        <v>25245</v>
      </c>
      <c r="E443" s="51">
        <f>VLOOKUP(A443,Tableau2[[Code Article]:[DATE INVENTAIRE]],11,FALSE)</f>
        <v>46224</v>
      </c>
    </row>
    <row r="444" spans="1:6" ht="15" x14ac:dyDescent="0.2">
      <c r="A444" s="22" t="s">
        <v>1401</v>
      </c>
      <c r="B444" s="22" t="s">
        <v>1076</v>
      </c>
      <c r="C444" s="22">
        <v>5</v>
      </c>
      <c r="D444" s="47" t="s">
        <v>25246</v>
      </c>
      <c r="E444" s="51">
        <f>VLOOKUP(A444,Tableau2[[Code Article]:[DATE INVENTAIRE]],11,FALSE)</f>
        <v>46224</v>
      </c>
    </row>
    <row r="445" spans="1:6" ht="15" x14ac:dyDescent="0.2">
      <c r="A445" s="22" t="s">
        <v>1402</v>
      </c>
      <c r="B445" s="22" t="s">
        <v>1077</v>
      </c>
      <c r="C445" s="22">
        <v>5</v>
      </c>
      <c r="D445" s="47" t="s">
        <v>25247</v>
      </c>
      <c r="E445" s="51">
        <f>VLOOKUP(A445,Tableau2[[Code Article]:[DATE INVENTAIRE]],11,FALSE)</f>
        <v>46224</v>
      </c>
    </row>
    <row r="446" spans="1:6" ht="15" x14ac:dyDescent="0.2">
      <c r="A446" s="22" t="s">
        <v>1403</v>
      </c>
      <c r="B446" s="22" t="s">
        <v>1078</v>
      </c>
      <c r="C446" s="22">
        <v>6</v>
      </c>
      <c r="D446" s="47" t="s">
        <v>25234</v>
      </c>
      <c r="E446" s="51">
        <f>VLOOKUP(A446,Tableau2[[Code Article]:[DATE INVENTAIRE]],11,FALSE)</f>
        <v>46224</v>
      </c>
    </row>
    <row r="447" spans="1:6" ht="15" x14ac:dyDescent="0.2">
      <c r="A447" s="22" t="s">
        <v>1404</v>
      </c>
      <c r="B447" s="22" t="s">
        <v>1079</v>
      </c>
      <c r="C447" s="22">
        <v>5</v>
      </c>
      <c r="D447" s="47" t="s">
        <v>25231</v>
      </c>
      <c r="E447" s="51">
        <f>VLOOKUP(A447,Tableau2[[Code Article]:[DATE INVENTAIRE]],11,FALSE)</f>
        <v>46224</v>
      </c>
    </row>
    <row r="448" spans="1:6" ht="15" x14ac:dyDescent="0.2">
      <c r="A448" s="22" t="s">
        <v>1405</v>
      </c>
      <c r="B448" s="22" t="s">
        <v>1080</v>
      </c>
      <c r="C448" s="22">
        <v>5</v>
      </c>
      <c r="D448" s="47" t="s">
        <v>25248</v>
      </c>
      <c r="E448" s="51">
        <f>VLOOKUP(A448,Tableau2[[Code Article]:[DATE INVENTAIRE]],11,FALSE)</f>
        <v>46224</v>
      </c>
    </row>
    <row r="449" spans="1:6" ht="15" x14ac:dyDescent="0.2">
      <c r="A449" s="22" t="s">
        <v>224</v>
      </c>
      <c r="B449" s="22" t="s">
        <v>1081</v>
      </c>
      <c r="C449" s="22">
        <v>18</v>
      </c>
      <c r="D449" s="47" t="s">
        <v>25291</v>
      </c>
      <c r="E449" s="51">
        <f>VLOOKUP(A449,Tableau2[[Code Article]:[DATE INVENTAIRE]],11,FALSE)</f>
        <v>46224</v>
      </c>
    </row>
    <row r="450" spans="1:6" ht="15" x14ac:dyDescent="0.2">
      <c r="A450" s="22" t="s">
        <v>1406</v>
      </c>
      <c r="B450" s="22" t="s">
        <v>1082</v>
      </c>
      <c r="C450" s="22">
        <v>9</v>
      </c>
      <c r="D450" s="47" t="s">
        <v>25237</v>
      </c>
      <c r="E450" s="51">
        <f>VLOOKUP(A450,Tableau2[[Code Article]:[DATE INVENTAIRE]],11,FALSE)</f>
        <v>46219</v>
      </c>
      <c r="F450" s="5" t="e">
        <f>VLOOKUP(A450,SORTIE!$A$2:$C$456,3,FALSE)</f>
        <v>#N/A</v>
      </c>
    </row>
    <row r="451" spans="1:6" ht="15" x14ac:dyDescent="0.2">
      <c r="A451" s="22" t="s">
        <v>300</v>
      </c>
      <c r="B451" s="22" t="s">
        <v>1083</v>
      </c>
      <c r="C451" s="22">
        <v>4</v>
      </c>
      <c r="D451" s="47">
        <v>45776</v>
      </c>
      <c r="E451" s="51">
        <f>VLOOKUP(A451,Tableau2[[Code Article]:[DATE INVENTAIRE]],11,FALSE)</f>
        <v>46224</v>
      </c>
    </row>
    <row r="452" spans="1:6" ht="15" x14ac:dyDescent="0.2">
      <c r="A452" s="42" t="s">
        <v>296</v>
      </c>
      <c r="B452" s="22" t="s">
        <v>1084</v>
      </c>
      <c r="C452" s="22">
        <v>4</v>
      </c>
      <c r="D452" s="47">
        <v>45951</v>
      </c>
      <c r="E452" s="51">
        <f>VLOOKUP(A452,Tableau2[[Code Article]:[DATE INVENTAIRE]],11,FALSE)</f>
        <v>46224</v>
      </c>
    </row>
    <row r="453" spans="1:6" ht="15" x14ac:dyDescent="0.2">
      <c r="A453" s="22" t="s">
        <v>1407</v>
      </c>
      <c r="B453" s="22" t="s">
        <v>1085</v>
      </c>
      <c r="C453" s="22">
        <v>2</v>
      </c>
      <c r="D453" s="47">
        <v>45811</v>
      </c>
      <c r="E453" s="51">
        <f>VLOOKUP(A453,Tableau2[[Code Article]:[DATE INVENTAIRE]],11,FALSE)</f>
        <v>46219</v>
      </c>
      <c r="F453" s="5" t="e">
        <f>VLOOKUP(A453,SORTIE!$A$2:$C$456,3,FALSE)</f>
        <v>#N/A</v>
      </c>
    </row>
    <row r="454" spans="1:6" ht="15" x14ac:dyDescent="0.2">
      <c r="A454" s="22" t="s">
        <v>343</v>
      </c>
      <c r="B454" s="22" t="s">
        <v>1086</v>
      </c>
      <c r="C454" s="22">
        <v>21</v>
      </c>
      <c r="D454" s="47" t="s">
        <v>25288</v>
      </c>
      <c r="E454" s="51">
        <f>VLOOKUP(A454,Tableau2[[Code Article]:[DATE INVENTAIRE]],11,FALSE)</f>
        <v>46224</v>
      </c>
    </row>
    <row r="455" spans="1:6" ht="15" x14ac:dyDescent="0.2">
      <c r="A455" s="22" t="s">
        <v>1234</v>
      </c>
      <c r="B455" s="22" t="s">
        <v>1087</v>
      </c>
      <c r="C455" s="22">
        <v>4</v>
      </c>
      <c r="D455" s="47" t="s">
        <v>25232</v>
      </c>
      <c r="E455" s="51">
        <f>VLOOKUP(A455,Tableau2[[Code Article]:[DATE INVENTAIRE]],11,FALSE)</f>
        <v>46225</v>
      </c>
    </row>
    <row r="456" spans="1:6" ht="15" x14ac:dyDescent="0.2">
      <c r="A456" s="22" t="s">
        <v>297</v>
      </c>
      <c r="B456" s="22" t="s">
        <v>1088</v>
      </c>
      <c r="C456" s="22">
        <v>4</v>
      </c>
      <c r="D456" s="47">
        <v>45757</v>
      </c>
      <c r="E456" s="51">
        <f>VLOOKUP(A456,Tableau2[[Code Article]:[DATE INVENTAIRE]],11,FALSE)</f>
        <v>46216</v>
      </c>
    </row>
    <row r="457" spans="1:6" ht="15" x14ac:dyDescent="0.2">
      <c r="A457" s="22" t="s">
        <v>285</v>
      </c>
      <c r="B457" s="22" t="s">
        <v>473</v>
      </c>
      <c r="C457" s="22">
        <v>39</v>
      </c>
      <c r="D457" s="47" t="s">
        <v>25289</v>
      </c>
      <c r="E457" s="51">
        <f>VLOOKUP(A457,Tableau2[[Code Article]:[DATE INVENTAIRE]],11,FALSE)</f>
        <v>46224</v>
      </c>
    </row>
    <row r="458" spans="1:6" ht="15" x14ac:dyDescent="0.2">
      <c r="A458" s="22" t="s">
        <v>1418</v>
      </c>
      <c r="B458" s="22" t="s">
        <v>1089</v>
      </c>
      <c r="C458" s="22">
        <v>2</v>
      </c>
      <c r="D458" s="47" t="s">
        <v>25237</v>
      </c>
      <c r="E458" s="51">
        <f>VLOOKUP(A458,Tableau2[[Code Article]:[DATE INVENTAIRE]],11,FALSE)</f>
        <v>46219</v>
      </c>
      <c r="F458" s="5" t="e">
        <f>VLOOKUP(A458,SORTIE!$A$2:$C$456,3,FALSE)</f>
        <v>#N/A</v>
      </c>
    </row>
    <row r="459" spans="1:6" ht="15" x14ac:dyDescent="0.2">
      <c r="A459" s="22" t="s">
        <v>1408</v>
      </c>
      <c r="B459" s="22" t="s">
        <v>1090</v>
      </c>
      <c r="C459" s="22">
        <v>23</v>
      </c>
      <c r="D459" s="47">
        <v>45776</v>
      </c>
      <c r="E459" s="51">
        <f>VLOOKUP(A459,Tableau2[[Code Article]:[DATE INVENTAIRE]],11,FALSE)</f>
        <v>46219</v>
      </c>
      <c r="F459" s="5" t="e">
        <f>VLOOKUP(A459,SORTIE!$A$2:$C$456,3,FALSE)</f>
        <v>#N/A</v>
      </c>
    </row>
    <row r="460" spans="1:6" ht="15" x14ac:dyDescent="0.2">
      <c r="A460" s="22" t="s">
        <v>166</v>
      </c>
      <c r="B460" s="22" t="s">
        <v>1091</v>
      </c>
      <c r="C460" s="22">
        <v>73</v>
      </c>
      <c r="D460" s="47">
        <v>45951</v>
      </c>
      <c r="E460" s="51">
        <f>VLOOKUP(A460,Tableau2[[Code Article]:[DATE INVENTAIRE]],11,FALSE)</f>
        <v>46224</v>
      </c>
    </row>
    <row r="461" spans="1:6" ht="15" x14ac:dyDescent="0.2">
      <c r="A461" s="22" t="s">
        <v>130</v>
      </c>
      <c r="B461" s="22" t="s">
        <v>1092</v>
      </c>
      <c r="C461" s="22">
        <v>234</v>
      </c>
      <c r="D461" s="47" t="s">
        <v>25255</v>
      </c>
      <c r="E461" s="51">
        <f>VLOOKUP(A461,Tableau2[[Code Article]:[DATE INVENTAIRE]],11,FALSE)</f>
        <v>46224</v>
      </c>
    </row>
    <row r="462" spans="1:6" ht="15" x14ac:dyDescent="0.2">
      <c r="A462" s="22" t="s">
        <v>132</v>
      </c>
      <c r="B462" s="22" t="s">
        <v>1093</v>
      </c>
      <c r="C462" s="22">
        <v>48</v>
      </c>
      <c r="D462" s="47" t="s">
        <v>25290</v>
      </c>
      <c r="E462" s="51">
        <f>VLOOKUP(A462,Tableau2[[Code Article]:[DATE INVENTAIRE]],11,FALSE)</f>
        <v>46224</v>
      </c>
    </row>
    <row r="463" spans="1:6" ht="15" x14ac:dyDescent="0.2">
      <c r="A463" s="22" t="s">
        <v>1409</v>
      </c>
      <c r="B463" s="22" t="s">
        <v>1094</v>
      </c>
      <c r="C463" s="22">
        <v>85</v>
      </c>
      <c r="D463" s="47" t="s">
        <v>25232</v>
      </c>
      <c r="E463" s="51">
        <f>VLOOKUP(A463,Tableau2[[Code Article]:[DATE INVENTAIRE]],11,FALSE)</f>
        <v>46219</v>
      </c>
      <c r="F463" s="5" t="e">
        <f>VLOOKUP(A463,SORTIE!$A$2:$C$456,3,FALSE)</f>
        <v>#N/A</v>
      </c>
    </row>
    <row r="464" spans="1:6" ht="15" x14ac:dyDescent="0.2">
      <c r="A464" s="22" t="s">
        <v>148</v>
      </c>
      <c r="B464" s="22" t="s">
        <v>1095</v>
      </c>
      <c r="C464" s="22">
        <v>1</v>
      </c>
      <c r="D464" s="47">
        <v>45701</v>
      </c>
      <c r="E464" s="51">
        <f>VLOOKUP(A464,Tableau2[[Code Article]:[DATE INVENTAIRE]],11,FALSE)</f>
        <v>46224</v>
      </c>
    </row>
    <row r="465" spans="1:6" ht="15" x14ac:dyDescent="0.2">
      <c r="A465" s="22" t="s">
        <v>263</v>
      </c>
      <c r="B465" s="22" t="s">
        <v>1096</v>
      </c>
      <c r="C465" s="22">
        <v>2</v>
      </c>
      <c r="D465" s="47">
        <v>45701</v>
      </c>
      <c r="E465" s="51">
        <f>VLOOKUP(A465,Tableau2[[Code Article]:[DATE INVENTAIRE]],11,FALSE)</f>
        <v>46217</v>
      </c>
    </row>
    <row r="466" spans="1:6" ht="15" x14ac:dyDescent="0.2">
      <c r="A466" s="22" t="s">
        <v>4853</v>
      </c>
      <c r="B466" s="22" t="s">
        <v>1097</v>
      </c>
      <c r="C466" s="22">
        <v>2</v>
      </c>
      <c r="D466" s="47" t="s">
        <v>25245</v>
      </c>
      <c r="E466" s="51">
        <f>VLOOKUP(A466,Tableau2[[Code Article]:[DATE INVENTAIRE]],11,FALSE)</f>
        <v>46224</v>
      </c>
    </row>
    <row r="467" spans="1:6" ht="15" x14ac:dyDescent="0.2">
      <c r="A467" s="22" t="s">
        <v>423</v>
      </c>
      <c r="B467" s="22" t="s">
        <v>1098</v>
      </c>
      <c r="C467" s="22">
        <v>2</v>
      </c>
      <c r="D467" s="47" t="s">
        <v>25246</v>
      </c>
      <c r="E467" s="51">
        <f>VLOOKUP(A467,Tableau2[[Code Article]:[DATE INVENTAIRE]],11,FALSE)</f>
        <v>46224</v>
      </c>
    </row>
    <row r="468" spans="1:6" ht="15" x14ac:dyDescent="0.2">
      <c r="A468" s="22" t="s">
        <v>1410</v>
      </c>
      <c r="B468" s="22" t="s">
        <v>1099</v>
      </c>
      <c r="C468" s="22">
        <v>5</v>
      </c>
      <c r="D468" s="47" t="s">
        <v>25247</v>
      </c>
      <c r="E468" s="51">
        <f>VLOOKUP(A468,Tableau2[[Code Article]:[DATE INVENTAIRE]],11,FALSE)</f>
        <v>46219</v>
      </c>
      <c r="F468" s="5" t="e">
        <f>VLOOKUP(A468,SORTIE!$A$2:$C$456,3,FALSE)</f>
        <v>#N/A</v>
      </c>
    </row>
    <row r="469" spans="1:6" ht="15" x14ac:dyDescent="0.2">
      <c r="A469" s="22" t="s">
        <v>4896</v>
      </c>
      <c r="B469" s="22" t="s">
        <v>25180</v>
      </c>
      <c r="C469" s="22">
        <v>7</v>
      </c>
      <c r="D469" s="47" t="s">
        <v>25234</v>
      </c>
      <c r="E469" s="51">
        <f>VLOOKUP(A469,Tableau2[[Code Article]:[DATE INVENTAIRE]],11,FALSE)</f>
        <v>46224</v>
      </c>
    </row>
    <row r="470" spans="1:6" ht="15" x14ac:dyDescent="0.2">
      <c r="A470" s="22" t="s">
        <v>6067</v>
      </c>
      <c r="B470" s="22" t="s">
        <v>1100</v>
      </c>
      <c r="C470" s="22">
        <v>10</v>
      </c>
      <c r="D470" s="47" t="s">
        <v>25231</v>
      </c>
      <c r="E470" s="51">
        <f>VLOOKUP(A470,Tableau2[[Code Article]:[DATE INVENTAIRE]],11,FALSE)</f>
        <v>46224</v>
      </c>
    </row>
    <row r="471" spans="1:6" ht="15" x14ac:dyDescent="0.2">
      <c r="A471" s="22" t="s">
        <v>1411</v>
      </c>
      <c r="B471" s="22" t="s">
        <v>1101</v>
      </c>
      <c r="C471" s="22">
        <v>14</v>
      </c>
      <c r="D471" s="47" t="s">
        <v>25248</v>
      </c>
      <c r="E471" s="51">
        <f>VLOOKUP(A471,Tableau2[[Code Article]:[DATE INVENTAIRE]],11,FALSE)</f>
        <v>46219</v>
      </c>
      <c r="F471" s="5">
        <f>VLOOKUP(A471,SORTIE!$A$2:$C$456,3,FALSE)</f>
        <v>17</v>
      </c>
    </row>
    <row r="472" spans="1:6" ht="15" x14ac:dyDescent="0.2">
      <c r="A472" s="22" t="s">
        <v>330</v>
      </c>
      <c r="B472" s="22" t="s">
        <v>331</v>
      </c>
      <c r="C472" s="22">
        <v>3</v>
      </c>
      <c r="D472" s="47" t="s">
        <v>25291</v>
      </c>
      <c r="E472" s="51">
        <f>VLOOKUP(A472,Tableau2[[Code Article]:[DATE INVENTAIRE]],11,FALSE)</f>
        <v>46224</v>
      </c>
    </row>
    <row r="473" spans="1:6" ht="15" x14ac:dyDescent="0.2">
      <c r="A473" s="22" t="s">
        <v>302</v>
      </c>
      <c r="B473" s="22" t="s">
        <v>1102</v>
      </c>
      <c r="C473" s="22">
        <v>480</v>
      </c>
      <c r="D473" s="47" t="s">
        <v>25237</v>
      </c>
      <c r="E473" s="51">
        <f>VLOOKUP(A473,Tableau2[[Code Article]:[DATE INVENTAIRE]],11,FALSE)</f>
        <v>46216</v>
      </c>
    </row>
    <row r="474" spans="1:6" ht="15" x14ac:dyDescent="0.2">
      <c r="A474" s="22" t="s">
        <v>346</v>
      </c>
      <c r="B474" s="22" t="s">
        <v>1103</v>
      </c>
      <c r="C474" s="22">
        <v>548</v>
      </c>
      <c r="D474" s="47">
        <v>45776</v>
      </c>
      <c r="E474" s="51">
        <f>VLOOKUP(A474,Tableau2[[Code Article]:[DATE INVENTAIRE]],11,FALSE)</f>
        <v>46216</v>
      </c>
    </row>
    <row r="475" spans="1:6" ht="15" x14ac:dyDescent="0.2">
      <c r="A475" s="22" t="s">
        <v>347</v>
      </c>
      <c r="B475" s="22" t="s">
        <v>348</v>
      </c>
      <c r="C475" s="22">
        <v>719</v>
      </c>
      <c r="D475" s="47">
        <v>45951</v>
      </c>
      <c r="E475" s="51">
        <f>VLOOKUP(A475,Tableau2[[Code Article]:[DATE INVENTAIRE]],11,FALSE)</f>
        <v>46216</v>
      </c>
    </row>
    <row r="476" spans="1:6" ht="15" x14ac:dyDescent="0.2">
      <c r="A476" s="22" t="s">
        <v>309</v>
      </c>
      <c r="B476" s="22" t="s">
        <v>1104</v>
      </c>
      <c r="C476" s="22">
        <v>3</v>
      </c>
      <c r="D476" s="47">
        <v>45811</v>
      </c>
      <c r="E476" s="51">
        <f>VLOOKUP(A476,Tableau2[[Code Article]:[DATE INVENTAIRE]],11,FALSE)</f>
        <v>46224</v>
      </c>
    </row>
    <row r="477" spans="1:6" ht="15" x14ac:dyDescent="0.2">
      <c r="A477" s="22" t="s">
        <v>310</v>
      </c>
      <c r="B477" s="22" t="s">
        <v>1105</v>
      </c>
      <c r="C477" s="22">
        <v>242</v>
      </c>
      <c r="D477" s="47" t="s">
        <v>25232</v>
      </c>
      <c r="E477" s="51">
        <f>VLOOKUP(A477,Tableau2[[Code Article]:[DATE INVENTAIRE]],11,FALSE)</f>
        <v>46216</v>
      </c>
    </row>
    <row r="478" spans="1:6" ht="15" x14ac:dyDescent="0.2">
      <c r="A478" s="22" t="s">
        <v>1412</v>
      </c>
      <c r="B478" s="22" t="s">
        <v>1106</v>
      </c>
      <c r="C478" s="22">
        <v>1</v>
      </c>
      <c r="D478" s="47" t="s">
        <v>25245</v>
      </c>
      <c r="E478" s="51">
        <f>VLOOKUP(A478,Tableau2[[Code Article]:[DATE INVENTAIRE]],11,FALSE)</f>
        <v>46219</v>
      </c>
      <c r="F478" s="5" t="e">
        <f>VLOOKUP(A478,SORTIE!$A$2:$C$456,3,FALSE)</f>
        <v>#N/A</v>
      </c>
    </row>
    <row r="479" spans="1:6" ht="15" x14ac:dyDescent="0.2">
      <c r="A479" s="22" t="s">
        <v>1413</v>
      </c>
      <c r="B479" s="22" t="s">
        <v>1107</v>
      </c>
      <c r="C479" s="22">
        <v>1</v>
      </c>
      <c r="D479" s="47" t="s">
        <v>25246</v>
      </c>
      <c r="E479" s="51">
        <f>VLOOKUP(A479,Tableau2[[Code Article]:[DATE INVENTAIRE]],11,FALSE)</f>
        <v>46219</v>
      </c>
      <c r="F479" s="5" t="e">
        <f>VLOOKUP(A479,SORTIE!$A$2:$C$456,3,FALSE)</f>
        <v>#N/A</v>
      </c>
    </row>
    <row r="480" spans="1:6" ht="15" x14ac:dyDescent="0.2">
      <c r="A480" s="22" t="s">
        <v>1414</v>
      </c>
      <c r="B480" s="22" t="s">
        <v>1108</v>
      </c>
      <c r="C480" s="22">
        <v>3</v>
      </c>
      <c r="D480" s="47" t="s">
        <v>25247</v>
      </c>
      <c r="E480" s="51">
        <f>VLOOKUP(A480,Tableau2[[Code Article]:[DATE INVENTAIRE]],11,FALSE)</f>
        <v>46219</v>
      </c>
      <c r="F480" s="5" t="e">
        <f>VLOOKUP(A480,SORTIE!$A$2:$C$456,3,FALSE)</f>
        <v>#N/A</v>
      </c>
    </row>
    <row r="481" spans="1:6" ht="15" x14ac:dyDescent="0.2">
      <c r="A481" s="22" t="s">
        <v>1415</v>
      </c>
      <c r="B481" s="22" t="s">
        <v>1111</v>
      </c>
      <c r="C481" s="22">
        <v>1</v>
      </c>
      <c r="D481" s="47" t="s">
        <v>25234</v>
      </c>
      <c r="E481" s="51">
        <f>VLOOKUP(A481,Tableau2[[Code Article]:[DATE INVENTAIRE]],11,FALSE)</f>
        <v>46219</v>
      </c>
      <c r="F481" s="5" t="e">
        <f>VLOOKUP(A481,SORTIE!$A$2:$C$456,3,FALSE)</f>
        <v>#N/A</v>
      </c>
    </row>
    <row r="482" spans="1:6" ht="15" x14ac:dyDescent="0.2">
      <c r="A482" s="22" t="s">
        <v>1416</v>
      </c>
      <c r="B482" s="22" t="s">
        <v>1112</v>
      </c>
      <c r="C482" s="22">
        <v>1</v>
      </c>
      <c r="D482" s="47" t="s">
        <v>25231</v>
      </c>
      <c r="E482" s="51">
        <f>VLOOKUP(A482,Tableau2[[Code Article]:[DATE INVENTAIRE]],11,FALSE)</f>
        <v>46219</v>
      </c>
      <c r="F482" s="5" t="e">
        <f>VLOOKUP(A482,SORTIE!$A$2:$C$456,3,FALSE)</f>
        <v>#N/A</v>
      </c>
    </row>
    <row r="483" spans="1:6" ht="15" x14ac:dyDescent="0.2">
      <c r="A483" s="22" t="s">
        <v>303</v>
      </c>
      <c r="B483" s="22" t="s">
        <v>304</v>
      </c>
      <c r="C483" s="22">
        <v>1</v>
      </c>
      <c r="D483" s="47" t="s">
        <v>25248</v>
      </c>
      <c r="E483" s="51">
        <f>VLOOKUP(A483,Tableau2[[Code Article]:[DATE INVENTAIRE]],11,FALSE)</f>
        <v>46224</v>
      </c>
    </row>
    <row r="484" spans="1:6" ht="15" x14ac:dyDescent="0.2">
      <c r="A484" s="22" t="s">
        <v>1417</v>
      </c>
      <c r="B484" s="22" t="s">
        <v>1113</v>
      </c>
      <c r="C484" s="22">
        <v>1</v>
      </c>
      <c r="D484" s="47" t="s">
        <v>25232</v>
      </c>
      <c r="E484" s="51">
        <f>VLOOKUP(A484,Tableau2[[Code Article]:[DATE INVENTAIRE]],11,FALSE)</f>
        <v>46219</v>
      </c>
      <c r="F484" s="5">
        <f>VLOOKUP(A484,SORTIE!$A$2:$C$456,3,FALSE)</f>
        <v>2</v>
      </c>
    </row>
    <row r="485" spans="1:6" ht="15" x14ac:dyDescent="0.2">
      <c r="A485" s="22" t="s">
        <v>305</v>
      </c>
      <c r="B485" s="22" t="s">
        <v>306</v>
      </c>
      <c r="C485" s="22">
        <v>4</v>
      </c>
      <c r="D485" s="47" t="s">
        <v>25292</v>
      </c>
      <c r="E485" s="51">
        <f>VLOOKUP(A485,Tableau2[[Code Article]:[DATE INVENTAIRE]],11,FALSE)</f>
        <v>46224</v>
      </c>
    </row>
    <row r="486" spans="1:6" ht="15" x14ac:dyDescent="0.2">
      <c r="A486" s="22" t="s">
        <v>307</v>
      </c>
      <c r="B486" s="22" t="s">
        <v>1114</v>
      </c>
      <c r="C486" s="22">
        <v>4</v>
      </c>
      <c r="D486" s="47" t="s">
        <v>25293</v>
      </c>
      <c r="E486" s="51">
        <f>VLOOKUP(A486,Tableau2[[Code Article]:[DATE INVENTAIRE]],11,FALSE)</f>
        <v>46224</v>
      </c>
    </row>
    <row r="487" spans="1:6" ht="15" x14ac:dyDescent="0.2">
      <c r="A487" s="22" t="s">
        <v>605</v>
      </c>
      <c r="B487" s="22" t="s">
        <v>606</v>
      </c>
      <c r="C487" s="22">
        <v>3</v>
      </c>
      <c r="D487" s="47" t="s">
        <v>25294</v>
      </c>
      <c r="E487" s="51">
        <f>VLOOKUP(A487,Tableau2[[Code Article]:[DATE INVENTAIRE]],11,FALSE)</f>
        <v>46224</v>
      </c>
    </row>
    <row r="488" spans="1:6" ht="15" x14ac:dyDescent="0.2">
      <c r="A488" s="22" t="s">
        <v>321</v>
      </c>
      <c r="B488" s="22" t="s">
        <v>1116</v>
      </c>
      <c r="C488" s="22">
        <v>1</v>
      </c>
      <c r="D488" s="47" t="s">
        <v>25245</v>
      </c>
      <c r="E488" s="51">
        <f>VLOOKUP(A488,Tableau2[[Code Article]:[DATE INVENTAIRE]],11,FALSE)</f>
        <v>46224</v>
      </c>
    </row>
    <row r="489" spans="1:6" ht="15" x14ac:dyDescent="0.2">
      <c r="A489" s="22" t="s">
        <v>317</v>
      </c>
      <c r="B489" s="22" t="s">
        <v>1117</v>
      </c>
      <c r="C489" s="22">
        <v>18</v>
      </c>
      <c r="D489" s="47" t="s">
        <v>25246</v>
      </c>
      <c r="E489" s="51">
        <f>VLOOKUP(A489,Tableau2[[Code Article]:[DATE INVENTAIRE]],11,FALSE)</f>
        <v>46224</v>
      </c>
    </row>
    <row r="490" spans="1:6" ht="15" x14ac:dyDescent="0.2">
      <c r="A490" s="22" t="s">
        <v>563</v>
      </c>
      <c r="B490" s="22" t="s">
        <v>1118</v>
      </c>
      <c r="C490" s="22">
        <v>27</v>
      </c>
      <c r="D490" s="47" t="s">
        <v>25247</v>
      </c>
      <c r="E490" s="51">
        <f>VLOOKUP(A490,Tableau2[[Code Article]:[DATE INVENTAIRE]],11,FALSE)</f>
        <v>46216</v>
      </c>
    </row>
    <row r="491" spans="1:6" ht="15" x14ac:dyDescent="0.2">
      <c r="A491" s="22" t="s">
        <v>320</v>
      </c>
      <c r="B491" s="22" t="s">
        <v>1120</v>
      </c>
      <c r="C491" s="22">
        <v>236</v>
      </c>
      <c r="D491" s="47" t="s">
        <v>25234</v>
      </c>
      <c r="E491" s="51">
        <f>VLOOKUP(A491,Tableau2[[Code Article]:[DATE INVENTAIRE]],11,FALSE)</f>
        <v>46224</v>
      </c>
    </row>
    <row r="492" spans="1:6" ht="15" x14ac:dyDescent="0.2">
      <c r="A492" s="22" t="s">
        <v>145</v>
      </c>
      <c r="B492" s="22" t="s">
        <v>1121</v>
      </c>
      <c r="C492" s="22">
        <v>5</v>
      </c>
      <c r="D492" s="47" t="s">
        <v>25231</v>
      </c>
      <c r="E492" s="51">
        <f>VLOOKUP(A492,Tableau2[[Code Article]:[DATE INVENTAIRE]],11,FALSE)</f>
        <v>46224</v>
      </c>
    </row>
    <row r="493" spans="1:6" ht="15" x14ac:dyDescent="0.2">
      <c r="A493" s="22" t="s">
        <v>146</v>
      </c>
      <c r="B493" s="22" t="s">
        <v>1122</v>
      </c>
      <c r="C493" s="22">
        <v>13</v>
      </c>
      <c r="D493" s="47" t="s">
        <v>25248</v>
      </c>
      <c r="E493" s="51">
        <f>VLOOKUP(A493,Tableau2[[Code Article]:[DATE INVENTAIRE]],11,FALSE)</f>
        <v>46224</v>
      </c>
    </row>
    <row r="494" spans="1:6" ht="15" x14ac:dyDescent="0.2">
      <c r="A494" s="22" t="s">
        <v>1419</v>
      </c>
      <c r="B494" s="22" t="s">
        <v>1123</v>
      </c>
      <c r="C494" s="22">
        <v>8</v>
      </c>
      <c r="D494" s="47" t="s">
        <v>25237</v>
      </c>
      <c r="E494" s="51">
        <f>VLOOKUP(A494,Tableau2[[Code Article]:[DATE INVENTAIRE]],11,FALSE)</f>
        <v>46224</v>
      </c>
    </row>
    <row r="495" spans="1:6" ht="15" x14ac:dyDescent="0.2">
      <c r="A495" s="22" t="s">
        <v>1234</v>
      </c>
      <c r="B495" s="22" t="s">
        <v>1125</v>
      </c>
      <c r="C495" s="22">
        <v>2</v>
      </c>
      <c r="D495" s="47">
        <v>45776</v>
      </c>
      <c r="E495" s="51">
        <f>VLOOKUP(A495,Tableau2[[Code Article]:[DATE INVENTAIRE]],11,FALSE)</f>
        <v>46225</v>
      </c>
    </row>
    <row r="496" spans="1:6" ht="15" x14ac:dyDescent="0.2">
      <c r="A496" s="22" t="s">
        <v>1420</v>
      </c>
      <c r="B496" s="22" t="s">
        <v>1126</v>
      </c>
      <c r="C496" s="22">
        <v>1</v>
      </c>
      <c r="D496" s="47">
        <v>45951</v>
      </c>
      <c r="E496" s="51">
        <f>VLOOKUP(A496,Tableau2[[Code Article]:[DATE INVENTAIRE]],11,FALSE)</f>
        <v>46219</v>
      </c>
      <c r="F496" s="5" t="e">
        <f>VLOOKUP(A496,SORTIE!$A$2:$C$456,3,FALSE)</f>
        <v>#N/A</v>
      </c>
    </row>
    <row r="497" spans="1:6" ht="15" x14ac:dyDescent="0.2">
      <c r="A497" s="22" t="s">
        <v>332</v>
      </c>
      <c r="B497" s="22" t="s">
        <v>1127</v>
      </c>
      <c r="C497" s="22">
        <v>49</v>
      </c>
      <c r="D497" s="47">
        <v>45951</v>
      </c>
      <c r="E497" s="51">
        <f>VLOOKUP(A497,Tableau2[[Code Article]:[DATE INVENTAIRE]],11,FALSE)</f>
        <v>46224</v>
      </c>
    </row>
    <row r="498" spans="1:6" ht="15" x14ac:dyDescent="0.2">
      <c r="A498" s="22" t="s">
        <v>358</v>
      </c>
      <c r="B498" s="22" t="s">
        <v>1128</v>
      </c>
      <c r="C498" s="22">
        <v>169</v>
      </c>
      <c r="D498" s="47">
        <v>45988</v>
      </c>
      <c r="E498" s="51">
        <f>VLOOKUP(A498,Tableau2[[Code Article]:[DATE INVENTAIRE]],11,FALSE)</f>
        <v>46224</v>
      </c>
    </row>
    <row r="499" spans="1:6" ht="15" x14ac:dyDescent="0.2">
      <c r="A499" s="22" t="s">
        <v>1234</v>
      </c>
      <c r="B499" s="22" t="s">
        <v>1130</v>
      </c>
      <c r="C499" s="22">
        <v>15</v>
      </c>
      <c r="D499" s="47" t="s">
        <v>25232</v>
      </c>
      <c r="E499" s="51">
        <f>VLOOKUP(A499,Tableau2[[Code Article]:[DATE INVENTAIRE]],11,FALSE)</f>
        <v>46225</v>
      </c>
    </row>
    <row r="500" spans="1:6" ht="15" x14ac:dyDescent="0.2">
      <c r="A500" s="22" t="s">
        <v>228</v>
      </c>
      <c r="B500" s="22" t="s">
        <v>1131</v>
      </c>
      <c r="C500" s="22">
        <v>71</v>
      </c>
      <c r="D500" s="47" t="s">
        <v>25237</v>
      </c>
      <c r="E500" s="51">
        <f>VLOOKUP(A500,Tableau2[[Code Article]:[DATE INVENTAIRE]],11,FALSE)</f>
        <v>46224</v>
      </c>
    </row>
    <row r="501" spans="1:6" ht="15" x14ac:dyDescent="0.2">
      <c r="A501" s="22" t="s">
        <v>1234</v>
      </c>
      <c r="B501" s="22" t="s">
        <v>1132</v>
      </c>
      <c r="C501" s="22">
        <v>8</v>
      </c>
      <c r="D501" s="47">
        <v>45776</v>
      </c>
      <c r="E501" s="51">
        <f>VLOOKUP(A501,Tableau2[[Code Article]:[DATE INVENTAIRE]],11,FALSE)</f>
        <v>46225</v>
      </c>
    </row>
    <row r="502" spans="1:6" ht="15" x14ac:dyDescent="0.2">
      <c r="A502" s="22" t="s">
        <v>147</v>
      </c>
      <c r="B502" s="22" t="s">
        <v>1133</v>
      </c>
      <c r="C502" s="22">
        <v>93</v>
      </c>
      <c r="D502" s="47">
        <v>45951</v>
      </c>
      <c r="E502" s="51">
        <f>VLOOKUP(A502,Tableau2[[Code Article]:[DATE INVENTAIRE]],11,FALSE)</f>
        <v>46224</v>
      </c>
    </row>
    <row r="503" spans="1:6" ht="15" x14ac:dyDescent="0.2">
      <c r="A503" s="22" t="s">
        <v>1421</v>
      </c>
      <c r="B503" s="22" t="s">
        <v>1134</v>
      </c>
      <c r="C503" s="22">
        <v>1981</v>
      </c>
      <c r="D503" s="47">
        <v>45951</v>
      </c>
      <c r="E503" s="51">
        <f>VLOOKUP(A503,Tableau2[[Code Article]:[DATE INVENTAIRE]],11,FALSE)</f>
        <v>46219</v>
      </c>
      <c r="F503" s="5">
        <f>VLOOKUP(A503,SORTIE!$A$2:$C$456,3,FALSE)</f>
        <v>1559</v>
      </c>
    </row>
    <row r="504" spans="1:6" ht="15" x14ac:dyDescent="0.2">
      <c r="A504" s="22" t="s">
        <v>229</v>
      </c>
      <c r="B504" s="22" t="s">
        <v>1135</v>
      </c>
      <c r="C504" s="22">
        <v>2</v>
      </c>
      <c r="D504" s="47">
        <v>45988</v>
      </c>
      <c r="E504" s="51">
        <f>VLOOKUP(A504,Tableau2[[Code Article]:[DATE INVENTAIRE]],11,FALSE)</f>
        <v>46216</v>
      </c>
    </row>
    <row r="505" spans="1:6" ht="15" x14ac:dyDescent="0.2">
      <c r="A505" s="22" t="s">
        <v>350</v>
      </c>
      <c r="B505" s="22" t="s">
        <v>1139</v>
      </c>
      <c r="C505" s="22">
        <v>11</v>
      </c>
      <c r="D505" s="47" t="s">
        <v>25236</v>
      </c>
      <c r="E505" s="51">
        <f>VLOOKUP(A505,Tableau2[[Code Article]:[DATE INVENTAIRE]],11,FALSE)</f>
        <v>46224</v>
      </c>
    </row>
    <row r="506" spans="1:6" ht="15" x14ac:dyDescent="0.2">
      <c r="A506" s="22" t="s">
        <v>351</v>
      </c>
      <c r="B506" s="22" t="s">
        <v>1140</v>
      </c>
      <c r="C506" s="22">
        <v>1</v>
      </c>
      <c r="D506" s="47" t="s">
        <v>25237</v>
      </c>
      <c r="E506" s="51">
        <f>VLOOKUP(A506,Tableau2[[Code Article]:[DATE INVENTAIRE]],11,FALSE)</f>
        <v>46224</v>
      </c>
    </row>
    <row r="507" spans="1:6" ht="15" x14ac:dyDescent="0.2">
      <c r="A507" s="22" t="s">
        <v>354</v>
      </c>
      <c r="B507" s="22" t="s">
        <v>1141</v>
      </c>
      <c r="C507" s="22">
        <v>6</v>
      </c>
      <c r="D507" s="47">
        <v>45776</v>
      </c>
      <c r="E507" s="51">
        <f>VLOOKUP(A507,Tableau2[[Code Article]:[DATE INVENTAIRE]],11,FALSE)</f>
        <v>46224</v>
      </c>
    </row>
    <row r="508" spans="1:6" ht="15" x14ac:dyDescent="0.2">
      <c r="A508" s="22" t="s">
        <v>357</v>
      </c>
      <c r="B508" s="22" t="s">
        <v>1142</v>
      </c>
      <c r="C508" s="22">
        <v>206</v>
      </c>
      <c r="D508" s="47">
        <v>45951</v>
      </c>
      <c r="E508" s="51">
        <f>VLOOKUP(A508,Tableau2[[Code Article]:[DATE INVENTAIRE]],11,FALSE)</f>
        <v>46216</v>
      </c>
    </row>
    <row r="509" spans="1:6" ht="15" x14ac:dyDescent="0.2">
      <c r="A509" s="22" t="s">
        <v>359</v>
      </c>
      <c r="B509" s="22" t="s">
        <v>360</v>
      </c>
      <c r="C509" s="22">
        <v>180</v>
      </c>
      <c r="D509" s="47">
        <v>45951</v>
      </c>
      <c r="E509" s="51">
        <f>VLOOKUP(A509,Tableau2[[Code Article]:[DATE INVENTAIRE]],11,FALSE)</f>
        <v>46216</v>
      </c>
    </row>
    <row r="510" spans="1:6" ht="15" x14ac:dyDescent="0.2">
      <c r="A510" s="22" t="s">
        <v>23161</v>
      </c>
      <c r="B510" s="22" t="s">
        <v>1143</v>
      </c>
      <c r="C510" s="22">
        <v>9</v>
      </c>
      <c r="D510" s="47">
        <v>45988</v>
      </c>
      <c r="E510" s="51">
        <f>VLOOKUP(A510,Tableau2[[Code Article]:[DATE INVENTAIRE]],11,FALSE)</f>
        <v>46216</v>
      </c>
    </row>
    <row r="511" spans="1:6" ht="15" x14ac:dyDescent="0.2">
      <c r="A511" s="22" t="s">
        <v>252</v>
      </c>
      <c r="B511" s="22" t="s">
        <v>253</v>
      </c>
      <c r="C511" s="22">
        <v>2</v>
      </c>
      <c r="D511" s="47" t="s">
        <v>25295</v>
      </c>
      <c r="E511" s="51">
        <f>VLOOKUP(A511,Tableau2[[Code Article]:[DATE INVENTAIRE]],11,FALSE)</f>
        <v>46224</v>
      </c>
    </row>
    <row r="512" spans="1:6" ht="15" x14ac:dyDescent="0.2">
      <c r="A512" s="22" t="s">
        <v>1422</v>
      </c>
      <c r="B512" s="22" t="s">
        <v>1144</v>
      </c>
      <c r="C512" s="22">
        <v>2</v>
      </c>
      <c r="D512" s="47" t="s">
        <v>25232</v>
      </c>
      <c r="E512" s="51">
        <f>VLOOKUP(A512,Tableau2[[Code Article]:[DATE INVENTAIRE]],11,FALSE)</f>
        <v>46219</v>
      </c>
      <c r="F512" s="5" t="e">
        <f>VLOOKUP(A512,SORTIE!$A$2:$C$456,3,FALSE)</f>
        <v>#N/A</v>
      </c>
    </row>
    <row r="513" spans="1:6" ht="15" x14ac:dyDescent="0.2">
      <c r="A513" s="22" t="s">
        <v>14259</v>
      </c>
      <c r="B513" s="22" t="s">
        <v>1145</v>
      </c>
      <c r="C513" s="22">
        <v>3</v>
      </c>
      <c r="D513" s="47" t="s">
        <v>25232</v>
      </c>
      <c r="E513" s="51">
        <f>VLOOKUP(A513,Tableau2[[Code Article]:[DATE INVENTAIRE]],11,FALSE)</f>
        <v>46216</v>
      </c>
    </row>
    <row r="514" spans="1:6" ht="15" x14ac:dyDescent="0.2">
      <c r="A514" s="22" t="s">
        <v>256</v>
      </c>
      <c r="B514" s="22" t="s">
        <v>1146</v>
      </c>
      <c r="C514" s="22">
        <v>15</v>
      </c>
      <c r="D514" s="47" t="s">
        <v>25296</v>
      </c>
      <c r="E514" s="51">
        <f>VLOOKUP(A514,Tableau2[[Code Article]:[DATE INVENTAIRE]],11,FALSE)</f>
        <v>46224</v>
      </c>
    </row>
    <row r="515" spans="1:6" ht="15" x14ac:dyDescent="0.2">
      <c r="A515" s="22" t="s">
        <v>254</v>
      </c>
      <c r="B515" s="22" t="s">
        <v>255</v>
      </c>
      <c r="C515" s="22">
        <v>19</v>
      </c>
      <c r="D515" s="47" t="s">
        <v>25243</v>
      </c>
      <c r="E515" s="51">
        <f>VLOOKUP(A515,Tableau2[[Code Article]:[DATE INVENTAIRE]],11,FALSE)</f>
        <v>46224</v>
      </c>
    </row>
    <row r="516" spans="1:6" ht="15" x14ac:dyDescent="0.2">
      <c r="A516" s="22" t="s">
        <v>1234</v>
      </c>
      <c r="B516" s="22" t="s">
        <v>1147</v>
      </c>
      <c r="C516" s="22">
        <v>2</v>
      </c>
      <c r="D516" s="47" t="s">
        <v>25232</v>
      </c>
      <c r="E516" s="51">
        <f>VLOOKUP(A516,Tableau2[[Code Article]:[DATE INVENTAIRE]],11,FALSE)</f>
        <v>46225</v>
      </c>
    </row>
    <row r="517" spans="1:6" ht="15" x14ac:dyDescent="0.2">
      <c r="A517" s="22" t="s">
        <v>144</v>
      </c>
      <c r="B517" s="22" t="s">
        <v>1148</v>
      </c>
      <c r="C517" s="22">
        <v>1233</v>
      </c>
      <c r="D517" s="47" t="s">
        <v>25270</v>
      </c>
      <c r="E517" s="51">
        <f>VLOOKUP(A517,Tableau2[[Code Article]:[DATE INVENTAIRE]],11,FALSE)</f>
        <v>46224</v>
      </c>
    </row>
    <row r="518" spans="1:6" ht="15" x14ac:dyDescent="0.2">
      <c r="A518" s="22" t="s">
        <v>1423</v>
      </c>
      <c r="B518" s="22" t="s">
        <v>1149</v>
      </c>
      <c r="C518" s="22">
        <v>2</v>
      </c>
      <c r="D518" s="47">
        <v>45951</v>
      </c>
      <c r="E518" s="51">
        <f>VLOOKUP(A518,Tableau2[[Code Article]:[DATE INVENTAIRE]],11,FALSE)</f>
        <v>46219</v>
      </c>
      <c r="F518" s="5" t="e">
        <f>VLOOKUP(A518,SORTIE!$A$2:$C$456,3,FALSE)</f>
        <v>#N/A</v>
      </c>
    </row>
    <row r="519" spans="1:6" ht="15" x14ac:dyDescent="0.2">
      <c r="A519" s="22" t="s">
        <v>335</v>
      </c>
      <c r="B519" s="22" t="s">
        <v>1150</v>
      </c>
      <c r="C519" s="22">
        <v>277</v>
      </c>
      <c r="D519" s="47">
        <v>45988</v>
      </c>
      <c r="E519" s="51">
        <f>VLOOKUP(A519,Tableau2[[Code Article]:[DATE INVENTAIRE]],11,FALSE)</f>
        <v>46224</v>
      </c>
    </row>
    <row r="520" spans="1:6" ht="15" x14ac:dyDescent="0.2">
      <c r="A520" s="22" t="s">
        <v>336</v>
      </c>
      <c r="B520" s="22" t="s">
        <v>337</v>
      </c>
      <c r="C520" s="22">
        <v>83</v>
      </c>
      <c r="D520" s="47" t="s">
        <v>25297</v>
      </c>
      <c r="E520" s="51">
        <f>VLOOKUP(A520,Tableau2[[Code Article]:[DATE INVENTAIRE]],11,FALSE)</f>
        <v>46224</v>
      </c>
    </row>
    <row r="521" spans="1:6" ht="15" x14ac:dyDescent="0.2">
      <c r="A521" s="22" t="s">
        <v>1424</v>
      </c>
      <c r="B521" s="22" t="s">
        <v>1151</v>
      </c>
      <c r="C521" s="22">
        <v>4</v>
      </c>
      <c r="D521" s="47">
        <v>45951</v>
      </c>
      <c r="E521" s="51">
        <f>VLOOKUP(A521,Tableau2[[Code Article]:[DATE INVENTAIRE]],11,FALSE)</f>
        <v>46219</v>
      </c>
      <c r="F521" s="5" t="e">
        <f>VLOOKUP(A521,SORTIE!$A$2:$C$456,3,FALSE)</f>
        <v>#N/A</v>
      </c>
    </row>
    <row r="522" spans="1:6" ht="15" x14ac:dyDescent="0.2">
      <c r="A522" s="22" t="s">
        <v>1425</v>
      </c>
      <c r="B522" s="22" t="s">
        <v>1152</v>
      </c>
      <c r="C522" s="22">
        <v>2</v>
      </c>
      <c r="D522" s="47">
        <v>45988</v>
      </c>
      <c r="E522" s="51">
        <f>VLOOKUP(A522,Tableau2[[Code Article]:[DATE INVENTAIRE]],11,FALSE)</f>
        <v>46219</v>
      </c>
      <c r="F522" s="5" t="e">
        <f>VLOOKUP(A522,SORTIE!$A$2:$C$456,3,FALSE)</f>
        <v>#N/A</v>
      </c>
    </row>
    <row r="523" spans="1:6" ht="15" x14ac:dyDescent="0.2">
      <c r="A523" s="22" t="s">
        <v>1426</v>
      </c>
      <c r="B523" s="22" t="s">
        <v>1153</v>
      </c>
      <c r="C523" s="22">
        <v>30</v>
      </c>
      <c r="D523" s="47" t="s">
        <v>25245</v>
      </c>
      <c r="E523" s="51">
        <f>VLOOKUP(A523,Tableau2[[Code Article]:[DATE INVENTAIRE]],11,FALSE)</f>
        <v>46219</v>
      </c>
      <c r="F523" s="5" t="e">
        <f>VLOOKUP(A523,SORTIE!$A$2:$C$456,3,FALSE)</f>
        <v>#N/A</v>
      </c>
    </row>
    <row r="524" spans="1:6" ht="15" x14ac:dyDescent="0.2">
      <c r="A524" s="22" t="s">
        <v>1427</v>
      </c>
      <c r="B524" s="22" t="s">
        <v>1154</v>
      </c>
      <c r="C524" s="22">
        <v>3</v>
      </c>
      <c r="D524" s="47" t="s">
        <v>25246</v>
      </c>
      <c r="E524" s="51">
        <f>VLOOKUP(A524,Tableau2[[Code Article]:[DATE INVENTAIRE]],11,FALSE)</f>
        <v>46219</v>
      </c>
      <c r="F524" s="5" t="e">
        <f>VLOOKUP(A524,SORTIE!$A$2:$C$456,3,FALSE)</f>
        <v>#N/A</v>
      </c>
    </row>
    <row r="525" spans="1:6" ht="15" x14ac:dyDescent="0.2">
      <c r="A525" s="22" t="s">
        <v>1428</v>
      </c>
      <c r="B525" s="22" t="s">
        <v>1155</v>
      </c>
      <c r="C525" s="22">
        <v>10</v>
      </c>
      <c r="D525" s="47" t="s">
        <v>25247</v>
      </c>
      <c r="E525" s="51">
        <f>VLOOKUP(A525,Tableau2[[Code Article]:[DATE INVENTAIRE]],11,FALSE)</f>
        <v>46219</v>
      </c>
      <c r="F525" s="5" t="e">
        <f>VLOOKUP(A525,SORTIE!$A$2:$C$456,3,FALSE)</f>
        <v>#N/A</v>
      </c>
    </row>
    <row r="526" spans="1:6" ht="15" x14ac:dyDescent="0.2">
      <c r="A526" s="22" t="s">
        <v>1429</v>
      </c>
      <c r="B526" s="22" t="s">
        <v>1156</v>
      </c>
      <c r="C526" s="22">
        <v>7</v>
      </c>
      <c r="D526" s="47" t="s">
        <v>25234</v>
      </c>
      <c r="E526" s="51">
        <f>VLOOKUP(A526,Tableau2[[Code Article]:[DATE INVENTAIRE]],11,FALSE)</f>
        <v>46219</v>
      </c>
      <c r="F526" s="5" t="e">
        <f>VLOOKUP(A526,SORTIE!$A$2:$C$456,3,FALSE)</f>
        <v>#N/A</v>
      </c>
    </row>
    <row r="527" spans="1:6" ht="15" x14ac:dyDescent="0.2">
      <c r="A527" s="22" t="s">
        <v>1430</v>
      </c>
      <c r="B527" s="22" t="s">
        <v>1157</v>
      </c>
      <c r="C527" s="22">
        <v>11</v>
      </c>
      <c r="D527" s="47" t="s">
        <v>25231</v>
      </c>
      <c r="E527" s="51">
        <f>VLOOKUP(A527,Tableau2[[Code Article]:[DATE INVENTAIRE]],11,FALSE)</f>
        <v>46219</v>
      </c>
      <c r="F527" s="5">
        <f>VLOOKUP(A527,SORTIE!$A$2:$C$456,3,FALSE)</f>
        <v>11</v>
      </c>
    </row>
    <row r="528" spans="1:6" ht="15" x14ac:dyDescent="0.2">
      <c r="A528" s="22" t="s">
        <v>1431</v>
      </c>
      <c r="B528" s="22" t="s">
        <v>1158</v>
      </c>
      <c r="C528" s="22">
        <v>10</v>
      </c>
      <c r="D528" s="47" t="s">
        <v>25248</v>
      </c>
      <c r="E528" s="51">
        <f>VLOOKUP(A528,Tableau2[[Code Article]:[DATE INVENTAIRE]],11,FALSE)</f>
        <v>46219</v>
      </c>
      <c r="F528" s="5" t="e">
        <f>VLOOKUP(A528,SORTIE!$A$2:$C$456,3,FALSE)</f>
        <v>#N/A</v>
      </c>
    </row>
    <row r="529" spans="1:6" ht="15" x14ac:dyDescent="0.2">
      <c r="A529" s="22" t="s">
        <v>237</v>
      </c>
      <c r="B529" s="22" t="s">
        <v>238</v>
      </c>
      <c r="C529" s="22">
        <v>2</v>
      </c>
      <c r="D529" s="47" t="s">
        <v>25298</v>
      </c>
      <c r="E529" s="51">
        <f>VLOOKUP(A529,Tableau2[[Code Article]:[DATE INVENTAIRE]],11,FALSE)</f>
        <v>46224</v>
      </c>
    </row>
    <row r="530" spans="1:6" ht="15" x14ac:dyDescent="0.2">
      <c r="A530" s="22" t="s">
        <v>1432</v>
      </c>
      <c r="B530" s="22" t="s">
        <v>1159</v>
      </c>
      <c r="C530" s="22">
        <v>2</v>
      </c>
      <c r="D530" s="47" t="s">
        <v>25232</v>
      </c>
      <c r="E530" s="51">
        <f>VLOOKUP(A530,Tableau2[[Code Article]:[DATE INVENTAIRE]],11,FALSE)</f>
        <v>46219</v>
      </c>
      <c r="F530" s="5" t="e">
        <f>VLOOKUP(A530,SORTIE!$A$2:$C$456,3,FALSE)</f>
        <v>#N/A</v>
      </c>
    </row>
    <row r="531" spans="1:6" ht="15" x14ac:dyDescent="0.2">
      <c r="A531" s="22" t="s">
        <v>1433</v>
      </c>
      <c r="B531" s="22" t="s">
        <v>1160</v>
      </c>
      <c r="C531" s="22">
        <v>2</v>
      </c>
      <c r="D531" s="47" t="s">
        <v>25245</v>
      </c>
      <c r="E531" s="51">
        <f>VLOOKUP(A531,Tableau2[[Code Article]:[DATE INVENTAIRE]],11,FALSE)</f>
        <v>46219</v>
      </c>
      <c r="F531" s="5" t="e">
        <f>VLOOKUP(A531,SORTIE!$A$2:$C$456,3,FALSE)</f>
        <v>#N/A</v>
      </c>
    </row>
    <row r="532" spans="1:6" ht="15" x14ac:dyDescent="0.2">
      <c r="A532" s="22" t="s">
        <v>1434</v>
      </c>
      <c r="B532" s="22" t="s">
        <v>1161</v>
      </c>
      <c r="C532" s="22">
        <v>3</v>
      </c>
      <c r="D532" s="47" t="s">
        <v>25246</v>
      </c>
      <c r="E532" s="51">
        <f>VLOOKUP(A532,Tableau2[[Code Article]:[DATE INVENTAIRE]],11,FALSE)</f>
        <v>46224</v>
      </c>
    </row>
    <row r="533" spans="1:6" ht="15" x14ac:dyDescent="0.2">
      <c r="A533" s="22" t="s">
        <v>1469</v>
      </c>
      <c r="B533" s="22" t="s">
        <v>1162</v>
      </c>
      <c r="C533" s="22">
        <v>23</v>
      </c>
      <c r="D533" s="47" t="s">
        <v>25247</v>
      </c>
      <c r="E533" s="51">
        <f>VLOOKUP(A533,Tableau2[[Code Article]:[DATE INVENTAIRE]],11,FALSE)</f>
        <v>46219</v>
      </c>
      <c r="F533" s="5">
        <f>VLOOKUP(A533,SORTIE!$A$2:$C$456,3,FALSE)</f>
        <v>23</v>
      </c>
    </row>
    <row r="534" spans="1:6" ht="15" x14ac:dyDescent="0.2">
      <c r="A534" s="22" t="s">
        <v>1435</v>
      </c>
      <c r="B534" s="22" t="s">
        <v>1163</v>
      </c>
      <c r="C534" s="22">
        <v>6</v>
      </c>
      <c r="D534" s="47" t="s">
        <v>25234</v>
      </c>
      <c r="E534" s="51">
        <f>VLOOKUP(A534,Tableau2[[Code Article]:[DATE INVENTAIRE]],11,FALSE)</f>
        <v>46224</v>
      </c>
    </row>
    <row r="535" spans="1:6" ht="15" x14ac:dyDescent="0.2">
      <c r="A535" s="22" t="s">
        <v>1436</v>
      </c>
      <c r="B535" s="22" t="s">
        <v>1164</v>
      </c>
      <c r="C535" s="22">
        <v>3</v>
      </c>
      <c r="D535" s="47" t="s">
        <v>25231</v>
      </c>
      <c r="E535" s="51">
        <f>VLOOKUP(A535,Tableau2[[Code Article]:[DATE INVENTAIRE]],11,FALSE)</f>
        <v>46219</v>
      </c>
      <c r="F535" s="5">
        <f>VLOOKUP(A535,SORTIE!$A$2:$C$456,3,FALSE)</f>
        <v>3</v>
      </c>
    </row>
    <row r="536" spans="1:6" ht="15" x14ac:dyDescent="0.2">
      <c r="A536" s="22" t="s">
        <v>342</v>
      </c>
      <c r="B536" s="22" t="s">
        <v>1167</v>
      </c>
      <c r="C536" s="22">
        <v>853</v>
      </c>
      <c r="D536" s="47" t="s">
        <v>25248</v>
      </c>
      <c r="E536" s="51">
        <f>VLOOKUP(A536,Tableau2[[Code Article]:[DATE INVENTAIRE]],11,FALSE)</f>
        <v>46224</v>
      </c>
    </row>
    <row r="537" spans="1:6" ht="15" x14ac:dyDescent="0.2">
      <c r="A537" s="22" t="s">
        <v>1439</v>
      </c>
      <c r="B537" s="22" t="s">
        <v>1168</v>
      </c>
      <c r="C537" s="22">
        <v>3</v>
      </c>
      <c r="D537" s="47" t="s">
        <v>25237</v>
      </c>
      <c r="E537" s="51">
        <f>VLOOKUP(A537,Tableau2[[Code Article]:[DATE INVENTAIRE]],11,FALSE)</f>
        <v>46219</v>
      </c>
      <c r="F537" s="5">
        <f>VLOOKUP(A537,SORTIE!$A$2:$C$456,3,FALSE)</f>
        <v>3</v>
      </c>
    </row>
    <row r="538" spans="1:6" ht="15" x14ac:dyDescent="0.2">
      <c r="A538" s="22" t="s">
        <v>1440</v>
      </c>
      <c r="B538" s="22" t="s">
        <v>1169</v>
      </c>
      <c r="C538" s="22">
        <v>1</v>
      </c>
      <c r="D538" s="47">
        <v>45776</v>
      </c>
      <c r="E538" s="51">
        <f>VLOOKUP(A538,Tableau2[[Code Article]:[DATE INVENTAIRE]],11,FALSE)</f>
        <v>46219</v>
      </c>
      <c r="F538" s="5">
        <f>VLOOKUP(A538,SORTIE!$A$2:$C$456,3,FALSE)</f>
        <v>1</v>
      </c>
    </row>
    <row r="539" spans="1:6" ht="15" x14ac:dyDescent="0.2">
      <c r="A539" s="22" t="s">
        <v>1441</v>
      </c>
      <c r="B539" s="22" t="s">
        <v>1170</v>
      </c>
      <c r="C539" s="22">
        <v>1</v>
      </c>
      <c r="D539" s="47">
        <v>45951</v>
      </c>
      <c r="E539" s="51">
        <f>VLOOKUP(A539,Tableau2[[Code Article]:[DATE INVENTAIRE]],11,FALSE)</f>
        <v>46219</v>
      </c>
      <c r="F539" s="5">
        <f>VLOOKUP(A539,SORTIE!$A$2:$C$456,3,FALSE)</f>
        <v>1</v>
      </c>
    </row>
    <row r="540" spans="1:6" ht="15" x14ac:dyDescent="0.2">
      <c r="A540" s="42" t="s">
        <v>12</v>
      </c>
      <c r="B540" s="22" t="s">
        <v>1171</v>
      </c>
      <c r="C540" s="22">
        <v>24</v>
      </c>
      <c r="D540" s="47" t="s">
        <v>25299</v>
      </c>
      <c r="E540" s="51">
        <f>VLOOKUP(A540,Tableau2[[Code Article]:[DATE INVENTAIRE]],11,FALSE)</f>
        <v>46224</v>
      </c>
    </row>
    <row r="541" spans="1:6" ht="15" x14ac:dyDescent="0.2">
      <c r="A541" s="22" t="s">
        <v>1442</v>
      </c>
      <c r="B541" s="22" t="s">
        <v>1172</v>
      </c>
      <c r="C541" s="22">
        <v>1</v>
      </c>
      <c r="D541" s="47">
        <v>45951</v>
      </c>
      <c r="E541" s="51">
        <f>VLOOKUP(A541,Tableau2[[Code Article]:[DATE INVENTAIRE]],11,FALSE)</f>
        <v>46219</v>
      </c>
      <c r="F541" s="5">
        <f>VLOOKUP(A541,SORTIE!$A$2:$C$456,3,FALSE)</f>
        <v>1</v>
      </c>
    </row>
    <row r="542" spans="1:6" ht="15" x14ac:dyDescent="0.2">
      <c r="A542" s="22" t="s">
        <v>1443</v>
      </c>
      <c r="B542" s="22" t="s">
        <v>1173</v>
      </c>
      <c r="C542" s="22">
        <v>1</v>
      </c>
      <c r="D542" s="47">
        <v>45988</v>
      </c>
      <c r="E542" s="51">
        <f>VLOOKUP(A542,Tableau2[[Code Article]:[DATE INVENTAIRE]],11,FALSE)</f>
        <v>46219</v>
      </c>
      <c r="F542" s="5">
        <f>VLOOKUP(A542,SORTIE!$A$2:$C$456,3,FALSE)</f>
        <v>1</v>
      </c>
    </row>
    <row r="543" spans="1:6" ht="15" x14ac:dyDescent="0.2">
      <c r="A543" s="22" t="s">
        <v>133</v>
      </c>
      <c r="B543" s="22" t="s">
        <v>1174</v>
      </c>
      <c r="C543" s="22">
        <v>278</v>
      </c>
      <c r="D543" s="47" t="s">
        <v>25300</v>
      </c>
      <c r="E543" s="51">
        <f>VLOOKUP(A543,Tableau2[[Code Article]:[DATE INVENTAIRE]],11,FALSE)</f>
        <v>46225</v>
      </c>
    </row>
    <row r="544" spans="1:6" ht="15" x14ac:dyDescent="0.2">
      <c r="A544" s="22" t="s">
        <v>7299</v>
      </c>
      <c r="B544" s="22" t="s">
        <v>1175</v>
      </c>
      <c r="C544" s="22">
        <v>71924</v>
      </c>
      <c r="D544" s="47">
        <v>45951</v>
      </c>
      <c r="E544" s="51">
        <f>VLOOKUP(A544,Tableau2[[Code Article]:[DATE INVENTAIRE]],11,FALSE)</f>
        <v>46224</v>
      </c>
    </row>
    <row r="545" spans="1:6" ht="15" x14ac:dyDescent="0.2">
      <c r="A545" s="22" t="s">
        <v>6033</v>
      </c>
      <c r="B545" s="22" t="s">
        <v>1176</v>
      </c>
      <c r="C545" s="22">
        <v>161</v>
      </c>
      <c r="D545" s="47">
        <v>45988</v>
      </c>
      <c r="E545" s="51">
        <f>VLOOKUP(A545,Tableau2[[Code Article]:[DATE INVENTAIRE]],11,FALSE)</f>
        <v>46225</v>
      </c>
    </row>
    <row r="546" spans="1:6" ht="15" x14ac:dyDescent="0.2">
      <c r="A546" s="22" t="s">
        <v>1445</v>
      </c>
      <c r="B546" s="22" t="s">
        <v>1177</v>
      </c>
      <c r="C546" s="22">
        <v>2</v>
      </c>
      <c r="D546" s="47" t="s">
        <v>25245</v>
      </c>
      <c r="E546" s="51">
        <f>VLOOKUP(A546,Tableau2[[Code Article]:[DATE INVENTAIRE]],11,FALSE)</f>
        <v>46224</v>
      </c>
    </row>
    <row r="547" spans="1:6" ht="15" x14ac:dyDescent="0.2">
      <c r="A547" s="22" t="s">
        <v>340</v>
      </c>
      <c r="B547" s="22" t="s">
        <v>1179</v>
      </c>
      <c r="C547" s="22">
        <v>10</v>
      </c>
      <c r="D547" s="47" t="s">
        <v>25246</v>
      </c>
      <c r="E547" s="51">
        <f>VLOOKUP(A547,Tableau2[[Code Article]:[DATE INVENTAIRE]],11,FALSE)</f>
        <v>46225</v>
      </c>
    </row>
    <row r="548" spans="1:6" ht="15" x14ac:dyDescent="0.2">
      <c r="A548" s="22" t="s">
        <v>328</v>
      </c>
      <c r="B548" s="22" t="s">
        <v>1180</v>
      </c>
      <c r="C548" s="22">
        <v>1</v>
      </c>
      <c r="D548" s="47" t="s">
        <v>25247</v>
      </c>
      <c r="E548" s="51">
        <f>VLOOKUP(A548,Tableau2[[Code Article]:[DATE INVENTAIRE]],11,FALSE)</f>
        <v>46224</v>
      </c>
    </row>
    <row r="549" spans="1:6" ht="15" x14ac:dyDescent="0.2">
      <c r="A549" s="42" t="s">
        <v>158</v>
      </c>
      <c r="B549" s="42" t="s">
        <v>159</v>
      </c>
      <c r="C549" s="22">
        <v>250</v>
      </c>
      <c r="D549" s="47" t="s">
        <v>25234</v>
      </c>
      <c r="E549" s="51">
        <f>VLOOKUP(A549,Tableau2[[Code Article]:[DATE INVENTAIRE]],11,FALSE)</f>
        <v>46224</v>
      </c>
    </row>
    <row r="550" spans="1:6" ht="15" x14ac:dyDescent="0.2">
      <c r="A550" s="22" t="s">
        <v>1234</v>
      </c>
      <c r="B550" s="22" t="s">
        <v>1184</v>
      </c>
      <c r="C550" s="22">
        <v>1</v>
      </c>
      <c r="D550" s="47" t="s">
        <v>25231</v>
      </c>
      <c r="E550" s="51">
        <f>VLOOKUP(A550,Tableau2[[Code Article]:[DATE INVENTAIRE]],11,FALSE)</f>
        <v>46225</v>
      </c>
    </row>
    <row r="551" spans="1:6" ht="15" x14ac:dyDescent="0.2">
      <c r="A551" s="22" t="s">
        <v>24424</v>
      </c>
      <c r="B551" s="22" t="s">
        <v>25217</v>
      </c>
      <c r="C551" s="22">
        <v>7</v>
      </c>
      <c r="D551" s="47" t="s">
        <v>25248</v>
      </c>
      <c r="E551" s="51">
        <f>VLOOKUP(A551,Tableau2[[Code Article]:[DATE INVENTAIRE]],11,FALSE)</f>
        <v>46216</v>
      </c>
    </row>
    <row r="552" spans="1:6" ht="15" x14ac:dyDescent="0.2">
      <c r="A552" s="22" t="s">
        <v>368</v>
      </c>
      <c r="B552" s="42" t="s">
        <v>520</v>
      </c>
      <c r="C552" s="22">
        <v>35</v>
      </c>
      <c r="D552" s="47" t="s">
        <v>25301</v>
      </c>
      <c r="E552" s="51">
        <f>VLOOKUP(A552,Tableau2[[Code Article]:[DATE INVENTAIRE]],11,FALSE)</f>
        <v>46216</v>
      </c>
    </row>
    <row r="553" spans="1:6" ht="15" x14ac:dyDescent="0.2">
      <c r="A553" s="22" t="s">
        <v>19157</v>
      </c>
      <c r="B553" s="22" t="s">
        <v>25142</v>
      </c>
      <c r="C553" s="22">
        <v>17</v>
      </c>
      <c r="D553" s="47" t="s">
        <v>25232</v>
      </c>
      <c r="E553" s="51">
        <f>VLOOKUP(A553,Tableau2[[Code Article]:[DATE INVENTAIRE]],11,FALSE)</f>
        <v>46225</v>
      </c>
    </row>
    <row r="554" spans="1:6" ht="15" x14ac:dyDescent="0.2">
      <c r="A554" s="22" t="s">
        <v>1446</v>
      </c>
      <c r="B554" s="22" t="s">
        <v>1186</v>
      </c>
      <c r="C554" s="22">
        <v>1</v>
      </c>
      <c r="D554" s="47" t="s">
        <v>25245</v>
      </c>
      <c r="E554" s="51">
        <f>VLOOKUP(A554,Tableau2[[Code Article]:[DATE INVENTAIRE]],11,FALSE)</f>
        <v>46219</v>
      </c>
      <c r="F554" s="5" t="e">
        <f>VLOOKUP(A554,SORTIE!$A$2:$C$456,3,FALSE)</f>
        <v>#N/A</v>
      </c>
    </row>
    <row r="555" spans="1:6" ht="15" x14ac:dyDescent="0.2">
      <c r="A555" s="22" t="s">
        <v>1234</v>
      </c>
      <c r="B555" s="22" t="s">
        <v>1189</v>
      </c>
      <c r="C555" s="22">
        <v>1</v>
      </c>
      <c r="D555" s="47" t="s">
        <v>25246</v>
      </c>
      <c r="E555" s="51">
        <f>VLOOKUP(A555,Tableau2[[Code Article]:[DATE INVENTAIRE]],11,FALSE)</f>
        <v>46225</v>
      </c>
    </row>
    <row r="556" spans="1:6" ht="15" x14ac:dyDescent="0.2">
      <c r="A556" s="22" t="s">
        <v>1447</v>
      </c>
      <c r="B556" s="22" t="s">
        <v>1191</v>
      </c>
      <c r="C556" s="22">
        <v>5</v>
      </c>
      <c r="D556" s="47" t="s">
        <v>25247</v>
      </c>
      <c r="E556" s="51">
        <f>VLOOKUP(A556,Tableau2[[Code Article]:[DATE INVENTAIRE]],11,FALSE)</f>
        <v>46224</v>
      </c>
    </row>
    <row r="557" spans="1:6" ht="15" x14ac:dyDescent="0.2">
      <c r="A557" s="22" t="s">
        <v>1448</v>
      </c>
      <c r="B557" s="22" t="s">
        <v>1192</v>
      </c>
      <c r="C557" s="22">
        <v>5</v>
      </c>
      <c r="D557" s="47" t="s">
        <v>25234</v>
      </c>
      <c r="E557" s="51">
        <f>VLOOKUP(A557,Tableau2[[Code Article]:[DATE INVENTAIRE]],11,FALSE)</f>
        <v>46224</v>
      </c>
    </row>
    <row r="558" spans="1:6" ht="15" x14ac:dyDescent="0.2">
      <c r="A558" s="22" t="s">
        <v>1449</v>
      </c>
      <c r="B558" s="22" t="s">
        <v>1193</v>
      </c>
      <c r="C558" s="22">
        <v>5</v>
      </c>
      <c r="D558" s="47" t="s">
        <v>25231</v>
      </c>
      <c r="E558" s="51">
        <f>VLOOKUP(A558,Tableau2[[Code Article]:[DATE INVENTAIRE]],11,FALSE)</f>
        <v>46224</v>
      </c>
    </row>
    <row r="559" spans="1:6" ht="15" x14ac:dyDescent="0.2">
      <c r="A559" s="22" t="s">
        <v>1450</v>
      </c>
      <c r="B559" s="22" t="s">
        <v>1194</v>
      </c>
      <c r="C559" s="22">
        <v>5</v>
      </c>
      <c r="D559" s="47" t="s">
        <v>25248</v>
      </c>
      <c r="E559" s="51">
        <f>VLOOKUP(A559,Tableau2[[Code Article]:[DATE INVENTAIRE]],11,FALSE)</f>
        <v>46224</v>
      </c>
    </row>
    <row r="560" spans="1:6" ht="15" x14ac:dyDescent="0.2">
      <c r="A560" s="22" t="s">
        <v>1451</v>
      </c>
      <c r="B560" s="22" t="s">
        <v>1195</v>
      </c>
      <c r="C560" s="22">
        <v>5</v>
      </c>
      <c r="D560" s="47">
        <v>45951</v>
      </c>
      <c r="E560" s="51">
        <f>VLOOKUP(A560,Tableau2[[Code Article]:[DATE INVENTAIRE]],11,FALSE)</f>
        <v>46224</v>
      </c>
    </row>
    <row r="561" spans="1:6" ht="15" x14ac:dyDescent="0.2">
      <c r="A561" s="22" t="s">
        <v>1452</v>
      </c>
      <c r="B561" s="22" t="s">
        <v>1197</v>
      </c>
      <c r="C561" s="22">
        <v>2</v>
      </c>
      <c r="D561" s="47">
        <v>45988</v>
      </c>
      <c r="E561" s="51">
        <f>VLOOKUP(A561,Tableau2[[Code Article]:[DATE INVENTAIRE]],11,FALSE)</f>
        <v>46219</v>
      </c>
      <c r="F561" s="5" t="e">
        <f>VLOOKUP(A561,SORTIE!$A$2:$C$456,3,FALSE)</f>
        <v>#N/A</v>
      </c>
    </row>
    <row r="562" spans="1:6" ht="15" x14ac:dyDescent="0.2">
      <c r="A562" s="22" t="s">
        <v>241</v>
      </c>
      <c r="B562" s="22" t="s">
        <v>515</v>
      </c>
      <c r="C562" s="22">
        <v>1</v>
      </c>
      <c r="D562" s="47">
        <v>45939</v>
      </c>
      <c r="E562" s="51">
        <f>VLOOKUP(A562,Tableau2[[Code Article]:[DATE INVENTAIRE]],11,FALSE)</f>
        <v>46224</v>
      </c>
    </row>
    <row r="563" spans="1:6" ht="15" x14ac:dyDescent="0.2">
      <c r="A563" s="22" t="s">
        <v>1234</v>
      </c>
      <c r="B563" s="22" t="s">
        <v>25147</v>
      </c>
      <c r="C563" s="22">
        <v>96</v>
      </c>
      <c r="D563" s="47" t="s">
        <v>25245</v>
      </c>
      <c r="E563" s="51">
        <f>VLOOKUP(A563,Tableau2[[Code Article]:[DATE INVENTAIRE]],11,FALSE)</f>
        <v>46225</v>
      </c>
    </row>
    <row r="564" spans="1:6" ht="15" x14ac:dyDescent="0.2">
      <c r="A564" s="22" t="s">
        <v>1454</v>
      </c>
      <c r="B564" s="22" t="s">
        <v>1200</v>
      </c>
      <c r="C564" s="22">
        <v>2</v>
      </c>
      <c r="D564" s="47" t="s">
        <v>25246</v>
      </c>
      <c r="E564" s="51">
        <f>VLOOKUP(A564,Tableau2[[Code Article]:[DATE INVENTAIRE]],11,FALSE)</f>
        <v>46219</v>
      </c>
      <c r="F564" s="5" t="e">
        <f>VLOOKUP(A564,SORTIE!$A$2:$C$456,3,FALSE)</f>
        <v>#N/A</v>
      </c>
    </row>
    <row r="565" spans="1:6" ht="15" x14ac:dyDescent="0.2">
      <c r="A565" s="22" t="s">
        <v>19475</v>
      </c>
      <c r="B565" s="22" t="s">
        <v>25144</v>
      </c>
      <c r="C565" s="22">
        <v>240</v>
      </c>
      <c r="D565" s="47" t="s">
        <v>25247</v>
      </c>
      <c r="E565" s="51">
        <f>VLOOKUP(A565,Tableau2[[Code Article]:[DATE INVENTAIRE]],11,FALSE)</f>
        <v>46216</v>
      </c>
    </row>
    <row r="566" spans="1:6" ht="15" x14ac:dyDescent="0.2">
      <c r="A566" s="22" t="s">
        <v>152</v>
      </c>
      <c r="B566" s="22" t="s">
        <v>153</v>
      </c>
      <c r="C566" s="22">
        <v>2</v>
      </c>
      <c r="D566" s="47" t="s">
        <v>25234</v>
      </c>
      <c r="E566" s="51">
        <f>VLOOKUP(A566,Tableau2[[Code Article]:[DATE INVENTAIRE]],11,FALSE)</f>
        <v>46225</v>
      </c>
    </row>
    <row r="567" spans="1:6" ht="15" x14ac:dyDescent="0.2">
      <c r="A567" s="22" t="s">
        <v>149</v>
      </c>
      <c r="B567" s="22" t="s">
        <v>1201</v>
      </c>
      <c r="C567" s="22">
        <v>9</v>
      </c>
      <c r="D567" s="47" t="s">
        <v>25231</v>
      </c>
      <c r="E567" s="51">
        <f>VLOOKUP(A567,Tableau2[[Code Article]:[DATE INVENTAIRE]],11,FALSE)</f>
        <v>46225</v>
      </c>
    </row>
    <row r="568" spans="1:6" ht="15" x14ac:dyDescent="0.2">
      <c r="A568" s="22" t="s">
        <v>22786</v>
      </c>
      <c r="B568" s="22" t="s">
        <v>1202</v>
      </c>
      <c r="C568" s="22">
        <v>6</v>
      </c>
      <c r="D568" s="47" t="s">
        <v>25248</v>
      </c>
      <c r="E568" s="51">
        <f>VLOOKUP(A568,Tableau2[[Code Article]:[DATE INVENTAIRE]],11,FALSE)</f>
        <v>46216</v>
      </c>
    </row>
    <row r="569" spans="1:6" ht="15" x14ac:dyDescent="0.2">
      <c r="A569" s="22" t="s">
        <v>6670</v>
      </c>
      <c r="B569" s="22" t="s">
        <v>1203</v>
      </c>
      <c r="C569" s="22">
        <v>14</v>
      </c>
      <c r="D569" s="47" t="s">
        <v>25232</v>
      </c>
      <c r="E569" s="51">
        <f>VLOOKUP(A569,Tableau2[[Code Article]:[DATE INVENTAIRE]],11,FALSE)</f>
        <v>46225</v>
      </c>
    </row>
    <row r="570" spans="1:6" ht="15" x14ac:dyDescent="0.2">
      <c r="A570" s="22" t="s">
        <v>345</v>
      </c>
      <c r="B570" s="22" t="s">
        <v>1204</v>
      </c>
      <c r="C570" s="22">
        <v>18</v>
      </c>
      <c r="D570" s="47" t="s">
        <v>25237</v>
      </c>
      <c r="E570" s="51">
        <f>VLOOKUP(A570,Tableau2[[Code Article]:[DATE INVENTAIRE]],11,FALSE)</f>
        <v>46224</v>
      </c>
    </row>
    <row r="571" spans="1:6" ht="15" x14ac:dyDescent="0.2">
      <c r="A571" s="22" t="s">
        <v>356</v>
      </c>
      <c r="B571" s="22" t="s">
        <v>1205</v>
      </c>
      <c r="C571" s="22">
        <v>6</v>
      </c>
      <c r="D571" s="47">
        <v>45776</v>
      </c>
      <c r="E571" s="51">
        <f>VLOOKUP(A571,Tableau2[[Code Article]:[DATE INVENTAIRE]],11,FALSE)</f>
        <v>46224</v>
      </c>
    </row>
    <row r="572" spans="1:6" ht="15" x14ac:dyDescent="0.2">
      <c r="A572" s="22" t="s">
        <v>355</v>
      </c>
      <c r="B572" s="22" t="s">
        <v>545</v>
      </c>
      <c r="C572" s="22">
        <v>3</v>
      </c>
      <c r="D572" s="47">
        <v>45951</v>
      </c>
      <c r="E572" s="51">
        <f>VLOOKUP(A572,Tableau2[[Code Article]:[DATE INVENTAIRE]],11,FALSE)</f>
        <v>46224</v>
      </c>
    </row>
    <row r="573" spans="1:6" ht="15" x14ac:dyDescent="0.2">
      <c r="A573" s="22" t="s">
        <v>1455</v>
      </c>
      <c r="B573" s="22" t="s">
        <v>1206</v>
      </c>
      <c r="C573" s="22">
        <v>7</v>
      </c>
      <c r="D573" s="47" t="s">
        <v>25245</v>
      </c>
      <c r="E573" s="51">
        <f>VLOOKUP(A573,Tableau2[[Code Article]:[DATE INVENTAIRE]],11,FALSE)</f>
        <v>46219</v>
      </c>
      <c r="F573" s="5" t="e">
        <f>VLOOKUP(A573,SORTIE!$A$2:$C$456,3,FALSE)</f>
        <v>#N/A</v>
      </c>
    </row>
    <row r="574" spans="1:6" ht="15" x14ac:dyDescent="0.2">
      <c r="A574" s="22" t="s">
        <v>1456</v>
      </c>
      <c r="B574" s="22" t="s">
        <v>1207</v>
      </c>
      <c r="C574" s="22">
        <v>2</v>
      </c>
      <c r="D574" s="47" t="s">
        <v>25246</v>
      </c>
      <c r="E574" s="51">
        <f>VLOOKUP(A574,Tableau2[[Code Article]:[DATE INVENTAIRE]],11,FALSE)</f>
        <v>46219</v>
      </c>
      <c r="F574" s="5" t="e">
        <f>VLOOKUP(A574,SORTIE!$A$2:$C$456,3,FALSE)</f>
        <v>#N/A</v>
      </c>
    </row>
    <row r="575" spans="1:6" ht="15" x14ac:dyDescent="0.2">
      <c r="A575" s="22" t="s">
        <v>363</v>
      </c>
      <c r="B575" s="22" t="s">
        <v>364</v>
      </c>
      <c r="C575" s="22">
        <v>2792</v>
      </c>
      <c r="D575" s="47" t="s">
        <v>25247</v>
      </c>
      <c r="E575" s="51">
        <f>VLOOKUP(A575,Tableau2[[Code Article]:[DATE INVENTAIRE]],11,FALSE)</f>
        <v>46224</v>
      </c>
    </row>
    <row r="576" spans="1:6" ht="15" x14ac:dyDescent="0.2">
      <c r="A576" s="22" t="s">
        <v>1457</v>
      </c>
      <c r="B576" s="22" t="s">
        <v>1208</v>
      </c>
      <c r="C576" s="22">
        <v>99</v>
      </c>
      <c r="D576" s="47" t="s">
        <v>25234</v>
      </c>
      <c r="E576" s="51">
        <f>VLOOKUP(A576,Tableau2[[Code Article]:[DATE INVENTAIRE]],11,FALSE)</f>
        <v>46219</v>
      </c>
      <c r="F576" s="5" t="e">
        <f>VLOOKUP(A576,SORTIE!$A$2:$C$456,3,FALSE)</f>
        <v>#N/A</v>
      </c>
    </row>
    <row r="577" spans="1:6" ht="15" x14ac:dyDescent="0.2">
      <c r="A577" s="22" t="s">
        <v>10422</v>
      </c>
      <c r="B577" s="22" t="s">
        <v>1209</v>
      </c>
      <c r="C577" s="22">
        <v>4</v>
      </c>
      <c r="D577" s="47" t="s">
        <v>25231</v>
      </c>
      <c r="E577" s="51">
        <f>VLOOKUP(A577,Tableau2[[Code Article]:[DATE INVENTAIRE]],11,FALSE)</f>
        <v>46224</v>
      </c>
    </row>
    <row r="578" spans="1:6" ht="15" x14ac:dyDescent="0.2">
      <c r="A578" s="22" t="s">
        <v>376</v>
      </c>
      <c r="B578" s="22" t="s">
        <v>1210</v>
      </c>
      <c r="C578" s="22">
        <v>33</v>
      </c>
      <c r="D578" s="47" t="s">
        <v>25248</v>
      </c>
      <c r="E578" s="51">
        <f>VLOOKUP(A578,Tableau2[[Code Article]:[DATE INVENTAIRE]],11,FALSE)</f>
        <v>46225</v>
      </c>
    </row>
    <row r="579" spans="1:6" ht="15" x14ac:dyDescent="0.2">
      <c r="A579" s="22" t="s">
        <v>2852</v>
      </c>
      <c r="B579" s="22" t="s">
        <v>1212</v>
      </c>
      <c r="C579" s="22">
        <v>158</v>
      </c>
      <c r="D579" s="47" t="s">
        <v>25237</v>
      </c>
      <c r="E579" s="51">
        <f>VLOOKUP(A579,Tableau2[[Code Article]:[DATE INVENTAIRE]],11,FALSE)</f>
        <v>46225</v>
      </c>
    </row>
    <row r="580" spans="1:6" ht="15" x14ac:dyDescent="0.2">
      <c r="A580" s="42" t="s">
        <v>378</v>
      </c>
      <c r="B580" s="22" t="s">
        <v>379</v>
      </c>
      <c r="C580" s="22">
        <v>10</v>
      </c>
      <c r="D580" s="47">
        <v>45776</v>
      </c>
      <c r="E580" s="51">
        <f>VLOOKUP(A580,Tableau2[[Code Article]:[DATE INVENTAIRE]],11,FALSE)</f>
        <v>46224</v>
      </c>
    </row>
    <row r="581" spans="1:6" ht="15" x14ac:dyDescent="0.2">
      <c r="A581" s="22" t="s">
        <v>19566</v>
      </c>
      <c r="B581" s="22" t="s">
        <v>1213</v>
      </c>
      <c r="C581" s="22">
        <v>3</v>
      </c>
      <c r="D581" s="47">
        <v>45951</v>
      </c>
      <c r="E581" s="51">
        <f>VLOOKUP(A581,Tableau2[[Code Article]:[DATE INVENTAIRE]],11,FALSE)</f>
        <v>46224</v>
      </c>
    </row>
    <row r="582" spans="1:6" ht="15" x14ac:dyDescent="0.2">
      <c r="A582" s="22" t="s">
        <v>1458</v>
      </c>
      <c r="B582" s="22" t="s">
        <v>1214</v>
      </c>
      <c r="C582" s="22">
        <v>1</v>
      </c>
      <c r="D582" s="47" t="s">
        <v>25237</v>
      </c>
      <c r="E582" s="51">
        <f>VLOOKUP(A582,Tableau2[[Code Article]:[DATE INVENTAIRE]],11,FALSE)</f>
        <v>46219</v>
      </c>
      <c r="F582" s="5">
        <f>VLOOKUP(A582,SORTIE!$A$2:$C$456,3,FALSE)</f>
        <v>1</v>
      </c>
    </row>
    <row r="583" spans="1:6" ht="15" x14ac:dyDescent="0.2">
      <c r="A583" s="22" t="s">
        <v>1470</v>
      </c>
      <c r="B583" s="22" t="s">
        <v>1215</v>
      </c>
      <c r="C583" s="22">
        <v>4</v>
      </c>
      <c r="D583" s="47" t="s">
        <v>25237</v>
      </c>
      <c r="E583" s="51">
        <f>VLOOKUP(A583,Tableau2[[Code Article]:[DATE INVENTAIRE]],11,FALSE)</f>
        <v>46219</v>
      </c>
      <c r="F583" s="5">
        <f>VLOOKUP(A583,SORTIE!$A$2:$C$456,3,FALSE)</f>
        <v>4</v>
      </c>
    </row>
    <row r="584" spans="1:6" ht="15" x14ac:dyDescent="0.2">
      <c r="A584" s="22" t="s">
        <v>1459</v>
      </c>
      <c r="B584" s="22" t="s">
        <v>1216</v>
      </c>
      <c r="C584" s="22">
        <v>11</v>
      </c>
      <c r="D584" s="47" t="s">
        <v>25237</v>
      </c>
      <c r="E584" s="51">
        <f>VLOOKUP(A584,Tableau2[[Code Article]:[DATE INVENTAIRE]],11,FALSE)</f>
        <v>46224</v>
      </c>
    </row>
    <row r="585" spans="1:6" ht="15" x14ac:dyDescent="0.2">
      <c r="A585" s="22" t="s">
        <v>1460</v>
      </c>
      <c r="B585" s="22" t="s">
        <v>1217</v>
      </c>
      <c r="C585" s="22">
        <v>8</v>
      </c>
      <c r="D585" s="47" t="s">
        <v>25237</v>
      </c>
      <c r="E585" s="51">
        <f>VLOOKUP(A585,Tableau2[[Code Article]:[DATE INVENTAIRE]],11,FALSE)</f>
        <v>46217</v>
      </c>
    </row>
    <row r="586" spans="1:6" ht="15" x14ac:dyDescent="0.2">
      <c r="A586" s="22" t="s">
        <v>7219</v>
      </c>
      <c r="B586" s="22" t="s">
        <v>1218</v>
      </c>
      <c r="C586" s="22">
        <v>76</v>
      </c>
      <c r="D586" s="47" t="s">
        <v>25245</v>
      </c>
      <c r="E586" s="51">
        <f>VLOOKUP(A586,Tableau2[[Code Article]:[DATE INVENTAIRE]],11,FALSE)</f>
        <v>46219</v>
      </c>
    </row>
    <row r="587" spans="1:6" ht="15" x14ac:dyDescent="0.2">
      <c r="A587" s="22" t="s">
        <v>19391</v>
      </c>
      <c r="B587" s="22" t="s">
        <v>1520</v>
      </c>
      <c r="C587" s="43">
        <v>2</v>
      </c>
      <c r="D587" s="47" t="s">
        <v>25246</v>
      </c>
      <c r="E587" s="51">
        <f>VLOOKUP(A587,Tableau2[[Code Article]:[DATE INVENTAIRE]],11,FALSE)</f>
        <v>46224</v>
      </c>
    </row>
    <row r="588" spans="1:6" ht="15" x14ac:dyDescent="0.2">
      <c r="A588" s="22" t="s">
        <v>14071</v>
      </c>
      <c r="B588" s="22" t="s">
        <v>25183</v>
      </c>
      <c r="C588" s="43">
        <v>340</v>
      </c>
      <c r="D588" s="47" t="s">
        <v>25247</v>
      </c>
      <c r="E588" s="51">
        <f>VLOOKUP(A588,Tableau2[[Code Article]:[DATE INVENTAIRE]],11,FALSE)</f>
        <v>46224</v>
      </c>
    </row>
    <row r="589" spans="1:6" ht="15" x14ac:dyDescent="0.2">
      <c r="A589" s="40" t="s">
        <v>1302</v>
      </c>
      <c r="B589" s="40" t="s">
        <v>828</v>
      </c>
      <c r="C589" s="40">
        <v>2</v>
      </c>
      <c r="D589" s="47" t="s">
        <v>25234</v>
      </c>
      <c r="E589" s="51">
        <f>VLOOKUP(A589,Tableau2[[Code Article]:[DATE INVENTAIRE]],11,FALSE)</f>
        <v>46224</v>
      </c>
    </row>
    <row r="590" spans="1:6" ht="15" x14ac:dyDescent="0.2">
      <c r="A590" s="40" t="s">
        <v>25184</v>
      </c>
      <c r="B590" s="40" t="s">
        <v>972</v>
      </c>
      <c r="C590" s="40">
        <v>2151</v>
      </c>
      <c r="D590" s="47" t="s">
        <v>25231</v>
      </c>
      <c r="E590" s="51">
        <f>VLOOKUP(A590,Tableau2[[Code Article]:[DATE INVENTAIRE]],11,FALSE)</f>
        <v>46224</v>
      </c>
    </row>
    <row r="591" spans="1:6" ht="15" x14ac:dyDescent="0.2">
      <c r="A591" s="40" t="s">
        <v>25185</v>
      </c>
      <c r="B591" s="40" t="s">
        <v>1025</v>
      </c>
      <c r="C591" s="40">
        <v>56</v>
      </c>
      <c r="D591" s="47" t="s">
        <v>25248</v>
      </c>
      <c r="E591" s="51">
        <f>VLOOKUP(A591,Tableau2[[Code Article]:[DATE INVENTAIRE]],11,FALSE)</f>
        <v>46224</v>
      </c>
    </row>
    <row r="592" spans="1:6" ht="15" x14ac:dyDescent="0.2">
      <c r="A592" s="40" t="s">
        <v>25186</v>
      </c>
      <c r="B592" s="40" t="s">
        <v>1026</v>
      </c>
      <c r="C592" s="40">
        <v>61</v>
      </c>
      <c r="D592" s="47" t="s">
        <v>25255</v>
      </c>
      <c r="E592" s="51">
        <f>VLOOKUP(A592,Tableau2[[Code Article]:[DATE INVENTAIRE]],11,FALSE)</f>
        <v>46224</v>
      </c>
    </row>
    <row r="593" spans="1:5" ht="15" x14ac:dyDescent="0.2">
      <c r="A593" s="40" t="s">
        <v>25187</v>
      </c>
      <c r="B593" s="40" t="s">
        <v>990</v>
      </c>
      <c r="C593" s="40">
        <v>50</v>
      </c>
      <c r="D593" s="47">
        <v>45951</v>
      </c>
      <c r="E593" s="51">
        <f>VLOOKUP(A593,Tableau2[[Code Article]:[DATE INVENTAIRE]],11,FALSE)</f>
        <v>46224</v>
      </c>
    </row>
    <row r="594" spans="1:5" ht="15" x14ac:dyDescent="0.2">
      <c r="A594" s="40" t="s">
        <v>25188</v>
      </c>
      <c r="B594" s="40" t="s">
        <v>649</v>
      </c>
      <c r="C594" s="40">
        <v>1</v>
      </c>
      <c r="D594" s="47">
        <v>45988</v>
      </c>
      <c r="E594" s="51">
        <f>VLOOKUP(A594,Tableau2[[Code Article]:[DATE INVENTAIRE]],11,FALSE)</f>
        <v>46224</v>
      </c>
    </row>
    <row r="595" spans="1:5" ht="15" x14ac:dyDescent="0.2">
      <c r="A595" s="40" t="s">
        <v>1434</v>
      </c>
      <c r="B595" s="40" t="s">
        <v>1161</v>
      </c>
      <c r="C595" s="40">
        <v>3</v>
      </c>
      <c r="D595" s="47">
        <v>45673</v>
      </c>
      <c r="E595" s="51">
        <f>VLOOKUP(A595,Tableau2[[Code Article]:[DATE INVENTAIRE]],11,FALSE)</f>
        <v>46224</v>
      </c>
    </row>
    <row r="596" spans="1:5" ht="15" x14ac:dyDescent="0.2">
      <c r="A596" s="40" t="s">
        <v>25189</v>
      </c>
      <c r="B596" s="40" t="s">
        <v>1215</v>
      </c>
      <c r="C596" s="40">
        <v>4</v>
      </c>
      <c r="D596" s="47">
        <v>45951</v>
      </c>
      <c r="E596" s="51">
        <f>VLOOKUP(A596,Tableau2[[Code Article]:[DATE INVENTAIRE]],11,FALSE)</f>
        <v>46224</v>
      </c>
    </row>
    <row r="597" spans="1:5" ht="15" x14ac:dyDescent="0.2">
      <c r="A597" s="40" t="s">
        <v>1325</v>
      </c>
      <c r="B597" s="40" t="s">
        <v>879</v>
      </c>
      <c r="C597" s="40">
        <v>2040</v>
      </c>
      <c r="D597" s="47">
        <v>45988</v>
      </c>
      <c r="E597" s="51">
        <f>VLOOKUP(A597,Tableau2[[Code Article]:[DATE INVENTAIRE]],11,FALSE)</f>
        <v>46224</v>
      </c>
    </row>
    <row r="598" spans="1:5" ht="15" x14ac:dyDescent="0.2">
      <c r="A598" s="40" t="s">
        <v>1350</v>
      </c>
      <c r="B598" s="40" t="s">
        <v>942</v>
      </c>
      <c r="C598" s="40">
        <v>999</v>
      </c>
      <c r="D598" s="47" t="s">
        <v>25245</v>
      </c>
      <c r="E598" s="51">
        <f>VLOOKUP(A598,Tableau2[[Code Article]:[DATE INVENTAIRE]],11,FALSE)</f>
        <v>46224</v>
      </c>
    </row>
    <row r="599" spans="1:5" ht="15" x14ac:dyDescent="0.2">
      <c r="A599" s="40" t="s">
        <v>1359</v>
      </c>
      <c r="B599" s="40" t="s">
        <v>960</v>
      </c>
      <c r="C599" s="40">
        <v>14155</v>
      </c>
      <c r="D599" s="47" t="s">
        <v>25246</v>
      </c>
      <c r="E599" s="51">
        <f>VLOOKUP(A599,Tableau2[[Code Article]:[DATE INVENTAIRE]],11,FALSE)</f>
        <v>46224</v>
      </c>
    </row>
    <row r="600" spans="1:5" ht="15" x14ac:dyDescent="0.2">
      <c r="A600" s="40" t="s">
        <v>25190</v>
      </c>
      <c r="B600" s="40" t="s">
        <v>1022</v>
      </c>
      <c r="C600" s="40">
        <v>11</v>
      </c>
      <c r="D600" s="47" t="s">
        <v>25247</v>
      </c>
      <c r="E600" s="51">
        <f>VLOOKUP(A600,Tableau2[[Code Article]:[DATE INVENTAIRE]],11,FALSE)</f>
        <v>46224</v>
      </c>
    </row>
    <row r="601" spans="1:5" ht="15" x14ac:dyDescent="0.2">
      <c r="A601" s="40" t="s">
        <v>1435</v>
      </c>
      <c r="B601" s="40" t="s">
        <v>25207</v>
      </c>
      <c r="C601" s="40">
        <v>6</v>
      </c>
      <c r="D601" s="47" t="s">
        <v>25234</v>
      </c>
      <c r="E601" s="51">
        <f>VLOOKUP(A601,Tableau2[[Code Article]:[DATE INVENTAIRE]],11,FALSE)</f>
        <v>46224</v>
      </c>
    </row>
    <row r="602" spans="1:5" ht="15" x14ac:dyDescent="0.2">
      <c r="A602" s="40" t="s">
        <v>1021</v>
      </c>
      <c r="B602" s="40" t="s">
        <v>25195</v>
      </c>
      <c r="C602" s="40">
        <v>67</v>
      </c>
      <c r="D602" s="47" t="s">
        <v>25231</v>
      </c>
      <c r="E602" s="51">
        <f>VLOOKUP(A602,Tableau2[[Code Article]:[DATE INVENTAIRE]],11,FALSE)</f>
        <v>46224</v>
      </c>
    </row>
    <row r="603" spans="1:5" ht="15" x14ac:dyDescent="0.2">
      <c r="A603" s="40" t="s">
        <v>989</v>
      </c>
      <c r="B603" s="40" t="s">
        <v>25196</v>
      </c>
      <c r="C603" s="40">
        <v>55</v>
      </c>
      <c r="D603" s="47" t="s">
        <v>25248</v>
      </c>
      <c r="E603" s="51">
        <f>VLOOKUP(A603,Tableau2[[Code Article]:[DATE INVENTAIRE]],11,FALSE)</f>
        <v>46224</v>
      </c>
    </row>
    <row r="604" spans="1:5" ht="15" x14ac:dyDescent="0.2">
      <c r="A604" s="40" t="s">
        <v>1000</v>
      </c>
      <c r="B604" s="40" t="s">
        <v>25197</v>
      </c>
      <c r="C604" s="40">
        <v>151</v>
      </c>
      <c r="D604" s="47">
        <v>45951</v>
      </c>
      <c r="E604" s="51">
        <f>VLOOKUP(A604,Tableau2[[Code Article]:[DATE INVENTAIRE]],11,FALSE)</f>
        <v>46224</v>
      </c>
    </row>
    <row r="605" spans="1:5" ht="15" x14ac:dyDescent="0.2">
      <c r="A605" s="40" t="s">
        <v>25191</v>
      </c>
      <c r="B605" s="40" t="s">
        <v>826</v>
      </c>
      <c r="C605" s="40">
        <v>260000</v>
      </c>
      <c r="D605" s="47">
        <v>45988</v>
      </c>
      <c r="E605" s="51">
        <f>VLOOKUP(A605,Tableau2[[Code Article]:[DATE INVENTAIRE]],11,FALSE)</f>
        <v>46224</v>
      </c>
    </row>
    <row r="606" spans="1:5" ht="15" x14ac:dyDescent="0.2">
      <c r="A606" s="40" t="s">
        <v>1002</v>
      </c>
      <c r="B606" s="40" t="s">
        <v>5641</v>
      </c>
      <c r="C606" s="40">
        <v>1037</v>
      </c>
      <c r="D606" s="47" t="s">
        <v>25280</v>
      </c>
      <c r="E606" s="51">
        <f>VLOOKUP(A606,Tableau2[[Code Article]:[DATE INVENTAIRE]],11,FALSE)</f>
        <v>46224</v>
      </c>
    </row>
    <row r="607" spans="1:5" ht="15" x14ac:dyDescent="0.2">
      <c r="A607" s="40" t="s">
        <v>1009</v>
      </c>
      <c r="B607" s="40" t="s">
        <v>25198</v>
      </c>
      <c r="C607" s="40">
        <v>15</v>
      </c>
      <c r="D607" s="47" t="s">
        <v>25245</v>
      </c>
      <c r="E607" s="51">
        <f>VLOOKUP(A607,Tableau2[[Code Article]:[DATE INVENTAIRE]],11,FALSE)</f>
        <v>46224</v>
      </c>
    </row>
    <row r="608" spans="1:5" ht="15" x14ac:dyDescent="0.2">
      <c r="A608" s="40" t="s">
        <v>1003</v>
      </c>
      <c r="B608" s="40" t="s">
        <v>5664</v>
      </c>
      <c r="C608" s="40">
        <v>20</v>
      </c>
      <c r="D608" s="47" t="s">
        <v>25246</v>
      </c>
      <c r="E608" s="51">
        <f>VLOOKUP(A608,Tableau2[[Code Article]:[DATE INVENTAIRE]],11,FALSE)</f>
        <v>46224</v>
      </c>
    </row>
    <row r="609" spans="1:5" ht="15" x14ac:dyDescent="0.2">
      <c r="A609" s="40" t="s">
        <v>1010</v>
      </c>
      <c r="B609" s="40" t="s">
        <v>25199</v>
      </c>
      <c r="C609" s="40">
        <v>6702</v>
      </c>
      <c r="D609" s="47" t="s">
        <v>25247</v>
      </c>
      <c r="E609" s="51">
        <f>VLOOKUP(A609,Tableau2[[Code Article]:[DATE INVENTAIRE]],11,FALSE)</f>
        <v>46224</v>
      </c>
    </row>
    <row r="610" spans="1:5" ht="15" x14ac:dyDescent="0.2">
      <c r="A610" s="40" t="s">
        <v>1011</v>
      </c>
      <c r="B610" s="40" t="s">
        <v>25200</v>
      </c>
      <c r="C610" s="40">
        <v>2473</v>
      </c>
      <c r="D610" s="47" t="s">
        <v>25234</v>
      </c>
      <c r="E610" s="51">
        <f>VLOOKUP(A610,Tableau2[[Code Article]:[DATE INVENTAIRE]],11,FALSE)</f>
        <v>46224</v>
      </c>
    </row>
    <row r="611" spans="1:5" ht="15" x14ac:dyDescent="0.2">
      <c r="A611" s="40" t="s">
        <v>1004</v>
      </c>
      <c r="B611" s="40" t="s">
        <v>5656</v>
      </c>
      <c r="C611" s="40">
        <v>5</v>
      </c>
      <c r="D611" s="47" t="s">
        <v>25231</v>
      </c>
      <c r="E611" s="51">
        <f>VLOOKUP(A611,Tableau2[[Code Article]:[DATE INVENTAIRE]],11,FALSE)</f>
        <v>46224</v>
      </c>
    </row>
    <row r="612" spans="1:5" ht="15" x14ac:dyDescent="0.2">
      <c r="A612" s="40" t="s">
        <v>1012</v>
      </c>
      <c r="B612" s="40" t="s">
        <v>25201</v>
      </c>
      <c r="C612" s="40">
        <v>985</v>
      </c>
      <c r="D612" s="47" t="s">
        <v>25248</v>
      </c>
      <c r="E612" s="51">
        <f>VLOOKUP(A612,Tableau2[[Code Article]:[DATE INVENTAIRE]],11,FALSE)</f>
        <v>46224</v>
      </c>
    </row>
    <row r="613" spans="1:5" ht="15" x14ac:dyDescent="0.2">
      <c r="A613" s="40" t="s">
        <v>1005</v>
      </c>
      <c r="B613" s="40" t="s">
        <v>5658</v>
      </c>
      <c r="C613" s="40">
        <v>11</v>
      </c>
      <c r="D613" s="47">
        <v>45951</v>
      </c>
      <c r="E613" s="51">
        <f>VLOOKUP(A613,Tableau2[[Code Article]:[DATE INVENTAIRE]],11,FALSE)</f>
        <v>46224</v>
      </c>
    </row>
    <row r="614" spans="1:5" ht="15" x14ac:dyDescent="0.2">
      <c r="A614" s="40" t="s">
        <v>1019</v>
      </c>
      <c r="B614" s="40" t="s">
        <v>25202</v>
      </c>
      <c r="C614" s="40">
        <v>1</v>
      </c>
      <c r="D614" s="47">
        <v>45988</v>
      </c>
      <c r="E614" s="51">
        <f>VLOOKUP(A614,Tableau2[[Code Article]:[DATE INVENTAIRE]],11,FALSE)</f>
        <v>46224</v>
      </c>
    </row>
    <row r="615" spans="1:5" ht="15" x14ac:dyDescent="0.2">
      <c r="A615" s="40" t="s">
        <v>1020</v>
      </c>
      <c r="B615" s="40" t="s">
        <v>25203</v>
      </c>
      <c r="C615" s="40">
        <v>8588</v>
      </c>
      <c r="D615" s="47">
        <v>45951</v>
      </c>
      <c r="E615" s="51">
        <f>VLOOKUP(A615,Tableau2[[Code Article]:[DATE INVENTAIRE]],11,FALSE)</f>
        <v>46224</v>
      </c>
    </row>
    <row r="616" spans="1:5" ht="15" x14ac:dyDescent="0.2">
      <c r="A616" s="40" t="s">
        <v>1007</v>
      </c>
      <c r="B616" s="40" t="s">
        <v>5666</v>
      </c>
      <c r="C616" s="40">
        <v>30</v>
      </c>
      <c r="D616" s="47">
        <v>45988</v>
      </c>
      <c r="E616" s="51">
        <f>VLOOKUP(A616,Tableau2[[Code Article]:[DATE INVENTAIRE]],11,FALSE)</f>
        <v>46224</v>
      </c>
    </row>
    <row r="617" spans="1:5" ht="15" x14ac:dyDescent="0.2">
      <c r="A617" s="40" t="s">
        <v>1018</v>
      </c>
      <c r="B617" s="40" t="s">
        <v>25204</v>
      </c>
      <c r="C617" s="40">
        <v>2600</v>
      </c>
      <c r="D617" s="47">
        <v>45951</v>
      </c>
      <c r="E617" s="51">
        <f>VLOOKUP(A617,Tableau2[[Code Article]:[DATE INVENTAIRE]],11,FALSE)</f>
        <v>46224</v>
      </c>
    </row>
    <row r="618" spans="1:5" ht="15" x14ac:dyDescent="0.2">
      <c r="A618" s="40" t="s">
        <v>1013</v>
      </c>
      <c r="B618" s="40" t="s">
        <v>25205</v>
      </c>
      <c r="C618" s="40">
        <v>6</v>
      </c>
      <c r="D618" s="47">
        <v>45988</v>
      </c>
      <c r="E618" s="51">
        <f>VLOOKUP(A618,Tableau2[[Code Article]:[DATE INVENTAIRE]],11,FALSE)</f>
        <v>46224</v>
      </c>
    </row>
    <row r="619" spans="1:5" ht="15" x14ac:dyDescent="0.2">
      <c r="A619" s="40" t="s">
        <v>1014</v>
      </c>
      <c r="B619" s="40" t="s">
        <v>25206</v>
      </c>
      <c r="C619" s="40">
        <v>1000</v>
      </c>
      <c r="D619" s="47" t="s">
        <v>25243</v>
      </c>
      <c r="E619" s="51">
        <f>VLOOKUP(A619,Tableau2[[Code Article]:[DATE INVENTAIRE]],11,FALSE)</f>
        <v>46224</v>
      </c>
    </row>
    <row r="620" spans="1:5" ht="15" x14ac:dyDescent="0.2">
      <c r="A620" s="40" t="s">
        <v>25192</v>
      </c>
      <c r="B620" s="40" t="s">
        <v>1469</v>
      </c>
      <c r="C620" s="40">
        <v>23</v>
      </c>
      <c r="D620" s="47" t="s">
        <v>25232</v>
      </c>
      <c r="E620" s="51">
        <f>VLOOKUP(A620,Tableau2[[Code Article]:[DATE INVENTAIRE]],11,FALSE)</f>
        <v>46224</v>
      </c>
    </row>
    <row r="621" spans="1:5" ht="15" x14ac:dyDescent="0.2">
      <c r="A621" s="40" t="s">
        <v>1015</v>
      </c>
      <c r="B621" s="40" t="s">
        <v>25207</v>
      </c>
      <c r="C621" s="40">
        <v>281</v>
      </c>
      <c r="D621" s="47">
        <v>45937</v>
      </c>
      <c r="E621" s="51">
        <f>VLOOKUP(A621,Tableau2[[Code Article]:[DATE INVENTAIRE]],11,FALSE)</f>
        <v>46224</v>
      </c>
    </row>
    <row r="622" spans="1:5" ht="15" x14ac:dyDescent="0.2">
      <c r="A622" s="40" t="s">
        <v>1016</v>
      </c>
      <c r="B622" s="40" t="s">
        <v>25208</v>
      </c>
      <c r="C622" s="40">
        <v>30</v>
      </c>
      <c r="D622" s="47" t="s">
        <v>25244</v>
      </c>
      <c r="E622" s="51">
        <f>VLOOKUP(A622,Tableau2[[Code Article]:[DATE INVENTAIRE]],11,FALSE)</f>
        <v>46224</v>
      </c>
    </row>
    <row r="623" spans="1:5" ht="15" x14ac:dyDescent="0.2">
      <c r="A623" s="40" t="s">
        <v>1006</v>
      </c>
      <c r="B623" s="40" t="s">
        <v>25209</v>
      </c>
      <c r="C623" s="40">
        <v>10676</v>
      </c>
      <c r="D623" s="47" t="s">
        <v>25232</v>
      </c>
      <c r="E623" s="51">
        <f>VLOOKUP(A623,Tableau2[[Code Article]:[DATE INVENTAIRE]],11,FALSE)</f>
        <v>46224</v>
      </c>
    </row>
    <row r="624" spans="1:5" ht="15" x14ac:dyDescent="0.2">
      <c r="A624" s="40" t="s">
        <v>1017</v>
      </c>
      <c r="B624" s="40" t="s">
        <v>25210</v>
      </c>
      <c r="C624" s="40">
        <v>850</v>
      </c>
      <c r="D624" s="47" t="s">
        <v>25245</v>
      </c>
      <c r="E624" s="51">
        <f>VLOOKUP(A624,Tableau2[[Code Article]:[DATE INVENTAIRE]],11,FALSE)</f>
        <v>46224</v>
      </c>
    </row>
    <row r="625" spans="1:5" ht="15" x14ac:dyDescent="0.2">
      <c r="A625" s="40" t="s">
        <v>25193</v>
      </c>
      <c r="B625" s="40" t="s">
        <v>991</v>
      </c>
      <c r="C625" s="40">
        <v>41</v>
      </c>
      <c r="D625" s="47" t="s">
        <v>25246</v>
      </c>
      <c r="E625" s="51">
        <f>VLOOKUP(A625,Tableau2[[Code Article]:[DATE INVENTAIRE]],11,FALSE)</f>
        <v>46224</v>
      </c>
    </row>
    <row r="626" spans="1:5" ht="15" x14ac:dyDescent="0.2">
      <c r="A626" s="40" t="s">
        <v>998</v>
      </c>
      <c r="B626" s="40" t="s">
        <v>19965</v>
      </c>
      <c r="C626" s="40">
        <v>13</v>
      </c>
      <c r="D626" s="47" t="s">
        <v>25247</v>
      </c>
      <c r="E626" s="51">
        <f>VLOOKUP(A626,Tableau2[[Code Article]:[DATE INVENTAIRE]],11,FALSE)</f>
        <v>46224</v>
      </c>
    </row>
    <row r="627" spans="1:5" ht="15" x14ac:dyDescent="0.2">
      <c r="A627" s="40" t="s">
        <v>25194</v>
      </c>
      <c r="B627" s="40" t="s">
        <v>646</v>
      </c>
      <c r="C627" s="40">
        <v>88</v>
      </c>
      <c r="D627" s="47" t="s">
        <v>25234</v>
      </c>
      <c r="E627" s="51">
        <f>VLOOKUP(A627,Tableau2[[Code Article]:[DATE INVENTAIRE]],11,FALSE)</f>
        <v>46224</v>
      </c>
    </row>
    <row r="628" spans="1:5" ht="15" x14ac:dyDescent="0.2">
      <c r="A628" s="40" t="s">
        <v>1008</v>
      </c>
      <c r="B628" s="40" t="s">
        <v>25211</v>
      </c>
      <c r="C628" s="40">
        <v>738</v>
      </c>
      <c r="D628" s="47" t="s">
        <v>25231</v>
      </c>
      <c r="E628" s="51">
        <f>VLOOKUP(A628,Tableau2[[Code Article]:[DATE INVENTAIRE]],11,FALSE)</f>
        <v>46224</v>
      </c>
    </row>
    <row r="629" spans="1:5" ht="15" x14ac:dyDescent="0.2">
      <c r="A629" s="40" t="s">
        <v>1001</v>
      </c>
      <c r="B629" s="40" t="s">
        <v>25212</v>
      </c>
      <c r="C629" s="40">
        <v>78</v>
      </c>
      <c r="D629" s="47" t="s">
        <v>25248</v>
      </c>
      <c r="E629" s="51">
        <f>VLOOKUP(A629,Tableau2[[Code Article]:[DATE INVENTAIRE]],11,FALSE)</f>
        <v>46224</v>
      </c>
    </row>
    <row r="630" spans="1:5" ht="15" x14ac:dyDescent="0.2">
      <c r="A630" s="40" t="s">
        <v>20419</v>
      </c>
      <c r="B630" s="40" t="s">
        <v>999</v>
      </c>
      <c r="C630" s="40">
        <v>30720</v>
      </c>
      <c r="D630" s="47" t="s">
        <v>25232</v>
      </c>
      <c r="E630" s="51">
        <f>VLOOKUP(A630,Tableau2[[Code Article]:[DATE INVENTAIRE]],11,FALSE)</f>
        <v>46224</v>
      </c>
    </row>
    <row r="631" spans="1:5" ht="15" x14ac:dyDescent="0.2">
      <c r="A631" s="40" t="s">
        <v>1220</v>
      </c>
      <c r="B631" s="40" t="s">
        <v>628</v>
      </c>
      <c r="C631" s="40">
        <v>5</v>
      </c>
      <c r="D631" s="47" t="s">
        <v>25249</v>
      </c>
      <c r="E631" s="51">
        <f>VLOOKUP(A631,Tableau2[[Code Article]:[DATE INVENTAIRE]],11,FALSE)</f>
        <v>46224</v>
      </c>
    </row>
    <row r="632" spans="1:5" ht="15" x14ac:dyDescent="0.2">
      <c r="A632" s="40" t="s">
        <v>1299</v>
      </c>
      <c r="B632" s="40" t="s">
        <v>824</v>
      </c>
      <c r="C632" s="40">
        <v>5</v>
      </c>
      <c r="D632" s="47">
        <v>46084</v>
      </c>
      <c r="E632" s="51">
        <f>VLOOKUP(A632,Tableau2[[Code Article]:[DATE INVENTAIRE]],11,FALSE)</f>
        <v>46224</v>
      </c>
    </row>
    <row r="633" spans="1:5" ht="15" x14ac:dyDescent="0.2">
      <c r="A633" s="40" t="s">
        <v>1301</v>
      </c>
      <c r="B633" s="40" t="s">
        <v>827</v>
      </c>
      <c r="C633" s="40">
        <v>5</v>
      </c>
      <c r="D633" s="47" t="s">
        <v>25232</v>
      </c>
      <c r="E633" s="51">
        <f>VLOOKUP(A633,Tableau2[[Code Article]:[DATE INVENTAIRE]],11,FALSE)</f>
        <v>46224</v>
      </c>
    </row>
    <row r="634" spans="1:5" ht="15" x14ac:dyDescent="0.2">
      <c r="A634" s="40" t="s">
        <v>1401</v>
      </c>
      <c r="B634" s="40" t="s">
        <v>1076</v>
      </c>
      <c r="C634" s="40">
        <v>5</v>
      </c>
      <c r="D634" s="47" t="s">
        <v>25245</v>
      </c>
      <c r="E634" s="51">
        <f>VLOOKUP(A634,Tableau2[[Code Article]:[DATE INVENTAIRE]],11,FALSE)</f>
        <v>46224</v>
      </c>
    </row>
    <row r="635" spans="1:5" ht="15" x14ac:dyDescent="0.2">
      <c r="A635" s="40" t="s">
        <v>1402</v>
      </c>
      <c r="B635" s="40" t="s">
        <v>1077</v>
      </c>
      <c r="C635" s="40">
        <v>5</v>
      </c>
      <c r="D635" s="47" t="s">
        <v>25246</v>
      </c>
      <c r="E635" s="51">
        <f>VLOOKUP(A635,Tableau2[[Code Article]:[DATE INVENTAIRE]],11,FALSE)</f>
        <v>46224</v>
      </c>
    </row>
    <row r="636" spans="1:5" ht="15" x14ac:dyDescent="0.2">
      <c r="A636" s="40" t="s">
        <v>1403</v>
      </c>
      <c r="B636" s="40" t="s">
        <v>1078</v>
      </c>
      <c r="C636" s="40">
        <v>6</v>
      </c>
      <c r="D636" s="47" t="s">
        <v>25247</v>
      </c>
      <c r="E636" s="51">
        <f>VLOOKUP(A636,Tableau2[[Code Article]:[DATE INVENTAIRE]],11,FALSE)</f>
        <v>46224</v>
      </c>
    </row>
    <row r="637" spans="1:5" ht="15" x14ac:dyDescent="0.2">
      <c r="A637" s="40" t="s">
        <v>1404</v>
      </c>
      <c r="B637" s="40" t="s">
        <v>1079</v>
      </c>
      <c r="C637" s="40">
        <v>5</v>
      </c>
      <c r="D637" s="47" t="s">
        <v>25234</v>
      </c>
      <c r="E637" s="51">
        <f>VLOOKUP(A637,Tableau2[[Code Article]:[DATE INVENTAIRE]],11,FALSE)</f>
        <v>46224</v>
      </c>
    </row>
    <row r="638" spans="1:5" ht="15" x14ac:dyDescent="0.2">
      <c r="A638" s="40" t="s">
        <v>1405</v>
      </c>
      <c r="B638" s="40" t="s">
        <v>1080</v>
      </c>
      <c r="C638" s="40">
        <v>5</v>
      </c>
      <c r="D638" s="47" t="s">
        <v>25231</v>
      </c>
      <c r="E638" s="51">
        <f>VLOOKUP(A638,Tableau2[[Code Article]:[DATE INVENTAIRE]],11,FALSE)</f>
        <v>46224</v>
      </c>
    </row>
    <row r="639" spans="1:5" ht="15" x14ac:dyDescent="0.2">
      <c r="A639" s="40" t="s">
        <v>1361</v>
      </c>
      <c r="B639" s="40" t="s">
        <v>963</v>
      </c>
      <c r="C639" s="40">
        <v>5</v>
      </c>
      <c r="D639" s="47" t="s">
        <v>25248</v>
      </c>
      <c r="E639" s="51">
        <f>VLOOKUP(A639,Tableau2[[Code Article]:[DATE INVENTAIRE]],11,FALSE)</f>
        <v>46224</v>
      </c>
    </row>
    <row r="640" spans="1:5" ht="15" x14ac:dyDescent="0.2">
      <c r="A640" s="40" t="s">
        <v>1362</v>
      </c>
      <c r="B640" s="40" t="s">
        <v>964</v>
      </c>
      <c r="C640" s="40">
        <v>5</v>
      </c>
      <c r="D640" s="47">
        <v>45951</v>
      </c>
      <c r="E640" s="51">
        <f>VLOOKUP(A640,Tableau2[[Code Article]:[DATE INVENTAIRE]],11,FALSE)</f>
        <v>46224</v>
      </c>
    </row>
    <row r="641" spans="1:6" ht="15" x14ac:dyDescent="0.2">
      <c r="A641" s="40" t="s">
        <v>1363</v>
      </c>
      <c r="B641" s="40" t="s">
        <v>965</v>
      </c>
      <c r="C641" s="40">
        <v>5</v>
      </c>
      <c r="D641" s="47">
        <v>45988</v>
      </c>
      <c r="E641" s="51">
        <f>VLOOKUP(A641,Tableau2[[Code Article]:[DATE INVENTAIRE]],11,FALSE)</f>
        <v>46224</v>
      </c>
    </row>
    <row r="642" spans="1:6" ht="15" x14ac:dyDescent="0.2">
      <c r="A642" s="40" t="s">
        <v>1364</v>
      </c>
      <c r="B642" s="40" t="s">
        <v>966</v>
      </c>
      <c r="C642" s="40">
        <v>5</v>
      </c>
      <c r="D642" s="47">
        <v>46063</v>
      </c>
      <c r="E642" s="51">
        <f>VLOOKUP(A642,Tableau2[[Code Article]:[DATE INVENTAIRE]],11,FALSE)</f>
        <v>46224</v>
      </c>
    </row>
    <row r="643" spans="1:6" ht="15" x14ac:dyDescent="0.2">
      <c r="A643" s="40" t="s">
        <v>1365</v>
      </c>
      <c r="B643" s="40" t="s">
        <v>967</v>
      </c>
      <c r="C643" s="40">
        <v>5</v>
      </c>
      <c r="D643" s="47" t="s">
        <v>25255</v>
      </c>
      <c r="E643" s="51">
        <f>VLOOKUP(A643,Tableau2[[Code Article]:[DATE INVENTAIRE]],11,FALSE)</f>
        <v>46224</v>
      </c>
    </row>
    <row r="644" spans="1:6" ht="15" x14ac:dyDescent="0.2">
      <c r="A644" s="40" t="s">
        <v>1366</v>
      </c>
      <c r="B644" s="40" t="s">
        <v>968</v>
      </c>
      <c r="C644" s="40">
        <v>49</v>
      </c>
      <c r="D644" s="47">
        <v>45951</v>
      </c>
      <c r="E644" s="51">
        <f>VLOOKUP(A644,Tableau2[[Code Article]:[DATE INVENTAIRE]],11,FALSE)</f>
        <v>46224</v>
      </c>
    </row>
    <row r="645" spans="1:6" ht="15" x14ac:dyDescent="0.2">
      <c r="A645" s="40" t="s">
        <v>1367</v>
      </c>
      <c r="B645" s="40" t="s">
        <v>969</v>
      </c>
      <c r="C645" s="40">
        <v>5</v>
      </c>
      <c r="D645" s="47">
        <v>45988</v>
      </c>
      <c r="E645" s="51">
        <f>VLOOKUP(A645,Tableau2[[Code Article]:[DATE INVENTAIRE]],11,FALSE)</f>
        <v>46224</v>
      </c>
    </row>
    <row r="646" spans="1:6" ht="15" x14ac:dyDescent="0.2">
      <c r="A646" s="40" t="s">
        <v>1368</v>
      </c>
      <c r="B646" s="40" t="s">
        <v>970</v>
      </c>
      <c r="C646" s="40">
        <v>5</v>
      </c>
      <c r="D646" s="47">
        <v>45673</v>
      </c>
      <c r="E646" s="51">
        <f>VLOOKUP(A646,Tableau2[[Code Article]:[DATE INVENTAIRE]],11,FALSE)</f>
        <v>46224</v>
      </c>
    </row>
    <row r="647" spans="1:6" ht="15" x14ac:dyDescent="0.2">
      <c r="A647" s="40" t="s">
        <v>1447</v>
      </c>
      <c r="B647" s="40" t="s">
        <v>1191</v>
      </c>
      <c r="C647" s="40">
        <v>5</v>
      </c>
      <c r="D647" s="47">
        <v>45951</v>
      </c>
      <c r="E647" s="51">
        <f>VLOOKUP(A647,Tableau2[[Code Article]:[DATE INVENTAIRE]],11,FALSE)</f>
        <v>46224</v>
      </c>
    </row>
    <row r="648" spans="1:6" ht="15" x14ac:dyDescent="0.2">
      <c r="A648" s="40" t="s">
        <v>1448</v>
      </c>
      <c r="B648" s="40" t="s">
        <v>1192</v>
      </c>
      <c r="C648" s="40">
        <v>5</v>
      </c>
      <c r="D648" s="47">
        <v>45988</v>
      </c>
      <c r="E648" s="51">
        <f>VLOOKUP(A648,Tableau2[[Code Article]:[DATE INVENTAIRE]],11,FALSE)</f>
        <v>46224</v>
      </c>
    </row>
    <row r="649" spans="1:6" ht="15" x14ac:dyDescent="0.2">
      <c r="A649" s="40" t="s">
        <v>1449</v>
      </c>
      <c r="B649" s="40" t="s">
        <v>1193</v>
      </c>
      <c r="C649" s="40">
        <v>5</v>
      </c>
      <c r="D649" s="47" t="s">
        <v>25245</v>
      </c>
      <c r="E649" s="51">
        <f>VLOOKUP(A649,Tableau2[[Code Article]:[DATE INVENTAIRE]],11,FALSE)</f>
        <v>46224</v>
      </c>
    </row>
    <row r="650" spans="1:6" ht="15" x14ac:dyDescent="0.2">
      <c r="A650" s="40" t="s">
        <v>1450</v>
      </c>
      <c r="B650" s="40" t="s">
        <v>1194</v>
      </c>
      <c r="C650" s="40">
        <v>5</v>
      </c>
      <c r="D650" s="47" t="s">
        <v>25246</v>
      </c>
      <c r="E650" s="51">
        <f>VLOOKUP(A650,Tableau2[[Code Article]:[DATE INVENTAIRE]],11,FALSE)</f>
        <v>46224</v>
      </c>
    </row>
    <row r="651" spans="1:6" ht="15" x14ac:dyDescent="0.2">
      <c r="A651" s="40" t="s">
        <v>1451</v>
      </c>
      <c r="B651" s="40" t="s">
        <v>1195</v>
      </c>
      <c r="C651" s="40">
        <v>5</v>
      </c>
      <c r="D651" s="47" t="s">
        <v>25247</v>
      </c>
      <c r="E651" s="51">
        <f>VLOOKUP(A651,Tableau2[[Code Article]:[DATE INVENTAIRE]],11,FALSE)</f>
        <v>46224</v>
      </c>
    </row>
    <row r="652" spans="1:6" ht="15" x14ac:dyDescent="0.2">
      <c r="A652" s="22" t="s">
        <v>7881</v>
      </c>
      <c r="B652" s="22" t="s">
        <v>941</v>
      </c>
      <c r="C652" s="43">
        <v>1</v>
      </c>
      <c r="D652" s="47" t="s">
        <v>25234</v>
      </c>
      <c r="E652" s="51">
        <f>VLOOKUP(A652,Tableau2[[Code Article]:[DATE INVENTAIRE]],11,FALSE)</f>
        <v>46217</v>
      </c>
    </row>
    <row r="653" spans="1:6" ht="15" x14ac:dyDescent="0.2">
      <c r="A653" s="22" t="s">
        <v>1901</v>
      </c>
      <c r="B653" s="22" t="s">
        <v>940</v>
      </c>
      <c r="C653" s="43">
        <v>1</v>
      </c>
      <c r="D653" s="47" t="s">
        <v>25231</v>
      </c>
      <c r="E653" s="51">
        <f>VLOOKUP(A653,Tableau2[[Code Article]:[DATE INVENTAIRE]],11,FALSE)</f>
        <v>46217</v>
      </c>
    </row>
    <row r="654" spans="1:6" ht="15" x14ac:dyDescent="0.2">
      <c r="A654" s="22" t="s">
        <v>24933</v>
      </c>
      <c r="B654" s="43" t="s">
        <v>25213</v>
      </c>
      <c r="C654" s="43">
        <v>651</v>
      </c>
      <c r="D654" s="47" t="s">
        <v>25248</v>
      </c>
      <c r="E654" s="51">
        <f>VLOOKUP(A654,Tableau2[[Code Article]:[DATE INVENTAIRE]],11,FALSE)</f>
        <v>46217</v>
      </c>
    </row>
    <row r="655" spans="1:6" ht="15" x14ac:dyDescent="0.2">
      <c r="A655" s="22" t="s">
        <v>6482</v>
      </c>
      <c r="B655" s="22" t="s">
        <v>1182</v>
      </c>
      <c r="C655" s="43">
        <v>6</v>
      </c>
      <c r="D655" s="47">
        <v>45951</v>
      </c>
      <c r="E655" s="51">
        <f>VLOOKUP(A655,Tableau2[[Code Article]:[DATE INVENTAIRE]],11,FALSE)</f>
        <v>46225</v>
      </c>
    </row>
    <row r="656" spans="1:6" x14ac:dyDescent="0.2">
      <c r="A656" s="43"/>
      <c r="B656" s="43" t="s">
        <v>25214</v>
      </c>
      <c r="C656" s="43">
        <v>36</v>
      </c>
      <c r="D656" s="47">
        <v>45988</v>
      </c>
      <c r="E656" s="51" t="e">
        <f>VLOOKUP(A656,Tableau2[[Code Article]:[DATE INVENTAIRE]],11,FALSE)</f>
        <v>#N/A</v>
      </c>
      <c r="F656" s="5" t="e">
        <f>VLOOKUP(A656,SORTIE!$A$2:$C$456,3,FALSE)</f>
        <v>#N/A</v>
      </c>
    </row>
    <row r="657" spans="1:6" ht="15" x14ac:dyDescent="0.2">
      <c r="A657" s="22" t="s">
        <v>3182</v>
      </c>
      <c r="B657" s="22" t="s">
        <v>855</v>
      </c>
      <c r="C657" s="43">
        <v>170</v>
      </c>
      <c r="D657" s="47" t="s">
        <v>25280</v>
      </c>
      <c r="E657" s="51">
        <f>VLOOKUP(A657,Tableau2[[Code Article]:[DATE INVENTAIRE]],11,FALSE)</f>
        <v>46224</v>
      </c>
    </row>
    <row r="658" spans="1:6" ht="15" x14ac:dyDescent="0.2">
      <c r="A658" s="22" t="s">
        <v>54</v>
      </c>
      <c r="B658" s="43" t="s">
        <v>19402</v>
      </c>
      <c r="C658" s="43">
        <v>2</v>
      </c>
      <c r="D658" s="47" t="s">
        <v>25245</v>
      </c>
      <c r="E658" s="51">
        <f>VLOOKUP(A658,Tableau2[[Code Article]:[DATE INVENTAIRE]],11,FALSE)</f>
        <v>46217</v>
      </c>
    </row>
    <row r="659" spans="1:6" ht="15" x14ac:dyDescent="0.2">
      <c r="A659" s="22" t="s">
        <v>13829</v>
      </c>
      <c r="B659" s="22" t="s">
        <v>25215</v>
      </c>
      <c r="C659" s="43">
        <v>4</v>
      </c>
      <c r="D659" s="47" t="s">
        <v>25246</v>
      </c>
      <c r="E659" s="51">
        <f>VLOOKUP(A659,Tableau2[[Code Article]:[DATE INVENTAIRE]],11,FALSE)</f>
        <v>46217</v>
      </c>
    </row>
    <row r="660" spans="1:6" ht="15" x14ac:dyDescent="0.2">
      <c r="A660" s="22" t="s">
        <v>19376</v>
      </c>
      <c r="B660" s="43" t="s">
        <v>25216</v>
      </c>
      <c r="C660" s="43">
        <v>49</v>
      </c>
      <c r="D660" s="47" t="s">
        <v>25247</v>
      </c>
      <c r="E660" s="51">
        <f>VLOOKUP(A660,Tableau2[[Code Article]:[DATE INVENTAIRE]],11,FALSE)</f>
        <v>46224</v>
      </c>
    </row>
    <row r="661" spans="1:6" ht="15" x14ac:dyDescent="0.2">
      <c r="A661" s="22" t="s">
        <v>24126</v>
      </c>
      <c r="B661" s="43" t="s">
        <v>25218</v>
      </c>
      <c r="C661" s="43">
        <v>11</v>
      </c>
      <c r="D661" s="47" t="s">
        <v>25234</v>
      </c>
      <c r="E661" s="51">
        <f>VLOOKUP(A661,Tableau2[[Code Article]:[DATE INVENTAIRE]],11,FALSE)</f>
        <v>46224</v>
      </c>
    </row>
    <row r="662" spans="1:6" ht="15" x14ac:dyDescent="0.2">
      <c r="A662" s="22" t="s">
        <v>17392</v>
      </c>
      <c r="B662" s="22" t="s">
        <v>25219</v>
      </c>
      <c r="C662" s="43">
        <v>1</v>
      </c>
      <c r="D662" s="47" t="s">
        <v>25231</v>
      </c>
      <c r="E662" s="51">
        <f>VLOOKUP(A662,Tableau2[[Code Article]:[DATE INVENTAIRE]],11,FALSE)</f>
        <v>46217</v>
      </c>
    </row>
    <row r="663" spans="1:6" ht="15" x14ac:dyDescent="0.2">
      <c r="A663" s="22" t="s">
        <v>25221</v>
      </c>
      <c r="B663" s="22" t="s">
        <v>25222</v>
      </c>
      <c r="C663" s="43">
        <v>3</v>
      </c>
      <c r="D663" s="47" t="s">
        <v>25248</v>
      </c>
      <c r="E663" s="51">
        <f>VLOOKUP(A663,Tableau2[[Code Article]:[DATE INVENTAIRE]],11,FALSE)</f>
        <v>46218</v>
      </c>
    </row>
    <row r="664" spans="1:6" ht="15" x14ac:dyDescent="0.2">
      <c r="A664" s="22" t="s">
        <v>1571</v>
      </c>
      <c r="B664" s="22" t="s">
        <v>25223</v>
      </c>
      <c r="C664" s="43">
        <v>1901</v>
      </c>
      <c r="D664" s="47" t="s">
        <v>25249</v>
      </c>
      <c r="E664" s="51">
        <f>VLOOKUP(A664,Tableau2[[Code Article]:[DATE INVENTAIRE]],11,FALSE)</f>
        <v>46216</v>
      </c>
    </row>
    <row r="665" spans="1:6" ht="15" x14ac:dyDescent="0.2">
      <c r="A665" s="22" t="s">
        <v>25224</v>
      </c>
      <c r="B665" s="22" t="s">
        <v>25225</v>
      </c>
      <c r="C665" s="43">
        <v>2606</v>
      </c>
      <c r="D665" s="47" t="s">
        <v>25232</v>
      </c>
      <c r="E665" s="51">
        <f>VLOOKUP(A665,Tableau2[[Code Article]:[DATE INVENTAIRE]],11,FALSE)</f>
        <v>46219</v>
      </c>
      <c r="F665" s="5" t="e">
        <f>VLOOKUP(A665,SORTIE!$A$2:$C$456,3,FALSE)</f>
        <v>#N/A</v>
      </c>
    </row>
    <row r="666" spans="1:6" ht="15" x14ac:dyDescent="0.2">
      <c r="A666" s="22" t="s">
        <v>74</v>
      </c>
      <c r="B666" s="22" t="s">
        <v>25226</v>
      </c>
      <c r="C666" s="43">
        <v>3967</v>
      </c>
      <c r="D666" s="47">
        <v>45951</v>
      </c>
      <c r="E666" s="51">
        <f>VLOOKUP(A666,Tableau2[[Code Article]:[DATE INVENTAIRE]],11,FALSE)</f>
        <v>46219</v>
      </c>
    </row>
    <row r="667" spans="1:6" ht="15" x14ac:dyDescent="0.2">
      <c r="A667" s="22" t="s">
        <v>1576</v>
      </c>
      <c r="B667" s="22" t="s">
        <v>1577</v>
      </c>
      <c r="C667" s="43">
        <v>532</v>
      </c>
      <c r="D667" s="47">
        <v>45988</v>
      </c>
      <c r="E667" s="51">
        <f>VLOOKUP(A667,Tableau2[[Code Article]:[DATE INVENTAIRE]],11,FALSE)</f>
        <v>46216</v>
      </c>
    </row>
    <row r="668" spans="1:6" ht="15" x14ac:dyDescent="0.2">
      <c r="A668" s="22" t="s">
        <v>1494</v>
      </c>
      <c r="B668" s="22" t="s">
        <v>25227</v>
      </c>
      <c r="C668" s="43">
        <v>3322</v>
      </c>
      <c r="D668" s="47" t="s">
        <v>25232</v>
      </c>
      <c r="E668" s="51">
        <f>VLOOKUP(A668,Tableau2[[Code Article]:[DATE INVENTAIRE]],11,FALSE)</f>
        <v>46219</v>
      </c>
      <c r="F668" s="5">
        <f>VLOOKUP(A668,SORTIE!$A$2:$C$456,3,FALSE)</f>
        <v>15</v>
      </c>
    </row>
    <row r="669" spans="1:6" ht="15" x14ac:dyDescent="0.2">
      <c r="A669" s="22" t="s">
        <v>1591</v>
      </c>
      <c r="B669" s="22" t="s">
        <v>1592</v>
      </c>
      <c r="C669" s="43">
        <v>17</v>
      </c>
      <c r="D669" s="47" t="s">
        <v>25249</v>
      </c>
      <c r="E669" s="51">
        <f>VLOOKUP(A669,Tableau2[[Code Article]:[DATE INVENTAIRE]],11,FALSE)</f>
        <v>46224</v>
      </c>
    </row>
    <row r="670" spans="1:6" ht="15" x14ac:dyDescent="0.2">
      <c r="A670" s="22" t="s">
        <v>1593</v>
      </c>
      <c r="B670" s="22" t="s">
        <v>1594</v>
      </c>
      <c r="C670" s="43">
        <v>32</v>
      </c>
      <c r="D670" s="47" t="s">
        <v>25243</v>
      </c>
      <c r="E670" s="51">
        <f>VLOOKUP(A670,Tableau2[[Code Article]:[DATE INVENTAIRE]],11,FALSE)</f>
        <v>46224</v>
      </c>
    </row>
    <row r="671" spans="1:6" ht="15" x14ac:dyDescent="0.2">
      <c r="A671" s="22" t="s">
        <v>1595</v>
      </c>
      <c r="B671" s="22" t="s">
        <v>4332</v>
      </c>
      <c r="C671" s="43">
        <v>36</v>
      </c>
      <c r="D671" s="47" t="s">
        <v>25232</v>
      </c>
      <c r="E671" s="51">
        <f>VLOOKUP(A671,Tableau2[[Code Article]:[DATE INVENTAIRE]],11,FALSE)</f>
        <v>46224</v>
      </c>
    </row>
    <row r="672" spans="1:6" ht="15" x14ac:dyDescent="0.2">
      <c r="A672" s="22" t="s">
        <v>1598</v>
      </c>
      <c r="B672" s="22" t="s">
        <v>4333</v>
      </c>
      <c r="C672" s="43">
        <v>22</v>
      </c>
      <c r="D672" s="47">
        <v>45937</v>
      </c>
      <c r="E672" s="51">
        <f>VLOOKUP(A672,Tableau2[[Code Article]:[DATE INVENTAIRE]],11,FALSE)</f>
        <v>46224</v>
      </c>
    </row>
    <row r="673" spans="1:5" ht="15" x14ac:dyDescent="0.2">
      <c r="A673" s="22" t="s">
        <v>1567</v>
      </c>
      <c r="B673" s="22" t="s">
        <v>1568</v>
      </c>
      <c r="C673" s="43">
        <v>200</v>
      </c>
      <c r="D673" s="47" t="s">
        <v>25244</v>
      </c>
      <c r="E673" s="51">
        <f>VLOOKUP(A673,Tableau2[[Code Article]:[DATE INVENTAIRE]],11,FALSE)</f>
        <v>46216</v>
      </c>
    </row>
    <row r="674" spans="1:5" ht="15" x14ac:dyDescent="0.2">
      <c r="A674" s="22" t="s">
        <v>1569</v>
      </c>
      <c r="B674" s="22" t="s">
        <v>1570</v>
      </c>
      <c r="C674" s="43">
        <v>55</v>
      </c>
      <c r="D674" s="47" t="s">
        <v>25245</v>
      </c>
      <c r="E674" s="51">
        <f>VLOOKUP(A674,Tableau2[[Code Article]:[DATE INVENTAIRE]],11,FALSE)</f>
        <v>46216</v>
      </c>
    </row>
    <row r="675" spans="1:5" ht="15" x14ac:dyDescent="0.2">
      <c r="A675" s="22" t="s">
        <v>1578</v>
      </c>
      <c r="B675" s="22" t="s">
        <v>1579</v>
      </c>
      <c r="C675" s="43">
        <v>2156</v>
      </c>
      <c r="D675" s="47" t="s">
        <v>25246</v>
      </c>
      <c r="E675" s="51">
        <f>VLOOKUP(A675,Tableau2[[Code Article]:[DATE INVENTAIRE]],11,FALSE)</f>
        <v>46216</v>
      </c>
    </row>
    <row r="676" spans="1:5" ht="15" x14ac:dyDescent="0.2">
      <c r="A676" s="22" t="s">
        <v>1580</v>
      </c>
      <c r="B676" s="22" t="s">
        <v>1581</v>
      </c>
      <c r="C676" s="43">
        <v>2753</v>
      </c>
      <c r="D676" s="47" t="s">
        <v>25247</v>
      </c>
      <c r="E676" s="51">
        <f>VLOOKUP(A676,Tableau2[[Code Article]:[DATE INVENTAIRE]],11,FALSE)</f>
        <v>46216</v>
      </c>
    </row>
    <row r="677" spans="1:5" ht="15" x14ac:dyDescent="0.2">
      <c r="A677" s="22" t="s">
        <v>1583</v>
      </c>
      <c r="B677" s="22" t="s">
        <v>1584</v>
      </c>
      <c r="C677" s="43">
        <v>20</v>
      </c>
      <c r="D677" s="47" t="s">
        <v>25234</v>
      </c>
      <c r="E677" s="51">
        <f>VLOOKUP(A677,Tableau2[[Code Article]:[DATE INVENTAIRE]],11,FALSE)</f>
        <v>46216</v>
      </c>
    </row>
    <row r="678" spans="1:5" ht="15" x14ac:dyDescent="0.2">
      <c r="A678" s="22" t="s">
        <v>1266</v>
      </c>
      <c r="B678" s="22" t="s">
        <v>25228</v>
      </c>
      <c r="C678" s="43">
        <v>1146</v>
      </c>
      <c r="D678" s="47" t="s">
        <v>25231</v>
      </c>
      <c r="E678" s="51">
        <f>VLOOKUP(A678,Tableau2[[Code Article]:[DATE INVENTAIRE]],11,FALSE)</f>
        <v>46216</v>
      </c>
    </row>
    <row r="679" spans="1:5" ht="15" x14ac:dyDescent="0.2">
      <c r="A679" s="22" t="s">
        <v>1585</v>
      </c>
      <c r="B679" s="22" t="s">
        <v>1586</v>
      </c>
      <c r="C679" s="43">
        <v>500</v>
      </c>
      <c r="D679" s="47" t="s">
        <v>25248</v>
      </c>
      <c r="E679" s="51">
        <f>VLOOKUP(A679,Tableau2[[Code Article]:[DATE INVENTAIRE]],11,FALSE)</f>
        <v>46216</v>
      </c>
    </row>
    <row r="680" spans="1:5" ht="15" x14ac:dyDescent="0.2">
      <c r="A680" s="22" t="s">
        <v>1587</v>
      </c>
      <c r="B680" s="22" t="s">
        <v>1588</v>
      </c>
      <c r="C680" s="43">
        <v>250</v>
      </c>
      <c r="D680" s="47">
        <v>45951</v>
      </c>
      <c r="E680" s="51">
        <f>VLOOKUP(A680,Tableau2[[Code Article]:[DATE INVENTAIRE]],11,FALSE)</f>
        <v>46216</v>
      </c>
    </row>
    <row r="681" spans="1:5" ht="15" x14ac:dyDescent="0.2">
      <c r="A681" s="22" t="s">
        <v>1589</v>
      </c>
      <c r="B681" s="22" t="s">
        <v>1590</v>
      </c>
      <c r="C681" s="43">
        <v>14</v>
      </c>
      <c r="D681" s="47">
        <v>45988</v>
      </c>
      <c r="E681" s="51">
        <f>VLOOKUP(A681,Tableau2[[Code Article]:[DATE INVENTAIRE]],11,FALSE)</f>
        <v>46217</v>
      </c>
    </row>
    <row r="682" spans="1:5" ht="15" x14ac:dyDescent="0.2">
      <c r="A682" s="22" t="s">
        <v>1597</v>
      </c>
      <c r="B682" s="22" t="s">
        <v>99</v>
      </c>
      <c r="C682" s="43">
        <v>16</v>
      </c>
      <c r="D682" s="47" t="s">
        <v>25249</v>
      </c>
      <c r="E682" s="51">
        <f>VLOOKUP(A682,Tableau2[[Code Article]:[DATE INVENTAIRE]],11,FALSE)</f>
        <v>46224</v>
      </c>
    </row>
    <row r="683" spans="1:5" ht="15" x14ac:dyDescent="0.2">
      <c r="A683" s="22" t="s">
        <v>100</v>
      </c>
      <c r="B683" s="22" t="s">
        <v>101</v>
      </c>
      <c r="C683" s="43">
        <v>34</v>
      </c>
      <c r="D683" s="47">
        <v>46084</v>
      </c>
      <c r="E683" s="51">
        <f>VLOOKUP(A683,Tableau2[[Code Article]:[DATE INVENTAIRE]],11,FALSE)</f>
        <v>46224</v>
      </c>
    </row>
  </sheetData>
  <autoFilter ref="A1:F683" xr:uid="{5B64AB42-59E7-40F3-AE62-132EED3C3EDE}"/>
  <phoneticPr fontId="6" type="noConversion"/>
  <conditionalFormatting sqref="A5">
    <cfRule type="duplicateValues" dxfId="326" priority="86"/>
  </conditionalFormatting>
  <conditionalFormatting sqref="A6">
    <cfRule type="duplicateValues" dxfId="325" priority="108"/>
  </conditionalFormatting>
  <conditionalFormatting sqref="A7">
    <cfRule type="duplicateValues" dxfId="324" priority="87"/>
  </conditionalFormatting>
  <conditionalFormatting sqref="A11">
    <cfRule type="duplicateValues" dxfId="323" priority="315"/>
  </conditionalFormatting>
  <conditionalFormatting sqref="A12">
    <cfRule type="duplicateValues" dxfId="322" priority="509"/>
  </conditionalFormatting>
  <conditionalFormatting sqref="A13">
    <cfRule type="duplicateValues" dxfId="321" priority="609"/>
  </conditionalFormatting>
  <conditionalFormatting sqref="A19">
    <cfRule type="duplicateValues" dxfId="320" priority="270"/>
  </conditionalFormatting>
  <conditionalFormatting sqref="A20">
    <cfRule type="duplicateValues" dxfId="319" priority="277"/>
  </conditionalFormatting>
  <conditionalFormatting sqref="A24">
    <cfRule type="duplicateValues" dxfId="318" priority="59"/>
  </conditionalFormatting>
  <conditionalFormatting sqref="A25">
    <cfRule type="duplicateValues" dxfId="317" priority="11"/>
  </conditionalFormatting>
  <conditionalFormatting sqref="A41">
    <cfRule type="duplicateValues" dxfId="316" priority="25"/>
  </conditionalFormatting>
  <conditionalFormatting sqref="A47">
    <cfRule type="duplicateValues" dxfId="315" priority="3970"/>
  </conditionalFormatting>
  <conditionalFormatting sqref="A49">
    <cfRule type="duplicateValues" dxfId="314" priority="24"/>
  </conditionalFormatting>
  <conditionalFormatting sqref="A51">
    <cfRule type="duplicateValues" dxfId="313" priority="73"/>
  </conditionalFormatting>
  <conditionalFormatting sqref="A52">
    <cfRule type="duplicateValues" dxfId="312" priority="76"/>
  </conditionalFormatting>
  <conditionalFormatting sqref="A53">
    <cfRule type="duplicateValues" dxfId="311" priority="646"/>
  </conditionalFormatting>
  <conditionalFormatting sqref="A55">
    <cfRule type="duplicateValues" dxfId="310" priority="10"/>
  </conditionalFormatting>
  <conditionalFormatting sqref="A57">
    <cfRule type="duplicateValues" dxfId="309" priority="48"/>
  </conditionalFormatting>
  <conditionalFormatting sqref="A59">
    <cfRule type="duplicateValues" dxfId="308" priority="172"/>
  </conditionalFormatting>
  <conditionalFormatting sqref="A62">
    <cfRule type="duplicateValues" dxfId="307" priority="50"/>
  </conditionalFormatting>
  <conditionalFormatting sqref="A66">
    <cfRule type="duplicateValues" dxfId="306" priority="180"/>
  </conditionalFormatting>
  <conditionalFormatting sqref="A67">
    <cfRule type="duplicateValues" dxfId="305" priority="1112"/>
  </conditionalFormatting>
  <conditionalFormatting sqref="A70">
    <cfRule type="duplicateValues" dxfId="304" priority="3996"/>
  </conditionalFormatting>
  <conditionalFormatting sqref="A73">
    <cfRule type="duplicateValues" dxfId="303" priority="13"/>
  </conditionalFormatting>
  <conditionalFormatting sqref="A74">
    <cfRule type="duplicateValues" dxfId="302" priority="12"/>
  </conditionalFormatting>
  <conditionalFormatting sqref="A84">
    <cfRule type="duplicateValues" dxfId="301" priority="166"/>
  </conditionalFormatting>
  <conditionalFormatting sqref="A86">
    <cfRule type="duplicateValues" dxfId="300" priority="164"/>
  </conditionalFormatting>
  <conditionalFormatting sqref="A87">
    <cfRule type="duplicateValues" dxfId="299" priority="165"/>
  </conditionalFormatting>
  <conditionalFormatting sqref="A88">
    <cfRule type="duplicateValues" dxfId="298" priority="85"/>
  </conditionalFormatting>
  <conditionalFormatting sqref="A92">
    <cfRule type="duplicateValues" dxfId="297" priority="162"/>
  </conditionalFormatting>
  <conditionalFormatting sqref="A99">
    <cfRule type="duplicateValues" dxfId="296" priority="159"/>
  </conditionalFormatting>
  <conditionalFormatting sqref="A100">
    <cfRule type="duplicateValues" dxfId="295" priority="39"/>
  </conditionalFormatting>
  <conditionalFormatting sqref="A110">
    <cfRule type="duplicateValues" dxfId="294" priority="107"/>
  </conditionalFormatting>
  <conditionalFormatting sqref="A111">
    <cfRule type="duplicateValues" dxfId="293" priority="158"/>
  </conditionalFormatting>
  <conditionalFormatting sqref="A113">
    <cfRule type="duplicateValues" dxfId="292" priority="156"/>
  </conditionalFormatting>
  <conditionalFormatting sqref="A114">
    <cfRule type="duplicateValues" dxfId="291" priority="155"/>
  </conditionalFormatting>
  <conditionalFormatting sqref="A116">
    <cfRule type="duplicateValues" dxfId="290" priority="153"/>
  </conditionalFormatting>
  <conditionalFormatting sqref="A117">
    <cfRule type="duplicateValues" dxfId="289" priority="1559"/>
  </conditionalFormatting>
  <conditionalFormatting sqref="A118">
    <cfRule type="duplicateValues" dxfId="288" priority="151"/>
  </conditionalFormatting>
  <conditionalFormatting sqref="A119">
    <cfRule type="duplicateValues" dxfId="287" priority="150"/>
  </conditionalFormatting>
  <conditionalFormatting sqref="A130">
    <cfRule type="duplicateValues" dxfId="286" priority="149"/>
  </conditionalFormatting>
  <conditionalFormatting sqref="A131">
    <cfRule type="duplicateValues" dxfId="285" priority="148"/>
  </conditionalFormatting>
  <conditionalFormatting sqref="A132">
    <cfRule type="duplicateValues" dxfId="284" priority="147"/>
  </conditionalFormatting>
  <conditionalFormatting sqref="A138">
    <cfRule type="duplicateValues" dxfId="283" priority="1700"/>
  </conditionalFormatting>
  <conditionalFormatting sqref="A139">
    <cfRule type="duplicateValues" dxfId="282" priority="141"/>
  </conditionalFormatting>
  <conditionalFormatting sqref="A140">
    <cfRule type="duplicateValues" dxfId="281" priority="142"/>
  </conditionalFormatting>
  <conditionalFormatting sqref="A141">
    <cfRule type="duplicateValues" dxfId="280" priority="140"/>
  </conditionalFormatting>
  <conditionalFormatting sqref="A144">
    <cfRule type="duplicateValues" dxfId="279" priority="1972"/>
  </conditionalFormatting>
  <conditionalFormatting sqref="A151">
    <cfRule type="duplicateValues" dxfId="278" priority="134"/>
  </conditionalFormatting>
  <conditionalFormatting sqref="A153">
    <cfRule type="duplicateValues" dxfId="277" priority="60"/>
  </conditionalFormatting>
  <conditionalFormatting sqref="A156">
    <cfRule type="duplicateValues" dxfId="276" priority="131"/>
  </conditionalFormatting>
  <conditionalFormatting sqref="A186">
    <cfRule type="duplicateValues" dxfId="275" priority="51"/>
  </conditionalFormatting>
  <conditionalFormatting sqref="A192">
    <cfRule type="duplicateValues" dxfId="274" priority="130"/>
  </conditionalFormatting>
  <conditionalFormatting sqref="A203">
    <cfRule type="duplicateValues" dxfId="273" priority="129"/>
  </conditionalFormatting>
  <conditionalFormatting sqref="A215">
    <cfRule type="duplicateValues" dxfId="272" priority="127"/>
  </conditionalFormatting>
  <conditionalFormatting sqref="A227">
    <cfRule type="duplicateValues" dxfId="271" priority="2512"/>
  </conditionalFormatting>
  <conditionalFormatting sqref="A228">
    <cfRule type="duplicateValues" dxfId="270" priority="2643"/>
  </conditionalFormatting>
  <conditionalFormatting sqref="A230">
    <cfRule type="duplicateValues" dxfId="269" priority="2908"/>
  </conditionalFormatting>
  <conditionalFormatting sqref="A241">
    <cfRule type="duplicateValues" dxfId="268" priority="56"/>
  </conditionalFormatting>
  <conditionalFormatting sqref="A248">
    <cfRule type="duplicateValues" dxfId="267" priority="119"/>
  </conditionalFormatting>
  <conditionalFormatting sqref="A279">
    <cfRule type="duplicateValues" dxfId="266" priority="3038"/>
  </conditionalFormatting>
  <conditionalFormatting sqref="A280">
    <cfRule type="duplicateValues" dxfId="265" priority="112"/>
  </conditionalFormatting>
  <conditionalFormatting sqref="A282">
    <cfRule type="duplicateValues" dxfId="264" priority="106"/>
  </conditionalFormatting>
  <conditionalFormatting sqref="A286">
    <cfRule type="duplicateValues" dxfId="263" priority="3528"/>
  </conditionalFormatting>
  <conditionalFormatting sqref="A291">
    <cfRule type="duplicateValues" dxfId="262" priority="963"/>
  </conditionalFormatting>
  <conditionalFormatting sqref="A301">
    <cfRule type="duplicateValues" dxfId="261" priority="101"/>
  </conditionalFormatting>
  <conditionalFormatting sqref="A302">
    <cfRule type="duplicateValues" dxfId="260" priority="100"/>
  </conditionalFormatting>
  <conditionalFormatting sqref="A333">
    <cfRule type="duplicateValues" dxfId="259" priority="3529"/>
  </conditionalFormatting>
  <conditionalFormatting sqref="A335">
    <cfRule type="duplicateValues" dxfId="258" priority="94"/>
  </conditionalFormatting>
  <conditionalFormatting sqref="A349">
    <cfRule type="duplicateValues" dxfId="257" priority="3645"/>
  </conditionalFormatting>
  <conditionalFormatting sqref="A395">
    <cfRule type="duplicateValues" dxfId="256" priority="45"/>
  </conditionalFormatting>
  <conditionalFormatting sqref="A427">
    <cfRule type="duplicateValues" dxfId="255" priority="110"/>
  </conditionalFormatting>
  <conditionalFormatting sqref="A430">
    <cfRule type="duplicateValues" dxfId="254" priority="47"/>
  </conditionalFormatting>
  <conditionalFormatting sqref="A452">
    <cfRule type="duplicateValues" dxfId="253" priority="52"/>
  </conditionalFormatting>
  <conditionalFormatting sqref="A540">
    <cfRule type="duplicateValues" dxfId="252" priority="62"/>
  </conditionalFormatting>
  <conditionalFormatting sqref="A549">
    <cfRule type="duplicateValues" dxfId="251" priority="9"/>
  </conditionalFormatting>
  <conditionalFormatting sqref="A565">
    <cfRule type="duplicateValues" dxfId="250" priority="18"/>
  </conditionalFormatting>
  <conditionalFormatting sqref="A580">
    <cfRule type="duplicateValues" dxfId="249" priority="40"/>
  </conditionalFormatting>
  <conditionalFormatting sqref="B78">
    <cfRule type="duplicateValues" dxfId="248" priority="22"/>
  </conditionalFormatting>
  <conditionalFormatting sqref="B413">
    <cfRule type="duplicateValues" dxfId="247" priority="21"/>
  </conditionalFormatting>
  <conditionalFormatting sqref="B580:C580 B19:C20 A21:C22 A14:C18 A68:C69 A50:C50 B49:C49 A60:C61 B66:C67 B70:C70 A85:C85 B84:C84 A89:C91 A112:C112 A115:C115 A120:C129 B116:C119 A133:C137 B130:C132 A142:C143 B138:C141 B144:C144 A145:C150 A152:C152 B151:C151 A157:C185 B156:C156 B192:C192 B203:C203 B215:C215 A229:C229 B227:C228 B230:C230 A231:C240 A249:C278 B279:C280 A281:C281 B427:C427 B110:C111 B282:C282 A283:C285 B286:C286 A287:C290 B301:C302 A303:C332 A334:C334 B333:C333 B349:C349 A8:C10 C7 B86:C88 B11:C13 B51:C53 B59:C59 A48:C48 B47:C47 A292:C300 B540:C540 A154:C155 B153:C153 A242:C247 B241:C241 A23 C23 B5:C6 B335:C335 A336:C348 A428:C429 B452:C452 A187:C191 B186:C186 A63:C65 C62 A58:C58 B57:C57 A431:C451 B430:C430 B395:C395 A541:C548 A1:C4 A101:C107 B92:C93 A94:C98 B99:C100 A109:C109 B108:C108 B41:C41 A553:C562 A552 C552 A26:C40 A350:C352 A42:C46 A71:C72 A79:C83 A78 C78 A564:C564 A563 C563 A414:C426 A413 C413 A216:C226 A566:C579 B565:C565 B113:C114 A396:C409 A75:C77 B73:C74 A581:C586 B24:C25 A354:C394 B353:C353 A412:C412 B410:C411 A210:C214 B209:C209 A56:C56 B55:C55 A550:C551 C549 A54:C54 B248:C248 A453:C539 A193:C202 A204:C208 B291:C291">
    <cfRule type="duplicateValues" dxfId="246" priority="4018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C7B25-DFA1-424C-AF9A-FCAC6039011F}">
  <sheetPr>
    <tabColor theme="1" tint="4.9989318521683403E-2"/>
  </sheetPr>
  <dimension ref="A1:M743"/>
  <sheetViews>
    <sheetView tabSelected="1" zoomScale="115" zoomScaleNormal="115" workbookViewId="0">
      <pane xSplit="2" ySplit="1" topLeftCell="F119" activePane="bottomRight" state="frozen"/>
      <selection pane="topRight" activeCell="C1" sqref="C1"/>
      <selection pane="bottomLeft" activeCell="A2" sqref="A2"/>
      <selection pane="bottomRight" activeCell="I127" sqref="I127"/>
    </sheetView>
  </sheetViews>
  <sheetFormatPr baseColWidth="10" defaultColWidth="9.140625" defaultRowHeight="15" x14ac:dyDescent="0.25"/>
  <cols>
    <col min="1" max="1" width="24" customWidth="1"/>
    <col min="2" max="2" width="39.5703125" customWidth="1"/>
    <col min="3" max="3" width="13.7109375" customWidth="1"/>
    <col min="4" max="4" width="9.7109375" customWidth="1"/>
    <col min="5" max="7" width="13.5703125" style="1" customWidth="1"/>
    <col min="8" max="8" width="11.7109375" style="1" customWidth="1"/>
    <col min="9" max="9" width="16.42578125" style="1" customWidth="1"/>
    <col min="10" max="10" width="18.85546875" style="1" customWidth="1"/>
    <col min="11" max="11" width="18.7109375" customWidth="1"/>
    <col min="12" max="13" width="14.140625" bestFit="1" customWidth="1"/>
  </cols>
  <sheetData>
    <row r="1" spans="1:13" s="4" customFormat="1" ht="36" customHeight="1" x14ac:dyDescent="0.25">
      <c r="A1" s="2" t="s">
        <v>0</v>
      </c>
      <c r="B1" s="2" t="s">
        <v>1</v>
      </c>
      <c r="C1" s="2" t="s">
        <v>622</v>
      </c>
      <c r="D1" s="2" t="s">
        <v>25306</v>
      </c>
      <c r="E1" s="2" t="s">
        <v>623</v>
      </c>
      <c r="F1" s="2" t="s">
        <v>624</v>
      </c>
      <c r="G1" s="2" t="s">
        <v>625</v>
      </c>
      <c r="H1" s="3" t="s">
        <v>385</v>
      </c>
      <c r="I1" s="3" t="s">
        <v>386</v>
      </c>
      <c r="J1" s="3" t="s">
        <v>387</v>
      </c>
      <c r="K1" s="2" t="s">
        <v>25229</v>
      </c>
      <c r="L1" s="2" t="s">
        <v>26150</v>
      </c>
      <c r="M1" s="2" t="s">
        <v>26155</v>
      </c>
    </row>
    <row r="2" spans="1:13" x14ac:dyDescent="0.25">
      <c r="A2" s="12" t="s">
        <v>186</v>
      </c>
      <c r="B2" s="14" t="s">
        <v>470</v>
      </c>
      <c r="C2" s="9">
        <v>3</v>
      </c>
      <c r="D2" s="9" t="s">
        <v>1623</v>
      </c>
      <c r="E2" s="1">
        <v>0</v>
      </c>
      <c r="F2" s="1">
        <v>0</v>
      </c>
      <c r="G2" s="1">
        <f>Tableau2[[#This Row],[STOCK FIN DECEMBRE 2024 SAGE]]+Tableau2[[#This Row],[Entrée  01 Janv 2025 au 10 juillet 2026]]-Tableau2[[#This Row],[sortie 01 Janv 2025 au 10 juillet 2026]]</f>
        <v>3</v>
      </c>
      <c r="I2" s="1">
        <f>Tableau2[[#This Row],[inventaire juillet  2026 ]]-Tableau2[[#This Row],[stock final au 10 juillet 2026]]</f>
        <v>-3</v>
      </c>
      <c r="J2" s="27"/>
      <c r="K2" s="44">
        <v>46224</v>
      </c>
      <c r="L2" t="e">
        <f>VLOOKUP(Tableau2[[#This Row],[Code Article]],'ENTREE APRES INV'!A1:F1010,6,0)</f>
        <v>#N/A</v>
      </c>
      <c r="M2" t="e">
        <f>VLOOKUP(Tableau2[[#This Row],[Code Article]],'SORTIE APRES INV'!A1:D411,4,0)</f>
        <v>#N/A</v>
      </c>
    </row>
    <row r="3" spans="1:13" x14ac:dyDescent="0.25">
      <c r="A3" s="7" t="s">
        <v>506</v>
      </c>
      <c r="B3" s="8" t="s">
        <v>507</v>
      </c>
      <c r="C3" s="9">
        <v>3</v>
      </c>
      <c r="D3" s="9" t="s">
        <v>1623</v>
      </c>
      <c r="E3" s="1">
        <v>0</v>
      </c>
      <c r="F3" s="1">
        <v>0</v>
      </c>
      <c r="G3" s="1">
        <f>Tableau2[[#This Row],[STOCK FIN DECEMBRE 2024 SAGE]]+Tableau2[[#This Row],[Entrée  01 Janv 2025 au 10 juillet 2026]]-Tableau2[[#This Row],[sortie 01 Janv 2025 au 10 juillet 2026]]</f>
        <v>3</v>
      </c>
      <c r="H3" s="1">
        <v>3</v>
      </c>
      <c r="I3" s="1">
        <f>Tableau2[[#This Row],[inventaire juillet  2026 ]]-Tableau2[[#This Row],[stock final au 10 juillet 2026]]</f>
        <v>0</v>
      </c>
      <c r="K3" s="44">
        <v>46224</v>
      </c>
      <c r="L3" t="e">
        <f>VLOOKUP(Tableau2[[#This Row],[Code Article]],'ENTREE APRES INV'!A2:F1011,6,0)</f>
        <v>#N/A</v>
      </c>
      <c r="M3" t="e">
        <f>VLOOKUP(Tableau2[[#This Row],[Code Article]],'SORTIE APRES INV'!A2:D412,4,0)</f>
        <v>#N/A</v>
      </c>
    </row>
    <row r="4" spans="1:13" x14ac:dyDescent="0.25">
      <c r="A4" s="7" t="s">
        <v>72</v>
      </c>
      <c r="B4" s="8" t="s">
        <v>73</v>
      </c>
      <c r="C4" s="9">
        <v>2</v>
      </c>
      <c r="D4" s="9" t="s">
        <v>1623</v>
      </c>
      <c r="E4" s="1">
        <f>VLOOKUP(Tableau2[[#This Row],[Code Article]],ENTREE!A59:C755,3,FALSE)</f>
        <v>9</v>
      </c>
      <c r="F4" s="1">
        <v>0</v>
      </c>
      <c r="G4" s="1">
        <f>Tableau2[[#This Row],[STOCK FIN DECEMBRE 2024 SAGE]]+Tableau2[[#This Row],[Entrée  01 Janv 2025 au 10 juillet 2026]]-Tableau2[[#This Row],[sortie 01 Janv 2025 au 10 juillet 2026]]</f>
        <v>11</v>
      </c>
      <c r="H4" s="1">
        <v>11</v>
      </c>
      <c r="I4" s="1">
        <f>Tableau2[[#This Row],[inventaire juillet  2026 ]]-Tableau2[[#This Row],[stock final au 10 juillet 2026]]</f>
        <v>0</v>
      </c>
      <c r="K4" s="44">
        <v>46216</v>
      </c>
      <c r="L4" t="e">
        <f>VLOOKUP(Tableau2[[#This Row],[Code Article]],'ENTREE APRES INV'!A3:F1012,6,0)</f>
        <v>#N/A</v>
      </c>
      <c r="M4" t="e">
        <f>VLOOKUP(Tableau2[[#This Row],[Code Article]],'SORTIE APRES INV'!A3:D413,4,0)</f>
        <v>#N/A</v>
      </c>
    </row>
    <row r="5" spans="1:13" x14ac:dyDescent="0.25">
      <c r="A5" s="7" t="s">
        <v>189</v>
      </c>
      <c r="B5" s="8" t="s">
        <v>512</v>
      </c>
      <c r="C5" s="9">
        <v>2</v>
      </c>
      <c r="D5" s="9" t="s">
        <v>1623</v>
      </c>
      <c r="E5" s="1">
        <v>0</v>
      </c>
      <c r="F5" s="1">
        <f>+SORTIE!C47</f>
        <v>2</v>
      </c>
      <c r="G5" s="1">
        <f>Tableau2[[#This Row],[STOCK FIN DECEMBRE 2024 SAGE]]+Tableau2[[#This Row],[Entrée  01 Janv 2025 au 10 juillet 2026]]-Tableau2[[#This Row],[sortie 01 Janv 2025 au 10 juillet 2026]]</f>
        <v>0</v>
      </c>
      <c r="I5" s="1">
        <f>Tableau2[[#This Row],[inventaire juillet  2026 ]]-Tableau2[[#This Row],[stock final au 10 juillet 2026]]</f>
        <v>0</v>
      </c>
      <c r="J5" s="27"/>
      <c r="K5" s="44">
        <v>46224</v>
      </c>
      <c r="L5" t="e">
        <f>VLOOKUP(Tableau2[[#This Row],[Code Article]],'ENTREE APRES INV'!A4:F1013,6,0)</f>
        <v>#N/A</v>
      </c>
      <c r="M5" t="e">
        <f>VLOOKUP(Tableau2[[#This Row],[Code Article]],'SORTIE APRES INV'!A4:D414,4,0)</f>
        <v>#N/A</v>
      </c>
    </row>
    <row r="6" spans="1:13" x14ac:dyDescent="0.25">
      <c r="A6" s="7" t="s">
        <v>168</v>
      </c>
      <c r="B6" s="8" t="s">
        <v>523</v>
      </c>
      <c r="C6" s="9">
        <v>9</v>
      </c>
      <c r="D6" s="9" t="s">
        <v>1623</v>
      </c>
      <c r="E6" s="1">
        <f>+ENTREE!C55</f>
        <v>58</v>
      </c>
      <c r="F6" s="1">
        <f>+SORTIE!C46</f>
        <v>58</v>
      </c>
      <c r="G6" s="1">
        <f>Tableau2[[#This Row],[STOCK FIN DECEMBRE 2024 SAGE]]+Tableau2[[#This Row],[Entrée  01 Janv 2025 au 10 juillet 2026]]-Tableau2[[#This Row],[sortie 01 Janv 2025 au 10 juillet 2026]]</f>
        <v>9</v>
      </c>
      <c r="H6" s="1">
        <v>9</v>
      </c>
      <c r="I6" s="1">
        <f>Tableau2[[#This Row],[inventaire juillet  2026 ]]-Tableau2[[#This Row],[stock final au 10 juillet 2026]]</f>
        <v>0</v>
      </c>
      <c r="J6" s="27"/>
      <c r="K6" s="44">
        <v>46224</v>
      </c>
      <c r="L6" t="e">
        <f>VLOOKUP(Tableau2[[#This Row],[Code Article]],'ENTREE APRES INV'!A5:F1014,6,0)</f>
        <v>#N/A</v>
      </c>
      <c r="M6" t="e">
        <f>VLOOKUP(Tableau2[[#This Row],[Code Article]],'SORTIE APRES INV'!A5:D415,4,0)</f>
        <v>#N/A</v>
      </c>
    </row>
    <row r="7" spans="1:13" x14ac:dyDescent="0.25">
      <c r="A7" s="7" t="s">
        <v>100</v>
      </c>
      <c r="B7" s="8" t="s">
        <v>101</v>
      </c>
      <c r="C7" s="9">
        <v>1</v>
      </c>
      <c r="D7" s="9" t="s">
        <v>1623</v>
      </c>
      <c r="E7" s="19">
        <f>+ENTREE!C683</f>
        <v>34</v>
      </c>
      <c r="F7" s="1">
        <v>0</v>
      </c>
      <c r="G7" s="1">
        <f>Tableau2[[#This Row],[STOCK FIN DECEMBRE 2024 SAGE]]+Tableau2[[#This Row],[Entrée  01 Janv 2025 au 10 juillet 2026]]-Tableau2[[#This Row],[sortie 01 Janv 2025 au 10 juillet 2026]]</f>
        <v>35</v>
      </c>
      <c r="H7" s="1">
        <v>35</v>
      </c>
      <c r="I7" s="1">
        <f>Tableau2[[#This Row],[inventaire juillet  2026 ]]-Tableau2[[#This Row],[stock final au 10 juillet 2026]]</f>
        <v>0</v>
      </c>
      <c r="K7" s="44">
        <v>46224</v>
      </c>
      <c r="L7" t="e">
        <f>VLOOKUP(Tableau2[[#This Row],[Code Article]],'ENTREE APRES INV'!A6:F1015,6,0)</f>
        <v>#N/A</v>
      </c>
      <c r="M7" t="e">
        <f>VLOOKUP(Tableau2[[#This Row],[Code Article]],'SORTIE APRES INV'!A6:D416,4,0)</f>
        <v>#N/A</v>
      </c>
    </row>
    <row r="8" spans="1:13" x14ac:dyDescent="0.25">
      <c r="A8" s="7" t="s">
        <v>121</v>
      </c>
      <c r="B8" s="8" t="s">
        <v>532</v>
      </c>
      <c r="C8" s="9">
        <v>258</v>
      </c>
      <c r="D8" s="9" t="s">
        <v>1623</v>
      </c>
      <c r="E8" s="1">
        <f>VLOOKUP(Tableau2[[#This Row],[Code Article]],ENTREE!A68:C780,3,FALSE)</f>
        <v>837</v>
      </c>
      <c r="F8" s="1">
        <f>VLOOKUP(Tableau2[[#This Row],[Code Article]],SORTIE!A75:C580,3,FALSE)</f>
        <v>1095</v>
      </c>
      <c r="G8" s="1">
        <f>Tableau2[[#This Row],[STOCK FIN DECEMBRE 2024 SAGE]]+Tableau2[[#This Row],[Entrée  01 Janv 2025 au 10 juillet 2026]]-Tableau2[[#This Row],[sortie 01 Janv 2025 au 10 juillet 2026]]</f>
        <v>0</v>
      </c>
      <c r="I8" s="1">
        <f>Tableau2[[#This Row],[inventaire juillet  2026 ]]-Tableau2[[#This Row],[stock final au 10 juillet 2026]]</f>
        <v>0</v>
      </c>
      <c r="K8" s="44">
        <v>46224</v>
      </c>
      <c r="L8" t="e">
        <f>VLOOKUP(Tableau2[[#This Row],[Code Article]],'ENTREE APRES INV'!A7:F1016,6,0)</f>
        <v>#N/A</v>
      </c>
      <c r="M8" t="e">
        <f>VLOOKUP(Tableau2[[#This Row],[Code Article]],'SORTIE APRES INV'!A7:D417,4,0)</f>
        <v>#N/A</v>
      </c>
    </row>
    <row r="9" spans="1:13" x14ac:dyDescent="0.25">
      <c r="A9" s="7" t="s">
        <v>156</v>
      </c>
      <c r="B9" s="8" t="s">
        <v>536</v>
      </c>
      <c r="C9" s="9">
        <v>47</v>
      </c>
      <c r="D9" s="9" t="s">
        <v>1623</v>
      </c>
      <c r="E9" s="1">
        <v>86</v>
      </c>
      <c r="F9">
        <v>133</v>
      </c>
      <c r="G9" s="1">
        <f>Tableau2[[#This Row],[STOCK FIN DECEMBRE 2024 SAGE]]+Tableau2[[#This Row],[Entrée  01 Janv 2025 au 10 juillet 2026]]-Tableau2[[#This Row],[sortie 01 Janv 2025 au 10 juillet 2026]]</f>
        <v>0</v>
      </c>
      <c r="I9" s="1">
        <f>Tableau2[[#This Row],[inventaire juillet  2026 ]]-Tableau2[[#This Row],[stock final au 10 juillet 2026]]</f>
        <v>0</v>
      </c>
      <c r="J9" s="27"/>
      <c r="K9" s="44">
        <v>46224</v>
      </c>
      <c r="L9" t="e">
        <f>VLOOKUP(Tableau2[[#This Row],[Code Article]],'ENTREE APRES INV'!A8:F1017,6,0)</f>
        <v>#N/A</v>
      </c>
      <c r="M9" t="e">
        <f>VLOOKUP(Tableau2[[#This Row],[Code Article]],'SORTIE APRES INV'!A8:D418,4,0)</f>
        <v>#N/A</v>
      </c>
    </row>
    <row r="10" spans="1:13" x14ac:dyDescent="0.25">
      <c r="A10" s="7" t="s">
        <v>62</v>
      </c>
      <c r="B10" s="8" t="s">
        <v>63</v>
      </c>
      <c r="C10" s="9">
        <v>1</v>
      </c>
      <c r="D10" s="9" t="s">
        <v>1623</v>
      </c>
      <c r="E10" s="1">
        <v>0</v>
      </c>
      <c r="F10" s="1">
        <v>0</v>
      </c>
      <c r="G10" s="1">
        <f>Tableau2[[#This Row],[STOCK FIN DECEMBRE 2024 SAGE]]+Tableau2[[#This Row],[Entrée  01 Janv 2025 au 10 juillet 2026]]-Tableau2[[#This Row],[sortie 01 Janv 2025 au 10 juillet 2026]]</f>
        <v>1</v>
      </c>
      <c r="H10" s="1">
        <v>1</v>
      </c>
      <c r="I10" s="1">
        <f>Tableau2[[#This Row],[inventaire juillet  2026 ]]-Tableau2[[#This Row],[stock final au 10 juillet 2026]]</f>
        <v>0</v>
      </c>
      <c r="K10" s="44">
        <v>46224</v>
      </c>
      <c r="L10" t="e">
        <f>VLOOKUP(Tableau2[[#This Row],[Code Article]],'ENTREE APRES INV'!A9:F1018,6,0)</f>
        <v>#N/A</v>
      </c>
      <c r="M10" t="e">
        <f>VLOOKUP(Tableau2[[#This Row],[Code Article]],'SORTIE APRES INV'!A9:D419,4,0)</f>
        <v>#N/A</v>
      </c>
    </row>
    <row r="11" spans="1:13" x14ac:dyDescent="0.25">
      <c r="A11" s="7" t="s">
        <v>92</v>
      </c>
      <c r="B11" s="8" t="s">
        <v>93</v>
      </c>
      <c r="C11" s="9">
        <v>254</v>
      </c>
      <c r="D11" s="9" t="s">
        <v>1623</v>
      </c>
      <c r="E11" s="19">
        <v>158</v>
      </c>
      <c r="F11" s="1">
        <v>0</v>
      </c>
      <c r="G11" s="1">
        <f>Tableau2[[#This Row],[STOCK FIN DECEMBRE 2024 SAGE]]+Tableau2[[#This Row],[Entrée  01 Janv 2025 au 10 juillet 2026]]-Tableau2[[#This Row],[sortie 01 Janv 2025 au 10 juillet 2026]]</f>
        <v>412</v>
      </c>
      <c r="H11" s="1">
        <v>412</v>
      </c>
      <c r="I11" s="1">
        <f>Tableau2[[#This Row],[inventaire juillet  2026 ]]-Tableau2[[#This Row],[stock final au 10 juillet 2026]]</f>
        <v>0</v>
      </c>
      <c r="K11" s="44">
        <v>46216</v>
      </c>
      <c r="L11" t="e">
        <f>VLOOKUP(Tableau2[[#This Row],[Code Article]],'ENTREE APRES INV'!A10:F1019,6,0)</f>
        <v>#N/A</v>
      </c>
      <c r="M11" t="e">
        <f>VLOOKUP(Tableau2[[#This Row],[Code Article]],'SORTIE APRES INV'!A10:D420,4,0)</f>
        <v>#N/A</v>
      </c>
    </row>
    <row r="12" spans="1:13" x14ac:dyDescent="0.25">
      <c r="A12" s="7" t="s">
        <v>94</v>
      </c>
      <c r="B12" s="8" t="s">
        <v>95</v>
      </c>
      <c r="C12" s="9">
        <v>7657</v>
      </c>
      <c r="D12" s="9" t="s">
        <v>1623</v>
      </c>
      <c r="E12" s="1">
        <f>VLOOKUP(Tableau2[[#This Row],[Code Article]],ENTREE!A2:C588,3,FALSE)</f>
        <v>14650</v>
      </c>
      <c r="F12" s="1">
        <f>VLOOKUP(Tableau2[[#This Row],[Code Article]],SORTIE!A3:C386,3,FALSE)</f>
        <v>22307</v>
      </c>
      <c r="G12" s="1">
        <f>Tableau2[[#This Row],[STOCK FIN DECEMBRE 2024 SAGE]]+Tableau2[[#This Row],[Entrée  01 Janv 2025 au 10 juillet 2026]]-Tableau2[[#This Row],[sortie 01 Janv 2025 au 10 juillet 2026]]</f>
        <v>0</v>
      </c>
      <c r="H12" s="1">
        <v>0</v>
      </c>
      <c r="I12" s="1">
        <f>Tableau2[[#This Row],[inventaire juillet  2026 ]]-Tableau2[[#This Row],[stock final au 10 juillet 2026]]</f>
        <v>0</v>
      </c>
      <c r="K12" s="44">
        <v>46224</v>
      </c>
      <c r="L12">
        <f>VLOOKUP(Tableau2[[#This Row],[Code Article]],'ENTREE APRES INV'!A11:F1020,6,0)</f>
        <v>50</v>
      </c>
      <c r="M12" t="e">
        <f>VLOOKUP(Tableau2[[#This Row],[Code Article]],'SORTIE APRES INV'!A11:D421,4,0)</f>
        <v>#N/A</v>
      </c>
    </row>
    <row r="13" spans="1:13" x14ac:dyDescent="0.25">
      <c r="A13" s="12" t="s">
        <v>109</v>
      </c>
      <c r="B13" s="14" t="s">
        <v>388</v>
      </c>
      <c r="C13" s="9">
        <v>8</v>
      </c>
      <c r="D13" s="9" t="s">
        <v>1623</v>
      </c>
      <c r="E13" s="1">
        <v>1074</v>
      </c>
      <c r="F13" s="1">
        <f>VLOOKUP(Tableau2[[#This Row],[Code Article]],SORTIE!A4:C387,3,FALSE)</f>
        <v>1532</v>
      </c>
      <c r="G13" s="1">
        <f>Tableau2[[#This Row],[STOCK FIN DECEMBRE 2024 SAGE]]+Tableau2[[#This Row],[Entrée  01 Janv 2025 au 10 juillet 2026]]-Tableau2[[#This Row],[sortie 01 Janv 2025 au 10 juillet 2026]]</f>
        <v>-450</v>
      </c>
      <c r="H13" s="1">
        <v>62</v>
      </c>
      <c r="I13" s="1">
        <f>Tableau2[[#This Row],[inventaire juillet  2026 ]]-Tableau2[[#This Row],[stock final au 10 juillet 2026]]</f>
        <v>512</v>
      </c>
      <c r="K13" s="44">
        <v>46216</v>
      </c>
      <c r="L13" t="e">
        <f>VLOOKUP(Tableau2[[#This Row],[Code Article]],'ENTREE APRES INV'!A12:F1021,6,0)</f>
        <v>#N/A</v>
      </c>
      <c r="M13" t="e">
        <f>VLOOKUP(Tableau2[[#This Row],[Code Article]],'SORTIE APRES INV'!A12:D422,4,0)</f>
        <v>#N/A</v>
      </c>
    </row>
    <row r="14" spans="1:13" x14ac:dyDescent="0.25">
      <c r="A14" s="7" t="s">
        <v>389</v>
      </c>
      <c r="B14" s="8" t="s">
        <v>390</v>
      </c>
      <c r="C14" s="9">
        <v>91</v>
      </c>
      <c r="D14" s="9" t="s">
        <v>1623</v>
      </c>
      <c r="E14" s="1">
        <f>VLOOKUP(Tableau2[[#This Row],[Code Article]],ENTREE!A3:C590,3,FALSE)</f>
        <v>2497</v>
      </c>
      <c r="F14" s="1">
        <f>VLOOKUP(Tableau2[[#This Row],[Code Article]],SORTIE!A5:C388,3,FALSE)</f>
        <v>2588</v>
      </c>
      <c r="G14" s="1">
        <f>Tableau2[[#This Row],[STOCK FIN DECEMBRE 2024 SAGE]]+Tableau2[[#This Row],[Entrée  01 Janv 2025 au 10 juillet 2026]]-Tableau2[[#This Row],[sortie 01 Janv 2025 au 10 juillet 2026]]</f>
        <v>0</v>
      </c>
      <c r="I14" s="1">
        <f>Tableau2[[#This Row],[inventaire juillet  2026 ]]-Tableau2[[#This Row],[stock final au 10 juillet 2026]]</f>
        <v>0</v>
      </c>
      <c r="K14" s="44">
        <v>46224</v>
      </c>
      <c r="L14" t="e">
        <f>VLOOKUP(Tableau2[[#This Row],[Code Article]],'ENTREE APRES INV'!A13:F1022,6,0)</f>
        <v>#N/A</v>
      </c>
      <c r="M14" t="e">
        <f>VLOOKUP(Tableau2[[#This Row],[Code Article]],'SORTIE APRES INV'!A13:D423,4,0)</f>
        <v>#N/A</v>
      </c>
    </row>
    <row r="15" spans="1:13" x14ac:dyDescent="0.25">
      <c r="A15" s="7" t="s">
        <v>119</v>
      </c>
      <c r="B15" s="8" t="s">
        <v>391</v>
      </c>
      <c r="C15" s="9">
        <v>241</v>
      </c>
      <c r="D15" s="9" t="s">
        <v>1623</v>
      </c>
      <c r="E15" s="1">
        <v>0</v>
      </c>
      <c r="F15" s="1">
        <v>0</v>
      </c>
      <c r="G15" s="1">
        <f>Tableau2[[#This Row],[STOCK FIN DECEMBRE 2024 SAGE]]+Tableau2[[#This Row],[Entrée  01 Janv 2025 au 10 juillet 2026]]-Tableau2[[#This Row],[sortie 01 Janv 2025 au 10 juillet 2026]]</f>
        <v>241</v>
      </c>
      <c r="H15" s="1">
        <v>241</v>
      </c>
      <c r="I15" s="1">
        <f>Tableau2[[#This Row],[inventaire juillet  2026 ]]-Tableau2[[#This Row],[stock final au 10 juillet 2026]]</f>
        <v>0</v>
      </c>
      <c r="K15" s="44">
        <v>46224</v>
      </c>
      <c r="L15" t="e">
        <f>VLOOKUP(Tableau2[[#This Row],[Code Article]],'ENTREE APRES INV'!A14:F1023,6,0)</f>
        <v>#N/A</v>
      </c>
      <c r="M15" t="e">
        <f>VLOOKUP(Tableau2[[#This Row],[Code Article]],'SORTIE APRES INV'!A14:D424,4,0)</f>
        <v>#N/A</v>
      </c>
    </row>
    <row r="16" spans="1:13" x14ac:dyDescent="0.25">
      <c r="A16" s="7" t="s">
        <v>124</v>
      </c>
      <c r="B16" s="8" t="s">
        <v>392</v>
      </c>
      <c r="C16" s="9">
        <v>14</v>
      </c>
      <c r="D16" s="9" t="s">
        <v>1623</v>
      </c>
      <c r="E16" s="1">
        <v>0</v>
      </c>
      <c r="F16" s="1">
        <v>0</v>
      </c>
      <c r="G16" s="1">
        <f>Tableau2[[#This Row],[STOCK FIN DECEMBRE 2024 SAGE]]+Tableau2[[#This Row],[Entrée  01 Janv 2025 au 10 juillet 2026]]-Tableau2[[#This Row],[sortie 01 Janv 2025 au 10 juillet 2026]]</f>
        <v>14</v>
      </c>
      <c r="H16" s="1">
        <v>14</v>
      </c>
      <c r="I16" s="1">
        <f>Tableau2[[#This Row],[inventaire juillet  2026 ]]-Tableau2[[#This Row],[stock final au 10 juillet 2026]]</f>
        <v>0</v>
      </c>
      <c r="K16" s="44">
        <v>46224</v>
      </c>
      <c r="L16" t="e">
        <f>VLOOKUP(Tableau2[[#This Row],[Code Article]],'ENTREE APRES INV'!A15:F1024,6,0)</f>
        <v>#N/A</v>
      </c>
      <c r="M16" t="e">
        <f>VLOOKUP(Tableau2[[#This Row],[Code Article]],'SORTIE APRES INV'!A15:D425,4,0)</f>
        <v>#N/A</v>
      </c>
    </row>
    <row r="17" spans="1:13" x14ac:dyDescent="0.25">
      <c r="A17" s="7" t="s">
        <v>127</v>
      </c>
      <c r="B17" s="8" t="s">
        <v>393</v>
      </c>
      <c r="C17" s="9">
        <v>1</v>
      </c>
      <c r="D17" s="9" t="s">
        <v>1623</v>
      </c>
      <c r="E17" s="1">
        <v>0</v>
      </c>
      <c r="F17" s="1">
        <v>0</v>
      </c>
      <c r="G17" s="1">
        <f>Tableau2[[#This Row],[STOCK FIN DECEMBRE 2024 SAGE]]+Tableau2[[#This Row],[Entrée  01 Janv 2025 au 10 juillet 2026]]-Tableau2[[#This Row],[sortie 01 Janv 2025 au 10 juillet 2026]]</f>
        <v>1</v>
      </c>
      <c r="H17" s="1">
        <v>1</v>
      </c>
      <c r="I17" s="1">
        <f>Tableau2[[#This Row],[inventaire juillet  2026 ]]-Tableau2[[#This Row],[stock final au 10 juillet 2026]]</f>
        <v>0</v>
      </c>
      <c r="K17" s="44">
        <v>46225</v>
      </c>
      <c r="L17" t="e">
        <f>VLOOKUP(Tableau2[[#This Row],[Code Article]],'ENTREE APRES INV'!A16:F1025,6,0)</f>
        <v>#N/A</v>
      </c>
      <c r="M17" t="e">
        <f>VLOOKUP(Tableau2[[#This Row],[Code Article]],'SORTIE APRES INV'!A16:D426,4,0)</f>
        <v>#N/A</v>
      </c>
    </row>
    <row r="18" spans="1:13" x14ac:dyDescent="0.25">
      <c r="A18" s="12" t="s">
        <v>147</v>
      </c>
      <c r="B18" s="8" t="s">
        <v>1563</v>
      </c>
      <c r="C18" s="9">
        <v>9</v>
      </c>
      <c r="D18" s="9" t="s">
        <v>1623</v>
      </c>
      <c r="E18" s="1">
        <f>VLOOKUP(Tableau2[[#This Row],[Code Article]],ENTREE!A5:C594,3,FALSE)</f>
        <v>93</v>
      </c>
      <c r="F18" s="1">
        <f>VLOOKUP(Tableau2[[#This Row],[Code Article]],SORTIE!A8:C392,3,FALSE)</f>
        <v>87</v>
      </c>
      <c r="G18" s="1">
        <f>Tableau2[[#This Row],[STOCK FIN DECEMBRE 2024 SAGE]]+Tableau2[[#This Row],[Entrée  01 Janv 2025 au 10 juillet 2026]]-Tableau2[[#This Row],[sortie 01 Janv 2025 au 10 juillet 2026]]</f>
        <v>15</v>
      </c>
      <c r="H18" s="1">
        <v>15</v>
      </c>
      <c r="I18" s="1">
        <f>Tableau2[[#This Row],[inventaire juillet  2026 ]]-Tableau2[[#This Row],[stock final au 10 juillet 2026]]</f>
        <v>0</v>
      </c>
      <c r="J18" s="27"/>
      <c r="K18" s="44">
        <v>46224</v>
      </c>
      <c r="L18" t="e">
        <f>VLOOKUP(Tableau2[[#This Row],[Code Article]],'ENTREE APRES INV'!A17:F1026,6,0)</f>
        <v>#N/A</v>
      </c>
      <c r="M18" t="e">
        <f>VLOOKUP(Tableau2[[#This Row],[Code Article]],'SORTIE APRES INV'!A17:D427,4,0)</f>
        <v>#N/A</v>
      </c>
    </row>
    <row r="19" spans="1:13" x14ac:dyDescent="0.25">
      <c r="A19" s="7" t="s">
        <v>23</v>
      </c>
      <c r="B19" s="8" t="s">
        <v>24</v>
      </c>
      <c r="C19" s="9">
        <v>19</v>
      </c>
      <c r="D19" s="9" t="s">
        <v>1623</v>
      </c>
      <c r="E19" s="1">
        <v>17</v>
      </c>
      <c r="F19" s="1">
        <f>VLOOKUP(Tableau2[[#This Row],[Code Article]],SORTIE!A9:C393,3,FALSE)</f>
        <v>19</v>
      </c>
      <c r="G19" s="1">
        <f>Tableau2[[#This Row],[STOCK FIN DECEMBRE 2024 SAGE]]+Tableau2[[#This Row],[Entrée  01 Janv 2025 au 10 juillet 2026]]-Tableau2[[#This Row],[sortie 01 Janv 2025 au 10 juillet 2026]]</f>
        <v>17</v>
      </c>
      <c r="H19" s="1">
        <v>17</v>
      </c>
      <c r="I19" s="1">
        <f>Tableau2[[#This Row],[inventaire juillet  2026 ]]-Tableau2[[#This Row],[stock final au 10 juillet 2026]]</f>
        <v>0</v>
      </c>
      <c r="K19" s="44">
        <v>46216</v>
      </c>
      <c r="L19" t="e">
        <f>VLOOKUP(Tableau2[[#This Row],[Code Article]],'ENTREE APRES INV'!A18:F1027,6,0)</f>
        <v>#N/A</v>
      </c>
      <c r="M19" t="e">
        <f>VLOOKUP(Tableau2[[#This Row],[Code Article]],'SORTIE APRES INV'!A18:D428,4,0)</f>
        <v>#N/A</v>
      </c>
    </row>
    <row r="20" spans="1:13" x14ac:dyDescent="0.25">
      <c r="A20" s="7" t="s">
        <v>394</v>
      </c>
      <c r="B20" s="8" t="s">
        <v>395</v>
      </c>
      <c r="C20" s="9">
        <v>12</v>
      </c>
      <c r="D20" s="9" t="s">
        <v>1623</v>
      </c>
      <c r="E20" s="1">
        <v>0</v>
      </c>
      <c r="F20" s="1">
        <v>0</v>
      </c>
      <c r="G20" s="1">
        <f>Tableau2[[#This Row],[STOCK FIN DECEMBRE 2024 SAGE]]+Tableau2[[#This Row],[Entrée  01 Janv 2025 au 10 juillet 2026]]-Tableau2[[#This Row],[sortie 01 Janv 2025 au 10 juillet 2026]]</f>
        <v>12</v>
      </c>
      <c r="H20" s="1">
        <v>12</v>
      </c>
      <c r="I20" s="1">
        <f>Tableau2[[#This Row],[inventaire juillet  2026 ]]-Tableau2[[#This Row],[stock final au 10 juillet 2026]]</f>
        <v>0</v>
      </c>
      <c r="K20" s="44">
        <v>46216</v>
      </c>
      <c r="L20" t="e">
        <f>VLOOKUP(Tableau2[[#This Row],[Code Article]],'ENTREE APRES INV'!A19:F1028,6,0)</f>
        <v>#N/A</v>
      </c>
      <c r="M20" t="e">
        <f>VLOOKUP(Tableau2[[#This Row],[Code Article]],'SORTIE APRES INV'!A19:D429,4,0)</f>
        <v>#N/A</v>
      </c>
    </row>
    <row r="21" spans="1:13" x14ac:dyDescent="0.25">
      <c r="A21" s="7" t="s">
        <v>396</v>
      </c>
      <c r="B21" s="8" t="s">
        <v>397</v>
      </c>
      <c r="C21" s="9">
        <v>14</v>
      </c>
      <c r="D21" s="9" t="s">
        <v>1623</v>
      </c>
      <c r="E21">
        <v>3</v>
      </c>
      <c r="F21" s="1">
        <f>VLOOKUP(Tableau2[[#This Row],[Code Article]],SORTIE!A12:C396,3,FALSE)</f>
        <v>3</v>
      </c>
      <c r="G21" s="1">
        <f>Tableau2[[#This Row],[STOCK FIN DECEMBRE 2024 SAGE]]+Tableau2[[#This Row],[Entrée  01 Janv 2025 au 10 juillet 2026]]-Tableau2[[#This Row],[sortie 01 Janv 2025 au 10 juillet 2026]]</f>
        <v>14</v>
      </c>
      <c r="H21" s="1">
        <v>14</v>
      </c>
      <c r="I21" s="1">
        <f>Tableau2[[#This Row],[inventaire juillet  2026 ]]-Tableau2[[#This Row],[stock final au 10 juillet 2026]]</f>
        <v>0</v>
      </c>
      <c r="K21" s="44">
        <v>46217</v>
      </c>
      <c r="L21" t="e">
        <f>VLOOKUP(Tableau2[[#This Row],[Code Article]],'ENTREE APRES INV'!A20:F1029,6,0)</f>
        <v>#N/A</v>
      </c>
      <c r="M21" t="e">
        <f>VLOOKUP(Tableau2[[#This Row],[Code Article]],'SORTIE APRES INV'!A20:D430,4,0)</f>
        <v>#N/A</v>
      </c>
    </row>
    <row r="22" spans="1:13" x14ac:dyDescent="0.25">
      <c r="A22" s="7" t="s">
        <v>58</v>
      </c>
      <c r="B22" s="8" t="s">
        <v>59</v>
      </c>
      <c r="C22" s="9">
        <v>5</v>
      </c>
      <c r="D22" s="9" t="s">
        <v>1623</v>
      </c>
      <c r="E22" s="1">
        <f>VLOOKUP(Tableau2[[#This Row],[Code Article]],ENTREE!A7:C599,3,FALSE)</f>
        <v>21</v>
      </c>
      <c r="F22" s="1">
        <v>0</v>
      </c>
      <c r="G22" s="1">
        <f>Tableau2[[#This Row],[STOCK FIN DECEMBRE 2024 SAGE]]+Tableau2[[#This Row],[Entrée  01 Janv 2025 au 10 juillet 2026]]-Tableau2[[#This Row],[sortie 01 Janv 2025 au 10 juillet 2026]]</f>
        <v>26</v>
      </c>
      <c r="H22" s="1">
        <v>26</v>
      </c>
      <c r="I22" s="1">
        <f>Tableau2[[#This Row],[inventaire juillet  2026 ]]-Tableau2[[#This Row],[stock final au 10 juillet 2026]]</f>
        <v>0</v>
      </c>
      <c r="K22" s="45">
        <v>46216</v>
      </c>
      <c r="L22">
        <f>VLOOKUP(Tableau2[[#This Row],[Code Article]],'ENTREE APRES INV'!A21:F1030,6,0)</f>
        <v>1</v>
      </c>
      <c r="M22" t="e">
        <f>VLOOKUP(Tableau2[[#This Row],[Code Article]],'SORTIE APRES INV'!A21:D431,4,0)</f>
        <v>#N/A</v>
      </c>
    </row>
    <row r="23" spans="1:13" x14ac:dyDescent="0.25">
      <c r="A23" s="7" t="s">
        <v>117</v>
      </c>
      <c r="B23" s="8" t="s">
        <v>400</v>
      </c>
      <c r="C23" s="9">
        <v>2957</v>
      </c>
      <c r="D23" s="9" t="s">
        <v>1623</v>
      </c>
      <c r="E23" s="1">
        <v>0</v>
      </c>
      <c r="F23" s="1">
        <v>0</v>
      </c>
      <c r="G23" s="1">
        <f>Tableau2[[#This Row],[STOCK FIN DECEMBRE 2024 SAGE]]+Tableau2[[#This Row],[Entrée  01 Janv 2025 au 10 juillet 2026]]-Tableau2[[#This Row],[sortie 01 Janv 2025 au 10 juillet 2026]]</f>
        <v>2957</v>
      </c>
      <c r="H23" s="1">
        <v>2957</v>
      </c>
      <c r="I23" s="1">
        <f>Tableau2[[#This Row],[inventaire juillet  2026 ]]-Tableau2[[#This Row],[stock final au 10 juillet 2026]]</f>
        <v>0</v>
      </c>
      <c r="K23" s="44">
        <v>46224</v>
      </c>
      <c r="L23" t="e">
        <f>VLOOKUP(Tableau2[[#This Row],[Code Article]],'ENTREE APRES INV'!A22:F1031,6,0)</f>
        <v>#N/A</v>
      </c>
      <c r="M23" t="e">
        <f>VLOOKUP(Tableau2[[#This Row],[Code Article]],'SORTIE APRES INV'!A22:D432,4,0)</f>
        <v>#N/A</v>
      </c>
    </row>
    <row r="24" spans="1:13" x14ac:dyDescent="0.25">
      <c r="A24" s="7" t="s">
        <v>133</v>
      </c>
      <c r="B24" s="8" t="s">
        <v>401</v>
      </c>
      <c r="C24" s="9">
        <v>28</v>
      </c>
      <c r="D24" s="9" t="s">
        <v>1623</v>
      </c>
      <c r="E24" s="1">
        <f>VLOOKUP(Tableau2[[#This Row],[Code Article]],ENTREE!A9:C602,3,FALSE)</f>
        <v>278</v>
      </c>
      <c r="F24" s="1">
        <v>0</v>
      </c>
      <c r="G24" s="1">
        <f>Tableau2[[#This Row],[STOCK FIN DECEMBRE 2024 SAGE]]+Tableau2[[#This Row],[Entrée  01 Janv 2025 au 10 juillet 2026]]-Tableau2[[#This Row],[sortie 01 Janv 2025 au 10 juillet 2026]]</f>
        <v>306</v>
      </c>
      <c r="H24" s="1">
        <v>306</v>
      </c>
      <c r="I24" s="1">
        <f>Tableau2[[#This Row],[inventaire juillet  2026 ]]-Tableau2[[#This Row],[stock final au 10 juillet 2026]]</f>
        <v>0</v>
      </c>
      <c r="K24" s="44">
        <v>46225</v>
      </c>
      <c r="L24" t="e">
        <f>VLOOKUP(Tableau2[[#This Row],[Code Article]],'ENTREE APRES INV'!A23:F1032,6,0)</f>
        <v>#N/A</v>
      </c>
      <c r="M24" t="e">
        <f>VLOOKUP(Tableau2[[#This Row],[Code Article]],'SORTIE APRES INV'!A23:D433,4,0)</f>
        <v>#N/A</v>
      </c>
    </row>
    <row r="25" spans="1:13" x14ac:dyDescent="0.25">
      <c r="A25" s="7" t="s">
        <v>4</v>
      </c>
      <c r="B25" s="8" t="s">
        <v>5</v>
      </c>
      <c r="C25" s="9">
        <v>39</v>
      </c>
      <c r="D25" s="9" t="s">
        <v>1623</v>
      </c>
      <c r="E25" s="1">
        <f>VLOOKUP(Tableau2[[#This Row],[Code Article]],ENTREE!A10:C604,3,FALSE)</f>
        <v>109</v>
      </c>
      <c r="F25" s="1">
        <f>VLOOKUP(Tableau2[[#This Row],[Code Article]],SORTIE!A17:C402,3,FALSE)</f>
        <v>148</v>
      </c>
      <c r="G25" s="1">
        <f>Tableau2[[#This Row],[STOCK FIN DECEMBRE 2024 SAGE]]+Tableau2[[#This Row],[Entrée  01 Janv 2025 au 10 juillet 2026]]-Tableau2[[#This Row],[sortie 01 Janv 2025 au 10 juillet 2026]]</f>
        <v>0</v>
      </c>
      <c r="H25" s="1">
        <v>0</v>
      </c>
      <c r="I25" s="1">
        <f>Tableau2[[#This Row],[inventaire juillet  2026 ]]-Tableau2[[#This Row],[stock final au 10 juillet 2026]]</f>
        <v>0</v>
      </c>
      <c r="K25" s="44">
        <v>46224</v>
      </c>
      <c r="L25" t="e">
        <f>VLOOKUP(Tableau2[[#This Row],[Code Article]],'ENTREE APRES INV'!A24:F1033,6,0)</f>
        <v>#N/A</v>
      </c>
      <c r="M25" t="e">
        <f>VLOOKUP(Tableau2[[#This Row],[Code Article]],'SORTIE APRES INV'!A24:D434,4,0)</f>
        <v>#N/A</v>
      </c>
    </row>
    <row r="26" spans="1:13" x14ac:dyDescent="0.25">
      <c r="A26" s="7" t="s">
        <v>402</v>
      </c>
      <c r="B26" s="8" t="s">
        <v>403</v>
      </c>
      <c r="C26" s="9">
        <v>2</v>
      </c>
      <c r="D26" s="9" t="s">
        <v>1623</v>
      </c>
      <c r="E26" s="1">
        <v>0</v>
      </c>
      <c r="F26" s="1">
        <v>0</v>
      </c>
      <c r="G26" s="1">
        <f>Tableau2[[#This Row],[STOCK FIN DECEMBRE 2024 SAGE]]+Tableau2[[#This Row],[Entrée  01 Janv 2025 au 10 juillet 2026]]-Tableau2[[#This Row],[sortie 01 Janv 2025 au 10 juillet 2026]]</f>
        <v>2</v>
      </c>
      <c r="H26" s="1">
        <v>2</v>
      </c>
      <c r="I26" s="1">
        <f>Tableau2[[#This Row],[inventaire juillet  2026 ]]-Tableau2[[#This Row],[stock final au 10 juillet 2026]]</f>
        <v>0</v>
      </c>
      <c r="K26" s="44">
        <v>46224</v>
      </c>
      <c r="L26" t="e">
        <f>VLOOKUP(Tableau2[[#This Row],[Code Article]],'ENTREE APRES INV'!A25:F1034,6,0)</f>
        <v>#N/A</v>
      </c>
      <c r="M26" t="e">
        <f>VLOOKUP(Tableau2[[#This Row],[Code Article]],'SORTIE APRES INV'!A25:D435,4,0)</f>
        <v>#N/A</v>
      </c>
    </row>
    <row r="27" spans="1:13" x14ac:dyDescent="0.25">
      <c r="A27" s="7" t="s">
        <v>12</v>
      </c>
      <c r="B27" s="8" t="s">
        <v>13</v>
      </c>
      <c r="C27" s="9">
        <v>2</v>
      </c>
      <c r="D27" s="9" t="s">
        <v>1623</v>
      </c>
      <c r="E27">
        <v>24</v>
      </c>
      <c r="F27" s="15">
        <f>VLOOKUP(Tableau2[[#This Row],[Code Article]],SORTIE!A18:C404,3,FALSE)</f>
        <v>26</v>
      </c>
      <c r="G27" s="1">
        <f>Tableau2[[#This Row],[STOCK FIN DECEMBRE 2024 SAGE]]+Tableau2[[#This Row],[Entrée  01 Janv 2025 au 10 juillet 2026]]-Tableau2[[#This Row],[sortie 01 Janv 2025 au 10 juillet 2026]]</f>
        <v>0</v>
      </c>
      <c r="H27" s="1">
        <v>0</v>
      </c>
      <c r="I27" s="1">
        <f>Tableau2[[#This Row],[inventaire juillet  2026 ]]-Tableau2[[#This Row],[stock final au 10 juillet 2026]]</f>
        <v>0</v>
      </c>
      <c r="K27" s="44">
        <v>46224</v>
      </c>
      <c r="L27" t="e">
        <f>VLOOKUP(Tableau2[[#This Row],[Code Article]],'ENTREE APRES INV'!A26:F1035,6,0)</f>
        <v>#N/A</v>
      </c>
      <c r="M27" t="e">
        <f>VLOOKUP(Tableau2[[#This Row],[Code Article]],'SORTIE APRES INV'!A26:D436,4,0)</f>
        <v>#N/A</v>
      </c>
    </row>
    <row r="28" spans="1:13" x14ac:dyDescent="0.25">
      <c r="A28" s="7" t="s">
        <v>404</v>
      </c>
      <c r="B28" s="8" t="s">
        <v>405</v>
      </c>
      <c r="C28" s="9">
        <v>1</v>
      </c>
      <c r="D28" s="9" t="s">
        <v>1623</v>
      </c>
      <c r="E28" s="1">
        <v>0</v>
      </c>
      <c r="F28" s="1">
        <v>0</v>
      </c>
      <c r="G28" s="1">
        <f>Tableau2[[#This Row],[STOCK FIN DECEMBRE 2024 SAGE]]+Tableau2[[#This Row],[Entrée  01 Janv 2025 au 10 juillet 2026]]-Tableau2[[#This Row],[sortie 01 Janv 2025 au 10 juillet 2026]]</f>
        <v>1</v>
      </c>
      <c r="H28" s="1">
        <v>1</v>
      </c>
      <c r="I28" s="1">
        <f>Tableau2[[#This Row],[inventaire juillet  2026 ]]-Tableau2[[#This Row],[stock final au 10 juillet 2026]]</f>
        <v>0</v>
      </c>
      <c r="K28" s="44">
        <v>46218</v>
      </c>
      <c r="L28" t="e">
        <f>VLOOKUP(Tableau2[[#This Row],[Code Article]],'ENTREE APRES INV'!A27:F1036,6,0)</f>
        <v>#N/A</v>
      </c>
      <c r="M28" t="e">
        <f>VLOOKUP(Tableau2[[#This Row],[Code Article]],'SORTIE APRES INV'!A27:D437,4,0)</f>
        <v>#N/A</v>
      </c>
    </row>
    <row r="29" spans="1:13" x14ac:dyDescent="0.25">
      <c r="A29" s="7" t="s">
        <v>47</v>
      </c>
      <c r="B29" s="8" t="s">
        <v>406</v>
      </c>
      <c r="C29" s="9">
        <v>10122</v>
      </c>
      <c r="D29" s="9" t="s">
        <v>1623</v>
      </c>
      <c r="E29" s="1">
        <v>30035</v>
      </c>
      <c r="F29" s="1">
        <f>VLOOKUP(Tableau2[[#This Row],[Code Article]],SORTIE!A19:C406,3,FALSE)</f>
        <v>40157</v>
      </c>
      <c r="G29" s="1">
        <f>Tableau2[[#This Row],[STOCK FIN DECEMBRE 2024 SAGE]]+Tableau2[[#This Row],[Entrée  01 Janv 2025 au 10 juillet 2026]]-Tableau2[[#This Row],[sortie 01 Janv 2025 au 10 juillet 2026]]</f>
        <v>0</v>
      </c>
      <c r="I29" s="1">
        <f>Tableau2[[#This Row],[inventaire juillet  2026 ]]-Tableau2[[#This Row],[stock final au 10 juillet 2026]]</f>
        <v>0</v>
      </c>
      <c r="K29" s="44">
        <v>46224</v>
      </c>
      <c r="L29" t="e">
        <f>VLOOKUP(Tableau2[[#This Row],[Code Article]],'ENTREE APRES INV'!A28:F1037,6,0)</f>
        <v>#N/A</v>
      </c>
      <c r="M29" t="e">
        <f>VLOOKUP(Tableau2[[#This Row],[Code Article]],'SORTIE APRES INV'!A28:D438,4,0)</f>
        <v>#N/A</v>
      </c>
    </row>
    <row r="30" spans="1:13" x14ac:dyDescent="0.25">
      <c r="A30" s="12" t="s">
        <v>103</v>
      </c>
      <c r="B30" s="8" t="s">
        <v>25178</v>
      </c>
      <c r="C30" s="9">
        <v>4</v>
      </c>
      <c r="D30" s="9" t="s">
        <v>1623</v>
      </c>
      <c r="E30" s="1">
        <f>VLOOKUP(Tableau2[[#This Row],[Code Article]],ENTREE!A13:C609,3,FALSE)</f>
        <v>46</v>
      </c>
      <c r="F30" s="1">
        <f>VLOOKUP(Tableau2[[#This Row],[Code Article]],SORTIE!A20:C407,3,FALSE)</f>
        <v>50</v>
      </c>
      <c r="G30" s="1">
        <f>Tableau2[[#This Row],[STOCK FIN DECEMBRE 2024 SAGE]]+Tableau2[[#This Row],[Entrée  01 Janv 2025 au 10 juillet 2026]]-Tableau2[[#This Row],[sortie 01 Janv 2025 au 10 juillet 2026]]</f>
        <v>0</v>
      </c>
      <c r="I30" s="1">
        <f>Tableau2[[#This Row],[inventaire juillet  2026 ]]-Tableau2[[#This Row],[stock final au 10 juillet 2026]]</f>
        <v>0</v>
      </c>
      <c r="K30" s="44">
        <v>46224</v>
      </c>
      <c r="L30" t="e">
        <f>VLOOKUP(Tableau2[[#This Row],[Code Article]],'ENTREE APRES INV'!A29:F1038,6,0)</f>
        <v>#N/A</v>
      </c>
      <c r="M30" t="e">
        <f>VLOOKUP(Tableau2[[#This Row],[Code Article]],'SORTIE APRES INV'!A29:D439,4,0)</f>
        <v>#N/A</v>
      </c>
    </row>
    <row r="31" spans="1:13" x14ac:dyDescent="0.25">
      <c r="A31" s="7" t="s">
        <v>113</v>
      </c>
      <c r="B31" s="8" t="s">
        <v>407</v>
      </c>
      <c r="C31" s="9">
        <v>2</v>
      </c>
      <c r="D31" s="9" t="s">
        <v>1623</v>
      </c>
      <c r="E31" s="1">
        <f>VLOOKUP(Tableau2[[#This Row],[Code Article]],ENTREE!A14:C610,3,FALSE)</f>
        <v>4</v>
      </c>
      <c r="F31" s="1">
        <f>VLOOKUP(Tableau2[[#This Row],[Code Article]],SORTIE!A21:C408,3,FALSE)</f>
        <v>5</v>
      </c>
      <c r="G31" s="1">
        <f>Tableau2[[#This Row],[STOCK FIN DECEMBRE 2024 SAGE]]+Tableau2[[#This Row],[Entrée  01 Janv 2025 au 10 juillet 2026]]-Tableau2[[#This Row],[sortie 01 Janv 2025 au 10 juillet 2026]]</f>
        <v>1</v>
      </c>
      <c r="H31" s="1">
        <v>1</v>
      </c>
      <c r="I31" s="1">
        <f>Tableau2[[#This Row],[inventaire juillet  2026 ]]-Tableau2[[#This Row],[stock final au 10 juillet 2026]]</f>
        <v>0</v>
      </c>
      <c r="K31" s="44">
        <v>46217</v>
      </c>
      <c r="L31" t="e">
        <f>VLOOKUP(Tableau2[[#This Row],[Code Article]],'ENTREE APRES INV'!A30:F1039,6,0)</f>
        <v>#N/A</v>
      </c>
      <c r="M31" t="e">
        <f>VLOOKUP(Tableau2[[#This Row],[Code Article]],'SORTIE APRES INV'!A30:D440,4,0)</f>
        <v>#N/A</v>
      </c>
    </row>
    <row r="32" spans="1:13" x14ac:dyDescent="0.25">
      <c r="A32" s="7" t="s">
        <v>122</v>
      </c>
      <c r="B32" s="8" t="s">
        <v>408</v>
      </c>
      <c r="C32" s="9">
        <v>167</v>
      </c>
      <c r="D32" s="9" t="s">
        <v>1623</v>
      </c>
      <c r="E32" s="1">
        <v>0</v>
      </c>
      <c r="F32" s="1">
        <v>0</v>
      </c>
      <c r="G32" s="1">
        <f>Tableau2[[#This Row],[STOCK FIN DECEMBRE 2024 SAGE]]+Tableau2[[#This Row],[Entrée  01 Janv 2025 au 10 juillet 2026]]-Tableau2[[#This Row],[sortie 01 Janv 2025 au 10 juillet 2026]]</f>
        <v>167</v>
      </c>
      <c r="H32" s="1">
        <v>167</v>
      </c>
      <c r="I32" s="1">
        <f>Tableau2[[#This Row],[inventaire juillet  2026 ]]-Tableau2[[#This Row],[stock final au 10 juillet 2026]]</f>
        <v>0</v>
      </c>
      <c r="K32" s="44">
        <v>46217</v>
      </c>
      <c r="L32" t="e">
        <f>VLOOKUP(Tableau2[[#This Row],[Code Article]],'ENTREE APRES INV'!A31:F1040,6,0)</f>
        <v>#N/A</v>
      </c>
      <c r="M32" t="e">
        <f>VLOOKUP(Tableau2[[#This Row],[Code Article]],'SORTIE APRES INV'!A31:D441,4,0)</f>
        <v>#N/A</v>
      </c>
    </row>
    <row r="33" spans="1:13" x14ac:dyDescent="0.25">
      <c r="A33" s="7" t="s">
        <v>384</v>
      </c>
      <c r="B33" s="8" t="s">
        <v>409</v>
      </c>
      <c r="C33" s="9">
        <v>1</v>
      </c>
      <c r="D33" s="9" t="s">
        <v>1623</v>
      </c>
      <c r="E33" s="1">
        <v>0</v>
      </c>
      <c r="F33" s="1">
        <v>0</v>
      </c>
      <c r="G33" s="1">
        <f>Tableau2[[#This Row],[STOCK FIN DECEMBRE 2024 SAGE]]+Tableau2[[#This Row],[Entrée  01 Janv 2025 au 10 juillet 2026]]-Tableau2[[#This Row],[sortie 01 Janv 2025 au 10 juillet 2026]]</f>
        <v>1</v>
      </c>
      <c r="H33" s="1">
        <v>1</v>
      </c>
      <c r="I33" s="1">
        <f>Tableau2[[#This Row],[inventaire juillet  2026 ]]-Tableau2[[#This Row],[stock final au 10 juillet 2026]]</f>
        <v>0</v>
      </c>
      <c r="K33" s="44">
        <v>46216</v>
      </c>
      <c r="L33" t="e">
        <f>VLOOKUP(Tableau2[[#This Row],[Code Article]],'ENTREE APRES INV'!A32:F1041,6,0)</f>
        <v>#N/A</v>
      </c>
      <c r="M33" t="e">
        <f>VLOOKUP(Tableau2[[#This Row],[Code Article]],'SORTIE APRES INV'!A32:D442,4,0)</f>
        <v>#N/A</v>
      </c>
    </row>
    <row r="34" spans="1:13" x14ac:dyDescent="0.25">
      <c r="A34" s="7" t="s">
        <v>10</v>
      </c>
      <c r="B34" s="8" t="s">
        <v>11</v>
      </c>
      <c r="C34" s="9">
        <v>2</v>
      </c>
      <c r="D34" s="9" t="s">
        <v>1623</v>
      </c>
      <c r="E34" s="1">
        <v>0</v>
      </c>
      <c r="F34" s="1">
        <v>0</v>
      </c>
      <c r="G34" s="1">
        <f>Tableau2[[#This Row],[STOCK FIN DECEMBRE 2024 SAGE]]+Tableau2[[#This Row],[Entrée  01 Janv 2025 au 10 juillet 2026]]-Tableau2[[#This Row],[sortie 01 Janv 2025 au 10 juillet 2026]]</f>
        <v>2</v>
      </c>
      <c r="H34" s="1">
        <v>2</v>
      </c>
      <c r="I34" s="1">
        <f>Tableau2[[#This Row],[inventaire juillet  2026 ]]-Tableau2[[#This Row],[stock final au 10 juillet 2026]]</f>
        <v>0</v>
      </c>
      <c r="K34" s="44">
        <v>46224</v>
      </c>
      <c r="L34" t="e">
        <f>VLOOKUP(Tableau2[[#This Row],[Code Article]],'ENTREE APRES INV'!A33:F1042,6,0)</f>
        <v>#N/A</v>
      </c>
      <c r="M34" t="e">
        <f>VLOOKUP(Tableau2[[#This Row],[Code Article]],'SORTIE APRES INV'!A33:D443,4,0)</f>
        <v>#N/A</v>
      </c>
    </row>
    <row r="35" spans="1:13" x14ac:dyDescent="0.25">
      <c r="A35" s="7" t="s">
        <v>20</v>
      </c>
      <c r="B35" s="8" t="s">
        <v>21</v>
      </c>
      <c r="C35" s="9">
        <v>3</v>
      </c>
      <c r="D35" s="9" t="s">
        <v>1623</v>
      </c>
      <c r="E35" s="1">
        <v>0</v>
      </c>
      <c r="F35" s="1">
        <v>0</v>
      </c>
      <c r="G35" s="1">
        <f>Tableau2[[#This Row],[STOCK FIN DECEMBRE 2024 SAGE]]+Tableau2[[#This Row],[Entrée  01 Janv 2025 au 10 juillet 2026]]-Tableau2[[#This Row],[sortie 01 Janv 2025 au 10 juillet 2026]]</f>
        <v>3</v>
      </c>
      <c r="H35" s="1">
        <v>3</v>
      </c>
      <c r="I35" s="1">
        <f>Tableau2[[#This Row],[inventaire juillet  2026 ]]-Tableau2[[#This Row],[stock final au 10 juillet 2026]]</f>
        <v>0</v>
      </c>
      <c r="K35" s="44">
        <v>46224</v>
      </c>
      <c r="L35" t="e">
        <f>VLOOKUP(Tableau2[[#This Row],[Code Article]],'ENTREE APRES INV'!A34:F1043,6,0)</f>
        <v>#N/A</v>
      </c>
      <c r="M35" t="e">
        <f>VLOOKUP(Tableau2[[#This Row],[Code Article]],'SORTIE APRES INV'!A34:D444,4,0)</f>
        <v>#N/A</v>
      </c>
    </row>
    <row r="36" spans="1:13" x14ac:dyDescent="0.25">
      <c r="A36" s="7" t="s">
        <v>33</v>
      </c>
      <c r="B36" s="17" t="s">
        <v>34</v>
      </c>
      <c r="C36" s="9">
        <v>0</v>
      </c>
      <c r="D36" s="9" t="s">
        <v>1623</v>
      </c>
      <c r="E36" s="1">
        <f>VLOOKUP(Tableau2[[#This Row],[Code Article]],ENTREE!A14:C615,3,FALSE)</f>
        <v>4</v>
      </c>
      <c r="F36" s="1">
        <f>VLOOKUP(Tableau2[[#This Row],[Code Article]],SORTIE!A22:C413,3,FALSE)</f>
        <v>4</v>
      </c>
      <c r="G36" s="1">
        <f>Tableau2[[#This Row],[STOCK FIN DECEMBRE 2024 SAGE]]+Tableau2[[#This Row],[Entrée  01 Janv 2025 au 10 juillet 2026]]-Tableau2[[#This Row],[sortie 01 Janv 2025 au 10 juillet 2026]]</f>
        <v>0</v>
      </c>
      <c r="I36" s="1">
        <f>Tableau2[[#This Row],[inventaire juillet  2026 ]]-Tableau2[[#This Row],[stock final au 10 juillet 2026]]</f>
        <v>0</v>
      </c>
      <c r="K36" s="44">
        <v>46224</v>
      </c>
      <c r="L36" t="e">
        <f>VLOOKUP(Tableau2[[#This Row],[Code Article]],'ENTREE APRES INV'!A35:F1044,6,0)</f>
        <v>#N/A</v>
      </c>
      <c r="M36" t="e">
        <f>VLOOKUP(Tableau2[[#This Row],[Code Article]],'SORTIE APRES INV'!A35:D445,4,0)</f>
        <v>#N/A</v>
      </c>
    </row>
    <row r="37" spans="1:13" x14ac:dyDescent="0.25">
      <c r="A37" s="7" t="s">
        <v>410</v>
      </c>
      <c r="B37" s="14" t="s">
        <v>411</v>
      </c>
      <c r="C37" s="9">
        <v>2</v>
      </c>
      <c r="D37" s="9" t="s">
        <v>1623</v>
      </c>
      <c r="E37" s="1">
        <v>0</v>
      </c>
      <c r="F37" s="1">
        <v>0</v>
      </c>
      <c r="G37" s="1">
        <f>Tableau2[[#This Row],[STOCK FIN DECEMBRE 2024 SAGE]]+Tableau2[[#This Row],[Entrée  01 Janv 2025 au 10 juillet 2026]]-Tableau2[[#This Row],[sortie 01 Janv 2025 au 10 juillet 2026]]</f>
        <v>2</v>
      </c>
      <c r="I37" s="1">
        <f>Tableau2[[#This Row],[inventaire juillet  2026 ]]-Tableau2[[#This Row],[stock final au 10 juillet 2026]]</f>
        <v>-2</v>
      </c>
      <c r="K37" s="44">
        <v>46224</v>
      </c>
      <c r="L37" t="e">
        <f>VLOOKUP(Tableau2[[#This Row],[Code Article]],'ENTREE APRES INV'!A36:F1045,6,0)</f>
        <v>#N/A</v>
      </c>
      <c r="M37" t="e">
        <f>VLOOKUP(Tableau2[[#This Row],[Code Article]],'SORTIE APRES INV'!A36:D446,4,0)</f>
        <v>#N/A</v>
      </c>
    </row>
    <row r="38" spans="1:13" x14ac:dyDescent="0.25">
      <c r="A38" s="7" t="s">
        <v>98</v>
      </c>
      <c r="B38" s="8" t="s">
        <v>99</v>
      </c>
      <c r="C38" s="9">
        <v>6</v>
      </c>
      <c r="D38" s="9" t="s">
        <v>1623</v>
      </c>
      <c r="E38" s="1">
        <v>0</v>
      </c>
      <c r="F38" s="1">
        <v>0</v>
      </c>
      <c r="G38" s="1">
        <f>Tableau2[[#This Row],[STOCK FIN DECEMBRE 2024 SAGE]]+Tableau2[[#This Row],[Entrée  01 Janv 2025 au 10 juillet 2026]]-Tableau2[[#This Row],[sortie 01 Janv 2025 au 10 juillet 2026]]</f>
        <v>6</v>
      </c>
      <c r="H38" s="1">
        <v>6</v>
      </c>
      <c r="I38" s="1">
        <f>Tableau2[[#This Row],[inventaire juillet  2026 ]]-Tableau2[[#This Row],[stock final au 10 juillet 2026]]</f>
        <v>0</v>
      </c>
      <c r="K38" s="44">
        <v>46224</v>
      </c>
      <c r="L38" t="e">
        <f>VLOOKUP(Tableau2[[#This Row],[Code Article]],'ENTREE APRES INV'!A37:F1046,6,0)</f>
        <v>#N/A</v>
      </c>
      <c r="M38" t="e">
        <f>VLOOKUP(Tableau2[[#This Row],[Code Article]],'SORTIE APRES INV'!A37:D447,4,0)</f>
        <v>#N/A</v>
      </c>
    </row>
    <row r="39" spans="1:13" x14ac:dyDescent="0.25">
      <c r="A39" s="7" t="s">
        <v>120</v>
      </c>
      <c r="B39" s="8" t="s">
        <v>412</v>
      </c>
      <c r="C39" s="9">
        <v>4893</v>
      </c>
      <c r="D39" s="9" t="s">
        <v>1623</v>
      </c>
      <c r="E39" s="1">
        <f>VLOOKUP(Tableau2[[#This Row],[Code Article]],ENTREE!A16:C618,3,FALSE)</f>
        <v>4162</v>
      </c>
      <c r="F39" s="1">
        <f>VLOOKUP(Tableau2[[#This Row],[Code Article]],SORTIE!A23:C416,3,FALSE)</f>
        <v>9055</v>
      </c>
      <c r="G39" s="1">
        <f>Tableau2[[#This Row],[STOCK FIN DECEMBRE 2024 SAGE]]+Tableau2[[#This Row],[Entrée  01 Janv 2025 au 10 juillet 2026]]-Tableau2[[#This Row],[sortie 01 Janv 2025 au 10 juillet 2026]]</f>
        <v>0</v>
      </c>
      <c r="I39" s="1">
        <f>Tableau2[[#This Row],[inventaire juillet  2026 ]]-Tableau2[[#This Row],[stock final au 10 juillet 2026]]</f>
        <v>0</v>
      </c>
      <c r="K39" s="44">
        <v>46224</v>
      </c>
      <c r="L39">
        <f>VLOOKUP(Tableau2[[#This Row],[Code Article]],'ENTREE APRES INV'!A38:F1047,6,0)</f>
        <v>100</v>
      </c>
      <c r="M39" t="e">
        <f>VLOOKUP(Tableau2[[#This Row],[Code Article]],'SORTIE APRES INV'!A38:D448,4,0)</f>
        <v>#N/A</v>
      </c>
    </row>
    <row r="40" spans="1:13" x14ac:dyDescent="0.25">
      <c r="A40" s="7" t="s">
        <v>128</v>
      </c>
      <c r="B40" s="8" t="s">
        <v>129</v>
      </c>
      <c r="C40" s="9">
        <v>9</v>
      </c>
      <c r="D40" s="9" t="s">
        <v>1623</v>
      </c>
      <c r="E40" s="1">
        <v>0</v>
      </c>
      <c r="F40" s="1">
        <f>VLOOKUP(Tableau2[[#This Row],[Code Article]],SORTIE!A23:C417,3,FALSE)</f>
        <v>6</v>
      </c>
      <c r="G40" s="1">
        <f>Tableau2[[#This Row],[STOCK FIN DECEMBRE 2024 SAGE]]+Tableau2[[#This Row],[Entrée  01 Janv 2025 au 10 juillet 2026]]-Tableau2[[#This Row],[sortie 01 Janv 2025 au 10 juillet 2026]]</f>
        <v>3</v>
      </c>
      <c r="H40" s="1">
        <v>3</v>
      </c>
      <c r="I40" s="1">
        <f>Tableau2[[#This Row],[inventaire juillet  2026 ]]-Tableau2[[#This Row],[stock final au 10 juillet 2026]]</f>
        <v>0</v>
      </c>
      <c r="K40" s="44">
        <v>46225</v>
      </c>
      <c r="L40" t="e">
        <f>VLOOKUP(Tableau2[[#This Row],[Code Article]],'ENTREE APRES INV'!A39:F1048,6,0)</f>
        <v>#N/A</v>
      </c>
      <c r="M40" t="e">
        <f>VLOOKUP(Tableau2[[#This Row],[Code Article]],'SORTIE APRES INV'!A39:D449,4,0)</f>
        <v>#N/A</v>
      </c>
    </row>
    <row r="41" spans="1:13" x14ac:dyDescent="0.25">
      <c r="A41" s="7" t="s">
        <v>151</v>
      </c>
      <c r="B41" s="8" t="s">
        <v>413</v>
      </c>
      <c r="C41" s="9">
        <v>9</v>
      </c>
      <c r="D41" s="9" t="s">
        <v>1623</v>
      </c>
      <c r="E41" s="1">
        <v>0</v>
      </c>
      <c r="F41" s="1">
        <v>0</v>
      </c>
      <c r="G41" s="1">
        <f>Tableau2[[#This Row],[STOCK FIN DECEMBRE 2024 SAGE]]+Tableau2[[#This Row],[Entrée  01 Janv 2025 au 10 juillet 2026]]-Tableau2[[#This Row],[sortie 01 Janv 2025 au 10 juillet 2026]]</f>
        <v>9</v>
      </c>
      <c r="H41" s="1">
        <v>9</v>
      </c>
      <c r="I41" s="1">
        <f>Tableau2[[#This Row],[inventaire juillet  2026 ]]-Tableau2[[#This Row],[stock final au 10 juillet 2026]]</f>
        <v>0</v>
      </c>
      <c r="K41" s="44">
        <v>46225</v>
      </c>
      <c r="L41" t="e">
        <f>VLOOKUP(Tableau2[[#This Row],[Code Article]],'ENTREE APRES INV'!A40:F1049,6,0)</f>
        <v>#N/A</v>
      </c>
      <c r="M41" t="e">
        <f>VLOOKUP(Tableau2[[#This Row],[Code Article]],'SORTIE APRES INV'!A40:D450,4,0)</f>
        <v>#N/A</v>
      </c>
    </row>
    <row r="42" spans="1:13" x14ac:dyDescent="0.25">
      <c r="A42" s="7" t="s">
        <v>22</v>
      </c>
      <c r="B42" s="8" t="s">
        <v>416</v>
      </c>
      <c r="C42" s="9">
        <v>2</v>
      </c>
      <c r="D42" s="9" t="s">
        <v>1623</v>
      </c>
      <c r="E42" s="1">
        <v>49</v>
      </c>
      <c r="F42" s="1">
        <f>VLOOKUP(Tableau2[[#This Row],[Code Article]],SORTIE!A26:C421,3,FALSE)</f>
        <v>51</v>
      </c>
      <c r="G42" s="1">
        <f>Tableau2[[#This Row],[STOCK FIN DECEMBRE 2024 SAGE]]+Tableau2[[#This Row],[Entrée  01 Janv 2025 au 10 juillet 2026]]-Tableau2[[#This Row],[sortie 01 Janv 2025 au 10 juillet 2026]]</f>
        <v>0</v>
      </c>
      <c r="I42" s="1">
        <f>Tableau2[[#This Row],[inventaire juillet  2026 ]]-Tableau2[[#This Row],[stock final au 10 juillet 2026]]</f>
        <v>0</v>
      </c>
      <c r="K42" s="44">
        <v>46224</v>
      </c>
      <c r="L42">
        <f>VLOOKUP(Tableau2[[#This Row],[Code Article]],'ENTREE APRES INV'!A41:F1050,6,0)</f>
        <v>3</v>
      </c>
      <c r="M42" t="e">
        <f>VLOOKUP(Tableau2[[#This Row],[Code Article]],'SORTIE APRES INV'!A41:D451,4,0)</f>
        <v>#N/A</v>
      </c>
    </row>
    <row r="43" spans="1:13" x14ac:dyDescent="0.25">
      <c r="A43" s="7" t="s">
        <v>27</v>
      </c>
      <c r="B43" s="8" t="s">
        <v>25153</v>
      </c>
      <c r="C43" s="9">
        <v>10</v>
      </c>
      <c r="D43" s="9" t="s">
        <v>1623</v>
      </c>
      <c r="E43" s="1">
        <f>VLOOKUP(Tableau2[[#This Row],[Code Article]],ENTREE!A21:C624,3,FALSE)</f>
        <v>11</v>
      </c>
      <c r="F43" s="1">
        <f>VLOOKUP(Tableau2[[#This Row],[Code Article]],SORTIE!A27:C422,3,FALSE)</f>
        <v>16</v>
      </c>
      <c r="G43" s="1">
        <f>Tableau2[[#This Row],[STOCK FIN DECEMBRE 2024 SAGE]]+Tableau2[[#This Row],[Entrée  01 Janv 2025 au 10 juillet 2026]]-Tableau2[[#This Row],[sortie 01 Janv 2025 au 10 juillet 2026]]</f>
        <v>5</v>
      </c>
      <c r="H43" s="1">
        <v>5</v>
      </c>
      <c r="I43" s="1">
        <f>Tableau2[[#This Row],[inventaire juillet  2026 ]]-Tableau2[[#This Row],[stock final au 10 juillet 2026]]</f>
        <v>0</v>
      </c>
      <c r="K43" s="44">
        <v>46217</v>
      </c>
      <c r="L43" t="e">
        <f>VLOOKUP(Tableau2[[#This Row],[Code Article]],'ENTREE APRES INV'!A42:F1051,6,0)</f>
        <v>#N/A</v>
      </c>
      <c r="M43" t="e">
        <f>VLOOKUP(Tableau2[[#This Row],[Code Article]],'SORTIE APRES INV'!A42:D452,4,0)</f>
        <v>#N/A</v>
      </c>
    </row>
    <row r="44" spans="1:13" x14ac:dyDescent="0.25">
      <c r="A44" s="7" t="s">
        <v>418</v>
      </c>
      <c r="B44" s="17" t="s">
        <v>419</v>
      </c>
      <c r="C44" s="9">
        <v>0</v>
      </c>
      <c r="D44" s="9" t="s">
        <v>1623</v>
      </c>
      <c r="E44" s="1">
        <v>0</v>
      </c>
      <c r="F44" s="1">
        <v>0</v>
      </c>
      <c r="G44" s="1">
        <f>Tableau2[[#This Row],[STOCK FIN DECEMBRE 2024 SAGE]]+Tableau2[[#This Row],[Entrée  01 Janv 2025 au 10 juillet 2026]]-Tableau2[[#This Row],[sortie 01 Janv 2025 au 10 juillet 2026]]</f>
        <v>0</v>
      </c>
      <c r="I44" s="1">
        <f>Tableau2[[#This Row],[inventaire juillet  2026 ]]-Tableau2[[#This Row],[stock final au 10 juillet 2026]]</f>
        <v>0</v>
      </c>
      <c r="K44" s="44">
        <v>46224</v>
      </c>
      <c r="L44" t="e">
        <f>VLOOKUP(Tableau2[[#This Row],[Code Article]],'ENTREE APRES INV'!A43:F1052,6,0)</f>
        <v>#N/A</v>
      </c>
      <c r="M44" t="e">
        <f>VLOOKUP(Tableau2[[#This Row],[Code Article]],'SORTIE APRES INV'!A43:D453,4,0)</f>
        <v>#N/A</v>
      </c>
    </row>
    <row r="45" spans="1:13" x14ac:dyDescent="0.25">
      <c r="A45" s="7" t="s">
        <v>46</v>
      </c>
      <c r="B45" s="8" t="s">
        <v>420</v>
      </c>
      <c r="C45" s="9">
        <v>6</v>
      </c>
      <c r="D45" s="9" t="s">
        <v>1623</v>
      </c>
      <c r="E45" s="1">
        <f>VLOOKUP(Tableau2[[#This Row],[Code Article]],ENTREE!A21:C627,3,FALSE)</f>
        <v>127</v>
      </c>
      <c r="F45" s="1">
        <f>VLOOKUP(Tableau2[[#This Row],[Code Article]],SORTIE!A27:C425,3,FALSE)</f>
        <v>98</v>
      </c>
      <c r="G45" s="1">
        <f>Tableau2[[#This Row],[STOCK FIN DECEMBRE 2024 SAGE]]+Tableau2[[#This Row],[Entrée  01 Janv 2025 au 10 juillet 2026]]-Tableau2[[#This Row],[sortie 01 Janv 2025 au 10 juillet 2026]]</f>
        <v>35</v>
      </c>
      <c r="H45" s="1">
        <v>35</v>
      </c>
      <c r="I45" s="1">
        <f>Tableau2[[#This Row],[inventaire juillet  2026 ]]-Tableau2[[#This Row],[stock final au 10 juillet 2026]]</f>
        <v>0</v>
      </c>
      <c r="K45" s="44">
        <v>46216</v>
      </c>
      <c r="L45" t="e">
        <f>VLOOKUP(Tableau2[[#This Row],[Code Article]],'ENTREE APRES INV'!A44:F1053,6,0)</f>
        <v>#N/A</v>
      </c>
      <c r="M45" t="e">
        <f>VLOOKUP(Tableau2[[#This Row],[Code Article]],'SORTIE APRES INV'!A44:D454,4,0)</f>
        <v>#N/A</v>
      </c>
    </row>
    <row r="46" spans="1:13" x14ac:dyDescent="0.25">
      <c r="A46" s="7" t="s">
        <v>48</v>
      </c>
      <c r="B46" s="8" t="s">
        <v>421</v>
      </c>
      <c r="C46" s="9">
        <v>195</v>
      </c>
      <c r="D46" s="9" t="s">
        <v>1623</v>
      </c>
      <c r="E46" s="1">
        <f>VLOOKUP(Tableau2[[#This Row],[Code Article]],ENTREE!A22:C628,3,FALSE)</f>
        <v>8540</v>
      </c>
      <c r="F46" s="1">
        <f>VLOOKUP(Tableau2[[#This Row],[Code Article]],SORTIE!A28:C426,3,FALSE)</f>
        <v>8735</v>
      </c>
      <c r="G46" s="1">
        <f>Tableau2[[#This Row],[STOCK FIN DECEMBRE 2024 SAGE]]+Tableau2[[#This Row],[Entrée  01 Janv 2025 au 10 juillet 2026]]-Tableau2[[#This Row],[sortie 01 Janv 2025 au 10 juillet 2026]]</f>
        <v>0</v>
      </c>
      <c r="I46" s="1">
        <f>Tableau2[[#This Row],[inventaire juillet  2026 ]]-Tableau2[[#This Row],[stock final au 10 juillet 2026]]</f>
        <v>0</v>
      </c>
      <c r="K46" s="44">
        <v>46224</v>
      </c>
      <c r="L46" t="e">
        <f>VLOOKUP(Tableau2[[#This Row],[Code Article]],'ENTREE APRES INV'!A45:F1054,6,0)</f>
        <v>#N/A</v>
      </c>
      <c r="M46" t="e">
        <f>VLOOKUP(Tableau2[[#This Row],[Code Article]],'SORTIE APRES INV'!A45:D455,4,0)</f>
        <v>#N/A</v>
      </c>
    </row>
    <row r="47" spans="1:13" x14ac:dyDescent="0.25">
      <c r="A47" s="7" t="s">
        <v>380</v>
      </c>
      <c r="B47" s="8" t="s">
        <v>422</v>
      </c>
      <c r="C47" s="9">
        <v>172</v>
      </c>
      <c r="D47" s="9" t="s">
        <v>1623</v>
      </c>
      <c r="E47" s="1">
        <v>0</v>
      </c>
      <c r="F47" s="1">
        <v>0</v>
      </c>
      <c r="G47" s="1">
        <f>Tableau2[[#This Row],[STOCK FIN DECEMBRE 2024 SAGE]]+Tableau2[[#This Row],[Entrée  01 Janv 2025 au 10 juillet 2026]]-Tableau2[[#This Row],[sortie 01 Janv 2025 au 10 juillet 2026]]</f>
        <v>172</v>
      </c>
      <c r="H47" s="1">
        <v>172</v>
      </c>
      <c r="I47" s="1">
        <f>Tableau2[[#This Row],[inventaire juillet  2026 ]]-Tableau2[[#This Row],[stock final au 10 juillet 2026]]</f>
        <v>0</v>
      </c>
      <c r="K47" s="44">
        <v>46217</v>
      </c>
      <c r="L47" t="e">
        <f>VLOOKUP(Tableau2[[#This Row],[Code Article]],'ENTREE APRES INV'!A46:F1055,6,0)</f>
        <v>#N/A</v>
      </c>
      <c r="M47" t="e">
        <f>VLOOKUP(Tableau2[[#This Row],[Code Article]],'SORTIE APRES INV'!A46:D456,4,0)</f>
        <v>#N/A</v>
      </c>
    </row>
    <row r="48" spans="1:13" x14ac:dyDescent="0.25">
      <c r="A48" s="7" t="s">
        <v>198</v>
      </c>
      <c r="B48" s="8" t="s">
        <v>425</v>
      </c>
      <c r="C48" s="9">
        <v>18</v>
      </c>
      <c r="D48" s="9" t="s">
        <v>1623</v>
      </c>
      <c r="E48" s="1">
        <f>VLOOKUP(Tableau2[[#This Row],[Code Article]],ENTREE!A26:C632,3,FALSE)</f>
        <v>344</v>
      </c>
      <c r="F48" s="1">
        <f>VLOOKUP(Tableau2[[#This Row],[Code Article]],SORTIE!A31:C430,3,FALSE)</f>
        <v>139</v>
      </c>
      <c r="G48" s="1">
        <f>Tableau2[[#This Row],[STOCK FIN DECEMBRE 2024 SAGE]]+Tableau2[[#This Row],[Entrée  01 Janv 2025 au 10 juillet 2026]]-Tableau2[[#This Row],[sortie 01 Janv 2025 au 10 juillet 2026]]</f>
        <v>223</v>
      </c>
      <c r="H48" s="1">
        <v>223</v>
      </c>
      <c r="I48" s="1">
        <f>Tableau2[[#This Row],[inventaire juillet  2026 ]]-Tableau2[[#This Row],[stock final au 10 juillet 2026]]</f>
        <v>0</v>
      </c>
      <c r="K48" s="44">
        <v>46218</v>
      </c>
      <c r="L48" t="e">
        <f>VLOOKUP(Tableau2[[#This Row],[Code Article]],'ENTREE APRES INV'!A47:F1056,6,0)</f>
        <v>#N/A</v>
      </c>
      <c r="M48" t="e">
        <f>VLOOKUP(Tableau2[[#This Row],[Code Article]],'SORTIE APRES INV'!A47:D457,4,0)</f>
        <v>#N/A</v>
      </c>
    </row>
    <row r="49" spans="1:13" x14ac:dyDescent="0.25">
      <c r="A49" s="7" t="s">
        <v>217</v>
      </c>
      <c r="B49" s="8" t="s">
        <v>427</v>
      </c>
      <c r="C49" s="9">
        <v>2</v>
      </c>
      <c r="D49" s="9" t="s">
        <v>1623</v>
      </c>
      <c r="E49" s="1">
        <f>VLOOKUP(Tableau2[[#This Row],[Code Article]],ENTREE!A28:C634,3,FALSE)</f>
        <v>32</v>
      </c>
      <c r="F49" s="15">
        <f>VLOOKUP(Tableau2[[#This Row],[Code Article]],SORTIE!A32:C432,3,FALSE)</f>
        <v>32</v>
      </c>
      <c r="G49" s="1">
        <f>Tableau2[[#This Row],[STOCK FIN DECEMBRE 2024 SAGE]]+Tableau2[[#This Row],[Entrée  01 Janv 2025 au 10 juillet 2026]]-Tableau2[[#This Row],[sortie 01 Janv 2025 au 10 juillet 2026]]</f>
        <v>2</v>
      </c>
      <c r="H49" s="1">
        <v>2</v>
      </c>
      <c r="I49" s="1">
        <f>Tableau2[[#This Row],[inventaire juillet  2026 ]]-Tableau2[[#This Row],[stock final au 10 juillet 2026]]</f>
        <v>0</v>
      </c>
      <c r="K49" s="44">
        <v>46216</v>
      </c>
      <c r="L49" t="e">
        <f>VLOOKUP(Tableau2[[#This Row],[Code Article]],'ENTREE APRES INV'!A48:F1057,6,0)</f>
        <v>#N/A</v>
      </c>
      <c r="M49" t="e">
        <f>VLOOKUP(Tableau2[[#This Row],[Code Article]],'SORTIE APRES INV'!A48:D458,4,0)</f>
        <v>#N/A</v>
      </c>
    </row>
    <row r="50" spans="1:13" x14ac:dyDescent="0.25">
      <c r="A50" s="7" t="s">
        <v>295</v>
      </c>
      <c r="B50" s="8" t="s">
        <v>429</v>
      </c>
      <c r="C50" s="9">
        <v>7</v>
      </c>
      <c r="D50" s="9" t="s">
        <v>1623</v>
      </c>
      <c r="E50" s="1">
        <v>2</v>
      </c>
      <c r="F50" s="1">
        <v>4</v>
      </c>
      <c r="G50" s="1">
        <f>Tableau2[[#This Row],[STOCK FIN DECEMBRE 2024 SAGE]]+Tableau2[[#This Row],[Entrée  01 Janv 2025 au 10 juillet 2026]]-Tableau2[[#This Row],[sortie 01 Janv 2025 au 10 juillet 2026]]</f>
        <v>5</v>
      </c>
      <c r="H50" s="1">
        <v>5</v>
      </c>
      <c r="I50" s="1">
        <f>Tableau2[[#This Row],[inventaire juillet  2026 ]]-Tableau2[[#This Row],[stock final au 10 juillet 2026]]</f>
        <v>0</v>
      </c>
      <c r="K50" s="44">
        <v>46218</v>
      </c>
      <c r="L50" t="e">
        <f>VLOOKUP(Tableau2[[#This Row],[Code Article]],'ENTREE APRES INV'!A49:F1058,6,0)</f>
        <v>#N/A</v>
      </c>
      <c r="M50" t="e">
        <f>VLOOKUP(Tableau2[[#This Row],[Code Article]],'SORTIE APRES INV'!A49:D459,4,0)</f>
        <v>#N/A</v>
      </c>
    </row>
    <row r="51" spans="1:13" x14ac:dyDescent="0.25">
      <c r="A51" s="7" t="s">
        <v>309</v>
      </c>
      <c r="B51" s="8" t="s">
        <v>430</v>
      </c>
      <c r="C51" s="9">
        <v>0</v>
      </c>
      <c r="D51" s="9" t="s">
        <v>1623</v>
      </c>
      <c r="E51" s="1">
        <f>VLOOKUP(Tableau2[[#This Row],[Code Article]],ENTREE!A29:C637,3,FALSE)</f>
        <v>3</v>
      </c>
      <c r="F51" s="1">
        <f>VLOOKUP(Tableau2[[#This Row],[Code Article]],SORTIE!A33:C435,3,FALSE)</f>
        <v>3</v>
      </c>
      <c r="G51" s="1">
        <f>Tableau2[[#This Row],[STOCK FIN DECEMBRE 2024 SAGE]]+Tableau2[[#This Row],[Entrée  01 Janv 2025 au 10 juillet 2026]]-Tableau2[[#This Row],[sortie 01 Janv 2025 au 10 juillet 2026]]</f>
        <v>0</v>
      </c>
      <c r="H51" s="1">
        <v>0</v>
      </c>
      <c r="I51" s="1">
        <f>Tableau2[[#This Row],[inventaire juillet  2026 ]]-Tableau2[[#This Row],[stock final au 10 juillet 2026]]</f>
        <v>0</v>
      </c>
      <c r="K51" s="44">
        <v>46224</v>
      </c>
      <c r="L51" t="e">
        <f>VLOOKUP(Tableau2[[#This Row],[Code Article]],'ENTREE APRES INV'!A50:F1059,6,0)</f>
        <v>#N/A</v>
      </c>
      <c r="M51" t="e">
        <f>VLOOKUP(Tableau2[[#This Row],[Code Article]],'SORTIE APRES INV'!A50:D460,4,0)</f>
        <v>#N/A</v>
      </c>
    </row>
    <row r="52" spans="1:13" x14ac:dyDescent="0.25">
      <c r="A52" s="7" t="s">
        <v>315</v>
      </c>
      <c r="B52" s="8" t="s">
        <v>316</v>
      </c>
      <c r="C52" s="9">
        <v>1</v>
      </c>
      <c r="D52" s="9" t="s">
        <v>1623</v>
      </c>
      <c r="E52" s="1">
        <v>0</v>
      </c>
      <c r="F52" s="1">
        <v>0</v>
      </c>
      <c r="G52" s="1">
        <f>Tableau2[[#This Row],[STOCK FIN DECEMBRE 2024 SAGE]]+Tableau2[[#This Row],[Entrée  01 Janv 2025 au 10 juillet 2026]]-Tableau2[[#This Row],[sortie 01 Janv 2025 au 10 juillet 2026]]</f>
        <v>1</v>
      </c>
      <c r="H52" s="1">
        <v>1</v>
      </c>
      <c r="I52" s="1">
        <f>Tableau2[[#This Row],[inventaire juillet  2026 ]]-Tableau2[[#This Row],[stock final au 10 juillet 2026]]</f>
        <v>0</v>
      </c>
      <c r="K52" s="44">
        <v>46216</v>
      </c>
      <c r="L52" t="e">
        <f>VLOOKUP(Tableau2[[#This Row],[Code Article]],'ENTREE APRES INV'!A51:F1060,6,0)</f>
        <v>#N/A</v>
      </c>
      <c r="M52" t="e">
        <f>VLOOKUP(Tableau2[[#This Row],[Code Article]],'SORTIE APRES INV'!A51:D461,4,0)</f>
        <v>#N/A</v>
      </c>
    </row>
    <row r="53" spans="1:13" x14ac:dyDescent="0.25">
      <c r="A53" s="12" t="s">
        <v>19</v>
      </c>
      <c r="B53" s="8" t="s">
        <v>431</v>
      </c>
      <c r="C53" s="9">
        <v>35</v>
      </c>
      <c r="D53" s="9" t="s">
        <v>1623</v>
      </c>
      <c r="E53" s="1">
        <f>VLOOKUP(Tableau2[[#This Row],[Code Article]],ENTREE!A30:C640,3,FALSE)</f>
        <v>22</v>
      </c>
      <c r="F53" s="1">
        <f>VLOOKUP(Tableau2[[#This Row],[Code Article]],SORTIE!A33:C438,3,FALSE)</f>
        <v>36</v>
      </c>
      <c r="G53" s="1">
        <f>Tableau2[[#This Row],[STOCK FIN DECEMBRE 2024 SAGE]]+Tableau2[[#This Row],[Entrée  01 Janv 2025 au 10 juillet 2026]]-Tableau2[[#This Row],[sortie 01 Janv 2025 au 10 juillet 2026]]</f>
        <v>21</v>
      </c>
      <c r="H53" s="1">
        <v>21</v>
      </c>
      <c r="I53" s="1">
        <f>Tableau2[[#This Row],[inventaire juillet  2026 ]]-Tableau2[[#This Row],[stock final au 10 juillet 2026]]</f>
        <v>0</v>
      </c>
      <c r="K53" s="46">
        <v>46216</v>
      </c>
      <c r="L53" t="e">
        <f>VLOOKUP(Tableau2[[#This Row],[Code Article]],'ENTREE APRES INV'!A52:F1061,6,0)</f>
        <v>#N/A</v>
      </c>
      <c r="M53" t="e">
        <f>VLOOKUP(Tableau2[[#This Row],[Code Article]],'SORTIE APRES INV'!A52:D462,4,0)</f>
        <v>#N/A</v>
      </c>
    </row>
    <row r="54" spans="1:13" x14ac:dyDescent="0.25">
      <c r="A54" s="7" t="s">
        <v>432</v>
      </c>
      <c r="B54" s="8" t="s">
        <v>433</v>
      </c>
      <c r="C54" s="9">
        <v>1</v>
      </c>
      <c r="D54" s="9" t="s">
        <v>1623</v>
      </c>
      <c r="E54" s="1">
        <v>0</v>
      </c>
      <c r="F54" s="1">
        <f>VLOOKUP(Tableau2[[#This Row],[Code Article]],SORTIE!A33:C439,3,FALSE)</f>
        <v>1</v>
      </c>
      <c r="G54" s="1">
        <f>Tableau2[[#This Row],[STOCK FIN DECEMBRE 2024 SAGE]]+Tableau2[[#This Row],[Entrée  01 Janv 2025 au 10 juillet 2026]]-Tableau2[[#This Row],[sortie 01 Janv 2025 au 10 juillet 2026]]</f>
        <v>0</v>
      </c>
      <c r="I54" s="1">
        <f>Tableau2[[#This Row],[inventaire juillet  2026 ]]-Tableau2[[#This Row],[stock final au 10 juillet 2026]]</f>
        <v>0</v>
      </c>
      <c r="K54" s="44">
        <v>46224</v>
      </c>
      <c r="L54" t="e">
        <f>VLOOKUP(Tableau2[[#This Row],[Code Article]],'ENTREE APRES INV'!A53:F1062,6,0)</f>
        <v>#N/A</v>
      </c>
      <c r="M54" t="e">
        <f>VLOOKUP(Tableau2[[#This Row],[Code Article]],'SORTIE APRES INV'!A53:D463,4,0)</f>
        <v>#N/A</v>
      </c>
    </row>
    <row r="55" spans="1:13" x14ac:dyDescent="0.25">
      <c r="A55" s="7" t="s">
        <v>434</v>
      </c>
      <c r="B55" s="8" t="s">
        <v>435</v>
      </c>
      <c r="C55" s="9">
        <v>2750</v>
      </c>
      <c r="D55" s="9" t="s">
        <v>1623</v>
      </c>
      <c r="E55" s="1">
        <f>VLOOKUP(Tableau2[[#This Row],[Code Article]],ENTREE!A31:C642,3,FALSE)</f>
        <v>57</v>
      </c>
      <c r="F55" s="15">
        <f>VLOOKUP(Tableau2[[#This Row],[Code Article]],SORTIE!A33:C440,3,FALSE)</f>
        <v>2772</v>
      </c>
      <c r="G55" s="1">
        <f>Tableau2[[#This Row],[STOCK FIN DECEMBRE 2024 SAGE]]+Tableau2[[#This Row],[Entrée  01 Janv 2025 au 10 juillet 2026]]-Tableau2[[#This Row],[sortie 01 Janv 2025 au 10 juillet 2026]]</f>
        <v>35</v>
      </c>
      <c r="H55" s="1">
        <v>35</v>
      </c>
      <c r="I55" s="1">
        <f>Tableau2[[#This Row],[inventaire juillet  2026 ]]-Tableau2[[#This Row],[stock final au 10 juillet 2026]]</f>
        <v>0</v>
      </c>
      <c r="K55" s="44">
        <v>46217</v>
      </c>
      <c r="L55" t="e">
        <f>VLOOKUP(Tableau2[[#This Row],[Code Article]],'ENTREE APRES INV'!A54:F1063,6,0)</f>
        <v>#N/A</v>
      </c>
      <c r="M55" t="e">
        <f>VLOOKUP(Tableau2[[#This Row],[Code Article]],'SORTIE APRES INV'!A54:D464,4,0)</f>
        <v>#N/A</v>
      </c>
    </row>
    <row r="56" spans="1:13" x14ac:dyDescent="0.25">
      <c r="A56" s="7" t="s">
        <v>74</v>
      </c>
      <c r="B56" s="8" t="s">
        <v>75</v>
      </c>
      <c r="C56" s="9">
        <v>15</v>
      </c>
      <c r="D56" s="9" t="s">
        <v>1623</v>
      </c>
      <c r="E56" s="19">
        <f>+ENTREE!C666</f>
        <v>3967</v>
      </c>
      <c r="F56" s="1">
        <v>0</v>
      </c>
      <c r="G56" s="1">
        <f>Tableau2[[#This Row],[STOCK FIN DECEMBRE 2024 SAGE]]+Tableau2[[#This Row],[Entrée  01 Janv 2025 au 10 juillet 2026]]-Tableau2[[#This Row],[sortie 01 Janv 2025 au 10 juillet 2026]]</f>
        <v>3982</v>
      </c>
      <c r="H56" s="1">
        <v>3982</v>
      </c>
      <c r="I56" s="1">
        <f>Tableau2[[#This Row],[inventaire juillet  2026 ]]-Tableau2[[#This Row],[stock final au 10 juillet 2026]]</f>
        <v>0</v>
      </c>
      <c r="K56" s="44">
        <v>46219</v>
      </c>
      <c r="L56" t="e">
        <f>VLOOKUP(Tableau2[[#This Row],[Code Article]],'ENTREE APRES INV'!A55:F1064,6,0)</f>
        <v>#N/A</v>
      </c>
      <c r="M56" t="e">
        <f>VLOOKUP(Tableau2[[#This Row],[Code Article]],'SORTIE APRES INV'!A55:D465,4,0)</f>
        <v>#N/A</v>
      </c>
    </row>
    <row r="57" spans="1:13" x14ac:dyDescent="0.25">
      <c r="A57" s="7" t="s">
        <v>102</v>
      </c>
      <c r="B57" s="8" t="s">
        <v>436</v>
      </c>
      <c r="C57" s="9">
        <v>141</v>
      </c>
      <c r="D57" s="9" t="s">
        <v>1623</v>
      </c>
      <c r="E57" s="1">
        <v>0</v>
      </c>
      <c r="F57" s="1">
        <v>0</v>
      </c>
      <c r="G57" s="1">
        <f>Tableau2[[#This Row],[STOCK FIN DECEMBRE 2024 SAGE]]+Tableau2[[#This Row],[Entrée  01 Janv 2025 au 10 juillet 2026]]-Tableau2[[#This Row],[sortie 01 Janv 2025 au 10 juillet 2026]]</f>
        <v>141</v>
      </c>
      <c r="H57" s="1">
        <v>141</v>
      </c>
      <c r="I57" s="1">
        <f>Tableau2[[#This Row],[inventaire juillet  2026 ]]-Tableau2[[#This Row],[stock final au 10 juillet 2026]]</f>
        <v>0</v>
      </c>
      <c r="K57" s="46">
        <v>46216</v>
      </c>
      <c r="L57" t="e">
        <f>VLOOKUP(Tableau2[[#This Row],[Code Article]],'ENTREE APRES INV'!A56:F1065,6,0)</f>
        <v>#N/A</v>
      </c>
      <c r="M57" t="e">
        <f>VLOOKUP(Tableau2[[#This Row],[Code Article]],'SORTIE APRES INV'!A56:D466,4,0)</f>
        <v>#N/A</v>
      </c>
    </row>
    <row r="58" spans="1:13" x14ac:dyDescent="0.25">
      <c r="A58" s="7" t="s">
        <v>381</v>
      </c>
      <c r="B58" s="8" t="s">
        <v>437</v>
      </c>
      <c r="C58" s="9">
        <v>14</v>
      </c>
      <c r="D58" s="9" t="s">
        <v>1623</v>
      </c>
      <c r="F58" s="1">
        <f>VLOOKUP(Tableau2[[#This Row],[Code Article]],SORTIE!A33:C443,3,FALSE)</f>
        <v>2</v>
      </c>
      <c r="G58" s="1">
        <f>Tableau2[[#This Row],[STOCK FIN DECEMBRE 2024 SAGE]]+Tableau2[[#This Row],[Entrée  01 Janv 2025 au 10 juillet 2026]]-Tableau2[[#This Row],[sortie 01 Janv 2025 au 10 juillet 2026]]</f>
        <v>12</v>
      </c>
      <c r="H58" s="1">
        <v>12</v>
      </c>
      <c r="I58" s="1">
        <f>Tableau2[[#This Row],[inventaire juillet  2026 ]]-Tableau2[[#This Row],[stock final au 10 juillet 2026]]</f>
        <v>0</v>
      </c>
      <c r="K58" s="44">
        <v>46217</v>
      </c>
      <c r="L58" t="e">
        <f>VLOOKUP(Tableau2[[#This Row],[Code Article]],'ENTREE APRES INV'!A57:F1066,6,0)</f>
        <v>#N/A</v>
      </c>
      <c r="M58" t="e">
        <f>VLOOKUP(Tableau2[[#This Row],[Code Article]],'SORTIE APRES INV'!A57:D467,4,0)</f>
        <v>#N/A</v>
      </c>
    </row>
    <row r="59" spans="1:13" x14ac:dyDescent="0.25">
      <c r="A59" s="7" t="s">
        <v>439</v>
      </c>
      <c r="B59" s="8" t="s">
        <v>440</v>
      </c>
      <c r="C59" s="9">
        <v>33</v>
      </c>
      <c r="D59" s="9" t="s">
        <v>1623</v>
      </c>
      <c r="E59" s="1">
        <f>VLOOKUP(Tableau2[[#This Row],[Code Article]],ENTREE!A35:C647,3,FALSE)</f>
        <v>304</v>
      </c>
      <c r="F59" s="1">
        <f>VLOOKUP(Tableau2[[#This Row],[Code Article]],SORTIE!A33:C445,3,FALSE)</f>
        <v>337</v>
      </c>
      <c r="G59" s="1">
        <f>Tableau2[[#This Row],[STOCK FIN DECEMBRE 2024 SAGE]]+Tableau2[[#This Row],[Entrée  01 Janv 2025 au 10 juillet 2026]]-Tableau2[[#This Row],[sortie 01 Janv 2025 au 10 juillet 2026]]</f>
        <v>0</v>
      </c>
      <c r="I59" s="1">
        <f>Tableau2[[#This Row],[inventaire juillet  2026 ]]-Tableau2[[#This Row],[stock final au 10 juillet 2026]]</f>
        <v>0</v>
      </c>
      <c r="K59" s="44">
        <v>46224</v>
      </c>
      <c r="L59" t="e">
        <f>VLOOKUP(Tableau2[[#This Row],[Code Article]],'ENTREE APRES INV'!A58:F1067,6,0)</f>
        <v>#N/A</v>
      </c>
      <c r="M59" t="e">
        <f>VLOOKUP(Tableau2[[#This Row],[Code Article]],'SORTIE APRES INV'!A58:D468,4,0)</f>
        <v>#N/A</v>
      </c>
    </row>
    <row r="60" spans="1:13" x14ac:dyDescent="0.25">
      <c r="A60" s="7" t="s">
        <v>130</v>
      </c>
      <c r="B60" s="8" t="s">
        <v>441</v>
      </c>
      <c r="C60" s="9">
        <v>11</v>
      </c>
      <c r="D60" s="9" t="s">
        <v>1623</v>
      </c>
      <c r="E60" s="1">
        <f>VLOOKUP(Tableau2[[#This Row],[Code Article]],ENTREE!A36:C648,3,FALSE)</f>
        <v>234</v>
      </c>
      <c r="F60" s="1">
        <v>0</v>
      </c>
      <c r="G60" s="1">
        <f>Tableau2[[#This Row],[STOCK FIN DECEMBRE 2024 SAGE]]+Tableau2[[#This Row],[Entrée  01 Janv 2025 au 10 juillet 2026]]-Tableau2[[#This Row],[sortie 01 Janv 2025 au 10 juillet 2026]]</f>
        <v>245</v>
      </c>
      <c r="H60" s="1">
        <v>245</v>
      </c>
      <c r="I60" s="1">
        <f>Tableau2[[#This Row],[inventaire juillet  2026 ]]-Tableau2[[#This Row],[stock final au 10 juillet 2026]]</f>
        <v>0</v>
      </c>
      <c r="K60" s="44">
        <v>46224</v>
      </c>
      <c r="L60" t="e">
        <f>VLOOKUP(Tableau2[[#This Row],[Code Article]],'ENTREE APRES INV'!A59:F1068,6,0)</f>
        <v>#N/A</v>
      </c>
      <c r="M60" t="e">
        <f>VLOOKUP(Tableau2[[#This Row],[Code Article]],'SORTIE APRES INV'!A59:D469,4,0)</f>
        <v>#N/A</v>
      </c>
    </row>
    <row r="61" spans="1:13" x14ac:dyDescent="0.25">
      <c r="A61" s="7" t="s">
        <v>45</v>
      </c>
      <c r="B61" s="8" t="s">
        <v>442</v>
      </c>
      <c r="C61" s="9">
        <v>28</v>
      </c>
      <c r="D61" s="9" t="s">
        <v>1623</v>
      </c>
      <c r="E61" s="1">
        <f>VLOOKUP(Tableau2[[#This Row],[Code Article]],ENTREE!A36:C650,3,FALSE)</f>
        <v>330</v>
      </c>
      <c r="F61" s="1">
        <f>VLOOKUP(Tableau2[[#This Row],[Code Article]],SORTIE!A33:C448,3,FALSE)</f>
        <v>330</v>
      </c>
      <c r="G61" s="1">
        <f>Tableau2[[#This Row],[STOCK FIN DECEMBRE 2024 SAGE]]+Tableau2[[#This Row],[Entrée  01 Janv 2025 au 10 juillet 2026]]-Tableau2[[#This Row],[sortie 01 Janv 2025 au 10 juillet 2026]]</f>
        <v>28</v>
      </c>
      <c r="H61" s="1">
        <v>28</v>
      </c>
      <c r="I61" s="1">
        <f>Tableau2[[#This Row],[inventaire juillet  2026 ]]-Tableau2[[#This Row],[stock final au 10 juillet 2026]]</f>
        <v>0</v>
      </c>
      <c r="K61" s="44">
        <v>46216</v>
      </c>
      <c r="L61" t="e">
        <f>VLOOKUP(Tableau2[[#This Row],[Code Article]],'ENTREE APRES INV'!A60:F1069,6,0)</f>
        <v>#N/A</v>
      </c>
      <c r="M61" t="e">
        <f>VLOOKUP(Tableau2[[#This Row],[Code Article]],'SORTIE APRES INV'!A60:D470,4,0)</f>
        <v>#N/A</v>
      </c>
    </row>
    <row r="62" spans="1:13" x14ac:dyDescent="0.25">
      <c r="A62" s="7" t="s">
        <v>443</v>
      </c>
      <c r="B62" s="8" t="s">
        <v>444</v>
      </c>
      <c r="C62" s="9">
        <v>14</v>
      </c>
      <c r="D62" s="9" t="s">
        <v>1623</v>
      </c>
      <c r="E62" s="1">
        <v>0</v>
      </c>
      <c r="F62" s="1">
        <v>2</v>
      </c>
      <c r="G62" s="1">
        <f>Tableau2[[#This Row],[STOCK FIN DECEMBRE 2024 SAGE]]+Tableau2[[#This Row],[Entrée  01 Janv 2025 au 10 juillet 2026]]-Tableau2[[#This Row],[sortie 01 Janv 2025 au 10 juillet 2026]]</f>
        <v>12</v>
      </c>
      <c r="H62" s="1">
        <v>12</v>
      </c>
      <c r="I62" s="1">
        <f>Tableau2[[#This Row],[inventaire juillet  2026 ]]-Tableau2[[#This Row],[stock final au 10 juillet 2026]]</f>
        <v>0</v>
      </c>
      <c r="K62" s="44">
        <v>46217</v>
      </c>
      <c r="L62" t="e">
        <f>VLOOKUP(Tableau2[[#This Row],[Code Article]],'ENTREE APRES INV'!A61:F1070,6,0)</f>
        <v>#N/A</v>
      </c>
      <c r="M62" t="e">
        <f>VLOOKUP(Tableau2[[#This Row],[Code Article]],'SORTIE APRES INV'!A61:D471,4,0)</f>
        <v>#N/A</v>
      </c>
    </row>
    <row r="63" spans="1:13" x14ac:dyDescent="0.25">
      <c r="A63" s="7" t="s">
        <v>445</v>
      </c>
      <c r="B63" s="8" t="s">
        <v>446</v>
      </c>
      <c r="C63" s="9">
        <v>3</v>
      </c>
      <c r="D63" s="9" t="s">
        <v>1623</v>
      </c>
      <c r="E63" s="1">
        <f>VLOOKUP(Tableau2[[#This Row],[Code Article]],ENTREE!A36:C652,3,FALSE)</f>
        <v>13</v>
      </c>
      <c r="F63" s="1">
        <f>VLOOKUP(Tableau2[[#This Row],[Code Article]],SORTIE!A34:C450,3,FALSE)</f>
        <v>3</v>
      </c>
      <c r="G63" s="1">
        <f>Tableau2[[#This Row],[STOCK FIN DECEMBRE 2024 SAGE]]+Tableau2[[#This Row],[Entrée  01 Janv 2025 au 10 juillet 2026]]-Tableau2[[#This Row],[sortie 01 Janv 2025 au 10 juillet 2026]]</f>
        <v>13</v>
      </c>
      <c r="H63" s="1">
        <v>13</v>
      </c>
      <c r="I63" s="1">
        <f>Tableau2[[#This Row],[inventaire juillet  2026 ]]-Tableau2[[#This Row],[stock final au 10 juillet 2026]]</f>
        <v>0</v>
      </c>
      <c r="K63" s="44">
        <v>46216</v>
      </c>
      <c r="L63" t="e">
        <f>VLOOKUP(Tableau2[[#This Row],[Code Article]],'ENTREE APRES INV'!A62:F1071,6,0)</f>
        <v>#N/A</v>
      </c>
      <c r="M63" t="e">
        <f>VLOOKUP(Tableau2[[#This Row],[Code Article]],'SORTIE APRES INV'!A62:D472,4,0)</f>
        <v>#N/A</v>
      </c>
    </row>
    <row r="64" spans="1:13" x14ac:dyDescent="0.25">
      <c r="A64" s="7" t="s">
        <v>70</v>
      </c>
      <c r="B64" s="8" t="s">
        <v>71</v>
      </c>
      <c r="C64" s="9">
        <v>3</v>
      </c>
      <c r="D64" s="9" t="s">
        <v>1623</v>
      </c>
      <c r="E64" s="1">
        <f>VLOOKUP(Tableau2[[#This Row],[Code Article]],ENTREE!A36:C653,3,FALSE)</f>
        <v>6</v>
      </c>
      <c r="F64" s="1">
        <v>0</v>
      </c>
      <c r="G64" s="1">
        <f>Tableau2[[#This Row],[STOCK FIN DECEMBRE 2024 SAGE]]+Tableau2[[#This Row],[Entrée  01 Janv 2025 au 10 juillet 2026]]-Tableau2[[#This Row],[sortie 01 Janv 2025 au 10 juillet 2026]]</f>
        <v>9</v>
      </c>
      <c r="H64" s="1">
        <v>9</v>
      </c>
      <c r="I64" s="1">
        <f>Tableau2[[#This Row],[inventaire juillet  2026 ]]-Tableau2[[#This Row],[stock final au 10 juillet 2026]]</f>
        <v>0</v>
      </c>
      <c r="K64" s="44">
        <v>46216</v>
      </c>
      <c r="L64" t="e">
        <f>VLOOKUP(Tableau2[[#This Row],[Code Article]],'ENTREE APRES INV'!A63:F1072,6,0)</f>
        <v>#N/A</v>
      </c>
      <c r="M64" t="e">
        <f>VLOOKUP(Tableau2[[#This Row],[Code Article]],'SORTIE APRES INV'!A63:D473,4,0)</f>
        <v>#N/A</v>
      </c>
    </row>
    <row r="65" spans="1:13" x14ac:dyDescent="0.25">
      <c r="A65" s="7" t="s">
        <v>447</v>
      </c>
      <c r="B65" s="8" t="s">
        <v>448</v>
      </c>
      <c r="C65" s="9">
        <v>50</v>
      </c>
      <c r="D65" s="9" t="s">
        <v>1623</v>
      </c>
      <c r="E65" s="1">
        <f>VLOOKUP(Tableau2[[#This Row],[Code Article]],ENTREE!A36:C654,3,FALSE)</f>
        <v>510</v>
      </c>
      <c r="F65" s="1">
        <f>VLOOKUP(Tableau2[[#This Row],[Code Article]],SORTIE!A34:C452,3,FALSE)</f>
        <v>560</v>
      </c>
      <c r="G65" s="1">
        <f>Tableau2[[#This Row],[STOCK FIN DECEMBRE 2024 SAGE]]+Tableau2[[#This Row],[Entrée  01 Janv 2025 au 10 juillet 2026]]-Tableau2[[#This Row],[sortie 01 Janv 2025 au 10 juillet 2026]]</f>
        <v>0</v>
      </c>
      <c r="I65" s="1">
        <f>Tableau2[[#This Row],[inventaire juillet  2026 ]]-Tableau2[[#This Row],[stock final au 10 juillet 2026]]</f>
        <v>0</v>
      </c>
      <c r="K65" s="44">
        <v>46224</v>
      </c>
      <c r="L65" t="e">
        <f>VLOOKUP(Tableau2[[#This Row],[Code Article]],'ENTREE APRES INV'!A64:F1073,6,0)</f>
        <v>#N/A</v>
      </c>
      <c r="M65" t="e">
        <f>VLOOKUP(Tableau2[[#This Row],[Code Article]],'SORTIE APRES INV'!A64:D474,4,0)</f>
        <v>#N/A</v>
      </c>
    </row>
    <row r="66" spans="1:13" x14ac:dyDescent="0.25">
      <c r="A66" s="7" t="s">
        <v>449</v>
      </c>
      <c r="B66" s="8" t="s">
        <v>450</v>
      </c>
      <c r="C66" s="9">
        <v>8</v>
      </c>
      <c r="D66" s="9" t="s">
        <v>1623</v>
      </c>
      <c r="E66" s="1">
        <f>VLOOKUP(Tableau2[[#This Row],[Code Article]],ENTREE!A36:C655,3,FALSE)</f>
        <v>80</v>
      </c>
      <c r="F66" s="1">
        <f>VLOOKUP(Tableau2[[#This Row],[Code Article]],SORTIE!A34:C453,3,FALSE)</f>
        <v>88</v>
      </c>
      <c r="G66" s="1">
        <f>Tableau2[[#This Row],[STOCK FIN DECEMBRE 2024 SAGE]]+Tableau2[[#This Row],[Entrée  01 Janv 2025 au 10 juillet 2026]]-Tableau2[[#This Row],[sortie 01 Janv 2025 au 10 juillet 2026]]</f>
        <v>0</v>
      </c>
      <c r="I66" s="1">
        <f>Tableau2[[#This Row],[inventaire juillet  2026 ]]-Tableau2[[#This Row],[stock final au 10 juillet 2026]]</f>
        <v>0</v>
      </c>
      <c r="K66" s="44">
        <v>46224</v>
      </c>
      <c r="L66" t="e">
        <f>VLOOKUP(Tableau2[[#This Row],[Code Article]],'ENTREE APRES INV'!A65:F1074,6,0)</f>
        <v>#N/A</v>
      </c>
      <c r="M66" t="e">
        <f>VLOOKUP(Tableau2[[#This Row],[Code Article]],'SORTIE APRES INV'!A65:D475,4,0)</f>
        <v>#N/A</v>
      </c>
    </row>
    <row r="67" spans="1:13" x14ac:dyDescent="0.25">
      <c r="A67" s="7" t="s">
        <v>123</v>
      </c>
      <c r="B67" s="8" t="s">
        <v>451</v>
      </c>
      <c r="C67" s="9">
        <v>21</v>
      </c>
      <c r="D67" s="9" t="s">
        <v>1623</v>
      </c>
      <c r="E67" s="1">
        <v>0</v>
      </c>
      <c r="F67" s="1">
        <v>0</v>
      </c>
      <c r="G67" s="1">
        <f>Tableau2[[#This Row],[STOCK FIN DECEMBRE 2024 SAGE]]+Tableau2[[#This Row],[Entrée  01 Janv 2025 au 10 juillet 2026]]-Tableau2[[#This Row],[sortie 01 Janv 2025 au 10 juillet 2026]]</f>
        <v>21</v>
      </c>
      <c r="H67" s="1">
        <v>21</v>
      </c>
      <c r="I67" s="1">
        <f>Tableau2[[#This Row],[inventaire juillet  2026 ]]-Tableau2[[#This Row],[stock final au 10 juillet 2026]]</f>
        <v>0</v>
      </c>
      <c r="K67" s="44">
        <v>46219</v>
      </c>
      <c r="L67" t="e">
        <f>VLOOKUP(Tableau2[[#This Row],[Code Article]],'ENTREE APRES INV'!A66:F1075,6,0)</f>
        <v>#N/A</v>
      </c>
      <c r="M67" t="e">
        <f>VLOOKUP(Tableau2[[#This Row],[Code Article]],'SORTIE APRES INV'!A66:D476,4,0)</f>
        <v>#N/A</v>
      </c>
    </row>
    <row r="68" spans="1:13" x14ac:dyDescent="0.25">
      <c r="A68" s="7" t="s">
        <v>144</v>
      </c>
      <c r="B68" s="8" t="s">
        <v>452</v>
      </c>
      <c r="C68" s="9">
        <v>115</v>
      </c>
      <c r="D68" s="9" t="s">
        <v>1623</v>
      </c>
      <c r="E68" s="1">
        <f>VLOOKUP(Tableau2[[#This Row],[Code Article]],ENTREE!A37:C656,3,FALSE)</f>
        <v>1233</v>
      </c>
      <c r="F68" s="1">
        <f>VLOOKUP(Tableau2[[#This Row],[Code Article]],SORTIE!A34:C455,3,FALSE)</f>
        <v>1348</v>
      </c>
      <c r="G68" s="1">
        <f>Tableau2[[#This Row],[STOCK FIN DECEMBRE 2024 SAGE]]+Tableau2[[#This Row],[Entrée  01 Janv 2025 au 10 juillet 2026]]-Tableau2[[#This Row],[sortie 01 Janv 2025 au 10 juillet 2026]]</f>
        <v>0</v>
      </c>
      <c r="I68" s="1">
        <f>Tableau2[[#This Row],[inventaire juillet  2026 ]]-Tableau2[[#This Row],[stock final au 10 juillet 2026]]</f>
        <v>0</v>
      </c>
      <c r="K68" s="44">
        <v>46224</v>
      </c>
      <c r="L68" t="e">
        <f>VLOOKUP(Tableau2[[#This Row],[Code Article]],'ENTREE APRES INV'!A67:F1076,6,0)</f>
        <v>#N/A</v>
      </c>
      <c r="M68" t="e">
        <f>VLOOKUP(Tableau2[[#This Row],[Code Article]],'SORTIE APRES INV'!A67:D477,4,0)</f>
        <v>#N/A</v>
      </c>
    </row>
    <row r="69" spans="1:13" x14ac:dyDescent="0.25">
      <c r="A69" s="7" t="s">
        <v>8</v>
      </c>
      <c r="B69" s="8" t="s">
        <v>9</v>
      </c>
      <c r="C69" s="9">
        <v>3</v>
      </c>
      <c r="D69" s="9" t="s">
        <v>1623</v>
      </c>
      <c r="E69" s="1">
        <f>VLOOKUP(Tableau2[[#This Row],[Code Article]],ENTREE!A38:C657,3,FALSE)</f>
        <v>11</v>
      </c>
      <c r="F69" s="1">
        <f>VLOOKUP(Tableau2[[#This Row],[Code Article]],SORTIE!A35:C456,3,FALSE)</f>
        <v>10</v>
      </c>
      <c r="G69" s="1">
        <f>Tableau2[[#This Row],[STOCK FIN DECEMBRE 2024 SAGE]]+Tableau2[[#This Row],[Entrée  01 Janv 2025 au 10 juillet 2026]]-Tableau2[[#This Row],[sortie 01 Janv 2025 au 10 juillet 2026]]</f>
        <v>4</v>
      </c>
      <c r="H69" s="1">
        <v>4</v>
      </c>
      <c r="I69" s="1">
        <f>Tableau2[[#This Row],[inventaire juillet  2026 ]]-Tableau2[[#This Row],[stock final au 10 juillet 2026]]</f>
        <v>0</v>
      </c>
      <c r="K69" s="44">
        <v>46217</v>
      </c>
      <c r="L69" t="e">
        <f>VLOOKUP(Tableau2[[#This Row],[Code Article]],'ENTREE APRES INV'!A68:F1077,6,0)</f>
        <v>#N/A</v>
      </c>
      <c r="M69" t="e">
        <f>VLOOKUP(Tableau2[[#This Row],[Code Article]],'SORTIE APRES INV'!A68:D478,4,0)</f>
        <v>#N/A</v>
      </c>
    </row>
    <row r="70" spans="1:13" x14ac:dyDescent="0.25">
      <c r="A70" s="7" t="s">
        <v>35</v>
      </c>
      <c r="B70" s="14" t="s">
        <v>36</v>
      </c>
      <c r="C70" s="9">
        <v>0</v>
      </c>
      <c r="D70" s="9" t="s">
        <v>1623</v>
      </c>
      <c r="E70" s="1">
        <f>VLOOKUP(Tableau2[[#This Row],[Code Article]],ENTREE!A38:C657,3,FALSE)</f>
        <v>24</v>
      </c>
      <c r="F70" s="1">
        <f>VLOOKUP(Tableau2[[#This Row],[Code Article]],SORTIE!A36:C457,3,FALSE)</f>
        <v>26</v>
      </c>
      <c r="G70" s="1">
        <f>Tableau2[[#This Row],[STOCK FIN DECEMBRE 2024 SAGE]]+Tableau2[[#This Row],[Entrée  01 Janv 2025 au 10 juillet 2026]]-Tableau2[[#This Row],[sortie 01 Janv 2025 au 10 juillet 2026]]</f>
        <v>-2</v>
      </c>
      <c r="I70" s="1">
        <f>Tableau2[[#This Row],[inventaire juillet  2026 ]]-Tableau2[[#This Row],[stock final au 10 juillet 2026]]</f>
        <v>2</v>
      </c>
      <c r="K70" s="44">
        <v>46224</v>
      </c>
      <c r="L70" t="e">
        <f>VLOOKUP(Tableau2[[#This Row],[Code Article]],'ENTREE APRES INV'!A69:F1078,6,0)</f>
        <v>#N/A</v>
      </c>
      <c r="M70" t="e">
        <f>VLOOKUP(Tableau2[[#This Row],[Code Article]],'SORTIE APRES INV'!A69:D479,4,0)</f>
        <v>#N/A</v>
      </c>
    </row>
    <row r="71" spans="1:13" x14ac:dyDescent="0.25">
      <c r="A71" s="7" t="s">
        <v>118</v>
      </c>
      <c r="B71" s="8" t="s">
        <v>454</v>
      </c>
      <c r="C71" s="9">
        <v>11</v>
      </c>
      <c r="D71" s="9" t="s">
        <v>1623</v>
      </c>
      <c r="E71" s="1">
        <v>0</v>
      </c>
      <c r="F71" s="1">
        <v>0</v>
      </c>
      <c r="G71" s="1">
        <f>Tableau2[[#This Row],[STOCK FIN DECEMBRE 2024 SAGE]]+Tableau2[[#This Row],[Entrée  01 Janv 2025 au 10 juillet 2026]]-Tableau2[[#This Row],[sortie 01 Janv 2025 au 10 juillet 2026]]</f>
        <v>11</v>
      </c>
      <c r="H71" s="1">
        <v>11</v>
      </c>
      <c r="I71" s="1">
        <f>Tableau2[[#This Row],[inventaire juillet  2026 ]]-Tableau2[[#This Row],[stock final au 10 juillet 2026]]</f>
        <v>0</v>
      </c>
      <c r="K71" s="44">
        <v>46216</v>
      </c>
      <c r="L71" t="e">
        <f>VLOOKUP(Tableau2[[#This Row],[Code Article]],'ENTREE APRES INV'!A70:F1079,6,0)</f>
        <v>#N/A</v>
      </c>
      <c r="M71" t="e">
        <f>VLOOKUP(Tableau2[[#This Row],[Code Article]],'SORTIE APRES INV'!A70:D480,4,0)</f>
        <v>#N/A</v>
      </c>
    </row>
    <row r="72" spans="1:13" x14ac:dyDescent="0.25">
      <c r="A72" s="7" t="s">
        <v>455</v>
      </c>
      <c r="B72" s="8" t="s">
        <v>456</v>
      </c>
      <c r="C72" s="9">
        <v>48</v>
      </c>
      <c r="D72" s="9" t="s">
        <v>1623</v>
      </c>
      <c r="E72" s="1">
        <f>VLOOKUP(Tableau2[[#This Row],[Code Article]],ENTREE!A39:C661,3,FALSE)</f>
        <v>1255</v>
      </c>
      <c r="F72" s="1">
        <f>VLOOKUP(Tableau2[[#This Row],[Code Article]],SORTIE!A37:C461,3,FALSE)</f>
        <v>1303</v>
      </c>
      <c r="G72" s="1">
        <f>Tableau2[[#This Row],[STOCK FIN DECEMBRE 2024 SAGE]]+Tableau2[[#This Row],[Entrée  01 Janv 2025 au 10 juillet 2026]]-Tableau2[[#This Row],[sortie 01 Janv 2025 au 10 juillet 2026]]</f>
        <v>0</v>
      </c>
      <c r="I72" s="1">
        <f>Tableau2[[#This Row],[inventaire juillet  2026 ]]-Tableau2[[#This Row],[stock final au 10 juillet 2026]]</f>
        <v>0</v>
      </c>
      <c r="K72" s="44">
        <v>46224</v>
      </c>
      <c r="L72" t="e">
        <f>VLOOKUP(Tableau2[[#This Row],[Code Article]],'ENTREE APRES INV'!A71:F1080,6,0)</f>
        <v>#N/A</v>
      </c>
      <c r="M72" t="e">
        <f>VLOOKUP(Tableau2[[#This Row],[Code Article]],'SORTIE APRES INV'!A71:D481,4,0)</f>
        <v>#N/A</v>
      </c>
    </row>
    <row r="73" spans="1:13" x14ac:dyDescent="0.25">
      <c r="A73" s="7" t="s">
        <v>125</v>
      </c>
      <c r="B73" s="8" t="s">
        <v>126</v>
      </c>
      <c r="C73" s="9">
        <v>2</v>
      </c>
      <c r="D73" s="9" t="s">
        <v>1623</v>
      </c>
      <c r="E73" s="1">
        <v>0</v>
      </c>
      <c r="F73" s="1">
        <v>0</v>
      </c>
      <c r="G73" s="1">
        <f>Tableau2[[#This Row],[STOCK FIN DECEMBRE 2024 SAGE]]+Tableau2[[#This Row],[Entrée  01 Janv 2025 au 10 juillet 2026]]-Tableau2[[#This Row],[sortie 01 Janv 2025 au 10 juillet 2026]]</f>
        <v>2</v>
      </c>
      <c r="H73" s="1">
        <v>2</v>
      </c>
      <c r="I73" s="1">
        <f>Tableau2[[#This Row],[inventaire juillet  2026 ]]-Tableau2[[#This Row],[stock final au 10 juillet 2026]]</f>
        <v>0</v>
      </c>
      <c r="K73" s="44">
        <v>46224</v>
      </c>
      <c r="L73" t="e">
        <f>VLOOKUP(Tableau2[[#This Row],[Code Article]],'ENTREE APRES INV'!A72:F1081,6,0)</f>
        <v>#N/A</v>
      </c>
      <c r="M73" t="e">
        <f>VLOOKUP(Tableau2[[#This Row],[Code Article]],'SORTIE APRES INV'!A72:D482,4,0)</f>
        <v>#N/A</v>
      </c>
    </row>
    <row r="74" spans="1:13" x14ac:dyDescent="0.25">
      <c r="A74" s="7" t="s">
        <v>136</v>
      </c>
      <c r="B74" s="8" t="s">
        <v>137</v>
      </c>
      <c r="C74" s="9">
        <v>6</v>
      </c>
      <c r="D74" s="9" t="s">
        <v>1623</v>
      </c>
      <c r="E74" s="1">
        <v>0</v>
      </c>
      <c r="F74" s="1">
        <v>0</v>
      </c>
      <c r="G74" s="1">
        <f>Tableau2[[#This Row],[STOCK FIN DECEMBRE 2024 SAGE]]+Tableau2[[#This Row],[Entrée  01 Janv 2025 au 10 juillet 2026]]-Tableau2[[#This Row],[sortie 01 Janv 2025 au 10 juillet 2026]]</f>
        <v>6</v>
      </c>
      <c r="H74" s="1">
        <v>6</v>
      </c>
      <c r="I74" s="1">
        <f>Tableau2[[#This Row],[inventaire juillet  2026 ]]-Tableau2[[#This Row],[stock final au 10 juillet 2026]]</f>
        <v>0</v>
      </c>
      <c r="K74" s="44">
        <v>46216</v>
      </c>
      <c r="L74" t="e">
        <f>VLOOKUP(Tableau2[[#This Row],[Code Article]],'ENTREE APRES INV'!A73:F1082,6,0)</f>
        <v>#N/A</v>
      </c>
      <c r="M74" t="e">
        <f>VLOOKUP(Tableau2[[#This Row],[Code Article]],'SORTIE APRES INV'!A73:D483,4,0)</f>
        <v>#N/A</v>
      </c>
    </row>
    <row r="75" spans="1:13" x14ac:dyDescent="0.25">
      <c r="A75" s="7" t="s">
        <v>140</v>
      </c>
      <c r="B75" s="8" t="s">
        <v>141</v>
      </c>
      <c r="C75" s="9">
        <v>1</v>
      </c>
      <c r="D75" s="9" t="s">
        <v>1623</v>
      </c>
      <c r="E75" s="1">
        <v>0</v>
      </c>
      <c r="F75" s="1">
        <v>0</v>
      </c>
      <c r="G75" s="1">
        <f>Tableau2[[#This Row],[STOCK FIN DECEMBRE 2024 SAGE]]+Tableau2[[#This Row],[Entrée  01 Janv 2025 au 10 juillet 2026]]-Tableau2[[#This Row],[sortie 01 Janv 2025 au 10 juillet 2026]]</f>
        <v>1</v>
      </c>
      <c r="H75" s="1">
        <v>1</v>
      </c>
      <c r="I75" s="1">
        <f>Tableau2[[#This Row],[inventaire juillet  2026 ]]-Tableau2[[#This Row],[stock final au 10 juillet 2026]]</f>
        <v>0</v>
      </c>
      <c r="K75" s="44">
        <v>46224</v>
      </c>
      <c r="L75" t="e">
        <f>VLOOKUP(Tableau2[[#This Row],[Code Article]],'ENTREE APRES INV'!A74:F1083,6,0)</f>
        <v>#N/A</v>
      </c>
      <c r="M75" t="e">
        <f>VLOOKUP(Tableau2[[#This Row],[Code Article]],'SORTIE APRES INV'!A74:D484,4,0)</f>
        <v>#N/A</v>
      </c>
    </row>
    <row r="76" spans="1:13" x14ac:dyDescent="0.25">
      <c r="A76" s="7" t="s">
        <v>2</v>
      </c>
      <c r="B76" s="8" t="s">
        <v>3</v>
      </c>
      <c r="C76" s="9">
        <v>2</v>
      </c>
      <c r="D76" s="9" t="s">
        <v>1623</v>
      </c>
      <c r="E76" s="1">
        <f>VLOOKUP(Tableau2[[#This Row],[Code Article]],ENTREE!A39:C665,3,FALSE)</f>
        <v>41</v>
      </c>
      <c r="F76">
        <v>30</v>
      </c>
      <c r="G76" s="1">
        <f>Tableau2[[#This Row],[STOCK FIN DECEMBRE 2024 SAGE]]+Tableau2[[#This Row],[Entrée  01 Janv 2025 au 10 juillet 2026]]-Tableau2[[#This Row],[sortie 01 Janv 2025 au 10 juillet 2026]]</f>
        <v>13</v>
      </c>
      <c r="H76" s="1">
        <v>13</v>
      </c>
      <c r="I76" s="1">
        <f>Tableau2[[#This Row],[inventaire juillet  2026 ]]-Tableau2[[#This Row],[stock final au 10 juillet 2026]]</f>
        <v>0</v>
      </c>
      <c r="K76" s="44">
        <v>46218</v>
      </c>
      <c r="L76" t="e">
        <f>VLOOKUP(Tableau2[[#This Row],[Code Article]],'ENTREE APRES INV'!A75:F1084,6,0)</f>
        <v>#N/A</v>
      </c>
      <c r="M76" t="e">
        <f>VLOOKUP(Tableau2[[#This Row],[Code Article]],'SORTIE APRES INV'!A75:D485,4,0)</f>
        <v>#N/A</v>
      </c>
    </row>
    <row r="77" spans="1:13" x14ac:dyDescent="0.25">
      <c r="A77" s="7" t="s">
        <v>80</v>
      </c>
      <c r="B77" s="8" t="s">
        <v>81</v>
      </c>
      <c r="C77" s="9">
        <v>298</v>
      </c>
      <c r="D77" s="9" t="s">
        <v>1623</v>
      </c>
      <c r="E77" s="1">
        <f>+ENTREE!C135</f>
        <v>2651</v>
      </c>
      <c r="F77" s="1">
        <v>0</v>
      </c>
      <c r="G77" s="1">
        <f>Tableau2[[#This Row],[STOCK FIN DECEMBRE 2024 SAGE]]+Tableau2[[#This Row],[Entrée  01 Janv 2025 au 10 juillet 2026]]-Tableau2[[#This Row],[sortie 01 Janv 2025 au 10 juillet 2026]]</f>
        <v>2949</v>
      </c>
      <c r="H77" s="1">
        <v>2949</v>
      </c>
      <c r="I77" s="1">
        <f>Tableau2[[#This Row],[inventaire juillet  2026 ]]-Tableau2[[#This Row],[stock final au 10 juillet 2026]]</f>
        <v>0</v>
      </c>
      <c r="K77" s="44">
        <v>46219</v>
      </c>
      <c r="L77" t="e">
        <f>VLOOKUP(Tableau2[[#This Row],[Code Article]],'ENTREE APRES INV'!A76:F1085,6,0)</f>
        <v>#N/A</v>
      </c>
      <c r="M77" t="e">
        <f>VLOOKUP(Tableau2[[#This Row],[Code Article]],'SORTIE APRES INV'!A76:D486,4,0)</f>
        <v>#N/A</v>
      </c>
    </row>
    <row r="78" spans="1:13" x14ac:dyDescent="0.25">
      <c r="A78" s="7" t="s">
        <v>149</v>
      </c>
      <c r="B78" s="8" t="s">
        <v>150</v>
      </c>
      <c r="C78" s="9">
        <v>3</v>
      </c>
      <c r="D78" s="9" t="s">
        <v>1623</v>
      </c>
      <c r="E78" s="1">
        <f>VLOOKUP(Tableau2[[#This Row],[Code Article]],ENTREE!A39:C667,3,FALSE)</f>
        <v>9</v>
      </c>
      <c r="F78" s="1">
        <f>VLOOKUP(Tableau2[[#This Row],[Code Article]],SORTIE!A38:C467,3,FALSE)</f>
        <v>9</v>
      </c>
      <c r="G78" s="1">
        <f>Tableau2[[#This Row],[STOCK FIN DECEMBRE 2024 SAGE]]+Tableau2[[#This Row],[Entrée  01 Janv 2025 au 10 juillet 2026]]-Tableau2[[#This Row],[sortie 01 Janv 2025 au 10 juillet 2026]]</f>
        <v>3</v>
      </c>
      <c r="H78" s="1">
        <v>3</v>
      </c>
      <c r="I78" s="1">
        <f>Tableau2[[#This Row],[inventaire juillet  2026 ]]-Tableau2[[#This Row],[stock final au 10 juillet 2026]]</f>
        <v>0</v>
      </c>
      <c r="K78" s="44">
        <v>46225</v>
      </c>
      <c r="L78" t="e">
        <f>VLOOKUP(Tableau2[[#This Row],[Code Article]],'ENTREE APRES INV'!A77:F1086,6,0)</f>
        <v>#N/A</v>
      </c>
      <c r="M78" t="e">
        <f>VLOOKUP(Tableau2[[#This Row],[Code Article]],'SORTIE APRES INV'!A77:D487,4,0)</f>
        <v>#N/A</v>
      </c>
    </row>
    <row r="79" spans="1:13" x14ac:dyDescent="0.25">
      <c r="A79" s="7" t="s">
        <v>154</v>
      </c>
      <c r="B79" s="8" t="s">
        <v>155</v>
      </c>
      <c r="C79" s="9">
        <v>150</v>
      </c>
      <c r="D79" s="9" t="s">
        <v>1623</v>
      </c>
      <c r="E79" s="1">
        <f>VLOOKUP(Tableau2[[#This Row],[Code Article]],ENTREE!A39:C668,3,FALSE)</f>
        <v>54</v>
      </c>
      <c r="F79" s="1">
        <v>134</v>
      </c>
      <c r="G79" s="1">
        <f>Tableau2[[#This Row],[STOCK FIN DECEMBRE 2024 SAGE]]+Tableau2[[#This Row],[Entrée  01 Janv 2025 au 10 juillet 2026]]-Tableau2[[#This Row],[sortie 01 Janv 2025 au 10 juillet 2026]]</f>
        <v>70</v>
      </c>
      <c r="H79" s="1">
        <v>70</v>
      </c>
      <c r="I79" s="1">
        <f>Tableau2[[#This Row],[inventaire juillet  2026 ]]-Tableau2[[#This Row],[stock final au 10 juillet 2026]]</f>
        <v>0</v>
      </c>
      <c r="K79" s="44">
        <v>46225</v>
      </c>
      <c r="L79" t="e">
        <f>VLOOKUP(Tableau2[[#This Row],[Code Article]],'ENTREE APRES INV'!A78:F1087,6,0)</f>
        <v>#N/A</v>
      </c>
      <c r="M79" t="e">
        <f>VLOOKUP(Tableau2[[#This Row],[Code Article]],'SORTIE APRES INV'!A78:D488,4,0)</f>
        <v>#N/A</v>
      </c>
    </row>
    <row r="80" spans="1:13" x14ac:dyDescent="0.25">
      <c r="A80" s="7" t="s">
        <v>196</v>
      </c>
      <c r="B80" s="8" t="s">
        <v>197</v>
      </c>
      <c r="C80" s="9">
        <v>41</v>
      </c>
      <c r="D80" s="9" t="s">
        <v>1623</v>
      </c>
      <c r="E80" s="1">
        <f>VLOOKUP(Tableau2[[#This Row],[Code Article]],ENTREE!A39:C670,3,FALSE)</f>
        <v>260</v>
      </c>
      <c r="F80" s="1">
        <v>0</v>
      </c>
      <c r="G80" s="1">
        <f>Tableau2[[#This Row],[STOCK FIN DECEMBRE 2024 SAGE]]+Tableau2[[#This Row],[Entrée  01 Janv 2025 au 10 juillet 2026]]-Tableau2[[#This Row],[sortie 01 Janv 2025 au 10 juillet 2026]]</f>
        <v>301</v>
      </c>
      <c r="H80" s="1">
        <v>301</v>
      </c>
      <c r="I80" s="1">
        <f>Tableau2[[#This Row],[inventaire juillet  2026 ]]-Tableau2[[#This Row],[stock final au 10 juillet 2026]]</f>
        <v>0</v>
      </c>
      <c r="K80" s="44">
        <v>46216</v>
      </c>
      <c r="L80" t="e">
        <f>VLOOKUP(Tableau2[[#This Row],[Code Article]],'ENTREE APRES INV'!A79:F1088,6,0)</f>
        <v>#N/A</v>
      </c>
      <c r="M80" t="e">
        <f>VLOOKUP(Tableau2[[#This Row],[Code Article]],'SORTIE APRES INV'!A79:D489,4,0)</f>
        <v>#N/A</v>
      </c>
    </row>
    <row r="81" spans="1:13" x14ac:dyDescent="0.25">
      <c r="A81" s="7" t="s">
        <v>266</v>
      </c>
      <c r="B81" s="8" t="s">
        <v>267</v>
      </c>
      <c r="C81" s="9">
        <v>19</v>
      </c>
      <c r="D81" s="9" t="s">
        <v>1623</v>
      </c>
      <c r="E81" s="1">
        <f>VLOOKUP(Tableau2[[#This Row],[Code Article]],ENTREE!A39:C671,3,FALSE)</f>
        <v>20</v>
      </c>
      <c r="F81" s="1">
        <f>VLOOKUP(Tableau2[[#This Row],[Code Article]],SORTIE!A39:C471,3,FALSE)</f>
        <v>18</v>
      </c>
      <c r="G81" s="1">
        <f>Tableau2[[#This Row],[STOCK FIN DECEMBRE 2024 SAGE]]+Tableau2[[#This Row],[Entrée  01 Janv 2025 au 10 juillet 2026]]-Tableau2[[#This Row],[sortie 01 Janv 2025 au 10 juillet 2026]]</f>
        <v>21</v>
      </c>
      <c r="H81" s="1">
        <v>21</v>
      </c>
      <c r="I81" s="1">
        <f>Tableau2[[#This Row],[inventaire juillet  2026 ]]-Tableau2[[#This Row],[stock final au 10 juillet 2026]]</f>
        <v>0</v>
      </c>
      <c r="K81" s="44">
        <v>46217</v>
      </c>
      <c r="L81" t="e">
        <f>VLOOKUP(Tableau2[[#This Row],[Code Article]],'ENTREE APRES INV'!A80:F1089,6,0)</f>
        <v>#N/A</v>
      </c>
      <c r="M81" t="e">
        <f>VLOOKUP(Tableau2[[#This Row],[Code Article]],'SORTIE APRES INV'!A80:D490,4,0)</f>
        <v>#N/A</v>
      </c>
    </row>
    <row r="82" spans="1:13" x14ac:dyDescent="0.25">
      <c r="A82" s="7" t="s">
        <v>269</v>
      </c>
      <c r="B82" s="8" t="s">
        <v>270</v>
      </c>
      <c r="C82" s="9">
        <v>3</v>
      </c>
      <c r="D82" s="9" t="s">
        <v>1623</v>
      </c>
      <c r="E82" s="1">
        <v>0</v>
      </c>
      <c r="F82" s="1">
        <v>0</v>
      </c>
      <c r="G82" s="1">
        <f>Tableau2[[#This Row],[STOCK FIN DECEMBRE 2024 SAGE]]+Tableau2[[#This Row],[Entrée  01 Janv 2025 au 10 juillet 2026]]-Tableau2[[#This Row],[sortie 01 Janv 2025 au 10 juillet 2026]]</f>
        <v>3</v>
      </c>
      <c r="H82" s="1">
        <v>3</v>
      </c>
      <c r="I82" s="1">
        <f>Tableau2[[#This Row],[inventaire juillet  2026 ]]-Tableau2[[#This Row],[stock final au 10 juillet 2026]]</f>
        <v>0</v>
      </c>
      <c r="K82" s="44">
        <v>46225</v>
      </c>
      <c r="L82" t="e">
        <f>VLOOKUP(Tableau2[[#This Row],[Code Article]],'ENTREE APRES INV'!A81:F1090,6,0)</f>
        <v>#N/A</v>
      </c>
      <c r="M82" t="e">
        <f>VLOOKUP(Tableau2[[#This Row],[Code Article]],'SORTIE APRES INV'!A81:D491,4,0)</f>
        <v>#N/A</v>
      </c>
    </row>
    <row r="83" spans="1:13" x14ac:dyDescent="0.25">
      <c r="A83" s="7" t="s">
        <v>272</v>
      </c>
      <c r="B83" s="8" t="s">
        <v>457</v>
      </c>
      <c r="C83" s="9">
        <v>0</v>
      </c>
      <c r="D83" s="9" t="s">
        <v>1623</v>
      </c>
      <c r="E83" s="1">
        <v>0</v>
      </c>
      <c r="F83" s="15">
        <v>0</v>
      </c>
      <c r="G83" s="1">
        <f>Tableau2[[#This Row],[STOCK FIN DECEMBRE 2024 SAGE]]+Tableau2[[#This Row],[Entrée  01 Janv 2025 au 10 juillet 2026]]-Tableau2[[#This Row],[sortie 01 Janv 2025 au 10 juillet 2026]]</f>
        <v>0</v>
      </c>
      <c r="I83" s="1">
        <f>Tableau2[[#This Row],[inventaire juillet  2026 ]]-Tableau2[[#This Row],[stock final au 10 juillet 2026]]</f>
        <v>0</v>
      </c>
      <c r="K83" s="44">
        <v>46224</v>
      </c>
      <c r="L83" t="e">
        <f>VLOOKUP(Tableau2[[#This Row],[Code Article]],'ENTREE APRES INV'!A82:F1091,6,0)</f>
        <v>#N/A</v>
      </c>
      <c r="M83" t="e">
        <f>VLOOKUP(Tableau2[[#This Row],[Code Article]],'SORTIE APRES INV'!A82:D492,4,0)</f>
        <v>#N/A</v>
      </c>
    </row>
    <row r="84" spans="1:13" x14ac:dyDescent="0.25">
      <c r="A84" s="7" t="s">
        <v>459</v>
      </c>
      <c r="B84" s="8" t="s">
        <v>460</v>
      </c>
      <c r="C84" s="9">
        <v>13</v>
      </c>
      <c r="D84" s="9" t="s">
        <v>1623</v>
      </c>
      <c r="E84" s="1">
        <f>VLOOKUP(Tableau2[[#This Row],[Code Article]],ENTREE!A40:C675,3,FALSE)</f>
        <v>16</v>
      </c>
      <c r="F84" s="1">
        <f>VLOOKUP(Tableau2[[#This Row],[Code Article]],SORTIE!A39:C475,3,FALSE)</f>
        <v>23</v>
      </c>
      <c r="G84" s="1">
        <f>Tableau2[[#This Row],[STOCK FIN DECEMBRE 2024 SAGE]]+Tableau2[[#This Row],[Entrée  01 Janv 2025 au 10 juillet 2026]]-Tableau2[[#This Row],[sortie 01 Janv 2025 au 10 juillet 2026]]</f>
        <v>6</v>
      </c>
      <c r="H84" s="1">
        <v>6</v>
      </c>
      <c r="I84" s="1">
        <f>Tableau2[[#This Row],[inventaire juillet  2026 ]]-Tableau2[[#This Row],[stock final au 10 juillet 2026]]</f>
        <v>0</v>
      </c>
      <c r="K84" s="44">
        <v>46216</v>
      </c>
      <c r="L84" t="e">
        <f>VLOOKUP(Tableau2[[#This Row],[Code Article]],'ENTREE APRES INV'!A83:F1092,6,0)</f>
        <v>#N/A</v>
      </c>
      <c r="M84" t="e">
        <f>VLOOKUP(Tableau2[[#This Row],[Code Article]],'SORTIE APRES INV'!A83:D493,4,0)</f>
        <v>#N/A</v>
      </c>
    </row>
    <row r="85" spans="1:13" x14ac:dyDescent="0.25">
      <c r="A85" s="7" t="s">
        <v>254</v>
      </c>
      <c r="B85" s="8" t="s">
        <v>255</v>
      </c>
      <c r="C85" s="9">
        <v>3</v>
      </c>
      <c r="D85" s="9" t="s">
        <v>1623</v>
      </c>
      <c r="E85" s="1">
        <f>VLOOKUP(Tableau2[[#This Row],[Code Article]],ENTREE!A40:C677,3,FALSE)</f>
        <v>19</v>
      </c>
      <c r="F85" s="1">
        <f>VLOOKUP(Tableau2[[#This Row],[Code Article]],SORTIE!A39:C477,3,FALSE)</f>
        <v>19</v>
      </c>
      <c r="G85" s="1">
        <f>Tableau2[[#This Row],[STOCK FIN DECEMBRE 2024 SAGE]]+Tableau2[[#This Row],[Entrée  01 Janv 2025 au 10 juillet 2026]]-Tableau2[[#This Row],[sortie 01 Janv 2025 au 10 juillet 2026]]</f>
        <v>3</v>
      </c>
      <c r="H85" s="1">
        <v>3</v>
      </c>
      <c r="I85" s="1">
        <f>Tableau2[[#This Row],[inventaire juillet  2026 ]]-Tableau2[[#This Row],[stock final au 10 juillet 2026]]</f>
        <v>0</v>
      </c>
      <c r="K85" s="44">
        <v>46224</v>
      </c>
      <c r="L85" t="e">
        <f>VLOOKUP(Tableau2[[#This Row],[Code Article]],'ENTREE APRES INV'!A84:F1093,6,0)</f>
        <v>#N/A</v>
      </c>
      <c r="M85" t="e">
        <f>VLOOKUP(Tableau2[[#This Row],[Code Article]],'SORTIE APRES INV'!A84:D494,4,0)</f>
        <v>#N/A</v>
      </c>
    </row>
    <row r="86" spans="1:13" x14ac:dyDescent="0.25">
      <c r="A86" s="12" t="s">
        <v>258</v>
      </c>
      <c r="B86" s="8" t="s">
        <v>461</v>
      </c>
      <c r="C86" s="9">
        <v>6</v>
      </c>
      <c r="D86" s="9" t="s">
        <v>1623</v>
      </c>
      <c r="E86" s="1">
        <f>VLOOKUP(Tableau2[[#This Row],[Code Article]],ENTREE!A40:C678,3,FALSE)</f>
        <v>24</v>
      </c>
      <c r="F86" s="1">
        <f>VLOOKUP(Tableau2[[#This Row],[Code Article]],SORTIE!A39:C478,3,FALSE)</f>
        <v>30</v>
      </c>
      <c r="G86" s="1">
        <f>Tableau2[[#This Row],[STOCK FIN DECEMBRE 2024 SAGE]]+Tableau2[[#This Row],[Entrée  01 Janv 2025 au 10 juillet 2026]]-Tableau2[[#This Row],[sortie 01 Janv 2025 au 10 juillet 2026]]</f>
        <v>0</v>
      </c>
      <c r="I86" s="1">
        <f>Tableau2[[#This Row],[inventaire juillet  2026 ]]-Tableau2[[#This Row],[stock final au 10 juillet 2026]]</f>
        <v>0</v>
      </c>
      <c r="K86" s="44">
        <v>46224</v>
      </c>
      <c r="L86" t="e">
        <f>VLOOKUP(Tableau2[[#This Row],[Code Article]],'ENTREE APRES INV'!A85:F1094,6,0)</f>
        <v>#N/A</v>
      </c>
      <c r="M86" t="e">
        <f>VLOOKUP(Tableau2[[#This Row],[Code Article]],'SORTIE APRES INV'!A85:D495,4,0)</f>
        <v>#N/A</v>
      </c>
    </row>
    <row r="87" spans="1:13" x14ac:dyDescent="0.25">
      <c r="A87" s="7" t="s">
        <v>263</v>
      </c>
      <c r="B87" s="8" t="s">
        <v>462</v>
      </c>
      <c r="C87" s="9">
        <v>3</v>
      </c>
      <c r="D87" s="9" t="s">
        <v>1623</v>
      </c>
      <c r="E87" s="1">
        <v>2</v>
      </c>
      <c r="F87" s="1">
        <f>VLOOKUP(Tableau2[[#This Row],[Code Article]],SORTIE!A39:C479,3,FALSE)</f>
        <v>2</v>
      </c>
      <c r="G87" s="1">
        <f>Tableau2[[#This Row],[STOCK FIN DECEMBRE 2024 SAGE]]+Tableau2[[#This Row],[Entrée  01 Janv 2025 au 10 juillet 2026]]-Tableau2[[#This Row],[sortie 01 Janv 2025 au 10 juillet 2026]]</f>
        <v>3</v>
      </c>
      <c r="H87" s="1">
        <v>3</v>
      </c>
      <c r="I87" s="1">
        <f>Tableau2[[#This Row],[inventaire juillet  2026 ]]-Tableau2[[#This Row],[stock final au 10 juillet 2026]]</f>
        <v>0</v>
      </c>
      <c r="K87" s="44">
        <v>46217</v>
      </c>
      <c r="L87" t="e">
        <f>VLOOKUP(Tableau2[[#This Row],[Code Article]],'ENTREE APRES INV'!A86:F1095,6,0)</f>
        <v>#N/A</v>
      </c>
      <c r="M87" t="e">
        <f>VLOOKUP(Tableau2[[#This Row],[Code Article]],'SORTIE APRES INV'!A86:D496,4,0)</f>
        <v>#N/A</v>
      </c>
    </row>
    <row r="88" spans="1:13" x14ac:dyDescent="0.25">
      <c r="A88" s="7" t="s">
        <v>280</v>
      </c>
      <c r="B88" s="8" t="s">
        <v>281</v>
      </c>
      <c r="C88" s="9">
        <v>16</v>
      </c>
      <c r="D88" s="9" t="s">
        <v>1623</v>
      </c>
      <c r="E88" s="1">
        <f>VLOOKUP(Tableau2[[#This Row],[Code Article]],ENTREE!A40:C680,3,FALSE)</f>
        <v>32</v>
      </c>
      <c r="F88" s="1">
        <f>VLOOKUP(Tableau2[[#This Row],[Code Article]],SORTIE!A39:C480,3,FALSE)</f>
        <v>46</v>
      </c>
      <c r="G88" s="1">
        <f>Tableau2[[#This Row],[STOCK FIN DECEMBRE 2024 SAGE]]+Tableau2[[#This Row],[Entrée  01 Janv 2025 au 10 juillet 2026]]-Tableau2[[#This Row],[sortie 01 Janv 2025 au 10 juillet 2026]]</f>
        <v>2</v>
      </c>
      <c r="H88" s="1">
        <v>2</v>
      </c>
      <c r="I88" s="1">
        <f>Tableau2[[#This Row],[inventaire juillet  2026 ]]-Tableau2[[#This Row],[stock final au 10 juillet 2026]]</f>
        <v>0</v>
      </c>
      <c r="K88" s="44">
        <v>46224</v>
      </c>
      <c r="L88" t="e">
        <f>VLOOKUP(Tableau2[[#This Row],[Code Article]],'ENTREE APRES INV'!A87:F1096,6,0)</f>
        <v>#N/A</v>
      </c>
      <c r="M88" t="e">
        <f>VLOOKUP(Tableau2[[#This Row],[Code Article]],'SORTIE APRES INV'!A87:D497,4,0)</f>
        <v>#N/A</v>
      </c>
    </row>
    <row r="89" spans="1:13" x14ac:dyDescent="0.25">
      <c r="A89" s="7" t="s">
        <v>286</v>
      </c>
      <c r="B89" s="8" t="s">
        <v>463</v>
      </c>
      <c r="C89" s="9">
        <v>0</v>
      </c>
      <c r="D89" s="9" t="s">
        <v>1623</v>
      </c>
      <c r="E89" s="1">
        <f>VLOOKUP(Tableau2[[#This Row],[Code Article]],ENTREE!A40:C681,3,FALSE)</f>
        <v>3</v>
      </c>
      <c r="F89" s="1">
        <f>VLOOKUP(Tableau2[[#This Row],[Code Article]],SORTIE!A39:C481,3,FALSE)</f>
        <v>2</v>
      </c>
      <c r="G89" s="1">
        <f>Tableau2[[#This Row],[STOCK FIN DECEMBRE 2024 SAGE]]+Tableau2[[#This Row],[Entrée  01 Janv 2025 au 10 juillet 2026]]-Tableau2[[#This Row],[sortie 01 Janv 2025 au 10 juillet 2026]]</f>
        <v>1</v>
      </c>
      <c r="H89" s="1">
        <v>1</v>
      </c>
      <c r="I89" s="1">
        <f>Tableau2[[#This Row],[inventaire juillet  2026 ]]-Tableau2[[#This Row],[stock final au 10 juillet 2026]]</f>
        <v>0</v>
      </c>
      <c r="K89" s="44">
        <v>46216</v>
      </c>
      <c r="L89" t="e">
        <f>VLOOKUP(Tableau2[[#This Row],[Code Article]],'ENTREE APRES INV'!A88:F1097,6,0)</f>
        <v>#N/A</v>
      </c>
      <c r="M89" t="e">
        <f>VLOOKUP(Tableau2[[#This Row],[Code Article]],'SORTIE APRES INV'!A88:D498,4,0)</f>
        <v>#N/A</v>
      </c>
    </row>
    <row r="90" spans="1:13" x14ac:dyDescent="0.25">
      <c r="A90" s="7" t="s">
        <v>361</v>
      </c>
      <c r="B90" s="8" t="s">
        <v>464</v>
      </c>
      <c r="C90" s="9">
        <v>1</v>
      </c>
      <c r="D90" s="9" t="s">
        <v>1623</v>
      </c>
      <c r="E90">
        <v>11</v>
      </c>
      <c r="F90">
        <v>11</v>
      </c>
      <c r="G90" s="1">
        <f>Tableau2[[#This Row],[STOCK FIN DECEMBRE 2024 SAGE]]+Tableau2[[#This Row],[Entrée  01 Janv 2025 au 10 juillet 2026]]-Tableau2[[#This Row],[sortie 01 Janv 2025 au 10 juillet 2026]]</f>
        <v>1</v>
      </c>
      <c r="H90" s="1">
        <v>1</v>
      </c>
      <c r="I90" s="1">
        <f>Tableau2[[#This Row],[inventaire juillet  2026 ]]-Tableau2[[#This Row],[stock final au 10 juillet 2026]]</f>
        <v>0</v>
      </c>
      <c r="K90" s="46">
        <v>46216</v>
      </c>
      <c r="L90" t="e">
        <f>VLOOKUP(Tableau2[[#This Row],[Code Article]],'ENTREE APRES INV'!A89:F1098,6,0)</f>
        <v>#N/A</v>
      </c>
      <c r="M90" t="e">
        <f>VLOOKUP(Tableau2[[#This Row],[Code Article]],'SORTIE APRES INV'!A89:D499,4,0)</f>
        <v>#N/A</v>
      </c>
    </row>
    <row r="91" spans="1:13" x14ac:dyDescent="0.25">
      <c r="A91" s="7" t="s">
        <v>25</v>
      </c>
      <c r="B91" s="8" t="s">
        <v>26</v>
      </c>
      <c r="C91" s="9">
        <v>2</v>
      </c>
      <c r="D91" s="9" t="s">
        <v>1623</v>
      </c>
      <c r="E91" s="1">
        <f>VLOOKUP(Tableau2[[#This Row],[Code Article]],ENTREE!A40:C683,3,FALSE)</f>
        <v>52</v>
      </c>
      <c r="F91">
        <v>54</v>
      </c>
      <c r="G91" s="1">
        <f>Tableau2[[#This Row],[STOCK FIN DECEMBRE 2024 SAGE]]+Tableau2[[#This Row],[Entrée  01 Janv 2025 au 10 juillet 2026]]-Tableau2[[#This Row],[sortie 01 Janv 2025 au 10 juillet 2026]]</f>
        <v>0</v>
      </c>
      <c r="I91" s="1">
        <f>Tableau2[[#This Row],[inventaire juillet  2026 ]]-Tableau2[[#This Row],[stock final au 10 juillet 2026]]</f>
        <v>0</v>
      </c>
      <c r="K91" s="44">
        <v>46224</v>
      </c>
      <c r="L91" t="e">
        <f>VLOOKUP(Tableau2[[#This Row],[Code Article]],'ENTREE APRES INV'!A90:F1099,6,0)</f>
        <v>#N/A</v>
      </c>
      <c r="M91" t="e">
        <f>VLOOKUP(Tableau2[[#This Row],[Code Article]],'SORTIE APRES INV'!A90:D500,4,0)</f>
        <v>#N/A</v>
      </c>
    </row>
    <row r="92" spans="1:13" x14ac:dyDescent="0.25">
      <c r="A92" s="7" t="s">
        <v>466</v>
      </c>
      <c r="B92" s="8" t="s">
        <v>467</v>
      </c>
      <c r="C92" s="9">
        <v>12</v>
      </c>
      <c r="D92" s="9" t="s">
        <v>1623</v>
      </c>
      <c r="E92" s="1">
        <v>0</v>
      </c>
      <c r="F92" s="1">
        <v>0</v>
      </c>
      <c r="G92" s="1">
        <f>Tableau2[[#This Row],[STOCK FIN DECEMBRE 2024 SAGE]]+Tableau2[[#This Row],[Entrée  01 Janv 2025 au 10 juillet 2026]]-Tableau2[[#This Row],[sortie 01 Janv 2025 au 10 juillet 2026]]</f>
        <v>12</v>
      </c>
      <c r="H92" s="1">
        <v>12</v>
      </c>
      <c r="I92" s="1">
        <f>Tableau2[[#This Row],[inventaire juillet  2026 ]]-Tableau2[[#This Row],[stock final au 10 juillet 2026]]</f>
        <v>0</v>
      </c>
      <c r="K92" s="44">
        <v>46217</v>
      </c>
      <c r="L92" t="e">
        <f>VLOOKUP(Tableau2[[#This Row],[Code Article]],'ENTREE APRES INV'!A91:F1100,6,0)</f>
        <v>#N/A</v>
      </c>
      <c r="M92" t="e">
        <f>VLOOKUP(Tableau2[[#This Row],[Code Article]],'SORTIE APRES INV'!A91:D501,4,0)</f>
        <v>#N/A</v>
      </c>
    </row>
    <row r="93" spans="1:13" x14ac:dyDescent="0.25">
      <c r="A93" s="7" t="s">
        <v>54</v>
      </c>
      <c r="B93" s="8" t="s">
        <v>55</v>
      </c>
      <c r="C93" s="9">
        <v>5</v>
      </c>
      <c r="D93" s="9" t="s">
        <v>1623</v>
      </c>
      <c r="E93" s="1">
        <f>VLOOKUP(Tableau2[[#This Row],[Code Article]],ENTREE!A41:C686,3,FALSE)</f>
        <v>1</v>
      </c>
      <c r="F93" s="1">
        <v>0</v>
      </c>
      <c r="G93" s="1">
        <f>Tableau2[[#This Row],[STOCK FIN DECEMBRE 2024 SAGE]]+Tableau2[[#This Row],[Entrée  01 Janv 2025 au 10 juillet 2026]]-Tableau2[[#This Row],[sortie 01 Janv 2025 au 10 juillet 2026]]</f>
        <v>6</v>
      </c>
      <c r="H93" s="1">
        <v>6</v>
      </c>
      <c r="I93" s="1">
        <f>Tableau2[[#This Row],[inventaire juillet  2026 ]]-Tableau2[[#This Row],[stock final au 10 juillet 2026]]</f>
        <v>0</v>
      </c>
      <c r="K93" s="44">
        <v>46217</v>
      </c>
      <c r="L93" t="e">
        <f>VLOOKUP(Tableau2[[#This Row],[Code Article]],'ENTREE APRES INV'!A92:F1101,6,0)</f>
        <v>#N/A</v>
      </c>
      <c r="M93" t="e">
        <f>VLOOKUP(Tableau2[[#This Row],[Code Article]],'SORTIE APRES INV'!A92:D502,4,0)</f>
        <v>#N/A</v>
      </c>
    </row>
    <row r="94" spans="1:13" x14ac:dyDescent="0.25">
      <c r="A94" s="7" t="s">
        <v>60</v>
      </c>
      <c r="B94" s="8" t="s">
        <v>61</v>
      </c>
      <c r="C94" s="9">
        <v>1</v>
      </c>
      <c r="D94" s="9" t="s">
        <v>1623</v>
      </c>
      <c r="E94" s="1">
        <v>0</v>
      </c>
      <c r="F94" s="1">
        <v>0</v>
      </c>
      <c r="G94" s="1">
        <f>Tableau2[[#This Row],[STOCK FIN DECEMBRE 2024 SAGE]]+Tableau2[[#This Row],[Entrée  01 Janv 2025 au 10 juillet 2026]]-Tableau2[[#This Row],[sortie 01 Janv 2025 au 10 juillet 2026]]</f>
        <v>1</v>
      </c>
      <c r="H94" s="1">
        <v>1</v>
      </c>
      <c r="I94" s="1">
        <f>Tableau2[[#This Row],[inventaire juillet  2026 ]]-Tableau2[[#This Row],[stock final au 10 juillet 2026]]</f>
        <v>0</v>
      </c>
      <c r="K94" s="44">
        <v>46225</v>
      </c>
      <c r="L94" t="e">
        <f>VLOOKUP(Tableau2[[#This Row],[Code Article]],'ENTREE APRES INV'!A93:F1102,6,0)</f>
        <v>#N/A</v>
      </c>
      <c r="M94" t="e">
        <f>VLOOKUP(Tableau2[[#This Row],[Code Article]],'SORTIE APRES INV'!A93:D503,4,0)</f>
        <v>#N/A</v>
      </c>
    </row>
    <row r="95" spans="1:13" x14ac:dyDescent="0.25">
      <c r="A95" s="7" t="s">
        <v>78</v>
      </c>
      <c r="B95" s="8" t="s">
        <v>79</v>
      </c>
      <c r="C95" s="9">
        <v>639</v>
      </c>
      <c r="D95" s="9" t="s">
        <v>1623</v>
      </c>
      <c r="E95" s="19">
        <f>+ENTREE!C134</f>
        <v>4837</v>
      </c>
      <c r="F95" s="1">
        <v>0</v>
      </c>
      <c r="G95" s="1">
        <f>Tableau2[[#This Row],[STOCK FIN DECEMBRE 2024 SAGE]]+Tableau2[[#This Row],[Entrée  01 Janv 2025 au 10 juillet 2026]]-Tableau2[[#This Row],[sortie 01 Janv 2025 au 10 juillet 2026]]</f>
        <v>5476</v>
      </c>
      <c r="H95" s="1">
        <v>5476</v>
      </c>
      <c r="I95" s="1">
        <f>Tableau2[[#This Row],[inventaire juillet  2026 ]]-Tableau2[[#This Row],[stock final au 10 juillet 2026]]</f>
        <v>0</v>
      </c>
      <c r="K95" s="44">
        <v>46216</v>
      </c>
      <c r="L95" t="e">
        <f>VLOOKUP(Tableau2[[#This Row],[Code Article]],'ENTREE APRES INV'!A94:F1103,6,0)</f>
        <v>#N/A</v>
      </c>
      <c r="M95" t="e">
        <f>VLOOKUP(Tableau2[[#This Row],[Code Article]],'SORTIE APRES INV'!A94:D504,4,0)</f>
        <v>#N/A</v>
      </c>
    </row>
    <row r="96" spans="1:13" x14ac:dyDescent="0.25">
      <c r="A96" s="7" t="s">
        <v>90</v>
      </c>
      <c r="B96" s="8" t="s">
        <v>91</v>
      </c>
      <c r="C96" s="9">
        <v>201</v>
      </c>
      <c r="D96" s="9" t="s">
        <v>1623</v>
      </c>
      <c r="E96" s="1">
        <f>VLOOKUP(Tableau2[[#This Row],[Code Article]],ENTREE!A43:C689,3,FALSE)</f>
        <v>853</v>
      </c>
      <c r="F96" s="1">
        <v>0</v>
      </c>
      <c r="G96" s="1">
        <f>Tableau2[[#This Row],[STOCK FIN DECEMBRE 2024 SAGE]]+Tableau2[[#This Row],[Entrée  01 Janv 2025 au 10 juillet 2026]]-Tableau2[[#This Row],[sortie 01 Janv 2025 au 10 juillet 2026]]</f>
        <v>1054</v>
      </c>
      <c r="H96" s="1">
        <v>1054</v>
      </c>
      <c r="I96" s="1">
        <f>Tableau2[[#This Row],[inventaire juillet  2026 ]]-Tableau2[[#This Row],[stock final au 10 juillet 2026]]</f>
        <v>0</v>
      </c>
      <c r="K96" s="44">
        <v>46219</v>
      </c>
      <c r="L96" t="e">
        <f>VLOOKUP(Tableau2[[#This Row],[Code Article]],'ENTREE APRES INV'!A95:F1104,6,0)</f>
        <v>#N/A</v>
      </c>
      <c r="M96" t="e">
        <f>VLOOKUP(Tableau2[[#This Row],[Code Article]],'SORTIE APRES INV'!A95:D505,4,0)</f>
        <v>#N/A</v>
      </c>
    </row>
    <row r="97" spans="1:13" x14ac:dyDescent="0.25">
      <c r="A97" s="7" t="s">
        <v>468</v>
      </c>
      <c r="B97" s="8" t="s">
        <v>469</v>
      </c>
      <c r="C97" s="9">
        <v>15927</v>
      </c>
      <c r="D97" s="9" t="s">
        <v>1623</v>
      </c>
      <c r="E97" s="1">
        <v>0</v>
      </c>
      <c r="F97" s="1">
        <f>VLOOKUP(Tableau2[[#This Row],[Code Article]],SORTIE!A42:C490,3,FALSE)</f>
        <v>15927</v>
      </c>
      <c r="G97" s="1">
        <f>Tableau2[[#This Row],[STOCK FIN DECEMBRE 2024 SAGE]]+Tableau2[[#This Row],[Entrée  01 Janv 2025 au 10 juillet 2026]]-Tableau2[[#This Row],[sortie 01 Janv 2025 au 10 juillet 2026]]</f>
        <v>0</v>
      </c>
      <c r="I97" s="1">
        <f>Tableau2[[#This Row],[inventaire juillet  2026 ]]-Tableau2[[#This Row],[stock final au 10 juillet 2026]]</f>
        <v>0</v>
      </c>
      <c r="K97" s="44">
        <v>46224</v>
      </c>
      <c r="L97" t="e">
        <f>VLOOKUP(Tableau2[[#This Row],[Code Article]],'ENTREE APRES INV'!A96:F1105,6,0)</f>
        <v>#N/A</v>
      </c>
      <c r="M97" t="e">
        <f>VLOOKUP(Tableau2[[#This Row],[Code Article]],'SORTIE APRES INV'!A96:D506,4,0)</f>
        <v>#N/A</v>
      </c>
    </row>
    <row r="98" spans="1:13" x14ac:dyDescent="0.25">
      <c r="A98" s="7" t="s">
        <v>96</v>
      </c>
      <c r="B98" s="8" t="s">
        <v>97</v>
      </c>
      <c r="C98" s="9">
        <v>2</v>
      </c>
      <c r="D98" s="9" t="s">
        <v>1623</v>
      </c>
      <c r="E98" s="1">
        <v>0</v>
      </c>
      <c r="F98" s="1">
        <v>0</v>
      </c>
      <c r="G98" s="1">
        <f>Tableau2[[#This Row],[STOCK FIN DECEMBRE 2024 SAGE]]+Tableau2[[#This Row],[Entrée  01 Janv 2025 au 10 juillet 2026]]-Tableau2[[#This Row],[sortie 01 Janv 2025 au 10 juillet 2026]]</f>
        <v>2</v>
      </c>
      <c r="H98" s="1">
        <v>2</v>
      </c>
      <c r="I98" s="1">
        <f>Tableau2[[#This Row],[inventaire juillet  2026 ]]-Tableau2[[#This Row],[stock final au 10 juillet 2026]]</f>
        <v>0</v>
      </c>
      <c r="K98" s="44">
        <v>46216</v>
      </c>
      <c r="L98" t="e">
        <f>VLOOKUP(Tableau2[[#This Row],[Code Article]],'ENTREE APRES INV'!A97:F1106,6,0)</f>
        <v>#N/A</v>
      </c>
      <c r="M98" t="e">
        <f>VLOOKUP(Tableau2[[#This Row],[Code Article]],'SORTIE APRES INV'!A97:D507,4,0)</f>
        <v>#N/A</v>
      </c>
    </row>
    <row r="99" spans="1:13" x14ac:dyDescent="0.25">
      <c r="A99" s="7" t="s">
        <v>376</v>
      </c>
      <c r="B99" s="8" t="s">
        <v>377</v>
      </c>
      <c r="C99" s="9">
        <v>1</v>
      </c>
      <c r="D99" s="9" t="s">
        <v>1623</v>
      </c>
      <c r="E99">
        <v>33</v>
      </c>
      <c r="F99" s="1">
        <f>VLOOKUP(Tableau2[[#This Row],[Code Article]],SORTIE!A42:C492,3,FALSE)</f>
        <v>32</v>
      </c>
      <c r="G99" s="1">
        <f>Tableau2[[#This Row],[STOCK FIN DECEMBRE 2024 SAGE]]+Tableau2[[#This Row],[Entrée  01 Janv 2025 au 10 juillet 2026]]-Tableau2[[#This Row],[sortie 01 Janv 2025 au 10 juillet 2026]]</f>
        <v>2</v>
      </c>
      <c r="H99" s="1">
        <v>2</v>
      </c>
      <c r="I99" s="1">
        <f>Tableau2[[#This Row],[inventaire juillet  2026 ]]-Tableau2[[#This Row],[stock final au 10 juillet 2026]]</f>
        <v>0</v>
      </c>
      <c r="K99" s="44">
        <v>46225</v>
      </c>
      <c r="L99" t="e">
        <f>VLOOKUP(Tableau2[[#This Row],[Code Article]],'ENTREE APRES INV'!A98:F1107,6,0)</f>
        <v>#N/A</v>
      </c>
      <c r="M99" t="e">
        <f>VLOOKUP(Tableau2[[#This Row],[Code Article]],'SORTIE APRES INV'!A98:D508,4,0)</f>
        <v>#N/A</v>
      </c>
    </row>
    <row r="100" spans="1:13" x14ac:dyDescent="0.25">
      <c r="A100" s="7" t="s">
        <v>264</v>
      </c>
      <c r="B100" s="8" t="s">
        <v>472</v>
      </c>
      <c r="C100" s="9">
        <v>31</v>
      </c>
      <c r="D100" s="9" t="s">
        <v>1623</v>
      </c>
      <c r="E100" s="1">
        <f>VLOOKUP(Tableau2[[#This Row],[Code Article]],ENTREE!A44:C697,3,FALSE)</f>
        <v>5</v>
      </c>
      <c r="F100" s="15">
        <f>VLOOKUP(Tableau2[[#This Row],[Code Article]],SORTIE!A45:C497,3,FALSE)</f>
        <v>33</v>
      </c>
      <c r="G100" s="1">
        <f>Tableau2[[#This Row],[STOCK FIN DECEMBRE 2024 SAGE]]+Tableau2[[#This Row],[Entrée  01 Janv 2025 au 10 juillet 2026]]-Tableau2[[#This Row],[sortie 01 Janv 2025 au 10 juillet 2026]]</f>
        <v>3</v>
      </c>
      <c r="H100" s="1">
        <v>3</v>
      </c>
      <c r="I100" s="1">
        <f>Tableau2[[#This Row],[inventaire juillet  2026 ]]-Tableau2[[#This Row],[stock final au 10 juillet 2026]]</f>
        <v>0</v>
      </c>
      <c r="K100" s="44">
        <v>46217</v>
      </c>
      <c r="L100" t="e">
        <f>VLOOKUP(Tableau2[[#This Row],[Code Article]],'ENTREE APRES INV'!A99:F1108,6,0)</f>
        <v>#N/A</v>
      </c>
      <c r="M100" t="e">
        <f>VLOOKUP(Tableau2[[#This Row],[Code Article]],'SORTIE APRES INV'!A99:D509,4,0)</f>
        <v>#N/A</v>
      </c>
    </row>
    <row r="101" spans="1:13" x14ac:dyDescent="0.25">
      <c r="A101" s="7" t="s">
        <v>285</v>
      </c>
      <c r="B101" s="8" t="s">
        <v>473</v>
      </c>
      <c r="C101" s="9">
        <v>17</v>
      </c>
      <c r="D101" s="9" t="s">
        <v>1623</v>
      </c>
      <c r="E101" s="1">
        <f>VLOOKUP(Tableau2[[#This Row],[Code Article]],ENTREE!A44:C698,3,FALSE)</f>
        <v>39</v>
      </c>
      <c r="F101" s="15">
        <f>VLOOKUP(Tableau2[[#This Row],[Code Article]],SORTIE!A45:C498,3,FALSE)</f>
        <v>56</v>
      </c>
      <c r="G101" s="1">
        <f>Tableau2[[#This Row],[STOCK FIN DECEMBRE 2024 SAGE]]+Tableau2[[#This Row],[Entrée  01 Janv 2025 au 10 juillet 2026]]-Tableau2[[#This Row],[sortie 01 Janv 2025 au 10 juillet 2026]]</f>
        <v>0</v>
      </c>
      <c r="I101" s="1">
        <f>Tableau2[[#This Row],[inventaire juillet  2026 ]]-Tableau2[[#This Row],[stock final au 10 juillet 2026]]</f>
        <v>0</v>
      </c>
      <c r="K101" s="44">
        <v>46224</v>
      </c>
      <c r="L101" t="e">
        <f>VLOOKUP(Tableau2[[#This Row],[Code Article]],'ENTREE APRES INV'!A100:F1109,6,0)</f>
        <v>#N/A</v>
      </c>
      <c r="M101" t="e">
        <f>VLOOKUP(Tableau2[[#This Row],[Code Article]],'SORTIE APRES INV'!A100:D510,4,0)</f>
        <v>#N/A</v>
      </c>
    </row>
    <row r="102" spans="1:13" x14ac:dyDescent="0.25">
      <c r="A102" s="7" t="s">
        <v>292</v>
      </c>
      <c r="B102" s="8" t="s">
        <v>293</v>
      </c>
      <c r="C102" s="9">
        <v>49</v>
      </c>
      <c r="D102" s="9" t="s">
        <v>1623</v>
      </c>
      <c r="E102" s="1">
        <f>VLOOKUP(Tableau2[[#This Row],[Code Article]],ENTREE!A44:C699,3,FALSE)</f>
        <v>27</v>
      </c>
      <c r="F102" s="1">
        <f>VLOOKUP(Tableau2[[#This Row],[Code Article]],SORTIE!A45:C499,3,FALSE)</f>
        <v>54</v>
      </c>
      <c r="G102" s="1">
        <f>Tableau2[[#This Row],[STOCK FIN DECEMBRE 2024 SAGE]]+Tableau2[[#This Row],[Entrée  01 Janv 2025 au 10 juillet 2026]]-Tableau2[[#This Row],[sortie 01 Janv 2025 au 10 juillet 2026]]</f>
        <v>22</v>
      </c>
      <c r="H102" s="1">
        <v>22</v>
      </c>
      <c r="I102" s="1">
        <f>Tableau2[[#This Row],[inventaire juillet  2026 ]]-Tableau2[[#This Row],[stock final au 10 juillet 2026]]</f>
        <v>0</v>
      </c>
      <c r="K102" s="44">
        <v>46216</v>
      </c>
      <c r="L102" t="e">
        <f>VLOOKUP(Tableau2[[#This Row],[Code Article]],'ENTREE APRES INV'!A101:F1110,6,0)</f>
        <v>#N/A</v>
      </c>
      <c r="M102" t="e">
        <f>VLOOKUP(Tableau2[[#This Row],[Code Article]],'SORTIE APRES INV'!A101:D511,4,0)</f>
        <v>#N/A</v>
      </c>
    </row>
    <row r="103" spans="1:13" x14ac:dyDescent="0.25">
      <c r="A103" s="7" t="s">
        <v>305</v>
      </c>
      <c r="B103" s="8" t="s">
        <v>306</v>
      </c>
      <c r="C103" s="9">
        <v>3</v>
      </c>
      <c r="D103" s="9" t="s">
        <v>1623</v>
      </c>
      <c r="E103" s="1">
        <f>VLOOKUP(Tableau2[[#This Row],[Code Article]],ENTREE!A44:C700,3,FALSE)</f>
        <v>4</v>
      </c>
      <c r="F103" s="1">
        <f>VLOOKUP(Tableau2[[#This Row],[Code Article]],SORTIE!A45:C500,3,FALSE)</f>
        <v>1</v>
      </c>
      <c r="G103" s="1">
        <f>Tableau2[[#This Row],[STOCK FIN DECEMBRE 2024 SAGE]]+Tableau2[[#This Row],[Entrée  01 Janv 2025 au 10 juillet 2026]]-Tableau2[[#This Row],[sortie 01 Janv 2025 au 10 juillet 2026]]</f>
        <v>6</v>
      </c>
      <c r="H103" s="1">
        <v>6</v>
      </c>
      <c r="I103" s="1">
        <f>Tableau2[[#This Row],[inventaire juillet  2026 ]]-Tableau2[[#This Row],[stock final au 10 juillet 2026]]</f>
        <v>0</v>
      </c>
      <c r="K103" s="44">
        <v>46224</v>
      </c>
      <c r="L103" t="e">
        <f>VLOOKUP(Tableau2[[#This Row],[Code Article]],'ENTREE APRES INV'!A102:F1111,6,0)</f>
        <v>#N/A</v>
      </c>
      <c r="M103" t="e">
        <f>VLOOKUP(Tableau2[[#This Row],[Code Article]],'SORTIE APRES INV'!A102:D512,4,0)</f>
        <v>#N/A</v>
      </c>
    </row>
    <row r="104" spans="1:13" x14ac:dyDescent="0.25">
      <c r="A104" s="7" t="s">
        <v>474</v>
      </c>
      <c r="B104" s="17" t="s">
        <v>475</v>
      </c>
      <c r="C104" s="9">
        <v>0</v>
      </c>
      <c r="D104" s="9" t="s">
        <v>1623</v>
      </c>
      <c r="E104" s="1">
        <v>0</v>
      </c>
      <c r="F104" s="1">
        <v>0</v>
      </c>
      <c r="G104" s="1">
        <f>Tableau2[[#This Row],[STOCK FIN DECEMBRE 2024 SAGE]]+Tableau2[[#This Row],[Entrée  01 Janv 2025 au 10 juillet 2026]]-Tableau2[[#This Row],[sortie 01 Janv 2025 au 10 juillet 2026]]</f>
        <v>0</v>
      </c>
      <c r="I104" s="1">
        <f>Tableau2[[#This Row],[inventaire juillet  2026 ]]-Tableau2[[#This Row],[stock final au 10 juillet 2026]]</f>
        <v>0</v>
      </c>
      <c r="K104" s="44">
        <v>46224</v>
      </c>
      <c r="L104" t="e">
        <f>VLOOKUP(Tableau2[[#This Row],[Code Article]],'ENTREE APRES INV'!A103:F1112,6,0)</f>
        <v>#N/A</v>
      </c>
      <c r="M104" t="e">
        <f>VLOOKUP(Tableau2[[#This Row],[Code Article]],'SORTIE APRES INV'!A103:D513,4,0)</f>
        <v>#N/A</v>
      </c>
    </row>
    <row r="105" spans="1:13" x14ac:dyDescent="0.25">
      <c r="A105" s="7" t="s">
        <v>44</v>
      </c>
      <c r="B105" s="17" t="s">
        <v>476</v>
      </c>
      <c r="C105" s="9">
        <v>0</v>
      </c>
      <c r="D105" s="9" t="s">
        <v>1623</v>
      </c>
      <c r="E105" s="1">
        <v>28</v>
      </c>
      <c r="F105" s="11">
        <v>28</v>
      </c>
      <c r="G105" s="1">
        <f>Tableau2[[#This Row],[STOCK FIN DECEMBRE 2024 SAGE]]+Tableau2[[#This Row],[Entrée  01 Janv 2025 au 10 juillet 2026]]-Tableau2[[#This Row],[sortie 01 Janv 2025 au 10 juillet 2026]]</f>
        <v>0</v>
      </c>
      <c r="I105" s="1">
        <f>Tableau2[[#This Row],[inventaire juillet  2026 ]]-Tableau2[[#This Row],[stock final au 10 juillet 2026]]</f>
        <v>0</v>
      </c>
      <c r="K105" s="44">
        <v>46224</v>
      </c>
      <c r="L105" t="e">
        <f>VLOOKUP(Tableau2[[#This Row],[Code Article]],'ENTREE APRES INV'!A104:F1113,6,0)</f>
        <v>#N/A</v>
      </c>
      <c r="M105" t="e">
        <f>VLOOKUP(Tableau2[[#This Row],[Code Article]],'SORTIE APRES INV'!A104:D514,4,0)</f>
        <v>#N/A</v>
      </c>
    </row>
    <row r="106" spans="1:13" x14ac:dyDescent="0.25">
      <c r="A106" s="7" t="s">
        <v>50</v>
      </c>
      <c r="B106" s="8" t="s">
        <v>477</v>
      </c>
      <c r="C106" s="9">
        <v>848</v>
      </c>
      <c r="D106" s="9" t="s">
        <v>1623</v>
      </c>
      <c r="E106" s="1">
        <f>VLOOKUP(Tableau2[[#This Row],[Code Article]],ENTREE!A44:C705,3,FALSE)</f>
        <v>23603</v>
      </c>
      <c r="F106" s="1">
        <f>VLOOKUP(Tableau2[[#This Row],[Code Article]],SORTIE!A47:C505,3,FALSE)</f>
        <v>24451</v>
      </c>
      <c r="G106" s="1">
        <f>Tableau2[[#This Row],[STOCK FIN DECEMBRE 2024 SAGE]]+Tableau2[[#This Row],[Entrée  01 Janv 2025 au 10 juillet 2026]]-Tableau2[[#This Row],[sortie 01 Janv 2025 au 10 juillet 2026]]</f>
        <v>0</v>
      </c>
      <c r="I106" s="1">
        <f>Tableau2[[#This Row],[inventaire juillet  2026 ]]-Tableau2[[#This Row],[stock final au 10 juillet 2026]]</f>
        <v>0</v>
      </c>
      <c r="K106" s="44">
        <v>46224</v>
      </c>
      <c r="L106" t="e">
        <f>VLOOKUP(Tableau2[[#This Row],[Code Article]],'ENTREE APRES INV'!A105:F1114,6,0)</f>
        <v>#N/A</v>
      </c>
      <c r="M106" t="e">
        <f>VLOOKUP(Tableau2[[#This Row],[Code Article]],'SORTIE APRES INV'!A105:D515,4,0)</f>
        <v>#N/A</v>
      </c>
    </row>
    <row r="107" spans="1:13" x14ac:dyDescent="0.25">
      <c r="A107" s="7" t="s">
        <v>56</v>
      </c>
      <c r="B107" s="8" t="s">
        <v>57</v>
      </c>
      <c r="C107" s="9">
        <v>1</v>
      </c>
      <c r="D107" s="9" t="s">
        <v>1623</v>
      </c>
      <c r="E107" s="1">
        <v>0</v>
      </c>
      <c r="F107" s="1">
        <f>VLOOKUP(Tableau2[[#This Row],[Code Article]],SORTIE!A48:C506,3,FALSE)</f>
        <v>1</v>
      </c>
      <c r="G107" s="1">
        <f>Tableau2[[#This Row],[STOCK FIN DECEMBRE 2024 SAGE]]+Tableau2[[#This Row],[Entrée  01 Janv 2025 au 10 juillet 2026]]-Tableau2[[#This Row],[sortie 01 Janv 2025 au 10 juillet 2026]]</f>
        <v>0</v>
      </c>
      <c r="I107" s="1">
        <f>Tableau2[[#This Row],[inventaire juillet  2026 ]]-Tableau2[[#This Row],[stock final au 10 juillet 2026]]</f>
        <v>0</v>
      </c>
      <c r="K107" s="44">
        <v>46224</v>
      </c>
      <c r="L107" t="e">
        <f>VLOOKUP(Tableau2[[#This Row],[Code Article]],'ENTREE APRES INV'!A106:F1115,6,0)</f>
        <v>#N/A</v>
      </c>
      <c r="M107" t="e">
        <f>VLOOKUP(Tableau2[[#This Row],[Code Article]],'SORTIE APRES INV'!A106:D516,4,0)</f>
        <v>#N/A</v>
      </c>
    </row>
    <row r="108" spans="1:13" x14ac:dyDescent="0.25">
      <c r="A108" s="7" t="s">
        <v>478</v>
      </c>
      <c r="B108" s="8" t="s">
        <v>110</v>
      </c>
      <c r="C108" s="9">
        <v>4</v>
      </c>
      <c r="D108" s="9" t="s">
        <v>1623</v>
      </c>
      <c r="E108" s="1">
        <v>0</v>
      </c>
      <c r="F108" s="1">
        <v>0</v>
      </c>
      <c r="G108" s="1">
        <f>Tableau2[[#This Row],[STOCK FIN DECEMBRE 2024 SAGE]]+Tableau2[[#This Row],[Entrée  01 Janv 2025 au 10 juillet 2026]]-Tableau2[[#This Row],[sortie 01 Janv 2025 au 10 juillet 2026]]</f>
        <v>4</v>
      </c>
      <c r="H108" s="1">
        <v>4</v>
      </c>
      <c r="I108" s="1">
        <f>Tableau2[[#This Row],[inventaire juillet  2026 ]]-Tableau2[[#This Row],[stock final au 10 juillet 2026]]</f>
        <v>0</v>
      </c>
      <c r="K108" s="44">
        <v>46224</v>
      </c>
      <c r="L108" t="e">
        <f>VLOOKUP(Tableau2[[#This Row],[Code Article]],'ENTREE APRES INV'!A107:F1116,6,0)</f>
        <v>#N/A</v>
      </c>
      <c r="M108" t="e">
        <f>VLOOKUP(Tableau2[[#This Row],[Code Article]],'SORTIE APRES INV'!A107:D517,4,0)</f>
        <v>#N/A</v>
      </c>
    </row>
    <row r="109" spans="1:13" x14ac:dyDescent="0.25">
      <c r="A109" s="7" t="s">
        <v>131</v>
      </c>
      <c r="B109" s="8" t="s">
        <v>480</v>
      </c>
      <c r="C109" s="9">
        <v>32</v>
      </c>
      <c r="D109" s="9" t="s">
        <v>1623</v>
      </c>
      <c r="E109" s="1">
        <v>6</v>
      </c>
      <c r="F109" s="1">
        <v>0</v>
      </c>
      <c r="G109" s="1">
        <f>Tableau2[[#This Row],[STOCK FIN DECEMBRE 2024 SAGE]]+Tableau2[[#This Row],[Entrée  01 Janv 2025 au 10 juillet 2026]]-Tableau2[[#This Row],[sortie 01 Janv 2025 au 10 juillet 2026]]</f>
        <v>38</v>
      </c>
      <c r="H109" s="1">
        <v>38</v>
      </c>
      <c r="I109" s="1">
        <f>Tableau2[[#This Row],[inventaire juillet  2026 ]]-Tableau2[[#This Row],[stock final au 10 juillet 2026]]</f>
        <v>0</v>
      </c>
      <c r="K109" s="44">
        <v>46216</v>
      </c>
      <c r="L109" t="e">
        <f>VLOOKUP(Tableau2[[#This Row],[Code Article]],'ENTREE APRES INV'!A108:F1117,6,0)</f>
        <v>#N/A</v>
      </c>
      <c r="M109" t="e">
        <f>VLOOKUP(Tableau2[[#This Row],[Code Article]],'SORTIE APRES INV'!A108:D518,4,0)</f>
        <v>#N/A</v>
      </c>
    </row>
    <row r="110" spans="1:13" x14ac:dyDescent="0.25">
      <c r="A110" s="7" t="s">
        <v>142</v>
      </c>
      <c r="B110" s="8" t="s">
        <v>143</v>
      </c>
      <c r="C110" s="9">
        <v>5</v>
      </c>
      <c r="D110" s="9" t="s">
        <v>1623</v>
      </c>
      <c r="E110" s="1">
        <v>0</v>
      </c>
      <c r="F110" s="1">
        <v>0</v>
      </c>
      <c r="G110" s="1">
        <f>Tableau2[[#This Row],[STOCK FIN DECEMBRE 2024 SAGE]]+Tableau2[[#This Row],[Entrée  01 Janv 2025 au 10 juillet 2026]]-Tableau2[[#This Row],[sortie 01 Janv 2025 au 10 juillet 2026]]</f>
        <v>5</v>
      </c>
      <c r="H110" s="1">
        <v>5</v>
      </c>
      <c r="I110" s="1">
        <f>Tableau2[[#This Row],[inventaire juillet  2026 ]]-Tableau2[[#This Row],[stock final au 10 juillet 2026]]</f>
        <v>0</v>
      </c>
      <c r="K110" s="44">
        <v>46224</v>
      </c>
      <c r="L110" t="e">
        <f>VLOOKUP(Tableau2[[#This Row],[Code Article]],'ENTREE APRES INV'!A109:F1118,6,0)</f>
        <v>#N/A</v>
      </c>
      <c r="M110" t="e">
        <f>VLOOKUP(Tableau2[[#This Row],[Code Article]],'SORTIE APRES INV'!A109:D519,4,0)</f>
        <v>#N/A</v>
      </c>
    </row>
    <row r="111" spans="1:13" x14ac:dyDescent="0.25">
      <c r="A111" s="7" t="s">
        <v>481</v>
      </c>
      <c r="B111" s="8" t="s">
        <v>283</v>
      </c>
      <c r="C111" s="9">
        <v>3</v>
      </c>
      <c r="D111" s="9" t="s">
        <v>1623</v>
      </c>
      <c r="E111" s="1">
        <f>VLOOKUP(Tableau2[[#This Row],[Code Article]],ENTREE!A47:C711,3,FALSE)</f>
        <v>5</v>
      </c>
      <c r="F111" s="1">
        <f>VLOOKUP(Tableau2[[#This Row],[Code Article]],SORTIE!A50:C511,3,FALSE)</f>
        <v>4</v>
      </c>
      <c r="G111" s="1">
        <f>Tableau2[[#This Row],[STOCK FIN DECEMBRE 2024 SAGE]]+Tableau2[[#This Row],[Entrée  01 Janv 2025 au 10 juillet 2026]]-Tableau2[[#This Row],[sortie 01 Janv 2025 au 10 juillet 2026]]</f>
        <v>4</v>
      </c>
      <c r="H111" s="1">
        <v>4</v>
      </c>
      <c r="I111" s="1">
        <f>Tableau2[[#This Row],[inventaire juillet  2026 ]]-Tableau2[[#This Row],[stock final au 10 juillet 2026]]</f>
        <v>0</v>
      </c>
      <c r="K111" s="44">
        <v>46216</v>
      </c>
      <c r="L111" t="e">
        <f>VLOOKUP(Tableau2[[#This Row],[Code Article]],'ENTREE APRES INV'!A110:F1119,6,0)</f>
        <v>#N/A</v>
      </c>
      <c r="M111" t="e">
        <f>VLOOKUP(Tableau2[[#This Row],[Code Article]],'SORTIE APRES INV'!A110:D520,4,0)</f>
        <v>#N/A</v>
      </c>
    </row>
    <row r="112" spans="1:13" x14ac:dyDescent="0.25">
      <c r="A112" s="7" t="s">
        <v>204</v>
      </c>
      <c r="B112" s="8" t="s">
        <v>482</v>
      </c>
      <c r="C112" s="9">
        <v>490</v>
      </c>
      <c r="D112" s="9" t="s">
        <v>1623</v>
      </c>
      <c r="E112" s="1">
        <v>393</v>
      </c>
      <c r="F112" s="1">
        <v>883</v>
      </c>
      <c r="G112" s="1">
        <f>Tableau2[[#This Row],[STOCK FIN DECEMBRE 2024 SAGE]]+Tableau2[[#This Row],[Entrée  01 Janv 2025 au 10 juillet 2026]]-Tableau2[[#This Row],[sortie 01 Janv 2025 au 10 juillet 2026]]</f>
        <v>0</v>
      </c>
      <c r="I112" s="1">
        <f>Tableau2[[#This Row],[inventaire juillet  2026 ]]-Tableau2[[#This Row],[stock final au 10 juillet 2026]]</f>
        <v>0</v>
      </c>
      <c r="K112" s="44">
        <v>46224</v>
      </c>
      <c r="L112" t="e">
        <f>VLOOKUP(Tableau2[[#This Row],[Code Article]],'ENTREE APRES INV'!A111:F1120,6,0)</f>
        <v>#N/A</v>
      </c>
      <c r="M112" t="e">
        <f>VLOOKUP(Tableau2[[#This Row],[Code Article]],'SORTIE APRES INV'!A111:D521,4,0)</f>
        <v>#N/A</v>
      </c>
    </row>
    <row r="113" spans="1:13" x14ac:dyDescent="0.25">
      <c r="A113" s="7" t="s">
        <v>215</v>
      </c>
      <c r="B113" s="8" t="s">
        <v>483</v>
      </c>
      <c r="C113" s="9">
        <v>0</v>
      </c>
      <c r="D113" s="9" t="s">
        <v>1623</v>
      </c>
      <c r="E113" s="1">
        <f>VLOOKUP(Tableau2[[#This Row],[Code Article]],ENTREE!A47:C713,3,FALSE)</f>
        <v>19</v>
      </c>
      <c r="F113" s="1">
        <v>0</v>
      </c>
      <c r="G113" s="1">
        <f>Tableau2[[#This Row],[STOCK FIN DECEMBRE 2024 SAGE]]+Tableau2[[#This Row],[Entrée  01 Janv 2025 au 10 juillet 2026]]-Tableau2[[#This Row],[sortie 01 Janv 2025 au 10 juillet 2026]]</f>
        <v>19</v>
      </c>
      <c r="H113" s="1">
        <v>19</v>
      </c>
      <c r="I113" s="1">
        <f>Tableau2[[#This Row],[inventaire juillet  2026 ]]-Tableau2[[#This Row],[stock final au 10 juillet 2026]]</f>
        <v>0</v>
      </c>
      <c r="K113" s="44">
        <v>46216</v>
      </c>
      <c r="L113" t="e">
        <f>VLOOKUP(Tableau2[[#This Row],[Code Article]],'ENTREE APRES INV'!A112:F1121,6,0)</f>
        <v>#N/A</v>
      </c>
      <c r="M113" t="e">
        <f>VLOOKUP(Tableau2[[#This Row],[Code Article]],'SORTIE APRES INV'!A112:D522,4,0)</f>
        <v>#N/A</v>
      </c>
    </row>
    <row r="114" spans="1:13" x14ac:dyDescent="0.25">
      <c r="A114" s="7" t="s">
        <v>246</v>
      </c>
      <c r="B114" s="8" t="s">
        <v>484</v>
      </c>
      <c r="C114" s="9">
        <v>20</v>
      </c>
      <c r="D114" s="9" t="s">
        <v>1623</v>
      </c>
      <c r="E114" s="1">
        <f>VLOOKUP(Tableau2[[#This Row],[Code Article]],ENTREE!A48:C714,3,FALSE)</f>
        <v>2</v>
      </c>
      <c r="F114" s="15">
        <v>0</v>
      </c>
      <c r="G114" s="1">
        <f>Tableau2[[#This Row],[STOCK FIN DECEMBRE 2024 SAGE]]+Tableau2[[#This Row],[Entrée  01 Janv 2025 au 10 juillet 2026]]-Tableau2[[#This Row],[sortie 01 Janv 2025 au 10 juillet 2026]]</f>
        <v>22</v>
      </c>
      <c r="H114" s="1">
        <v>22</v>
      </c>
      <c r="I114" s="1">
        <f>Tableau2[[#This Row],[inventaire juillet  2026 ]]-Tableau2[[#This Row],[stock final au 10 juillet 2026]]</f>
        <v>0</v>
      </c>
      <c r="K114" s="44">
        <v>46216</v>
      </c>
      <c r="L114" t="e">
        <f>VLOOKUP(Tableau2[[#This Row],[Code Article]],'ENTREE APRES INV'!A113:F1122,6,0)</f>
        <v>#N/A</v>
      </c>
      <c r="M114" t="e">
        <f>VLOOKUP(Tableau2[[#This Row],[Code Article]],'SORTIE APRES INV'!A113:D523,4,0)</f>
        <v>#N/A</v>
      </c>
    </row>
    <row r="115" spans="1:13" x14ac:dyDescent="0.25">
      <c r="A115" s="7" t="s">
        <v>252</v>
      </c>
      <c r="B115" s="8" t="s">
        <v>253</v>
      </c>
      <c r="C115" s="9">
        <v>55</v>
      </c>
      <c r="D115" s="9" t="s">
        <v>1623</v>
      </c>
      <c r="E115" s="1">
        <f>VLOOKUP(Tableau2[[#This Row],[Code Article]],ENTREE!A48:C715,3,FALSE)</f>
        <v>2</v>
      </c>
      <c r="F115" s="1">
        <f>VLOOKUP(Tableau2[[#This Row],[Code Article]],SORTIE!A50:C515,3,FALSE)</f>
        <v>50</v>
      </c>
      <c r="G115" s="1">
        <f>Tableau2[[#This Row],[STOCK FIN DECEMBRE 2024 SAGE]]+Tableau2[[#This Row],[Entrée  01 Janv 2025 au 10 juillet 2026]]-Tableau2[[#This Row],[sortie 01 Janv 2025 au 10 juillet 2026]]</f>
        <v>7</v>
      </c>
      <c r="H115" s="1">
        <v>7</v>
      </c>
      <c r="I115" s="1">
        <f>Tableau2[[#This Row],[inventaire juillet  2026 ]]-Tableau2[[#This Row],[stock final au 10 juillet 2026]]</f>
        <v>0</v>
      </c>
      <c r="K115" s="44">
        <v>46224</v>
      </c>
      <c r="L115" t="e">
        <f>VLOOKUP(Tableau2[[#This Row],[Code Article]],'ENTREE APRES INV'!A114:F1123,6,0)</f>
        <v>#N/A</v>
      </c>
      <c r="M115" t="e">
        <f>VLOOKUP(Tableau2[[#This Row],[Code Article]],'SORTIE APRES INV'!A114:D524,4,0)</f>
        <v>#N/A</v>
      </c>
    </row>
    <row r="116" spans="1:13" x14ac:dyDescent="0.25">
      <c r="A116" s="7" t="s">
        <v>318</v>
      </c>
      <c r="B116" s="8" t="s">
        <v>319</v>
      </c>
      <c r="C116" s="9">
        <v>1</v>
      </c>
      <c r="D116" s="9" t="s">
        <v>1623</v>
      </c>
      <c r="E116" s="1">
        <v>0</v>
      </c>
      <c r="F116" s="1">
        <v>0</v>
      </c>
      <c r="G116" s="1">
        <f>Tableau2[[#This Row],[STOCK FIN DECEMBRE 2024 SAGE]]+Tableau2[[#This Row],[Entrée  01 Janv 2025 au 10 juillet 2026]]-Tableau2[[#This Row],[sortie 01 Janv 2025 au 10 juillet 2026]]</f>
        <v>1</v>
      </c>
      <c r="H116" s="1">
        <v>1</v>
      </c>
      <c r="I116" s="1">
        <f>Tableau2[[#This Row],[inventaire juillet  2026 ]]-Tableau2[[#This Row],[stock final au 10 juillet 2026]]</f>
        <v>0</v>
      </c>
      <c r="K116" s="44">
        <v>46224</v>
      </c>
      <c r="L116" t="e">
        <f>VLOOKUP(Tableau2[[#This Row],[Code Article]],'ENTREE APRES INV'!A115:F1124,6,0)</f>
        <v>#N/A</v>
      </c>
      <c r="M116" t="e">
        <f>VLOOKUP(Tableau2[[#This Row],[Code Article]],'SORTIE APRES INV'!A115:D525,4,0)</f>
        <v>#N/A</v>
      </c>
    </row>
    <row r="117" spans="1:13" x14ac:dyDescent="0.25">
      <c r="A117" s="7" t="s">
        <v>330</v>
      </c>
      <c r="B117" s="8" t="s">
        <v>331</v>
      </c>
      <c r="C117" s="9">
        <v>0</v>
      </c>
      <c r="D117" s="9" t="s">
        <v>1623</v>
      </c>
      <c r="E117" s="1">
        <f>VLOOKUP(Tableau2[[#This Row],[Code Article]],ENTREE!A48:C717,3,FALSE)</f>
        <v>3</v>
      </c>
      <c r="F117" s="1">
        <f>VLOOKUP(Tableau2[[#This Row],[Code Article]],SORTIE!A50:C517,3,FALSE)</f>
        <v>3</v>
      </c>
      <c r="G117" s="1">
        <f>Tableau2[[#This Row],[STOCK FIN DECEMBRE 2024 SAGE]]+Tableau2[[#This Row],[Entrée  01 Janv 2025 au 10 juillet 2026]]-Tableau2[[#This Row],[sortie 01 Janv 2025 au 10 juillet 2026]]</f>
        <v>0</v>
      </c>
      <c r="I117" s="1">
        <f>Tableau2[[#This Row],[inventaire juillet  2026 ]]-Tableau2[[#This Row],[stock final au 10 juillet 2026]]</f>
        <v>0</v>
      </c>
      <c r="K117" s="44">
        <v>46224</v>
      </c>
      <c r="L117" t="e">
        <f>VLOOKUP(Tableau2[[#This Row],[Code Article]],'ENTREE APRES INV'!A116:F1125,6,0)</f>
        <v>#N/A</v>
      </c>
      <c r="M117" t="e">
        <f>VLOOKUP(Tableau2[[#This Row],[Code Article]],'SORTIE APRES INV'!A116:D526,4,0)</f>
        <v>#N/A</v>
      </c>
    </row>
    <row r="118" spans="1:13" x14ac:dyDescent="0.25">
      <c r="A118" s="7" t="s">
        <v>485</v>
      </c>
      <c r="B118" s="8" t="s">
        <v>486</v>
      </c>
      <c r="C118" s="9">
        <v>2</v>
      </c>
      <c r="D118" s="9" t="s">
        <v>1623</v>
      </c>
      <c r="E118" s="1">
        <v>17</v>
      </c>
      <c r="F118" s="1">
        <v>19</v>
      </c>
      <c r="G118" s="1">
        <f>Tableau2[[#This Row],[STOCK FIN DECEMBRE 2024 SAGE]]+Tableau2[[#This Row],[Entrée  01 Janv 2025 au 10 juillet 2026]]-Tableau2[[#This Row],[sortie 01 Janv 2025 au 10 juillet 2026]]</f>
        <v>0</v>
      </c>
      <c r="I118" s="1">
        <f>Tableau2[[#This Row],[inventaire juillet  2026 ]]-Tableau2[[#This Row],[stock final au 10 juillet 2026]]</f>
        <v>0</v>
      </c>
      <c r="K118" s="44">
        <v>46224</v>
      </c>
      <c r="L118" t="e">
        <f>VLOOKUP(Tableau2[[#This Row],[Code Article]],'ENTREE APRES INV'!A117:F1126,6,0)</f>
        <v>#N/A</v>
      </c>
      <c r="M118" t="e">
        <f>VLOOKUP(Tableau2[[#This Row],[Code Article]],'SORTIE APRES INV'!A117:D527,4,0)</f>
        <v>#N/A</v>
      </c>
    </row>
    <row r="119" spans="1:13" x14ac:dyDescent="0.25">
      <c r="A119" s="7" t="s">
        <v>15</v>
      </c>
      <c r="B119" s="8" t="s">
        <v>16</v>
      </c>
      <c r="C119" s="9">
        <v>1407</v>
      </c>
      <c r="D119" s="9" t="s">
        <v>1623</v>
      </c>
      <c r="E119" s="1">
        <v>0</v>
      </c>
      <c r="F119" s="1">
        <v>0</v>
      </c>
      <c r="G119" s="1">
        <f>Tableau2[[#This Row],[STOCK FIN DECEMBRE 2024 SAGE]]+Tableau2[[#This Row],[Entrée  01 Janv 2025 au 10 juillet 2026]]-Tableau2[[#This Row],[sortie 01 Janv 2025 au 10 juillet 2026]]</f>
        <v>1407</v>
      </c>
      <c r="H119" s="1">
        <v>1407</v>
      </c>
      <c r="I119" s="1">
        <f>Tableau2[[#This Row],[inventaire juillet  2026 ]]-Tableau2[[#This Row],[stock final au 10 juillet 2026]]</f>
        <v>0</v>
      </c>
      <c r="K119" s="44">
        <v>46218</v>
      </c>
      <c r="L119" t="e">
        <f>VLOOKUP(Tableau2[[#This Row],[Code Article]],'ENTREE APRES INV'!A118:F1127,6,0)</f>
        <v>#N/A</v>
      </c>
      <c r="M119" t="e">
        <f>VLOOKUP(Tableau2[[#This Row],[Code Article]],'SORTIE APRES INV'!A118:D528,4,0)</f>
        <v>#N/A</v>
      </c>
    </row>
    <row r="120" spans="1:13" x14ac:dyDescent="0.25">
      <c r="A120" s="7" t="s">
        <v>17</v>
      </c>
      <c r="B120" s="8" t="s">
        <v>18</v>
      </c>
      <c r="C120" s="9">
        <v>1975</v>
      </c>
      <c r="D120" s="9" t="s">
        <v>1623</v>
      </c>
      <c r="E120" s="1">
        <f>VLOOKUP(Tableau2[[#This Row],[Code Article]],ENTREE!A49:C720,3,FALSE)</f>
        <v>287</v>
      </c>
      <c r="F120" s="1">
        <v>0</v>
      </c>
      <c r="G120" s="1">
        <f>Tableau2[[#This Row],[STOCK FIN DECEMBRE 2024 SAGE]]+Tableau2[[#This Row],[Entrée  01 Janv 2025 au 10 juillet 2026]]-Tableau2[[#This Row],[sortie 01 Janv 2025 au 10 juillet 2026]]</f>
        <v>2262</v>
      </c>
      <c r="H120" s="1">
        <v>2262</v>
      </c>
      <c r="I120" s="1">
        <f>Tableau2[[#This Row],[inventaire juillet  2026 ]]-Tableau2[[#This Row],[stock final au 10 juillet 2026]]</f>
        <v>0</v>
      </c>
      <c r="K120" s="44">
        <v>46219</v>
      </c>
      <c r="L120" t="e">
        <f>VLOOKUP(Tableau2[[#This Row],[Code Article]],'ENTREE APRES INV'!A119:F1128,6,0)</f>
        <v>#N/A</v>
      </c>
      <c r="M120" t="e">
        <f>VLOOKUP(Tableau2[[#This Row],[Code Article]],'SORTIE APRES INV'!A119:D529,4,0)</f>
        <v>#N/A</v>
      </c>
    </row>
    <row r="121" spans="1:13" x14ac:dyDescent="0.25">
      <c r="A121" s="7" t="s">
        <v>76</v>
      </c>
      <c r="B121" s="8" t="s">
        <v>77</v>
      </c>
      <c r="C121" s="9">
        <v>143</v>
      </c>
      <c r="D121" s="9" t="s">
        <v>1623</v>
      </c>
      <c r="E121" s="1">
        <v>0</v>
      </c>
      <c r="F121" s="1">
        <v>0</v>
      </c>
      <c r="G121" s="1">
        <f>Tableau2[[#This Row],[STOCK FIN DECEMBRE 2024 SAGE]]+Tableau2[[#This Row],[Entrée  01 Janv 2025 au 10 juillet 2026]]-Tableau2[[#This Row],[sortie 01 Janv 2025 au 10 juillet 2026]]</f>
        <v>143</v>
      </c>
      <c r="H121" s="1">
        <v>143</v>
      </c>
      <c r="I121" s="1">
        <f>Tableau2[[#This Row],[inventaire juillet  2026 ]]-Tableau2[[#This Row],[stock final au 10 juillet 2026]]</f>
        <v>0</v>
      </c>
      <c r="K121" s="44">
        <v>46216</v>
      </c>
      <c r="L121" t="e">
        <f>VLOOKUP(Tableau2[[#This Row],[Code Article]],'ENTREE APRES INV'!A120:F1129,6,0)</f>
        <v>#N/A</v>
      </c>
      <c r="M121" t="e">
        <f>VLOOKUP(Tableau2[[#This Row],[Code Article]],'SORTIE APRES INV'!A120:D530,4,0)</f>
        <v>#N/A</v>
      </c>
    </row>
    <row r="122" spans="1:13" x14ac:dyDescent="0.25">
      <c r="A122" s="7" t="s">
        <v>148</v>
      </c>
      <c r="B122" s="8" t="s">
        <v>488</v>
      </c>
      <c r="C122" s="9">
        <v>4</v>
      </c>
      <c r="D122" s="9" t="s">
        <v>1623</v>
      </c>
      <c r="E122" s="1">
        <f>VLOOKUP(Tableau2[[#This Row],[Code Article]],ENTREE!A51:C723,3,FALSE)</f>
        <v>1</v>
      </c>
      <c r="F122" s="1">
        <v>0</v>
      </c>
      <c r="G122" s="1">
        <f>Tableau2[[#This Row],[STOCK FIN DECEMBRE 2024 SAGE]]+Tableau2[[#This Row],[Entrée  01 Janv 2025 au 10 juillet 2026]]-Tableau2[[#This Row],[sortie 01 Janv 2025 au 10 juillet 2026]]</f>
        <v>5</v>
      </c>
      <c r="H122" s="1">
        <v>5</v>
      </c>
      <c r="I122" s="1">
        <f>Tableau2[[#This Row],[inventaire juillet  2026 ]]-Tableau2[[#This Row],[stock final au 10 juillet 2026]]</f>
        <v>0</v>
      </c>
      <c r="K122" s="44">
        <v>46224</v>
      </c>
      <c r="L122" t="e">
        <f>VLOOKUP(Tableau2[[#This Row],[Code Article]],'ENTREE APRES INV'!A121:F1130,6,0)</f>
        <v>#N/A</v>
      </c>
      <c r="M122" t="e">
        <f>VLOOKUP(Tableau2[[#This Row],[Code Article]],'SORTIE APRES INV'!A121:D531,4,0)</f>
        <v>#N/A</v>
      </c>
    </row>
    <row r="123" spans="1:13" x14ac:dyDescent="0.25">
      <c r="A123" s="7" t="s">
        <v>202</v>
      </c>
      <c r="B123" s="8" t="s">
        <v>489</v>
      </c>
      <c r="C123" s="9">
        <v>7</v>
      </c>
      <c r="D123" s="9" t="s">
        <v>1623</v>
      </c>
      <c r="E123" s="1">
        <v>0</v>
      </c>
      <c r="F123" s="1">
        <v>0</v>
      </c>
      <c r="G123" s="1">
        <f>Tableau2[[#This Row],[STOCK FIN DECEMBRE 2024 SAGE]]+Tableau2[[#This Row],[Entrée  01 Janv 2025 au 10 juillet 2026]]-Tableau2[[#This Row],[sortie 01 Janv 2025 au 10 juillet 2026]]</f>
        <v>7</v>
      </c>
      <c r="H123" s="1">
        <v>7</v>
      </c>
      <c r="I123" s="1">
        <f>Tableau2[[#This Row],[inventaire juillet  2026 ]]-Tableau2[[#This Row],[stock final au 10 juillet 2026]]</f>
        <v>0</v>
      </c>
      <c r="K123" s="44">
        <v>46224</v>
      </c>
      <c r="L123" t="e">
        <f>VLOOKUP(Tableau2[[#This Row],[Code Article]],'ENTREE APRES INV'!A122:F1131,6,0)</f>
        <v>#N/A</v>
      </c>
      <c r="M123" t="e">
        <f>VLOOKUP(Tableau2[[#This Row],[Code Article]],'SORTIE APRES INV'!A122:D532,4,0)</f>
        <v>#N/A</v>
      </c>
    </row>
    <row r="124" spans="1:13" x14ac:dyDescent="0.25">
      <c r="A124" s="7" t="s">
        <v>49</v>
      </c>
      <c r="B124" s="8" t="s">
        <v>490</v>
      </c>
      <c r="C124" s="9">
        <v>143</v>
      </c>
      <c r="D124" s="9" t="s">
        <v>1623</v>
      </c>
      <c r="E124" s="1">
        <v>0</v>
      </c>
      <c r="F124" s="1">
        <v>0</v>
      </c>
      <c r="G124" s="1">
        <f>Tableau2[[#This Row],[STOCK FIN DECEMBRE 2024 SAGE]]+Tableau2[[#This Row],[Entrée  01 Janv 2025 au 10 juillet 2026]]-Tableau2[[#This Row],[sortie 01 Janv 2025 au 10 juillet 2026]]</f>
        <v>143</v>
      </c>
      <c r="H124" s="1">
        <v>143</v>
      </c>
      <c r="I124" s="1">
        <f>Tableau2[[#This Row],[inventaire juillet  2026 ]]-Tableau2[[#This Row],[stock final au 10 juillet 2026]]</f>
        <v>0</v>
      </c>
      <c r="K124" s="44">
        <v>46216</v>
      </c>
      <c r="L124" t="e">
        <f>VLOOKUP(Tableau2[[#This Row],[Code Article]],'ENTREE APRES INV'!A123:F1132,6,0)</f>
        <v>#N/A</v>
      </c>
      <c r="M124" t="e">
        <f>VLOOKUP(Tableau2[[#This Row],[Code Article]],'SORTIE APRES INV'!A123:D533,4,0)</f>
        <v>#N/A</v>
      </c>
    </row>
    <row r="125" spans="1:13" x14ac:dyDescent="0.25">
      <c r="A125" s="7" t="s">
        <v>51</v>
      </c>
      <c r="B125" s="8" t="s">
        <v>493</v>
      </c>
      <c r="C125" s="9">
        <v>1</v>
      </c>
      <c r="D125" s="9" t="s">
        <v>1623</v>
      </c>
      <c r="E125" s="1">
        <v>0</v>
      </c>
      <c r="F125" s="1">
        <f>VLOOKUP(Tableau2[[#This Row],[Code Article]],SORTIE!A54:C533,3,FALSE)</f>
        <v>1</v>
      </c>
      <c r="G125" s="1">
        <f>Tableau2[[#This Row],[STOCK FIN DECEMBRE 2024 SAGE]]+Tableau2[[#This Row],[Entrée  01 Janv 2025 au 10 juillet 2026]]-Tableau2[[#This Row],[sortie 01 Janv 2025 au 10 juillet 2026]]</f>
        <v>0</v>
      </c>
      <c r="I125" s="1">
        <f>Tableau2[[#This Row],[inventaire juillet  2026 ]]-Tableau2[[#This Row],[stock final au 10 juillet 2026]]</f>
        <v>0</v>
      </c>
      <c r="K125" s="44">
        <v>46224</v>
      </c>
      <c r="L125" t="e">
        <f>VLOOKUP(Tableau2[[#This Row],[Code Article]],'ENTREE APRES INV'!A124:F1133,6,0)</f>
        <v>#N/A</v>
      </c>
      <c r="M125" t="e">
        <f>VLOOKUP(Tableau2[[#This Row],[Code Article]],'SORTIE APRES INV'!A124:D534,4,0)</f>
        <v>#N/A</v>
      </c>
    </row>
    <row r="126" spans="1:13" x14ac:dyDescent="0.25">
      <c r="A126" s="7" t="s">
        <v>494</v>
      </c>
      <c r="B126" s="8" t="s">
        <v>495</v>
      </c>
      <c r="C126" s="9">
        <v>140</v>
      </c>
      <c r="D126" s="9" t="s">
        <v>1623</v>
      </c>
      <c r="E126" s="1">
        <v>0</v>
      </c>
      <c r="F126" s="1">
        <v>0</v>
      </c>
      <c r="G126" s="1">
        <f>Tableau2[[#This Row],[STOCK FIN DECEMBRE 2024 SAGE]]+Tableau2[[#This Row],[Entrée  01 Janv 2025 au 10 juillet 2026]]-Tableau2[[#This Row],[sortie 01 Janv 2025 au 10 juillet 2026]]</f>
        <v>140</v>
      </c>
      <c r="H126" s="1">
        <v>140</v>
      </c>
      <c r="I126" s="1">
        <f>Tableau2[[#This Row],[inventaire juillet  2026 ]]-Tableau2[[#This Row],[stock final au 10 juillet 2026]]</f>
        <v>0</v>
      </c>
      <c r="K126" s="44">
        <v>46217</v>
      </c>
      <c r="L126" t="e">
        <f>VLOOKUP(Tableau2[[#This Row],[Code Article]],'ENTREE APRES INV'!A125:F1134,6,0)</f>
        <v>#N/A</v>
      </c>
      <c r="M126" t="e">
        <f>VLOOKUP(Tableau2[[#This Row],[Code Article]],'SORTIE APRES INV'!A125:D535,4,0)</f>
        <v>#N/A</v>
      </c>
    </row>
    <row r="127" spans="1:13" x14ac:dyDescent="0.25">
      <c r="A127" s="7" t="s">
        <v>68</v>
      </c>
      <c r="B127" s="8" t="s">
        <v>69</v>
      </c>
      <c r="C127" s="9">
        <v>8</v>
      </c>
      <c r="D127" s="9" t="s">
        <v>1623</v>
      </c>
      <c r="E127" s="1">
        <f>VLOOKUP(Tableau2[[#This Row],[Code Article]],ENTREE!A54:C735,3,FALSE)</f>
        <v>13</v>
      </c>
      <c r="F127" s="1">
        <v>0</v>
      </c>
      <c r="G127" s="1">
        <f>Tableau2[[#This Row],[STOCK FIN DECEMBRE 2024 SAGE]]+Tableau2[[#This Row],[Entrée  01 Janv 2025 au 10 juillet 2026]]-Tableau2[[#This Row],[sortie 01 Janv 2025 au 10 juillet 2026]]</f>
        <v>21</v>
      </c>
      <c r="H127" s="1">
        <v>21</v>
      </c>
      <c r="I127" s="1">
        <f>Tableau2[[#This Row],[inventaire juillet  2026 ]]-Tableau2[[#This Row],[stock final au 10 juillet 2026]]</f>
        <v>0</v>
      </c>
      <c r="K127" s="44">
        <v>46216</v>
      </c>
      <c r="L127" t="e">
        <f>VLOOKUP(Tableau2[[#This Row],[Code Article]],'ENTREE APRES INV'!A126:F1135,6,0)</f>
        <v>#N/A</v>
      </c>
      <c r="M127" t="e">
        <f>VLOOKUP(Tableau2[[#This Row],[Code Article]],'SORTIE APRES INV'!A126:D536,4,0)</f>
        <v>#N/A</v>
      </c>
    </row>
    <row r="128" spans="1:13" x14ac:dyDescent="0.25">
      <c r="A128" s="7" t="s">
        <v>86</v>
      </c>
      <c r="B128" s="8" t="s">
        <v>87</v>
      </c>
      <c r="C128" s="9">
        <v>781</v>
      </c>
      <c r="D128" s="9" t="s">
        <v>1623</v>
      </c>
      <c r="E128" s="1">
        <f>VLOOKUP(Tableau2[[#This Row],[Code Article]],ENTREE!A54:C736,3,FALSE)</f>
        <v>190</v>
      </c>
      <c r="F128" s="1">
        <v>0</v>
      </c>
      <c r="G128" s="1">
        <f>Tableau2[[#This Row],[STOCK FIN DECEMBRE 2024 SAGE]]+Tableau2[[#This Row],[Entrée  01 Janv 2025 au 10 juillet 2026]]-Tableau2[[#This Row],[sortie 01 Janv 2025 au 10 juillet 2026]]</f>
        <v>971</v>
      </c>
      <c r="H128" s="1">
        <v>971</v>
      </c>
      <c r="I128" s="1">
        <f>Tableau2[[#This Row],[inventaire juillet  2026 ]]-Tableau2[[#This Row],[stock final au 10 juillet 2026]]</f>
        <v>0</v>
      </c>
      <c r="K128" s="44">
        <v>46219</v>
      </c>
      <c r="L128" t="e">
        <f>VLOOKUP(Tableau2[[#This Row],[Code Article]],'ENTREE APRES INV'!A127:F1136,6,0)</f>
        <v>#N/A</v>
      </c>
      <c r="M128" t="e">
        <f>VLOOKUP(Tableau2[[#This Row],[Code Article]],'SORTIE APRES INV'!A127:D537,4,0)</f>
        <v>#N/A</v>
      </c>
    </row>
    <row r="129" spans="1:13" x14ac:dyDescent="0.25">
      <c r="A129" s="7" t="s">
        <v>496</v>
      </c>
      <c r="B129" s="8" t="s">
        <v>497</v>
      </c>
      <c r="C129" s="9">
        <v>13</v>
      </c>
      <c r="D129" s="9" t="s">
        <v>1623</v>
      </c>
      <c r="E129" s="1">
        <f>VLOOKUP(Tableau2[[#This Row],[Code Article]],ENTREE!A54:C737,3,FALSE)</f>
        <v>46</v>
      </c>
      <c r="F129" s="1">
        <f>VLOOKUP(Tableau2[[#This Row],[Code Article]],SORTIE!A57:C537,3,FALSE)</f>
        <v>47</v>
      </c>
      <c r="G129" s="1">
        <f>Tableau2[[#This Row],[STOCK FIN DECEMBRE 2024 SAGE]]+Tableau2[[#This Row],[Entrée  01 Janv 2025 au 10 juillet 2026]]-Tableau2[[#This Row],[sortie 01 Janv 2025 au 10 juillet 2026]]</f>
        <v>12</v>
      </c>
      <c r="H129" s="1">
        <v>12</v>
      </c>
      <c r="I129" s="1">
        <f>Tableau2[[#This Row],[inventaire juillet  2026 ]]-Tableau2[[#This Row],[stock final au 10 juillet 2026]]</f>
        <v>0</v>
      </c>
      <c r="K129" s="44">
        <v>46216</v>
      </c>
      <c r="L129" t="e">
        <f>VLOOKUP(Tableau2[[#This Row],[Code Article]],'ENTREE APRES INV'!A128:F1137,6,0)</f>
        <v>#N/A</v>
      </c>
      <c r="M129" t="e">
        <f>VLOOKUP(Tableau2[[#This Row],[Code Article]],'SORTIE APRES INV'!A128:D538,4,0)</f>
        <v>#N/A</v>
      </c>
    </row>
    <row r="130" spans="1:13" x14ac:dyDescent="0.25">
      <c r="A130" s="7" t="s">
        <v>498</v>
      </c>
      <c r="B130" s="8" t="s">
        <v>499</v>
      </c>
      <c r="C130" s="9">
        <v>1</v>
      </c>
      <c r="D130" s="9" t="s">
        <v>1623</v>
      </c>
      <c r="E130" s="1">
        <v>0</v>
      </c>
      <c r="F130" s="1">
        <f>VLOOKUP(Tableau2[[#This Row],[Code Article]],SORTIE!A58:C538,3,FALSE)</f>
        <v>1</v>
      </c>
      <c r="G130" s="1">
        <f>Tableau2[[#This Row],[STOCK FIN DECEMBRE 2024 SAGE]]+Tableau2[[#This Row],[Entrée  01 Janv 2025 au 10 juillet 2026]]-Tableau2[[#This Row],[sortie 01 Janv 2025 au 10 juillet 2026]]</f>
        <v>0</v>
      </c>
      <c r="I130" s="1">
        <f>Tableau2[[#This Row],[inventaire juillet  2026 ]]-Tableau2[[#This Row],[stock final au 10 juillet 2026]]</f>
        <v>0</v>
      </c>
      <c r="K130" s="44">
        <v>46224</v>
      </c>
      <c r="L130" t="e">
        <f>VLOOKUP(Tableau2[[#This Row],[Code Article]],'ENTREE APRES INV'!A129:F1138,6,0)</f>
        <v>#N/A</v>
      </c>
      <c r="M130" t="e">
        <f>VLOOKUP(Tableau2[[#This Row],[Code Article]],'SORTIE APRES INV'!A129:D539,4,0)</f>
        <v>#N/A</v>
      </c>
    </row>
    <row r="131" spans="1:13" x14ac:dyDescent="0.25">
      <c r="A131" s="7" t="s">
        <v>64</v>
      </c>
      <c r="B131" s="8" t="s">
        <v>65</v>
      </c>
      <c r="C131" s="9">
        <v>8</v>
      </c>
      <c r="D131" s="9" t="s">
        <v>1623</v>
      </c>
      <c r="E131" s="1">
        <f>VLOOKUP(Tableau2[[#This Row],[Code Article]],ENTREE!A54:C739,3,FALSE)</f>
        <v>6</v>
      </c>
      <c r="F131" s="1">
        <v>0</v>
      </c>
      <c r="G131" s="1">
        <f>Tableau2[[#This Row],[STOCK FIN DECEMBRE 2024 SAGE]]+Tableau2[[#This Row],[Entrée  01 Janv 2025 au 10 juillet 2026]]-Tableau2[[#This Row],[sortie 01 Janv 2025 au 10 juillet 2026]]</f>
        <v>14</v>
      </c>
      <c r="H131" s="1">
        <v>14</v>
      </c>
      <c r="I131" s="1">
        <f>Tableau2[[#This Row],[inventaire juillet  2026 ]]-Tableau2[[#This Row],[stock final au 10 juillet 2026]]</f>
        <v>0</v>
      </c>
      <c r="K131" s="44">
        <v>46216</v>
      </c>
      <c r="L131" t="e">
        <f>VLOOKUP(Tableau2[[#This Row],[Code Article]],'ENTREE APRES INV'!A130:F1139,6,0)</f>
        <v>#N/A</v>
      </c>
      <c r="M131" t="e">
        <f>VLOOKUP(Tableau2[[#This Row],[Code Article]],'SORTIE APRES INV'!A130:D540,4,0)</f>
        <v>#N/A</v>
      </c>
    </row>
    <row r="132" spans="1:13" x14ac:dyDescent="0.25">
      <c r="A132" s="7" t="s">
        <v>66</v>
      </c>
      <c r="B132" s="8" t="s">
        <v>67</v>
      </c>
      <c r="C132" s="9">
        <v>3</v>
      </c>
      <c r="D132" s="9" t="s">
        <v>1623</v>
      </c>
      <c r="E132" s="1">
        <v>0</v>
      </c>
      <c r="F132" s="1">
        <v>0</v>
      </c>
      <c r="G132" s="1">
        <f>Tableau2[[#This Row],[STOCK FIN DECEMBRE 2024 SAGE]]+Tableau2[[#This Row],[Entrée  01 Janv 2025 au 10 juillet 2026]]-Tableau2[[#This Row],[sortie 01 Janv 2025 au 10 juillet 2026]]</f>
        <v>3</v>
      </c>
      <c r="H132" s="1">
        <v>3</v>
      </c>
      <c r="I132" s="1">
        <f>Tableau2[[#This Row],[inventaire juillet  2026 ]]-Tableau2[[#This Row],[stock final au 10 juillet 2026]]</f>
        <v>0</v>
      </c>
      <c r="K132" s="44">
        <v>46219</v>
      </c>
      <c r="L132" t="e">
        <f>VLOOKUP(Tableau2[[#This Row],[Code Article]],'ENTREE APRES INV'!A131:F1140,6,0)</f>
        <v>#N/A</v>
      </c>
      <c r="M132" t="e">
        <f>VLOOKUP(Tableau2[[#This Row],[Code Article]],'SORTIE APRES INV'!A131:D541,4,0)</f>
        <v>#N/A</v>
      </c>
    </row>
    <row r="133" spans="1:13" x14ac:dyDescent="0.25">
      <c r="A133" s="7" t="s">
        <v>107</v>
      </c>
      <c r="B133" s="8" t="s">
        <v>108</v>
      </c>
      <c r="C133" s="9">
        <v>2</v>
      </c>
      <c r="D133" s="9" t="s">
        <v>1623</v>
      </c>
      <c r="E133" s="1">
        <v>0</v>
      </c>
      <c r="F133" s="1">
        <v>0</v>
      </c>
      <c r="G133" s="1">
        <f>Tableau2[[#This Row],[STOCK FIN DECEMBRE 2024 SAGE]]+Tableau2[[#This Row],[Entrée  01 Janv 2025 au 10 juillet 2026]]-Tableau2[[#This Row],[sortie 01 Janv 2025 au 10 juillet 2026]]</f>
        <v>2</v>
      </c>
      <c r="H133" s="1">
        <v>2</v>
      </c>
      <c r="I133" s="1">
        <f>Tableau2[[#This Row],[inventaire juillet  2026 ]]-Tableau2[[#This Row],[stock final au 10 juillet 2026]]</f>
        <v>0</v>
      </c>
      <c r="K133" s="44">
        <v>46224</v>
      </c>
      <c r="L133" t="e">
        <f>VLOOKUP(Tableau2[[#This Row],[Code Article]],'ENTREE APRES INV'!A132:F1141,6,0)</f>
        <v>#N/A</v>
      </c>
      <c r="M133" t="e">
        <f>VLOOKUP(Tableau2[[#This Row],[Code Article]],'SORTIE APRES INV'!A132:D542,4,0)</f>
        <v>#N/A</v>
      </c>
    </row>
    <row r="134" spans="1:13" x14ac:dyDescent="0.25">
      <c r="A134" s="7" t="s">
        <v>500</v>
      </c>
      <c r="B134" s="8" t="s">
        <v>501</v>
      </c>
      <c r="C134" s="9">
        <v>118</v>
      </c>
      <c r="D134" s="9" t="s">
        <v>1623</v>
      </c>
      <c r="E134" s="1">
        <v>0</v>
      </c>
      <c r="F134" s="1">
        <v>118</v>
      </c>
      <c r="G134" s="1">
        <f>Tableau2[[#This Row],[STOCK FIN DECEMBRE 2024 SAGE]]+Tableau2[[#This Row],[Entrée  01 Janv 2025 au 10 juillet 2026]]-Tableau2[[#This Row],[sortie 01 Janv 2025 au 10 juillet 2026]]</f>
        <v>0</v>
      </c>
      <c r="I134" s="1">
        <f>Tableau2[[#This Row],[inventaire juillet  2026 ]]-Tableau2[[#This Row],[stock final au 10 juillet 2026]]</f>
        <v>0</v>
      </c>
      <c r="K134" s="44">
        <v>46224</v>
      </c>
      <c r="L134" t="e">
        <f>VLOOKUP(Tableau2[[#This Row],[Code Article]],'ENTREE APRES INV'!A133:F1142,6,0)</f>
        <v>#N/A</v>
      </c>
      <c r="M134" t="e">
        <f>VLOOKUP(Tableau2[[#This Row],[Code Article]],'SORTIE APRES INV'!A133:D543,4,0)</f>
        <v>#N/A</v>
      </c>
    </row>
    <row r="135" spans="1:13" x14ac:dyDescent="0.25">
      <c r="A135" s="7" t="s">
        <v>132</v>
      </c>
      <c r="B135" s="8" t="s">
        <v>502</v>
      </c>
      <c r="C135" s="9">
        <v>67</v>
      </c>
      <c r="D135" s="9" t="s">
        <v>1623</v>
      </c>
      <c r="E135" s="1">
        <f>VLOOKUP(Tableau2[[#This Row],[Code Article]],ENTREE!A55:C743,3,FALSE)</f>
        <v>48</v>
      </c>
      <c r="F135" s="1">
        <v>0</v>
      </c>
      <c r="G135" s="1">
        <f>Tableau2[[#This Row],[STOCK FIN DECEMBRE 2024 SAGE]]+Tableau2[[#This Row],[Entrée  01 Janv 2025 au 10 juillet 2026]]-Tableau2[[#This Row],[sortie 01 Janv 2025 au 10 juillet 2026]]</f>
        <v>115</v>
      </c>
      <c r="H135" s="1">
        <v>115</v>
      </c>
      <c r="I135" s="1">
        <f>Tableau2[[#This Row],[inventaire juillet  2026 ]]-Tableau2[[#This Row],[stock final au 10 juillet 2026]]</f>
        <v>0</v>
      </c>
      <c r="K135" s="44">
        <v>46224</v>
      </c>
      <c r="L135" t="e">
        <f>VLOOKUP(Tableau2[[#This Row],[Code Article]],'ENTREE APRES INV'!A134:F1143,6,0)</f>
        <v>#N/A</v>
      </c>
      <c r="M135" t="e">
        <f>VLOOKUP(Tableau2[[#This Row],[Code Article]],'SORTIE APRES INV'!A134:D544,4,0)</f>
        <v>#N/A</v>
      </c>
    </row>
    <row r="136" spans="1:13" x14ac:dyDescent="0.25">
      <c r="A136" s="7" t="s">
        <v>181</v>
      </c>
      <c r="B136" s="8" t="s">
        <v>182</v>
      </c>
      <c r="C136" s="9">
        <v>35</v>
      </c>
      <c r="D136" s="9" t="s">
        <v>1623</v>
      </c>
      <c r="E136" s="1">
        <f>VLOOKUP(Tableau2[[#This Row],[Code Article]],ENTREE!A56:C745,3,FALSE)</f>
        <v>100</v>
      </c>
      <c r="F136" s="1">
        <v>135</v>
      </c>
      <c r="G136" s="1">
        <f>Tableau2[[#This Row],[STOCK FIN DECEMBRE 2024 SAGE]]+Tableau2[[#This Row],[Entrée  01 Janv 2025 au 10 juillet 2026]]-Tableau2[[#This Row],[sortie 01 Janv 2025 au 10 juillet 2026]]</f>
        <v>0</v>
      </c>
      <c r="I136" s="1">
        <f>Tableau2[[#This Row],[inventaire juillet  2026 ]]-Tableau2[[#This Row],[stock final au 10 juillet 2026]]</f>
        <v>0</v>
      </c>
      <c r="J136" s="27"/>
      <c r="K136" s="44">
        <v>46224</v>
      </c>
      <c r="L136" t="e">
        <f>VLOOKUP(Tableau2[[#This Row],[Code Article]],'ENTREE APRES INV'!A135:F1144,6,0)</f>
        <v>#N/A</v>
      </c>
      <c r="M136" t="e">
        <f>VLOOKUP(Tableau2[[#This Row],[Code Article]],'SORTIE APRES INV'!A135:D545,4,0)</f>
        <v>#N/A</v>
      </c>
    </row>
    <row r="137" spans="1:13" x14ac:dyDescent="0.25">
      <c r="A137" s="7" t="s">
        <v>504</v>
      </c>
      <c r="B137" s="8" t="s">
        <v>505</v>
      </c>
      <c r="C137" s="9">
        <v>1</v>
      </c>
      <c r="D137" s="9" t="s">
        <v>1623</v>
      </c>
      <c r="E137" s="1">
        <v>0</v>
      </c>
      <c r="F137" s="1">
        <f>VLOOKUP(Tableau2[[#This Row],[Code Article]],SORTIE!A61:C546,3,FALSE)</f>
        <v>1</v>
      </c>
      <c r="G137" s="1">
        <f>Tableau2[[#This Row],[STOCK FIN DECEMBRE 2024 SAGE]]+Tableau2[[#This Row],[Entrée  01 Janv 2025 au 10 juillet 2026]]-Tableau2[[#This Row],[sortie 01 Janv 2025 au 10 juillet 2026]]</f>
        <v>0</v>
      </c>
      <c r="I137" s="1">
        <f>Tableau2[[#This Row],[inventaire juillet  2026 ]]-Tableau2[[#This Row],[stock final au 10 juillet 2026]]</f>
        <v>0</v>
      </c>
      <c r="K137" s="44">
        <v>46224</v>
      </c>
      <c r="L137" t="e">
        <f>VLOOKUP(Tableau2[[#This Row],[Code Article]],'ENTREE APRES INV'!A136:F1145,6,0)</f>
        <v>#N/A</v>
      </c>
      <c r="M137" t="e">
        <f>VLOOKUP(Tableau2[[#This Row],[Code Article]],'SORTIE APRES INV'!A136:D546,4,0)</f>
        <v>#N/A</v>
      </c>
    </row>
    <row r="138" spans="1:13" x14ac:dyDescent="0.25">
      <c r="A138" s="7" t="s">
        <v>82</v>
      </c>
      <c r="B138" s="8" t="s">
        <v>83</v>
      </c>
      <c r="C138" s="9">
        <v>408</v>
      </c>
      <c r="D138" s="9" t="s">
        <v>1623</v>
      </c>
      <c r="E138" s="19">
        <f>+ENTREE!C668</f>
        <v>3322</v>
      </c>
      <c r="F138" s="1">
        <v>0</v>
      </c>
      <c r="G138" s="1">
        <f>Tableau2[[#This Row],[STOCK FIN DECEMBRE 2024 SAGE]]+Tableau2[[#This Row],[Entrée  01 Janv 2025 au 10 juillet 2026]]-Tableau2[[#This Row],[sortie 01 Janv 2025 au 10 juillet 2026]]</f>
        <v>3730</v>
      </c>
      <c r="H138" s="1">
        <v>3730</v>
      </c>
      <c r="I138" s="1">
        <f>Tableau2[[#This Row],[inventaire juillet  2026 ]]-Tableau2[[#This Row],[stock final au 10 juillet 2026]]</f>
        <v>0</v>
      </c>
      <c r="K138" s="44">
        <v>46216</v>
      </c>
      <c r="L138" t="e">
        <f>VLOOKUP(Tableau2[[#This Row],[Code Article]],'ENTREE APRES INV'!A137:F1146,6,0)</f>
        <v>#N/A</v>
      </c>
      <c r="M138" t="e">
        <f>VLOOKUP(Tableau2[[#This Row],[Code Article]],'SORTIE APRES INV'!A137:D547,4,0)</f>
        <v>#N/A</v>
      </c>
    </row>
    <row r="139" spans="1:13" x14ac:dyDescent="0.25">
      <c r="A139" s="7" t="s">
        <v>88</v>
      </c>
      <c r="B139" s="8" t="s">
        <v>89</v>
      </c>
      <c r="C139" s="9">
        <v>515</v>
      </c>
      <c r="D139" s="9" t="s">
        <v>1623</v>
      </c>
      <c r="E139" s="1">
        <f>VLOOKUP(Tableau2[[#This Row],[Code Article]],ENTREE!A58:C749,3,FALSE)</f>
        <v>280</v>
      </c>
      <c r="F139" s="1">
        <v>0</v>
      </c>
      <c r="G139" s="1">
        <f>Tableau2[[#This Row],[STOCK FIN DECEMBRE 2024 SAGE]]+Tableau2[[#This Row],[Entrée  01 Janv 2025 au 10 juillet 2026]]-Tableau2[[#This Row],[sortie 01 Janv 2025 au 10 juillet 2026]]</f>
        <v>795</v>
      </c>
      <c r="H139" s="1">
        <v>795</v>
      </c>
      <c r="I139" s="1">
        <f>Tableau2[[#This Row],[inventaire juillet  2026 ]]-Tableau2[[#This Row],[stock final au 10 juillet 2026]]</f>
        <v>0</v>
      </c>
      <c r="K139" s="44">
        <v>46218</v>
      </c>
      <c r="L139" t="e">
        <f>VLOOKUP(Tableau2[[#This Row],[Code Article]],'ENTREE APRES INV'!A138:F1147,6,0)</f>
        <v>#N/A</v>
      </c>
      <c r="M139" t="e">
        <f>VLOOKUP(Tableau2[[#This Row],[Code Article]],'SORTIE APRES INV'!A138:D548,4,0)</f>
        <v>#N/A</v>
      </c>
    </row>
    <row r="140" spans="1:13" x14ac:dyDescent="0.25">
      <c r="A140" s="7" t="s">
        <v>115</v>
      </c>
      <c r="B140" s="8" t="s">
        <v>508</v>
      </c>
      <c r="C140" s="9">
        <v>354</v>
      </c>
      <c r="D140" s="9" t="s">
        <v>1623</v>
      </c>
      <c r="E140" s="1">
        <v>0</v>
      </c>
      <c r="F140" s="1">
        <f>VLOOKUP(Tableau2[[#This Row],[Code Article]],SORTIE!A62:C550,3,FALSE)</f>
        <v>354</v>
      </c>
      <c r="G140" s="1">
        <f>Tableau2[[#This Row],[STOCK FIN DECEMBRE 2024 SAGE]]+Tableau2[[#This Row],[Entrée  01 Janv 2025 au 10 juillet 2026]]-Tableau2[[#This Row],[sortie 01 Janv 2025 au 10 juillet 2026]]</f>
        <v>0</v>
      </c>
      <c r="I140" s="1">
        <f>Tableau2[[#This Row],[inventaire juillet  2026 ]]-Tableau2[[#This Row],[stock final au 10 juillet 2026]]</f>
        <v>0</v>
      </c>
      <c r="K140" s="44">
        <v>46224</v>
      </c>
      <c r="L140" t="e">
        <f>VLOOKUP(Tableau2[[#This Row],[Code Article]],'ENTREE APRES INV'!A139:F1148,6,0)</f>
        <v>#N/A</v>
      </c>
      <c r="M140" t="e">
        <f>VLOOKUP(Tableau2[[#This Row],[Code Article]],'SORTIE APRES INV'!A139:D549,4,0)</f>
        <v>#N/A</v>
      </c>
    </row>
    <row r="141" spans="1:13" x14ac:dyDescent="0.25">
      <c r="A141" s="7" t="s">
        <v>160</v>
      </c>
      <c r="B141" s="8" t="s">
        <v>161</v>
      </c>
      <c r="C141" s="9">
        <v>13</v>
      </c>
      <c r="D141" s="9" t="s">
        <v>1623</v>
      </c>
      <c r="E141">
        <v>145</v>
      </c>
      <c r="F141">
        <v>158</v>
      </c>
      <c r="G141" s="1">
        <f>Tableau2[[#This Row],[STOCK FIN DECEMBRE 2024 SAGE]]+Tableau2[[#This Row],[Entrée  01 Janv 2025 au 10 juillet 2026]]-Tableau2[[#This Row],[sortie 01 Janv 2025 au 10 juillet 2026]]</f>
        <v>0</v>
      </c>
      <c r="I141" s="1">
        <f>Tableau2[[#This Row],[inventaire juillet  2026 ]]-Tableau2[[#This Row],[stock final au 10 juillet 2026]]</f>
        <v>0</v>
      </c>
      <c r="K141" s="44">
        <v>46224</v>
      </c>
      <c r="L141" t="e">
        <f>VLOOKUP(Tableau2[[#This Row],[Code Article]],'ENTREE APRES INV'!A140:F1149,6,0)</f>
        <v>#N/A</v>
      </c>
      <c r="M141" t="e">
        <f>VLOOKUP(Tableau2[[#This Row],[Code Article]],'SORTIE APRES INV'!A140:D550,4,0)</f>
        <v>#N/A</v>
      </c>
    </row>
    <row r="142" spans="1:13" x14ac:dyDescent="0.25">
      <c r="A142" s="7" t="s">
        <v>162</v>
      </c>
      <c r="B142" s="8" t="s">
        <v>163</v>
      </c>
      <c r="C142" s="9">
        <v>6</v>
      </c>
      <c r="D142" s="9" t="s">
        <v>1623</v>
      </c>
      <c r="E142" s="1">
        <f>VLOOKUP(Tableau2[[#This Row],[Code Article]],ENTREE!A58:C752,3,FALSE)</f>
        <v>55</v>
      </c>
      <c r="F142" s="11">
        <v>61</v>
      </c>
      <c r="G142" s="1">
        <f>Tableau2[[#This Row],[STOCK FIN DECEMBRE 2024 SAGE]]+Tableau2[[#This Row],[Entrée  01 Janv 2025 au 10 juillet 2026]]-Tableau2[[#This Row],[sortie 01 Janv 2025 au 10 juillet 2026]]</f>
        <v>0</v>
      </c>
      <c r="I142" s="1">
        <f>Tableau2[[#This Row],[inventaire juillet  2026 ]]-Tableau2[[#This Row],[stock final au 10 juillet 2026]]</f>
        <v>0</v>
      </c>
      <c r="J142" s="27"/>
      <c r="K142" s="44">
        <v>46224</v>
      </c>
      <c r="L142" t="e">
        <f>VLOOKUP(Tableau2[[#This Row],[Code Article]],'ENTREE APRES INV'!A141:F1150,6,0)</f>
        <v>#N/A</v>
      </c>
      <c r="M142" t="e">
        <f>VLOOKUP(Tableau2[[#This Row],[Code Article]],'SORTIE APRES INV'!A141:D551,4,0)</f>
        <v>#N/A</v>
      </c>
    </row>
    <row r="143" spans="1:13" x14ac:dyDescent="0.25">
      <c r="A143" s="7" t="s">
        <v>509</v>
      </c>
      <c r="B143" s="8" t="s">
        <v>510</v>
      </c>
      <c r="C143" s="9">
        <v>0</v>
      </c>
      <c r="D143" s="9" t="s">
        <v>1623</v>
      </c>
      <c r="E143" s="1">
        <f>VLOOKUP(Tableau2[[#This Row],[Code Article]],ENTREE!A59:C754,3,FALSE)</f>
        <v>1</v>
      </c>
      <c r="F143" s="1">
        <f>VLOOKUP(Tableau2[[#This Row],[Code Article]],SORTIE!A63:C554,3,FALSE)</f>
        <v>1</v>
      </c>
      <c r="G143" s="1">
        <f>Tableau2[[#This Row],[STOCK FIN DECEMBRE 2024 SAGE]]+Tableau2[[#This Row],[Entrée  01 Janv 2025 au 10 juillet 2026]]-Tableau2[[#This Row],[sortie 01 Janv 2025 au 10 juillet 2026]]</f>
        <v>0</v>
      </c>
      <c r="I143" s="1">
        <f>Tableau2[[#This Row],[inventaire juillet  2026 ]]-Tableau2[[#This Row],[stock final au 10 juillet 2026]]</f>
        <v>0</v>
      </c>
      <c r="K143" s="44">
        <v>46224</v>
      </c>
      <c r="L143" t="e">
        <f>VLOOKUP(Tableau2[[#This Row],[Code Article]],'ENTREE APRES INV'!A142:F1151,6,0)</f>
        <v>#N/A</v>
      </c>
      <c r="M143" t="e">
        <f>VLOOKUP(Tableau2[[#This Row],[Code Article]],'SORTIE APRES INV'!A142:D552,4,0)</f>
        <v>#N/A</v>
      </c>
    </row>
    <row r="144" spans="1:13" x14ac:dyDescent="0.25">
      <c r="A144" s="7" t="s">
        <v>146</v>
      </c>
      <c r="B144" s="8" t="s">
        <v>511</v>
      </c>
      <c r="C144" s="9">
        <v>47</v>
      </c>
      <c r="D144" s="9" t="s">
        <v>1623</v>
      </c>
      <c r="E144" s="1">
        <f>VLOOKUP(Tableau2[[#This Row],[Code Article]],ENTREE!A59:C756,3,FALSE)</f>
        <v>13</v>
      </c>
      <c r="F144" s="1">
        <f>VLOOKUP(Tableau2[[#This Row],[Code Article]],SORTIE!A63:C556,3,FALSE)</f>
        <v>46</v>
      </c>
      <c r="G144" s="1">
        <f>Tableau2[[#This Row],[STOCK FIN DECEMBRE 2024 SAGE]]+Tableau2[[#This Row],[Entrée  01 Janv 2025 au 10 juillet 2026]]-Tableau2[[#This Row],[sortie 01 Janv 2025 au 10 juillet 2026]]</f>
        <v>14</v>
      </c>
      <c r="H144" s="1">
        <v>14</v>
      </c>
      <c r="I144" s="1">
        <f>Tableau2[[#This Row],[inventaire juillet  2026 ]]-Tableau2[[#This Row],[stock final au 10 juillet 2026]]</f>
        <v>0</v>
      </c>
      <c r="K144" s="44">
        <v>46224</v>
      </c>
      <c r="L144" t="e">
        <f>VLOOKUP(Tableau2[[#This Row],[Code Article]],'ENTREE APRES INV'!A143:F1152,6,0)</f>
        <v>#N/A</v>
      </c>
      <c r="M144" t="e">
        <f>VLOOKUP(Tableau2[[#This Row],[Code Article]],'SORTIE APRES INV'!A143:D553,4,0)</f>
        <v>#N/A</v>
      </c>
    </row>
    <row r="145" spans="1:13" x14ac:dyDescent="0.25">
      <c r="A145" s="7" t="s">
        <v>513</v>
      </c>
      <c r="B145" s="8" t="s">
        <v>510</v>
      </c>
      <c r="C145" s="9">
        <v>0</v>
      </c>
      <c r="D145" s="9" t="s">
        <v>1623</v>
      </c>
      <c r="E145" s="1">
        <v>0</v>
      </c>
      <c r="F145" s="1">
        <v>0</v>
      </c>
      <c r="G145" s="1">
        <f>Tableau2[[#This Row],[STOCK FIN DECEMBRE 2024 SAGE]]+Tableau2[[#This Row],[Entrée  01 Janv 2025 au 10 juillet 2026]]-Tableau2[[#This Row],[sortie 01 Janv 2025 au 10 juillet 2026]]</f>
        <v>0</v>
      </c>
      <c r="I145" s="1">
        <f>Tableau2[[#This Row],[inventaire juillet  2026 ]]-Tableau2[[#This Row],[stock final au 10 juillet 2026]]</f>
        <v>0</v>
      </c>
      <c r="K145" s="44">
        <v>46224</v>
      </c>
      <c r="L145" t="e">
        <f>VLOOKUP(Tableau2[[#This Row],[Code Article]],'ENTREE APRES INV'!A144:F1153,6,0)</f>
        <v>#N/A</v>
      </c>
      <c r="M145" t="e">
        <f>VLOOKUP(Tableau2[[#This Row],[Code Article]],'SORTIE APRES INV'!A144:D554,4,0)</f>
        <v>#N/A</v>
      </c>
    </row>
    <row r="146" spans="1:13" x14ac:dyDescent="0.25">
      <c r="A146" s="7" t="s">
        <v>237</v>
      </c>
      <c r="B146" s="8" t="s">
        <v>238</v>
      </c>
      <c r="C146" s="9">
        <v>2</v>
      </c>
      <c r="D146" s="9" t="s">
        <v>1623</v>
      </c>
      <c r="E146" s="1">
        <f>VLOOKUP(Tableau2[[#This Row],[Code Article]],ENTREE!A59:C761,3,FALSE)</f>
        <v>2</v>
      </c>
      <c r="F146" s="1">
        <v>1</v>
      </c>
      <c r="G146" s="1">
        <f>Tableau2[[#This Row],[STOCK FIN DECEMBRE 2024 SAGE]]+Tableau2[[#This Row],[Entrée  01 Janv 2025 au 10 juillet 2026]]-Tableau2[[#This Row],[sortie 01 Janv 2025 au 10 juillet 2026]]</f>
        <v>3</v>
      </c>
      <c r="H146" s="1">
        <v>3</v>
      </c>
      <c r="I146" s="1">
        <f>Tableau2[[#This Row],[inventaire juillet  2026 ]]-Tableau2[[#This Row],[stock final au 10 juillet 2026]]</f>
        <v>0</v>
      </c>
      <c r="K146" s="44">
        <v>46224</v>
      </c>
      <c r="L146" t="e">
        <f>VLOOKUP(Tableau2[[#This Row],[Code Article]],'ENTREE APRES INV'!A145:F1154,6,0)</f>
        <v>#N/A</v>
      </c>
      <c r="M146" t="e">
        <f>VLOOKUP(Tableau2[[#This Row],[Code Article]],'SORTIE APRES INV'!A145:D555,4,0)</f>
        <v>#N/A</v>
      </c>
    </row>
    <row r="147" spans="1:13" x14ac:dyDescent="0.25">
      <c r="A147" s="12" t="s">
        <v>241</v>
      </c>
      <c r="B147" s="14" t="s">
        <v>515</v>
      </c>
      <c r="C147" s="9">
        <v>110</v>
      </c>
      <c r="D147" s="9" t="s">
        <v>1623</v>
      </c>
      <c r="E147" s="1">
        <f>VLOOKUP(Tableau2[[#This Row],[Code Article]],ENTREE!A60:C762,3,FALSE)</f>
        <v>32</v>
      </c>
      <c r="F147" s="11">
        <v>201</v>
      </c>
      <c r="G147" s="1">
        <f>Tableau2[[#This Row],[STOCK FIN DECEMBRE 2024 SAGE]]+Tableau2[[#This Row],[Entrée  01 Janv 2025 au 10 juillet 2026]]-Tableau2[[#This Row],[sortie 01 Janv 2025 au 10 juillet 2026]]</f>
        <v>-59</v>
      </c>
      <c r="I147" s="1">
        <f>Tableau2[[#This Row],[inventaire juillet  2026 ]]-Tableau2[[#This Row],[stock final au 10 juillet 2026]]</f>
        <v>59</v>
      </c>
      <c r="K147" s="44">
        <v>46224</v>
      </c>
      <c r="L147" t="e">
        <f>VLOOKUP(Tableau2[[#This Row],[Code Article]],'ENTREE APRES INV'!A146:F1155,6,0)</f>
        <v>#N/A</v>
      </c>
      <c r="M147" t="e">
        <f>VLOOKUP(Tableau2[[#This Row],[Code Article]],'SORTIE APRES INV'!A146:D556,4,0)</f>
        <v>#N/A</v>
      </c>
    </row>
    <row r="148" spans="1:13" x14ac:dyDescent="0.25">
      <c r="A148" s="12" t="s">
        <v>259</v>
      </c>
      <c r="B148" s="8" t="s">
        <v>516</v>
      </c>
      <c r="C148" s="9">
        <v>2</v>
      </c>
      <c r="D148" s="9" t="s">
        <v>1623</v>
      </c>
      <c r="E148" s="1">
        <f>VLOOKUP(Tableau2[[#This Row],[Code Article]],ENTREE!A61:C763,3,FALSE)</f>
        <v>146</v>
      </c>
      <c r="F148" s="1">
        <f>VLOOKUP(Tableau2[[#This Row],[Code Article]],SORTIE!A66:C563,3,FALSE)</f>
        <v>145</v>
      </c>
      <c r="G148" s="1">
        <f>Tableau2[[#This Row],[STOCK FIN DECEMBRE 2024 SAGE]]+Tableau2[[#This Row],[Entrée  01 Janv 2025 au 10 juillet 2026]]-Tableau2[[#This Row],[sortie 01 Janv 2025 au 10 juillet 2026]]</f>
        <v>3</v>
      </c>
      <c r="H148" s="1">
        <v>3</v>
      </c>
      <c r="I148" s="1">
        <f>Tableau2[[#This Row],[inventaire juillet  2026 ]]-Tableau2[[#This Row],[stock final au 10 juillet 2026]]</f>
        <v>0</v>
      </c>
      <c r="K148" s="44">
        <v>46216</v>
      </c>
      <c r="L148" t="e">
        <f>VLOOKUP(Tableau2[[#This Row],[Code Article]],'ENTREE APRES INV'!A147:F1156,6,0)</f>
        <v>#N/A</v>
      </c>
      <c r="M148" t="e">
        <f>VLOOKUP(Tableau2[[#This Row],[Code Article]],'SORTIE APRES INV'!A147:D557,4,0)</f>
        <v>#N/A</v>
      </c>
    </row>
    <row r="149" spans="1:13" x14ac:dyDescent="0.25">
      <c r="A149" s="7" t="s">
        <v>276</v>
      </c>
      <c r="B149" s="8" t="s">
        <v>517</v>
      </c>
      <c r="C149" s="9">
        <v>5</v>
      </c>
      <c r="D149" s="9" t="s">
        <v>1623</v>
      </c>
      <c r="E149" s="1">
        <v>0</v>
      </c>
      <c r="F149" s="1">
        <v>0</v>
      </c>
      <c r="G149" s="1">
        <f>Tableau2[[#This Row],[STOCK FIN DECEMBRE 2024 SAGE]]+Tableau2[[#This Row],[Entrée  01 Janv 2025 au 10 juillet 2026]]-Tableau2[[#This Row],[sortie 01 Janv 2025 au 10 juillet 2026]]</f>
        <v>5</v>
      </c>
      <c r="H149" s="1">
        <v>5</v>
      </c>
      <c r="I149" s="1">
        <f>Tableau2[[#This Row],[inventaire juillet  2026 ]]-Tableau2[[#This Row],[stock final au 10 juillet 2026]]</f>
        <v>0</v>
      </c>
      <c r="K149" s="44">
        <v>46224</v>
      </c>
      <c r="L149" t="e">
        <f>VLOOKUP(Tableau2[[#This Row],[Code Article]],'ENTREE APRES INV'!A148:F1157,6,0)</f>
        <v>#N/A</v>
      </c>
      <c r="M149" t="e">
        <f>VLOOKUP(Tableau2[[#This Row],[Code Article]],'SORTIE APRES INV'!A148:D558,4,0)</f>
        <v>#N/A</v>
      </c>
    </row>
    <row r="150" spans="1:13" x14ac:dyDescent="0.25">
      <c r="A150" s="12" t="s">
        <v>342</v>
      </c>
      <c r="B150" s="8" t="s">
        <v>518</v>
      </c>
      <c r="C150" s="9">
        <v>762</v>
      </c>
      <c r="D150" s="9" t="s">
        <v>1623</v>
      </c>
      <c r="E150" s="1">
        <f>VLOOKUP(Tableau2[[#This Row],[Code Article]],ENTREE!A61:C766,3,FALSE)</f>
        <v>853</v>
      </c>
      <c r="F150" s="1">
        <v>0</v>
      </c>
      <c r="G150" s="1">
        <f>Tableau2[[#This Row],[STOCK FIN DECEMBRE 2024 SAGE]]+Tableau2[[#This Row],[Entrée  01 Janv 2025 au 10 juillet 2026]]-Tableau2[[#This Row],[sortie 01 Janv 2025 au 10 juillet 2026]]</f>
        <v>1615</v>
      </c>
      <c r="H150" s="1">
        <v>1615</v>
      </c>
      <c r="I150" s="1">
        <f>Tableau2[[#This Row],[inventaire juillet  2026 ]]-Tableau2[[#This Row],[stock final au 10 juillet 2026]]</f>
        <v>0</v>
      </c>
      <c r="K150" s="44">
        <v>46224</v>
      </c>
      <c r="L150" t="e">
        <f>VLOOKUP(Tableau2[[#This Row],[Code Article]],'ENTREE APRES INV'!A149:F1158,6,0)</f>
        <v>#N/A</v>
      </c>
      <c r="M150" t="e">
        <f>VLOOKUP(Tableau2[[#This Row],[Code Article]],'SORTIE APRES INV'!A149:D559,4,0)</f>
        <v>#N/A</v>
      </c>
    </row>
    <row r="151" spans="1:13" x14ac:dyDescent="0.25">
      <c r="A151" s="7" t="s">
        <v>349</v>
      </c>
      <c r="B151" s="8" t="s">
        <v>519</v>
      </c>
      <c r="C151" s="9">
        <v>4</v>
      </c>
      <c r="D151" s="9" t="s">
        <v>1623</v>
      </c>
      <c r="E151" s="1">
        <v>0</v>
      </c>
      <c r="F151" s="1">
        <v>0</v>
      </c>
      <c r="G151" s="1">
        <f>Tableau2[[#This Row],[STOCK FIN DECEMBRE 2024 SAGE]]+Tableau2[[#This Row],[Entrée  01 Janv 2025 au 10 juillet 2026]]-Tableau2[[#This Row],[sortie 01 Janv 2025 au 10 juillet 2026]]</f>
        <v>4</v>
      </c>
      <c r="H151" s="1">
        <v>4</v>
      </c>
      <c r="I151" s="1">
        <f>Tableau2[[#This Row],[inventaire juillet  2026 ]]-Tableau2[[#This Row],[stock final au 10 juillet 2026]]</f>
        <v>0</v>
      </c>
      <c r="K151" s="44">
        <v>46225</v>
      </c>
      <c r="L151" t="e">
        <f>VLOOKUP(Tableau2[[#This Row],[Code Article]],'ENTREE APRES INV'!A150:F1159,6,0)</f>
        <v>#N/A</v>
      </c>
      <c r="M151" t="e">
        <f>VLOOKUP(Tableau2[[#This Row],[Code Article]],'SORTIE APRES INV'!A150:D560,4,0)</f>
        <v>#N/A</v>
      </c>
    </row>
    <row r="152" spans="1:13" x14ac:dyDescent="0.25">
      <c r="A152" s="7" t="s">
        <v>368</v>
      </c>
      <c r="B152" s="8" t="s">
        <v>520</v>
      </c>
      <c r="C152" s="9">
        <v>1</v>
      </c>
      <c r="D152" s="9" t="s">
        <v>1623</v>
      </c>
      <c r="E152" s="1">
        <f>+ENTREE!C552</f>
        <v>35</v>
      </c>
      <c r="F152" s="1">
        <f>+SORTIE!C360</f>
        <v>32</v>
      </c>
      <c r="G152" s="1">
        <f>Tableau2[[#This Row],[STOCK FIN DECEMBRE 2024 SAGE]]+Tableau2[[#This Row],[Entrée  01 Janv 2025 au 10 juillet 2026]]-Tableau2[[#This Row],[sortie 01 Janv 2025 au 10 juillet 2026]]</f>
        <v>4</v>
      </c>
      <c r="H152" s="1">
        <v>4</v>
      </c>
      <c r="I152" s="1">
        <f>Tableau2[[#This Row],[inventaire juillet  2026 ]]-Tableau2[[#This Row],[stock final au 10 juillet 2026]]</f>
        <v>0</v>
      </c>
      <c r="K152" s="44">
        <v>46216</v>
      </c>
      <c r="L152" t="e">
        <f>VLOOKUP(Tableau2[[#This Row],[Code Article]],'ENTREE APRES INV'!A151:F1160,6,0)</f>
        <v>#N/A</v>
      </c>
      <c r="M152" t="e">
        <f>VLOOKUP(Tableau2[[#This Row],[Code Article]],'SORTIE APRES INV'!A151:D561,4,0)</f>
        <v>#N/A</v>
      </c>
    </row>
    <row r="153" spans="1:13" x14ac:dyDescent="0.25">
      <c r="A153" s="7" t="s">
        <v>193</v>
      </c>
      <c r="B153" s="8" t="s">
        <v>194</v>
      </c>
      <c r="C153" s="9">
        <v>4</v>
      </c>
      <c r="D153" s="9" t="s">
        <v>1623</v>
      </c>
      <c r="E153" s="1">
        <f>VLOOKUP(Tableau2[[#This Row],[Code Article]],ENTREE!A62:C771,3,FALSE)</f>
        <v>11</v>
      </c>
      <c r="F153" s="1">
        <f>VLOOKUP(Tableau2[[#This Row],[Code Article]],SORTIE!A70:C571,3,FALSE)</f>
        <v>15</v>
      </c>
      <c r="G153" s="1">
        <f>Tableau2[[#This Row],[STOCK FIN DECEMBRE 2024 SAGE]]+Tableau2[[#This Row],[Entrée  01 Janv 2025 au 10 juillet 2026]]-Tableau2[[#This Row],[sortie 01 Janv 2025 au 10 juillet 2026]]</f>
        <v>0</v>
      </c>
      <c r="I153" s="1">
        <f>Tableau2[[#This Row],[inventaire juillet  2026 ]]-Tableau2[[#This Row],[stock final au 10 juillet 2026]]</f>
        <v>0</v>
      </c>
      <c r="K153" s="44">
        <v>46224</v>
      </c>
      <c r="L153" t="e">
        <f>VLOOKUP(Tableau2[[#This Row],[Code Article]],'ENTREE APRES INV'!A152:F1161,6,0)</f>
        <v>#N/A</v>
      </c>
      <c r="M153" t="e">
        <f>VLOOKUP(Tableau2[[#This Row],[Code Article]],'SORTIE APRES INV'!A152:D562,4,0)</f>
        <v>#N/A</v>
      </c>
    </row>
    <row r="154" spans="1:13" x14ac:dyDescent="0.25">
      <c r="A154" s="7" t="s">
        <v>247</v>
      </c>
      <c r="B154" s="8" t="s">
        <v>526</v>
      </c>
      <c r="C154" s="9">
        <v>0</v>
      </c>
      <c r="D154" s="9" t="s">
        <v>1623</v>
      </c>
      <c r="E154" s="1">
        <f>VLOOKUP(Tableau2[[#This Row],[Code Article]],ENTREE!A63:C774,3,FALSE)</f>
        <v>10</v>
      </c>
      <c r="F154" s="1">
        <v>0</v>
      </c>
      <c r="G154" s="1">
        <f>Tableau2[[#This Row],[STOCK FIN DECEMBRE 2024 SAGE]]+Tableau2[[#This Row],[Entrée  01 Janv 2025 au 10 juillet 2026]]-Tableau2[[#This Row],[sortie 01 Janv 2025 au 10 juillet 2026]]</f>
        <v>10</v>
      </c>
      <c r="H154" s="1">
        <v>10</v>
      </c>
      <c r="I154" s="1">
        <f>Tableau2[[#This Row],[inventaire juillet  2026 ]]-Tableau2[[#This Row],[stock final au 10 juillet 2026]]</f>
        <v>0</v>
      </c>
      <c r="K154" s="44">
        <v>46216</v>
      </c>
      <c r="L154" t="e">
        <f>VLOOKUP(Tableau2[[#This Row],[Code Article]],'ENTREE APRES INV'!A153:F1162,6,0)</f>
        <v>#N/A</v>
      </c>
      <c r="M154" t="e">
        <f>VLOOKUP(Tableau2[[#This Row],[Code Article]],'SORTIE APRES INV'!A153:D563,4,0)</f>
        <v>#N/A</v>
      </c>
    </row>
    <row r="155" spans="1:13" x14ac:dyDescent="0.25">
      <c r="A155" s="7" t="s">
        <v>249</v>
      </c>
      <c r="B155" s="8" t="s">
        <v>527</v>
      </c>
      <c r="C155" s="9">
        <v>11</v>
      </c>
      <c r="D155" s="9" t="s">
        <v>1623</v>
      </c>
      <c r="E155" s="1">
        <f>VLOOKUP(Tableau2[[#This Row],[Code Article]],ENTREE!A64:C775,3,FALSE)</f>
        <v>25</v>
      </c>
      <c r="F155" s="1">
        <f>VLOOKUP(Tableau2[[#This Row],[Code Article]],SORTIE!A72:C575,3,FALSE)</f>
        <v>26</v>
      </c>
      <c r="G155" s="1">
        <f>Tableau2[[#This Row],[STOCK FIN DECEMBRE 2024 SAGE]]+Tableau2[[#This Row],[Entrée  01 Janv 2025 au 10 juillet 2026]]-Tableau2[[#This Row],[sortie 01 Janv 2025 au 10 juillet 2026]]</f>
        <v>10</v>
      </c>
      <c r="H155" s="1">
        <v>10</v>
      </c>
      <c r="I155" s="1">
        <f>Tableau2[[#This Row],[inventaire juillet  2026 ]]-Tableau2[[#This Row],[stock final au 10 juillet 2026]]</f>
        <v>0</v>
      </c>
      <c r="K155" s="44">
        <v>46217</v>
      </c>
      <c r="L155">
        <f>VLOOKUP(Tableau2[[#This Row],[Code Article]],'ENTREE APRES INV'!A154:F1163,6,0)</f>
        <v>1</v>
      </c>
      <c r="M155" t="e">
        <f>VLOOKUP(Tableau2[[#This Row],[Code Article]],'SORTIE APRES INV'!A154:D564,4,0)</f>
        <v>#N/A</v>
      </c>
    </row>
    <row r="156" spans="1:13" x14ac:dyDescent="0.25">
      <c r="A156" s="7" t="s">
        <v>265</v>
      </c>
      <c r="B156" s="8" t="s">
        <v>528</v>
      </c>
      <c r="C156" s="9">
        <v>0</v>
      </c>
      <c r="D156" s="9" t="s">
        <v>1623</v>
      </c>
      <c r="E156" s="1">
        <v>0</v>
      </c>
      <c r="F156" s="1">
        <v>0</v>
      </c>
      <c r="G156" s="1">
        <f>Tableau2[[#This Row],[STOCK FIN DECEMBRE 2024 SAGE]]+Tableau2[[#This Row],[Entrée  01 Janv 2025 au 10 juillet 2026]]-Tableau2[[#This Row],[sortie 01 Janv 2025 au 10 juillet 2026]]</f>
        <v>0</v>
      </c>
      <c r="I156" s="1">
        <f>Tableau2[[#This Row],[inventaire juillet  2026 ]]-Tableau2[[#This Row],[stock final au 10 juillet 2026]]</f>
        <v>0</v>
      </c>
      <c r="K156" s="44">
        <v>46224</v>
      </c>
      <c r="L156" t="e">
        <f>VLOOKUP(Tableau2[[#This Row],[Code Article]],'ENTREE APRES INV'!A155:F1164,6,0)</f>
        <v>#N/A</v>
      </c>
      <c r="M156" t="e">
        <f>VLOOKUP(Tableau2[[#This Row],[Code Article]],'SORTIE APRES INV'!A155:D565,4,0)</f>
        <v>#N/A</v>
      </c>
    </row>
    <row r="157" spans="1:13" x14ac:dyDescent="0.25">
      <c r="A157" s="7" t="s">
        <v>134</v>
      </c>
      <c r="B157" s="8" t="s">
        <v>135</v>
      </c>
      <c r="C157" s="9">
        <v>0</v>
      </c>
      <c r="D157" s="9" t="s">
        <v>1623</v>
      </c>
      <c r="E157" s="1">
        <v>0</v>
      </c>
      <c r="F157" s="1">
        <v>0</v>
      </c>
      <c r="G157" s="1">
        <f>Tableau2[[#This Row],[STOCK FIN DECEMBRE 2024 SAGE]]+Tableau2[[#This Row],[Entrée  01 Janv 2025 au 10 juillet 2026]]-Tableau2[[#This Row],[sortie 01 Janv 2025 au 10 juillet 2026]]</f>
        <v>0</v>
      </c>
      <c r="I157" s="1">
        <f>Tableau2[[#This Row],[inventaire juillet  2026 ]]-Tableau2[[#This Row],[stock final au 10 juillet 2026]]</f>
        <v>0</v>
      </c>
      <c r="K157" s="44">
        <v>46224</v>
      </c>
      <c r="L157" t="e">
        <f>VLOOKUP(Tableau2[[#This Row],[Code Article]],'ENTREE APRES INV'!A156:F1165,6,0)</f>
        <v>#N/A</v>
      </c>
      <c r="M157" t="e">
        <f>VLOOKUP(Tableau2[[#This Row],[Code Article]],'SORTIE APRES INV'!A156:D566,4,0)</f>
        <v>#N/A</v>
      </c>
    </row>
    <row r="158" spans="1:13" x14ac:dyDescent="0.25">
      <c r="A158" s="7" t="s">
        <v>233</v>
      </c>
      <c r="B158" s="8" t="s">
        <v>234</v>
      </c>
      <c r="C158" s="9">
        <v>771</v>
      </c>
      <c r="D158" s="9" t="s">
        <v>1623</v>
      </c>
      <c r="E158" s="1">
        <v>0</v>
      </c>
      <c r="F158" s="1">
        <v>0</v>
      </c>
      <c r="G158" s="1">
        <f>Tableau2[[#This Row],[STOCK FIN DECEMBRE 2024 SAGE]]+Tableau2[[#This Row],[Entrée  01 Janv 2025 au 10 juillet 2026]]-Tableau2[[#This Row],[sortie 01 Janv 2025 au 10 juillet 2026]]</f>
        <v>771</v>
      </c>
      <c r="H158" s="1">
        <v>771</v>
      </c>
      <c r="I158" s="1">
        <f>Tableau2[[#This Row],[inventaire juillet  2026 ]]-Tableau2[[#This Row],[stock final au 10 juillet 2026]]</f>
        <v>0</v>
      </c>
      <c r="K158" s="44">
        <v>46224</v>
      </c>
      <c r="L158" t="e">
        <f>VLOOKUP(Tableau2[[#This Row],[Code Article]],'ENTREE APRES INV'!A157:F1166,6,0)</f>
        <v>#N/A</v>
      </c>
      <c r="M158" t="e">
        <f>VLOOKUP(Tableau2[[#This Row],[Code Article]],'SORTIE APRES INV'!A157:D567,4,0)</f>
        <v>#N/A</v>
      </c>
    </row>
    <row r="159" spans="1:13" x14ac:dyDescent="0.25">
      <c r="A159" s="7" t="s">
        <v>242</v>
      </c>
      <c r="B159" s="8" t="s">
        <v>243</v>
      </c>
      <c r="C159" s="9">
        <v>9</v>
      </c>
      <c r="D159" s="9" t="s">
        <v>1623</v>
      </c>
      <c r="E159" s="1">
        <f>VLOOKUP(Tableau2[[#This Row],[Code Article]],ENTREE!A69:C790,3,FALSE)</f>
        <v>38</v>
      </c>
      <c r="F159" s="1">
        <f>VLOOKUP(Tableau2[[#This Row],[Code Article]],SORTIE!A81:C590,3,FALSE)</f>
        <v>47</v>
      </c>
      <c r="G159" s="1">
        <f>Tableau2[[#This Row],[STOCK FIN DECEMBRE 2024 SAGE]]+Tableau2[[#This Row],[Entrée  01 Janv 2025 au 10 juillet 2026]]-Tableau2[[#This Row],[sortie 01 Janv 2025 au 10 juillet 2026]]</f>
        <v>0</v>
      </c>
      <c r="I159" s="1">
        <f>Tableau2[[#This Row],[inventaire juillet  2026 ]]-Tableau2[[#This Row],[stock final au 10 juillet 2026]]</f>
        <v>0</v>
      </c>
      <c r="K159" s="44">
        <v>46224</v>
      </c>
      <c r="L159" t="e">
        <f>VLOOKUP(Tableau2[[#This Row],[Code Article]],'ENTREE APRES INV'!A158:F1167,6,0)</f>
        <v>#N/A</v>
      </c>
      <c r="M159" t="e">
        <f>VLOOKUP(Tableau2[[#This Row],[Code Article]],'SORTIE APRES INV'!A158:D568,4,0)</f>
        <v>#N/A</v>
      </c>
    </row>
    <row r="160" spans="1:13" x14ac:dyDescent="0.25">
      <c r="A160" s="7" t="s">
        <v>256</v>
      </c>
      <c r="B160" s="8" t="s">
        <v>540</v>
      </c>
      <c r="C160" s="9">
        <v>7</v>
      </c>
      <c r="D160" s="9" t="s">
        <v>1623</v>
      </c>
      <c r="E160" s="1">
        <f>VLOOKUP(Tableau2[[#This Row],[Code Article]],ENTREE!A69:C791,3,FALSE)</f>
        <v>15</v>
      </c>
      <c r="F160" s="1">
        <v>1</v>
      </c>
      <c r="G160" s="1">
        <f>Tableau2[[#This Row],[STOCK FIN DECEMBRE 2024 SAGE]]+Tableau2[[#This Row],[Entrée  01 Janv 2025 au 10 juillet 2026]]-Tableau2[[#This Row],[sortie 01 Janv 2025 au 10 juillet 2026]]</f>
        <v>21</v>
      </c>
      <c r="H160" s="1">
        <v>21</v>
      </c>
      <c r="I160" s="1">
        <f>Tableau2[[#This Row],[inventaire juillet  2026 ]]-Tableau2[[#This Row],[stock final au 10 juillet 2026]]</f>
        <v>0</v>
      </c>
      <c r="K160" s="44">
        <v>46224</v>
      </c>
      <c r="L160" t="e">
        <f>VLOOKUP(Tableau2[[#This Row],[Code Article]],'ENTREE APRES INV'!A159:F1168,6,0)</f>
        <v>#N/A</v>
      </c>
      <c r="M160" t="e">
        <f>VLOOKUP(Tableau2[[#This Row],[Code Article]],'SORTIE APRES INV'!A159:D569,4,0)</f>
        <v>#N/A</v>
      </c>
    </row>
    <row r="161" spans="1:13" x14ac:dyDescent="0.25">
      <c r="A161" s="7" t="s">
        <v>282</v>
      </c>
      <c r="B161" s="8" t="s">
        <v>541</v>
      </c>
      <c r="C161" s="9">
        <v>22</v>
      </c>
      <c r="D161" s="9" t="s">
        <v>1623</v>
      </c>
      <c r="E161" s="1">
        <f>VLOOKUP(Tableau2[[#This Row],[Code Article]],ENTREE!A70:C792,3,FALSE)</f>
        <v>34</v>
      </c>
      <c r="F161" s="1">
        <f>VLOOKUP(Tableau2[[#This Row],[Code Article]],SORTIE!A81:C592,3,FALSE)</f>
        <v>53</v>
      </c>
      <c r="G161" s="1">
        <f>Tableau2[[#This Row],[STOCK FIN DECEMBRE 2024 SAGE]]+Tableau2[[#This Row],[Entrée  01 Janv 2025 au 10 juillet 2026]]-Tableau2[[#This Row],[sortie 01 Janv 2025 au 10 juillet 2026]]</f>
        <v>3</v>
      </c>
      <c r="H161" s="1">
        <v>3</v>
      </c>
      <c r="I161" s="1">
        <f>Tableau2[[#This Row],[inventaire juillet  2026 ]]-Tableau2[[#This Row],[stock final au 10 juillet 2026]]</f>
        <v>0</v>
      </c>
      <c r="K161" s="44">
        <v>46224</v>
      </c>
      <c r="L161" t="e">
        <f>VLOOKUP(Tableau2[[#This Row],[Code Article]],'ENTREE APRES INV'!A160:F1169,6,0)</f>
        <v>#N/A</v>
      </c>
      <c r="M161" t="e">
        <f>VLOOKUP(Tableau2[[#This Row],[Code Article]],'SORTIE APRES INV'!A160:D570,4,0)</f>
        <v>#N/A</v>
      </c>
    </row>
    <row r="162" spans="1:13" x14ac:dyDescent="0.25">
      <c r="A162" s="7" t="s">
        <v>355</v>
      </c>
      <c r="B162" s="8" t="s">
        <v>545</v>
      </c>
      <c r="C162" s="9">
        <v>0</v>
      </c>
      <c r="D162" s="9" t="s">
        <v>1623</v>
      </c>
      <c r="E162" s="1">
        <f>VLOOKUP(Tableau2[[#This Row],[Code Article]],ENTREE!A71:C795,3,FALSE)</f>
        <v>3</v>
      </c>
      <c r="F162" s="1">
        <f>VLOOKUP(Tableau2[[#This Row],[Code Article]],SORTIE!A82:C595,3,FALSE)</f>
        <v>3</v>
      </c>
      <c r="G162" s="1">
        <f>Tableau2[[#This Row],[STOCK FIN DECEMBRE 2024 SAGE]]+Tableau2[[#This Row],[Entrée  01 Janv 2025 au 10 juillet 2026]]-Tableau2[[#This Row],[sortie 01 Janv 2025 au 10 juillet 2026]]</f>
        <v>0</v>
      </c>
      <c r="I162" s="1">
        <f>Tableau2[[#This Row],[inventaire juillet  2026 ]]-Tableau2[[#This Row],[stock final au 10 juillet 2026]]</f>
        <v>0</v>
      </c>
      <c r="K162" s="44">
        <v>46224</v>
      </c>
      <c r="L162" t="e">
        <f>VLOOKUP(Tableau2[[#This Row],[Code Article]],'ENTREE APRES INV'!A161:F1170,6,0)</f>
        <v>#N/A</v>
      </c>
      <c r="M162" t="e">
        <f>VLOOKUP(Tableau2[[#This Row],[Code Article]],'SORTIE APRES INV'!A161:D571,4,0)</f>
        <v>#N/A</v>
      </c>
    </row>
    <row r="163" spans="1:13" x14ac:dyDescent="0.25">
      <c r="A163" s="7" t="s">
        <v>336</v>
      </c>
      <c r="B163" s="8" t="s">
        <v>337</v>
      </c>
      <c r="C163" s="9">
        <v>46</v>
      </c>
      <c r="D163" s="9" t="s">
        <v>1623</v>
      </c>
      <c r="E163" s="1">
        <f>VLOOKUP(Tableau2[[#This Row],[Code Article]],ENTREE!A72:C796,3,FALSE)</f>
        <v>83</v>
      </c>
      <c r="F163" s="1">
        <f>VLOOKUP(Tableau2[[#This Row],[Code Article]],SORTIE!A82:C596,3,FALSE)</f>
        <v>87</v>
      </c>
      <c r="G163" s="1">
        <f>Tableau2[[#This Row],[STOCK FIN DECEMBRE 2024 SAGE]]+Tableau2[[#This Row],[Entrée  01 Janv 2025 au 10 juillet 2026]]-Tableau2[[#This Row],[sortie 01 Janv 2025 au 10 juillet 2026]]</f>
        <v>42</v>
      </c>
      <c r="H163" s="1">
        <v>42</v>
      </c>
      <c r="I163" s="1">
        <f>Tableau2[[#This Row],[inventaire juillet  2026 ]]-Tableau2[[#This Row],[stock final au 10 juillet 2026]]</f>
        <v>0</v>
      </c>
      <c r="K163" s="44">
        <v>46224</v>
      </c>
      <c r="L163" t="e">
        <f>VLOOKUP(Tableau2[[#This Row],[Code Article]],'ENTREE APRES INV'!A162:F1171,6,0)</f>
        <v>#N/A</v>
      </c>
      <c r="M163" t="e">
        <f>VLOOKUP(Tableau2[[#This Row],[Code Article]],'SORTIE APRES INV'!A162:D572,4,0)</f>
        <v>#N/A</v>
      </c>
    </row>
    <row r="164" spans="1:13" x14ac:dyDescent="0.25">
      <c r="A164" s="7" t="s">
        <v>344</v>
      </c>
      <c r="B164" s="8" t="s">
        <v>271</v>
      </c>
      <c r="C164" s="9">
        <v>16</v>
      </c>
      <c r="D164" s="9" t="s">
        <v>1623</v>
      </c>
      <c r="E164" s="1">
        <v>405</v>
      </c>
      <c r="F164" s="1">
        <v>421</v>
      </c>
      <c r="G164" s="1">
        <f>Tableau2[[#This Row],[STOCK FIN DECEMBRE 2024 SAGE]]+Tableau2[[#This Row],[Entrée  01 Janv 2025 au 10 juillet 2026]]-Tableau2[[#This Row],[sortie 01 Janv 2025 au 10 juillet 2026]]</f>
        <v>0</v>
      </c>
      <c r="I164" s="1">
        <f>Tableau2[[#This Row],[inventaire juillet  2026 ]]-Tableau2[[#This Row],[stock final au 10 juillet 2026]]</f>
        <v>0</v>
      </c>
      <c r="K164" s="44">
        <v>46224</v>
      </c>
      <c r="L164" t="e">
        <f>VLOOKUP(Tableau2[[#This Row],[Code Article]],'ENTREE APRES INV'!A163:F1172,6,0)</f>
        <v>#N/A</v>
      </c>
      <c r="M164" t="e">
        <f>VLOOKUP(Tableau2[[#This Row],[Code Article]],'SORTIE APRES INV'!A163:D573,4,0)</f>
        <v>#N/A</v>
      </c>
    </row>
    <row r="165" spans="1:13" x14ac:dyDescent="0.25">
      <c r="A165" s="7" t="s">
        <v>248</v>
      </c>
      <c r="B165" s="8" t="s">
        <v>546</v>
      </c>
      <c r="C165" s="9">
        <v>7</v>
      </c>
      <c r="D165" s="9" t="s">
        <v>1623</v>
      </c>
      <c r="E165" s="1">
        <v>0</v>
      </c>
      <c r="F165" s="1">
        <v>0</v>
      </c>
      <c r="G165" s="1">
        <f>Tableau2[[#This Row],[STOCK FIN DECEMBRE 2024 SAGE]]+Tableau2[[#This Row],[Entrée  01 Janv 2025 au 10 juillet 2026]]-Tableau2[[#This Row],[sortie 01 Janv 2025 au 10 juillet 2026]]</f>
        <v>7</v>
      </c>
      <c r="H165" s="1">
        <v>7</v>
      </c>
      <c r="I165" s="1">
        <f>Tableau2[[#This Row],[inventaire juillet  2026 ]]-Tableau2[[#This Row],[stock final au 10 juillet 2026]]</f>
        <v>0</v>
      </c>
      <c r="K165" s="44">
        <v>46219</v>
      </c>
      <c r="L165" t="e">
        <f>VLOOKUP(Tableau2[[#This Row],[Code Article]],'ENTREE APRES INV'!A164:F1173,6,0)</f>
        <v>#N/A</v>
      </c>
      <c r="M165" t="e">
        <f>VLOOKUP(Tableau2[[#This Row],[Code Article]],'SORTIE APRES INV'!A164:D574,4,0)</f>
        <v>#N/A</v>
      </c>
    </row>
    <row r="166" spans="1:13" x14ac:dyDescent="0.25">
      <c r="A166" s="7" t="s">
        <v>297</v>
      </c>
      <c r="B166" s="8" t="s">
        <v>547</v>
      </c>
      <c r="C166" s="9">
        <v>7</v>
      </c>
      <c r="D166" s="9" t="s">
        <v>1623</v>
      </c>
      <c r="E166" s="1">
        <v>4</v>
      </c>
      <c r="F166" s="1">
        <f>VLOOKUP(Tableau2[[#This Row],[Code Article]],SORTIE!A83:C602,3,FALSE)</f>
        <v>6</v>
      </c>
      <c r="G166" s="1">
        <f>Tableau2[[#This Row],[STOCK FIN DECEMBRE 2024 SAGE]]+Tableau2[[#This Row],[Entrée  01 Janv 2025 au 10 juillet 2026]]-Tableau2[[#This Row],[sortie 01 Janv 2025 au 10 juillet 2026]]</f>
        <v>5</v>
      </c>
      <c r="H166" s="1">
        <v>5</v>
      </c>
      <c r="I166" s="1">
        <f>Tableau2[[#This Row],[inventaire juillet  2026 ]]-Tableau2[[#This Row],[stock final au 10 juillet 2026]]</f>
        <v>0</v>
      </c>
      <c r="K166" s="44">
        <v>46216</v>
      </c>
      <c r="L166" t="e">
        <f>VLOOKUP(Tableau2[[#This Row],[Code Article]],'ENTREE APRES INV'!A165:F1174,6,0)</f>
        <v>#N/A</v>
      </c>
      <c r="M166" t="e">
        <f>VLOOKUP(Tableau2[[#This Row],[Code Article]],'SORTIE APRES INV'!A165:D575,4,0)</f>
        <v>#N/A</v>
      </c>
    </row>
    <row r="167" spans="1:13" x14ac:dyDescent="0.25">
      <c r="A167" s="12" t="s">
        <v>298</v>
      </c>
      <c r="B167" s="14" t="s">
        <v>548</v>
      </c>
      <c r="C167" s="9">
        <v>1</v>
      </c>
      <c r="D167" s="9" t="s">
        <v>1623</v>
      </c>
      <c r="E167" s="1">
        <v>0</v>
      </c>
      <c r="F167" s="1">
        <v>0</v>
      </c>
      <c r="G167" s="1">
        <f>Tableau2[[#This Row],[STOCK FIN DECEMBRE 2024 SAGE]]+Tableau2[[#This Row],[Entrée  01 Janv 2025 au 10 juillet 2026]]-Tableau2[[#This Row],[sortie 01 Janv 2025 au 10 juillet 2026]]</f>
        <v>1</v>
      </c>
      <c r="I167" s="1">
        <f>Tableau2[[#This Row],[inventaire juillet  2026 ]]-Tableau2[[#This Row],[stock final au 10 juillet 2026]]</f>
        <v>-1</v>
      </c>
      <c r="K167" s="44">
        <v>46224</v>
      </c>
      <c r="L167" t="e">
        <f>VLOOKUP(Tableau2[[#This Row],[Code Article]],'ENTREE APRES INV'!A166:F1175,6,0)</f>
        <v>#N/A</v>
      </c>
      <c r="M167" t="e">
        <f>VLOOKUP(Tableau2[[#This Row],[Code Article]],'SORTIE APRES INV'!A166:D576,4,0)</f>
        <v>#N/A</v>
      </c>
    </row>
    <row r="168" spans="1:13" x14ac:dyDescent="0.25">
      <c r="A168" s="7" t="s">
        <v>322</v>
      </c>
      <c r="B168" s="8" t="s">
        <v>550</v>
      </c>
      <c r="C168" s="9">
        <v>0</v>
      </c>
      <c r="D168" s="9" t="s">
        <v>1623</v>
      </c>
      <c r="E168" s="1">
        <v>0</v>
      </c>
      <c r="F168" s="1">
        <v>0</v>
      </c>
      <c r="G168" s="1">
        <f>Tableau2[[#This Row],[STOCK FIN DECEMBRE 2024 SAGE]]+Tableau2[[#This Row],[Entrée  01 Janv 2025 au 10 juillet 2026]]-Tableau2[[#This Row],[sortie 01 Janv 2025 au 10 juillet 2026]]</f>
        <v>0</v>
      </c>
      <c r="I168" s="1">
        <f>Tableau2[[#This Row],[inventaire juillet  2026 ]]-Tableau2[[#This Row],[stock final au 10 juillet 2026]]</f>
        <v>0</v>
      </c>
      <c r="K168" s="44">
        <v>46224</v>
      </c>
      <c r="L168" t="e">
        <f>VLOOKUP(Tableau2[[#This Row],[Code Article]],'ENTREE APRES INV'!A167:F1176,6,0)</f>
        <v>#N/A</v>
      </c>
      <c r="M168" t="e">
        <f>VLOOKUP(Tableau2[[#This Row],[Code Article]],'SORTIE APRES INV'!A167:D577,4,0)</f>
        <v>#N/A</v>
      </c>
    </row>
    <row r="169" spans="1:13" x14ac:dyDescent="0.25">
      <c r="A169" s="7" t="s">
        <v>333</v>
      </c>
      <c r="B169" s="8" t="s">
        <v>551</v>
      </c>
      <c r="C169" s="9">
        <v>2</v>
      </c>
      <c r="D169" s="9" t="s">
        <v>1623</v>
      </c>
      <c r="E169" s="1">
        <f>VLOOKUP(Tableau2[[#This Row],[Code Article]],ENTREE!A76:C806,3,FALSE)</f>
        <v>8</v>
      </c>
      <c r="F169" s="15">
        <f>VLOOKUP(Tableau2[[#This Row],[Code Article]],SORTIE!A85:C606,3,FALSE)</f>
        <v>10</v>
      </c>
      <c r="G169" s="1">
        <f>Tableau2[[#This Row],[STOCK FIN DECEMBRE 2024 SAGE]]+Tableau2[[#This Row],[Entrée  01 Janv 2025 au 10 juillet 2026]]-Tableau2[[#This Row],[sortie 01 Janv 2025 au 10 juillet 2026]]</f>
        <v>0</v>
      </c>
      <c r="I169" s="1">
        <f>Tableau2[[#This Row],[inventaire juillet  2026 ]]-Tableau2[[#This Row],[stock final au 10 juillet 2026]]</f>
        <v>0</v>
      </c>
      <c r="K169" s="44">
        <v>46224</v>
      </c>
      <c r="L169" t="e">
        <f>VLOOKUP(Tableau2[[#This Row],[Code Article]],'ENTREE APRES INV'!A168:F1177,6,0)</f>
        <v>#N/A</v>
      </c>
      <c r="M169" t="e">
        <f>VLOOKUP(Tableau2[[#This Row],[Code Article]],'SORTIE APRES INV'!A168:D578,4,0)</f>
        <v>#N/A</v>
      </c>
    </row>
    <row r="170" spans="1:13" x14ac:dyDescent="0.25">
      <c r="A170" s="12" t="s">
        <v>279</v>
      </c>
      <c r="B170" s="14" t="s">
        <v>552</v>
      </c>
      <c r="C170" s="9">
        <v>13</v>
      </c>
      <c r="D170" s="9" t="s">
        <v>1623</v>
      </c>
      <c r="E170" s="1">
        <f>VLOOKUP(Tableau2[[#This Row],[Code Article]],ENTREE!A77:C811,3,FALSE)</f>
        <v>8</v>
      </c>
      <c r="F170" s="15">
        <f>VLOOKUP(Tableau2[[#This Row],[Code Article]],SORTIE!A89:C611,3,FALSE)</f>
        <v>5</v>
      </c>
      <c r="G170" s="1">
        <f>Tableau2[[#This Row],[STOCK FIN DECEMBRE 2024 SAGE]]+Tableau2[[#This Row],[Entrée  01 Janv 2025 au 10 juillet 2026]]-Tableau2[[#This Row],[sortie 01 Janv 2025 au 10 juillet 2026]]</f>
        <v>16</v>
      </c>
      <c r="H170" s="1">
        <v>17</v>
      </c>
      <c r="I170" s="1">
        <f>Tableau2[[#This Row],[inventaire juillet  2026 ]]-Tableau2[[#This Row],[stock final au 10 juillet 2026]]</f>
        <v>1</v>
      </c>
      <c r="K170" s="44">
        <v>46224</v>
      </c>
      <c r="L170" t="e">
        <f>VLOOKUP(Tableau2[[#This Row],[Code Article]],'ENTREE APRES INV'!A169:F1178,6,0)</f>
        <v>#N/A</v>
      </c>
      <c r="M170" t="e">
        <f>VLOOKUP(Tableau2[[#This Row],[Code Article]],'SORTIE APRES INV'!A169:D579,4,0)</f>
        <v>#N/A</v>
      </c>
    </row>
    <row r="171" spans="1:13" x14ac:dyDescent="0.25">
      <c r="A171" s="7" t="s">
        <v>307</v>
      </c>
      <c r="B171" s="8" t="s">
        <v>308</v>
      </c>
      <c r="C171" s="9">
        <v>1</v>
      </c>
      <c r="D171" s="9" t="s">
        <v>1623</v>
      </c>
      <c r="E171" s="1">
        <f>VLOOKUP(Tableau2[[#This Row],[Code Article]],ENTREE!A78:C813,3,FALSE)</f>
        <v>4</v>
      </c>
      <c r="F171" s="1">
        <f>VLOOKUP(Tableau2[[#This Row],[Code Article]],SORTIE!A90:C613,3,FALSE)</f>
        <v>1</v>
      </c>
      <c r="G171" s="1">
        <f>Tableau2[[#This Row],[STOCK FIN DECEMBRE 2024 SAGE]]+Tableau2[[#This Row],[Entrée  01 Janv 2025 au 10 juillet 2026]]-Tableau2[[#This Row],[sortie 01 Janv 2025 au 10 juillet 2026]]</f>
        <v>4</v>
      </c>
      <c r="H171" s="1">
        <v>4</v>
      </c>
      <c r="I171" s="1">
        <f>Tableau2[[#This Row],[inventaire juillet  2026 ]]-Tableau2[[#This Row],[stock final au 10 juillet 2026]]</f>
        <v>0</v>
      </c>
      <c r="K171" s="44">
        <v>46224</v>
      </c>
      <c r="L171" t="e">
        <f>VLOOKUP(Tableau2[[#This Row],[Code Article]],'ENTREE APRES INV'!A170:F1179,6,0)</f>
        <v>#N/A</v>
      </c>
      <c r="M171" t="e">
        <f>VLOOKUP(Tableau2[[#This Row],[Code Article]],'SORTIE APRES INV'!A170:D580,4,0)</f>
        <v>#N/A</v>
      </c>
    </row>
    <row r="172" spans="1:13" x14ac:dyDescent="0.25">
      <c r="A172" s="7" t="s">
        <v>356</v>
      </c>
      <c r="B172" s="8" t="s">
        <v>555</v>
      </c>
      <c r="C172" s="9">
        <v>0</v>
      </c>
      <c r="D172" s="9" t="s">
        <v>1623</v>
      </c>
      <c r="E172" s="1">
        <f>VLOOKUP(Tableau2[[#This Row],[Code Article]],ENTREE!A79:C815,3,FALSE)</f>
        <v>6</v>
      </c>
      <c r="F172" s="1">
        <f>VLOOKUP(Tableau2[[#This Row],[Code Article]],SORTIE!A91:C615,3,FALSE)</f>
        <v>6</v>
      </c>
      <c r="G172" s="1">
        <f>Tableau2[[#This Row],[STOCK FIN DECEMBRE 2024 SAGE]]+Tableau2[[#This Row],[Entrée  01 Janv 2025 au 10 juillet 2026]]-Tableau2[[#This Row],[sortie 01 Janv 2025 au 10 juillet 2026]]</f>
        <v>0</v>
      </c>
      <c r="I172" s="1">
        <f>Tableau2[[#This Row],[inventaire juillet  2026 ]]-Tableau2[[#This Row],[stock final au 10 juillet 2026]]</f>
        <v>0</v>
      </c>
      <c r="K172" s="44">
        <v>46224</v>
      </c>
      <c r="L172" t="e">
        <f>VLOOKUP(Tableau2[[#This Row],[Code Article]],'ENTREE APRES INV'!A171:F1180,6,0)</f>
        <v>#N/A</v>
      </c>
      <c r="M172" t="e">
        <f>VLOOKUP(Tableau2[[#This Row],[Code Article]],'SORTIE APRES INV'!A171:D581,4,0)</f>
        <v>#N/A</v>
      </c>
    </row>
    <row r="173" spans="1:13" x14ac:dyDescent="0.25">
      <c r="A173" s="7" t="s">
        <v>557</v>
      </c>
      <c r="B173" s="8" t="s">
        <v>558</v>
      </c>
      <c r="C173" s="9">
        <v>2</v>
      </c>
      <c r="D173" s="9" t="s">
        <v>1623</v>
      </c>
      <c r="E173" s="1">
        <v>145</v>
      </c>
      <c r="F173" s="1">
        <v>123</v>
      </c>
      <c r="G173" s="1">
        <f>Tableau2[[#This Row],[STOCK FIN DECEMBRE 2024 SAGE]]+Tableau2[[#This Row],[Entrée  01 Janv 2025 au 10 juillet 2026]]-Tableau2[[#This Row],[sortie 01 Janv 2025 au 10 juillet 2026]]</f>
        <v>24</v>
      </c>
      <c r="H173" s="1">
        <v>24</v>
      </c>
      <c r="I173" s="1">
        <f>Tableau2[[#This Row],[inventaire juillet  2026 ]]-Tableau2[[#This Row],[stock final au 10 juillet 2026]]</f>
        <v>0</v>
      </c>
      <c r="K173" s="44">
        <v>46224</v>
      </c>
      <c r="L173" t="e">
        <f>VLOOKUP(Tableau2[[#This Row],[Code Article]],'ENTREE APRES INV'!A172:F1181,6,0)</f>
        <v>#N/A</v>
      </c>
      <c r="M173" t="e">
        <f>VLOOKUP(Tableau2[[#This Row],[Code Article]],'SORTIE APRES INV'!A172:D582,4,0)</f>
        <v>#N/A</v>
      </c>
    </row>
    <row r="174" spans="1:13" x14ac:dyDescent="0.25">
      <c r="A174" s="7" t="s">
        <v>250</v>
      </c>
      <c r="B174" s="8" t="s">
        <v>251</v>
      </c>
      <c r="C174" s="9">
        <v>3</v>
      </c>
      <c r="D174" s="9" t="s">
        <v>1623</v>
      </c>
      <c r="E174" s="1">
        <f>VLOOKUP(Tableau2[[#This Row],[Code Article]],ENTREE!A79:C822,3,FALSE)</f>
        <v>4</v>
      </c>
      <c r="F174" s="1">
        <f>VLOOKUP(Tableau2[[#This Row],[Code Article]],SORTIE!A94:C622,3,FALSE)</f>
        <v>4</v>
      </c>
      <c r="G174" s="1">
        <f>Tableau2[[#This Row],[STOCK FIN DECEMBRE 2024 SAGE]]+Tableau2[[#This Row],[Entrée  01 Janv 2025 au 10 juillet 2026]]-Tableau2[[#This Row],[sortie 01 Janv 2025 au 10 juillet 2026]]</f>
        <v>3</v>
      </c>
      <c r="H174" s="1">
        <v>3</v>
      </c>
      <c r="I174" s="1">
        <f>Tableau2[[#This Row],[inventaire juillet  2026 ]]-Tableau2[[#This Row],[stock final au 10 juillet 2026]]</f>
        <v>0</v>
      </c>
      <c r="K174" s="44">
        <v>46224</v>
      </c>
      <c r="L174" t="e">
        <f>VLOOKUP(Tableau2[[#This Row],[Code Article]],'ENTREE APRES INV'!A173:F1182,6,0)</f>
        <v>#N/A</v>
      </c>
      <c r="M174" t="e">
        <f>VLOOKUP(Tableau2[[#This Row],[Code Article]],'SORTIE APRES INV'!A173:D583,4,0)</f>
        <v>#N/A</v>
      </c>
    </row>
    <row r="175" spans="1:13" x14ac:dyDescent="0.25">
      <c r="A175" s="12" t="s">
        <v>290</v>
      </c>
      <c r="B175" s="14" t="s">
        <v>562</v>
      </c>
      <c r="C175" s="9">
        <v>18</v>
      </c>
      <c r="D175" s="9" t="s">
        <v>1623</v>
      </c>
      <c r="E175" s="1">
        <v>0</v>
      </c>
      <c r="F175" s="1">
        <v>0</v>
      </c>
      <c r="G175" s="1">
        <f>Tableau2[[#This Row],[STOCK FIN DECEMBRE 2024 SAGE]]+Tableau2[[#This Row],[Entrée  01 Janv 2025 au 10 juillet 2026]]-Tableau2[[#This Row],[sortie 01 Janv 2025 au 10 juillet 2026]]</f>
        <v>18</v>
      </c>
      <c r="I175" s="1">
        <f>Tableau2[[#This Row],[inventaire juillet  2026 ]]-Tableau2[[#This Row],[stock final au 10 juillet 2026]]</f>
        <v>-18</v>
      </c>
      <c r="K175" s="44">
        <v>46224</v>
      </c>
      <c r="L175" t="e">
        <f>VLOOKUP(Tableau2[[#This Row],[Code Article]],'ENTREE APRES INV'!A174:F1183,6,0)</f>
        <v>#N/A</v>
      </c>
      <c r="M175" t="e">
        <f>VLOOKUP(Tableau2[[#This Row],[Code Article]],'SORTIE APRES INV'!A174:D584,4,0)</f>
        <v>#N/A</v>
      </c>
    </row>
    <row r="176" spans="1:13" x14ac:dyDescent="0.25">
      <c r="A176" s="7" t="s">
        <v>311</v>
      </c>
      <c r="B176" s="8" t="s">
        <v>312</v>
      </c>
      <c r="C176" s="9">
        <v>1</v>
      </c>
      <c r="D176" s="9" t="s">
        <v>1623</v>
      </c>
      <c r="E176" s="1">
        <v>0</v>
      </c>
      <c r="F176" s="1">
        <f>VLOOKUP(Tableau2[[#This Row],[Code Article]],SORTIE!A95:C624,3,FALSE)</f>
        <v>1</v>
      </c>
      <c r="G176" s="1">
        <f>Tableau2[[#This Row],[STOCK FIN DECEMBRE 2024 SAGE]]+Tableau2[[#This Row],[Entrée  01 Janv 2025 au 10 juillet 2026]]-Tableau2[[#This Row],[sortie 01 Janv 2025 au 10 juillet 2026]]</f>
        <v>0</v>
      </c>
      <c r="I176" s="1">
        <f>Tableau2[[#This Row],[inventaire juillet  2026 ]]-Tableau2[[#This Row],[stock final au 10 juillet 2026]]</f>
        <v>0</v>
      </c>
      <c r="K176" s="44">
        <v>46224</v>
      </c>
      <c r="L176" t="e">
        <f>VLOOKUP(Tableau2[[#This Row],[Code Article]],'ENTREE APRES INV'!A175:F1184,6,0)</f>
        <v>#N/A</v>
      </c>
      <c r="M176" t="e">
        <f>VLOOKUP(Tableau2[[#This Row],[Code Article]],'SORTIE APRES INV'!A175:D585,4,0)</f>
        <v>#N/A</v>
      </c>
    </row>
    <row r="177" spans="1:13" x14ac:dyDescent="0.25">
      <c r="A177" s="12" t="s">
        <v>288</v>
      </c>
      <c r="B177" s="14" t="s">
        <v>289</v>
      </c>
      <c r="C177" s="9">
        <v>48</v>
      </c>
      <c r="D177" s="9" t="s">
        <v>1623</v>
      </c>
      <c r="E177" s="1">
        <f>VLOOKUP(Tableau2[[#This Row],[Code Article]],ENTREE!A81:C832,3,FALSE)</f>
        <v>30</v>
      </c>
      <c r="F177" s="1">
        <f>VLOOKUP(Tableau2[[#This Row],[Code Article]],SORTIE!A97:C632,3,FALSE)</f>
        <v>96</v>
      </c>
      <c r="G177" s="1">
        <f>Tableau2[[#This Row],[STOCK FIN DECEMBRE 2024 SAGE]]+Tableau2[[#This Row],[Entrée  01 Janv 2025 au 10 juillet 2026]]-Tableau2[[#This Row],[sortie 01 Janv 2025 au 10 juillet 2026]]</f>
        <v>-18</v>
      </c>
      <c r="H177" s="1">
        <v>0</v>
      </c>
      <c r="I177" s="1">
        <f>Tableau2[[#This Row],[inventaire juillet  2026 ]]-Tableau2[[#This Row],[stock final au 10 juillet 2026]]</f>
        <v>18</v>
      </c>
      <c r="K177" s="44">
        <v>46224</v>
      </c>
      <c r="L177" t="e">
        <f>VLOOKUP(Tableau2[[#This Row],[Code Article]],'ENTREE APRES INV'!A176:F1185,6,0)</f>
        <v>#N/A</v>
      </c>
      <c r="M177" t="e">
        <f>VLOOKUP(Tableau2[[#This Row],[Code Article]],'SORTIE APRES INV'!A176:D586,4,0)</f>
        <v>#N/A</v>
      </c>
    </row>
    <row r="178" spans="1:13" x14ac:dyDescent="0.25">
      <c r="A178" s="7" t="s">
        <v>291</v>
      </c>
      <c r="B178" s="8" t="s">
        <v>569</v>
      </c>
      <c r="C178" s="9">
        <v>107</v>
      </c>
      <c r="D178" s="9" t="s">
        <v>1623</v>
      </c>
      <c r="E178" s="1">
        <v>31</v>
      </c>
      <c r="F178" s="1">
        <v>134</v>
      </c>
      <c r="G178" s="1">
        <f>Tableau2[[#This Row],[STOCK FIN DECEMBRE 2024 SAGE]]+Tableau2[[#This Row],[Entrée  01 Janv 2025 au 10 juillet 2026]]-Tableau2[[#This Row],[sortie 01 Janv 2025 au 10 juillet 2026]]</f>
        <v>4</v>
      </c>
      <c r="H178" s="1">
        <v>4</v>
      </c>
      <c r="I178" s="1">
        <f>Tableau2[[#This Row],[inventaire juillet  2026 ]]-Tableau2[[#This Row],[stock final au 10 juillet 2026]]</f>
        <v>0</v>
      </c>
      <c r="K178" s="44">
        <v>46224</v>
      </c>
      <c r="L178" t="e">
        <f>VLOOKUP(Tableau2[[#This Row],[Code Article]],'ENTREE APRES INV'!A177:F1186,6,0)</f>
        <v>#N/A</v>
      </c>
      <c r="M178" t="e">
        <f>VLOOKUP(Tableau2[[#This Row],[Code Article]],'SORTIE APRES INV'!A177:D587,4,0)</f>
        <v>#N/A</v>
      </c>
    </row>
    <row r="179" spans="1:13" x14ac:dyDescent="0.25">
      <c r="A179" s="7" t="s">
        <v>334</v>
      </c>
      <c r="B179" s="8" t="s">
        <v>570</v>
      </c>
      <c r="C179" s="9">
        <v>2</v>
      </c>
      <c r="D179" s="9" t="s">
        <v>1623</v>
      </c>
      <c r="E179" s="1">
        <v>0</v>
      </c>
      <c r="F179" s="1">
        <v>0</v>
      </c>
      <c r="G179" s="1">
        <f>Tableau2[[#This Row],[STOCK FIN DECEMBRE 2024 SAGE]]+Tableau2[[#This Row],[Entrée  01 Janv 2025 au 10 juillet 2026]]-Tableau2[[#This Row],[sortie 01 Janv 2025 au 10 juillet 2026]]</f>
        <v>2</v>
      </c>
      <c r="H179" s="1">
        <v>2</v>
      </c>
      <c r="I179" s="1">
        <f>Tableau2[[#This Row],[inventaire juillet  2026 ]]-Tableau2[[#This Row],[stock final au 10 juillet 2026]]</f>
        <v>0</v>
      </c>
      <c r="K179" s="44">
        <v>46224</v>
      </c>
      <c r="L179" t="e">
        <f>VLOOKUP(Tableau2[[#This Row],[Code Article]],'ENTREE APRES INV'!A178:F1187,6,0)</f>
        <v>#N/A</v>
      </c>
      <c r="M179" t="e">
        <f>VLOOKUP(Tableau2[[#This Row],[Code Article]],'SORTIE APRES INV'!A178:D588,4,0)</f>
        <v>#N/A</v>
      </c>
    </row>
    <row r="180" spans="1:13" x14ac:dyDescent="0.25">
      <c r="A180" s="7" t="s">
        <v>201</v>
      </c>
      <c r="B180" s="8" t="s">
        <v>574</v>
      </c>
      <c r="C180" s="9">
        <v>381</v>
      </c>
      <c r="D180" s="9" t="s">
        <v>1623</v>
      </c>
      <c r="E180" s="1">
        <f>VLOOKUP(Tableau2[[#This Row],[Code Article]],ENTREE!A81:C838,3,FALSE)</f>
        <v>1836</v>
      </c>
      <c r="F180" s="1">
        <f>VLOOKUP(Tableau2[[#This Row],[Code Article]],SORTIE!A99:C638,3,FALSE)</f>
        <v>2217</v>
      </c>
      <c r="G180" s="1">
        <f>Tableau2[[#This Row],[STOCK FIN DECEMBRE 2024 SAGE]]+Tableau2[[#This Row],[Entrée  01 Janv 2025 au 10 juillet 2026]]-Tableau2[[#This Row],[sortie 01 Janv 2025 au 10 juillet 2026]]</f>
        <v>0</v>
      </c>
      <c r="I180" s="1">
        <f>Tableau2[[#This Row],[inventaire juillet  2026 ]]-Tableau2[[#This Row],[stock final au 10 juillet 2026]]</f>
        <v>0</v>
      </c>
      <c r="K180" s="44">
        <v>46224</v>
      </c>
      <c r="L180" t="e">
        <f>VLOOKUP(Tableau2[[#This Row],[Code Article]],'ENTREE APRES INV'!A179:F1188,6,0)</f>
        <v>#N/A</v>
      </c>
      <c r="M180" t="e">
        <f>VLOOKUP(Tableau2[[#This Row],[Code Article]],'SORTIE APRES INV'!A179:D589,4,0)</f>
        <v>#N/A</v>
      </c>
    </row>
    <row r="181" spans="1:13" x14ac:dyDescent="0.25">
      <c r="A181" s="7" t="s">
        <v>230</v>
      </c>
      <c r="B181" s="8" t="s">
        <v>231</v>
      </c>
      <c r="C181" s="9">
        <v>0</v>
      </c>
      <c r="D181" s="9" t="s">
        <v>1623</v>
      </c>
      <c r="E181" s="1">
        <v>0</v>
      </c>
      <c r="F181" s="1">
        <f>VLOOKUP(Tableau2[[#This Row],[Code Article]],SORTIE!A99:C640,3,FALSE)</f>
        <v>21</v>
      </c>
      <c r="G181" s="1">
        <f>Tableau2[[#This Row],[STOCK FIN DECEMBRE 2024 SAGE]]+Tableau2[[#This Row],[Entrée  01 Janv 2025 au 10 juillet 2026]]-Tableau2[[#This Row],[sortie 01 Janv 2025 au 10 juillet 2026]]</f>
        <v>-21</v>
      </c>
      <c r="I181" s="1">
        <f>Tableau2[[#This Row],[inventaire juillet  2026 ]]-Tableau2[[#This Row],[stock final au 10 juillet 2026]]</f>
        <v>21</v>
      </c>
      <c r="K181" s="44">
        <v>46224</v>
      </c>
      <c r="L181" t="e">
        <f>VLOOKUP(Tableau2[[#This Row],[Code Article]],'ENTREE APRES INV'!A180:F1189,6,0)</f>
        <v>#N/A</v>
      </c>
      <c r="M181" t="e">
        <f>VLOOKUP(Tableau2[[#This Row],[Code Article]],'SORTIE APRES INV'!A180:D590,4,0)</f>
        <v>#N/A</v>
      </c>
    </row>
    <row r="182" spans="1:13" x14ac:dyDescent="0.25">
      <c r="A182" s="7" t="s">
        <v>287</v>
      </c>
      <c r="B182" s="8" t="s">
        <v>576</v>
      </c>
      <c r="C182" s="9">
        <v>181</v>
      </c>
      <c r="D182" s="9" t="s">
        <v>1623</v>
      </c>
      <c r="E182" s="1">
        <f>VLOOKUP(Tableau2[[#This Row],[Code Article]],ENTREE!A84:C841,3,FALSE)</f>
        <v>88</v>
      </c>
      <c r="F182" s="1">
        <v>240</v>
      </c>
      <c r="G182" s="1">
        <f>Tableau2[[#This Row],[STOCK FIN DECEMBRE 2024 SAGE]]+Tableau2[[#This Row],[Entrée  01 Janv 2025 au 10 juillet 2026]]-Tableau2[[#This Row],[sortie 01 Janv 2025 au 10 juillet 2026]]</f>
        <v>29</v>
      </c>
      <c r="H182" s="1">
        <v>29</v>
      </c>
      <c r="I182" s="1">
        <f>Tableau2[[#This Row],[inventaire juillet  2026 ]]-Tableau2[[#This Row],[stock final au 10 juillet 2026]]</f>
        <v>0</v>
      </c>
      <c r="K182" s="44">
        <v>46224</v>
      </c>
      <c r="L182" t="e">
        <f>VLOOKUP(Tableau2[[#This Row],[Code Article]],'ENTREE APRES INV'!A181:F1190,6,0)</f>
        <v>#N/A</v>
      </c>
      <c r="M182" t="e">
        <f>VLOOKUP(Tableau2[[#This Row],[Code Article]],'SORTIE APRES INV'!A181:D591,4,0)</f>
        <v>#N/A</v>
      </c>
    </row>
    <row r="183" spans="1:13" x14ac:dyDescent="0.25">
      <c r="A183" s="7" t="s">
        <v>199</v>
      </c>
      <c r="B183" s="8" t="s">
        <v>578</v>
      </c>
      <c r="C183" s="9">
        <v>3966</v>
      </c>
      <c r="D183" s="9" t="s">
        <v>1623</v>
      </c>
      <c r="E183" s="1">
        <v>878</v>
      </c>
      <c r="F183">
        <v>4844</v>
      </c>
      <c r="G183" s="1">
        <f>Tableau2[[#This Row],[STOCK FIN DECEMBRE 2024 SAGE]]+Tableau2[[#This Row],[Entrée  01 Janv 2025 au 10 juillet 2026]]-Tableau2[[#This Row],[sortie 01 Janv 2025 au 10 juillet 2026]]</f>
        <v>0</v>
      </c>
      <c r="I183" s="1">
        <f>Tableau2[[#This Row],[inventaire juillet  2026 ]]-Tableau2[[#This Row],[stock final au 10 juillet 2026]]</f>
        <v>0</v>
      </c>
      <c r="K183" s="44">
        <v>46224</v>
      </c>
      <c r="L183" t="e">
        <f>VLOOKUP(Tableau2[[#This Row],[Code Article]],'ENTREE APRES INV'!A182:F1191,6,0)</f>
        <v>#N/A</v>
      </c>
      <c r="M183" t="e">
        <f>VLOOKUP(Tableau2[[#This Row],[Code Article]],'SORTIE APRES INV'!A182:D592,4,0)</f>
        <v>#N/A</v>
      </c>
    </row>
    <row r="184" spans="1:13" x14ac:dyDescent="0.25">
      <c r="A184" s="7" t="s">
        <v>219</v>
      </c>
      <c r="B184" s="8" t="s">
        <v>579</v>
      </c>
      <c r="C184" s="9">
        <v>0</v>
      </c>
      <c r="D184" s="9" t="s">
        <v>1623</v>
      </c>
      <c r="E184" s="1">
        <v>0</v>
      </c>
      <c r="F184" s="1">
        <v>0</v>
      </c>
      <c r="G184" s="1">
        <f>Tableau2[[#This Row],[STOCK FIN DECEMBRE 2024 SAGE]]+Tableau2[[#This Row],[Entrée  01 Janv 2025 au 10 juillet 2026]]-Tableau2[[#This Row],[sortie 01 Janv 2025 au 10 juillet 2026]]</f>
        <v>0</v>
      </c>
      <c r="I184" s="1">
        <f>Tableau2[[#This Row],[inventaire juillet  2026 ]]-Tableau2[[#This Row],[stock final au 10 juillet 2026]]</f>
        <v>0</v>
      </c>
      <c r="K184" s="44">
        <v>46224</v>
      </c>
      <c r="L184">
        <f>VLOOKUP(Tableau2[[#This Row],[Code Article]],'ENTREE APRES INV'!A183:F1192,6,0)</f>
        <v>10</v>
      </c>
      <c r="M184" t="e">
        <f>VLOOKUP(Tableau2[[#This Row],[Code Article]],'SORTIE APRES INV'!A183:D593,4,0)</f>
        <v>#N/A</v>
      </c>
    </row>
    <row r="185" spans="1:13" x14ac:dyDescent="0.25">
      <c r="A185" s="12" t="s">
        <v>296</v>
      </c>
      <c r="B185" s="8" t="s">
        <v>580</v>
      </c>
      <c r="C185" s="9">
        <v>15</v>
      </c>
      <c r="D185" s="9" t="s">
        <v>1623</v>
      </c>
      <c r="E185" s="1">
        <f>VLOOKUP(Tableau2[[#This Row],[Code Article]],ENTREE!A87:C846,3,FALSE)</f>
        <v>4</v>
      </c>
      <c r="F185" s="1">
        <f>VLOOKUP(Tableau2[[#This Row],[Code Article]],SORTIE!A101:C646,3,FALSE)</f>
        <v>19</v>
      </c>
      <c r="G185" s="1">
        <f>Tableau2[[#This Row],[STOCK FIN DECEMBRE 2024 SAGE]]+Tableau2[[#This Row],[Entrée  01 Janv 2025 au 10 juillet 2026]]-Tableau2[[#This Row],[sortie 01 Janv 2025 au 10 juillet 2026]]</f>
        <v>0</v>
      </c>
      <c r="I185" s="1">
        <f>Tableau2[[#This Row],[inventaire juillet  2026 ]]-Tableau2[[#This Row],[stock final au 10 juillet 2026]]</f>
        <v>0</v>
      </c>
      <c r="K185" s="44">
        <v>46224</v>
      </c>
      <c r="L185" t="e">
        <f>VLOOKUP(Tableau2[[#This Row],[Code Article]],'ENTREE APRES INV'!A184:F1193,6,0)</f>
        <v>#N/A</v>
      </c>
      <c r="M185" t="e">
        <f>VLOOKUP(Tableau2[[#This Row],[Code Article]],'SORTIE APRES INV'!A184:D594,4,0)</f>
        <v>#N/A</v>
      </c>
    </row>
    <row r="186" spans="1:13" x14ac:dyDescent="0.25">
      <c r="A186" s="7" t="s">
        <v>300</v>
      </c>
      <c r="B186" s="8" t="s">
        <v>581</v>
      </c>
      <c r="C186" s="9">
        <v>2</v>
      </c>
      <c r="D186" s="9" t="s">
        <v>1623</v>
      </c>
      <c r="E186" s="1">
        <f>VLOOKUP(Tableau2[[#This Row],[Code Article]],ENTREE!A88:C847,3,FALSE)</f>
        <v>4</v>
      </c>
      <c r="F186" s="1">
        <v>0</v>
      </c>
      <c r="G186" s="1">
        <f>Tableau2[[#This Row],[STOCK FIN DECEMBRE 2024 SAGE]]+Tableau2[[#This Row],[Entrée  01 Janv 2025 au 10 juillet 2026]]-Tableau2[[#This Row],[sortie 01 Janv 2025 au 10 juillet 2026]]</f>
        <v>6</v>
      </c>
      <c r="H186" s="1">
        <v>6</v>
      </c>
      <c r="I186" s="1">
        <f>Tableau2[[#This Row],[inventaire juillet  2026 ]]-Tableau2[[#This Row],[stock final au 10 juillet 2026]]</f>
        <v>0</v>
      </c>
      <c r="K186" s="44">
        <v>46224</v>
      </c>
      <c r="L186" t="e">
        <f>VLOOKUP(Tableau2[[#This Row],[Code Article]],'ENTREE APRES INV'!A185:F1194,6,0)</f>
        <v>#N/A</v>
      </c>
      <c r="M186" t="e">
        <f>VLOOKUP(Tableau2[[#This Row],[Code Article]],'SORTIE APRES INV'!A185:D595,4,0)</f>
        <v>#N/A</v>
      </c>
    </row>
    <row r="187" spans="1:13" x14ac:dyDescent="0.25">
      <c r="A187" s="7" t="s">
        <v>301</v>
      </c>
      <c r="B187" s="8" t="s">
        <v>582</v>
      </c>
      <c r="C187" s="9">
        <v>2</v>
      </c>
      <c r="D187" s="9" t="s">
        <v>1623</v>
      </c>
      <c r="E187" s="1">
        <f>VLOOKUP(Tableau2[[#This Row],[Code Article]],ENTREE!A88:C848,3,FALSE)</f>
        <v>4</v>
      </c>
      <c r="F187" s="1">
        <v>0</v>
      </c>
      <c r="G187" s="1">
        <f>Tableau2[[#This Row],[STOCK FIN DECEMBRE 2024 SAGE]]+Tableau2[[#This Row],[Entrée  01 Janv 2025 au 10 juillet 2026]]-Tableau2[[#This Row],[sortie 01 Janv 2025 au 10 juillet 2026]]</f>
        <v>6</v>
      </c>
      <c r="H187" s="1">
        <v>6</v>
      </c>
      <c r="I187" s="1">
        <f>Tableau2[[#This Row],[inventaire juillet  2026 ]]-Tableau2[[#This Row],[stock final au 10 juillet 2026]]</f>
        <v>0</v>
      </c>
      <c r="K187" s="44">
        <v>46224</v>
      </c>
      <c r="L187" t="e">
        <f>VLOOKUP(Tableau2[[#This Row],[Code Article]],'ENTREE APRES INV'!A186:F1195,6,0)</f>
        <v>#N/A</v>
      </c>
      <c r="M187" t="e">
        <f>VLOOKUP(Tableau2[[#This Row],[Code Article]],'SORTIE APRES INV'!A186:D596,4,0)</f>
        <v>#N/A</v>
      </c>
    </row>
    <row r="188" spans="1:13" x14ac:dyDescent="0.25">
      <c r="A188" s="7" t="s">
        <v>313</v>
      </c>
      <c r="B188" s="8" t="s">
        <v>314</v>
      </c>
      <c r="C188" s="9">
        <v>0</v>
      </c>
      <c r="D188" s="9" t="s">
        <v>1623</v>
      </c>
      <c r="E188" s="1">
        <v>0</v>
      </c>
      <c r="F188" s="1">
        <v>0</v>
      </c>
      <c r="G188" s="1">
        <f>Tableau2[[#This Row],[STOCK FIN DECEMBRE 2024 SAGE]]+Tableau2[[#This Row],[Entrée  01 Janv 2025 au 10 juillet 2026]]-Tableau2[[#This Row],[sortie 01 Janv 2025 au 10 juillet 2026]]</f>
        <v>0</v>
      </c>
      <c r="I188" s="1">
        <f>Tableau2[[#This Row],[inventaire juillet  2026 ]]-Tableau2[[#This Row],[stock final au 10 juillet 2026]]</f>
        <v>0</v>
      </c>
      <c r="K188" s="44">
        <v>46224</v>
      </c>
      <c r="L188" t="e">
        <f>VLOOKUP(Tableau2[[#This Row],[Code Article]],'ENTREE APRES INV'!A187:F1196,6,0)</f>
        <v>#N/A</v>
      </c>
      <c r="M188" t="e">
        <f>VLOOKUP(Tableau2[[#This Row],[Code Article]],'SORTIE APRES INV'!A187:D597,4,0)</f>
        <v>#N/A</v>
      </c>
    </row>
    <row r="189" spans="1:13" x14ac:dyDescent="0.25">
      <c r="A189" s="12" t="s">
        <v>200</v>
      </c>
      <c r="B189" s="8" t="s">
        <v>574</v>
      </c>
      <c r="C189" s="9">
        <v>6</v>
      </c>
      <c r="D189" s="9" t="s">
        <v>1623</v>
      </c>
      <c r="E189" s="1">
        <v>0</v>
      </c>
      <c r="F189" s="1">
        <v>0</v>
      </c>
      <c r="G189" s="1">
        <f>Tableau2[[#This Row],[STOCK FIN DECEMBRE 2024 SAGE]]+Tableau2[[#This Row],[Entrée  01 Janv 2025 au 10 juillet 2026]]-Tableau2[[#This Row],[sortie 01 Janv 2025 au 10 juillet 2026]]</f>
        <v>6</v>
      </c>
      <c r="H189" s="1">
        <v>6</v>
      </c>
      <c r="I189" s="1">
        <f>Tableau2[[#This Row],[inventaire juillet  2026 ]]-Tableau2[[#This Row],[stock final au 10 juillet 2026]]</f>
        <v>0</v>
      </c>
      <c r="K189" s="44">
        <v>46216</v>
      </c>
      <c r="L189" t="e">
        <f>VLOOKUP(Tableau2[[#This Row],[Code Article]],'ENTREE APRES INV'!A188:F1197,6,0)</f>
        <v>#N/A</v>
      </c>
      <c r="M189" t="e">
        <f>VLOOKUP(Tableau2[[#This Row],[Code Article]],'SORTIE APRES INV'!A188:D598,4,0)</f>
        <v>#N/A</v>
      </c>
    </row>
    <row r="190" spans="1:13" x14ac:dyDescent="0.25">
      <c r="A190" s="7" t="s">
        <v>261</v>
      </c>
      <c r="B190" s="8" t="s">
        <v>262</v>
      </c>
      <c r="C190" s="9">
        <v>49</v>
      </c>
      <c r="D190" s="9" t="s">
        <v>1623</v>
      </c>
      <c r="E190" s="1">
        <f>VLOOKUP(Tableau2[[#This Row],[Code Article]],ENTREE!A94:C859,3,FALSE)</f>
        <v>13</v>
      </c>
      <c r="F190" s="1">
        <f>VLOOKUP(Tableau2[[#This Row],[Code Article]],SORTIE!A108:C659,3,FALSE)</f>
        <v>38</v>
      </c>
      <c r="G190" s="1">
        <f>Tableau2[[#This Row],[STOCK FIN DECEMBRE 2024 SAGE]]+Tableau2[[#This Row],[Entrée  01 Janv 2025 au 10 juillet 2026]]-Tableau2[[#This Row],[sortie 01 Janv 2025 au 10 juillet 2026]]</f>
        <v>24</v>
      </c>
      <c r="H190" s="1">
        <v>24</v>
      </c>
      <c r="I190" s="1">
        <f>Tableau2[[#This Row],[inventaire juillet  2026 ]]-Tableau2[[#This Row],[stock final au 10 juillet 2026]]</f>
        <v>0</v>
      </c>
      <c r="K190" s="44">
        <v>46216</v>
      </c>
      <c r="L190" t="e">
        <f>VLOOKUP(Tableau2[[#This Row],[Code Article]],'ENTREE APRES INV'!A189:F1198,6,0)</f>
        <v>#N/A</v>
      </c>
      <c r="M190" t="e">
        <f>VLOOKUP(Tableau2[[#This Row],[Code Article]],'SORTIE APRES INV'!A189:D599,4,0)</f>
        <v>#N/A</v>
      </c>
    </row>
    <row r="191" spans="1:13" x14ac:dyDescent="0.25">
      <c r="A191" s="7" t="s">
        <v>268</v>
      </c>
      <c r="B191" s="8" t="s">
        <v>589</v>
      </c>
      <c r="C191" s="9">
        <v>15</v>
      </c>
      <c r="D191" s="9" t="s">
        <v>1623</v>
      </c>
      <c r="E191" s="1">
        <f>VLOOKUP(Tableau2[[#This Row],[Code Article]],ENTREE!A96:C861,3,FALSE)</f>
        <v>4</v>
      </c>
      <c r="F191" s="1">
        <v>0</v>
      </c>
      <c r="G191" s="1">
        <f>Tableau2[[#This Row],[STOCK FIN DECEMBRE 2024 SAGE]]+Tableau2[[#This Row],[Entrée  01 Janv 2025 au 10 juillet 2026]]-Tableau2[[#This Row],[sortie 01 Janv 2025 au 10 juillet 2026]]</f>
        <v>19</v>
      </c>
      <c r="H191" s="1">
        <v>19</v>
      </c>
      <c r="I191" s="1">
        <f>Tableau2[[#This Row],[inventaire juillet  2026 ]]-Tableau2[[#This Row],[stock final au 10 juillet 2026]]</f>
        <v>0</v>
      </c>
      <c r="K191" s="44">
        <v>46217</v>
      </c>
      <c r="L191" t="e">
        <f>VLOOKUP(Tableau2[[#This Row],[Code Article]],'ENTREE APRES INV'!A190:F1199,6,0)</f>
        <v>#N/A</v>
      </c>
      <c r="M191" t="e">
        <f>VLOOKUP(Tableau2[[#This Row],[Code Article]],'SORTIE APRES INV'!A190:D600,4,0)</f>
        <v>#N/A</v>
      </c>
    </row>
    <row r="192" spans="1:13" x14ac:dyDescent="0.25">
      <c r="A192" s="7" t="s">
        <v>273</v>
      </c>
      <c r="B192" s="8" t="s">
        <v>590</v>
      </c>
      <c r="C192" s="9">
        <v>20</v>
      </c>
      <c r="D192" s="9" t="s">
        <v>1623</v>
      </c>
      <c r="E192" s="1">
        <v>0</v>
      </c>
      <c r="F192" s="1">
        <v>0</v>
      </c>
      <c r="G192" s="1">
        <f>Tableau2[[#This Row],[STOCK FIN DECEMBRE 2024 SAGE]]+Tableau2[[#This Row],[Entrée  01 Janv 2025 au 10 juillet 2026]]-Tableau2[[#This Row],[sortie 01 Janv 2025 au 10 juillet 2026]]</f>
        <v>20</v>
      </c>
      <c r="H192" s="1">
        <v>20</v>
      </c>
      <c r="I192" s="1">
        <f>Tableau2[[#This Row],[inventaire juillet  2026 ]]-Tableau2[[#This Row],[stock final au 10 juillet 2026]]</f>
        <v>0</v>
      </c>
      <c r="K192" s="44">
        <v>46217</v>
      </c>
      <c r="L192" t="e">
        <f>VLOOKUP(Tableau2[[#This Row],[Code Article]],'ENTREE APRES INV'!A191:F1200,6,0)</f>
        <v>#N/A</v>
      </c>
      <c r="M192" t="e">
        <f>VLOOKUP(Tableau2[[#This Row],[Code Article]],'SORTIE APRES INV'!A191:D601,4,0)</f>
        <v>#N/A</v>
      </c>
    </row>
    <row r="193" spans="1:13" x14ac:dyDescent="0.25">
      <c r="A193" s="7" t="s">
        <v>325</v>
      </c>
      <c r="B193" s="8" t="s">
        <v>326</v>
      </c>
      <c r="C193" s="9">
        <v>0</v>
      </c>
      <c r="D193" s="9" t="s">
        <v>1623</v>
      </c>
      <c r="E193" s="1">
        <f>VLOOKUP(Tableau2[[#This Row],[Code Article]],ENTREE!A98:C868,3,FALSE)</f>
        <v>1</v>
      </c>
      <c r="F193" s="1">
        <f>VLOOKUP(Tableau2[[#This Row],[Code Article]],SORTIE!A110:C668,3,FALSE)</f>
        <v>1</v>
      </c>
      <c r="G193" s="1">
        <f>Tableau2[[#This Row],[STOCK FIN DECEMBRE 2024 SAGE]]+Tableau2[[#This Row],[Entrée  01 Janv 2025 au 10 juillet 2026]]-Tableau2[[#This Row],[sortie 01 Janv 2025 au 10 juillet 2026]]</f>
        <v>0</v>
      </c>
      <c r="I193" s="1">
        <f>Tableau2[[#This Row],[inventaire juillet  2026 ]]-Tableau2[[#This Row],[stock final au 10 juillet 2026]]</f>
        <v>0</v>
      </c>
      <c r="K193" s="44">
        <v>46224</v>
      </c>
      <c r="L193" t="e">
        <f>VLOOKUP(Tableau2[[#This Row],[Code Article]],'ENTREE APRES INV'!A192:F1201,6,0)</f>
        <v>#N/A</v>
      </c>
      <c r="M193" t="e">
        <f>VLOOKUP(Tableau2[[#This Row],[Code Article]],'SORTIE APRES INV'!A192:D602,4,0)</f>
        <v>#N/A</v>
      </c>
    </row>
    <row r="194" spans="1:13" x14ac:dyDescent="0.25">
      <c r="A194" s="7" t="s">
        <v>327</v>
      </c>
      <c r="B194" s="8" t="s">
        <v>598</v>
      </c>
      <c r="C194" s="9">
        <v>0</v>
      </c>
      <c r="D194" s="9" t="s">
        <v>1623</v>
      </c>
      <c r="E194" s="1">
        <f>VLOOKUP(Tableau2[[#This Row],[Code Article]],ENTREE!A100:C872,3,FALSE)</f>
        <v>1</v>
      </c>
      <c r="F194" s="1">
        <f>VLOOKUP(Tableau2[[#This Row],[Code Article]],SORTIE!A110:C672,3,FALSE)</f>
        <v>1</v>
      </c>
      <c r="G194" s="1">
        <f>Tableau2[[#This Row],[STOCK FIN DECEMBRE 2024 SAGE]]+Tableau2[[#This Row],[Entrée  01 Janv 2025 au 10 juillet 2026]]-Tableau2[[#This Row],[sortie 01 Janv 2025 au 10 juillet 2026]]</f>
        <v>0</v>
      </c>
      <c r="I194" s="1">
        <f>Tableau2[[#This Row],[inventaire juillet  2026 ]]-Tableau2[[#This Row],[stock final au 10 juillet 2026]]</f>
        <v>0</v>
      </c>
      <c r="K194" s="44">
        <v>46224</v>
      </c>
      <c r="L194" t="e">
        <f>VLOOKUP(Tableau2[[#This Row],[Code Article]],'ENTREE APRES INV'!A193:F1202,6,0)</f>
        <v>#N/A</v>
      </c>
      <c r="M194" t="e">
        <f>VLOOKUP(Tableau2[[#This Row],[Code Article]],'SORTIE APRES INV'!A193:D603,4,0)</f>
        <v>#N/A</v>
      </c>
    </row>
    <row r="195" spans="1:13" x14ac:dyDescent="0.25">
      <c r="A195" s="7" t="s">
        <v>343</v>
      </c>
      <c r="B195" s="8" t="s">
        <v>599</v>
      </c>
      <c r="C195" s="9">
        <v>76</v>
      </c>
      <c r="D195" s="9" t="s">
        <v>1623</v>
      </c>
      <c r="E195" s="1">
        <f>VLOOKUP(Tableau2[[#This Row],[Code Article]],ENTREE!A100:C873,3,FALSE)</f>
        <v>21</v>
      </c>
      <c r="F195" s="1">
        <f>VLOOKUP(Tableau2[[#This Row],[Code Article]],SORTIE!A110:C673,3,FALSE)</f>
        <v>88</v>
      </c>
      <c r="G195" s="1">
        <f>Tableau2[[#This Row],[STOCK FIN DECEMBRE 2024 SAGE]]+Tableau2[[#This Row],[Entrée  01 Janv 2025 au 10 juillet 2026]]-Tableau2[[#This Row],[sortie 01 Janv 2025 au 10 juillet 2026]]</f>
        <v>9</v>
      </c>
      <c r="H195" s="1">
        <v>9</v>
      </c>
      <c r="I195" s="1">
        <f>Tableau2[[#This Row],[inventaire juillet  2026 ]]-Tableau2[[#This Row],[stock final au 10 juillet 2026]]</f>
        <v>0</v>
      </c>
      <c r="K195" s="44">
        <v>46224</v>
      </c>
      <c r="L195" t="e">
        <f>VLOOKUP(Tableau2[[#This Row],[Code Article]],'ENTREE APRES INV'!A194:F1203,6,0)</f>
        <v>#N/A</v>
      </c>
      <c r="M195" t="e">
        <f>VLOOKUP(Tableau2[[#This Row],[Code Article]],'SORTIE APRES INV'!A194:D604,4,0)</f>
        <v>#N/A</v>
      </c>
    </row>
    <row r="196" spans="1:13" x14ac:dyDescent="0.25">
      <c r="A196" s="7" t="s">
        <v>345</v>
      </c>
      <c r="B196" s="8" t="s">
        <v>600</v>
      </c>
      <c r="C196" s="9">
        <v>0</v>
      </c>
      <c r="D196" s="9" t="s">
        <v>1623</v>
      </c>
      <c r="E196" s="1">
        <f>VLOOKUP(Tableau2[[#This Row],[Code Article]],ENTREE!A100:C874,3,FALSE)</f>
        <v>18</v>
      </c>
      <c r="F196" s="1">
        <f>VLOOKUP(Tableau2[[#This Row],[Code Article]],SORTIE!A111:C674,3,FALSE)</f>
        <v>18</v>
      </c>
      <c r="G196" s="1">
        <f>Tableau2[[#This Row],[STOCK FIN DECEMBRE 2024 SAGE]]+Tableau2[[#This Row],[Entrée  01 Janv 2025 au 10 juillet 2026]]-Tableau2[[#This Row],[sortie 01 Janv 2025 au 10 juillet 2026]]</f>
        <v>0</v>
      </c>
      <c r="I196" s="1">
        <f>Tableau2[[#This Row],[inventaire juillet  2026 ]]-Tableau2[[#This Row],[stock final au 10 juillet 2026]]</f>
        <v>0</v>
      </c>
      <c r="K196" s="44">
        <v>46224</v>
      </c>
      <c r="L196" t="e">
        <f>VLOOKUP(Tableau2[[#This Row],[Code Article]],'ENTREE APRES INV'!A195:F1204,6,0)</f>
        <v>#N/A</v>
      </c>
      <c r="M196" t="e">
        <f>VLOOKUP(Tableau2[[#This Row],[Code Article]],'SORTIE APRES INV'!A195:D605,4,0)</f>
        <v>#N/A</v>
      </c>
    </row>
    <row r="197" spans="1:13" x14ac:dyDescent="0.25">
      <c r="A197" s="7" t="s">
        <v>375</v>
      </c>
      <c r="B197" s="8" t="s">
        <v>601</v>
      </c>
      <c r="C197" s="9">
        <v>1</v>
      </c>
      <c r="D197" s="9" t="s">
        <v>1623</v>
      </c>
      <c r="E197" s="1">
        <f>VLOOKUP(Tableau2[[#This Row],[Code Article]],ENTREE!A100:C875,3,FALSE)</f>
        <v>33</v>
      </c>
      <c r="F197" s="1">
        <f>VLOOKUP(Tableau2[[#This Row],[Code Article]],SORTIE!A111:C675,3,FALSE)</f>
        <v>29</v>
      </c>
      <c r="G197" s="1">
        <f>Tableau2[[#This Row],[STOCK FIN DECEMBRE 2024 SAGE]]+Tableau2[[#This Row],[Entrée  01 Janv 2025 au 10 juillet 2026]]-Tableau2[[#This Row],[sortie 01 Janv 2025 au 10 juillet 2026]]</f>
        <v>5</v>
      </c>
      <c r="H197" s="1">
        <v>5</v>
      </c>
      <c r="I197" s="1">
        <f>Tableau2[[#This Row],[inventaire juillet  2026 ]]-Tableau2[[#This Row],[stock final au 10 juillet 2026]]</f>
        <v>0</v>
      </c>
      <c r="K197" s="44">
        <v>46217</v>
      </c>
      <c r="L197" t="e">
        <f>VLOOKUP(Tableau2[[#This Row],[Code Article]],'ENTREE APRES INV'!A196:F1205,6,0)</f>
        <v>#N/A</v>
      </c>
      <c r="M197" t="e">
        <f>VLOOKUP(Tableau2[[#This Row],[Code Article]],'SORTIE APRES INV'!A196:D606,4,0)</f>
        <v>#N/A</v>
      </c>
    </row>
    <row r="198" spans="1:13" x14ac:dyDescent="0.25">
      <c r="A198" s="7" t="s">
        <v>350</v>
      </c>
      <c r="B198" s="8" t="s">
        <v>602</v>
      </c>
      <c r="C198" s="9">
        <v>0</v>
      </c>
      <c r="D198" s="9" t="s">
        <v>1623</v>
      </c>
      <c r="E198" s="1">
        <f>VLOOKUP(Tableau2[[#This Row],[Code Article]],ENTREE!A100:C877,3,FALSE)</f>
        <v>11</v>
      </c>
      <c r="F198" s="1">
        <f>VLOOKUP(Tableau2[[#This Row],[Code Article]],SORTIE!A112:C677,3,FALSE)</f>
        <v>11</v>
      </c>
      <c r="G198" s="1">
        <f>Tableau2[[#This Row],[STOCK FIN DECEMBRE 2024 SAGE]]+Tableau2[[#This Row],[Entrée  01 Janv 2025 au 10 juillet 2026]]-Tableau2[[#This Row],[sortie 01 Janv 2025 au 10 juillet 2026]]</f>
        <v>0</v>
      </c>
      <c r="I198" s="1">
        <f>Tableau2[[#This Row],[inventaire juillet  2026 ]]-Tableau2[[#This Row],[stock final au 10 juillet 2026]]</f>
        <v>0</v>
      </c>
      <c r="K198" s="44">
        <v>46224</v>
      </c>
      <c r="L198" t="e">
        <f>VLOOKUP(Tableau2[[#This Row],[Code Article]],'ENTREE APRES INV'!A197:F1206,6,0)</f>
        <v>#N/A</v>
      </c>
      <c r="M198" t="e">
        <f>VLOOKUP(Tableau2[[#This Row],[Code Article]],'SORTIE APRES INV'!A197:D607,4,0)</f>
        <v>#N/A</v>
      </c>
    </row>
    <row r="199" spans="1:13" x14ac:dyDescent="0.25">
      <c r="A199" s="7" t="s">
        <v>605</v>
      </c>
      <c r="B199" s="8" t="s">
        <v>606</v>
      </c>
      <c r="C199" s="9">
        <v>0</v>
      </c>
      <c r="D199" s="9" t="s">
        <v>1623</v>
      </c>
      <c r="E199" s="1">
        <f>VLOOKUP(Tableau2[[#This Row],[Code Article]],ENTREE!A101:C880,3,FALSE)</f>
        <v>3</v>
      </c>
      <c r="F199" s="1">
        <f>VLOOKUP(Tableau2[[#This Row],[Code Article]],SORTIE!A112:C680,3,FALSE)</f>
        <v>3</v>
      </c>
      <c r="G199" s="1">
        <f>Tableau2[[#This Row],[STOCK FIN DECEMBRE 2024 SAGE]]+Tableau2[[#This Row],[Entrée  01 Janv 2025 au 10 juillet 2026]]-Tableau2[[#This Row],[sortie 01 Janv 2025 au 10 juillet 2026]]</f>
        <v>0</v>
      </c>
      <c r="I199" s="1">
        <f>Tableau2[[#This Row],[inventaire juillet  2026 ]]-Tableau2[[#This Row],[stock final au 10 juillet 2026]]</f>
        <v>0</v>
      </c>
      <c r="K199" s="44">
        <v>46224</v>
      </c>
      <c r="L199" t="e">
        <f>VLOOKUP(Tableau2[[#This Row],[Code Article]],'ENTREE APRES INV'!A198:F1207,6,0)</f>
        <v>#N/A</v>
      </c>
      <c r="M199" t="e">
        <f>VLOOKUP(Tableau2[[#This Row],[Code Article]],'SORTIE APRES INV'!A198:D608,4,0)</f>
        <v>#N/A</v>
      </c>
    </row>
    <row r="200" spans="1:13" x14ac:dyDescent="0.25">
      <c r="A200" s="7" t="s">
        <v>52</v>
      </c>
      <c r="B200" s="8" t="s">
        <v>53</v>
      </c>
      <c r="C200" s="9">
        <v>6</v>
      </c>
      <c r="D200" s="9" t="s">
        <v>1623</v>
      </c>
      <c r="E200" s="1">
        <v>0</v>
      </c>
      <c r="F200" s="1">
        <f>VLOOKUP(Tableau2[[#This Row],[Code Article]],SORTIE!A114:C686,3,FALSE)</f>
        <v>2</v>
      </c>
      <c r="G200" s="1">
        <f>Tableau2[[#This Row],[STOCK FIN DECEMBRE 2024 SAGE]]+Tableau2[[#This Row],[Entrée  01 Janv 2025 au 10 juillet 2026]]-Tableau2[[#This Row],[sortie 01 Janv 2025 au 10 juillet 2026]]</f>
        <v>4</v>
      </c>
      <c r="H200" s="1">
        <v>4</v>
      </c>
      <c r="I200" s="1">
        <f>Tableau2[[#This Row],[inventaire juillet  2026 ]]-Tableau2[[#This Row],[stock final au 10 juillet 2026]]</f>
        <v>0</v>
      </c>
      <c r="K200" s="44">
        <v>46217</v>
      </c>
      <c r="L200" t="e">
        <f>VLOOKUP(Tableau2[[#This Row],[Code Article]],'ENTREE APRES INV'!A199:F1208,6,0)</f>
        <v>#N/A</v>
      </c>
      <c r="M200" t="e">
        <f>VLOOKUP(Tableau2[[#This Row],[Code Article]],'SORTIE APRES INV'!A199:D609,4,0)</f>
        <v>#N/A</v>
      </c>
    </row>
    <row r="201" spans="1:13" x14ac:dyDescent="0.25">
      <c r="A201" s="12" t="s">
        <v>244</v>
      </c>
      <c r="B201" s="14" t="s">
        <v>617</v>
      </c>
      <c r="C201" s="9">
        <v>512</v>
      </c>
      <c r="D201" s="9" t="s">
        <v>1623</v>
      </c>
      <c r="E201" s="1">
        <v>0</v>
      </c>
      <c r="F201" s="1">
        <v>0</v>
      </c>
      <c r="G201" s="1">
        <f>Tableau2[[#This Row],[STOCK FIN DECEMBRE 2024 SAGE]]+Tableau2[[#This Row],[Entrée  01 Janv 2025 au 10 juillet 2026]]-Tableau2[[#This Row],[sortie 01 Janv 2025 au 10 juillet 2026]]</f>
        <v>512</v>
      </c>
      <c r="I201" s="1">
        <f>Tableau2[[#This Row],[inventaire juillet  2026 ]]-Tableau2[[#This Row],[stock final au 10 juillet 2026]]</f>
        <v>-512</v>
      </c>
      <c r="K201" s="44">
        <v>46224</v>
      </c>
      <c r="L201" t="e">
        <f>VLOOKUP(Tableau2[[#This Row],[Code Article]],'ENTREE APRES INV'!A200:F1209,6,0)</f>
        <v>#N/A</v>
      </c>
      <c r="M201" t="e">
        <f>VLOOKUP(Tableau2[[#This Row],[Code Article]],'SORTIE APRES INV'!A200:D610,4,0)</f>
        <v>#N/A</v>
      </c>
    </row>
    <row r="202" spans="1:13" x14ac:dyDescent="0.25">
      <c r="A202" s="12" t="s">
        <v>260</v>
      </c>
      <c r="B202" s="8" t="s">
        <v>619</v>
      </c>
      <c r="C202" s="9">
        <v>4</v>
      </c>
      <c r="D202" s="9" t="s">
        <v>1623</v>
      </c>
      <c r="E202" s="1">
        <f>VLOOKUP(Tableau2[[#This Row],[Code Article]],ENTREE!A108:C895,3,FALSE)</f>
        <v>171</v>
      </c>
      <c r="F202" s="1">
        <f>VLOOKUP(Tableau2[[#This Row],[Code Article]],SORTIE!A121:C695,3,FALSE)</f>
        <v>172</v>
      </c>
      <c r="G202" s="1">
        <f>Tableau2[[#This Row],[STOCK FIN DECEMBRE 2024 SAGE]]+Tableau2[[#This Row],[Entrée  01 Janv 2025 au 10 juillet 2026]]-Tableau2[[#This Row],[sortie 01 Janv 2025 au 10 juillet 2026]]</f>
        <v>3</v>
      </c>
      <c r="H202" s="1">
        <v>3</v>
      </c>
      <c r="I202" s="1">
        <f>Tableau2[[#This Row],[inventaire juillet  2026 ]]-Tableau2[[#This Row],[stock final au 10 juillet 2026]]</f>
        <v>0</v>
      </c>
      <c r="K202" s="44">
        <v>46216</v>
      </c>
      <c r="L202" t="e">
        <f>VLOOKUP(Tableau2[[#This Row],[Code Article]],'ENTREE APRES INV'!A201:F1210,6,0)</f>
        <v>#N/A</v>
      </c>
      <c r="M202" t="e">
        <f>VLOOKUP(Tableau2[[#This Row],[Code Article]],'SORTIE APRES INV'!A201:D611,4,0)</f>
        <v>#N/A</v>
      </c>
    </row>
    <row r="203" spans="1:13" x14ac:dyDescent="0.25">
      <c r="A203" s="7" t="s">
        <v>284</v>
      </c>
      <c r="B203" s="8" t="s">
        <v>620</v>
      </c>
      <c r="C203" s="9">
        <v>63</v>
      </c>
      <c r="D203" s="9" t="s">
        <v>1623</v>
      </c>
      <c r="E203" s="1">
        <f>VLOOKUP(Tableau2[[#This Row],[Code Article]],ENTREE!A108:C896,3,FALSE)</f>
        <v>122</v>
      </c>
      <c r="F203" s="1">
        <f>VLOOKUP(Tableau2[[#This Row],[Code Article]],SORTIE!A122:C696,3,FALSE)</f>
        <v>181</v>
      </c>
      <c r="G203" s="1">
        <f>Tableau2[[#This Row],[STOCK FIN DECEMBRE 2024 SAGE]]+Tableau2[[#This Row],[Entrée  01 Janv 2025 au 10 juillet 2026]]-Tableau2[[#This Row],[sortie 01 Janv 2025 au 10 juillet 2026]]</f>
        <v>4</v>
      </c>
      <c r="H203" s="1">
        <v>4</v>
      </c>
      <c r="I203" s="1">
        <f>Tableau2[[#This Row],[inventaire juillet  2026 ]]-Tableau2[[#This Row],[stock final au 10 juillet 2026]]</f>
        <v>0</v>
      </c>
      <c r="K203" s="44">
        <v>46216</v>
      </c>
      <c r="L203" t="e">
        <f>VLOOKUP(Tableau2[[#This Row],[Code Article]],'ENTREE APRES INV'!A202:F1211,6,0)</f>
        <v>#N/A</v>
      </c>
      <c r="M203" t="e">
        <f>VLOOKUP(Tableau2[[#This Row],[Code Article]],'SORTIE APRES INV'!A202:D612,4,0)</f>
        <v>#N/A</v>
      </c>
    </row>
    <row r="204" spans="1:13" x14ac:dyDescent="0.25">
      <c r="A204" s="8" t="s">
        <v>29</v>
      </c>
      <c r="B204" s="17" t="s">
        <v>30</v>
      </c>
      <c r="C204" s="9">
        <v>17</v>
      </c>
      <c r="D204" s="9" t="s">
        <v>1623</v>
      </c>
      <c r="E204" s="1">
        <f>VLOOKUP(Tableau2[[#This Row],[Code Article]],ENTREE!A7:C596,3,FALSE)</f>
        <v>135</v>
      </c>
      <c r="F204" s="1">
        <f>VLOOKUP(Tableau2[[#This Row],[Code Article]],SORTIE!A10:C394,3,FALSE)</f>
        <v>152</v>
      </c>
      <c r="G204" s="1">
        <f>Tableau2[[#This Row],[STOCK FIN DECEMBRE 2024 SAGE]]+Tableau2[[#This Row],[Entrée  01 Janv 2025 au 10 juillet 2026]]-Tableau2[[#This Row],[sortie 01 Janv 2025 au 10 juillet 2026]]</f>
        <v>0</v>
      </c>
      <c r="I204" s="1">
        <f>Tableau2[[#This Row],[inventaire juillet  2026 ]]-Tableau2[[#This Row],[stock final au 10 juillet 2026]]</f>
        <v>0</v>
      </c>
      <c r="K204" s="44">
        <v>46224</v>
      </c>
      <c r="L204" t="e">
        <f>VLOOKUP(Tableau2[[#This Row],[Code Article]],'ENTREE APRES INV'!A203:F1212,6,0)</f>
        <v>#N/A</v>
      </c>
      <c r="M204" t="e">
        <f>VLOOKUP(Tableau2[[#This Row],[Code Article]],'SORTIE APRES INV'!A203:D613,4,0)</f>
        <v>#N/A</v>
      </c>
    </row>
    <row r="205" spans="1:13" x14ac:dyDescent="0.25">
      <c r="A205" s="8" t="s">
        <v>42</v>
      </c>
      <c r="B205" s="14" t="s">
        <v>417</v>
      </c>
      <c r="C205" s="9">
        <v>73</v>
      </c>
      <c r="D205" s="9" t="s">
        <v>1623</v>
      </c>
      <c r="E205" s="1">
        <f>VLOOKUP(Tableau2[[#This Row],[Code Article]],ENTREE!A21:C625,3,FALSE)</f>
        <v>215</v>
      </c>
      <c r="F205" s="1">
        <f>VLOOKUP(Tableau2[[#This Row],[Code Article]],SORTIE!A27:C423,3,FALSE)</f>
        <v>284</v>
      </c>
      <c r="G205" s="1">
        <f>Tableau2[[#This Row],[STOCK FIN DECEMBRE 2024 SAGE]]+Tableau2[[#This Row],[Entrée  01 Janv 2025 au 10 juillet 2026]]-Tableau2[[#This Row],[sortie 01 Janv 2025 au 10 juillet 2026]]</f>
        <v>4</v>
      </c>
      <c r="I205" s="1">
        <f>Tableau2[[#This Row],[inventaire juillet  2026 ]]-Tableau2[[#This Row],[stock final au 10 juillet 2026]]</f>
        <v>-4</v>
      </c>
      <c r="K205" s="44">
        <v>46224</v>
      </c>
      <c r="L205" t="e">
        <f>VLOOKUP(Tableau2[[#This Row],[Code Article]],'ENTREE APRES INV'!A204:F1213,6,0)</f>
        <v>#N/A</v>
      </c>
      <c r="M205" t="e">
        <f>VLOOKUP(Tableau2[[#This Row],[Code Article]],'SORTIE APRES INV'!A204:D614,4,0)</f>
        <v>#N/A</v>
      </c>
    </row>
    <row r="206" spans="1:13" x14ac:dyDescent="0.25">
      <c r="A206" s="14" t="s">
        <v>257</v>
      </c>
      <c r="B206" s="8" t="s">
        <v>428</v>
      </c>
      <c r="C206" s="9">
        <v>2</v>
      </c>
      <c r="D206" s="9" t="s">
        <v>1623</v>
      </c>
      <c r="E206" s="1">
        <f>VLOOKUP(Tableau2[[#This Row],[Code Article]],ENTREE!A28:C635,3,FALSE)</f>
        <v>269</v>
      </c>
      <c r="F206" s="1">
        <f>VLOOKUP(Tableau2[[#This Row],[Code Article]],SORTIE!A33:C433,3,FALSE)</f>
        <v>269</v>
      </c>
      <c r="G206" s="1">
        <f>Tableau2[[#This Row],[STOCK FIN DECEMBRE 2024 SAGE]]+Tableau2[[#This Row],[Entrée  01 Janv 2025 au 10 juillet 2026]]-Tableau2[[#This Row],[sortie 01 Janv 2025 au 10 juillet 2026]]</f>
        <v>2</v>
      </c>
      <c r="H206" s="1">
        <v>2</v>
      </c>
      <c r="I206" s="1">
        <f>Tableau2[[#This Row],[inventaire juillet  2026 ]]-Tableau2[[#This Row],[stock final au 10 juillet 2026]]</f>
        <v>0</v>
      </c>
      <c r="K206" s="44">
        <v>46216</v>
      </c>
      <c r="L206" t="e">
        <f>VLOOKUP(Tableau2[[#This Row],[Code Article]],'ENTREE APRES INV'!A205:F1214,6,0)</f>
        <v>#N/A</v>
      </c>
      <c r="M206" t="e">
        <f>VLOOKUP(Tableau2[[#This Row],[Code Article]],'SORTIE APRES INV'!A205:D615,4,0)</f>
        <v>#N/A</v>
      </c>
    </row>
    <row r="207" spans="1:13" x14ac:dyDescent="0.25">
      <c r="A207" s="8" t="s">
        <v>43</v>
      </c>
      <c r="B207" s="14" t="s">
        <v>453</v>
      </c>
      <c r="C207" s="9">
        <v>5</v>
      </c>
      <c r="D207" s="9" t="s">
        <v>1623</v>
      </c>
      <c r="E207" s="1">
        <f>VLOOKUP(Tableau2[[#This Row],[Code Article]],ENTREE!A38:C658,3,FALSE)</f>
        <v>96</v>
      </c>
      <c r="F207" s="1">
        <f>VLOOKUP(Tableau2[[#This Row],[Code Article]],SORTIE!A36:C458,3,FALSE)</f>
        <v>96</v>
      </c>
      <c r="G207" s="1">
        <f>Tableau2[[#This Row],[STOCK FIN DECEMBRE 2024 SAGE]]+Tableau2[[#This Row],[Entrée  01 Janv 2025 au 10 juillet 2026]]-Tableau2[[#This Row],[sortie 01 Janv 2025 au 10 juillet 2026]]</f>
        <v>5</v>
      </c>
      <c r="I207" s="1">
        <f>Tableau2[[#This Row],[inventaire juillet  2026 ]]-Tableau2[[#This Row],[stock final au 10 juillet 2026]]</f>
        <v>-5</v>
      </c>
      <c r="K207" s="44">
        <v>46224</v>
      </c>
      <c r="L207" t="e">
        <f>VLOOKUP(Tableau2[[#This Row],[Code Article]],'ENTREE APRES INV'!A206:F1215,6,0)</f>
        <v>#N/A</v>
      </c>
      <c r="M207" t="e">
        <f>VLOOKUP(Tableau2[[#This Row],[Code Article]],'SORTIE APRES INV'!A206:D616,4,0)</f>
        <v>#N/A</v>
      </c>
    </row>
    <row r="208" spans="1:13" x14ac:dyDescent="0.25">
      <c r="A208" s="14" t="s">
        <v>111</v>
      </c>
      <c r="B208" s="8" t="s">
        <v>112</v>
      </c>
      <c r="C208" s="9">
        <v>42</v>
      </c>
      <c r="D208" s="9" t="s">
        <v>1623</v>
      </c>
      <c r="E208" s="1">
        <f>VLOOKUP(Tableau2[[#This Row],[Code Article]],ENTREE!A38:C659,3,FALSE)</f>
        <v>151</v>
      </c>
      <c r="F208" s="1">
        <f>VLOOKUP(Tableau2[[#This Row],[Code Article]],SORTIE!A37:C459,3,FALSE)</f>
        <v>193</v>
      </c>
      <c r="G208" s="1">
        <f>Tableau2[[#This Row],[STOCK FIN DECEMBRE 2024 SAGE]]+Tableau2[[#This Row],[Entrée  01 Janv 2025 au 10 juillet 2026]]-Tableau2[[#This Row],[sortie 01 Janv 2025 au 10 juillet 2026]]</f>
        <v>0</v>
      </c>
      <c r="I208" s="1">
        <f>Tableau2[[#This Row],[inventaire juillet  2026 ]]-Tableau2[[#This Row],[stock final au 10 juillet 2026]]</f>
        <v>0</v>
      </c>
      <c r="K208" s="44">
        <v>46224</v>
      </c>
      <c r="L208" t="e">
        <f>VLOOKUP(Tableau2[[#This Row],[Code Article]],'ENTREE APRES INV'!A207:F1216,6,0)</f>
        <v>#N/A</v>
      </c>
      <c r="M208" t="e">
        <f>VLOOKUP(Tableau2[[#This Row],[Code Article]],'SORTIE APRES INV'!A207:D617,4,0)</f>
        <v>#N/A</v>
      </c>
    </row>
    <row r="209" spans="1:13" x14ac:dyDescent="0.25">
      <c r="A209" s="8" t="s">
        <v>177</v>
      </c>
      <c r="B209" s="8" t="s">
        <v>178</v>
      </c>
      <c r="C209" s="9">
        <v>6</v>
      </c>
      <c r="D209" s="9" t="s">
        <v>1623</v>
      </c>
      <c r="E209" s="1">
        <f>VLOOKUP(Tableau2[[#This Row],[Code Article]],ENTREE!A39:C669,3,FALSE)</f>
        <v>57</v>
      </c>
      <c r="F209" s="1">
        <f>VLOOKUP(Tableau2[[#This Row],[Code Article]],SORTIE!A39:C469,3,FALSE)</f>
        <v>63</v>
      </c>
      <c r="G209" s="1">
        <f>Tableau2[[#This Row],[STOCK FIN DECEMBRE 2024 SAGE]]+Tableau2[[#This Row],[Entrée  01 Janv 2025 au 10 juillet 2026]]-Tableau2[[#This Row],[sortie 01 Janv 2025 au 10 juillet 2026]]</f>
        <v>0</v>
      </c>
      <c r="I209" s="1">
        <f>Tableau2[[#This Row],[inventaire juillet  2026 ]]-Tableau2[[#This Row],[stock final au 10 juillet 2026]]</f>
        <v>0</v>
      </c>
      <c r="J209" s="27"/>
      <c r="K209" s="44">
        <v>46224</v>
      </c>
      <c r="L209" t="e">
        <f>VLOOKUP(Tableau2[[#This Row],[Code Article]],'ENTREE APRES INV'!A208:F1217,6,0)</f>
        <v>#N/A</v>
      </c>
      <c r="M209" t="e">
        <f>VLOOKUP(Tableau2[[#This Row],[Code Article]],'SORTIE APRES INV'!A208:D618,4,0)</f>
        <v>#N/A</v>
      </c>
    </row>
    <row r="210" spans="1:13" x14ac:dyDescent="0.25">
      <c r="A210" s="14" t="s">
        <v>220</v>
      </c>
      <c r="B210" s="8" t="s">
        <v>25150</v>
      </c>
      <c r="C210" s="9">
        <v>48</v>
      </c>
      <c r="D210" s="9" t="s">
        <v>1623</v>
      </c>
      <c r="E210" s="1">
        <v>0</v>
      </c>
      <c r="F210" s="1">
        <v>0</v>
      </c>
      <c r="G210" s="1">
        <f>Tableau2[[#This Row],[STOCK FIN DECEMBRE 2024 SAGE]]+Tableau2[[#This Row],[Entrée  01 Janv 2025 au 10 juillet 2026]]-Tableau2[[#This Row],[sortie 01 Janv 2025 au 10 juillet 2026]]</f>
        <v>48</v>
      </c>
      <c r="H210" s="1">
        <v>48</v>
      </c>
      <c r="I210" s="1">
        <f>Tableau2[[#This Row],[inventaire juillet  2026 ]]-Tableau2[[#This Row],[stock final au 10 juillet 2026]]</f>
        <v>0</v>
      </c>
      <c r="K210" s="44">
        <v>46224</v>
      </c>
      <c r="L210" t="e">
        <f>VLOOKUP(Tableau2[[#This Row],[Code Article]],'ENTREE APRES INV'!A209:F1218,6,0)</f>
        <v>#N/A</v>
      </c>
      <c r="M210" t="e">
        <f>VLOOKUP(Tableau2[[#This Row],[Code Article]],'SORTIE APRES INV'!A209:D619,4,0)</f>
        <v>#N/A</v>
      </c>
    </row>
    <row r="211" spans="1:13" x14ac:dyDescent="0.25">
      <c r="A211" s="8" t="s">
        <v>28</v>
      </c>
      <c r="B211" s="14" t="s">
        <v>465</v>
      </c>
      <c r="C211" s="9">
        <v>4</v>
      </c>
      <c r="D211" s="9" t="s">
        <v>1623</v>
      </c>
      <c r="E211" s="1">
        <f>VLOOKUP(Tableau2[[#This Row],[Code Article]],ENTREE!A40:C684,3,FALSE)</f>
        <v>20</v>
      </c>
      <c r="F211" s="1">
        <f>VLOOKUP(Tableau2[[#This Row],[Code Article]],SORTIE!A39:C484,3,FALSE)</f>
        <v>21</v>
      </c>
      <c r="G211" s="1">
        <f>Tableau2[[#This Row],[STOCK FIN DECEMBRE 2024 SAGE]]+Tableau2[[#This Row],[Entrée  01 Janv 2025 au 10 juillet 2026]]-Tableau2[[#This Row],[sortie 01 Janv 2025 au 10 juillet 2026]]</f>
        <v>3</v>
      </c>
      <c r="I211" s="1">
        <f>Tableau2[[#This Row],[inventaire juillet  2026 ]]-Tableau2[[#This Row],[stock final au 10 juillet 2026]]</f>
        <v>-3</v>
      </c>
      <c r="K211" s="44">
        <v>46224</v>
      </c>
      <c r="L211" t="e">
        <f>VLOOKUP(Tableau2[[#This Row],[Code Article]],'ENTREE APRES INV'!A210:F1219,6,0)</f>
        <v>#N/A</v>
      </c>
      <c r="M211" t="e">
        <f>VLOOKUP(Tableau2[[#This Row],[Code Article]],'SORTIE APRES INV'!A210:D620,4,0)</f>
        <v>#N/A</v>
      </c>
    </row>
    <row r="212" spans="1:13" x14ac:dyDescent="0.25">
      <c r="A212" s="8" t="s">
        <v>183</v>
      </c>
      <c r="B212" s="8" t="s">
        <v>184</v>
      </c>
      <c r="C212" s="9">
        <v>5</v>
      </c>
      <c r="D212" s="9" t="s">
        <v>1623</v>
      </c>
      <c r="E212" s="1">
        <v>8</v>
      </c>
      <c r="F212" s="11">
        <v>13</v>
      </c>
      <c r="G212" s="1">
        <f>Tableau2[[#This Row],[STOCK FIN DECEMBRE 2024 SAGE]]+Tableau2[[#This Row],[Entrée  01 Janv 2025 au 10 juillet 2026]]-Tableau2[[#This Row],[sortie 01 Janv 2025 au 10 juillet 2026]]</f>
        <v>0</v>
      </c>
      <c r="I212" s="1">
        <f>Tableau2[[#This Row],[inventaire juillet  2026 ]]-Tableau2[[#This Row],[stock final au 10 juillet 2026]]</f>
        <v>0</v>
      </c>
      <c r="K212" s="44">
        <v>46224</v>
      </c>
      <c r="L212" t="e">
        <f>VLOOKUP(Tableau2[[#This Row],[Code Article]],'ENTREE APRES INV'!A211:F1220,6,0)</f>
        <v>#N/A</v>
      </c>
      <c r="M212" t="e">
        <f>VLOOKUP(Tableau2[[#This Row],[Code Article]],'SORTIE APRES INV'!A211:D621,4,0)</f>
        <v>#N/A</v>
      </c>
    </row>
    <row r="213" spans="1:13" x14ac:dyDescent="0.25">
      <c r="A213" s="14" t="s">
        <v>328</v>
      </c>
      <c r="B213" s="14" t="s">
        <v>329</v>
      </c>
      <c r="C213" s="9">
        <v>13</v>
      </c>
      <c r="D213" s="9" t="s">
        <v>1623</v>
      </c>
      <c r="E213" s="1">
        <f>VLOOKUP(Tableau2[[#This Row],[Code Article]],ENTREE!A44:C701,3,FALSE)</f>
        <v>1</v>
      </c>
      <c r="F213" s="1">
        <v>0</v>
      </c>
      <c r="G213" s="1">
        <f>Tableau2[[#This Row],[STOCK FIN DECEMBRE 2024 SAGE]]+Tableau2[[#This Row],[Entrée  01 Janv 2025 au 10 juillet 2026]]-Tableau2[[#This Row],[sortie 01 Janv 2025 au 10 juillet 2026]]</f>
        <v>14</v>
      </c>
      <c r="I213" s="1">
        <f>Tableau2[[#This Row],[inventaire juillet  2026 ]]-Tableau2[[#This Row],[stock final au 10 juillet 2026]]</f>
        <v>-14</v>
      </c>
      <c r="K213" s="44">
        <v>46224</v>
      </c>
      <c r="L213" t="e">
        <f>VLOOKUP(Tableau2[[#This Row],[Code Article]],'ENTREE APRES INV'!A212:F1221,6,0)</f>
        <v>#N/A</v>
      </c>
      <c r="M213" t="e">
        <f>VLOOKUP(Tableau2[[#This Row],[Code Article]],'SORTIE APRES INV'!A212:D622,4,0)</f>
        <v>#N/A</v>
      </c>
    </row>
    <row r="214" spans="1:13" x14ac:dyDescent="0.25">
      <c r="A214" s="8" t="s">
        <v>39</v>
      </c>
      <c r="B214" s="14" t="s">
        <v>25145</v>
      </c>
      <c r="C214" s="9">
        <v>4</v>
      </c>
      <c r="D214" s="9" t="s">
        <v>1623</v>
      </c>
      <c r="E214">
        <v>16</v>
      </c>
      <c r="F214" s="11">
        <v>16</v>
      </c>
      <c r="G214" s="1">
        <f>Tableau2[[#This Row],[STOCK FIN DECEMBRE 2024 SAGE]]+Tableau2[[#This Row],[Entrée  01 Janv 2025 au 10 juillet 2026]]-Tableau2[[#This Row],[sortie 01 Janv 2025 au 10 juillet 2026]]</f>
        <v>4</v>
      </c>
      <c r="I214" s="1">
        <f>Tableau2[[#This Row],[inventaire juillet  2026 ]]-Tableau2[[#This Row],[stock final au 10 juillet 2026]]</f>
        <v>-4</v>
      </c>
      <c r="K214" s="44">
        <v>46224</v>
      </c>
      <c r="L214" t="e">
        <f>VLOOKUP(Tableau2[[#This Row],[Code Article]],'ENTREE APRES INV'!A213:F1222,6,0)</f>
        <v>#N/A</v>
      </c>
      <c r="M214" t="e">
        <f>VLOOKUP(Tableau2[[#This Row],[Code Article]],'SORTIE APRES INV'!A213:D623,4,0)</f>
        <v>#N/A</v>
      </c>
    </row>
    <row r="215" spans="1:13" x14ac:dyDescent="0.25">
      <c r="A215" s="14" t="s">
        <v>116</v>
      </c>
      <c r="B215" s="14" t="s">
        <v>479</v>
      </c>
      <c r="C215" s="9">
        <v>30</v>
      </c>
      <c r="D215" s="9" t="s">
        <v>1623</v>
      </c>
      <c r="E215" s="1">
        <v>0</v>
      </c>
      <c r="F215" s="1">
        <v>0</v>
      </c>
      <c r="G215" s="1">
        <f>Tableau2[[#This Row],[STOCK FIN DECEMBRE 2024 SAGE]]+Tableau2[[#This Row],[Entrée  01 Janv 2025 au 10 juillet 2026]]-Tableau2[[#This Row],[sortie 01 Janv 2025 au 10 juillet 2026]]</f>
        <v>30</v>
      </c>
      <c r="I215" s="1">
        <f>Tableau2[[#This Row],[inventaire juillet  2026 ]]-Tableau2[[#This Row],[stock final au 10 juillet 2026]]</f>
        <v>-30</v>
      </c>
      <c r="K215" s="44">
        <v>46224</v>
      </c>
      <c r="L215" t="e">
        <f>VLOOKUP(Tableau2[[#This Row],[Code Article]],'ENTREE APRES INV'!A214:F1223,6,0)</f>
        <v>#N/A</v>
      </c>
      <c r="M215" t="e">
        <f>VLOOKUP(Tableau2[[#This Row],[Code Article]],'SORTIE APRES INV'!A214:D624,4,0)</f>
        <v>#N/A</v>
      </c>
    </row>
    <row r="216" spans="1:13" x14ac:dyDescent="0.25">
      <c r="A216" s="17" t="s">
        <v>175</v>
      </c>
      <c r="B216" s="14" t="s">
        <v>176</v>
      </c>
      <c r="C216" s="9">
        <v>4</v>
      </c>
      <c r="D216" s="9" t="s">
        <v>1623</v>
      </c>
      <c r="E216">
        <v>23</v>
      </c>
      <c r="F216" s="1">
        <v>0</v>
      </c>
      <c r="G216" s="1">
        <f>Tableau2[[#This Row],[STOCK FIN DECEMBRE 2024 SAGE]]+Tableau2[[#This Row],[Entrée  01 Janv 2025 au 10 juillet 2026]]-Tableau2[[#This Row],[sortie 01 Janv 2025 au 10 juillet 2026]]</f>
        <v>27</v>
      </c>
      <c r="I216" s="1">
        <f>Tableau2[[#This Row],[inventaire juillet  2026 ]]-Tableau2[[#This Row],[stock final au 10 juillet 2026]]</f>
        <v>-27</v>
      </c>
      <c r="J216" s="27"/>
      <c r="K216" s="44">
        <v>46224</v>
      </c>
      <c r="L216" t="e">
        <f>VLOOKUP(Tableau2[[#This Row],[Code Article]],'ENTREE APRES INV'!A215:F1224,6,0)</f>
        <v>#N/A</v>
      </c>
      <c r="M216" t="e">
        <f>VLOOKUP(Tableau2[[#This Row],[Code Article]],'SORTIE APRES INV'!A215:D625,4,0)</f>
        <v>#N/A</v>
      </c>
    </row>
    <row r="217" spans="1:13" x14ac:dyDescent="0.25">
      <c r="A217" s="8" t="s">
        <v>179</v>
      </c>
      <c r="B217" s="8" t="s">
        <v>180</v>
      </c>
      <c r="C217" s="9">
        <v>15</v>
      </c>
      <c r="D217" s="9" t="s">
        <v>1623</v>
      </c>
      <c r="E217" s="1">
        <f>VLOOKUP(Tableau2[[#This Row],[Code Article]],ENTREE!A53:C726,3,FALSE)</f>
        <v>27</v>
      </c>
      <c r="F217" s="1">
        <f>VLOOKUP(Tableau2[[#This Row],[Code Article]],SORTIE!A53:C526,3,FALSE)</f>
        <v>42</v>
      </c>
      <c r="G217" s="1">
        <f>Tableau2[[#This Row],[STOCK FIN DECEMBRE 2024 SAGE]]+Tableau2[[#This Row],[Entrée  01 Janv 2025 au 10 juillet 2026]]-Tableau2[[#This Row],[sortie 01 Janv 2025 au 10 juillet 2026]]</f>
        <v>0</v>
      </c>
      <c r="I217" s="1">
        <f>Tableau2[[#This Row],[inventaire juillet  2026 ]]-Tableau2[[#This Row],[stock final au 10 juillet 2026]]</f>
        <v>0</v>
      </c>
      <c r="J217" s="27"/>
      <c r="K217" s="44">
        <v>46224</v>
      </c>
      <c r="L217" t="e">
        <f>VLOOKUP(Tableau2[[#This Row],[Code Article]],'ENTREE APRES INV'!A216:F1225,6,0)</f>
        <v>#N/A</v>
      </c>
      <c r="M217" t="e">
        <f>VLOOKUP(Tableau2[[#This Row],[Code Article]],'SORTIE APRES INV'!A216:D626,4,0)</f>
        <v>#N/A</v>
      </c>
    </row>
    <row r="218" spans="1:13" x14ac:dyDescent="0.25">
      <c r="A218" s="8" t="s">
        <v>37</v>
      </c>
      <c r="B218" s="14" t="s">
        <v>25146</v>
      </c>
      <c r="C218" s="9">
        <v>12</v>
      </c>
      <c r="D218" s="9" t="s">
        <v>1623</v>
      </c>
      <c r="E218" s="1">
        <f>VLOOKUP(Tableau2[[#This Row],[Code Article]],ENTREE!A53:C729,3,FALSE)</f>
        <v>40</v>
      </c>
      <c r="F218" s="1">
        <f>VLOOKUP(Tableau2[[#This Row],[Code Article]],SORTIE!A54:C529,3,FALSE)</f>
        <v>40</v>
      </c>
      <c r="G218" s="1">
        <f>Tableau2[[#This Row],[STOCK FIN DECEMBRE 2024 SAGE]]+Tableau2[[#This Row],[Entrée  01 Janv 2025 au 10 juillet 2026]]-Tableau2[[#This Row],[sortie 01 Janv 2025 au 10 juillet 2026]]</f>
        <v>12</v>
      </c>
      <c r="H218" s="1">
        <v>8</v>
      </c>
      <c r="I218" s="1">
        <f>Tableau2[[#This Row],[inventaire juillet  2026 ]]-Tableau2[[#This Row],[stock final au 10 juillet 2026]]</f>
        <v>-4</v>
      </c>
      <c r="K218" s="44">
        <v>46219</v>
      </c>
      <c r="L218" t="e">
        <f>VLOOKUP(Tableau2[[#This Row],[Code Article]],'ENTREE APRES INV'!A217:F1226,6,0)</f>
        <v>#N/A</v>
      </c>
      <c r="M218" t="e">
        <f>VLOOKUP(Tableau2[[#This Row],[Code Article]],'SORTIE APRES INV'!A217:D627,4,0)</f>
        <v>#N/A</v>
      </c>
    </row>
    <row r="219" spans="1:13" x14ac:dyDescent="0.25">
      <c r="A219" s="8" t="s">
        <v>187</v>
      </c>
      <c r="B219" s="8" t="s">
        <v>188</v>
      </c>
      <c r="C219" s="9">
        <v>86</v>
      </c>
      <c r="D219" s="9" t="s">
        <v>1623</v>
      </c>
      <c r="E219" s="1">
        <f>VLOOKUP(Tableau2[[#This Row],[Code Article]],ENTREE!A58:C753,3,FALSE)</f>
        <v>47</v>
      </c>
      <c r="F219" s="1">
        <f>VLOOKUP(Tableau2[[#This Row],[Code Article]],SORTIE!A63:C553,3,FALSE)</f>
        <v>133</v>
      </c>
      <c r="G219" s="1">
        <f>Tableau2[[#This Row],[STOCK FIN DECEMBRE 2024 SAGE]]+Tableau2[[#This Row],[Entrée  01 Janv 2025 au 10 juillet 2026]]-Tableau2[[#This Row],[sortie 01 Janv 2025 au 10 juillet 2026]]</f>
        <v>0</v>
      </c>
      <c r="I219" s="1">
        <f>Tableau2[[#This Row],[inventaire juillet  2026 ]]-Tableau2[[#This Row],[stock final au 10 juillet 2026]]</f>
        <v>0</v>
      </c>
      <c r="J219" s="27"/>
      <c r="K219" s="44">
        <v>46224</v>
      </c>
      <c r="L219" t="e">
        <f>VLOOKUP(Tableau2[[#This Row],[Code Article]],'ENTREE APRES INV'!A218:F1227,6,0)</f>
        <v>#N/A</v>
      </c>
      <c r="M219" t="e">
        <f>VLOOKUP(Tableau2[[#This Row],[Code Article]],'SORTIE APRES INV'!A218:D628,4,0)</f>
        <v>#N/A</v>
      </c>
    </row>
    <row r="220" spans="1:13" x14ac:dyDescent="0.25">
      <c r="A220" s="14" t="s">
        <v>169</v>
      </c>
      <c r="B220" s="14" t="s">
        <v>170</v>
      </c>
      <c r="C220" s="9">
        <v>14</v>
      </c>
      <c r="D220" s="9" t="s">
        <v>1623</v>
      </c>
      <c r="E220" s="1">
        <v>0</v>
      </c>
      <c r="F220" s="1">
        <v>0</v>
      </c>
      <c r="G220" s="1">
        <f>Tableau2[[#This Row],[STOCK FIN DECEMBRE 2024 SAGE]]+Tableau2[[#This Row],[Entrée  01 Janv 2025 au 10 juillet 2026]]-Tableau2[[#This Row],[sortie 01 Janv 2025 au 10 juillet 2026]]</f>
        <v>14</v>
      </c>
      <c r="I220" s="1">
        <f>Tableau2[[#This Row],[inventaire juillet  2026 ]]-Tableau2[[#This Row],[stock final au 10 juillet 2026]]</f>
        <v>-14</v>
      </c>
      <c r="J220" s="27"/>
      <c r="K220" s="44">
        <v>46224</v>
      </c>
      <c r="L220" t="e">
        <f>VLOOKUP(Tableau2[[#This Row],[Code Article]],'ENTREE APRES INV'!A219:F1228,6,0)</f>
        <v>#N/A</v>
      </c>
      <c r="M220" t="e">
        <f>VLOOKUP(Tableau2[[#This Row],[Code Article]],'SORTIE APRES INV'!A219:D629,4,0)</f>
        <v>#N/A</v>
      </c>
    </row>
    <row r="221" spans="1:13" x14ac:dyDescent="0.25">
      <c r="A221" s="14" t="s">
        <v>240</v>
      </c>
      <c r="B221" s="14" t="s">
        <v>525</v>
      </c>
      <c r="C221" s="9">
        <v>14</v>
      </c>
      <c r="D221" s="9" t="s">
        <v>1623</v>
      </c>
      <c r="E221" s="1">
        <f>VLOOKUP(Tableau2[[#This Row],[Code Article]],ENTREE!A62:C773,3,FALSE)</f>
        <v>28</v>
      </c>
      <c r="F221" s="1">
        <v>0</v>
      </c>
      <c r="G221" s="1">
        <f>Tableau2[[#This Row],[STOCK FIN DECEMBRE 2024 SAGE]]+Tableau2[[#This Row],[Entrée  01 Janv 2025 au 10 juillet 2026]]-Tableau2[[#This Row],[sortie 01 Janv 2025 au 10 juillet 2026]]</f>
        <v>42</v>
      </c>
      <c r="I221" s="1">
        <f>Tableau2[[#This Row],[inventaire juillet  2026 ]]-Tableau2[[#This Row],[stock final au 10 juillet 2026]]</f>
        <v>-42</v>
      </c>
      <c r="K221" s="44">
        <v>46224</v>
      </c>
      <c r="L221" t="e">
        <f>VLOOKUP(Tableau2[[#This Row],[Code Article]],'ENTREE APRES INV'!A220:F1229,6,0)</f>
        <v>#N/A</v>
      </c>
      <c r="M221" t="e">
        <f>VLOOKUP(Tableau2[[#This Row],[Code Article]],'SORTIE APRES INV'!A220:D630,4,0)</f>
        <v>#N/A</v>
      </c>
    </row>
    <row r="222" spans="1:13" x14ac:dyDescent="0.25">
      <c r="A222" s="8" t="s">
        <v>164</v>
      </c>
      <c r="B222" s="8" t="s">
        <v>165</v>
      </c>
      <c r="C222" s="9">
        <v>8</v>
      </c>
      <c r="D222" s="9" t="s">
        <v>1623</v>
      </c>
      <c r="E222">
        <f>+ENTREE!C62</f>
        <v>40</v>
      </c>
      <c r="F222" s="11">
        <f>+SORTIE!C54</f>
        <v>48</v>
      </c>
      <c r="G222" s="1">
        <f>Tableau2[[#This Row],[STOCK FIN DECEMBRE 2024 SAGE]]+Tableau2[[#This Row],[Entrée  01 Janv 2025 au 10 juillet 2026]]-Tableau2[[#This Row],[sortie 01 Janv 2025 au 10 juillet 2026]]</f>
        <v>0</v>
      </c>
      <c r="I222" s="1">
        <f>Tableau2[[#This Row],[inventaire juillet  2026 ]]-Tableau2[[#This Row],[stock final au 10 juillet 2026]]</f>
        <v>0</v>
      </c>
      <c r="J222" s="27"/>
      <c r="K222" s="44">
        <v>46224</v>
      </c>
      <c r="L222" t="e">
        <f>VLOOKUP(Tableau2[[#This Row],[Code Article]],'ENTREE APRES INV'!A221:F1230,6,0)</f>
        <v>#N/A</v>
      </c>
      <c r="M222" t="e">
        <f>VLOOKUP(Tableau2[[#This Row],[Code Article]],'SORTIE APRES INV'!A221:D631,4,0)</f>
        <v>#N/A</v>
      </c>
    </row>
    <row r="223" spans="1:13" x14ac:dyDescent="0.25">
      <c r="A223" s="8" t="s">
        <v>210</v>
      </c>
      <c r="B223" s="8" t="s">
        <v>539</v>
      </c>
      <c r="C223" s="9">
        <v>8</v>
      </c>
      <c r="D223" s="9" t="s">
        <v>1623</v>
      </c>
      <c r="E223" s="1">
        <v>0</v>
      </c>
      <c r="F223" s="1">
        <v>0</v>
      </c>
      <c r="G223" s="1">
        <f>Tableau2[[#This Row],[STOCK FIN DECEMBRE 2024 SAGE]]+Tableau2[[#This Row],[Entrée  01 Janv 2025 au 10 juillet 2026]]-Tableau2[[#This Row],[sortie 01 Janv 2025 au 10 juillet 2026]]</f>
        <v>8</v>
      </c>
      <c r="H223" s="1">
        <v>8</v>
      </c>
      <c r="I223" s="1">
        <f>Tableau2[[#This Row],[inventaire juillet  2026 ]]-Tableau2[[#This Row],[stock final au 10 juillet 2026]]</f>
        <v>0</v>
      </c>
      <c r="K223" s="44">
        <v>46216</v>
      </c>
      <c r="L223" t="e">
        <f>VLOOKUP(Tableau2[[#This Row],[Code Article]],'ENTREE APRES INV'!A222:F1231,6,0)</f>
        <v>#N/A</v>
      </c>
      <c r="M223" t="e">
        <f>VLOOKUP(Tableau2[[#This Row],[Code Article]],'SORTIE APRES INV'!A222:D632,4,0)</f>
        <v>#N/A</v>
      </c>
    </row>
    <row r="224" spans="1:13" x14ac:dyDescent="0.25">
      <c r="A224" s="8" t="s">
        <v>351</v>
      </c>
      <c r="B224" s="8" t="s">
        <v>544</v>
      </c>
      <c r="C224" s="9">
        <v>5</v>
      </c>
      <c r="D224" s="9" t="s">
        <v>1623</v>
      </c>
      <c r="E224" s="1">
        <f>VLOOKUP(Tableau2[[#This Row],[Code Article]],ENTREE!A71:C794,3,FALSE)</f>
        <v>1</v>
      </c>
      <c r="F224" s="1">
        <f>VLOOKUP(Tableau2[[#This Row],[Code Article]],SORTIE!A81:C594,3,FALSE)</f>
        <v>6</v>
      </c>
      <c r="G224" s="1">
        <f>Tableau2[[#This Row],[STOCK FIN DECEMBRE 2024 SAGE]]+Tableau2[[#This Row],[Entrée  01 Janv 2025 au 10 juillet 2026]]-Tableau2[[#This Row],[sortie 01 Janv 2025 au 10 juillet 2026]]</f>
        <v>0</v>
      </c>
      <c r="I224" s="1">
        <f>Tableau2[[#This Row],[inventaire juillet  2026 ]]-Tableau2[[#This Row],[stock final au 10 juillet 2026]]</f>
        <v>0</v>
      </c>
      <c r="K224" s="44">
        <v>46224</v>
      </c>
      <c r="L224" t="e">
        <f>VLOOKUP(Tableau2[[#This Row],[Code Article]],'ENTREE APRES INV'!A223:F1232,6,0)</f>
        <v>#N/A</v>
      </c>
      <c r="M224" t="e">
        <f>VLOOKUP(Tableau2[[#This Row],[Code Article]],'SORTIE APRES INV'!A223:D633,4,0)</f>
        <v>#N/A</v>
      </c>
    </row>
    <row r="225" spans="1:13" x14ac:dyDescent="0.25">
      <c r="A225" s="8" t="s">
        <v>225</v>
      </c>
      <c r="B225" s="8" t="s">
        <v>226</v>
      </c>
      <c r="C225" s="9">
        <v>15</v>
      </c>
      <c r="D225" s="9" t="s">
        <v>1623</v>
      </c>
      <c r="E225" s="1">
        <f>VLOOKUP(Tableau2[[#This Row],[Code Article]],ENTREE!A74:C800,3,FALSE)</f>
        <v>12</v>
      </c>
      <c r="F225" s="1">
        <f>VLOOKUP(Tableau2[[#This Row],[Code Article]],SORTIE!A82:C600,3,FALSE)</f>
        <v>26</v>
      </c>
      <c r="G225" s="1">
        <f>Tableau2[[#This Row],[STOCK FIN DECEMBRE 2024 SAGE]]+Tableau2[[#This Row],[Entrée  01 Janv 2025 au 10 juillet 2026]]-Tableau2[[#This Row],[sortie 01 Janv 2025 au 10 juillet 2026]]</f>
        <v>1</v>
      </c>
      <c r="H225" s="1">
        <v>1</v>
      </c>
      <c r="I225" s="1">
        <f>Tableau2[[#This Row],[inventaire juillet  2026 ]]-Tableau2[[#This Row],[stock final au 10 juillet 2026]]</f>
        <v>0</v>
      </c>
      <c r="K225" s="44">
        <v>46224</v>
      </c>
      <c r="L225" t="e">
        <f>VLOOKUP(Tableau2[[#This Row],[Code Article]],'ENTREE APRES INV'!A224:F1233,6,0)</f>
        <v>#N/A</v>
      </c>
      <c r="M225" t="e">
        <f>VLOOKUP(Tableau2[[#This Row],[Code Article]],'SORTIE APRES INV'!A224:D634,4,0)</f>
        <v>#N/A</v>
      </c>
    </row>
    <row r="226" spans="1:13" x14ac:dyDescent="0.25">
      <c r="A226" s="8" t="s">
        <v>299</v>
      </c>
      <c r="B226" s="8" t="s">
        <v>549</v>
      </c>
      <c r="C226" s="9">
        <v>2</v>
      </c>
      <c r="D226" s="9" t="s">
        <v>1623</v>
      </c>
      <c r="E226" s="1">
        <v>0</v>
      </c>
      <c r="F226" s="1">
        <v>0</v>
      </c>
      <c r="G226" s="1">
        <f>Tableau2[[#This Row],[STOCK FIN DECEMBRE 2024 SAGE]]+Tableau2[[#This Row],[Entrée  01 Janv 2025 au 10 juillet 2026]]-Tableau2[[#This Row],[sortie 01 Janv 2025 au 10 juillet 2026]]</f>
        <v>2</v>
      </c>
      <c r="H226" s="1">
        <v>2</v>
      </c>
      <c r="I226" s="1">
        <f>Tableau2[[#This Row],[inventaire juillet  2026 ]]-Tableau2[[#This Row],[stock final au 10 juillet 2026]]</f>
        <v>0</v>
      </c>
      <c r="K226" s="44">
        <v>46224</v>
      </c>
      <c r="L226" t="e">
        <f>VLOOKUP(Tableau2[[#This Row],[Code Article]],'ENTREE APRES INV'!A225:F1234,6,0)</f>
        <v>#N/A</v>
      </c>
      <c r="M226" t="e">
        <f>VLOOKUP(Tableau2[[#This Row],[Code Article]],'SORTIE APRES INV'!A225:D635,4,0)</f>
        <v>#N/A</v>
      </c>
    </row>
    <row r="227" spans="1:13" x14ac:dyDescent="0.25">
      <c r="A227" s="8" t="s">
        <v>206</v>
      </c>
      <c r="B227" s="8" t="s">
        <v>458</v>
      </c>
      <c r="C227" s="9">
        <v>54</v>
      </c>
      <c r="D227" s="9" t="s">
        <v>1623</v>
      </c>
      <c r="E227" s="1">
        <f>VLOOKUP(Tableau2[[#This Row],[Code Article]],ENTREE!A76:C808,3,FALSE)</f>
        <v>62</v>
      </c>
      <c r="F227" s="1">
        <f>VLOOKUP(Tableau2[[#This Row],[Code Article]],SORTIE!A86:C608,3,FALSE)</f>
        <v>71</v>
      </c>
      <c r="G227" s="1">
        <f>Tableau2[[#This Row],[STOCK FIN DECEMBRE 2024 SAGE]]+Tableau2[[#This Row],[Entrée  01 Janv 2025 au 10 juillet 2026]]-Tableau2[[#This Row],[sortie 01 Janv 2025 au 10 juillet 2026]]</f>
        <v>45</v>
      </c>
      <c r="H227" s="1">
        <v>45</v>
      </c>
      <c r="I227" s="1">
        <f>Tableau2[[#This Row],[inventaire juillet  2026 ]]-Tableau2[[#This Row],[stock final au 10 juillet 2026]]</f>
        <v>0</v>
      </c>
      <c r="K227" s="44">
        <v>46216</v>
      </c>
      <c r="L227" t="e">
        <f>VLOOKUP(Tableau2[[#This Row],[Code Article]],'ENTREE APRES INV'!A226:F1235,6,0)</f>
        <v>#N/A</v>
      </c>
      <c r="M227" t="e">
        <f>VLOOKUP(Tableau2[[#This Row],[Code Article]],'SORTIE APRES INV'!A226:D636,4,0)</f>
        <v>#N/A</v>
      </c>
    </row>
    <row r="228" spans="1:13" x14ac:dyDescent="0.25">
      <c r="A228" s="8" t="s">
        <v>207</v>
      </c>
      <c r="B228" s="8" t="s">
        <v>208</v>
      </c>
      <c r="C228" s="9">
        <v>10</v>
      </c>
      <c r="D228" s="9" t="s">
        <v>1623</v>
      </c>
      <c r="E228" s="1">
        <v>0</v>
      </c>
      <c r="F228" s="1">
        <v>0</v>
      </c>
      <c r="G228" s="1">
        <f>Tableau2[[#This Row],[STOCK FIN DECEMBRE 2024 SAGE]]+Tableau2[[#This Row],[Entrée  01 Janv 2025 au 10 juillet 2026]]-Tableau2[[#This Row],[sortie 01 Janv 2025 au 10 juillet 2026]]</f>
        <v>10</v>
      </c>
      <c r="H228" s="1">
        <v>10</v>
      </c>
      <c r="I228" s="1">
        <f>Tableau2[[#This Row],[inventaire juillet  2026 ]]-Tableau2[[#This Row],[stock final au 10 juillet 2026]]</f>
        <v>0</v>
      </c>
      <c r="K228" s="44">
        <v>46224</v>
      </c>
      <c r="L228" t="e">
        <f>VLOOKUP(Tableau2[[#This Row],[Code Article]],'ENTREE APRES INV'!A227:F1236,6,0)</f>
        <v>#N/A</v>
      </c>
      <c r="M228" t="e">
        <f>VLOOKUP(Tableau2[[#This Row],[Code Article]],'SORTIE APRES INV'!A227:D637,4,0)</f>
        <v>#N/A</v>
      </c>
    </row>
    <row r="229" spans="1:13" x14ac:dyDescent="0.25">
      <c r="A229" s="14" t="s">
        <v>216</v>
      </c>
      <c r="B229" s="8" t="s">
        <v>427</v>
      </c>
      <c r="C229" s="9">
        <v>7</v>
      </c>
      <c r="D229" s="9" t="s">
        <v>1623</v>
      </c>
      <c r="E229" s="1">
        <f>VLOOKUP(Tableau2[[#This Row],[Code Article]],ENTREE!A76:C810,3,FALSE)</f>
        <v>6</v>
      </c>
      <c r="F229" s="1">
        <f>VLOOKUP(Tableau2[[#This Row],[Code Article]],SORTIE!A88:C610,3,FALSE)</f>
        <v>11</v>
      </c>
      <c r="G229" s="1">
        <f>Tableau2[[#This Row],[STOCK FIN DECEMBRE 2024 SAGE]]+Tableau2[[#This Row],[Entrée  01 Janv 2025 au 10 juillet 2026]]-Tableau2[[#This Row],[sortie 01 Janv 2025 au 10 juillet 2026]]</f>
        <v>2</v>
      </c>
      <c r="H229" s="1">
        <v>2</v>
      </c>
      <c r="I229" s="1">
        <f>Tableau2[[#This Row],[inventaire juillet  2026 ]]-Tableau2[[#This Row],[stock final au 10 juillet 2026]]</f>
        <v>0</v>
      </c>
      <c r="K229" s="44">
        <v>46216</v>
      </c>
      <c r="L229" t="e">
        <f>VLOOKUP(Tableau2[[#This Row],[Code Article]],'ENTREE APRES INV'!A228:F1237,6,0)</f>
        <v>#N/A</v>
      </c>
      <c r="M229" t="e">
        <f>VLOOKUP(Tableau2[[#This Row],[Code Article]],'SORTIE APRES INV'!A228:D638,4,0)</f>
        <v>#N/A</v>
      </c>
    </row>
    <row r="230" spans="1:13" x14ac:dyDescent="0.25">
      <c r="A230" s="8" t="s">
        <v>105</v>
      </c>
      <c r="B230" s="8" t="s">
        <v>106</v>
      </c>
      <c r="C230" s="9">
        <v>6</v>
      </c>
      <c r="D230" s="9" t="s">
        <v>1623</v>
      </c>
      <c r="E230" s="1">
        <v>0</v>
      </c>
      <c r="F230" s="1">
        <v>0</v>
      </c>
      <c r="G230" s="1">
        <f>Tableau2[[#This Row],[STOCK FIN DECEMBRE 2024 SAGE]]+Tableau2[[#This Row],[Entrée  01 Janv 2025 au 10 juillet 2026]]-Tableau2[[#This Row],[sortie 01 Janv 2025 au 10 juillet 2026]]</f>
        <v>6</v>
      </c>
      <c r="H230" s="1">
        <v>6</v>
      </c>
      <c r="I230" s="1">
        <f>Tableau2[[#This Row],[inventaire juillet  2026 ]]-Tableau2[[#This Row],[stock final au 10 juillet 2026]]</f>
        <v>0</v>
      </c>
      <c r="K230" s="44">
        <v>46224</v>
      </c>
      <c r="L230" t="e">
        <f>VLOOKUP(Tableau2[[#This Row],[Code Article]],'ENTREE APRES INV'!A229:F1238,6,0)</f>
        <v>#N/A</v>
      </c>
      <c r="M230" t="e">
        <f>VLOOKUP(Tableau2[[#This Row],[Code Article]],'SORTIE APRES INV'!A229:D639,4,0)</f>
        <v>#N/A</v>
      </c>
    </row>
    <row r="231" spans="1:13" x14ac:dyDescent="0.25">
      <c r="A231" s="14" t="s">
        <v>185</v>
      </c>
      <c r="B231" s="14" t="s">
        <v>561</v>
      </c>
      <c r="C231" s="9">
        <v>18</v>
      </c>
      <c r="D231" s="9" t="s">
        <v>1623</v>
      </c>
      <c r="E231">
        <v>15</v>
      </c>
      <c r="F231" s="11">
        <v>36</v>
      </c>
      <c r="G231" s="1">
        <f>Tableau2[[#This Row],[STOCK FIN DECEMBRE 2024 SAGE]]+Tableau2[[#This Row],[Entrée  01 Janv 2025 au 10 juillet 2026]]-Tableau2[[#This Row],[sortie 01 Janv 2025 au 10 juillet 2026]]</f>
        <v>-3</v>
      </c>
      <c r="I231" s="1">
        <f>Tableau2[[#This Row],[inventaire juillet  2026 ]]-Tableau2[[#This Row],[stock final au 10 juillet 2026]]</f>
        <v>3</v>
      </c>
      <c r="J231" s="27"/>
      <c r="K231" s="44">
        <v>46224</v>
      </c>
      <c r="L231" t="e">
        <f>VLOOKUP(Tableau2[[#This Row],[Code Article]],'ENTREE APRES INV'!A230:F1239,6,0)</f>
        <v>#N/A</v>
      </c>
      <c r="M231" t="e">
        <f>VLOOKUP(Tableau2[[#This Row],[Code Article]],'SORTIE APRES INV'!A230:D640,4,0)</f>
        <v>#N/A</v>
      </c>
    </row>
    <row r="232" spans="1:13" x14ac:dyDescent="0.25">
      <c r="A232" s="8" t="s">
        <v>213</v>
      </c>
      <c r="B232" s="8" t="s">
        <v>514</v>
      </c>
      <c r="C232" s="9">
        <v>0</v>
      </c>
      <c r="D232" s="9" t="s">
        <v>1623</v>
      </c>
      <c r="E232" s="1">
        <f>VLOOKUP(Tableau2[[#This Row],[Code Article]],ENTREE!A79:C821,3,FALSE)</f>
        <v>18</v>
      </c>
      <c r="F232" s="1">
        <f>VLOOKUP(Tableau2[[#This Row],[Code Article]],SORTIE!A93:C621,3,FALSE)</f>
        <v>18</v>
      </c>
      <c r="G232" s="1">
        <f>Tableau2[[#This Row],[STOCK FIN DECEMBRE 2024 SAGE]]+Tableau2[[#This Row],[Entrée  01 Janv 2025 au 10 juillet 2026]]-Tableau2[[#This Row],[sortie 01 Janv 2025 au 10 juillet 2026]]</f>
        <v>0</v>
      </c>
      <c r="I232" s="1">
        <f>Tableau2[[#This Row],[inventaire juillet  2026 ]]-Tableau2[[#This Row],[stock final au 10 juillet 2026]]</f>
        <v>0</v>
      </c>
      <c r="K232" s="44">
        <v>46224</v>
      </c>
      <c r="L232" t="e">
        <f>VLOOKUP(Tableau2[[#This Row],[Code Article]],'ENTREE APRES INV'!A231:F1240,6,0)</f>
        <v>#N/A</v>
      </c>
      <c r="M232" t="e">
        <f>VLOOKUP(Tableau2[[#This Row],[Code Article]],'SORTIE APRES INV'!A231:D641,4,0)</f>
        <v>#N/A</v>
      </c>
    </row>
    <row r="233" spans="1:13" x14ac:dyDescent="0.25">
      <c r="A233" s="8" t="s">
        <v>565</v>
      </c>
      <c r="B233" s="8" t="s">
        <v>566</v>
      </c>
      <c r="C233" s="9">
        <v>90</v>
      </c>
      <c r="D233" s="9" t="s">
        <v>1623</v>
      </c>
      <c r="E233" s="1">
        <v>0</v>
      </c>
      <c r="F233" s="11">
        <v>90</v>
      </c>
      <c r="G233" s="1">
        <f>Tableau2[[#This Row],[STOCK FIN DECEMBRE 2024 SAGE]]+Tableau2[[#This Row],[Entrée  01 Janv 2025 au 10 juillet 2026]]-Tableau2[[#This Row],[sortie 01 Janv 2025 au 10 juillet 2026]]</f>
        <v>0</v>
      </c>
      <c r="I233" s="1">
        <f>Tableau2[[#This Row],[inventaire juillet  2026 ]]-Tableau2[[#This Row],[stock final au 10 juillet 2026]]</f>
        <v>0</v>
      </c>
      <c r="K233" s="44">
        <v>46224</v>
      </c>
      <c r="L233" t="e">
        <f>VLOOKUP(Tableau2[[#This Row],[Code Article]],'ENTREE APRES INV'!A232:F1241,6,0)</f>
        <v>#N/A</v>
      </c>
      <c r="M233" t="e">
        <f>VLOOKUP(Tableau2[[#This Row],[Code Article]],'SORTIE APRES INV'!A232:D642,4,0)</f>
        <v>#N/A</v>
      </c>
    </row>
    <row r="234" spans="1:13" x14ac:dyDescent="0.25">
      <c r="A234" s="8" t="s">
        <v>139</v>
      </c>
      <c r="B234" s="8" t="s">
        <v>567</v>
      </c>
      <c r="C234" s="9">
        <v>76</v>
      </c>
      <c r="D234" s="9" t="s">
        <v>1623</v>
      </c>
      <c r="E234" s="1">
        <v>0</v>
      </c>
      <c r="F234" s="1">
        <v>0</v>
      </c>
      <c r="G234" s="1">
        <f>Tableau2[[#This Row],[STOCK FIN DECEMBRE 2024 SAGE]]+Tableau2[[#This Row],[Entrée  01 Janv 2025 au 10 juillet 2026]]-Tableau2[[#This Row],[sortie 01 Janv 2025 au 10 juillet 2026]]</f>
        <v>76</v>
      </c>
      <c r="H234" s="1">
        <v>76</v>
      </c>
      <c r="I234" s="1">
        <f>Tableau2[[#This Row],[inventaire juillet  2026 ]]-Tableau2[[#This Row],[stock final au 10 juillet 2026]]</f>
        <v>0</v>
      </c>
      <c r="K234" s="44">
        <v>46217</v>
      </c>
      <c r="L234" t="e">
        <f>VLOOKUP(Tableau2[[#This Row],[Code Article]],'ENTREE APRES INV'!A233:F1242,6,0)</f>
        <v>#N/A</v>
      </c>
      <c r="M234" t="e">
        <f>VLOOKUP(Tableau2[[#This Row],[Code Article]],'SORTIE APRES INV'!A233:D643,4,0)</f>
        <v>#N/A</v>
      </c>
    </row>
    <row r="235" spans="1:13" x14ac:dyDescent="0.25">
      <c r="A235" s="14" t="s">
        <v>211</v>
      </c>
      <c r="B235" s="8" t="s">
        <v>514</v>
      </c>
      <c r="C235" s="9">
        <v>3</v>
      </c>
      <c r="D235" s="9" t="s">
        <v>1623</v>
      </c>
      <c r="E235" s="1">
        <v>0</v>
      </c>
      <c r="F235" s="1">
        <v>0</v>
      </c>
      <c r="G235" s="1">
        <f>Tableau2[[#This Row],[STOCK FIN DECEMBRE 2024 SAGE]]+Tableau2[[#This Row],[Entrée  01 Janv 2025 au 10 juillet 2026]]-Tableau2[[#This Row],[sortie 01 Janv 2025 au 10 juillet 2026]]</f>
        <v>3</v>
      </c>
      <c r="H235" s="1">
        <v>3</v>
      </c>
      <c r="I235" s="1">
        <f>Tableau2[[#This Row],[inventaire juillet  2026 ]]-Tableau2[[#This Row],[stock final au 10 juillet 2026]]</f>
        <v>0</v>
      </c>
      <c r="K235" s="44">
        <v>46216</v>
      </c>
      <c r="L235" t="e">
        <f>VLOOKUP(Tableau2[[#This Row],[Code Article]],'ENTREE APRES INV'!A234:F1243,6,0)</f>
        <v>#N/A</v>
      </c>
      <c r="M235" t="e">
        <f>VLOOKUP(Tableau2[[#This Row],[Code Article]],'SORTIE APRES INV'!A234:D644,4,0)</f>
        <v>#N/A</v>
      </c>
    </row>
    <row r="236" spans="1:13" x14ac:dyDescent="0.25">
      <c r="A236" s="8" t="s">
        <v>212</v>
      </c>
      <c r="B236" s="8" t="s">
        <v>514</v>
      </c>
      <c r="C236" s="9">
        <v>5</v>
      </c>
      <c r="D236" s="9" t="s">
        <v>1623</v>
      </c>
      <c r="E236" s="1">
        <f>VLOOKUP(Tableau2[[#This Row],[Code Article]],ENTREE!A80:C829,3,FALSE)</f>
        <v>10</v>
      </c>
      <c r="F236" s="1">
        <f>VLOOKUP(Tableau2[[#This Row],[Code Article]],SORTIE!A96:C629,3,FALSE)</f>
        <v>15</v>
      </c>
      <c r="G236" s="1">
        <f>Tableau2[[#This Row],[STOCK FIN DECEMBRE 2024 SAGE]]+Tableau2[[#This Row],[Entrée  01 Janv 2025 au 10 juillet 2026]]-Tableau2[[#This Row],[sortie 01 Janv 2025 au 10 juillet 2026]]</f>
        <v>0</v>
      </c>
      <c r="I236" s="1">
        <f>Tableau2[[#This Row],[inventaire juillet  2026 ]]-Tableau2[[#This Row],[stock final au 10 juillet 2026]]</f>
        <v>0</v>
      </c>
      <c r="K236" s="44">
        <v>46224</v>
      </c>
      <c r="L236" t="e">
        <f>VLOOKUP(Tableau2[[#This Row],[Code Article]],'ENTREE APRES INV'!A235:F1244,6,0)</f>
        <v>#N/A</v>
      </c>
      <c r="M236" t="e">
        <f>VLOOKUP(Tableau2[[#This Row],[Code Article]],'SORTIE APRES INV'!A235:D645,4,0)</f>
        <v>#N/A</v>
      </c>
    </row>
    <row r="237" spans="1:13" x14ac:dyDescent="0.25">
      <c r="A237" s="14" t="s">
        <v>229</v>
      </c>
      <c r="B237" s="8" t="s">
        <v>514</v>
      </c>
      <c r="C237" s="9">
        <v>0</v>
      </c>
      <c r="D237" s="9" t="s">
        <v>1623</v>
      </c>
      <c r="E237" s="1">
        <f>VLOOKUP(Tableau2[[#This Row],[Code Article]],ENTREE!A81:C831,3,FALSE)</f>
        <v>2</v>
      </c>
      <c r="F237" s="1">
        <v>0</v>
      </c>
      <c r="G237" s="1">
        <f>Tableau2[[#This Row],[STOCK FIN DECEMBRE 2024 SAGE]]+Tableau2[[#This Row],[Entrée  01 Janv 2025 au 10 juillet 2026]]-Tableau2[[#This Row],[sortie 01 Janv 2025 au 10 juillet 2026]]</f>
        <v>2</v>
      </c>
      <c r="H237" s="1">
        <v>2</v>
      </c>
      <c r="I237" s="1">
        <f>Tableau2[[#This Row],[inventaire juillet  2026 ]]-Tableau2[[#This Row],[stock final au 10 juillet 2026]]</f>
        <v>0</v>
      </c>
      <c r="K237" s="44">
        <v>46216</v>
      </c>
      <c r="L237" t="e">
        <f>VLOOKUP(Tableau2[[#This Row],[Code Article]],'ENTREE APRES INV'!A236:F1245,6,0)</f>
        <v>#N/A</v>
      </c>
      <c r="M237" t="e">
        <f>VLOOKUP(Tableau2[[#This Row],[Code Article]],'SORTIE APRES INV'!A236:D646,4,0)</f>
        <v>#N/A</v>
      </c>
    </row>
    <row r="238" spans="1:13" x14ac:dyDescent="0.25">
      <c r="A238" s="28" t="s">
        <v>341</v>
      </c>
      <c r="B238" s="8" t="s">
        <v>572</v>
      </c>
      <c r="C238" s="9">
        <v>44</v>
      </c>
      <c r="D238" s="9" t="s">
        <v>1623</v>
      </c>
      <c r="E238" s="1">
        <v>0</v>
      </c>
      <c r="F238" s="1">
        <v>0</v>
      </c>
      <c r="G238" s="1">
        <f>Tableau2[[#This Row],[STOCK FIN DECEMBRE 2024 SAGE]]+Tableau2[[#This Row],[Entrée  01 Janv 2025 au 10 juillet 2026]]-Tableau2[[#This Row],[sortie 01 Janv 2025 au 10 juillet 2026]]</f>
        <v>44</v>
      </c>
      <c r="H238" s="1">
        <v>44</v>
      </c>
      <c r="I238" s="1">
        <f>Tableau2[[#This Row],[inventaire juillet  2026 ]]-Tableau2[[#This Row],[stock final au 10 juillet 2026]]</f>
        <v>0</v>
      </c>
      <c r="K238" s="44">
        <v>46216</v>
      </c>
      <c r="L238" t="e">
        <f>VLOOKUP(Tableau2[[#This Row],[Code Article]],'ENTREE APRES INV'!A237:F1246,6,0)</f>
        <v>#N/A</v>
      </c>
      <c r="M238" t="e">
        <f>VLOOKUP(Tableau2[[#This Row],[Code Article]],'SORTIE APRES INV'!A237:D647,4,0)</f>
        <v>#N/A</v>
      </c>
    </row>
    <row r="239" spans="1:13" x14ac:dyDescent="0.25">
      <c r="A239" s="8" t="s">
        <v>366</v>
      </c>
      <c r="B239" s="8" t="s">
        <v>573</v>
      </c>
      <c r="C239" s="9">
        <v>98</v>
      </c>
      <c r="D239" s="9" t="s">
        <v>1623</v>
      </c>
      <c r="E239" s="1">
        <v>0</v>
      </c>
      <c r="F239" s="11">
        <v>98</v>
      </c>
      <c r="G239" s="1">
        <f>Tableau2[[#This Row],[STOCK FIN DECEMBRE 2024 SAGE]]+Tableau2[[#This Row],[Entrée  01 Janv 2025 au 10 juillet 2026]]-Tableau2[[#This Row],[sortie 01 Janv 2025 au 10 juillet 2026]]</f>
        <v>0</v>
      </c>
      <c r="I239" s="1">
        <f>Tableau2[[#This Row],[inventaire juillet  2026 ]]-Tableau2[[#This Row],[stock final au 10 juillet 2026]]</f>
        <v>0</v>
      </c>
      <c r="K239" s="44">
        <v>46224</v>
      </c>
      <c r="L239" t="e">
        <f>VLOOKUP(Tableau2[[#This Row],[Code Article]],'ENTREE APRES INV'!A238:F1247,6,0)</f>
        <v>#N/A</v>
      </c>
      <c r="M239" t="e">
        <f>VLOOKUP(Tableau2[[#This Row],[Code Article]],'SORTIE APRES INV'!A238:D648,4,0)</f>
        <v>#N/A</v>
      </c>
    </row>
    <row r="240" spans="1:13" x14ac:dyDescent="0.25">
      <c r="A240" s="8" t="s">
        <v>222</v>
      </c>
      <c r="B240" s="8" t="s">
        <v>575</v>
      </c>
      <c r="C240" s="9">
        <v>18</v>
      </c>
      <c r="D240" s="9" t="s">
        <v>1623</v>
      </c>
      <c r="E240" s="1">
        <f>VLOOKUP(Tableau2[[#This Row],[Code Article]],ENTREE!A82:C839,3,FALSE)</f>
        <v>44</v>
      </c>
      <c r="F240" s="1">
        <v>0</v>
      </c>
      <c r="G240" s="1">
        <f>Tableau2[[#This Row],[STOCK FIN DECEMBRE 2024 SAGE]]+Tableau2[[#This Row],[Entrée  01 Janv 2025 au 10 juillet 2026]]-Tableau2[[#This Row],[sortie 01 Janv 2025 au 10 juillet 2026]]</f>
        <v>62</v>
      </c>
      <c r="H240" s="1">
        <v>62</v>
      </c>
      <c r="I240" s="1">
        <f>Tableau2[[#This Row],[inventaire juillet  2026 ]]-Tableau2[[#This Row],[stock final au 10 juillet 2026]]</f>
        <v>0</v>
      </c>
      <c r="K240" s="44">
        <v>46224</v>
      </c>
      <c r="L240" t="e">
        <f>VLOOKUP(Tableau2[[#This Row],[Code Article]],'ENTREE APRES INV'!A239:F1248,6,0)</f>
        <v>#N/A</v>
      </c>
      <c r="M240" t="e">
        <f>VLOOKUP(Tableau2[[#This Row],[Code Article]],'SORTIE APRES INV'!A239:D649,4,0)</f>
        <v>#N/A</v>
      </c>
    </row>
    <row r="241" spans="1:13" x14ac:dyDescent="0.25">
      <c r="A241" s="8" t="s">
        <v>369</v>
      </c>
      <c r="B241" s="8" t="s">
        <v>577</v>
      </c>
      <c r="C241" s="9">
        <v>31</v>
      </c>
      <c r="D241" s="9" t="s">
        <v>1623</v>
      </c>
      <c r="E241" s="1">
        <v>0</v>
      </c>
      <c r="F241" s="1">
        <v>0</v>
      </c>
      <c r="G241" s="1">
        <f>Tableau2[[#This Row],[STOCK FIN DECEMBRE 2024 SAGE]]+Tableau2[[#This Row],[Entrée  01 Janv 2025 au 10 juillet 2026]]-Tableau2[[#This Row],[sortie 01 Janv 2025 au 10 juillet 2026]]</f>
        <v>31</v>
      </c>
      <c r="H241" s="1">
        <v>31</v>
      </c>
      <c r="I241" s="1">
        <f>Tableau2[[#This Row],[inventaire juillet  2026 ]]-Tableau2[[#This Row],[stock final au 10 juillet 2026]]</f>
        <v>0</v>
      </c>
      <c r="K241" s="44">
        <v>46219</v>
      </c>
      <c r="L241" t="e">
        <f>VLOOKUP(Tableau2[[#This Row],[Code Article]],'ENTREE APRES INV'!A240:F1249,6,0)</f>
        <v>#N/A</v>
      </c>
      <c r="M241" t="e">
        <f>VLOOKUP(Tableau2[[#This Row],[Code Article]],'SORTIE APRES INV'!A240:D650,4,0)</f>
        <v>#N/A</v>
      </c>
    </row>
    <row r="242" spans="1:13" x14ac:dyDescent="0.25">
      <c r="A242" s="14" t="s">
        <v>277</v>
      </c>
      <c r="B242" s="8" t="s">
        <v>278</v>
      </c>
      <c r="C242" s="9">
        <v>34</v>
      </c>
      <c r="D242" s="9" t="s">
        <v>1623</v>
      </c>
      <c r="E242" s="1">
        <f>VLOOKUP(Tableau2[[#This Row],[Code Article]],ENTREE!A86:C845,3,FALSE)</f>
        <v>79</v>
      </c>
      <c r="F242" s="1">
        <f>VLOOKUP(Tableau2[[#This Row],[Code Article]],SORTIE!A101:C645,3,FALSE)</f>
        <v>113</v>
      </c>
      <c r="G242" s="1">
        <f>Tableau2[[#This Row],[STOCK FIN DECEMBRE 2024 SAGE]]+Tableau2[[#This Row],[Entrée  01 Janv 2025 au 10 juillet 2026]]-Tableau2[[#This Row],[sortie 01 Janv 2025 au 10 juillet 2026]]</f>
        <v>0</v>
      </c>
      <c r="I242" s="1">
        <f>Tableau2[[#This Row],[inventaire juillet  2026 ]]-Tableau2[[#This Row],[stock final au 10 juillet 2026]]</f>
        <v>0</v>
      </c>
      <c r="K242" s="44">
        <v>46224</v>
      </c>
      <c r="L242" t="e">
        <f>VLOOKUP(Tableau2[[#This Row],[Code Article]],'ENTREE APRES INV'!A241:F1250,6,0)</f>
        <v>#N/A</v>
      </c>
      <c r="M242" t="e">
        <f>VLOOKUP(Tableau2[[#This Row],[Code Article]],'SORTIE APRES INV'!A241:D651,4,0)</f>
        <v>#N/A</v>
      </c>
    </row>
    <row r="243" spans="1:13" x14ac:dyDescent="0.25">
      <c r="A243" s="14" t="s">
        <v>317</v>
      </c>
      <c r="B243" s="14" t="s">
        <v>583</v>
      </c>
      <c r="C243" s="9">
        <v>0</v>
      </c>
      <c r="D243" s="9" t="s">
        <v>1623</v>
      </c>
      <c r="E243" s="1">
        <f>VLOOKUP(Tableau2[[#This Row],[Code Article]],ENTREE!A89:C850,3,FALSE)</f>
        <v>18</v>
      </c>
      <c r="F243" s="16">
        <v>0</v>
      </c>
      <c r="G243" s="1">
        <f>Tableau2[[#This Row],[STOCK FIN DECEMBRE 2024 SAGE]]+Tableau2[[#This Row],[Entrée  01 Janv 2025 au 10 juillet 2026]]-Tableau2[[#This Row],[sortie 01 Janv 2025 au 10 juillet 2026]]</f>
        <v>18</v>
      </c>
      <c r="I243" s="1">
        <f>Tableau2[[#This Row],[inventaire juillet  2026 ]]-Tableau2[[#This Row],[stock final au 10 juillet 2026]]</f>
        <v>-18</v>
      </c>
      <c r="K243" s="44">
        <v>46224</v>
      </c>
      <c r="L243" t="e">
        <f>VLOOKUP(Tableau2[[#This Row],[Code Article]],'ENTREE APRES INV'!A242:F1251,6,0)</f>
        <v>#N/A</v>
      </c>
      <c r="M243" t="e">
        <f>VLOOKUP(Tableau2[[#This Row],[Code Article]],'SORTIE APRES INV'!A242:D652,4,0)</f>
        <v>#N/A</v>
      </c>
    </row>
    <row r="244" spans="1:13" x14ac:dyDescent="0.25">
      <c r="A244" s="14" t="s">
        <v>321</v>
      </c>
      <c r="B244" s="14" t="s">
        <v>584</v>
      </c>
      <c r="C244" s="9">
        <v>0</v>
      </c>
      <c r="D244" s="9" t="s">
        <v>1623</v>
      </c>
      <c r="E244" s="1">
        <f>VLOOKUP(Tableau2[[#This Row],[Code Article]],ENTREE!A89:C851,3,FALSE)</f>
        <v>1</v>
      </c>
      <c r="F244" s="1">
        <v>0</v>
      </c>
      <c r="G244" s="1">
        <f>Tableau2[[#This Row],[STOCK FIN DECEMBRE 2024 SAGE]]+Tableau2[[#This Row],[Entrée  01 Janv 2025 au 10 juillet 2026]]-Tableau2[[#This Row],[sortie 01 Janv 2025 au 10 juillet 2026]]</f>
        <v>1</v>
      </c>
      <c r="I244" s="1">
        <f>Tableau2[[#This Row],[inventaire juillet  2026 ]]-Tableau2[[#This Row],[stock final au 10 juillet 2026]]</f>
        <v>-1</v>
      </c>
      <c r="K244" s="44">
        <v>46224</v>
      </c>
      <c r="L244" t="e">
        <f>VLOOKUP(Tableau2[[#This Row],[Code Article]],'ENTREE APRES INV'!A243:F1252,6,0)</f>
        <v>#N/A</v>
      </c>
      <c r="M244" t="e">
        <f>VLOOKUP(Tableau2[[#This Row],[Code Article]],'SORTIE APRES INV'!A243:D653,4,0)</f>
        <v>#N/A</v>
      </c>
    </row>
    <row r="245" spans="1:13" x14ac:dyDescent="0.25">
      <c r="A245" s="8" t="s">
        <v>152</v>
      </c>
      <c r="B245" s="8" t="s">
        <v>153</v>
      </c>
      <c r="C245" s="9">
        <v>6</v>
      </c>
      <c r="D245" s="9" t="s">
        <v>1623</v>
      </c>
      <c r="E245" s="1">
        <f>VLOOKUP(Tableau2[[#This Row],[Code Article]],ENTREE!A90:C852,3,FALSE)</f>
        <v>2</v>
      </c>
      <c r="F245" s="1">
        <v>0</v>
      </c>
      <c r="G245" s="1">
        <f>Tableau2[[#This Row],[STOCK FIN DECEMBRE 2024 SAGE]]+Tableau2[[#This Row],[Entrée  01 Janv 2025 au 10 juillet 2026]]-Tableau2[[#This Row],[sortie 01 Janv 2025 au 10 juillet 2026]]</f>
        <v>8</v>
      </c>
      <c r="H245" s="1">
        <v>8</v>
      </c>
      <c r="I245" s="1">
        <f>Tableau2[[#This Row],[inventaire juillet  2026 ]]-Tableau2[[#This Row],[stock final au 10 juillet 2026]]</f>
        <v>0</v>
      </c>
      <c r="K245" s="44">
        <v>46225</v>
      </c>
      <c r="L245" t="e">
        <f>VLOOKUP(Tableau2[[#This Row],[Code Article]],'ENTREE APRES INV'!A244:F1253,6,0)</f>
        <v>#N/A</v>
      </c>
      <c r="M245" t="e">
        <f>VLOOKUP(Tableau2[[#This Row],[Code Article]],'SORTIE APRES INV'!A244:D654,4,0)</f>
        <v>#N/A</v>
      </c>
    </row>
    <row r="246" spans="1:13" x14ac:dyDescent="0.25">
      <c r="A246" s="8" t="s">
        <v>192</v>
      </c>
      <c r="B246" s="8" t="s">
        <v>25230</v>
      </c>
      <c r="C246" s="9">
        <v>27</v>
      </c>
      <c r="D246" s="9" t="s">
        <v>1623</v>
      </c>
      <c r="E246" s="1">
        <v>0</v>
      </c>
      <c r="F246" s="11">
        <v>27</v>
      </c>
      <c r="G246" s="1">
        <f>Tableau2[[#This Row],[STOCK FIN DECEMBRE 2024 SAGE]]+Tableau2[[#This Row],[Entrée  01 Janv 2025 au 10 juillet 2026]]-Tableau2[[#This Row],[sortie 01 Janv 2025 au 10 juillet 2026]]</f>
        <v>0</v>
      </c>
      <c r="I246" s="1">
        <f>Tableau2[[#This Row],[inventaire juillet  2026 ]]-Tableau2[[#This Row],[stock final au 10 juillet 2026]]</f>
        <v>0</v>
      </c>
      <c r="K246" s="44">
        <v>46224</v>
      </c>
      <c r="L246" t="e">
        <f>VLOOKUP(Tableau2[[#This Row],[Code Article]],'ENTREE APRES INV'!A245:F1254,6,0)</f>
        <v>#N/A</v>
      </c>
      <c r="M246" t="e">
        <f>VLOOKUP(Tableau2[[#This Row],[Code Article]],'SORTIE APRES INV'!A245:D655,4,0)</f>
        <v>#N/A</v>
      </c>
    </row>
    <row r="247" spans="1:13" x14ac:dyDescent="0.25">
      <c r="A247" s="8" t="s">
        <v>224</v>
      </c>
      <c r="B247" s="8" t="s">
        <v>586</v>
      </c>
      <c r="C247" s="9">
        <v>16</v>
      </c>
      <c r="D247" s="9" t="s">
        <v>1623</v>
      </c>
      <c r="E247" s="1">
        <f>VLOOKUP(Tableau2[[#This Row],[Code Article]],ENTREE!A93:C856,3,FALSE)</f>
        <v>18</v>
      </c>
      <c r="F247" s="1">
        <f>VLOOKUP(Tableau2[[#This Row],[Code Article]],SORTIE!A106:C656,3,FALSE)</f>
        <v>34</v>
      </c>
      <c r="G247" s="1">
        <f>Tableau2[[#This Row],[STOCK FIN DECEMBRE 2024 SAGE]]+Tableau2[[#This Row],[Entrée  01 Janv 2025 au 10 juillet 2026]]-Tableau2[[#This Row],[sortie 01 Janv 2025 au 10 juillet 2026]]</f>
        <v>0</v>
      </c>
      <c r="I247" s="1">
        <f>Tableau2[[#This Row],[inventaire juillet  2026 ]]-Tableau2[[#This Row],[stock final au 10 juillet 2026]]</f>
        <v>0</v>
      </c>
      <c r="K247" s="44">
        <v>46224</v>
      </c>
      <c r="L247" t="e">
        <f>VLOOKUP(Tableau2[[#This Row],[Code Article]],'ENTREE APRES INV'!A246:F1255,6,0)</f>
        <v>#N/A</v>
      </c>
      <c r="M247" t="e">
        <f>VLOOKUP(Tableau2[[#This Row],[Code Article]],'SORTIE APRES INV'!A246:D656,4,0)</f>
        <v>#N/A</v>
      </c>
    </row>
    <row r="248" spans="1:13" x14ac:dyDescent="0.25">
      <c r="A248" s="14" t="s">
        <v>239</v>
      </c>
      <c r="B248" s="14" t="s">
        <v>588</v>
      </c>
      <c r="C248" s="9">
        <v>5</v>
      </c>
      <c r="D248" s="9" t="s">
        <v>1623</v>
      </c>
      <c r="E248" s="1">
        <f>VLOOKUP(Tableau2[[#This Row],[Code Article]],ENTREE!A94:C858,3,FALSE)</f>
        <v>12</v>
      </c>
      <c r="F248" s="1">
        <v>0</v>
      </c>
      <c r="G248" s="1">
        <f>Tableau2[[#This Row],[STOCK FIN DECEMBRE 2024 SAGE]]+Tableau2[[#This Row],[Entrée  01 Janv 2025 au 10 juillet 2026]]-Tableau2[[#This Row],[sortie 01 Janv 2025 au 10 juillet 2026]]</f>
        <v>17</v>
      </c>
      <c r="I248" s="1">
        <f>Tableau2[[#This Row],[inventaire juillet  2026 ]]-Tableau2[[#This Row],[stock final au 10 juillet 2026]]</f>
        <v>-17</v>
      </c>
      <c r="K248" s="44">
        <v>46224</v>
      </c>
      <c r="L248" t="e">
        <f>VLOOKUP(Tableau2[[#This Row],[Code Article]],'ENTREE APRES INV'!A247:F1256,6,0)</f>
        <v>#N/A</v>
      </c>
      <c r="M248" t="e">
        <f>VLOOKUP(Tableau2[[#This Row],[Code Article]],'SORTIE APRES INV'!A247:D657,4,0)</f>
        <v>#N/A</v>
      </c>
    </row>
    <row r="249" spans="1:13" x14ac:dyDescent="0.25">
      <c r="A249" s="8" t="s">
        <v>274</v>
      </c>
      <c r="B249" s="8" t="s">
        <v>275</v>
      </c>
      <c r="C249" s="9">
        <v>715</v>
      </c>
      <c r="D249" s="9" t="s">
        <v>1623</v>
      </c>
      <c r="E249" s="1">
        <v>91</v>
      </c>
      <c r="F249" s="16">
        <v>0</v>
      </c>
      <c r="G249" s="1">
        <f>Tableau2[[#This Row],[STOCK FIN DECEMBRE 2024 SAGE]]+Tableau2[[#This Row],[Entrée  01 Janv 2025 au 10 juillet 2026]]-Tableau2[[#This Row],[sortie 01 Janv 2025 au 10 juillet 2026]]</f>
        <v>806</v>
      </c>
      <c r="H249" s="1">
        <v>806</v>
      </c>
      <c r="I249" s="1">
        <f>Tableau2[[#This Row],[inventaire juillet  2026 ]]-Tableau2[[#This Row],[stock final au 10 juillet 2026]]</f>
        <v>0</v>
      </c>
      <c r="K249" s="44">
        <v>46224</v>
      </c>
      <c r="L249" t="e">
        <f>VLOOKUP(Tableau2[[#This Row],[Code Article]],'ENTREE APRES INV'!A248:F1257,6,0)</f>
        <v>#N/A</v>
      </c>
      <c r="M249" t="e">
        <f>VLOOKUP(Tableau2[[#This Row],[Code Article]],'SORTIE APRES INV'!A248:D658,4,0)</f>
        <v>#N/A</v>
      </c>
    </row>
    <row r="250" spans="1:13" x14ac:dyDescent="0.25">
      <c r="A250" s="14" t="s">
        <v>332</v>
      </c>
      <c r="B250" s="8" t="s">
        <v>592</v>
      </c>
      <c r="C250" s="9">
        <v>28</v>
      </c>
      <c r="D250" s="9" t="s">
        <v>1623</v>
      </c>
      <c r="E250" s="1">
        <f>VLOOKUP(Tableau2[[#This Row],[Code Article]],ENTREE!A97:C864,3,FALSE)</f>
        <v>49</v>
      </c>
      <c r="F250" s="1">
        <v>70</v>
      </c>
      <c r="G250" s="1">
        <f>Tableau2[[#This Row],[STOCK FIN DECEMBRE 2024 SAGE]]+Tableau2[[#This Row],[Entrée  01 Janv 2025 au 10 juillet 2026]]-Tableau2[[#This Row],[sortie 01 Janv 2025 au 10 juillet 2026]]</f>
        <v>7</v>
      </c>
      <c r="H250" s="1">
        <v>7</v>
      </c>
      <c r="I250" s="1">
        <f>Tableau2[[#This Row],[inventaire juillet  2026 ]]-Tableau2[[#This Row],[stock final au 10 juillet 2026]]</f>
        <v>0</v>
      </c>
      <c r="K250" s="44">
        <v>46224</v>
      </c>
      <c r="L250" t="e">
        <f>VLOOKUP(Tableau2[[#This Row],[Code Article]],'ENTREE APRES INV'!A249:F1258,6,0)</f>
        <v>#N/A</v>
      </c>
      <c r="M250" t="e">
        <f>VLOOKUP(Tableau2[[#This Row],[Code Article]],'SORTIE APRES INV'!A249:D659,4,0)</f>
        <v>#N/A</v>
      </c>
    </row>
    <row r="251" spans="1:13" x14ac:dyDescent="0.25">
      <c r="A251" s="8" t="s">
        <v>383</v>
      </c>
      <c r="B251" s="8" t="s">
        <v>595</v>
      </c>
      <c r="C251" s="9">
        <v>3</v>
      </c>
      <c r="D251" s="9" t="s">
        <v>1623</v>
      </c>
      <c r="E251" s="1">
        <v>0</v>
      </c>
      <c r="F251" s="1">
        <v>0</v>
      </c>
      <c r="G251" s="1">
        <f>Tableau2[[#This Row],[STOCK FIN DECEMBRE 2024 SAGE]]+Tableau2[[#This Row],[Entrée  01 Janv 2025 au 10 juillet 2026]]-Tableau2[[#This Row],[sortie 01 Janv 2025 au 10 juillet 2026]]</f>
        <v>3</v>
      </c>
      <c r="H251" s="1">
        <v>3</v>
      </c>
      <c r="I251" s="1">
        <f>Tableau2[[#This Row],[inventaire juillet  2026 ]]-Tableau2[[#This Row],[stock final au 10 juillet 2026]]</f>
        <v>0</v>
      </c>
      <c r="K251" s="44">
        <v>46224</v>
      </c>
      <c r="L251" t="e">
        <f>VLOOKUP(Tableau2[[#This Row],[Code Article]],'ENTREE APRES INV'!A250:F1259,6,0)</f>
        <v>#N/A</v>
      </c>
      <c r="M251" t="e">
        <f>VLOOKUP(Tableau2[[#This Row],[Code Article]],'SORTIE APRES INV'!A250:D660,4,0)</f>
        <v>#N/A</v>
      </c>
    </row>
    <row r="252" spans="1:13" x14ac:dyDescent="0.25">
      <c r="A252" s="8" t="s">
        <v>367</v>
      </c>
      <c r="B252" s="8" t="s">
        <v>597</v>
      </c>
      <c r="C252" s="9">
        <v>10</v>
      </c>
      <c r="D252" s="9" t="s">
        <v>1623</v>
      </c>
      <c r="E252" s="1">
        <v>0</v>
      </c>
      <c r="F252" s="1">
        <v>0</v>
      </c>
      <c r="G252" s="1">
        <f>Tableau2[[#This Row],[STOCK FIN DECEMBRE 2024 SAGE]]+Tableau2[[#This Row],[Entrée  01 Janv 2025 au 10 juillet 2026]]-Tableau2[[#This Row],[sortie 01 Janv 2025 au 10 juillet 2026]]</f>
        <v>10</v>
      </c>
      <c r="H252" s="1">
        <v>10</v>
      </c>
      <c r="I252" s="1">
        <f>Tableau2[[#This Row],[inventaire juillet  2026 ]]-Tableau2[[#This Row],[stock final au 10 juillet 2026]]</f>
        <v>0</v>
      </c>
      <c r="K252" s="44">
        <v>46216</v>
      </c>
      <c r="L252" t="e">
        <f>VLOOKUP(Tableau2[[#This Row],[Code Article]],'ENTREE APRES INV'!A251:F1260,6,0)</f>
        <v>#N/A</v>
      </c>
      <c r="M252" t="e">
        <f>VLOOKUP(Tableau2[[#This Row],[Code Article]],'SORTIE APRES INV'!A251:D661,4,0)</f>
        <v>#N/A</v>
      </c>
    </row>
    <row r="253" spans="1:13" x14ac:dyDescent="0.25">
      <c r="A253" s="14" t="s">
        <v>323</v>
      </c>
      <c r="B253" s="14" t="s">
        <v>324</v>
      </c>
      <c r="C253" s="9">
        <v>0</v>
      </c>
      <c r="D253" s="9" t="s">
        <v>1623</v>
      </c>
      <c r="E253" s="1">
        <f>VLOOKUP(Tableau2[[#This Row],[Code Article]],ENTREE!A99:C871,3,FALSE)</f>
        <v>32</v>
      </c>
      <c r="F253" s="1">
        <v>0</v>
      </c>
      <c r="G253" s="1">
        <f>Tableau2[[#This Row],[STOCK FIN DECEMBRE 2024 SAGE]]+Tableau2[[#This Row],[Entrée  01 Janv 2025 au 10 juillet 2026]]-Tableau2[[#This Row],[sortie 01 Janv 2025 au 10 juillet 2026]]</f>
        <v>32</v>
      </c>
      <c r="I253" s="1">
        <f>Tableau2[[#This Row],[inventaire juillet  2026 ]]-Tableau2[[#This Row],[stock final au 10 juillet 2026]]</f>
        <v>-32</v>
      </c>
      <c r="K253" s="44">
        <v>46224</v>
      </c>
      <c r="L253" t="e">
        <f>VLOOKUP(Tableau2[[#This Row],[Code Article]],'ENTREE APRES INV'!A252:F1261,6,0)</f>
        <v>#N/A</v>
      </c>
      <c r="M253" t="e">
        <f>VLOOKUP(Tableau2[[#This Row],[Code Article]],'SORTIE APRES INV'!A252:D662,4,0)</f>
        <v>#N/A</v>
      </c>
    </row>
    <row r="254" spans="1:13" x14ac:dyDescent="0.25">
      <c r="A254" s="14" t="s">
        <v>378</v>
      </c>
      <c r="B254" s="8" t="s">
        <v>379</v>
      </c>
      <c r="C254" s="9">
        <v>1</v>
      </c>
      <c r="D254" s="9" t="s">
        <v>1623</v>
      </c>
      <c r="E254">
        <v>10</v>
      </c>
      <c r="F254" s="11">
        <v>11</v>
      </c>
      <c r="G254" s="1">
        <f>Tableau2[[#This Row],[STOCK FIN DECEMBRE 2024 SAGE]]+Tableau2[[#This Row],[Entrée  01 Janv 2025 au 10 juillet 2026]]-Tableau2[[#This Row],[sortie 01 Janv 2025 au 10 juillet 2026]]</f>
        <v>0</v>
      </c>
      <c r="I254" s="1">
        <f>Tableau2[[#This Row],[inventaire juillet  2026 ]]-Tableau2[[#This Row],[stock final au 10 juillet 2026]]</f>
        <v>0</v>
      </c>
      <c r="K254" s="44">
        <v>46224</v>
      </c>
      <c r="L254" t="e">
        <f>VLOOKUP(Tableau2[[#This Row],[Code Article]],'ENTREE APRES INV'!A253:F1262,6,0)</f>
        <v>#N/A</v>
      </c>
      <c r="M254" t="e">
        <f>VLOOKUP(Tableau2[[#This Row],[Code Article]],'SORTIE APRES INV'!A253:D663,4,0)</f>
        <v>#N/A</v>
      </c>
    </row>
    <row r="255" spans="1:13" x14ac:dyDescent="0.25">
      <c r="A255" s="8" t="s">
        <v>354</v>
      </c>
      <c r="B255" s="8" t="s">
        <v>603</v>
      </c>
      <c r="C255" s="9">
        <v>8</v>
      </c>
      <c r="D255" s="9" t="s">
        <v>1623</v>
      </c>
      <c r="E255" s="1">
        <f>VLOOKUP(Tableau2[[#This Row],[Code Article]],ENTREE!A100:C878,3,FALSE)</f>
        <v>6</v>
      </c>
      <c r="F255" s="1">
        <v>0</v>
      </c>
      <c r="G255" s="1">
        <f>Tableau2[[#This Row],[STOCK FIN DECEMBRE 2024 SAGE]]+Tableau2[[#This Row],[Entrée  01 Janv 2025 au 10 juillet 2026]]-Tableau2[[#This Row],[sortie 01 Janv 2025 au 10 juillet 2026]]</f>
        <v>14</v>
      </c>
      <c r="H255" s="1">
        <v>14</v>
      </c>
      <c r="I255" s="1">
        <f>Tableau2[[#This Row],[inventaire juillet  2026 ]]-Tableau2[[#This Row],[stock final au 10 juillet 2026]]</f>
        <v>0</v>
      </c>
      <c r="K255" s="44">
        <v>46224</v>
      </c>
      <c r="L255" t="e">
        <f>VLOOKUP(Tableau2[[#This Row],[Code Article]],'ENTREE APRES INV'!A254:F1263,6,0)</f>
        <v>#N/A</v>
      </c>
      <c r="M255" t="e">
        <f>VLOOKUP(Tableau2[[#This Row],[Code Article]],'SORTIE APRES INV'!A254:D664,4,0)</f>
        <v>#N/A</v>
      </c>
    </row>
    <row r="256" spans="1:13" x14ac:dyDescent="0.25">
      <c r="A256" s="8" t="s">
        <v>365</v>
      </c>
      <c r="B256" s="8" t="s">
        <v>608</v>
      </c>
      <c r="C256" s="9">
        <v>21</v>
      </c>
      <c r="D256" s="9" t="s">
        <v>1623</v>
      </c>
      <c r="E256" s="1">
        <v>0</v>
      </c>
      <c r="F256" s="1">
        <v>0</v>
      </c>
      <c r="G256" s="1">
        <f>Tableau2[[#This Row],[STOCK FIN DECEMBRE 2024 SAGE]]+Tableau2[[#This Row],[Entrée  01 Janv 2025 au 10 juillet 2026]]-Tableau2[[#This Row],[sortie 01 Janv 2025 au 10 juillet 2026]]</f>
        <v>21</v>
      </c>
      <c r="H256" s="1">
        <v>21</v>
      </c>
      <c r="I256" s="1">
        <f>Tableau2[[#This Row],[inventaire juillet  2026 ]]-Tableau2[[#This Row],[stock final au 10 juillet 2026]]</f>
        <v>0</v>
      </c>
      <c r="K256" s="44">
        <v>46225</v>
      </c>
      <c r="L256" t="e">
        <f>VLOOKUP(Tableau2[[#This Row],[Code Article]],'ENTREE APRES INV'!A255:F1264,6,0)</f>
        <v>#N/A</v>
      </c>
      <c r="M256" t="e">
        <f>VLOOKUP(Tableau2[[#This Row],[Code Article]],'SORTIE APRES INV'!A255:D665,4,0)</f>
        <v>#N/A</v>
      </c>
    </row>
    <row r="257" spans="1:13" x14ac:dyDescent="0.25">
      <c r="A257" s="8" t="s">
        <v>609</v>
      </c>
      <c r="B257" s="14" t="s">
        <v>610</v>
      </c>
      <c r="C257" s="9">
        <v>40</v>
      </c>
      <c r="D257" s="9" t="s">
        <v>1623</v>
      </c>
      <c r="E257">
        <v>36</v>
      </c>
      <c r="F257" s="11">
        <v>86</v>
      </c>
      <c r="G257" s="1">
        <f>Tableau2[[#This Row],[STOCK FIN DECEMBRE 2024 SAGE]]+Tableau2[[#This Row],[Entrée  01 Janv 2025 au 10 juillet 2026]]-Tableau2[[#This Row],[sortie 01 Janv 2025 au 10 juillet 2026]]</f>
        <v>-10</v>
      </c>
      <c r="I257" s="1">
        <f>Tableau2[[#This Row],[inventaire juillet  2026 ]]-Tableau2[[#This Row],[stock final au 10 juillet 2026]]</f>
        <v>10</v>
      </c>
      <c r="K257" s="44">
        <v>46224</v>
      </c>
      <c r="L257" t="e">
        <f>VLOOKUP(Tableau2[[#This Row],[Code Article]],'ENTREE APRES INV'!A256:F1265,6,0)</f>
        <v>#N/A</v>
      </c>
      <c r="M257" t="e">
        <f>VLOOKUP(Tableau2[[#This Row],[Code Article]],'SORTIE APRES INV'!A256:D666,4,0)</f>
        <v>#N/A</v>
      </c>
    </row>
    <row r="258" spans="1:13" x14ac:dyDescent="0.25">
      <c r="A258" s="8" t="s">
        <v>84</v>
      </c>
      <c r="B258" s="8" t="s">
        <v>85</v>
      </c>
      <c r="C258" s="9">
        <v>10</v>
      </c>
      <c r="D258" s="9" t="s">
        <v>1623</v>
      </c>
      <c r="E258" s="1">
        <v>0</v>
      </c>
      <c r="F258" s="1">
        <v>0</v>
      </c>
      <c r="G258" s="1">
        <f>Tableau2[[#This Row],[STOCK FIN DECEMBRE 2024 SAGE]]+Tableau2[[#This Row],[Entrée  01 Janv 2025 au 10 juillet 2026]]-Tableau2[[#This Row],[sortie 01 Janv 2025 au 10 juillet 2026]]</f>
        <v>10</v>
      </c>
      <c r="H258" s="1">
        <v>10</v>
      </c>
      <c r="I258" s="1">
        <f>Tableau2[[#This Row],[inventaire juillet  2026 ]]-Tableau2[[#This Row],[stock final au 10 juillet 2026]]</f>
        <v>0</v>
      </c>
      <c r="K258" s="44">
        <v>46216</v>
      </c>
      <c r="L258" t="e">
        <f>VLOOKUP(Tableau2[[#This Row],[Code Article]],'ENTREE APRES INV'!A257:F1266,6,0)</f>
        <v>#N/A</v>
      </c>
      <c r="M258" t="e">
        <f>VLOOKUP(Tableau2[[#This Row],[Code Article]],'SORTIE APRES INV'!A257:D667,4,0)</f>
        <v>#N/A</v>
      </c>
    </row>
    <row r="259" spans="1:13" x14ac:dyDescent="0.25">
      <c r="A259" s="8" t="s">
        <v>223</v>
      </c>
      <c r="B259" s="8" t="s">
        <v>615</v>
      </c>
      <c r="C259" s="9">
        <v>4</v>
      </c>
      <c r="D259" s="9" t="s">
        <v>1623</v>
      </c>
      <c r="E259" s="1">
        <v>0</v>
      </c>
      <c r="F259" s="1">
        <v>0</v>
      </c>
      <c r="G259" s="1">
        <f>Tableau2[[#This Row],[STOCK FIN DECEMBRE 2024 SAGE]]+Tableau2[[#This Row],[Entrée  01 Janv 2025 au 10 juillet 2026]]-Tableau2[[#This Row],[sortie 01 Janv 2025 au 10 juillet 2026]]</f>
        <v>4</v>
      </c>
      <c r="H259" s="1">
        <v>4</v>
      </c>
      <c r="I259" s="1">
        <f>Tableau2[[#This Row],[inventaire juillet  2026 ]]-Tableau2[[#This Row],[stock final au 10 juillet 2026]]</f>
        <v>0</v>
      </c>
      <c r="K259" s="44">
        <v>46216</v>
      </c>
      <c r="L259" t="e">
        <f>VLOOKUP(Tableau2[[#This Row],[Code Article]],'ENTREE APRES INV'!A258:F1267,6,0)</f>
        <v>#N/A</v>
      </c>
      <c r="M259" t="e">
        <f>VLOOKUP(Tableau2[[#This Row],[Code Article]],'SORTIE APRES INV'!A258:D668,4,0)</f>
        <v>#N/A</v>
      </c>
    </row>
    <row r="260" spans="1:13" x14ac:dyDescent="0.25">
      <c r="A260" s="14" t="s">
        <v>228</v>
      </c>
      <c r="B260" s="8" t="s">
        <v>616</v>
      </c>
      <c r="C260" s="9">
        <v>23</v>
      </c>
      <c r="D260" s="9" t="s">
        <v>1623</v>
      </c>
      <c r="E260" s="1">
        <f>VLOOKUP(Tableau2[[#This Row],[Code Article]],ENTREE!A106:C891,3,FALSE)</f>
        <v>71</v>
      </c>
      <c r="F260" s="1">
        <f>VLOOKUP(Tableau2[[#This Row],[Code Article]],SORTIE!A117:C691,3,FALSE)</f>
        <v>93</v>
      </c>
      <c r="G260" s="1">
        <f>Tableau2[[#This Row],[STOCK FIN DECEMBRE 2024 SAGE]]+Tableau2[[#This Row],[Entrée  01 Janv 2025 au 10 juillet 2026]]-Tableau2[[#This Row],[sortie 01 Janv 2025 au 10 juillet 2026]]</f>
        <v>1</v>
      </c>
      <c r="H260" s="1">
        <v>1</v>
      </c>
      <c r="I260" s="1">
        <f>Tableau2[[#This Row],[inventaire juillet  2026 ]]-Tableau2[[#This Row],[stock final au 10 juillet 2026]]</f>
        <v>0</v>
      </c>
      <c r="K260" s="44">
        <v>46224</v>
      </c>
      <c r="L260" t="e">
        <f>VLOOKUP(Tableau2[[#This Row],[Code Article]],'ENTREE APRES INV'!A259:F1268,6,0)</f>
        <v>#N/A</v>
      </c>
      <c r="M260" t="e">
        <f>VLOOKUP(Tableau2[[#This Row],[Code Article]],'SORTIE APRES INV'!A259:D669,4,0)</f>
        <v>#N/A</v>
      </c>
    </row>
    <row r="261" spans="1:13" x14ac:dyDescent="0.25">
      <c r="A261" s="8" t="s">
        <v>235</v>
      </c>
      <c r="B261" s="8" t="s">
        <v>236</v>
      </c>
      <c r="C261" s="9">
        <v>5</v>
      </c>
      <c r="D261" s="9" t="s">
        <v>1623</v>
      </c>
      <c r="E261" s="1">
        <v>0</v>
      </c>
      <c r="F261" s="1">
        <v>0</v>
      </c>
      <c r="G261" s="1">
        <f>Tableau2[[#This Row],[STOCK FIN DECEMBRE 2024 SAGE]]+Tableau2[[#This Row],[Entrée  01 Janv 2025 au 10 juillet 2026]]-Tableau2[[#This Row],[sortie 01 Janv 2025 au 10 juillet 2026]]</f>
        <v>5</v>
      </c>
      <c r="H261" s="1">
        <v>5</v>
      </c>
      <c r="I261" s="1">
        <f>Tableau2[[#This Row],[inventaire juillet  2026 ]]-Tableau2[[#This Row],[stock final au 10 juillet 2026]]</f>
        <v>0</v>
      </c>
      <c r="K261" s="44">
        <v>46224</v>
      </c>
      <c r="L261" t="e">
        <f>VLOOKUP(Tableau2[[#This Row],[Code Article]],'ENTREE APRES INV'!A260:F1269,6,0)</f>
        <v>#N/A</v>
      </c>
      <c r="M261" t="e">
        <f>VLOOKUP(Tableau2[[#This Row],[Code Article]],'SORTIE APRES INV'!A260:D670,4,0)</f>
        <v>#N/A</v>
      </c>
    </row>
    <row r="262" spans="1:13" x14ac:dyDescent="0.25">
      <c r="A262" s="8" t="s">
        <v>245</v>
      </c>
      <c r="B262" s="8" t="s">
        <v>618</v>
      </c>
      <c r="C262" s="9">
        <v>1151</v>
      </c>
      <c r="D262" s="9" t="s">
        <v>1623</v>
      </c>
      <c r="E262" s="1">
        <v>1</v>
      </c>
      <c r="F262" s="11">
        <v>1152</v>
      </c>
      <c r="G262" s="1">
        <f>Tableau2[[#This Row],[STOCK FIN DECEMBRE 2024 SAGE]]+Tableau2[[#This Row],[Entrée  01 Janv 2025 au 10 juillet 2026]]-Tableau2[[#This Row],[sortie 01 Janv 2025 au 10 juillet 2026]]</f>
        <v>0</v>
      </c>
      <c r="I262" s="1">
        <f>Tableau2[[#This Row],[inventaire juillet  2026 ]]-Tableau2[[#This Row],[stock final au 10 juillet 2026]]</f>
        <v>0</v>
      </c>
      <c r="K262" s="44">
        <v>46224</v>
      </c>
      <c r="L262" t="e">
        <f>VLOOKUP(Tableau2[[#This Row],[Code Article]],'ENTREE APRES INV'!A261:F1270,6,0)</f>
        <v>#N/A</v>
      </c>
      <c r="M262" t="e">
        <f>VLOOKUP(Tableau2[[#This Row],[Code Article]],'SORTIE APRES INV'!A261:D671,4,0)</f>
        <v>#N/A</v>
      </c>
    </row>
    <row r="263" spans="1:13" x14ac:dyDescent="0.25">
      <c r="A263" s="8" t="s">
        <v>370</v>
      </c>
      <c r="B263" s="8" t="s">
        <v>621</v>
      </c>
      <c r="C263" s="9">
        <v>3</v>
      </c>
      <c r="D263" s="9" t="s">
        <v>1623</v>
      </c>
      <c r="E263" s="1">
        <v>0</v>
      </c>
      <c r="F263" s="1">
        <v>0</v>
      </c>
      <c r="G263" s="1">
        <f>Tableau2[[#This Row],[STOCK FIN DECEMBRE 2024 SAGE]]+Tableau2[[#This Row],[Entrée  01 Janv 2025 au 10 juillet 2026]]-Tableau2[[#This Row],[sortie 01 Janv 2025 au 10 juillet 2026]]</f>
        <v>3</v>
      </c>
      <c r="H263" s="1">
        <v>3</v>
      </c>
      <c r="I263" s="1">
        <f>Tableau2[[#This Row],[inventaire juillet  2026 ]]-Tableau2[[#This Row],[stock final au 10 juillet 2026]]</f>
        <v>0</v>
      </c>
      <c r="K263" s="44">
        <v>46216</v>
      </c>
      <c r="L263" t="e">
        <f>VLOOKUP(Tableau2[[#This Row],[Code Article]],'ENTREE APRES INV'!A262:F1271,6,0)</f>
        <v>#N/A</v>
      </c>
      <c r="M263" t="e">
        <f>VLOOKUP(Tableau2[[#This Row],[Code Article]],'SORTIE APRES INV'!A262:D672,4,0)</f>
        <v>#N/A</v>
      </c>
    </row>
    <row r="264" spans="1:13" x14ac:dyDescent="0.25">
      <c r="A264" s="8" t="s">
        <v>398</v>
      </c>
      <c r="B264" s="8" t="s">
        <v>399</v>
      </c>
      <c r="C264" s="9">
        <v>0</v>
      </c>
      <c r="D264" s="9" t="s">
        <v>1623</v>
      </c>
      <c r="E264" s="1">
        <v>0</v>
      </c>
      <c r="F264" s="1">
        <f>VLOOKUP(Tableau2[[#This Row],[Code Article]],SORTIE!A13:C398,3,FALSE)</f>
        <v>0</v>
      </c>
      <c r="G264" s="1">
        <f>Tableau2[[#This Row],[STOCK FIN DECEMBRE 2024 SAGE]]+Tableau2[[#This Row],[Entrée  01 Janv 2025 au 10 juillet 2026]]-Tableau2[[#This Row],[sortie 01 Janv 2025 au 10 juillet 2026]]</f>
        <v>0</v>
      </c>
      <c r="I264" s="1">
        <f>Tableau2[[#This Row],[inventaire juillet  2026 ]]-Tableau2[[#This Row],[stock final au 10 juillet 2026]]</f>
        <v>0</v>
      </c>
      <c r="K264" s="44">
        <v>46224</v>
      </c>
      <c r="L264" t="e">
        <f>VLOOKUP(Tableau2[[#This Row],[Code Article]],'ENTREE APRES INV'!A263:F1272,6,0)</f>
        <v>#N/A</v>
      </c>
      <c r="M264" t="e">
        <f>VLOOKUP(Tableau2[[#This Row],[Code Article]],'SORTIE APRES INV'!A263:D673,4,0)</f>
        <v>#N/A</v>
      </c>
    </row>
    <row r="265" spans="1:13" x14ac:dyDescent="0.25">
      <c r="A265" s="13" t="s">
        <v>171</v>
      </c>
      <c r="B265" s="14" t="s">
        <v>172</v>
      </c>
      <c r="C265" s="9">
        <v>4</v>
      </c>
      <c r="D265" s="9" t="s">
        <v>1623</v>
      </c>
      <c r="E265" s="1">
        <f>VLOOKUP(Tableau2[[#This Row],[Code Article]],ENTREE!A9:C603,3,FALSE)</f>
        <v>224</v>
      </c>
      <c r="F265" s="19">
        <f>+SORTIE!C45</f>
        <v>242</v>
      </c>
      <c r="G265" s="1">
        <f>Tableau2[[#This Row],[STOCK FIN DECEMBRE 2024 SAGE]]+Tableau2[[#This Row],[Entrée  01 Janv 2025 au 10 juillet 2026]]-Tableau2[[#This Row],[sortie 01 Janv 2025 au 10 juillet 2026]]</f>
        <v>-14</v>
      </c>
      <c r="I265" s="1">
        <f>Tableau2[[#This Row],[inventaire juillet  2026 ]]-Tableau2[[#This Row],[stock final au 10 juillet 2026]]</f>
        <v>14</v>
      </c>
      <c r="J265" s="27"/>
      <c r="K265" s="44">
        <v>46224</v>
      </c>
      <c r="L265" t="e">
        <f>VLOOKUP(Tableau2[[#This Row],[Code Article]],'ENTREE APRES INV'!A264:F1273,6,0)</f>
        <v>#N/A</v>
      </c>
      <c r="M265" t="e">
        <f>VLOOKUP(Tableau2[[#This Row],[Code Article]],'SORTIE APRES INV'!A264:D674,4,0)</f>
        <v>#N/A</v>
      </c>
    </row>
    <row r="266" spans="1:13" x14ac:dyDescent="0.25">
      <c r="A266" s="8" t="s">
        <v>167</v>
      </c>
      <c r="B266" s="8" t="s">
        <v>414</v>
      </c>
      <c r="C266" s="9">
        <v>3</v>
      </c>
      <c r="D266" s="9" t="s">
        <v>1623</v>
      </c>
      <c r="E266" s="1">
        <f>VLOOKUP(Tableau2[[#This Row],[Code Article]],ENTREE!A19:C621,3,FALSE)</f>
        <v>9</v>
      </c>
      <c r="F266" s="1">
        <f>VLOOKUP(Tableau2[[#This Row],[Code Article]],SORTIE!A25:C419,3,FALSE)</f>
        <v>12</v>
      </c>
      <c r="G266" s="1">
        <f>Tableau2[[#This Row],[STOCK FIN DECEMBRE 2024 SAGE]]+Tableau2[[#This Row],[Entrée  01 Janv 2025 au 10 juillet 2026]]-Tableau2[[#This Row],[sortie 01 Janv 2025 au 10 juillet 2026]]</f>
        <v>0</v>
      </c>
      <c r="I266" s="1">
        <f>Tableau2[[#This Row],[inventaire juillet  2026 ]]-Tableau2[[#This Row],[stock final au 10 juillet 2026]]</f>
        <v>0</v>
      </c>
      <c r="J266" s="27"/>
      <c r="K266" s="44">
        <v>46224</v>
      </c>
      <c r="L266" t="e">
        <f>VLOOKUP(Tableau2[[#This Row],[Code Article]],'ENTREE APRES INV'!A265:F1274,6,0)</f>
        <v>#N/A</v>
      </c>
      <c r="M266" t="e">
        <f>VLOOKUP(Tableau2[[#This Row],[Code Article]],'SORTIE APRES INV'!A265:D675,4,0)</f>
        <v>#N/A</v>
      </c>
    </row>
    <row r="267" spans="1:13" x14ac:dyDescent="0.25">
      <c r="A267" s="14" t="s">
        <v>14</v>
      </c>
      <c r="B267" s="8" t="s">
        <v>415</v>
      </c>
      <c r="C267" s="9">
        <v>1</v>
      </c>
      <c r="D267" s="9" t="s">
        <v>1623</v>
      </c>
      <c r="E267" s="1">
        <v>0</v>
      </c>
      <c r="F267" s="1">
        <v>0</v>
      </c>
      <c r="G267" s="1">
        <f>Tableau2[[#This Row],[STOCK FIN DECEMBRE 2024 SAGE]]+Tableau2[[#This Row],[Entrée  01 Janv 2025 au 10 juillet 2026]]-Tableau2[[#This Row],[sortie 01 Janv 2025 au 10 juillet 2026]]</f>
        <v>1</v>
      </c>
      <c r="H267" s="1">
        <v>1</v>
      </c>
      <c r="I267" s="1">
        <f>Tableau2[[#This Row],[inventaire juillet  2026 ]]-Tableau2[[#This Row],[stock final au 10 juillet 2026]]</f>
        <v>0</v>
      </c>
      <c r="K267" s="44">
        <v>46225</v>
      </c>
      <c r="L267" t="e">
        <f>VLOOKUP(Tableau2[[#This Row],[Code Article]],'ENTREE APRES INV'!A266:F1275,6,0)</f>
        <v>#N/A</v>
      </c>
      <c r="M267" t="e">
        <f>VLOOKUP(Tableau2[[#This Row],[Code Article]],'SORTIE APRES INV'!A266:D676,4,0)</f>
        <v>#N/A</v>
      </c>
    </row>
    <row r="268" spans="1:13" x14ac:dyDescent="0.25">
      <c r="A268" s="8" t="s">
        <v>423</v>
      </c>
      <c r="B268" s="8" t="s">
        <v>424</v>
      </c>
      <c r="C268" s="9">
        <v>3</v>
      </c>
      <c r="D268" s="9" t="s">
        <v>1623</v>
      </c>
      <c r="E268" s="1">
        <f>+ENTREE!C467</f>
        <v>2</v>
      </c>
      <c r="F268" s="1">
        <f>VLOOKUP(Tableau2[[#This Row],[Code Article]],SORTIE!A29:C428,3,FALSE)</f>
        <v>4</v>
      </c>
      <c r="G268" s="1">
        <f>Tableau2[[#This Row],[STOCK FIN DECEMBRE 2024 SAGE]]+Tableau2[[#This Row],[Entrée  01 Janv 2025 au 10 juillet 2026]]-Tableau2[[#This Row],[sortie 01 Janv 2025 au 10 juillet 2026]]</f>
        <v>1</v>
      </c>
      <c r="H268" s="1">
        <v>1</v>
      </c>
      <c r="I268" s="1">
        <f>Tableau2[[#This Row],[inventaire juillet  2026 ]]-Tableau2[[#This Row],[stock final au 10 juillet 2026]]</f>
        <v>0</v>
      </c>
      <c r="K268" s="44">
        <v>46224</v>
      </c>
      <c r="L268" t="e">
        <f>VLOOKUP(Tableau2[[#This Row],[Code Article]],'ENTREE APRES INV'!A267:F1276,6,0)</f>
        <v>#N/A</v>
      </c>
      <c r="M268" t="e">
        <f>VLOOKUP(Tableau2[[#This Row],[Code Article]],'SORTIE APRES INV'!A267:D677,4,0)</f>
        <v>#N/A</v>
      </c>
    </row>
    <row r="269" spans="1:13" x14ac:dyDescent="0.25">
      <c r="A269" s="8" t="s">
        <v>190</v>
      </c>
      <c r="B269" s="8" t="s">
        <v>191</v>
      </c>
      <c r="C269" s="9">
        <v>1</v>
      </c>
      <c r="D269" s="9" t="s">
        <v>1623</v>
      </c>
      <c r="E269" s="1">
        <v>0</v>
      </c>
      <c r="F269" s="1">
        <f>VLOOKUP(Tableau2[[#This Row],[Code Article]],SORTIE!A30:C429,3,FALSE)</f>
        <v>1</v>
      </c>
      <c r="G269" s="1">
        <f>Tableau2[[#This Row],[STOCK FIN DECEMBRE 2024 SAGE]]+Tableau2[[#This Row],[Entrée  01 Janv 2025 au 10 juillet 2026]]-Tableau2[[#This Row],[sortie 01 Janv 2025 au 10 juillet 2026]]</f>
        <v>0</v>
      </c>
      <c r="I269" s="1">
        <f>Tableau2[[#This Row],[inventaire juillet  2026 ]]-Tableau2[[#This Row],[stock final au 10 juillet 2026]]</f>
        <v>0</v>
      </c>
      <c r="K269" s="44">
        <v>46224</v>
      </c>
      <c r="L269" t="e">
        <f>VLOOKUP(Tableau2[[#This Row],[Code Article]],'ENTREE APRES INV'!A268:F1277,6,0)</f>
        <v>#N/A</v>
      </c>
      <c r="M269" t="e">
        <f>VLOOKUP(Tableau2[[#This Row],[Code Article]],'SORTIE APRES INV'!A268:D678,4,0)</f>
        <v>#N/A</v>
      </c>
    </row>
    <row r="270" spans="1:13" x14ac:dyDescent="0.25">
      <c r="A270" s="8" t="s">
        <v>203</v>
      </c>
      <c r="B270" s="8" t="s">
        <v>426</v>
      </c>
      <c r="C270" s="9">
        <v>1</v>
      </c>
      <c r="D270" s="9" t="s">
        <v>1623</v>
      </c>
      <c r="E270">
        <v>2</v>
      </c>
      <c r="F270">
        <f>+SORTIE!C24</f>
        <v>3</v>
      </c>
      <c r="G270" s="1">
        <f>Tableau2[[#This Row],[STOCK FIN DECEMBRE 2024 SAGE]]+Tableau2[[#This Row],[Entrée  01 Janv 2025 au 10 juillet 2026]]-Tableau2[[#This Row],[sortie 01 Janv 2025 au 10 juillet 2026]]</f>
        <v>0</v>
      </c>
      <c r="I270" s="1">
        <f>Tableau2[[#This Row],[inventaire juillet  2026 ]]-Tableau2[[#This Row],[stock final au 10 juillet 2026]]</f>
        <v>0</v>
      </c>
      <c r="K270" s="44">
        <v>46224</v>
      </c>
      <c r="L270" t="e">
        <f>VLOOKUP(Tableau2[[#This Row],[Code Article]],'ENTREE APRES INV'!A269:F1278,6,0)</f>
        <v>#N/A</v>
      </c>
      <c r="M270" t="e">
        <f>VLOOKUP(Tableau2[[#This Row],[Code Article]],'SORTIE APRES INV'!A269:D679,4,0)</f>
        <v>#N/A</v>
      </c>
    </row>
    <row r="271" spans="1:13" x14ac:dyDescent="0.25">
      <c r="A271" s="8" t="s">
        <v>347</v>
      </c>
      <c r="B271" s="8" t="s">
        <v>348</v>
      </c>
      <c r="C271" s="9">
        <v>110</v>
      </c>
      <c r="D271" s="9" t="s">
        <v>1623</v>
      </c>
      <c r="E271" s="1">
        <f>VLOOKUP(Tableau2[[#This Row],[Code Article]],ENTREE!A29:C639,3,FALSE)</f>
        <v>719</v>
      </c>
      <c r="F271">
        <f>+SORTIE!C2</f>
        <v>739</v>
      </c>
      <c r="G271" s="1">
        <f>Tableau2[[#This Row],[STOCK FIN DECEMBRE 2024 SAGE]]+Tableau2[[#This Row],[Entrée  01 Janv 2025 au 10 juillet 2026]]-Tableau2[[#This Row],[sortie 01 Janv 2025 au 10 juillet 2026]]</f>
        <v>90</v>
      </c>
      <c r="H271" s="1">
        <v>90</v>
      </c>
      <c r="I271" s="1">
        <f>Tableau2[[#This Row],[inventaire juillet  2026 ]]-Tableau2[[#This Row],[stock final au 10 juillet 2026]]</f>
        <v>0</v>
      </c>
      <c r="K271" s="46">
        <v>46216</v>
      </c>
      <c r="L271" t="e">
        <f>VLOOKUP(Tableau2[[#This Row],[Code Article]],'ENTREE APRES INV'!A270:F1279,6,0)</f>
        <v>#N/A</v>
      </c>
      <c r="M271" t="e">
        <f>VLOOKUP(Tableau2[[#This Row],[Code Article]],'SORTIE APRES INV'!A270:D680,4,0)</f>
        <v>#N/A</v>
      </c>
    </row>
    <row r="272" spans="1:13" x14ac:dyDescent="0.25">
      <c r="A272" s="14" t="s">
        <v>114</v>
      </c>
      <c r="B272" s="14" t="s">
        <v>438</v>
      </c>
      <c r="C272" s="9">
        <v>1072</v>
      </c>
      <c r="D272" s="9" t="s">
        <v>1623</v>
      </c>
      <c r="E272" s="1">
        <f>VLOOKUP(Tableau2[[#This Row],[Code Article]],ENTREE!A34:C646,3,FALSE)</f>
        <v>4357</v>
      </c>
      <c r="F272" s="1">
        <f>VLOOKUP(Tableau2[[#This Row],[Code Article]],SORTIE!A33:C444,3,FALSE)</f>
        <v>5459</v>
      </c>
      <c r="G272" s="1">
        <f>Tableau2[[#This Row],[STOCK FIN DECEMBRE 2024 SAGE]]+Tableau2[[#This Row],[Entrée  01 Janv 2025 au 10 juillet 2026]]-Tableau2[[#This Row],[sortie 01 Janv 2025 au 10 juillet 2026]]</f>
        <v>-30</v>
      </c>
      <c r="I272" s="1">
        <f>Tableau2[[#This Row],[inventaire juillet  2026 ]]-Tableau2[[#This Row],[stock final au 10 juillet 2026]]</f>
        <v>30</v>
      </c>
      <c r="K272" s="44">
        <v>46224</v>
      </c>
      <c r="L272" t="e">
        <f>VLOOKUP(Tableau2[[#This Row],[Code Article]],'ENTREE APRES INV'!A271:F1280,6,0)</f>
        <v>#N/A</v>
      </c>
      <c r="M272" t="e">
        <f>VLOOKUP(Tableau2[[#This Row],[Code Article]],'SORTIE APRES INV'!A271:D681,4,0)</f>
        <v>#N/A</v>
      </c>
    </row>
    <row r="273" spans="1:13" x14ac:dyDescent="0.25">
      <c r="A273" s="8" t="s">
        <v>6</v>
      </c>
      <c r="B273" s="8" t="s">
        <v>7</v>
      </c>
      <c r="C273" s="9">
        <v>6</v>
      </c>
      <c r="D273" s="9" t="s">
        <v>1623</v>
      </c>
      <c r="E273" s="1">
        <f>VLOOKUP(Tableau2[[#This Row],[Code Article]],ENTREE!A36:C649,3,FALSE)</f>
        <v>37</v>
      </c>
      <c r="F273" s="1">
        <f>VLOOKUP(Tableau2[[#This Row],[Code Article]],SORTIE!A33:C447,3,FALSE)</f>
        <v>43</v>
      </c>
      <c r="G273" s="1">
        <f>Tableau2[[#This Row],[STOCK FIN DECEMBRE 2024 SAGE]]+Tableau2[[#This Row],[Entrée  01 Janv 2025 au 10 juillet 2026]]-Tableau2[[#This Row],[sortie 01 Janv 2025 au 10 juillet 2026]]</f>
        <v>0</v>
      </c>
      <c r="I273" s="1">
        <f>Tableau2[[#This Row],[inventaire juillet  2026 ]]-Tableau2[[#This Row],[stock final au 10 juillet 2026]]</f>
        <v>0</v>
      </c>
      <c r="K273" s="44">
        <v>46224</v>
      </c>
      <c r="L273" t="e">
        <f>VLOOKUP(Tableau2[[#This Row],[Code Article]],'ENTREE APRES INV'!A272:F1281,6,0)</f>
        <v>#N/A</v>
      </c>
      <c r="M273" t="e">
        <f>VLOOKUP(Tableau2[[#This Row],[Code Article]],'SORTIE APRES INV'!A272:D682,4,0)</f>
        <v>#N/A</v>
      </c>
    </row>
    <row r="274" spans="1:13" x14ac:dyDescent="0.25">
      <c r="A274" s="8" t="s">
        <v>205</v>
      </c>
      <c r="B274" s="8" t="s">
        <v>458</v>
      </c>
      <c r="C274" s="9">
        <v>7</v>
      </c>
      <c r="D274" s="9" t="s">
        <v>1623</v>
      </c>
      <c r="E274" s="1">
        <f>VLOOKUP(Tableau2[[#This Row],[Code Article]],ENTREE!A40:C674,3,FALSE)</f>
        <v>23</v>
      </c>
      <c r="F274" s="1">
        <f>VLOOKUP(Tableau2[[#This Row],[Code Article]],SORTIE!A39:C474,3,FALSE)</f>
        <v>30</v>
      </c>
      <c r="G274" s="1">
        <f>Tableau2[[#This Row],[STOCK FIN DECEMBRE 2024 SAGE]]+Tableau2[[#This Row],[Entrée  01 Janv 2025 au 10 juillet 2026]]-Tableau2[[#This Row],[sortie 01 Janv 2025 au 10 juillet 2026]]</f>
        <v>0</v>
      </c>
      <c r="I274" s="1">
        <f>Tableau2[[#This Row],[inventaire juillet  2026 ]]-Tableau2[[#This Row],[stock final au 10 juillet 2026]]</f>
        <v>0</v>
      </c>
      <c r="K274" s="44">
        <v>46224</v>
      </c>
      <c r="L274" t="e">
        <f>VLOOKUP(Tableau2[[#This Row],[Code Article]],'ENTREE APRES INV'!A273:F1282,6,0)</f>
        <v>#N/A</v>
      </c>
      <c r="M274" t="e">
        <f>VLOOKUP(Tableau2[[#This Row],[Code Article]],'SORTIE APRES INV'!A273:D683,4,0)</f>
        <v>#N/A</v>
      </c>
    </row>
    <row r="275" spans="1:13" x14ac:dyDescent="0.25">
      <c r="A275" s="8" t="s">
        <v>173</v>
      </c>
      <c r="B275" s="8" t="s">
        <v>174</v>
      </c>
      <c r="C275" s="9">
        <v>2</v>
      </c>
      <c r="D275" s="9" t="s">
        <v>1623</v>
      </c>
      <c r="E275" s="1">
        <f>VLOOKUP(Tableau2[[#This Row],[Code Article]],ENTREE!A43:C693,3,FALSE)</f>
        <v>42</v>
      </c>
      <c r="F275" s="1">
        <f>VLOOKUP(Tableau2[[#This Row],[Code Article]],SORTIE!A43:C493,3,FALSE)</f>
        <v>44</v>
      </c>
      <c r="G275" s="1">
        <f>Tableau2[[#This Row],[STOCK FIN DECEMBRE 2024 SAGE]]+Tableau2[[#This Row],[Entrée  01 Janv 2025 au 10 juillet 2026]]-Tableau2[[#This Row],[sortie 01 Janv 2025 au 10 juillet 2026]]</f>
        <v>0</v>
      </c>
      <c r="I275" s="1">
        <f>Tableau2[[#This Row],[inventaire juillet  2026 ]]-Tableau2[[#This Row],[stock final au 10 juillet 2026]]</f>
        <v>0</v>
      </c>
      <c r="J275" s="27"/>
      <c r="K275" s="44">
        <v>46224</v>
      </c>
      <c r="L275" t="e">
        <f>VLOOKUP(Tableau2[[#This Row],[Code Article]],'ENTREE APRES INV'!A274:F1283,6,0)</f>
        <v>#N/A</v>
      </c>
      <c r="M275" t="e">
        <f>VLOOKUP(Tableau2[[#This Row],[Code Article]],'SORTIE APRES INV'!A274:D684,4,0)</f>
        <v>#N/A</v>
      </c>
    </row>
    <row r="276" spans="1:13" x14ac:dyDescent="0.25">
      <c r="A276" s="14" t="s">
        <v>218</v>
      </c>
      <c r="B276" s="8" t="s">
        <v>471</v>
      </c>
      <c r="C276" s="9">
        <v>12</v>
      </c>
      <c r="D276" s="9" t="s">
        <v>1623</v>
      </c>
      <c r="E276" s="1">
        <f>VLOOKUP(Tableau2[[#This Row],[Code Article]],ENTREE!A43:C696,3,FALSE)</f>
        <v>3051</v>
      </c>
      <c r="F276">
        <v>3063</v>
      </c>
      <c r="G276" s="1">
        <f>Tableau2[[#This Row],[STOCK FIN DECEMBRE 2024 SAGE]]+Tableau2[[#This Row],[Entrée  01 Janv 2025 au 10 juillet 2026]]-Tableau2[[#This Row],[sortie 01 Janv 2025 au 10 juillet 2026]]</f>
        <v>0</v>
      </c>
      <c r="I276" s="1">
        <f>Tableau2[[#This Row],[inventaire juillet  2026 ]]-Tableau2[[#This Row],[stock final au 10 juillet 2026]]</f>
        <v>0</v>
      </c>
      <c r="K276" s="44">
        <v>46224</v>
      </c>
      <c r="L276" t="e">
        <f>VLOOKUP(Tableau2[[#This Row],[Code Article]],'ENTREE APRES INV'!A275:F1284,6,0)</f>
        <v>#N/A</v>
      </c>
      <c r="M276" t="e">
        <f>VLOOKUP(Tableau2[[#This Row],[Code Article]],'SORTIE APRES INV'!A275:D685,4,0)</f>
        <v>#N/A</v>
      </c>
    </row>
    <row r="277" spans="1:13" x14ac:dyDescent="0.25">
      <c r="A277" s="8" t="s">
        <v>145</v>
      </c>
      <c r="B277" s="8" t="s">
        <v>487</v>
      </c>
      <c r="C277" s="9">
        <v>10</v>
      </c>
      <c r="D277" s="9" t="s">
        <v>1623</v>
      </c>
      <c r="E277" s="1">
        <f>VLOOKUP(Tableau2[[#This Row],[Code Article]],ENTREE!A51:C722,3,FALSE)</f>
        <v>5</v>
      </c>
      <c r="F277" s="1">
        <f>VLOOKUP(Tableau2[[#This Row],[Code Article]],SORTIE!A52:C522,3,FALSE)</f>
        <v>15</v>
      </c>
      <c r="G277" s="1">
        <f>Tableau2[[#This Row],[STOCK FIN DECEMBRE 2024 SAGE]]+Tableau2[[#This Row],[Entrée  01 Janv 2025 au 10 juillet 2026]]-Tableau2[[#This Row],[sortie 01 Janv 2025 au 10 juillet 2026]]</f>
        <v>0</v>
      </c>
      <c r="I277" s="1">
        <f>Tableau2[[#This Row],[inventaire juillet  2026 ]]-Tableau2[[#This Row],[stock final au 10 juillet 2026]]</f>
        <v>0</v>
      </c>
      <c r="K277" s="44">
        <v>46224</v>
      </c>
      <c r="L277" t="e">
        <f>VLOOKUP(Tableau2[[#This Row],[Code Article]],'ENTREE APRES INV'!A276:F1285,6,0)</f>
        <v>#N/A</v>
      </c>
      <c r="M277" t="e">
        <f>VLOOKUP(Tableau2[[#This Row],[Code Article]],'SORTIE APRES INV'!A276:D686,4,0)</f>
        <v>#N/A</v>
      </c>
    </row>
    <row r="278" spans="1:13" x14ac:dyDescent="0.25">
      <c r="A278" s="14" t="s">
        <v>158</v>
      </c>
      <c r="B278" s="14" t="s">
        <v>159</v>
      </c>
      <c r="C278" s="9">
        <v>4</v>
      </c>
      <c r="D278" s="9" t="s">
        <v>1623</v>
      </c>
      <c r="E278" s="19">
        <f>+ENTREE!C549</f>
        <v>250</v>
      </c>
      <c r="F278">
        <v>258</v>
      </c>
      <c r="G278" s="1">
        <f>Tableau2[[#This Row],[STOCK FIN DECEMBRE 2024 SAGE]]+Tableau2[[#This Row],[Entrée  01 Janv 2025 au 10 juillet 2026]]-Tableau2[[#This Row],[sortie 01 Janv 2025 au 10 juillet 2026]]</f>
        <v>-4</v>
      </c>
      <c r="I278" s="1">
        <f>Tableau2[[#This Row],[inventaire juillet  2026 ]]-Tableau2[[#This Row],[stock final au 10 juillet 2026]]</f>
        <v>4</v>
      </c>
      <c r="J278" s="27"/>
      <c r="K278" s="44">
        <v>46224</v>
      </c>
      <c r="L278" t="e">
        <f>VLOOKUP(Tableau2[[#This Row],[Code Article]],'ENTREE APRES INV'!A277:F1286,6,0)</f>
        <v>#N/A</v>
      </c>
      <c r="M278" t="e">
        <f>VLOOKUP(Tableau2[[#This Row],[Code Article]],'SORTIE APRES INV'!A277:D687,4,0)</f>
        <v>#N/A</v>
      </c>
    </row>
    <row r="279" spans="1:13" x14ac:dyDescent="0.25">
      <c r="A279" s="8" t="s">
        <v>31</v>
      </c>
      <c r="B279" s="17" t="s">
        <v>32</v>
      </c>
      <c r="C279" s="9">
        <v>5</v>
      </c>
      <c r="D279" s="9" t="s">
        <v>1623</v>
      </c>
      <c r="E279" s="1">
        <f>VLOOKUP(Tableau2[[#This Row],[Code Article]],ENTREE!A53:C728,3,FALSE)</f>
        <v>47</v>
      </c>
      <c r="F279" s="1">
        <f>VLOOKUP(Tableau2[[#This Row],[Code Article]],SORTIE!A54:C528,3,FALSE)</f>
        <v>48</v>
      </c>
      <c r="G279" s="1">
        <f>Tableau2[[#This Row],[STOCK FIN DECEMBRE 2024 SAGE]]+Tableau2[[#This Row],[Entrée  01 Janv 2025 au 10 juillet 2026]]-Tableau2[[#This Row],[sortie 01 Janv 2025 au 10 juillet 2026]]</f>
        <v>4</v>
      </c>
      <c r="H279" s="1">
        <v>4</v>
      </c>
      <c r="I279" s="1">
        <f>Tableau2[[#This Row],[inventaire juillet  2026 ]]-Tableau2[[#This Row],[stock final au 10 juillet 2026]]</f>
        <v>0</v>
      </c>
      <c r="K279" s="44">
        <v>46218</v>
      </c>
      <c r="L279" t="e">
        <f>VLOOKUP(Tableau2[[#This Row],[Code Article]],'ENTREE APRES INV'!A278:F1287,6,0)</f>
        <v>#N/A</v>
      </c>
      <c r="M279" t="e">
        <f>VLOOKUP(Tableau2[[#This Row],[Code Article]],'SORTIE APRES INV'!A278:D688,4,0)</f>
        <v>#N/A</v>
      </c>
    </row>
    <row r="280" spans="1:13" x14ac:dyDescent="0.25">
      <c r="A280" s="8" t="s">
        <v>40</v>
      </c>
      <c r="B280" s="14" t="s">
        <v>41</v>
      </c>
      <c r="C280" s="9">
        <v>8</v>
      </c>
      <c r="D280" s="9" t="s">
        <v>1623</v>
      </c>
      <c r="E280" s="1">
        <f>VLOOKUP(Tableau2[[#This Row],[Code Article]],ENTREE!A53:C730,3,FALSE)</f>
        <v>4</v>
      </c>
      <c r="F280" s="1">
        <f>VLOOKUP(Tableau2[[#This Row],[Code Article]],SORTIE!A54:C530,3,FALSE)</f>
        <v>16</v>
      </c>
      <c r="G280" s="1">
        <f>Tableau2[[#This Row],[STOCK FIN DECEMBRE 2024 SAGE]]+Tableau2[[#This Row],[Entrée  01 Janv 2025 au 10 juillet 2026]]-Tableau2[[#This Row],[sortie 01 Janv 2025 au 10 juillet 2026]]</f>
        <v>-4</v>
      </c>
      <c r="I280" s="1">
        <f>Tableau2[[#This Row],[inventaire juillet  2026 ]]-Tableau2[[#This Row],[stock final au 10 juillet 2026]]</f>
        <v>4</v>
      </c>
      <c r="K280" s="44">
        <v>46224</v>
      </c>
      <c r="L280" t="e">
        <f>VLOOKUP(Tableau2[[#This Row],[Code Article]],'ENTREE APRES INV'!A279:F1288,6,0)</f>
        <v>#N/A</v>
      </c>
      <c r="M280" t="e">
        <f>VLOOKUP(Tableau2[[#This Row],[Code Article]],'SORTIE APRES INV'!A279:D689,4,0)</f>
        <v>#N/A</v>
      </c>
    </row>
    <row r="281" spans="1:13" x14ac:dyDescent="0.25">
      <c r="A281" s="8" t="s">
        <v>491</v>
      </c>
      <c r="B281" s="8" t="s">
        <v>492</v>
      </c>
      <c r="C281" s="9">
        <v>41</v>
      </c>
      <c r="D281" s="9" t="s">
        <v>1623</v>
      </c>
      <c r="E281" s="1">
        <f>VLOOKUP(Tableau2[[#This Row],[Code Article]],ENTREE!A54:C732,3,FALSE)</f>
        <v>60</v>
      </c>
      <c r="F281" s="1">
        <f>VLOOKUP(Tableau2[[#This Row],[Code Article]],SORTIE!A54:C532,3,FALSE)</f>
        <v>101</v>
      </c>
      <c r="G281" s="1">
        <f>Tableau2[[#This Row],[STOCK FIN DECEMBRE 2024 SAGE]]+Tableau2[[#This Row],[Entrée  01 Janv 2025 au 10 juillet 2026]]-Tableau2[[#This Row],[sortie 01 Janv 2025 au 10 juillet 2026]]</f>
        <v>0</v>
      </c>
      <c r="I281" s="1">
        <f>Tableau2[[#This Row],[inventaire juillet  2026 ]]-Tableau2[[#This Row],[stock final au 10 juillet 2026]]</f>
        <v>0</v>
      </c>
      <c r="K281" s="44">
        <v>46224</v>
      </c>
      <c r="L281" t="e">
        <f>VLOOKUP(Tableau2[[#This Row],[Code Article]],'ENTREE APRES INV'!A280:F1289,6,0)</f>
        <v>#N/A</v>
      </c>
      <c r="M281" t="e">
        <f>VLOOKUP(Tableau2[[#This Row],[Code Article]],'SORTIE APRES INV'!A280:D690,4,0)</f>
        <v>#N/A</v>
      </c>
    </row>
    <row r="282" spans="1:13" x14ac:dyDescent="0.25">
      <c r="A282" s="14" t="s">
        <v>157</v>
      </c>
      <c r="B282" s="14" t="s">
        <v>503</v>
      </c>
      <c r="C282" s="9">
        <v>91</v>
      </c>
      <c r="D282" s="9" t="s">
        <v>1623</v>
      </c>
      <c r="E282">
        <v>66</v>
      </c>
      <c r="F282" s="1">
        <v>180</v>
      </c>
      <c r="G282" s="1">
        <f>Tableau2[[#This Row],[STOCK FIN DECEMBRE 2024 SAGE]]+Tableau2[[#This Row],[Entrée  01 Janv 2025 au 10 juillet 2026]]-Tableau2[[#This Row],[sortie 01 Janv 2025 au 10 juillet 2026]]</f>
        <v>-23</v>
      </c>
      <c r="I282" s="1">
        <f>Tableau2[[#This Row],[inventaire juillet  2026 ]]-Tableau2[[#This Row],[stock final au 10 juillet 2026]]</f>
        <v>23</v>
      </c>
      <c r="J282" s="27"/>
      <c r="K282" s="44">
        <v>46224</v>
      </c>
      <c r="L282" t="e">
        <f>VLOOKUP(Tableau2[[#This Row],[Code Article]],'ENTREE APRES INV'!A281:F1290,6,0)</f>
        <v>#N/A</v>
      </c>
      <c r="M282" t="e">
        <f>VLOOKUP(Tableau2[[#This Row],[Code Article]],'SORTIE APRES INV'!A281:D691,4,0)</f>
        <v>#N/A</v>
      </c>
    </row>
    <row r="283" spans="1:13" x14ac:dyDescent="0.25">
      <c r="A283" s="8" t="s">
        <v>214</v>
      </c>
      <c r="B283" s="8" t="s">
        <v>514</v>
      </c>
      <c r="C283" s="9">
        <v>1</v>
      </c>
      <c r="D283" s="9" t="s">
        <v>1623</v>
      </c>
      <c r="E283" s="1">
        <f>VLOOKUP(Tableau2[[#This Row],[Code Article]],ENTREE!A59:C760,3,FALSE)</f>
        <v>2</v>
      </c>
      <c r="F283" s="1">
        <f>VLOOKUP(Tableau2[[#This Row],[Code Article]],SORTIE!A66:C560,3,FALSE)</f>
        <v>3</v>
      </c>
      <c r="G283" s="1">
        <f>Tableau2[[#This Row],[STOCK FIN DECEMBRE 2024 SAGE]]+Tableau2[[#This Row],[Entrée  01 Janv 2025 au 10 juillet 2026]]-Tableau2[[#This Row],[sortie 01 Janv 2025 au 10 juillet 2026]]</f>
        <v>0</v>
      </c>
      <c r="I283" s="1">
        <f>Tableau2[[#This Row],[inventaire juillet  2026 ]]-Tableau2[[#This Row],[stock final au 10 juillet 2026]]</f>
        <v>0</v>
      </c>
      <c r="K283" s="44">
        <v>46224</v>
      </c>
      <c r="L283" t="e">
        <f>VLOOKUP(Tableau2[[#This Row],[Code Article]],'ENTREE APRES INV'!A282:F1291,6,0)</f>
        <v>#N/A</v>
      </c>
      <c r="M283" t="e">
        <f>VLOOKUP(Tableau2[[#This Row],[Code Article]],'SORTIE APRES INV'!A282:D692,4,0)</f>
        <v>#N/A</v>
      </c>
    </row>
    <row r="284" spans="1:13" x14ac:dyDescent="0.25">
      <c r="A284" s="8" t="s">
        <v>303</v>
      </c>
      <c r="B284" s="8" t="s">
        <v>304</v>
      </c>
      <c r="C284" s="9">
        <v>2</v>
      </c>
      <c r="D284" s="9" t="s">
        <v>1623</v>
      </c>
      <c r="E284" s="1">
        <f>VLOOKUP(Tableau2[[#This Row],[Code Article]],ENTREE!A61:C765,3,FALSE)</f>
        <v>1</v>
      </c>
      <c r="F284" s="1">
        <f>VLOOKUP(Tableau2[[#This Row],[Code Article]],SORTIE!A67:C565,3,FALSE)</f>
        <v>3</v>
      </c>
      <c r="G284" s="1">
        <f>Tableau2[[#This Row],[STOCK FIN DECEMBRE 2024 SAGE]]+Tableau2[[#This Row],[Entrée  01 Janv 2025 au 10 juillet 2026]]-Tableau2[[#This Row],[sortie 01 Janv 2025 au 10 juillet 2026]]</f>
        <v>0</v>
      </c>
      <c r="I284" s="1">
        <f>Tableau2[[#This Row],[inventaire juillet  2026 ]]-Tableau2[[#This Row],[stock final au 10 juillet 2026]]</f>
        <v>0</v>
      </c>
      <c r="K284" s="44">
        <v>46224</v>
      </c>
      <c r="L284">
        <f>VLOOKUP(Tableau2[[#This Row],[Code Article]],'ENTREE APRES INV'!A283:F1292,6,0)</f>
        <v>1</v>
      </c>
      <c r="M284" t="e">
        <f>VLOOKUP(Tableau2[[#This Row],[Code Article]],'SORTIE APRES INV'!A283:D693,4,0)</f>
        <v>#N/A</v>
      </c>
    </row>
    <row r="285" spans="1:13" x14ac:dyDescent="0.25">
      <c r="A285" s="8" t="s">
        <v>521</v>
      </c>
      <c r="B285" s="8" t="s">
        <v>522</v>
      </c>
      <c r="C285" s="9">
        <v>1</v>
      </c>
      <c r="D285" s="9" t="s">
        <v>1623</v>
      </c>
      <c r="E285" s="1">
        <f>VLOOKUP(Tableau2[[#This Row],[Code Article]],ENTREE!A62:C769,3,FALSE)</f>
        <v>9</v>
      </c>
      <c r="F285" s="1">
        <f>VLOOKUP(Tableau2[[#This Row],[Code Article]],SORTIE!A69:C569,3,FALSE)</f>
        <v>8</v>
      </c>
      <c r="G285" s="1">
        <f>Tableau2[[#This Row],[STOCK FIN DECEMBRE 2024 SAGE]]+Tableau2[[#This Row],[Entrée  01 Janv 2025 au 10 juillet 2026]]-Tableau2[[#This Row],[sortie 01 Janv 2025 au 10 juillet 2026]]</f>
        <v>2</v>
      </c>
      <c r="H285" s="1">
        <v>2</v>
      </c>
      <c r="I285" s="1">
        <f>Tableau2[[#This Row],[inventaire juillet  2026 ]]-Tableau2[[#This Row],[stock final au 10 juillet 2026]]</f>
        <v>0</v>
      </c>
      <c r="K285" s="44">
        <v>46217</v>
      </c>
      <c r="L285" t="e">
        <f>VLOOKUP(Tableau2[[#This Row],[Code Article]],'ENTREE APRES INV'!A284:F1293,6,0)</f>
        <v>#N/A</v>
      </c>
      <c r="M285" t="e">
        <f>VLOOKUP(Tableau2[[#This Row],[Code Article]],'SORTIE APRES INV'!A284:D694,4,0)</f>
        <v>#N/A</v>
      </c>
    </row>
    <row r="286" spans="1:13" x14ac:dyDescent="0.25">
      <c r="A286" s="8" t="s">
        <v>227</v>
      </c>
      <c r="B286" s="8" t="s">
        <v>524</v>
      </c>
      <c r="C286" s="9">
        <v>6</v>
      </c>
      <c r="D286" s="9" t="s">
        <v>1623</v>
      </c>
      <c r="E286" s="1">
        <v>0</v>
      </c>
      <c r="F286" s="1">
        <f>VLOOKUP(Tableau2[[#This Row],[Code Article]],SORTIE!A71:C572,3,FALSE)</f>
        <v>6</v>
      </c>
      <c r="G286" s="1">
        <f>Tableau2[[#This Row],[STOCK FIN DECEMBRE 2024 SAGE]]+Tableau2[[#This Row],[Entrée  01 Janv 2025 au 10 juillet 2026]]-Tableau2[[#This Row],[sortie 01 Janv 2025 au 10 juillet 2026]]</f>
        <v>0</v>
      </c>
      <c r="I286" s="1">
        <f>Tableau2[[#This Row],[inventaire juillet  2026 ]]-Tableau2[[#This Row],[stock final au 10 juillet 2026]]</f>
        <v>0</v>
      </c>
      <c r="K286" s="44">
        <v>46224</v>
      </c>
      <c r="L286" t="e">
        <f>VLOOKUP(Tableau2[[#This Row],[Code Article]],'ENTREE APRES INV'!A285:F1294,6,0)</f>
        <v>#N/A</v>
      </c>
      <c r="M286" t="e">
        <f>VLOOKUP(Tableau2[[#This Row],[Code Article]],'SORTIE APRES INV'!A285:D695,4,0)</f>
        <v>#N/A</v>
      </c>
    </row>
    <row r="287" spans="1:13" x14ac:dyDescent="0.25">
      <c r="A287" s="8" t="s">
        <v>529</v>
      </c>
      <c r="B287" s="8" t="s">
        <v>530</v>
      </c>
      <c r="C287" s="9">
        <v>3</v>
      </c>
      <c r="D287" s="9" t="s">
        <v>1623</v>
      </c>
      <c r="E287" s="1">
        <v>0</v>
      </c>
      <c r="F287" s="1">
        <f>VLOOKUP(Tableau2[[#This Row],[Code Article]],SORTIE!A73:C577,3,FALSE)</f>
        <v>3</v>
      </c>
      <c r="G287" s="1">
        <f>Tableau2[[#This Row],[STOCK FIN DECEMBRE 2024 SAGE]]+Tableau2[[#This Row],[Entrée  01 Janv 2025 au 10 juillet 2026]]-Tableau2[[#This Row],[sortie 01 Janv 2025 au 10 juillet 2026]]</f>
        <v>0</v>
      </c>
      <c r="I287" s="1">
        <f>Tableau2[[#This Row],[inventaire juillet  2026 ]]-Tableau2[[#This Row],[stock final au 10 juillet 2026]]</f>
        <v>0</v>
      </c>
      <c r="K287" s="44">
        <v>46224</v>
      </c>
      <c r="L287" t="e">
        <f>VLOOKUP(Tableau2[[#This Row],[Code Article]],'ENTREE APRES INV'!A286:F1295,6,0)</f>
        <v>#N/A</v>
      </c>
      <c r="M287" t="e">
        <f>VLOOKUP(Tableau2[[#This Row],[Code Article]],'SORTIE APRES INV'!A286:D696,4,0)</f>
        <v>#N/A</v>
      </c>
    </row>
    <row r="288" spans="1:13" x14ac:dyDescent="0.25">
      <c r="A288" s="14" t="s">
        <v>320</v>
      </c>
      <c r="B288" s="14" t="s">
        <v>531</v>
      </c>
      <c r="C288" s="9">
        <v>50</v>
      </c>
      <c r="D288" s="9" t="s">
        <v>1623</v>
      </c>
      <c r="E288" s="1">
        <f>VLOOKUP(Tableau2[[#This Row],[Code Article]],ENTREE!A66:C778,3,FALSE)</f>
        <v>236</v>
      </c>
      <c r="F288" s="1">
        <f>VLOOKUP(Tableau2[[#This Row],[Code Article]],SORTIE!A74:C578,3,FALSE)</f>
        <v>336</v>
      </c>
      <c r="G288" s="1">
        <f>Tableau2[[#This Row],[STOCK FIN DECEMBRE 2024 SAGE]]+Tableau2[[#This Row],[Entrée  01 Janv 2025 au 10 juillet 2026]]-Tableau2[[#This Row],[sortie 01 Janv 2025 au 10 juillet 2026]]</f>
        <v>-50</v>
      </c>
      <c r="I288" s="1">
        <f>Tableau2[[#This Row],[inventaire juillet  2026 ]]-Tableau2[[#This Row],[stock final au 10 juillet 2026]]</f>
        <v>50</v>
      </c>
      <c r="K288" s="44">
        <v>46224</v>
      </c>
      <c r="L288" t="e">
        <f>VLOOKUP(Tableau2[[#This Row],[Code Article]],'ENTREE APRES INV'!A287:F1296,6,0)</f>
        <v>#N/A</v>
      </c>
      <c r="M288" t="e">
        <f>VLOOKUP(Tableau2[[#This Row],[Code Article]],'SORTIE APRES INV'!A287:D697,4,0)</f>
        <v>#N/A</v>
      </c>
    </row>
    <row r="289" spans="1:13" x14ac:dyDescent="0.25">
      <c r="A289" s="8" t="s">
        <v>533</v>
      </c>
      <c r="B289" s="8" t="s">
        <v>534</v>
      </c>
      <c r="C289" s="9">
        <v>24</v>
      </c>
      <c r="D289" s="9" t="s">
        <v>1623</v>
      </c>
      <c r="E289" s="1">
        <f>VLOOKUP(Tableau2[[#This Row],[Code Article]],ENTREE!A68:C781,3,FALSE)</f>
        <v>441</v>
      </c>
      <c r="F289" s="1">
        <f>VLOOKUP(Tableau2[[#This Row],[Code Article]],SORTIE!A76:C581,3,FALSE)</f>
        <v>465</v>
      </c>
      <c r="G289" s="1">
        <f>Tableau2[[#This Row],[STOCK FIN DECEMBRE 2024 SAGE]]+Tableau2[[#This Row],[Entrée  01 Janv 2025 au 10 juillet 2026]]-Tableau2[[#This Row],[sortie 01 Janv 2025 au 10 juillet 2026]]</f>
        <v>0</v>
      </c>
      <c r="I289" s="1">
        <f>Tableau2[[#This Row],[inventaire juillet  2026 ]]-Tableau2[[#This Row],[stock final au 10 juillet 2026]]</f>
        <v>0</v>
      </c>
      <c r="K289" s="44">
        <v>46224</v>
      </c>
      <c r="L289" t="e">
        <f>VLOOKUP(Tableau2[[#This Row],[Code Article]],'ENTREE APRES INV'!A288:F1297,6,0)</f>
        <v>#N/A</v>
      </c>
      <c r="M289" t="e">
        <f>VLOOKUP(Tableau2[[#This Row],[Code Article]],'SORTIE APRES INV'!A288:D698,4,0)</f>
        <v>#N/A</v>
      </c>
    </row>
    <row r="290" spans="1:13" x14ac:dyDescent="0.25">
      <c r="A290" s="8" t="s">
        <v>138</v>
      </c>
      <c r="B290" s="8" t="s">
        <v>535</v>
      </c>
      <c r="C290" s="9">
        <v>15</v>
      </c>
      <c r="D290" s="9" t="s">
        <v>1623</v>
      </c>
      <c r="E290" s="1">
        <f>VLOOKUP(Tableau2[[#This Row],[Code Article]],ENTREE!A69:C783,3,FALSE)</f>
        <v>94</v>
      </c>
      <c r="F290" s="1">
        <f>VLOOKUP(Tableau2[[#This Row],[Code Article]],SORTIE!A77:C583,3,FALSE)</f>
        <v>106</v>
      </c>
      <c r="G290" s="1">
        <f>Tableau2[[#This Row],[STOCK FIN DECEMBRE 2024 SAGE]]+Tableau2[[#This Row],[Entrée  01 Janv 2025 au 10 juillet 2026]]-Tableau2[[#This Row],[sortie 01 Janv 2025 au 10 juillet 2026]]</f>
        <v>3</v>
      </c>
      <c r="H290" s="1">
        <v>3</v>
      </c>
      <c r="I290" s="1">
        <f>Tableau2[[#This Row],[inventaire juillet  2026 ]]-Tableau2[[#This Row],[stock final au 10 juillet 2026]]</f>
        <v>0</v>
      </c>
      <c r="K290" s="44">
        <v>46218</v>
      </c>
      <c r="L290" t="e">
        <f>VLOOKUP(Tableau2[[#This Row],[Code Article]],'ENTREE APRES INV'!A289:F1298,6,0)</f>
        <v>#N/A</v>
      </c>
      <c r="M290" t="e">
        <f>VLOOKUP(Tableau2[[#This Row],[Code Article]],'SORTIE APRES INV'!A289:D699,4,0)</f>
        <v>#N/A</v>
      </c>
    </row>
    <row r="291" spans="1:13" x14ac:dyDescent="0.25">
      <c r="A291" s="8" t="s">
        <v>166</v>
      </c>
      <c r="B291" s="8" t="s">
        <v>537</v>
      </c>
      <c r="C291" s="9">
        <v>23</v>
      </c>
      <c r="D291" s="9" t="s">
        <v>1623</v>
      </c>
      <c r="E291" s="1">
        <f>VLOOKUP(Tableau2[[#This Row],[Code Article]],ENTREE!A69:C786,3,FALSE)</f>
        <v>73</v>
      </c>
      <c r="F291" s="1">
        <f>VLOOKUP(Tableau2[[#This Row],[Code Article]],SORTIE!A79:C586,3,FALSE)</f>
        <v>96</v>
      </c>
      <c r="G291" s="1">
        <f>Tableau2[[#This Row],[STOCK FIN DECEMBRE 2024 SAGE]]+Tableau2[[#This Row],[Entrée  01 Janv 2025 au 10 juillet 2026]]-Tableau2[[#This Row],[sortie 01 Janv 2025 au 10 juillet 2026]]</f>
        <v>0</v>
      </c>
      <c r="I291" s="1">
        <f>Tableau2[[#This Row],[inventaire juillet  2026 ]]-Tableau2[[#This Row],[stock final au 10 juillet 2026]]</f>
        <v>0</v>
      </c>
      <c r="J291" s="27"/>
      <c r="K291" s="44">
        <v>46224</v>
      </c>
      <c r="L291" t="e">
        <f>VLOOKUP(Tableau2[[#This Row],[Code Article]],'ENTREE APRES INV'!A290:F1299,6,0)</f>
        <v>#N/A</v>
      </c>
      <c r="M291" t="e">
        <f>VLOOKUP(Tableau2[[#This Row],[Code Article]],'SORTIE APRES INV'!A290:D700,4,0)</f>
        <v>#N/A</v>
      </c>
    </row>
    <row r="292" spans="1:13" x14ac:dyDescent="0.25">
      <c r="A292" s="8" t="s">
        <v>195</v>
      </c>
      <c r="B292" s="14" t="s">
        <v>538</v>
      </c>
      <c r="C292" s="9">
        <v>5</v>
      </c>
      <c r="D292" s="9" t="s">
        <v>1623</v>
      </c>
      <c r="E292" s="1">
        <f>VLOOKUP(Tableau2[[#This Row],[Code Article]],ENTREE!A69:C787,3,FALSE)</f>
        <v>13</v>
      </c>
      <c r="F292" s="1">
        <f>VLOOKUP(Tableau2[[#This Row],[Code Article]],SORTIE!A79:C587,3,FALSE)</f>
        <v>22</v>
      </c>
      <c r="G292" s="1">
        <f>Tableau2[[#This Row],[STOCK FIN DECEMBRE 2024 SAGE]]+Tableau2[[#This Row],[Entrée  01 Janv 2025 au 10 juillet 2026]]-Tableau2[[#This Row],[sortie 01 Janv 2025 au 10 juillet 2026]]</f>
        <v>-4</v>
      </c>
      <c r="I292" s="1">
        <f>Tableau2[[#This Row],[inventaire juillet  2026 ]]-Tableau2[[#This Row],[stock final au 10 juillet 2026]]</f>
        <v>4</v>
      </c>
      <c r="K292" s="44">
        <v>46224</v>
      </c>
      <c r="L292" t="e">
        <f>VLOOKUP(Tableau2[[#This Row],[Code Article]],'ENTREE APRES INV'!A291:F1300,6,0)</f>
        <v>#N/A</v>
      </c>
      <c r="M292" t="e">
        <f>VLOOKUP(Tableau2[[#This Row],[Code Article]],'SORTIE APRES INV'!A291:D701,4,0)</f>
        <v>#N/A</v>
      </c>
    </row>
    <row r="293" spans="1:13" x14ac:dyDescent="0.25">
      <c r="A293" s="8" t="s">
        <v>542</v>
      </c>
      <c r="B293" s="8" t="s">
        <v>543</v>
      </c>
      <c r="C293" s="9">
        <v>0</v>
      </c>
      <c r="D293" s="9" t="s">
        <v>1623</v>
      </c>
      <c r="E293" s="1">
        <f>VLOOKUP(Tableau2[[#This Row],[Code Article]],ENTREE!A70:C793,3,FALSE)</f>
        <v>3</v>
      </c>
      <c r="F293" s="1">
        <f>VLOOKUP(Tableau2[[#This Row],[Code Article]],SORTIE!A81:C593,3,FALSE)</f>
        <v>3</v>
      </c>
      <c r="G293" s="1">
        <f>Tableau2[[#This Row],[STOCK FIN DECEMBRE 2024 SAGE]]+Tableau2[[#This Row],[Entrée  01 Janv 2025 au 10 juillet 2026]]-Tableau2[[#This Row],[sortie 01 Janv 2025 au 10 juillet 2026]]</f>
        <v>0</v>
      </c>
      <c r="I293" s="1">
        <f>Tableau2[[#This Row],[inventaire juillet  2026 ]]-Tableau2[[#This Row],[stock final au 10 juillet 2026]]</f>
        <v>0</v>
      </c>
      <c r="K293" s="44">
        <v>46224</v>
      </c>
      <c r="L293" t="e">
        <f>VLOOKUP(Tableau2[[#This Row],[Code Article]],'ENTREE APRES INV'!A292:F1301,6,0)</f>
        <v>#N/A</v>
      </c>
      <c r="M293" t="e">
        <f>VLOOKUP(Tableau2[[#This Row],[Code Article]],'SORTIE APRES INV'!A292:D702,4,0)</f>
        <v>#N/A</v>
      </c>
    </row>
    <row r="294" spans="1:13" x14ac:dyDescent="0.25">
      <c r="A294" s="8" t="s">
        <v>338</v>
      </c>
      <c r="B294" s="8" t="s">
        <v>339</v>
      </c>
      <c r="C294" s="9">
        <v>3</v>
      </c>
      <c r="D294" s="9" t="s">
        <v>1623</v>
      </c>
      <c r="E294" s="1">
        <f>VLOOKUP(Tableau2[[#This Row],[Code Article]],ENTREE!A72:C797,3,FALSE)</f>
        <v>9</v>
      </c>
      <c r="F294" s="1">
        <f>VLOOKUP(Tableau2[[#This Row],[Code Article]],SORTIE!A82:C597,3,FALSE)</f>
        <v>12</v>
      </c>
      <c r="G294" s="1">
        <f>Tableau2[[#This Row],[STOCK FIN DECEMBRE 2024 SAGE]]+Tableau2[[#This Row],[Entrée  01 Janv 2025 au 10 juillet 2026]]-Tableau2[[#This Row],[sortie 01 Janv 2025 au 10 juillet 2026]]</f>
        <v>0</v>
      </c>
      <c r="I294" s="1">
        <f>Tableau2[[#This Row],[inventaire juillet  2026 ]]-Tableau2[[#This Row],[stock final au 10 juillet 2026]]</f>
        <v>0</v>
      </c>
      <c r="K294" s="44">
        <v>46224</v>
      </c>
      <c r="L294" t="e">
        <f>VLOOKUP(Tableau2[[#This Row],[Code Article]],'ENTREE APRES INV'!A293:F1302,6,0)</f>
        <v>#N/A</v>
      </c>
      <c r="M294" t="e">
        <f>VLOOKUP(Tableau2[[#This Row],[Code Article]],'SORTIE APRES INV'!A293:D703,4,0)</f>
        <v>#N/A</v>
      </c>
    </row>
    <row r="295" spans="1:13" x14ac:dyDescent="0.25">
      <c r="A295" s="8" t="s">
        <v>352</v>
      </c>
      <c r="B295" s="8" t="s">
        <v>353</v>
      </c>
      <c r="C295" s="9">
        <v>0</v>
      </c>
      <c r="D295" s="9" t="s">
        <v>1623</v>
      </c>
      <c r="E295" s="1">
        <v>0</v>
      </c>
      <c r="F295" s="1">
        <f>VLOOKUP(Tableau2[[#This Row],[Code Article]],SORTIE!A82:C599,3,FALSE)</f>
        <v>2</v>
      </c>
      <c r="G295" s="1">
        <f>Tableau2[[#This Row],[STOCK FIN DECEMBRE 2024 SAGE]]+Tableau2[[#This Row],[Entrée  01 Janv 2025 au 10 juillet 2026]]-Tableau2[[#This Row],[sortie 01 Janv 2025 au 10 juillet 2026]]</f>
        <v>-2</v>
      </c>
      <c r="I295" s="1">
        <f>Tableau2[[#This Row],[inventaire juillet  2026 ]]-Tableau2[[#This Row],[stock final au 10 juillet 2026]]</f>
        <v>2</v>
      </c>
      <c r="K295" s="44">
        <v>46224</v>
      </c>
      <c r="L295" t="e">
        <f>VLOOKUP(Tableau2[[#This Row],[Code Article]],'ENTREE APRES INV'!A294:F1303,6,0)</f>
        <v>#N/A</v>
      </c>
      <c r="M295" t="e">
        <f>VLOOKUP(Tableau2[[#This Row],[Code Article]],'SORTIE APRES INV'!A294:D704,4,0)</f>
        <v>#N/A</v>
      </c>
    </row>
    <row r="296" spans="1:13" x14ac:dyDescent="0.25">
      <c r="A296" s="8" t="s">
        <v>363</v>
      </c>
      <c r="B296" s="8" t="s">
        <v>364</v>
      </c>
      <c r="C296" s="9">
        <v>326</v>
      </c>
      <c r="D296" s="9" t="s">
        <v>1623</v>
      </c>
      <c r="E296" s="1">
        <f>VLOOKUP(Tableau2[[#This Row],[Code Article]],ENTREE!A76:C807,3,FALSE)</f>
        <v>2792</v>
      </c>
      <c r="F296" s="1">
        <f>VLOOKUP(Tableau2[[#This Row],[Code Article]],SORTIE!A85:C607,3,FALSE)</f>
        <v>3118</v>
      </c>
      <c r="G296" s="1">
        <f>Tableau2[[#This Row],[STOCK FIN DECEMBRE 2024 SAGE]]+Tableau2[[#This Row],[Entrée  01 Janv 2025 au 10 juillet 2026]]-Tableau2[[#This Row],[sortie 01 Janv 2025 au 10 juillet 2026]]</f>
        <v>0</v>
      </c>
      <c r="I296" s="1">
        <f>Tableau2[[#This Row],[inventaire juillet  2026 ]]-Tableau2[[#This Row],[stock final au 10 juillet 2026]]</f>
        <v>0</v>
      </c>
      <c r="K296" s="44">
        <v>46224</v>
      </c>
      <c r="L296" t="e">
        <f>VLOOKUP(Tableau2[[#This Row],[Code Article]],'ENTREE APRES INV'!A295:F1304,6,0)</f>
        <v>#N/A</v>
      </c>
      <c r="M296" t="e">
        <f>VLOOKUP(Tableau2[[#This Row],[Code Article]],'SORTIE APRES INV'!A295:D705,4,0)</f>
        <v>#N/A</v>
      </c>
    </row>
    <row r="297" spans="1:13" x14ac:dyDescent="0.25">
      <c r="A297" s="8" t="s">
        <v>294</v>
      </c>
      <c r="B297" s="8" t="s">
        <v>553</v>
      </c>
      <c r="C297" s="9">
        <v>1</v>
      </c>
      <c r="D297" s="9" t="s">
        <v>1623</v>
      </c>
      <c r="G297" s="1">
        <f>Tableau2[[#This Row],[STOCK FIN DECEMBRE 2024 SAGE]]+Tableau2[[#This Row],[Entrée  01 Janv 2025 au 10 juillet 2026]]-Tableau2[[#This Row],[sortie 01 Janv 2025 au 10 juillet 2026]]</f>
        <v>1</v>
      </c>
      <c r="H297" s="1">
        <v>1</v>
      </c>
      <c r="I297" s="1">
        <f>Tableau2[[#This Row],[inventaire juillet  2026 ]]-Tableau2[[#This Row],[stock final au 10 juillet 2026]]</f>
        <v>0</v>
      </c>
      <c r="K297" s="44">
        <v>46224</v>
      </c>
      <c r="L297" t="e">
        <f>VLOOKUP(Tableau2[[#This Row],[Code Article]],'ENTREE APRES INV'!A296:F1305,6,0)</f>
        <v>#N/A</v>
      </c>
      <c r="M297" t="e">
        <f>VLOOKUP(Tableau2[[#This Row],[Code Article]],'SORTIE APRES INV'!A296:D706,4,0)</f>
        <v>#N/A</v>
      </c>
    </row>
    <row r="298" spans="1:13" x14ac:dyDescent="0.25">
      <c r="A298" s="8" t="s">
        <v>310</v>
      </c>
      <c r="B298" s="8" t="s">
        <v>554</v>
      </c>
      <c r="C298" s="9">
        <v>6</v>
      </c>
      <c r="D298" s="9" t="s">
        <v>1623</v>
      </c>
      <c r="E298" s="1">
        <f>VLOOKUP(Tableau2[[#This Row],[Code Article]],ENTREE!A79:C814,3,FALSE)</f>
        <v>242</v>
      </c>
      <c r="F298" s="1">
        <f>VLOOKUP(Tableau2[[#This Row],[Code Article]],SORTIE!A90:C614,3,FALSE)</f>
        <v>240</v>
      </c>
      <c r="G298" s="1">
        <f>Tableau2[[#This Row],[STOCK FIN DECEMBRE 2024 SAGE]]+Tableau2[[#This Row],[Entrée  01 Janv 2025 au 10 juillet 2026]]-Tableau2[[#This Row],[sortie 01 Janv 2025 au 10 juillet 2026]]</f>
        <v>8</v>
      </c>
      <c r="H298" s="1">
        <v>8</v>
      </c>
      <c r="I298" s="1">
        <f>Tableau2[[#This Row],[inventaire juillet  2026 ]]-Tableau2[[#This Row],[stock final au 10 juillet 2026]]</f>
        <v>0</v>
      </c>
      <c r="K298" s="46">
        <v>46216</v>
      </c>
      <c r="L298" t="e">
        <f>VLOOKUP(Tableau2[[#This Row],[Code Article]],'ENTREE APRES INV'!A297:F1306,6,0)</f>
        <v>#N/A</v>
      </c>
      <c r="M298" t="e">
        <f>VLOOKUP(Tableau2[[#This Row],[Code Article]],'SORTIE APRES INV'!A297:D707,4,0)</f>
        <v>#N/A</v>
      </c>
    </row>
    <row r="299" spans="1:13" x14ac:dyDescent="0.25">
      <c r="A299" s="8" t="s">
        <v>358</v>
      </c>
      <c r="B299" s="8" t="s">
        <v>556</v>
      </c>
      <c r="C299" s="9">
        <v>0</v>
      </c>
      <c r="D299" s="9" t="s">
        <v>1623</v>
      </c>
      <c r="E299" s="1">
        <f>VLOOKUP(Tableau2[[#This Row],[Code Article]],ENTREE!A79:C816,3,FALSE)</f>
        <v>169</v>
      </c>
      <c r="F299" s="1">
        <f>VLOOKUP(Tableau2[[#This Row],[Code Article]],SORTIE!A92:C616,3,FALSE)</f>
        <v>169</v>
      </c>
      <c r="G299" s="1">
        <f>Tableau2[[#This Row],[STOCK FIN DECEMBRE 2024 SAGE]]+Tableau2[[#This Row],[Entrée  01 Janv 2025 au 10 juillet 2026]]-Tableau2[[#This Row],[sortie 01 Janv 2025 au 10 juillet 2026]]</f>
        <v>0</v>
      </c>
      <c r="I299" s="1">
        <f>Tableau2[[#This Row],[inventaire juillet  2026 ]]-Tableau2[[#This Row],[stock final au 10 juillet 2026]]</f>
        <v>0</v>
      </c>
      <c r="K299" s="44">
        <v>46224</v>
      </c>
      <c r="L299" t="e">
        <f>VLOOKUP(Tableau2[[#This Row],[Code Article]],'ENTREE APRES INV'!A298:F1307,6,0)</f>
        <v>#N/A</v>
      </c>
      <c r="M299" t="e">
        <f>VLOOKUP(Tableau2[[#This Row],[Code Article]],'SORTIE APRES INV'!A298:D708,4,0)</f>
        <v>#N/A</v>
      </c>
    </row>
    <row r="300" spans="1:13" x14ac:dyDescent="0.25">
      <c r="A300" s="8" t="s">
        <v>559</v>
      </c>
      <c r="B300" s="8" t="s">
        <v>560</v>
      </c>
      <c r="C300" s="9">
        <v>44</v>
      </c>
      <c r="D300" s="9" t="s">
        <v>1623</v>
      </c>
      <c r="E300" s="1">
        <f>VLOOKUP(Tableau2[[#This Row],[Code Article]],ENTREE!A79:C819,3,FALSE)</f>
        <v>1022</v>
      </c>
      <c r="F300" s="1">
        <f>VLOOKUP(Tableau2[[#This Row],[Code Article]],SORTIE!A93:C619,3,FALSE)</f>
        <v>1066</v>
      </c>
      <c r="G300" s="1">
        <f>Tableau2[[#This Row],[STOCK FIN DECEMBRE 2024 SAGE]]+Tableau2[[#This Row],[Entrée  01 Janv 2025 au 10 juillet 2026]]-Tableau2[[#This Row],[sortie 01 Janv 2025 au 10 juillet 2026]]</f>
        <v>0</v>
      </c>
      <c r="I300" s="1">
        <f>Tableau2[[#This Row],[inventaire juillet  2026 ]]-Tableau2[[#This Row],[stock final au 10 juillet 2026]]</f>
        <v>0</v>
      </c>
      <c r="K300" s="44">
        <v>46224</v>
      </c>
      <c r="L300" t="e">
        <f>VLOOKUP(Tableau2[[#This Row],[Code Article]],'ENTREE APRES INV'!A299:F1308,6,0)</f>
        <v>#N/A</v>
      </c>
      <c r="M300" t="e">
        <f>VLOOKUP(Tableau2[[#This Row],[Code Article]],'SORTIE APRES INV'!A299:D709,4,0)</f>
        <v>#N/A</v>
      </c>
    </row>
    <row r="301" spans="1:13" x14ac:dyDescent="0.25">
      <c r="A301" s="8" t="s">
        <v>563</v>
      </c>
      <c r="B301" s="8" t="s">
        <v>564</v>
      </c>
      <c r="C301" s="9">
        <v>7</v>
      </c>
      <c r="D301" s="9" t="s">
        <v>1623</v>
      </c>
      <c r="E301" s="1">
        <f>VLOOKUP(Tableau2[[#This Row],[Code Article]],ENTREE!A79:C825,3,FALSE)</f>
        <v>27</v>
      </c>
      <c r="F301" s="1">
        <f>VLOOKUP(Tableau2[[#This Row],[Code Article]],SORTIE!A95:C625,3,FALSE)</f>
        <v>32</v>
      </c>
      <c r="G301" s="1">
        <f>Tableau2[[#This Row],[STOCK FIN DECEMBRE 2024 SAGE]]+Tableau2[[#This Row],[Entrée  01 Janv 2025 au 10 juillet 2026]]-Tableau2[[#This Row],[sortie 01 Janv 2025 au 10 juillet 2026]]</f>
        <v>2</v>
      </c>
      <c r="H301" s="1">
        <v>2</v>
      </c>
      <c r="I301" s="1">
        <f>Tableau2[[#This Row],[inventaire juillet  2026 ]]-Tableau2[[#This Row],[stock final au 10 juillet 2026]]</f>
        <v>0</v>
      </c>
      <c r="K301" s="46">
        <v>46216</v>
      </c>
      <c r="L301" t="e">
        <f>VLOOKUP(Tableau2[[#This Row],[Code Article]],'ENTREE APRES INV'!A300:F1309,6,0)</f>
        <v>#N/A</v>
      </c>
      <c r="M301" t="e">
        <f>VLOOKUP(Tableau2[[#This Row],[Code Article]],'SORTIE APRES INV'!A300:D710,4,0)</f>
        <v>#N/A</v>
      </c>
    </row>
    <row r="302" spans="1:13" x14ac:dyDescent="0.25">
      <c r="A302" s="8" t="s">
        <v>221</v>
      </c>
      <c r="B302" s="8" t="s">
        <v>568</v>
      </c>
      <c r="C302" s="9">
        <v>0</v>
      </c>
      <c r="D302" s="9" t="s">
        <v>1623</v>
      </c>
      <c r="E302" s="1">
        <f>VLOOKUP(Tableau2[[#This Row],[Code Article]],ENTREE!A81:C830,3,FALSE)</f>
        <v>4246</v>
      </c>
      <c r="F302" s="1">
        <f>VLOOKUP(Tableau2[[#This Row],[Code Article]],SORTIE!A96:C630,3,FALSE)</f>
        <v>4246</v>
      </c>
      <c r="G302" s="1">
        <f>Tableau2[[#This Row],[STOCK FIN DECEMBRE 2024 SAGE]]+Tableau2[[#This Row],[Entrée  01 Janv 2025 au 10 juillet 2026]]-Tableau2[[#This Row],[sortie 01 Janv 2025 au 10 juillet 2026]]</f>
        <v>0</v>
      </c>
      <c r="I302" s="1">
        <f>Tableau2[[#This Row],[inventaire juillet  2026 ]]-Tableau2[[#This Row],[stock final au 10 juillet 2026]]</f>
        <v>0</v>
      </c>
      <c r="K302" s="44">
        <v>46224</v>
      </c>
      <c r="L302" t="e">
        <f>VLOOKUP(Tableau2[[#This Row],[Code Article]],'ENTREE APRES INV'!A301:F1310,6,0)</f>
        <v>#N/A</v>
      </c>
      <c r="M302" t="e">
        <f>VLOOKUP(Tableau2[[#This Row],[Code Article]],'SORTIE APRES INV'!A301:D711,4,0)</f>
        <v>#N/A</v>
      </c>
    </row>
    <row r="303" spans="1:13" x14ac:dyDescent="0.25">
      <c r="A303" s="14" t="s">
        <v>340</v>
      </c>
      <c r="B303" s="14" t="s">
        <v>571</v>
      </c>
      <c r="C303" s="9">
        <v>96</v>
      </c>
      <c r="D303" s="9" t="s">
        <v>1623</v>
      </c>
      <c r="E303" s="1">
        <f>VLOOKUP(Tableau2[[#This Row],[Code Article]],ENTREE!A81:C835,3,FALSE)</f>
        <v>10</v>
      </c>
      <c r="F303" s="1">
        <f>VLOOKUP(Tableau2[[#This Row],[Code Article]],SORTIE!A99:C635,3,FALSE)</f>
        <v>98</v>
      </c>
      <c r="G303" s="1">
        <f>Tableau2[[#This Row],[STOCK FIN DECEMBRE 2024 SAGE]]+Tableau2[[#This Row],[Entrée  01 Janv 2025 au 10 juillet 2026]]-Tableau2[[#This Row],[sortie 01 Janv 2025 au 10 juillet 2026]]</f>
        <v>8</v>
      </c>
      <c r="H303" s="1">
        <v>22</v>
      </c>
      <c r="I303" s="1">
        <f>Tableau2[[#This Row],[inventaire juillet  2026 ]]-Tableau2[[#This Row],[stock final au 10 juillet 2026]]</f>
        <v>14</v>
      </c>
      <c r="K303" s="44">
        <v>46225</v>
      </c>
      <c r="L303" t="e">
        <f>VLOOKUP(Tableau2[[#This Row],[Code Article]],'ENTREE APRES INV'!A302:F1311,6,0)</f>
        <v>#N/A</v>
      </c>
      <c r="M303" t="e">
        <f>VLOOKUP(Tableau2[[#This Row],[Code Article]],'SORTIE APRES INV'!A302:D712,4,0)</f>
        <v>#N/A</v>
      </c>
    </row>
    <row r="304" spans="1:13" x14ac:dyDescent="0.25">
      <c r="A304" s="8" t="s">
        <v>209</v>
      </c>
      <c r="B304" s="8" t="s">
        <v>458</v>
      </c>
      <c r="C304" s="9">
        <v>1</v>
      </c>
      <c r="D304" s="9" t="s">
        <v>1623</v>
      </c>
      <c r="E304" s="1">
        <f>VLOOKUP(Tableau2[[#This Row],[Code Article]],ENTREE!A93:C855,3,FALSE)</f>
        <v>40</v>
      </c>
      <c r="F304" s="1">
        <f>VLOOKUP(Tableau2[[#This Row],[Code Article]],SORTIE!A105:C655,3,FALSE)</f>
        <v>41</v>
      </c>
      <c r="G304" s="1">
        <f>Tableau2[[#This Row],[STOCK FIN DECEMBRE 2024 SAGE]]+Tableau2[[#This Row],[Entrée  01 Janv 2025 au 10 juillet 2026]]-Tableau2[[#This Row],[sortie 01 Janv 2025 au 10 juillet 2026]]</f>
        <v>0</v>
      </c>
      <c r="I304" s="1">
        <f>Tableau2[[#This Row],[inventaire juillet  2026 ]]-Tableau2[[#This Row],[stock final au 10 juillet 2026]]</f>
        <v>0</v>
      </c>
      <c r="K304" s="44">
        <v>46224</v>
      </c>
      <c r="L304" t="e">
        <f>VLOOKUP(Tableau2[[#This Row],[Code Article]],'ENTREE APRES INV'!A303:F1312,6,0)</f>
        <v>#N/A</v>
      </c>
      <c r="M304" t="e">
        <f>VLOOKUP(Tableau2[[#This Row],[Code Article]],'SORTIE APRES INV'!A303:D713,4,0)</f>
        <v>#N/A</v>
      </c>
    </row>
    <row r="305" spans="1:13" x14ac:dyDescent="0.25">
      <c r="A305" s="8" t="s">
        <v>232</v>
      </c>
      <c r="B305" s="8" t="s">
        <v>587</v>
      </c>
      <c r="C305" s="9">
        <v>586</v>
      </c>
      <c r="D305" s="9" t="s">
        <v>1623</v>
      </c>
      <c r="E305">
        <v>15987</v>
      </c>
      <c r="F305" s="11">
        <v>16573</v>
      </c>
      <c r="G305" s="1">
        <f>Tableau2[[#This Row],[STOCK FIN DECEMBRE 2024 SAGE]]+Tableau2[[#This Row],[Entrée  01 Janv 2025 au 10 juillet 2026]]-Tableau2[[#This Row],[sortie 01 Janv 2025 au 10 juillet 2026]]</f>
        <v>0</v>
      </c>
      <c r="I305" s="1">
        <f>Tableau2[[#This Row],[inventaire juillet  2026 ]]-Tableau2[[#This Row],[stock final au 10 juillet 2026]]</f>
        <v>0</v>
      </c>
      <c r="K305" s="44">
        <v>46224</v>
      </c>
      <c r="L305">
        <f>VLOOKUP(Tableau2[[#This Row],[Code Article]],'ENTREE APRES INV'!A304:F1313,6,0)</f>
        <v>35</v>
      </c>
      <c r="M305" t="e">
        <f>VLOOKUP(Tableau2[[#This Row],[Code Article]],'SORTIE APRES INV'!A304:D714,4,0)</f>
        <v>#N/A</v>
      </c>
    </row>
    <row r="306" spans="1:13" x14ac:dyDescent="0.25">
      <c r="A306" s="14" t="s">
        <v>382</v>
      </c>
      <c r="B306" s="14" t="s">
        <v>591</v>
      </c>
      <c r="C306" s="9">
        <v>5</v>
      </c>
      <c r="D306" s="9" t="s">
        <v>1623</v>
      </c>
      <c r="E306" s="1">
        <f>VLOOKUP(Tableau2[[#This Row],[Code Article]],ENTREE!A97:C863,3,FALSE)</f>
        <v>15</v>
      </c>
      <c r="F306" s="1">
        <f>VLOOKUP(Tableau2[[#This Row],[Code Article]],SORTIE!A110:C663,3,FALSE)</f>
        <v>21</v>
      </c>
      <c r="G306" s="1">
        <f>Tableau2[[#This Row],[STOCK FIN DECEMBRE 2024 SAGE]]+Tableau2[[#This Row],[Entrée  01 Janv 2025 au 10 juillet 2026]]-Tableau2[[#This Row],[sortie 01 Janv 2025 au 10 juillet 2026]]</f>
        <v>-1</v>
      </c>
      <c r="I306" s="1">
        <f>Tableau2[[#This Row],[inventaire juillet  2026 ]]-Tableau2[[#This Row],[stock final au 10 juillet 2026]]</f>
        <v>1</v>
      </c>
      <c r="K306" s="44">
        <v>46224</v>
      </c>
      <c r="L306" t="e">
        <f>VLOOKUP(Tableau2[[#This Row],[Code Article]],'ENTREE APRES INV'!A305:F1314,6,0)</f>
        <v>#N/A</v>
      </c>
      <c r="M306" t="e">
        <f>VLOOKUP(Tableau2[[#This Row],[Code Article]],'SORTIE APRES INV'!A305:D715,4,0)</f>
        <v>#N/A</v>
      </c>
    </row>
    <row r="307" spans="1:13" x14ac:dyDescent="0.25">
      <c r="A307" s="8" t="s">
        <v>335</v>
      </c>
      <c r="B307" s="8" t="s">
        <v>593</v>
      </c>
      <c r="C307" s="9">
        <v>62</v>
      </c>
      <c r="D307" s="9" t="s">
        <v>1623</v>
      </c>
      <c r="E307" s="1">
        <f>VLOOKUP(Tableau2[[#This Row],[Code Article]],ENTREE!A97:C865,3,FALSE)</f>
        <v>277</v>
      </c>
      <c r="F307" s="1">
        <f>VLOOKUP(Tableau2[[#This Row],[Code Article]],SORTIE!A110:C665,3,FALSE)</f>
        <v>339</v>
      </c>
      <c r="G307" s="1">
        <f>Tableau2[[#This Row],[STOCK FIN DECEMBRE 2024 SAGE]]+Tableau2[[#This Row],[Entrée  01 Janv 2025 au 10 juillet 2026]]-Tableau2[[#This Row],[sortie 01 Janv 2025 au 10 juillet 2026]]</f>
        <v>0</v>
      </c>
      <c r="I307" s="1">
        <f>Tableau2[[#This Row],[inventaire juillet  2026 ]]-Tableau2[[#This Row],[stock final au 10 juillet 2026]]</f>
        <v>0</v>
      </c>
      <c r="K307" s="44">
        <v>46224</v>
      </c>
      <c r="L307" t="e">
        <f>VLOOKUP(Tableau2[[#This Row],[Code Article]],'ENTREE APRES INV'!A306:F1315,6,0)</f>
        <v>#N/A</v>
      </c>
      <c r="M307" t="e">
        <f>VLOOKUP(Tableau2[[#This Row],[Code Article]],'SORTIE APRES INV'!A306:D716,4,0)</f>
        <v>#N/A</v>
      </c>
    </row>
    <row r="308" spans="1:13" x14ac:dyDescent="0.25">
      <c r="A308" s="8" t="s">
        <v>357</v>
      </c>
      <c r="B308" s="8" t="s">
        <v>594</v>
      </c>
      <c r="C308" s="9">
        <v>16</v>
      </c>
      <c r="D308" s="9" t="s">
        <v>1623</v>
      </c>
      <c r="E308" s="1">
        <f>VLOOKUP(Tableau2[[#This Row],[Code Article]],ENTREE!A97:C866,3,FALSE)</f>
        <v>206</v>
      </c>
      <c r="F308" s="1">
        <f>VLOOKUP(Tableau2[[#This Row],[Code Article]],SORTIE!A110:C666,3,FALSE)</f>
        <v>213</v>
      </c>
      <c r="G308" s="1">
        <f>Tableau2[[#This Row],[STOCK FIN DECEMBRE 2024 SAGE]]+Tableau2[[#This Row],[Entrée  01 Janv 2025 au 10 juillet 2026]]-Tableau2[[#This Row],[sortie 01 Janv 2025 au 10 juillet 2026]]</f>
        <v>9</v>
      </c>
      <c r="H308" s="1">
        <v>9</v>
      </c>
      <c r="I308" s="1">
        <f>Tableau2[[#This Row],[inventaire juillet  2026 ]]-Tableau2[[#This Row],[stock final au 10 juillet 2026]]</f>
        <v>0</v>
      </c>
      <c r="K308" s="46">
        <v>46216</v>
      </c>
      <c r="L308" t="e">
        <f>VLOOKUP(Tableau2[[#This Row],[Code Article]],'ENTREE APRES INV'!A307:F1316,6,0)</f>
        <v>#N/A</v>
      </c>
      <c r="M308" t="e">
        <f>VLOOKUP(Tableau2[[#This Row],[Code Article]],'SORTIE APRES INV'!A307:D717,4,0)</f>
        <v>#N/A</v>
      </c>
    </row>
    <row r="309" spans="1:13" x14ac:dyDescent="0.25">
      <c r="A309" s="8" t="s">
        <v>346</v>
      </c>
      <c r="B309" s="8" t="s">
        <v>596</v>
      </c>
      <c r="C309" s="9">
        <v>20</v>
      </c>
      <c r="D309" s="9" t="s">
        <v>1623</v>
      </c>
      <c r="E309" s="1">
        <f>VLOOKUP(Tableau2[[#This Row],[Code Article]],ENTREE!A98:C869,3,FALSE)</f>
        <v>548</v>
      </c>
      <c r="F309" s="1">
        <f>+SORTIE!C5</f>
        <v>559</v>
      </c>
      <c r="G309" s="1">
        <f>Tableau2[[#This Row],[STOCK FIN DECEMBRE 2024 SAGE]]+Tableau2[[#This Row],[Entrée  01 Janv 2025 au 10 juillet 2026]]-Tableau2[[#This Row],[sortie 01 Janv 2025 au 10 juillet 2026]]</f>
        <v>9</v>
      </c>
      <c r="H309" s="1">
        <v>9</v>
      </c>
      <c r="I309" s="1">
        <f>Tableau2[[#This Row],[inventaire juillet  2026 ]]-Tableau2[[#This Row],[stock final au 10 juillet 2026]]</f>
        <v>0</v>
      </c>
      <c r="K309" s="46">
        <v>46216</v>
      </c>
      <c r="L309" t="e">
        <f>VLOOKUP(Tableau2[[#This Row],[Code Article]],'ENTREE APRES INV'!A308:F1317,6,0)</f>
        <v>#N/A</v>
      </c>
      <c r="M309" t="e">
        <f>VLOOKUP(Tableau2[[#This Row],[Code Article]],'SORTIE APRES INV'!A308:D718,4,0)</f>
        <v>#N/A</v>
      </c>
    </row>
    <row r="310" spans="1:13" x14ac:dyDescent="0.25">
      <c r="A310" s="8" t="s">
        <v>302</v>
      </c>
      <c r="B310" s="8" t="s">
        <v>604</v>
      </c>
      <c r="C310" s="9">
        <v>26</v>
      </c>
      <c r="D310" s="9" t="s">
        <v>1623</v>
      </c>
      <c r="E310" s="1">
        <f>VLOOKUP(Tableau2[[#This Row],[Code Article]],ENTREE!A100:C879,3,FALSE)</f>
        <v>480</v>
      </c>
      <c r="F310" s="1">
        <f>VLOOKUP(Tableau2[[#This Row],[Code Article]],SORTIE!A112:C679,3,FALSE)</f>
        <v>500</v>
      </c>
      <c r="G310" s="1">
        <f>Tableau2[[#This Row],[STOCK FIN DECEMBRE 2024 SAGE]]+Tableau2[[#This Row],[Entrée  01 Janv 2025 au 10 juillet 2026]]-Tableau2[[#This Row],[sortie 01 Janv 2025 au 10 juillet 2026]]</f>
        <v>6</v>
      </c>
      <c r="H310" s="1">
        <v>6</v>
      </c>
      <c r="I310" s="1">
        <f>Tableau2[[#This Row],[inventaire juillet  2026 ]]-Tableau2[[#This Row],[stock final au 10 juillet 2026]]</f>
        <v>0</v>
      </c>
      <c r="K310" s="46">
        <v>46216</v>
      </c>
      <c r="L310" t="e">
        <f>VLOOKUP(Tableau2[[#This Row],[Code Article]],'ENTREE APRES INV'!A309:F1318,6,0)</f>
        <v>#N/A</v>
      </c>
      <c r="M310" t="e">
        <f>VLOOKUP(Tableau2[[#This Row],[Code Article]],'SORTIE APRES INV'!A309:D719,4,0)</f>
        <v>#N/A</v>
      </c>
    </row>
    <row r="311" spans="1:13" x14ac:dyDescent="0.25">
      <c r="A311" s="8" t="s">
        <v>359</v>
      </c>
      <c r="B311" s="8" t="s">
        <v>360</v>
      </c>
      <c r="C311" s="9">
        <v>22</v>
      </c>
      <c r="D311" s="9" t="s">
        <v>1623</v>
      </c>
      <c r="E311" s="1">
        <f>VLOOKUP(Tableau2[[#This Row],[Code Article]],ENTREE!A101:C881,3,FALSE)</f>
        <v>180</v>
      </c>
      <c r="F311" s="1">
        <f>VLOOKUP(Tableau2[[#This Row],[Code Article]],SORTIE!A112:C681,3,FALSE)</f>
        <v>193</v>
      </c>
      <c r="G311" s="1">
        <f>Tableau2[[#This Row],[STOCK FIN DECEMBRE 2024 SAGE]]+Tableau2[[#This Row],[Entrée  01 Janv 2025 au 10 juillet 2026]]-Tableau2[[#This Row],[sortie 01 Janv 2025 au 10 juillet 2026]]</f>
        <v>9</v>
      </c>
      <c r="H311" s="1">
        <v>9</v>
      </c>
      <c r="I311" s="1">
        <f>Tableau2[[#This Row],[inventaire juillet  2026 ]]-Tableau2[[#This Row],[stock final au 10 juillet 2026]]</f>
        <v>0</v>
      </c>
      <c r="K311" s="46">
        <v>46216</v>
      </c>
      <c r="L311" t="e">
        <f>VLOOKUP(Tableau2[[#This Row],[Code Article]],'ENTREE APRES INV'!A310:F1319,6,0)</f>
        <v>#N/A</v>
      </c>
      <c r="M311" t="e">
        <f>VLOOKUP(Tableau2[[#This Row],[Code Article]],'SORTIE APRES INV'!A310:D720,4,0)</f>
        <v>#N/A</v>
      </c>
    </row>
    <row r="312" spans="1:13" x14ac:dyDescent="0.25">
      <c r="A312" s="8" t="s">
        <v>362</v>
      </c>
      <c r="B312" s="8" t="s">
        <v>607</v>
      </c>
      <c r="C312" s="9">
        <v>0</v>
      </c>
      <c r="D312" s="9" t="s">
        <v>1623</v>
      </c>
      <c r="E312" s="1">
        <v>95</v>
      </c>
      <c r="F312" s="1">
        <f>+SORTIE!C12</f>
        <v>95</v>
      </c>
      <c r="G312" s="1">
        <f>Tableau2[[#This Row],[STOCK FIN DECEMBRE 2024 SAGE]]+Tableau2[[#This Row],[Entrée  01 Janv 2025 au 10 juillet 2026]]-Tableau2[[#This Row],[sortie 01 Janv 2025 au 10 juillet 2026]]</f>
        <v>0</v>
      </c>
      <c r="I312" s="1">
        <f>Tableau2[[#This Row],[inventaire juillet  2026 ]]-Tableau2[[#This Row],[stock final au 10 juillet 2026]]</f>
        <v>0</v>
      </c>
      <c r="K312" s="44">
        <v>46224</v>
      </c>
      <c r="L312" t="e">
        <f>VLOOKUP(Tableau2[[#This Row],[Code Article]],'ENTREE APRES INV'!A311:F1320,6,0)</f>
        <v>#N/A</v>
      </c>
      <c r="M312" t="e">
        <f>VLOOKUP(Tableau2[[#This Row],[Code Article]],'SORTIE APRES INV'!A311:D721,4,0)</f>
        <v>#N/A</v>
      </c>
    </row>
    <row r="313" spans="1:13" x14ac:dyDescent="0.25">
      <c r="A313" s="8" t="s">
        <v>373</v>
      </c>
      <c r="B313" s="8" t="s">
        <v>374</v>
      </c>
      <c r="C313" s="9">
        <v>3</v>
      </c>
      <c r="D313" s="9" t="s">
        <v>1623</v>
      </c>
      <c r="E313" s="1">
        <f>VLOOKUP(Tableau2[[#This Row],[Code Article]],ENTREE!A102:C884,3,FALSE)</f>
        <v>17</v>
      </c>
      <c r="F313" s="1">
        <f>VLOOKUP(Tableau2[[#This Row],[Code Article]],SORTIE!A113:C684,3,FALSE)</f>
        <v>20</v>
      </c>
      <c r="G313" s="1">
        <f>Tableau2[[#This Row],[STOCK FIN DECEMBRE 2024 SAGE]]+Tableau2[[#This Row],[Entrée  01 Janv 2025 au 10 juillet 2026]]-Tableau2[[#This Row],[sortie 01 Janv 2025 au 10 juillet 2026]]</f>
        <v>0</v>
      </c>
      <c r="I313" s="1">
        <f>Tableau2[[#This Row],[inventaire juillet  2026 ]]-Tableau2[[#This Row],[stock final au 10 juillet 2026]]</f>
        <v>0</v>
      </c>
      <c r="K313" s="44">
        <v>46224</v>
      </c>
      <c r="L313">
        <f>VLOOKUP(Tableau2[[#This Row],[Code Article]],'ENTREE APRES INV'!A312:F1321,6,0)</f>
        <v>1</v>
      </c>
      <c r="M313" t="e">
        <f>VLOOKUP(Tableau2[[#This Row],[Code Article]],'SORTIE APRES INV'!A312:D722,4,0)</f>
        <v>#N/A</v>
      </c>
    </row>
    <row r="314" spans="1:13" x14ac:dyDescent="0.25">
      <c r="A314" s="8" t="s">
        <v>611</v>
      </c>
      <c r="B314" s="8" t="s">
        <v>612</v>
      </c>
      <c r="C314" s="9">
        <v>17</v>
      </c>
      <c r="D314" s="9" t="s">
        <v>1623</v>
      </c>
      <c r="E314" s="1">
        <f>VLOOKUP(Tableau2[[#This Row],[Code Article]],ENTREE!A104:C888,3,FALSE)</f>
        <v>710</v>
      </c>
      <c r="F314" s="1">
        <f>VLOOKUP(Tableau2[[#This Row],[Code Article]],SORTIE!A115:C688,3,FALSE)</f>
        <v>727</v>
      </c>
      <c r="G314" s="1">
        <f>Tableau2[[#This Row],[STOCK FIN DECEMBRE 2024 SAGE]]+Tableau2[[#This Row],[Entrée  01 Janv 2025 au 10 juillet 2026]]-Tableau2[[#This Row],[sortie 01 Janv 2025 au 10 juillet 2026]]</f>
        <v>0</v>
      </c>
      <c r="I314" s="1">
        <f>Tableau2[[#This Row],[inventaire juillet  2026 ]]-Tableau2[[#This Row],[stock final au 10 juillet 2026]]</f>
        <v>0</v>
      </c>
      <c r="K314" s="44">
        <v>46224</v>
      </c>
      <c r="L314" t="e">
        <f>VLOOKUP(Tableau2[[#This Row],[Code Article]],'ENTREE APRES INV'!A313:F1322,6,0)</f>
        <v>#N/A</v>
      </c>
      <c r="M314" t="e">
        <f>VLOOKUP(Tableau2[[#This Row],[Code Article]],'SORTIE APRES INV'!A313:D723,4,0)</f>
        <v>#N/A</v>
      </c>
    </row>
    <row r="315" spans="1:13" x14ac:dyDescent="0.25">
      <c r="A315" s="8" t="s">
        <v>613</v>
      </c>
      <c r="B315" s="8" t="s">
        <v>614</v>
      </c>
      <c r="C315" s="9">
        <v>8</v>
      </c>
      <c r="D315" s="9" t="s">
        <v>1623</v>
      </c>
      <c r="E315" s="1">
        <f>VLOOKUP(Tableau2[[#This Row],[Code Article]],ENTREE!A105:C889,3,FALSE)</f>
        <v>70</v>
      </c>
      <c r="F315" s="1">
        <f>VLOOKUP(Tableau2[[#This Row],[Code Article]],SORTIE!A116:C689,3,FALSE)</f>
        <v>78</v>
      </c>
      <c r="G315" s="1">
        <f>Tableau2[[#This Row],[STOCK FIN DECEMBRE 2024 SAGE]]+Tableau2[[#This Row],[Entrée  01 Janv 2025 au 10 juillet 2026]]-Tableau2[[#This Row],[sortie 01 Janv 2025 au 10 juillet 2026]]</f>
        <v>0</v>
      </c>
      <c r="I315" s="1">
        <f>Tableau2[[#This Row],[inventaire juillet  2026 ]]-Tableau2[[#This Row],[stock final au 10 juillet 2026]]</f>
        <v>0</v>
      </c>
      <c r="K315" s="44">
        <v>46224</v>
      </c>
      <c r="L315" t="e">
        <f>VLOOKUP(Tableau2[[#This Row],[Code Article]],'ENTREE APRES INV'!A314:F1323,6,0)</f>
        <v>#N/A</v>
      </c>
      <c r="M315" t="e">
        <f>VLOOKUP(Tableau2[[#This Row],[Code Article]],'SORTIE APRES INV'!A314:D724,4,0)</f>
        <v>#N/A</v>
      </c>
    </row>
    <row r="316" spans="1:13" x14ac:dyDescent="0.25">
      <c r="A316" s="8" t="s">
        <v>371</v>
      </c>
      <c r="B316" s="8" t="s">
        <v>372</v>
      </c>
      <c r="C316" s="9">
        <v>1</v>
      </c>
      <c r="D316" s="9" t="s">
        <v>1623</v>
      </c>
      <c r="E316" s="1">
        <v>0</v>
      </c>
      <c r="F316" s="1">
        <v>0</v>
      </c>
      <c r="G316" s="1">
        <f>Tableau2[[#This Row],[STOCK FIN DECEMBRE 2024 SAGE]]+Tableau2[[#This Row],[Entrée  01 Janv 2025 au 10 juillet 2026]]-Tableau2[[#This Row],[sortie 01 Janv 2025 au 10 juillet 2026]]</f>
        <v>1</v>
      </c>
      <c r="H316" s="1">
        <v>1</v>
      </c>
      <c r="I316" s="1">
        <f>Tableau2[[#This Row],[inventaire juillet  2026 ]]-Tableau2[[#This Row],[stock final au 10 juillet 2026]]</f>
        <v>0</v>
      </c>
      <c r="K316" s="44">
        <v>46217</v>
      </c>
      <c r="L316" t="e">
        <f>VLOOKUP(Tableau2[[#This Row],[Code Article]],'ENTREE APRES INV'!A315:F1324,6,0)</f>
        <v>#N/A</v>
      </c>
      <c r="M316" t="e">
        <f>VLOOKUP(Tableau2[[#This Row],[Code Article]],'SORTIE APRES INV'!A315:D725,4,0)</f>
        <v>#N/A</v>
      </c>
    </row>
    <row r="317" spans="1:13" x14ac:dyDescent="0.25">
      <c r="A317" s="18" t="s">
        <v>1250</v>
      </c>
      <c r="B317" t="s">
        <v>707</v>
      </c>
      <c r="C317" s="16">
        <v>0</v>
      </c>
      <c r="D317" s="9" t="s">
        <v>1623</v>
      </c>
      <c r="E317" s="16">
        <f>+ENTREE!C93</f>
        <v>36</v>
      </c>
      <c r="F317" s="16">
        <f>+SORTIE!C76</f>
        <v>36</v>
      </c>
      <c r="G317" s="16">
        <f>Tableau2[[#This Row],[STOCK FIN DECEMBRE 2024 SAGE]]+Tableau2[[#This Row],[Entrée  01 Janv 2025 au 10 juillet 2026]]-Tableau2[[#This Row],[sortie 01 Janv 2025 au 10 juillet 2026]]</f>
        <v>0</v>
      </c>
      <c r="H317" s="16"/>
      <c r="I317" s="16">
        <f>Tableau2[[#This Row],[inventaire juillet  2026 ]]-Tableau2[[#This Row],[stock final au 10 juillet 2026]]</f>
        <v>0</v>
      </c>
      <c r="J317" s="16"/>
      <c r="K317" s="44">
        <v>46224</v>
      </c>
      <c r="L317" t="e">
        <f>VLOOKUP(Tableau2[[#This Row],[Code Article]],'ENTREE APRES INV'!A316:F1325,6,0)</f>
        <v>#N/A</v>
      </c>
      <c r="M317" t="e">
        <f>VLOOKUP(Tableau2[[#This Row],[Code Article]],'SORTIE APRES INV'!A316:D726,4,0)</f>
        <v>#N/A</v>
      </c>
    </row>
    <row r="318" spans="1:13" x14ac:dyDescent="0.25">
      <c r="A318" t="s">
        <v>1251</v>
      </c>
      <c r="B318" t="s">
        <v>708</v>
      </c>
      <c r="C318" s="16">
        <v>0</v>
      </c>
      <c r="D318" s="9" t="s">
        <v>1623</v>
      </c>
      <c r="E318" s="1">
        <f>+ENTREE!C94</f>
        <v>48</v>
      </c>
      <c r="F318" s="1">
        <f>+SORTIE!C78</f>
        <v>48</v>
      </c>
      <c r="G318" s="1">
        <f>Tableau2[[#This Row],[STOCK FIN DECEMBRE 2024 SAGE]]+Tableau2[[#This Row],[Entrée  01 Janv 2025 au 10 juillet 2026]]-Tableau2[[#This Row],[sortie 01 Janv 2025 au 10 juillet 2026]]</f>
        <v>0</v>
      </c>
      <c r="I318" s="1">
        <f>Tableau2[[#This Row],[inventaire juillet  2026 ]]-Tableau2[[#This Row],[stock final au 10 juillet 2026]]</f>
        <v>0</v>
      </c>
      <c r="K318" s="44">
        <v>46224</v>
      </c>
      <c r="L318" t="e">
        <f>VLOOKUP(Tableau2[[#This Row],[Code Article]],'ENTREE APRES INV'!A317:F1326,6,0)</f>
        <v>#N/A</v>
      </c>
      <c r="M318" t="e">
        <f>VLOOKUP(Tableau2[[#This Row],[Code Article]],'SORTIE APRES INV'!A317:D727,4,0)</f>
        <v>#N/A</v>
      </c>
    </row>
    <row r="319" spans="1:13" x14ac:dyDescent="0.25">
      <c r="A319" t="s">
        <v>1252</v>
      </c>
      <c r="B319" t="s">
        <v>709</v>
      </c>
      <c r="C319" s="16">
        <v>0</v>
      </c>
      <c r="D319" s="9" t="s">
        <v>1623</v>
      </c>
      <c r="E319" s="1">
        <f>+ENTREE!C95</f>
        <v>24</v>
      </c>
      <c r="F319" s="1">
        <f>+SORTIE!C79</f>
        <v>24</v>
      </c>
      <c r="G319" s="1">
        <f>Tableau2[[#This Row],[STOCK FIN DECEMBRE 2024 SAGE]]+Tableau2[[#This Row],[Entrée  01 Janv 2025 au 10 juillet 2026]]-Tableau2[[#This Row],[sortie 01 Janv 2025 au 10 juillet 2026]]</f>
        <v>0</v>
      </c>
      <c r="I319" s="1">
        <f>Tableau2[[#This Row],[inventaire juillet  2026 ]]-Tableau2[[#This Row],[stock final au 10 juillet 2026]]</f>
        <v>0</v>
      </c>
      <c r="K319" s="44">
        <v>46224</v>
      </c>
      <c r="L319" t="e">
        <f>VLOOKUP(Tableau2[[#This Row],[Code Article]],'ENTREE APRES INV'!A318:F1327,6,0)</f>
        <v>#N/A</v>
      </c>
      <c r="M319" t="e">
        <f>VLOOKUP(Tableau2[[#This Row],[Code Article]],'SORTIE APRES INV'!A318:D728,4,0)</f>
        <v>#N/A</v>
      </c>
    </row>
    <row r="320" spans="1:13" x14ac:dyDescent="0.25">
      <c r="A320" t="s">
        <v>1253</v>
      </c>
      <c r="B320" t="s">
        <v>710</v>
      </c>
      <c r="C320" s="16">
        <v>0</v>
      </c>
      <c r="D320" s="9" t="s">
        <v>1623</v>
      </c>
      <c r="E320" s="1">
        <f>+ENTREE!C96</f>
        <v>192</v>
      </c>
      <c r="F320" s="1">
        <f>+SORTIE!C80</f>
        <v>192</v>
      </c>
      <c r="G320" s="1">
        <f>Tableau2[[#This Row],[STOCK FIN DECEMBRE 2024 SAGE]]+Tableau2[[#This Row],[Entrée  01 Janv 2025 au 10 juillet 2026]]-Tableau2[[#This Row],[sortie 01 Janv 2025 au 10 juillet 2026]]</f>
        <v>0</v>
      </c>
      <c r="I320" s="1">
        <f>Tableau2[[#This Row],[inventaire juillet  2026 ]]-Tableau2[[#This Row],[stock final au 10 juillet 2026]]</f>
        <v>0</v>
      </c>
      <c r="K320" s="44">
        <v>46224</v>
      </c>
      <c r="L320" t="e">
        <f>VLOOKUP(Tableau2[[#This Row],[Code Article]],'ENTREE APRES INV'!A319:F1328,6,0)</f>
        <v>#N/A</v>
      </c>
      <c r="M320" t="e">
        <f>VLOOKUP(Tableau2[[#This Row],[Code Article]],'SORTIE APRES INV'!A319:D729,4,0)</f>
        <v>#N/A</v>
      </c>
    </row>
    <row r="321" spans="1:13" x14ac:dyDescent="0.25">
      <c r="A321" t="s">
        <v>20802</v>
      </c>
      <c r="B321" t="s">
        <v>716</v>
      </c>
      <c r="C321" s="16">
        <v>0</v>
      </c>
      <c r="D321" s="9" t="s">
        <v>1623</v>
      </c>
      <c r="E321" s="1">
        <f>+ENTREE!C101</f>
        <v>25</v>
      </c>
      <c r="F321" s="1">
        <f>+SORTIE!C84</f>
        <v>25</v>
      </c>
      <c r="G321" s="1">
        <f>Tableau2[[#This Row],[STOCK FIN DECEMBRE 2024 SAGE]]+Tableau2[[#This Row],[Entrée  01 Janv 2025 au 10 juillet 2026]]-Tableau2[[#This Row],[sortie 01 Janv 2025 au 10 juillet 2026]]</f>
        <v>0</v>
      </c>
      <c r="I321" s="1">
        <f>Tableau2[[#This Row],[inventaire juillet  2026 ]]-Tableau2[[#This Row],[stock final au 10 juillet 2026]]</f>
        <v>0</v>
      </c>
      <c r="K321" s="44">
        <v>46224</v>
      </c>
      <c r="L321" t="e">
        <f>VLOOKUP(Tableau2[[#This Row],[Code Article]],'ENTREE APRES INV'!A320:F1329,6,0)</f>
        <v>#N/A</v>
      </c>
      <c r="M321" t="e">
        <f>VLOOKUP(Tableau2[[#This Row],[Code Article]],'SORTIE APRES INV'!A320:D730,4,0)</f>
        <v>#N/A</v>
      </c>
    </row>
    <row r="322" spans="1:13" x14ac:dyDescent="0.25">
      <c r="A322" t="s">
        <v>1564</v>
      </c>
      <c r="B322" t="s">
        <v>755</v>
      </c>
      <c r="C322" s="16">
        <v>0</v>
      </c>
      <c r="D322" s="9" t="s">
        <v>1623</v>
      </c>
      <c r="E322" s="1">
        <f>VLOOKUP(Tableau2[[#This Row],[Code Article]],ENTREE!A135:C904,3,FALSE)</f>
        <v>60</v>
      </c>
      <c r="F322" s="11">
        <v>60</v>
      </c>
      <c r="G322" s="1">
        <f>Tableau2[[#This Row],[STOCK FIN DECEMBRE 2024 SAGE]]+Tableau2[[#This Row],[Entrée  01 Janv 2025 au 10 juillet 2026]]-Tableau2[[#This Row],[sortie 01 Janv 2025 au 10 juillet 2026]]</f>
        <v>0</v>
      </c>
      <c r="I322" s="1">
        <f>Tableau2[[#This Row],[inventaire juillet  2026 ]]-Tableau2[[#This Row],[stock final au 10 juillet 2026]]</f>
        <v>0</v>
      </c>
      <c r="K322" s="44">
        <v>46224</v>
      </c>
      <c r="L322" t="e">
        <f>VLOOKUP(Tableau2[[#This Row],[Code Article]],'ENTREE APRES INV'!A321:F1330,6,0)</f>
        <v>#N/A</v>
      </c>
      <c r="M322" t="e">
        <f>VLOOKUP(Tableau2[[#This Row],[Code Article]],'SORTIE APRES INV'!A321:D731,4,0)</f>
        <v>#N/A</v>
      </c>
    </row>
    <row r="323" spans="1:13" x14ac:dyDescent="0.25">
      <c r="A323" t="s">
        <v>1263</v>
      </c>
      <c r="B323" t="s">
        <v>662</v>
      </c>
      <c r="C323" s="16">
        <v>0</v>
      </c>
      <c r="D323" s="9" t="s">
        <v>1623</v>
      </c>
      <c r="E323" s="1">
        <f>+ENTREE!C128</f>
        <v>28</v>
      </c>
      <c r="F323" s="1">
        <f>+SORTIE!C3</f>
        <v>20</v>
      </c>
      <c r="G323" s="1">
        <f>Tableau2[[#This Row],[STOCK FIN DECEMBRE 2024 SAGE]]+Tableau2[[#This Row],[Entrée  01 Janv 2025 au 10 juillet 2026]]-Tableau2[[#This Row],[sortie 01 Janv 2025 au 10 juillet 2026]]</f>
        <v>8</v>
      </c>
      <c r="H323" s="1">
        <v>8</v>
      </c>
      <c r="I323" s="1">
        <f>Tableau2[[#This Row],[inventaire juillet  2026 ]]-Tableau2[[#This Row],[stock final au 10 juillet 2026]]</f>
        <v>0</v>
      </c>
      <c r="K323" s="44">
        <v>46217</v>
      </c>
      <c r="L323" t="e">
        <f>VLOOKUP(Tableau2[[#This Row],[Code Article]],'ENTREE APRES INV'!A322:F1331,6,0)</f>
        <v>#N/A</v>
      </c>
      <c r="M323" t="e">
        <f>VLOOKUP(Tableau2[[#This Row],[Code Article]],'SORTIE APRES INV'!A322:D732,4,0)</f>
        <v>#N/A</v>
      </c>
    </row>
    <row r="324" spans="1:13" x14ac:dyDescent="0.25">
      <c r="A324" t="s">
        <v>6033</v>
      </c>
      <c r="B324" t="s">
        <v>1176</v>
      </c>
      <c r="C324" s="16">
        <v>0</v>
      </c>
      <c r="D324" s="9" t="s">
        <v>1623</v>
      </c>
      <c r="E324" s="1">
        <f>+ENTREE!C545</f>
        <v>161</v>
      </c>
      <c r="F324" s="1">
        <f>+SORTIE!C354</f>
        <v>89</v>
      </c>
      <c r="G324" s="1">
        <f>Tableau2[[#This Row],[STOCK FIN DECEMBRE 2024 SAGE]]+Tableau2[[#This Row],[Entrée  01 Janv 2025 au 10 juillet 2026]]-Tableau2[[#This Row],[sortie 01 Janv 2025 au 10 juillet 2026]]</f>
        <v>72</v>
      </c>
      <c r="H324" s="1">
        <v>72</v>
      </c>
      <c r="I324" s="1">
        <f>Tableau2[[#This Row],[inventaire juillet  2026 ]]-Tableau2[[#This Row],[stock final au 10 juillet 2026]]</f>
        <v>0</v>
      </c>
      <c r="K324" s="46">
        <v>46225</v>
      </c>
      <c r="L324" t="e">
        <f>VLOOKUP(Tableau2[[#This Row],[Code Article]],'ENTREE APRES INV'!A323:F1332,6,0)</f>
        <v>#N/A</v>
      </c>
      <c r="M324" t="e">
        <f>VLOOKUP(Tableau2[[#This Row],[Code Article]],'SORTIE APRES INV'!A323:D733,4,0)</f>
        <v>#N/A</v>
      </c>
    </row>
    <row r="325" spans="1:13" x14ac:dyDescent="0.25">
      <c r="A325" t="s">
        <v>1478</v>
      </c>
      <c r="B325" t="s">
        <v>654</v>
      </c>
      <c r="C325" s="16">
        <v>0</v>
      </c>
      <c r="D325" s="9" t="s">
        <v>1623</v>
      </c>
      <c r="E325" s="1">
        <f>+ENTREE!C35</f>
        <v>262</v>
      </c>
      <c r="F325" s="1">
        <f>+SORTIE!C30</f>
        <v>232</v>
      </c>
      <c r="G325" s="1">
        <f>Tableau2[[#This Row],[STOCK FIN DECEMBRE 2024 SAGE]]+Tableau2[[#This Row],[Entrée  01 Janv 2025 au 10 juillet 2026]]-Tableau2[[#This Row],[sortie 01 Janv 2025 au 10 juillet 2026]]</f>
        <v>30</v>
      </c>
      <c r="H325" s="1">
        <v>30</v>
      </c>
      <c r="I325" s="1">
        <f>Tableau2[[#This Row],[inventaire juillet  2026 ]]-Tableau2[[#This Row],[stock final au 10 juillet 2026]]</f>
        <v>0</v>
      </c>
      <c r="K325" s="46">
        <v>46216</v>
      </c>
      <c r="L325">
        <f>VLOOKUP(Tableau2[[#This Row],[Code Article]],'ENTREE APRES INV'!A324:F1333,6,0)</f>
        <v>1</v>
      </c>
      <c r="M325" t="e">
        <f>VLOOKUP(Tableau2[[#This Row],[Code Article]],'SORTIE APRES INV'!A324:D734,4,0)</f>
        <v>#N/A</v>
      </c>
    </row>
    <row r="326" spans="1:13" x14ac:dyDescent="0.25">
      <c r="A326" t="s">
        <v>20427</v>
      </c>
      <c r="B326" t="s">
        <v>658</v>
      </c>
      <c r="C326" s="16">
        <v>0</v>
      </c>
      <c r="D326" s="9" t="s">
        <v>1623</v>
      </c>
      <c r="E326" s="1">
        <f>+ENTREE!C41</f>
        <v>1</v>
      </c>
      <c r="F326" s="1">
        <f>+SORTIE!C35</f>
        <v>1</v>
      </c>
      <c r="G326" s="1">
        <f>Tableau2[[#This Row],[STOCK FIN DECEMBRE 2024 SAGE]]+Tableau2[[#This Row],[Entrée  01 Janv 2025 au 10 juillet 2026]]-Tableau2[[#This Row],[sortie 01 Janv 2025 au 10 juillet 2026]]</f>
        <v>0</v>
      </c>
      <c r="I326" s="1">
        <f>Tableau2[[#This Row],[inventaire juillet  2026 ]]-Tableau2[[#This Row],[stock final au 10 juillet 2026]]</f>
        <v>0</v>
      </c>
      <c r="K326" s="44">
        <v>46224</v>
      </c>
      <c r="L326" t="e">
        <f>VLOOKUP(Tableau2[[#This Row],[Code Article]],'ENTREE APRES INV'!A325:F1334,6,0)</f>
        <v>#N/A</v>
      </c>
      <c r="M326" t="e">
        <f>VLOOKUP(Tableau2[[#This Row],[Code Article]],'SORTIE APRES INV'!A325:D735,4,0)</f>
        <v>#N/A</v>
      </c>
    </row>
    <row r="327" spans="1:13" x14ac:dyDescent="0.25">
      <c r="A327" t="s">
        <v>14053</v>
      </c>
      <c r="B327" t="s">
        <v>698</v>
      </c>
      <c r="C327" s="16">
        <v>0</v>
      </c>
      <c r="D327" s="9" t="s">
        <v>1623</v>
      </c>
      <c r="E327" s="1">
        <f>+ENTREE!C81</f>
        <v>4</v>
      </c>
      <c r="F327" s="1">
        <v>0</v>
      </c>
      <c r="G327" s="1">
        <f>Tableau2[[#This Row],[STOCK FIN DECEMBRE 2024 SAGE]]+Tableau2[[#This Row],[Entrée  01 Janv 2025 au 10 juillet 2026]]-Tableau2[[#This Row],[sortie 01 Janv 2025 au 10 juillet 2026]]</f>
        <v>4</v>
      </c>
      <c r="H327" s="1">
        <v>4</v>
      </c>
      <c r="I327" s="1">
        <f>Tableau2[[#This Row],[inventaire juillet  2026 ]]-Tableau2[[#This Row],[stock final au 10 juillet 2026]]</f>
        <v>0</v>
      </c>
      <c r="K327" s="44">
        <v>46216</v>
      </c>
      <c r="L327" t="e">
        <f>VLOOKUP(Tableau2[[#This Row],[Code Article]],'ENTREE APRES INV'!A326:F1335,6,0)</f>
        <v>#N/A</v>
      </c>
      <c r="M327" t="e">
        <f>VLOOKUP(Tableau2[[#This Row],[Code Article]],'SORTIE APRES INV'!A326:D736,4,0)</f>
        <v>#N/A</v>
      </c>
    </row>
    <row r="328" spans="1:13" x14ac:dyDescent="0.25">
      <c r="A328" t="s">
        <v>15394</v>
      </c>
      <c r="B328" t="s">
        <v>813</v>
      </c>
      <c r="C328" s="16">
        <v>0</v>
      </c>
      <c r="D328" s="9" t="s">
        <v>1623</v>
      </c>
      <c r="E328" s="1">
        <f>+ENTREE!C194</f>
        <v>49</v>
      </c>
      <c r="F328" s="1">
        <v>0</v>
      </c>
      <c r="G328" s="1">
        <f>Tableau2[[#This Row],[STOCK FIN DECEMBRE 2024 SAGE]]+Tableau2[[#This Row],[Entrée  01 Janv 2025 au 10 juillet 2026]]-Tableau2[[#This Row],[sortie 01 Janv 2025 au 10 juillet 2026]]</f>
        <v>49</v>
      </c>
      <c r="H328" s="1">
        <v>49</v>
      </c>
      <c r="I328" s="1">
        <f>Tableau2[[#This Row],[inventaire juillet  2026 ]]-Tableau2[[#This Row],[stock final au 10 juillet 2026]]</f>
        <v>0</v>
      </c>
      <c r="K328" s="44">
        <v>46216</v>
      </c>
      <c r="L328" t="e">
        <f>VLOOKUP(Tableau2[[#This Row],[Code Article]],'ENTREE APRES INV'!A327:F1336,6,0)</f>
        <v>#N/A</v>
      </c>
      <c r="M328" t="e">
        <f>VLOOKUP(Tableau2[[#This Row],[Code Article]],'SORTIE APRES INV'!A327:D737,4,0)</f>
        <v>#N/A</v>
      </c>
    </row>
    <row r="329" spans="1:13" x14ac:dyDescent="0.25">
      <c r="A329" t="s">
        <v>1893</v>
      </c>
      <c r="B329" t="s">
        <v>954</v>
      </c>
      <c r="C329" s="16">
        <v>0</v>
      </c>
      <c r="D329" s="9" t="s">
        <v>1623</v>
      </c>
      <c r="E329" s="1">
        <f>+ENTREE!C328</f>
        <v>5</v>
      </c>
      <c r="F329" s="1">
        <v>0</v>
      </c>
      <c r="G329" s="1">
        <f>Tableau2[[#This Row],[STOCK FIN DECEMBRE 2024 SAGE]]+Tableau2[[#This Row],[Entrée  01 Janv 2025 au 10 juillet 2026]]-Tableau2[[#This Row],[sortie 01 Janv 2025 au 10 juillet 2026]]</f>
        <v>5</v>
      </c>
      <c r="H329" s="1">
        <v>5</v>
      </c>
      <c r="I329" s="1">
        <f>Tableau2[[#This Row],[inventaire juillet  2026 ]]-Tableau2[[#This Row],[stock final au 10 juillet 2026]]</f>
        <v>0</v>
      </c>
      <c r="K329" s="44">
        <v>46217</v>
      </c>
      <c r="L329" t="e">
        <f>VLOOKUP(Tableau2[[#This Row],[Code Article]],'ENTREE APRES INV'!A328:F1337,6,0)</f>
        <v>#N/A</v>
      </c>
      <c r="M329" t="e">
        <f>VLOOKUP(Tableau2[[#This Row],[Code Article]],'SORTIE APRES INV'!A328:D738,4,0)</f>
        <v>#N/A</v>
      </c>
    </row>
    <row r="330" spans="1:13" x14ac:dyDescent="0.25">
      <c r="A330" t="s">
        <v>1524</v>
      </c>
      <c r="B330" s="13" t="s">
        <v>1036</v>
      </c>
      <c r="C330" s="16">
        <v>0</v>
      </c>
      <c r="D330" s="9" t="s">
        <v>1623</v>
      </c>
      <c r="E330" s="1">
        <f>+ENTREE!C401</f>
        <v>50</v>
      </c>
      <c r="F330" s="1">
        <f>+SORTIE!C271</f>
        <v>41</v>
      </c>
      <c r="G330" s="1">
        <f>Tableau2[[#This Row],[STOCK FIN DECEMBRE 2024 SAGE]]+Tableau2[[#This Row],[Entrée  01 Janv 2025 au 10 juillet 2026]]-Tableau2[[#This Row],[sortie 01 Janv 2025 au 10 juillet 2026]]</f>
        <v>9</v>
      </c>
      <c r="H330" s="1">
        <v>11</v>
      </c>
      <c r="I330" s="1">
        <f>Tableau2[[#This Row],[inventaire juillet  2026 ]]-Tableau2[[#This Row],[stock final au 10 juillet 2026]]</f>
        <v>2</v>
      </c>
      <c r="K330" s="44">
        <v>46224</v>
      </c>
      <c r="L330" t="e">
        <f>VLOOKUP(Tableau2[[#This Row],[Code Article]],'ENTREE APRES INV'!A329:F1338,6,0)</f>
        <v>#N/A</v>
      </c>
      <c r="M330" t="e">
        <f>VLOOKUP(Tableau2[[#This Row],[Code Article]],'SORTIE APRES INV'!A329:D739,4,0)</f>
        <v>#N/A</v>
      </c>
    </row>
    <row r="331" spans="1:13" x14ac:dyDescent="0.25">
      <c r="A331" t="s">
        <v>1311</v>
      </c>
      <c r="B331" t="s">
        <v>845</v>
      </c>
      <c r="C331" s="16">
        <v>0</v>
      </c>
      <c r="D331" s="9" t="s">
        <v>1623</v>
      </c>
      <c r="E331" s="1">
        <f>VLOOKUP(Tableau2[[#This Row],[Code Article]],ENTREE!A149:C914,3,FALSE)</f>
        <v>40</v>
      </c>
      <c r="F331" s="1">
        <f>+SORTIE!C154</f>
        <v>28</v>
      </c>
      <c r="G331" s="1">
        <f>Tableau2[[#This Row],[STOCK FIN DECEMBRE 2024 SAGE]]+Tableau2[[#This Row],[Entrée  01 Janv 2025 au 10 juillet 2026]]-Tableau2[[#This Row],[sortie 01 Janv 2025 au 10 juillet 2026]]</f>
        <v>12</v>
      </c>
      <c r="H331" s="1">
        <v>12</v>
      </c>
      <c r="I331" s="1">
        <f>Tableau2[[#This Row],[inventaire juillet  2026 ]]-Tableau2[[#This Row],[stock final au 10 juillet 2026]]</f>
        <v>0</v>
      </c>
      <c r="K331" s="46">
        <v>46219</v>
      </c>
      <c r="L331" t="e">
        <f>VLOOKUP(Tableau2[[#This Row],[Code Article]],'ENTREE APRES INV'!A330:F1339,6,0)</f>
        <v>#N/A</v>
      </c>
      <c r="M331" t="e">
        <f>VLOOKUP(Tableau2[[#This Row],[Code Article]],'SORTIE APRES INV'!A330:D740,4,0)</f>
        <v>#N/A</v>
      </c>
    </row>
    <row r="332" spans="1:13" x14ac:dyDescent="0.25">
      <c r="A332" t="s">
        <v>7219</v>
      </c>
      <c r="B332" t="s">
        <v>1218</v>
      </c>
      <c r="C332" s="16">
        <v>0</v>
      </c>
      <c r="D332" s="9" t="s">
        <v>1623</v>
      </c>
      <c r="E332" s="1">
        <f>VLOOKUP(Tableau2[[#This Row],[Code Article]],ENTREE!A151:C916,3,FALSE)</f>
        <v>76</v>
      </c>
      <c r="F332" s="1">
        <f>VLOOKUP(Tableau2[[#This Row],[Code Article]],SORTIE!A167:C716,3,FALSE)</f>
        <v>54</v>
      </c>
      <c r="G332" s="1">
        <f>Tableau2[[#This Row],[STOCK FIN DECEMBRE 2024 SAGE]]+Tableau2[[#This Row],[Entrée  01 Janv 2025 au 10 juillet 2026]]-Tableau2[[#This Row],[sortie 01 Janv 2025 au 10 juillet 2026]]</f>
        <v>22</v>
      </c>
      <c r="H332" s="1">
        <v>22</v>
      </c>
      <c r="I332" s="1">
        <f>Tableau2[[#This Row],[inventaire juillet  2026 ]]-Tableau2[[#This Row],[stock final au 10 juillet 2026]]</f>
        <v>0</v>
      </c>
      <c r="K332" s="46">
        <v>46219</v>
      </c>
      <c r="L332" t="e">
        <f>VLOOKUP(Tableau2[[#This Row],[Code Article]],'ENTREE APRES INV'!A331:F1340,6,0)</f>
        <v>#N/A</v>
      </c>
      <c r="M332" t="e">
        <f>VLOOKUP(Tableau2[[#This Row],[Code Article]],'SORTIE APRES INV'!A331:D741,4,0)</f>
        <v>#N/A</v>
      </c>
    </row>
    <row r="333" spans="1:13" x14ac:dyDescent="0.25">
      <c r="A333" t="s">
        <v>1232</v>
      </c>
      <c r="B333" t="s">
        <v>1565</v>
      </c>
      <c r="C333" s="16">
        <v>0</v>
      </c>
      <c r="D333" s="9" t="s">
        <v>1623</v>
      </c>
      <c r="E333" s="1">
        <f>+ENTREE!C38</f>
        <v>2084</v>
      </c>
      <c r="F333" s="1">
        <f>+SORTIE!C32</f>
        <v>2084</v>
      </c>
      <c r="G333" s="1">
        <f>Tableau2[[#This Row],[STOCK FIN DECEMBRE 2024 SAGE]]+Tableau2[[#This Row],[Entrée  01 Janv 2025 au 10 juillet 2026]]-Tableau2[[#This Row],[sortie 01 Janv 2025 au 10 juillet 2026]]</f>
        <v>0</v>
      </c>
      <c r="I333" s="1">
        <f>Tableau2[[#This Row],[inventaire juillet  2026 ]]-Tableau2[[#This Row],[stock final au 10 juillet 2026]]</f>
        <v>0</v>
      </c>
      <c r="K333" s="44">
        <v>46224</v>
      </c>
      <c r="L333" t="e">
        <f>VLOOKUP(Tableau2[[#This Row],[Code Article]],'ENTREE APRES INV'!A332:F1341,6,0)</f>
        <v>#N/A</v>
      </c>
      <c r="M333" t="e">
        <f>VLOOKUP(Tableau2[[#This Row],[Code Article]],'SORTIE APRES INV'!A332:D742,4,0)</f>
        <v>#N/A</v>
      </c>
    </row>
    <row r="334" spans="1:13" x14ac:dyDescent="0.25">
      <c r="A334" t="s">
        <v>1233</v>
      </c>
      <c r="B334" t="s">
        <v>1566</v>
      </c>
      <c r="C334" s="16">
        <v>0</v>
      </c>
      <c r="D334" s="9" t="s">
        <v>1623</v>
      </c>
      <c r="E334" s="1">
        <f>+ENTREE!C39</f>
        <v>101</v>
      </c>
      <c r="F334" s="1">
        <f>+SORTIE!C33</f>
        <v>101</v>
      </c>
      <c r="G334" s="1">
        <f>Tableau2[[#This Row],[STOCK FIN DECEMBRE 2024 SAGE]]+Tableau2[[#This Row],[Entrée  01 Janv 2025 au 10 juillet 2026]]-Tableau2[[#This Row],[sortie 01 Janv 2025 au 10 juillet 2026]]</f>
        <v>0</v>
      </c>
      <c r="I334" s="1">
        <f>Tableau2[[#This Row],[inventaire juillet  2026 ]]-Tableau2[[#This Row],[stock final au 10 juillet 2026]]</f>
        <v>0</v>
      </c>
      <c r="K334" s="44">
        <v>46224</v>
      </c>
      <c r="L334" t="e">
        <f>VLOOKUP(Tableau2[[#This Row],[Code Article]],'ENTREE APRES INV'!A333:F1342,6,0)</f>
        <v>#N/A</v>
      </c>
      <c r="M334" t="e">
        <f>VLOOKUP(Tableau2[[#This Row],[Code Article]],'SORTIE APRES INV'!A333:D743,4,0)</f>
        <v>#N/A</v>
      </c>
    </row>
    <row r="335" spans="1:13" x14ac:dyDescent="0.25">
      <c r="A335" s="18" t="s">
        <v>1567</v>
      </c>
      <c r="B335" s="18" t="s">
        <v>1568</v>
      </c>
      <c r="C335" s="16">
        <v>0</v>
      </c>
      <c r="D335" s="9" t="s">
        <v>11277</v>
      </c>
      <c r="E335" s="19">
        <f>+ENTREE!C673</f>
        <v>200</v>
      </c>
      <c r="F335" s="1">
        <v>0</v>
      </c>
      <c r="G335" s="1">
        <f>Tableau2[[#This Row],[STOCK FIN DECEMBRE 2024 SAGE]]+Tableau2[[#This Row],[Entrée  01 Janv 2025 au 10 juillet 2026]]-Tableau2[[#This Row],[sortie 01 Janv 2025 au 10 juillet 2026]]</f>
        <v>200</v>
      </c>
      <c r="H335" s="1">
        <v>200</v>
      </c>
      <c r="I335" s="1">
        <f>Tableau2[[#This Row],[inventaire juillet  2026 ]]-Tableau2[[#This Row],[stock final au 10 juillet 2026]]</f>
        <v>0</v>
      </c>
      <c r="K335" s="44">
        <v>46216</v>
      </c>
      <c r="L335" t="e">
        <f>VLOOKUP(Tableau2[[#This Row],[Code Article]],'ENTREE APRES INV'!A334:F1343,6,0)</f>
        <v>#N/A</v>
      </c>
      <c r="M335" t="e">
        <f>VLOOKUP(Tableau2[[#This Row],[Code Article]],'SORTIE APRES INV'!A334:D744,4,0)</f>
        <v>#N/A</v>
      </c>
    </row>
    <row r="336" spans="1:13" x14ac:dyDescent="0.25">
      <c r="A336" s="18" t="s">
        <v>1569</v>
      </c>
      <c r="B336" s="11" t="s">
        <v>1570</v>
      </c>
      <c r="C336" s="16">
        <v>0</v>
      </c>
      <c r="D336" s="9" t="s">
        <v>11277</v>
      </c>
      <c r="E336" s="20">
        <v>55</v>
      </c>
      <c r="F336" s="16">
        <v>0</v>
      </c>
      <c r="G336" s="16">
        <f>Tableau2[[#This Row],[STOCK FIN DECEMBRE 2024 SAGE]]+Tableau2[[#This Row],[Entrée  01 Janv 2025 au 10 juillet 2026]]-Tableau2[[#This Row],[sortie 01 Janv 2025 au 10 juillet 2026]]</f>
        <v>55</v>
      </c>
      <c r="H336" s="16">
        <v>55</v>
      </c>
      <c r="I336" s="16">
        <f>Tableau2[[#This Row],[inventaire juillet  2026 ]]-Tableau2[[#This Row],[stock final au 10 juillet 2026]]</f>
        <v>0</v>
      </c>
      <c r="J336" s="16"/>
      <c r="K336" s="44">
        <v>46216</v>
      </c>
      <c r="L336" t="e">
        <f>VLOOKUP(Tableau2[[#This Row],[Code Article]],'ENTREE APRES INV'!A335:F1344,6,0)</f>
        <v>#N/A</v>
      </c>
      <c r="M336" t="e">
        <f>VLOOKUP(Tableau2[[#This Row],[Code Article]],'SORTIE APRES INV'!A335:D745,4,0)</f>
        <v>#N/A</v>
      </c>
    </row>
    <row r="337" spans="1:13" x14ac:dyDescent="0.25">
      <c r="A337" s="18" t="s">
        <v>1571</v>
      </c>
      <c r="B337" s="11" t="s">
        <v>1572</v>
      </c>
      <c r="C337" s="16">
        <v>0</v>
      </c>
      <c r="D337" s="9" t="s">
        <v>11277</v>
      </c>
      <c r="E337" s="20">
        <f>+ENTREE!C664</f>
        <v>1901</v>
      </c>
      <c r="F337" s="16">
        <v>0</v>
      </c>
      <c r="G337" s="16">
        <f>Tableau2[[#This Row],[STOCK FIN DECEMBRE 2024 SAGE]]+Tableau2[[#This Row],[Entrée  01 Janv 2025 au 10 juillet 2026]]-Tableau2[[#This Row],[sortie 01 Janv 2025 au 10 juillet 2026]]</f>
        <v>1901</v>
      </c>
      <c r="H337" s="16">
        <v>1901</v>
      </c>
      <c r="I337" s="16">
        <f>Tableau2[[#This Row],[inventaire juillet  2026 ]]-Tableau2[[#This Row],[stock final au 10 juillet 2026]]</f>
        <v>0</v>
      </c>
      <c r="J337" s="16"/>
      <c r="K337" s="44">
        <v>46216</v>
      </c>
      <c r="L337" t="e">
        <f>VLOOKUP(Tableau2[[#This Row],[Code Article]],'ENTREE APRES INV'!A336:F1345,6,0)</f>
        <v>#N/A</v>
      </c>
      <c r="M337" t="e">
        <f>VLOOKUP(Tableau2[[#This Row],[Code Article]],'SORTIE APRES INV'!A336:D746,4,0)</f>
        <v>#N/A</v>
      </c>
    </row>
    <row r="338" spans="1:13" x14ac:dyDescent="0.25">
      <c r="A338" s="11" t="s">
        <v>1265</v>
      </c>
      <c r="B338" s="11" t="s">
        <v>1573</v>
      </c>
      <c r="C338" s="16">
        <v>0</v>
      </c>
      <c r="D338" s="9" t="s">
        <v>11277</v>
      </c>
      <c r="E338" s="20">
        <f>+ENTREE!C133</f>
        <v>106</v>
      </c>
      <c r="F338" s="16">
        <v>0</v>
      </c>
      <c r="G338" s="16">
        <f>Tableau2[[#This Row],[STOCK FIN DECEMBRE 2024 SAGE]]+Tableau2[[#This Row],[Entrée  01 Janv 2025 au 10 juillet 2026]]-Tableau2[[#This Row],[sortie 01 Janv 2025 au 10 juillet 2026]]</f>
        <v>106</v>
      </c>
      <c r="H338" s="16">
        <v>106</v>
      </c>
      <c r="I338" s="16">
        <f>Tableau2[[#This Row],[inventaire juillet  2026 ]]-Tableau2[[#This Row],[stock final au 10 juillet 2026]]</f>
        <v>0</v>
      </c>
      <c r="J338" s="16"/>
      <c r="K338" s="44">
        <v>46216</v>
      </c>
      <c r="L338" t="e">
        <f>VLOOKUP(Tableau2[[#This Row],[Code Article]],'ENTREE APRES INV'!A337:F1346,6,0)</f>
        <v>#N/A</v>
      </c>
      <c r="M338" t="e">
        <f>VLOOKUP(Tableau2[[#This Row],[Code Article]],'SORTIE APRES INV'!A337:D747,4,0)</f>
        <v>#N/A</v>
      </c>
    </row>
    <row r="339" spans="1:13" x14ac:dyDescent="0.25">
      <c r="A339" s="18" t="s">
        <v>1574</v>
      </c>
      <c r="B339" s="11" t="s">
        <v>1575</v>
      </c>
      <c r="C339" s="16">
        <v>0</v>
      </c>
      <c r="D339" s="9" t="s">
        <v>11277</v>
      </c>
      <c r="E339" s="20">
        <f>+ENTREE!C665</f>
        <v>2606</v>
      </c>
      <c r="F339" s="16">
        <v>0</v>
      </c>
      <c r="G339" s="16">
        <f>Tableau2[[#This Row],[STOCK FIN DECEMBRE 2024 SAGE]]+Tableau2[[#This Row],[Entrée  01 Janv 2025 au 10 juillet 2026]]-Tableau2[[#This Row],[sortie 01 Janv 2025 au 10 juillet 2026]]</f>
        <v>2606</v>
      </c>
      <c r="H339" s="16">
        <v>2606</v>
      </c>
      <c r="I339" s="16">
        <f>Tableau2[[#This Row],[inventaire juillet  2026 ]]-Tableau2[[#This Row],[stock final au 10 juillet 2026]]</f>
        <v>0</v>
      </c>
      <c r="J339" s="16"/>
      <c r="K339" s="44">
        <v>46216</v>
      </c>
      <c r="L339" t="e">
        <f>VLOOKUP(Tableau2[[#This Row],[Code Article]],'ENTREE APRES INV'!A338:F1347,6,0)</f>
        <v>#N/A</v>
      </c>
      <c r="M339" t="e">
        <f>VLOOKUP(Tableau2[[#This Row],[Code Article]],'SORTIE APRES INV'!A338:D748,4,0)</f>
        <v>#N/A</v>
      </c>
    </row>
    <row r="340" spans="1:13" x14ac:dyDescent="0.25">
      <c r="A340" s="18" t="s">
        <v>1576</v>
      </c>
      <c r="B340" s="11" t="s">
        <v>1577</v>
      </c>
      <c r="C340" s="16">
        <v>0</v>
      </c>
      <c r="D340" s="9" t="s">
        <v>11277</v>
      </c>
      <c r="E340" s="20">
        <f>+ENTREE!C667</f>
        <v>532</v>
      </c>
      <c r="F340" s="16">
        <v>0</v>
      </c>
      <c r="G340" s="16">
        <f>Tableau2[[#This Row],[STOCK FIN DECEMBRE 2024 SAGE]]+Tableau2[[#This Row],[Entrée  01 Janv 2025 au 10 juillet 2026]]-Tableau2[[#This Row],[sortie 01 Janv 2025 au 10 juillet 2026]]</f>
        <v>532</v>
      </c>
      <c r="H340" s="16">
        <v>626</v>
      </c>
      <c r="I340" s="16">
        <f>Tableau2[[#This Row],[inventaire juillet  2026 ]]-Tableau2[[#This Row],[stock final au 10 juillet 2026]]</f>
        <v>94</v>
      </c>
      <c r="J340" s="16"/>
      <c r="K340" s="44">
        <v>46216</v>
      </c>
      <c r="L340" t="e">
        <f>VLOOKUP(Tableau2[[#This Row],[Code Article]],'ENTREE APRES INV'!A339:F1348,6,0)</f>
        <v>#N/A</v>
      </c>
      <c r="M340" t="e">
        <f>VLOOKUP(Tableau2[[#This Row],[Code Article]],'SORTIE APRES INV'!A339:D749,4,0)</f>
        <v>#N/A</v>
      </c>
    </row>
    <row r="341" spans="1:13" x14ac:dyDescent="0.25">
      <c r="A341" s="18" t="s">
        <v>1578</v>
      </c>
      <c r="B341" s="11" t="s">
        <v>1579</v>
      </c>
      <c r="C341" s="16">
        <v>0</v>
      </c>
      <c r="D341" s="9" t="s">
        <v>11277</v>
      </c>
      <c r="E341" s="20">
        <f>+ENTREE!C675</f>
        <v>2156</v>
      </c>
      <c r="F341" s="16">
        <v>0</v>
      </c>
      <c r="G341" s="16">
        <f>Tableau2[[#This Row],[STOCK FIN DECEMBRE 2024 SAGE]]+Tableau2[[#This Row],[Entrée  01 Janv 2025 au 10 juillet 2026]]-Tableau2[[#This Row],[sortie 01 Janv 2025 au 10 juillet 2026]]</f>
        <v>2156</v>
      </c>
      <c r="H341" s="16">
        <v>2156</v>
      </c>
      <c r="I341" s="16">
        <f>Tableau2[[#This Row],[inventaire juillet  2026 ]]-Tableau2[[#This Row],[stock final au 10 juillet 2026]]</f>
        <v>0</v>
      </c>
      <c r="J341" s="16"/>
      <c r="K341" s="44">
        <v>46216</v>
      </c>
      <c r="L341" t="e">
        <f>VLOOKUP(Tableau2[[#This Row],[Code Article]],'ENTREE APRES INV'!A340:F1349,6,0)</f>
        <v>#N/A</v>
      </c>
      <c r="M341" t="e">
        <f>VLOOKUP(Tableau2[[#This Row],[Code Article]],'SORTIE APRES INV'!A340:D750,4,0)</f>
        <v>#N/A</v>
      </c>
    </row>
    <row r="342" spans="1:13" x14ac:dyDescent="0.25">
      <c r="A342" s="18" t="s">
        <v>1580</v>
      </c>
      <c r="B342" s="11" t="s">
        <v>1581</v>
      </c>
      <c r="C342" s="16">
        <v>0</v>
      </c>
      <c r="D342" s="9" t="s">
        <v>11277</v>
      </c>
      <c r="E342" s="20">
        <f>+ENTREE!C676</f>
        <v>2753</v>
      </c>
      <c r="F342" s="16">
        <v>0</v>
      </c>
      <c r="G342" s="16">
        <f>Tableau2[[#This Row],[STOCK FIN DECEMBRE 2024 SAGE]]+Tableau2[[#This Row],[Entrée  01 Janv 2025 au 10 juillet 2026]]-Tableau2[[#This Row],[sortie 01 Janv 2025 au 10 juillet 2026]]</f>
        <v>2753</v>
      </c>
      <c r="H342" s="16">
        <v>2753</v>
      </c>
      <c r="I342" s="16">
        <f>Tableau2[[#This Row],[inventaire juillet  2026 ]]-Tableau2[[#This Row],[stock final au 10 juillet 2026]]</f>
        <v>0</v>
      </c>
      <c r="J342" s="16"/>
      <c r="K342" s="44">
        <v>46216</v>
      </c>
      <c r="L342" t="e">
        <f>VLOOKUP(Tableau2[[#This Row],[Code Article]],'ENTREE APRES INV'!A341:F1350,6,0)</f>
        <v>#N/A</v>
      </c>
      <c r="M342" t="e">
        <f>VLOOKUP(Tableau2[[#This Row],[Code Article]],'SORTIE APRES INV'!A341:D751,4,0)</f>
        <v>#N/A</v>
      </c>
    </row>
    <row r="343" spans="1:13" x14ac:dyDescent="0.25">
      <c r="A343" s="18" t="s">
        <v>1266</v>
      </c>
      <c r="B343" s="11" t="s">
        <v>1582</v>
      </c>
      <c r="C343" s="16">
        <v>0</v>
      </c>
      <c r="D343" s="9" t="s">
        <v>11277</v>
      </c>
      <c r="E343" s="20">
        <f>+ENTREE!C136</f>
        <v>15</v>
      </c>
      <c r="F343" s="16">
        <v>0</v>
      </c>
      <c r="G343" s="16">
        <f>Tableau2[[#This Row],[STOCK FIN DECEMBRE 2024 SAGE]]+Tableau2[[#This Row],[Entrée  01 Janv 2025 au 10 juillet 2026]]-Tableau2[[#This Row],[sortie 01 Janv 2025 au 10 juillet 2026]]</f>
        <v>15</v>
      </c>
      <c r="H343" s="16">
        <v>15</v>
      </c>
      <c r="I343" s="16">
        <f>Tableau2[[#This Row],[inventaire juillet  2026 ]]-Tableau2[[#This Row],[stock final au 10 juillet 2026]]</f>
        <v>0</v>
      </c>
      <c r="J343" s="16"/>
      <c r="K343" s="44">
        <v>46216</v>
      </c>
      <c r="L343" t="e">
        <f>VLOOKUP(Tableau2[[#This Row],[Code Article]],'ENTREE APRES INV'!A342:F1351,6,0)</f>
        <v>#N/A</v>
      </c>
      <c r="M343" t="e">
        <f>VLOOKUP(Tableau2[[#This Row],[Code Article]],'SORTIE APRES INV'!A342:D752,4,0)</f>
        <v>#N/A</v>
      </c>
    </row>
    <row r="344" spans="1:13" x14ac:dyDescent="0.25">
      <c r="A344" s="11" t="s">
        <v>1583</v>
      </c>
      <c r="B344" s="11" t="s">
        <v>1584</v>
      </c>
      <c r="C344" s="16">
        <v>0</v>
      </c>
      <c r="D344" s="9" t="s">
        <v>1623</v>
      </c>
      <c r="E344" s="20">
        <f>+ENTREE!C677</f>
        <v>20</v>
      </c>
      <c r="F344" s="16">
        <v>0</v>
      </c>
      <c r="G344" s="16">
        <f>Tableau2[[#This Row],[STOCK FIN DECEMBRE 2024 SAGE]]+Tableau2[[#This Row],[Entrée  01 Janv 2025 au 10 juillet 2026]]-Tableau2[[#This Row],[sortie 01 Janv 2025 au 10 juillet 2026]]</f>
        <v>20</v>
      </c>
      <c r="H344" s="16">
        <v>20</v>
      </c>
      <c r="I344" s="16">
        <f>Tableau2[[#This Row],[inventaire juillet  2026 ]]-Tableau2[[#This Row],[stock final au 10 juillet 2026]]</f>
        <v>0</v>
      </c>
      <c r="J344" s="16"/>
      <c r="K344" s="44">
        <v>46216</v>
      </c>
      <c r="L344" t="e">
        <f>VLOOKUP(Tableau2[[#This Row],[Code Article]],'ENTREE APRES INV'!A343:F1352,6,0)</f>
        <v>#N/A</v>
      </c>
      <c r="M344" t="e">
        <f>VLOOKUP(Tableau2[[#This Row],[Code Article]],'SORTIE APRES INV'!A343:D753,4,0)</f>
        <v>#N/A</v>
      </c>
    </row>
    <row r="345" spans="1:13" x14ac:dyDescent="0.25">
      <c r="A345" s="18" t="s">
        <v>1585</v>
      </c>
      <c r="B345" s="18" t="s">
        <v>1586</v>
      </c>
      <c r="C345" s="16">
        <v>0</v>
      </c>
      <c r="D345" s="9" t="s">
        <v>1623</v>
      </c>
      <c r="E345" s="19">
        <v>500</v>
      </c>
      <c r="F345" s="1">
        <v>0</v>
      </c>
      <c r="G345" s="1">
        <f>Tableau2[[#This Row],[STOCK FIN DECEMBRE 2024 SAGE]]+Tableau2[[#This Row],[Entrée  01 Janv 2025 au 10 juillet 2026]]-Tableau2[[#This Row],[sortie 01 Janv 2025 au 10 juillet 2026]]</f>
        <v>500</v>
      </c>
      <c r="H345" s="1">
        <v>500</v>
      </c>
      <c r="I345" s="1">
        <f>Tableau2[[#This Row],[inventaire juillet  2026 ]]-Tableau2[[#This Row],[stock final au 10 juillet 2026]]</f>
        <v>0</v>
      </c>
      <c r="K345" s="44">
        <v>46216</v>
      </c>
      <c r="L345" t="e">
        <f>VLOOKUP(Tableau2[[#This Row],[Code Article]],'ENTREE APRES INV'!A344:F1353,6,0)</f>
        <v>#N/A</v>
      </c>
      <c r="M345" t="e">
        <f>VLOOKUP(Tableau2[[#This Row],[Code Article]],'SORTIE APRES INV'!A344:D754,4,0)</f>
        <v>#N/A</v>
      </c>
    </row>
    <row r="346" spans="1:13" x14ac:dyDescent="0.25">
      <c r="A346" s="18" t="s">
        <v>1587</v>
      </c>
      <c r="B346" s="11" t="s">
        <v>1588</v>
      </c>
      <c r="C346" s="16">
        <v>0</v>
      </c>
      <c r="D346" s="9" t="s">
        <v>1623</v>
      </c>
      <c r="E346" s="20">
        <v>250</v>
      </c>
      <c r="F346" s="16">
        <v>0</v>
      </c>
      <c r="G346" s="16">
        <f>Tableau2[[#This Row],[STOCK FIN DECEMBRE 2024 SAGE]]+Tableau2[[#This Row],[Entrée  01 Janv 2025 au 10 juillet 2026]]-Tableau2[[#This Row],[sortie 01 Janv 2025 au 10 juillet 2026]]</f>
        <v>250</v>
      </c>
      <c r="H346" s="16">
        <v>250</v>
      </c>
      <c r="I346" s="16">
        <f>Tableau2[[#This Row],[inventaire juillet  2026 ]]-Tableau2[[#This Row],[stock final au 10 juillet 2026]]</f>
        <v>0</v>
      </c>
      <c r="J346" s="16"/>
      <c r="K346" s="44">
        <v>46216</v>
      </c>
      <c r="L346" t="e">
        <f>VLOOKUP(Tableau2[[#This Row],[Code Article]],'ENTREE APRES INV'!A345:F1354,6,0)</f>
        <v>#N/A</v>
      </c>
      <c r="M346" t="e">
        <f>VLOOKUP(Tableau2[[#This Row],[Code Article]],'SORTIE APRES INV'!A345:D755,4,0)</f>
        <v>#N/A</v>
      </c>
    </row>
    <row r="347" spans="1:13" x14ac:dyDescent="0.25">
      <c r="A347" s="18" t="s">
        <v>1589</v>
      </c>
      <c r="B347" s="11" t="s">
        <v>1590</v>
      </c>
      <c r="C347" s="16">
        <v>0</v>
      </c>
      <c r="D347" s="9" t="s">
        <v>1623</v>
      </c>
      <c r="E347" s="20">
        <v>14</v>
      </c>
      <c r="F347" s="16">
        <v>0</v>
      </c>
      <c r="G347" s="16">
        <f>Tableau2[[#This Row],[STOCK FIN DECEMBRE 2024 SAGE]]+Tableau2[[#This Row],[Entrée  01 Janv 2025 au 10 juillet 2026]]-Tableau2[[#This Row],[sortie 01 Janv 2025 au 10 juillet 2026]]</f>
        <v>14</v>
      </c>
      <c r="H347" s="16">
        <v>14</v>
      </c>
      <c r="I347" s="16">
        <f>Tableau2[[#This Row],[inventaire juillet  2026 ]]-Tableau2[[#This Row],[stock final au 10 juillet 2026]]</f>
        <v>0</v>
      </c>
      <c r="J347" s="16"/>
      <c r="K347" s="44">
        <v>46217</v>
      </c>
      <c r="L347" t="e">
        <f>VLOOKUP(Tableau2[[#This Row],[Code Article]],'ENTREE APRES INV'!A346:F1355,6,0)</f>
        <v>#N/A</v>
      </c>
      <c r="M347" t="e">
        <f>VLOOKUP(Tableau2[[#This Row],[Code Article]],'SORTIE APRES INV'!A346:D756,4,0)</f>
        <v>#N/A</v>
      </c>
    </row>
    <row r="348" spans="1:13" x14ac:dyDescent="0.25">
      <c r="A348" s="18" t="s">
        <v>1591</v>
      </c>
      <c r="B348" s="11" t="s">
        <v>1592</v>
      </c>
      <c r="C348" s="16">
        <v>0</v>
      </c>
      <c r="D348" s="9" t="s">
        <v>1623</v>
      </c>
      <c r="E348" s="20">
        <f>+ENTREE!C669</f>
        <v>17</v>
      </c>
      <c r="F348" s="16">
        <v>0</v>
      </c>
      <c r="G348" s="16">
        <f>Tableau2[[#This Row],[STOCK FIN DECEMBRE 2024 SAGE]]+Tableau2[[#This Row],[Entrée  01 Janv 2025 au 10 juillet 2026]]-Tableau2[[#This Row],[sortie 01 Janv 2025 au 10 juillet 2026]]</f>
        <v>17</v>
      </c>
      <c r="H348" s="16">
        <v>17</v>
      </c>
      <c r="I348" s="16">
        <f>Tableau2[[#This Row],[inventaire juillet  2026 ]]-Tableau2[[#This Row],[stock final au 10 juillet 2026]]</f>
        <v>0</v>
      </c>
      <c r="J348" s="16"/>
      <c r="K348" s="44">
        <v>46224</v>
      </c>
      <c r="L348" t="e">
        <f>VLOOKUP(Tableau2[[#This Row],[Code Article]],'ENTREE APRES INV'!A347:F1356,6,0)</f>
        <v>#N/A</v>
      </c>
      <c r="M348" t="e">
        <f>VLOOKUP(Tableau2[[#This Row],[Code Article]],'SORTIE APRES INV'!A347:D757,4,0)</f>
        <v>#N/A</v>
      </c>
    </row>
    <row r="349" spans="1:13" x14ac:dyDescent="0.25">
      <c r="A349" s="18" t="s">
        <v>1593</v>
      </c>
      <c r="B349" s="11" t="s">
        <v>1594</v>
      </c>
      <c r="C349" s="16">
        <v>0</v>
      </c>
      <c r="D349" s="9" t="s">
        <v>1623</v>
      </c>
      <c r="E349" s="20">
        <f>+ENTREE!C670</f>
        <v>32</v>
      </c>
      <c r="F349" s="16">
        <v>0</v>
      </c>
      <c r="G349" s="16">
        <f>Tableau2[[#This Row],[STOCK FIN DECEMBRE 2024 SAGE]]+Tableau2[[#This Row],[Entrée  01 Janv 2025 au 10 juillet 2026]]-Tableau2[[#This Row],[sortie 01 Janv 2025 au 10 juillet 2026]]</f>
        <v>32</v>
      </c>
      <c r="H349" s="16">
        <v>32</v>
      </c>
      <c r="I349" s="16">
        <f>Tableau2[[#This Row],[inventaire juillet  2026 ]]-Tableau2[[#This Row],[stock final au 10 juillet 2026]]</f>
        <v>0</v>
      </c>
      <c r="J349" s="16"/>
      <c r="K349" s="44">
        <v>46224</v>
      </c>
      <c r="L349" t="e">
        <f>VLOOKUP(Tableau2[[#This Row],[Code Article]],'ENTREE APRES INV'!A348:F1357,6,0)</f>
        <v>#N/A</v>
      </c>
      <c r="M349" t="e">
        <f>VLOOKUP(Tableau2[[#This Row],[Code Article]],'SORTIE APRES INV'!A348:D758,4,0)</f>
        <v>#N/A</v>
      </c>
    </row>
    <row r="350" spans="1:13" x14ac:dyDescent="0.25">
      <c r="A350" s="18" t="s">
        <v>1595</v>
      </c>
      <c r="B350" s="11" t="s">
        <v>1596</v>
      </c>
      <c r="C350" s="16">
        <v>0</v>
      </c>
      <c r="D350" s="9" t="s">
        <v>1623</v>
      </c>
      <c r="E350" s="20">
        <f>+ENTREE!C671</f>
        <v>36</v>
      </c>
      <c r="F350" s="16">
        <v>0</v>
      </c>
      <c r="G350" s="16">
        <f>Tableau2[[#This Row],[STOCK FIN DECEMBRE 2024 SAGE]]+Tableau2[[#This Row],[Entrée  01 Janv 2025 au 10 juillet 2026]]-Tableau2[[#This Row],[sortie 01 Janv 2025 au 10 juillet 2026]]</f>
        <v>36</v>
      </c>
      <c r="H350" s="16">
        <v>36</v>
      </c>
      <c r="I350" s="16">
        <f>Tableau2[[#This Row],[inventaire juillet  2026 ]]-Tableau2[[#This Row],[stock final au 10 juillet 2026]]</f>
        <v>0</v>
      </c>
      <c r="J350" s="16"/>
      <c r="K350" s="44">
        <v>46224</v>
      </c>
      <c r="L350" t="e">
        <f>VLOOKUP(Tableau2[[#This Row],[Code Article]],'ENTREE APRES INV'!A349:F1358,6,0)</f>
        <v>#N/A</v>
      </c>
      <c r="M350" t="e">
        <f>VLOOKUP(Tableau2[[#This Row],[Code Article]],'SORTIE APRES INV'!A349:D759,4,0)</f>
        <v>#N/A</v>
      </c>
    </row>
    <row r="351" spans="1:13" x14ac:dyDescent="0.25">
      <c r="A351" s="18" t="s">
        <v>1597</v>
      </c>
      <c r="B351" s="11" t="s">
        <v>99</v>
      </c>
      <c r="C351" s="16">
        <v>0</v>
      </c>
      <c r="D351" s="9" t="s">
        <v>1623</v>
      </c>
      <c r="E351" s="20">
        <f>+ENTREE!C682</f>
        <v>16</v>
      </c>
      <c r="F351" s="16">
        <v>0</v>
      </c>
      <c r="G351" s="16">
        <f>Tableau2[[#This Row],[STOCK FIN DECEMBRE 2024 SAGE]]+Tableau2[[#This Row],[Entrée  01 Janv 2025 au 10 juillet 2026]]-Tableau2[[#This Row],[sortie 01 Janv 2025 au 10 juillet 2026]]</f>
        <v>16</v>
      </c>
      <c r="H351" s="16">
        <v>16</v>
      </c>
      <c r="I351" s="16">
        <f>Tableau2[[#This Row],[inventaire juillet  2026 ]]-Tableau2[[#This Row],[stock final au 10 juillet 2026]]</f>
        <v>0</v>
      </c>
      <c r="J351" s="16"/>
      <c r="K351" s="44">
        <v>46224</v>
      </c>
      <c r="L351" t="e">
        <f>VLOOKUP(Tableau2[[#This Row],[Code Article]],'ENTREE APRES INV'!A350:F1359,6,0)</f>
        <v>#N/A</v>
      </c>
      <c r="M351" t="e">
        <f>VLOOKUP(Tableau2[[#This Row],[Code Article]],'SORTIE APRES INV'!A350:D760,4,0)</f>
        <v>#N/A</v>
      </c>
    </row>
    <row r="352" spans="1:13" x14ac:dyDescent="0.25">
      <c r="A352" s="18" t="s">
        <v>1598</v>
      </c>
      <c r="B352" s="11" t="s">
        <v>1599</v>
      </c>
      <c r="C352" s="16">
        <v>0</v>
      </c>
      <c r="D352" s="9" t="s">
        <v>1623</v>
      </c>
      <c r="E352" s="16">
        <f>+ENTREE!C672</f>
        <v>22</v>
      </c>
      <c r="F352" s="16">
        <v>0</v>
      </c>
      <c r="G352" s="16">
        <f>Tableau2[[#This Row],[STOCK FIN DECEMBRE 2024 SAGE]]+Tableau2[[#This Row],[Entrée  01 Janv 2025 au 10 juillet 2026]]-Tableau2[[#This Row],[sortie 01 Janv 2025 au 10 juillet 2026]]</f>
        <v>22</v>
      </c>
      <c r="H352" s="16">
        <v>22</v>
      </c>
      <c r="I352" s="16">
        <f>Tableau2[[#This Row],[inventaire juillet  2026 ]]-Tableau2[[#This Row],[stock final au 10 juillet 2026]]</f>
        <v>0</v>
      </c>
      <c r="J352" s="16"/>
      <c r="K352" s="44">
        <v>46224</v>
      </c>
      <c r="L352" t="e">
        <f>VLOOKUP(Tableau2[[#This Row],[Code Article]],'ENTREE APRES INV'!A351:F1360,6,0)</f>
        <v>#N/A</v>
      </c>
      <c r="M352" t="e">
        <f>VLOOKUP(Tableau2[[#This Row],[Code Article]],'SORTIE APRES INV'!A351:D761,4,0)</f>
        <v>#N/A</v>
      </c>
    </row>
    <row r="353" spans="1:13" x14ac:dyDescent="0.25">
      <c r="A353" s="25" t="s">
        <v>20587</v>
      </c>
      <c r="B353" s="18" t="s">
        <v>691</v>
      </c>
      <c r="C353" s="16">
        <v>0</v>
      </c>
      <c r="D353" s="9" t="s">
        <v>1623</v>
      </c>
      <c r="E353" s="16">
        <f>+ENTREE!C75</f>
        <v>39</v>
      </c>
      <c r="F353" s="16">
        <f>+SORTIE!C65</f>
        <v>39</v>
      </c>
      <c r="G353" s="16">
        <f>Tableau2[[#This Row],[STOCK FIN DECEMBRE 2024 SAGE]]+Tableau2[[#This Row],[Entrée  01 Janv 2025 au 10 juillet 2026]]-Tableau2[[#This Row],[sortie 01 Janv 2025 au 10 juillet 2026]]</f>
        <v>0</v>
      </c>
      <c r="H353" s="16"/>
      <c r="I353" s="16">
        <f>Tableau2[[#This Row],[inventaire juillet  2026 ]]-Tableau2[[#This Row],[stock final au 10 juillet 2026]]</f>
        <v>0</v>
      </c>
      <c r="J353" s="16"/>
      <c r="K353" s="44">
        <v>46224</v>
      </c>
      <c r="L353" t="e">
        <f>VLOOKUP(Tableau2[[#This Row],[Code Article]],'ENTREE APRES INV'!A352:F1361,6,0)</f>
        <v>#N/A</v>
      </c>
      <c r="M353" t="e">
        <f>VLOOKUP(Tableau2[[#This Row],[Code Article]],'SORTIE APRES INV'!A352:D762,4,0)</f>
        <v>#N/A</v>
      </c>
    </row>
    <row r="354" spans="1:13" x14ac:dyDescent="0.25">
      <c r="A354" s="21" t="s">
        <v>164</v>
      </c>
      <c r="B354" t="s">
        <v>668</v>
      </c>
      <c r="C354" s="16">
        <v>0</v>
      </c>
      <c r="D354" s="9" t="s">
        <v>1623</v>
      </c>
      <c r="E354" s="16">
        <f>+ENTREE!C49</f>
        <v>17</v>
      </c>
      <c r="F354" s="16">
        <f>+SORTIE!C40</f>
        <v>17</v>
      </c>
      <c r="G354" s="16">
        <f>Tableau2[[#This Row],[STOCK FIN DECEMBRE 2024 SAGE]]+Tableau2[[#This Row],[Entrée  01 Janv 2025 au 10 juillet 2026]]-Tableau2[[#This Row],[sortie 01 Janv 2025 au 10 juillet 2026]]</f>
        <v>0</v>
      </c>
      <c r="H354" s="16"/>
      <c r="I354" s="16">
        <f>Tableau2[[#This Row],[inventaire juillet  2026 ]]-Tableau2[[#This Row],[stock final au 10 juillet 2026]]</f>
        <v>0</v>
      </c>
      <c r="J354" s="16"/>
      <c r="K354" s="44">
        <v>46224</v>
      </c>
      <c r="L354" t="e">
        <f>VLOOKUP(Tableau2[[#This Row],[Code Article]],'ENTREE APRES INV'!A353:F1362,6,0)</f>
        <v>#N/A</v>
      </c>
      <c r="M354" t="e">
        <f>VLOOKUP(Tableau2[[#This Row],[Code Article]],'SORTIE APRES INV'!A353:D763,4,0)</f>
        <v>#N/A</v>
      </c>
    </row>
    <row r="355" spans="1:13" x14ac:dyDescent="0.25">
      <c r="A355" t="s">
        <v>2852</v>
      </c>
      <c r="B355" s="18" t="s">
        <v>1212</v>
      </c>
      <c r="C355" s="16">
        <v>0</v>
      </c>
      <c r="D355" s="9" t="s">
        <v>1623</v>
      </c>
      <c r="E355" s="16">
        <f>+ENTREE!C579</f>
        <v>158</v>
      </c>
      <c r="F355" s="16">
        <f>+SORTIE!C377</f>
        <v>149</v>
      </c>
      <c r="G355" s="16">
        <f>Tableau2[[#This Row],[STOCK FIN DECEMBRE 2024 SAGE]]+Tableau2[[#This Row],[Entrée  01 Janv 2025 au 10 juillet 2026]]-Tableau2[[#This Row],[sortie 01 Janv 2025 au 10 juillet 2026]]</f>
        <v>9</v>
      </c>
      <c r="H355" s="16">
        <v>9</v>
      </c>
      <c r="I355" s="16">
        <f>Tableau2[[#This Row],[inventaire juillet  2026 ]]-Tableau2[[#This Row],[stock final au 10 juillet 2026]]</f>
        <v>0</v>
      </c>
      <c r="J355" s="16"/>
      <c r="K355" s="44">
        <v>46225</v>
      </c>
      <c r="L355" t="e">
        <f>VLOOKUP(Tableau2[[#This Row],[Code Article]],'ENTREE APRES INV'!A354:F1363,6,0)</f>
        <v>#N/A</v>
      </c>
      <c r="M355" t="e">
        <f>VLOOKUP(Tableau2[[#This Row],[Code Article]],'SORTIE APRES INV'!A354:D764,4,0)</f>
        <v>#N/A</v>
      </c>
    </row>
    <row r="356" spans="1:13" x14ac:dyDescent="0.25">
      <c r="A356" t="s">
        <v>24122</v>
      </c>
      <c r="B356" t="s">
        <v>877</v>
      </c>
      <c r="C356" s="16">
        <v>0</v>
      </c>
      <c r="D356" s="9" t="s">
        <v>1623</v>
      </c>
      <c r="E356" s="1">
        <f>+ENTREE!C258</f>
        <v>11</v>
      </c>
      <c r="F356" s="1">
        <f>+SORTIE!C175</f>
        <v>11</v>
      </c>
      <c r="G356" s="1">
        <f>Tableau2[[#This Row],[STOCK FIN DECEMBRE 2024 SAGE]]+Tableau2[[#This Row],[Entrée  01 Janv 2025 au 10 juillet 2026]]-Tableau2[[#This Row],[sortie 01 Janv 2025 au 10 juillet 2026]]</f>
        <v>0</v>
      </c>
      <c r="I356" s="1">
        <f>Tableau2[[#This Row],[inventaire juillet  2026 ]]-Tableau2[[#This Row],[stock final au 10 juillet 2026]]</f>
        <v>0</v>
      </c>
      <c r="K356" s="44">
        <v>46224</v>
      </c>
      <c r="L356" t="e">
        <f>VLOOKUP(Tableau2[[#This Row],[Code Article]],'ENTREE APRES INV'!A355:F1364,6,0)</f>
        <v>#N/A</v>
      </c>
      <c r="M356" t="e">
        <f>VLOOKUP(Tableau2[[#This Row],[Code Article]],'SORTIE APRES INV'!A355:D765,4,0)</f>
        <v>#N/A</v>
      </c>
    </row>
    <row r="357" spans="1:13" x14ac:dyDescent="0.25">
      <c r="A357" t="s">
        <v>7393</v>
      </c>
      <c r="B357" t="s">
        <v>812</v>
      </c>
      <c r="C357" s="16">
        <v>0</v>
      </c>
      <c r="D357" s="9" t="s">
        <v>1623</v>
      </c>
      <c r="E357" s="1">
        <f>+ENTREE!C193</f>
        <v>13</v>
      </c>
      <c r="F357" s="1">
        <v>0</v>
      </c>
      <c r="G357" s="1">
        <f>Tableau2[[#This Row],[STOCK FIN DECEMBRE 2024 SAGE]]+Tableau2[[#This Row],[Entrée  01 Janv 2025 au 10 juillet 2026]]-Tableau2[[#This Row],[sortie 01 Janv 2025 au 10 juillet 2026]]</f>
        <v>13</v>
      </c>
      <c r="H357" s="1">
        <v>13</v>
      </c>
      <c r="I357" s="1">
        <f>Tableau2[[#This Row],[inventaire juillet  2026 ]]-Tableau2[[#This Row],[stock final au 10 juillet 2026]]</f>
        <v>0</v>
      </c>
      <c r="K357" s="44">
        <v>46216</v>
      </c>
      <c r="L357" t="e">
        <f>VLOOKUP(Tableau2[[#This Row],[Code Article]],'ENTREE APRES INV'!A356:F1365,6,0)</f>
        <v>#N/A</v>
      </c>
      <c r="M357" t="e">
        <f>VLOOKUP(Tableau2[[#This Row],[Code Article]],'SORTIE APRES INV'!A356:D766,4,0)</f>
        <v>#N/A</v>
      </c>
    </row>
    <row r="358" spans="1:13" x14ac:dyDescent="0.25">
      <c r="A358" t="s">
        <v>5613</v>
      </c>
      <c r="B358" t="s">
        <v>657</v>
      </c>
      <c r="C358" s="16">
        <v>0</v>
      </c>
      <c r="D358" s="9" t="s">
        <v>1623</v>
      </c>
      <c r="E358" s="1">
        <f>+ENTREE!C40</f>
        <v>2</v>
      </c>
      <c r="F358" s="1">
        <v>0</v>
      </c>
      <c r="G358" s="1">
        <f>Tableau2[[#This Row],[STOCK FIN DECEMBRE 2024 SAGE]]+Tableau2[[#This Row],[Entrée  01 Janv 2025 au 10 juillet 2026]]-Tableau2[[#This Row],[sortie 01 Janv 2025 au 10 juillet 2026]]</f>
        <v>2</v>
      </c>
      <c r="H358" s="1">
        <v>2</v>
      </c>
      <c r="I358" s="1">
        <f>Tableau2[[#This Row],[inventaire juillet  2026 ]]-Tableau2[[#This Row],[stock final au 10 juillet 2026]]</f>
        <v>0</v>
      </c>
      <c r="K358" s="44">
        <v>46216</v>
      </c>
      <c r="L358" t="e">
        <f>VLOOKUP(Tableau2[[#This Row],[Code Article]],'ENTREE APRES INV'!A357:F1366,6,0)</f>
        <v>#N/A</v>
      </c>
      <c r="M358" t="e">
        <f>VLOOKUP(Tableau2[[#This Row],[Code Article]],'SORTIE APRES INV'!A357:D767,4,0)</f>
        <v>#N/A</v>
      </c>
    </row>
    <row r="359" spans="1:13" x14ac:dyDescent="0.25">
      <c r="A359" t="s">
        <v>24216</v>
      </c>
      <c r="B359" t="s">
        <v>1040</v>
      </c>
      <c r="C359" s="16">
        <v>0</v>
      </c>
      <c r="D359" s="9" t="s">
        <v>1623</v>
      </c>
      <c r="E359" s="1">
        <f>+ENTREE!C405</f>
        <v>2</v>
      </c>
      <c r="F359" s="1">
        <v>0</v>
      </c>
      <c r="G359" s="1">
        <f>Tableau2[[#This Row],[STOCK FIN DECEMBRE 2024 SAGE]]+Tableau2[[#This Row],[Entrée  01 Janv 2025 au 10 juillet 2026]]-Tableau2[[#This Row],[sortie 01 Janv 2025 au 10 juillet 2026]]</f>
        <v>2</v>
      </c>
      <c r="H359" s="1">
        <v>2</v>
      </c>
      <c r="I359" s="1">
        <f>Tableau2[[#This Row],[inventaire juillet  2026 ]]-Tableau2[[#This Row],[stock final au 10 juillet 2026]]</f>
        <v>0</v>
      </c>
      <c r="K359" s="44">
        <v>46224</v>
      </c>
      <c r="L359" t="e">
        <f>VLOOKUP(Tableau2[[#This Row],[Code Article]],'ENTREE APRES INV'!A358:F1367,6,0)</f>
        <v>#N/A</v>
      </c>
      <c r="M359" t="e">
        <f>VLOOKUP(Tableau2[[#This Row],[Code Article]],'SORTIE APRES INV'!A358:D768,4,0)</f>
        <v>#N/A</v>
      </c>
    </row>
    <row r="360" spans="1:13" x14ac:dyDescent="0.25">
      <c r="A360" t="s">
        <v>4574</v>
      </c>
      <c r="B360" t="s">
        <v>1068</v>
      </c>
      <c r="C360" s="16">
        <v>0</v>
      </c>
      <c r="D360" s="9" t="s">
        <v>1623</v>
      </c>
      <c r="E360" s="1">
        <f>+ENTREE!C434</f>
        <v>4</v>
      </c>
      <c r="F360" s="1">
        <v>4</v>
      </c>
      <c r="G360" s="1">
        <f>Tableau2[[#This Row],[STOCK FIN DECEMBRE 2024 SAGE]]+Tableau2[[#This Row],[Entrée  01 Janv 2025 au 10 juillet 2026]]-Tableau2[[#This Row],[sortie 01 Janv 2025 au 10 juillet 2026]]</f>
        <v>0</v>
      </c>
      <c r="I360" s="1">
        <f>Tableau2[[#This Row],[inventaire juillet  2026 ]]-Tableau2[[#This Row],[stock final au 10 juillet 2026]]</f>
        <v>0</v>
      </c>
      <c r="K360" s="44">
        <v>46224</v>
      </c>
      <c r="L360" t="e">
        <f>VLOOKUP(Tableau2[[#This Row],[Code Article]],'ENTREE APRES INV'!A359:F1368,6,0)</f>
        <v>#N/A</v>
      </c>
      <c r="M360" t="e">
        <f>VLOOKUP(Tableau2[[#This Row],[Code Article]],'SORTIE APRES INV'!A359:D769,4,0)</f>
        <v>#N/A</v>
      </c>
    </row>
    <row r="361" spans="1:13" x14ac:dyDescent="0.25">
      <c r="A361" t="s">
        <v>4574</v>
      </c>
      <c r="B361" t="s">
        <v>1069</v>
      </c>
      <c r="C361" s="16">
        <v>0</v>
      </c>
      <c r="D361" s="9" t="s">
        <v>1623</v>
      </c>
      <c r="E361" s="1">
        <f>+ENTREE!C435</f>
        <v>4</v>
      </c>
      <c r="F361" s="1">
        <v>4</v>
      </c>
      <c r="G361" s="1">
        <f>Tableau2[[#This Row],[STOCK FIN DECEMBRE 2024 SAGE]]+Tableau2[[#This Row],[Entrée  01 Janv 2025 au 10 juillet 2026]]-Tableau2[[#This Row],[sortie 01 Janv 2025 au 10 juillet 2026]]</f>
        <v>0</v>
      </c>
      <c r="I361" s="1">
        <f>Tableau2[[#This Row],[inventaire juillet  2026 ]]-Tableau2[[#This Row],[stock final au 10 juillet 2026]]</f>
        <v>0</v>
      </c>
      <c r="K361" s="44">
        <v>46224</v>
      </c>
      <c r="L361" t="e">
        <f>VLOOKUP(Tableau2[[#This Row],[Code Article]],'ENTREE APRES INV'!A360:F1369,6,0)</f>
        <v>#N/A</v>
      </c>
      <c r="M361" t="e">
        <f>VLOOKUP(Tableau2[[#This Row],[Code Article]],'SORTIE APRES INV'!A360:D770,4,0)</f>
        <v>#N/A</v>
      </c>
    </row>
    <row r="362" spans="1:13" x14ac:dyDescent="0.25">
      <c r="A362" t="s">
        <v>19169</v>
      </c>
      <c r="B362" t="s">
        <v>692</v>
      </c>
      <c r="C362" s="16">
        <v>0</v>
      </c>
      <c r="D362" s="9" t="s">
        <v>1623</v>
      </c>
      <c r="E362" s="1">
        <f>+ENTREE!C76</f>
        <v>2</v>
      </c>
      <c r="F362" s="1">
        <f>+SORTIE!C66</f>
        <v>2</v>
      </c>
      <c r="G362" s="1">
        <f>Tableau2[[#This Row],[STOCK FIN DECEMBRE 2024 SAGE]]+Tableau2[[#This Row],[Entrée  01 Janv 2025 au 10 juillet 2026]]-Tableau2[[#This Row],[sortie 01 Janv 2025 au 10 juillet 2026]]</f>
        <v>0</v>
      </c>
      <c r="I362" s="1">
        <f>Tableau2[[#This Row],[inventaire juillet  2026 ]]-Tableau2[[#This Row],[stock final au 10 juillet 2026]]</f>
        <v>0</v>
      </c>
      <c r="K362" s="44">
        <v>46224</v>
      </c>
      <c r="L362" t="e">
        <f>VLOOKUP(Tableau2[[#This Row],[Code Article]],'ENTREE APRES INV'!A361:F1370,6,0)</f>
        <v>#N/A</v>
      </c>
      <c r="M362" t="e">
        <f>VLOOKUP(Tableau2[[#This Row],[Code Article]],'SORTIE APRES INV'!A361:D771,4,0)</f>
        <v>#N/A</v>
      </c>
    </row>
    <row r="363" spans="1:13" x14ac:dyDescent="0.25">
      <c r="A363" t="s">
        <v>10087</v>
      </c>
      <c r="B363" t="s">
        <v>693</v>
      </c>
      <c r="C363" s="16">
        <v>0</v>
      </c>
      <c r="D363" s="9" t="s">
        <v>1623</v>
      </c>
      <c r="E363" s="26">
        <f>+ENTREE!C77</f>
        <v>8</v>
      </c>
      <c r="F363" s="26">
        <f>+SORTIE!C67</f>
        <v>8</v>
      </c>
      <c r="G363" s="1">
        <f>Tableau2[[#This Row],[STOCK FIN DECEMBRE 2024 SAGE]]+Tableau2[[#This Row],[Entrée  01 Janv 2025 au 10 juillet 2026]]-Tableau2[[#This Row],[sortie 01 Janv 2025 au 10 juillet 2026]]</f>
        <v>0</v>
      </c>
      <c r="I363" s="1">
        <f>Tableau2[[#This Row],[inventaire juillet  2026 ]]-Tableau2[[#This Row],[stock final au 10 juillet 2026]]</f>
        <v>0</v>
      </c>
      <c r="K363" s="44">
        <v>46224</v>
      </c>
      <c r="L363" t="e">
        <f>VLOOKUP(Tableau2[[#This Row],[Code Article]],'ENTREE APRES INV'!A362:F1371,6,0)</f>
        <v>#N/A</v>
      </c>
      <c r="M363" t="e">
        <f>VLOOKUP(Tableau2[[#This Row],[Code Article]],'SORTIE APRES INV'!A362:D772,4,0)</f>
        <v>#N/A</v>
      </c>
    </row>
    <row r="364" spans="1:13" x14ac:dyDescent="0.25">
      <c r="A364" t="s">
        <v>19610</v>
      </c>
      <c r="B364" t="s">
        <v>694</v>
      </c>
      <c r="C364" s="16">
        <v>0</v>
      </c>
      <c r="D364" s="9" t="s">
        <v>25308</v>
      </c>
      <c r="E364" s="1">
        <f>+ENTREE!C78</f>
        <v>40</v>
      </c>
      <c r="F364" s="1">
        <f>+SORTIE!C68</f>
        <v>32</v>
      </c>
      <c r="G364" s="1">
        <f>Tableau2[[#This Row],[STOCK FIN DECEMBRE 2024 SAGE]]+Tableau2[[#This Row],[Entrée  01 Janv 2025 au 10 juillet 2026]]-Tableau2[[#This Row],[sortie 01 Janv 2025 au 10 juillet 2026]]</f>
        <v>8</v>
      </c>
      <c r="H364" s="1">
        <v>8</v>
      </c>
      <c r="I364" s="1">
        <f>Tableau2[[#This Row],[inventaire juillet  2026 ]]-Tableau2[[#This Row],[stock final au 10 juillet 2026]]</f>
        <v>0</v>
      </c>
      <c r="K364" s="46">
        <v>46216</v>
      </c>
      <c r="L364" t="e">
        <f>VLOOKUP(Tableau2[[#This Row],[Code Article]],'ENTREE APRES INV'!A363:F1372,6,0)</f>
        <v>#N/A</v>
      </c>
      <c r="M364" t="e">
        <f>VLOOKUP(Tableau2[[#This Row],[Code Article]],'SORTIE APRES INV'!A363:D773,4,0)</f>
        <v>#N/A</v>
      </c>
    </row>
    <row r="365" spans="1:13" x14ac:dyDescent="0.25">
      <c r="A365" t="s">
        <v>1445</v>
      </c>
      <c r="B365" s="11" t="s">
        <v>1545</v>
      </c>
      <c r="C365" s="16">
        <v>0</v>
      </c>
      <c r="D365" s="9" t="s">
        <v>1623</v>
      </c>
      <c r="E365" s="1">
        <f>VLOOKUP(Tableau2[[#This Row],[Code Article]],ENTREE!A202:C952,3,FALSE)</f>
        <v>2</v>
      </c>
      <c r="F365" s="1">
        <f>VLOOKUP(Tableau2[[#This Row],[Code Article]],SORTIE!A191:C752,3,FALSE)</f>
        <v>2</v>
      </c>
      <c r="G365" s="1">
        <f>Tableau2[[#This Row],[STOCK FIN DECEMBRE 2024 SAGE]]+Tableau2[[#This Row],[Entrée  01 Janv 2025 au 10 juillet 2026]]-Tableau2[[#This Row],[sortie 01 Janv 2025 au 10 juillet 2026]]</f>
        <v>0</v>
      </c>
      <c r="I365" s="1">
        <f>Tableau2[[#This Row],[inventaire juillet  2026 ]]-Tableau2[[#This Row],[stock final au 10 juillet 2026]]</f>
        <v>0</v>
      </c>
      <c r="K365" s="44">
        <v>46224</v>
      </c>
      <c r="L365" t="e">
        <f>VLOOKUP(Tableau2[[#This Row],[Code Article]],'ENTREE APRES INV'!A364:F1373,6,0)</f>
        <v>#N/A</v>
      </c>
      <c r="M365" t="e">
        <f>VLOOKUP(Tableau2[[#This Row],[Code Article]],'SORTIE APRES INV'!A364:D774,4,0)</f>
        <v>#N/A</v>
      </c>
    </row>
    <row r="366" spans="1:13" x14ac:dyDescent="0.25">
      <c r="A366" t="s">
        <v>1242</v>
      </c>
      <c r="B366" t="s">
        <v>687</v>
      </c>
      <c r="C366" s="16">
        <v>0</v>
      </c>
      <c r="D366" s="9" t="s">
        <v>1623</v>
      </c>
      <c r="E366" s="1">
        <f>+ENTREE!C71</f>
        <v>9</v>
      </c>
      <c r="F366" s="1">
        <v>0</v>
      </c>
      <c r="G366" s="1">
        <f>Tableau2[[#This Row],[STOCK FIN DECEMBRE 2024 SAGE]]+Tableau2[[#This Row],[Entrée  01 Janv 2025 au 10 juillet 2026]]-Tableau2[[#This Row],[sortie 01 Janv 2025 au 10 juillet 2026]]</f>
        <v>9</v>
      </c>
      <c r="H366" s="1">
        <v>9</v>
      </c>
      <c r="I366" s="1">
        <f>Tableau2[[#This Row],[inventaire juillet  2026 ]]-Tableau2[[#This Row],[stock final au 10 juillet 2026]]</f>
        <v>0</v>
      </c>
      <c r="K366" s="44">
        <v>46216</v>
      </c>
      <c r="L366" t="e">
        <f>VLOOKUP(Tableau2[[#This Row],[Code Article]],'ENTREE APRES INV'!A365:F1374,6,0)</f>
        <v>#N/A</v>
      </c>
      <c r="M366" t="e">
        <f>VLOOKUP(Tableau2[[#This Row],[Code Article]],'SORTIE APRES INV'!A365:D775,4,0)</f>
        <v>#N/A</v>
      </c>
    </row>
    <row r="367" spans="1:13" x14ac:dyDescent="0.25">
      <c r="A367" t="s">
        <v>19289</v>
      </c>
      <c r="B367" s="18" t="s">
        <v>1600</v>
      </c>
      <c r="C367" s="16">
        <v>0</v>
      </c>
      <c r="D367" s="9" t="s">
        <v>1623</v>
      </c>
      <c r="E367" s="16">
        <f>+ENTREE!C303</f>
        <v>12</v>
      </c>
      <c r="F367" s="16">
        <f>+SORTIE!C387</f>
        <v>12</v>
      </c>
      <c r="G367" s="16">
        <f>Tableau2[[#This Row],[STOCK FIN DECEMBRE 2024 SAGE]]+Tableau2[[#This Row],[Entrée  01 Janv 2025 au 10 juillet 2026]]-Tableau2[[#This Row],[sortie 01 Janv 2025 au 10 juillet 2026]]</f>
        <v>0</v>
      </c>
      <c r="H367" s="16"/>
      <c r="I367" s="16">
        <f>Tableau2[[#This Row],[inventaire juillet  2026 ]]-Tableau2[[#This Row],[stock final au 10 juillet 2026]]</f>
        <v>0</v>
      </c>
      <c r="J367" s="16"/>
      <c r="K367" s="44">
        <v>46224</v>
      </c>
      <c r="L367" t="e">
        <f>VLOOKUP(Tableau2[[#This Row],[Code Article]],'ENTREE APRES INV'!A366:F1375,6,0)</f>
        <v>#N/A</v>
      </c>
      <c r="M367" t="e">
        <f>VLOOKUP(Tableau2[[#This Row],[Code Article]],'SORTIE APRES INV'!A366:D776,4,0)</f>
        <v>#N/A</v>
      </c>
    </row>
    <row r="368" spans="1:13" x14ac:dyDescent="0.25">
      <c r="A368" t="s">
        <v>19157</v>
      </c>
      <c r="B368" s="18" t="s">
        <v>1190</v>
      </c>
      <c r="C368" s="16">
        <v>0</v>
      </c>
      <c r="D368" s="9" t="s">
        <v>1623</v>
      </c>
      <c r="E368" s="16">
        <f>+ENTREE!C553</f>
        <v>17</v>
      </c>
      <c r="F368" s="16">
        <f>+SORTIE!C362</f>
        <v>13</v>
      </c>
      <c r="G368" s="16">
        <f>Tableau2[[#This Row],[STOCK FIN DECEMBRE 2024 SAGE]]+Tableau2[[#This Row],[Entrée  01 Janv 2025 au 10 juillet 2026]]-Tableau2[[#This Row],[sortie 01 Janv 2025 au 10 juillet 2026]]</f>
        <v>4</v>
      </c>
      <c r="H368" s="16">
        <v>4</v>
      </c>
      <c r="I368" s="16">
        <f>Tableau2[[#This Row],[inventaire juillet  2026 ]]-Tableau2[[#This Row],[stock final au 10 juillet 2026]]</f>
        <v>0</v>
      </c>
      <c r="J368" s="16"/>
      <c r="K368" s="44">
        <v>46225</v>
      </c>
      <c r="L368" t="e">
        <f>VLOOKUP(Tableau2[[#This Row],[Code Article]],'ENTREE APRES INV'!A367:F1376,6,0)</f>
        <v>#N/A</v>
      </c>
      <c r="M368" t="e">
        <f>VLOOKUP(Tableau2[[#This Row],[Code Article]],'SORTIE APRES INV'!A367:D777,4,0)</f>
        <v>#N/A</v>
      </c>
    </row>
    <row r="369" spans="1:13" x14ac:dyDescent="0.25">
      <c r="A369" t="s">
        <v>23687</v>
      </c>
      <c r="B369" s="18" t="s">
        <v>854</v>
      </c>
      <c r="C369" s="16">
        <v>0</v>
      </c>
      <c r="D369" s="9" t="s">
        <v>1623</v>
      </c>
      <c r="E369" s="16">
        <f>+ENTREE!C235</f>
        <v>14</v>
      </c>
      <c r="F369" s="16">
        <f>+SORTIE!C386</f>
        <v>14</v>
      </c>
      <c r="G369" s="16">
        <f>Tableau2[[#This Row],[STOCK FIN DECEMBRE 2024 SAGE]]+Tableau2[[#This Row],[Entrée  01 Janv 2025 au 10 juillet 2026]]-Tableau2[[#This Row],[sortie 01 Janv 2025 au 10 juillet 2026]]</f>
        <v>0</v>
      </c>
      <c r="H369" s="16"/>
      <c r="I369" s="16">
        <f>Tableau2[[#This Row],[inventaire juillet  2026 ]]-Tableau2[[#This Row],[stock final au 10 juillet 2026]]</f>
        <v>0</v>
      </c>
      <c r="J369" s="16"/>
      <c r="K369" s="44">
        <v>46224</v>
      </c>
      <c r="L369" t="e">
        <f>VLOOKUP(Tableau2[[#This Row],[Code Article]],'ENTREE APRES INV'!A368:F1377,6,0)</f>
        <v>#N/A</v>
      </c>
      <c r="M369" t="e">
        <f>VLOOKUP(Tableau2[[#This Row],[Code Article]],'SORTIE APRES INV'!A368:D778,4,0)</f>
        <v>#N/A</v>
      </c>
    </row>
    <row r="370" spans="1:13" x14ac:dyDescent="0.25">
      <c r="B370" s="18" t="s">
        <v>1601</v>
      </c>
      <c r="C370" s="16">
        <v>0</v>
      </c>
      <c r="D370" s="9" t="s">
        <v>1623</v>
      </c>
      <c r="E370" s="16">
        <v>4</v>
      </c>
      <c r="F370" s="16">
        <v>0</v>
      </c>
      <c r="G370" s="16">
        <f>Tableau2[[#This Row],[STOCK FIN DECEMBRE 2024 SAGE]]+Tableau2[[#This Row],[Entrée  01 Janv 2025 au 10 juillet 2026]]-Tableau2[[#This Row],[sortie 01 Janv 2025 au 10 juillet 2026]]</f>
        <v>4</v>
      </c>
      <c r="H370" s="16">
        <v>4</v>
      </c>
      <c r="I370" s="16">
        <f>Tableau2[[#This Row],[inventaire juillet  2026 ]]-Tableau2[[#This Row],[stock final au 10 juillet 2026]]</f>
        <v>0</v>
      </c>
      <c r="J370" s="16"/>
      <c r="K370" s="44">
        <v>46216</v>
      </c>
      <c r="L370" t="e">
        <f>VLOOKUP(Tableau2[[#This Row],[Code Article]],'ENTREE APRES INV'!A369:F1378,6,0)</f>
        <v>#N/A</v>
      </c>
      <c r="M370" t="e">
        <f>VLOOKUP(Tableau2[[#This Row],[Code Article]],'SORTIE APRES INV'!A369:D779,4,0)</f>
        <v>#N/A</v>
      </c>
    </row>
    <row r="371" spans="1:13" x14ac:dyDescent="0.25">
      <c r="A371" t="s">
        <v>1244</v>
      </c>
      <c r="B371" s="11" t="s">
        <v>1602</v>
      </c>
      <c r="C371" s="16">
        <v>0</v>
      </c>
      <c r="D371" s="9" t="s">
        <v>1623</v>
      </c>
      <c r="E371" s="22">
        <f>+ENTREE!C80</f>
        <v>19</v>
      </c>
      <c r="F371" s="22">
        <v>0</v>
      </c>
      <c r="G371" s="1">
        <f>Tableau2[[#This Row],[STOCK FIN DECEMBRE 2024 SAGE]]+Tableau2[[#This Row],[Entrée  01 Janv 2025 au 10 juillet 2026]]-Tableau2[[#This Row],[sortie 01 Janv 2025 au 10 juillet 2026]]</f>
        <v>19</v>
      </c>
      <c r="H371" s="1">
        <v>19</v>
      </c>
      <c r="I371" s="1">
        <f>Tableau2[[#This Row],[inventaire juillet  2026 ]]-Tableau2[[#This Row],[stock final au 10 juillet 2026]]</f>
        <v>0</v>
      </c>
      <c r="K371" s="44">
        <v>46216</v>
      </c>
      <c r="L371" t="e">
        <f>VLOOKUP(Tableau2[[#This Row],[Code Article]],'ENTREE APRES INV'!A370:F1379,6,0)</f>
        <v>#N/A</v>
      </c>
      <c r="M371" t="e">
        <f>VLOOKUP(Tableau2[[#This Row],[Code Article]],'SORTIE APRES INV'!A370:D780,4,0)</f>
        <v>#N/A</v>
      </c>
    </row>
    <row r="372" spans="1:13" x14ac:dyDescent="0.25">
      <c r="A372" t="s">
        <v>1234</v>
      </c>
      <c r="B372" s="18" t="s">
        <v>1199</v>
      </c>
      <c r="C372" s="16">
        <v>0</v>
      </c>
      <c r="D372" s="9" t="s">
        <v>1623</v>
      </c>
      <c r="E372" s="22">
        <f>+ENTREE!C563</f>
        <v>96</v>
      </c>
      <c r="F372" s="22">
        <f>+SORTIE!C366</f>
        <v>91</v>
      </c>
      <c r="G372" s="16">
        <f>Tableau2[[#This Row],[STOCK FIN DECEMBRE 2024 SAGE]]+Tableau2[[#This Row],[Entrée  01 Janv 2025 au 10 juillet 2026]]-Tableau2[[#This Row],[sortie 01 Janv 2025 au 10 juillet 2026]]</f>
        <v>5</v>
      </c>
      <c r="H372" s="16">
        <v>5</v>
      </c>
      <c r="I372" s="16">
        <f>Tableau2[[#This Row],[inventaire juillet  2026 ]]-Tableau2[[#This Row],[stock final au 10 juillet 2026]]</f>
        <v>0</v>
      </c>
      <c r="J372" s="16"/>
      <c r="K372" s="44">
        <v>46225</v>
      </c>
      <c r="L372" t="e">
        <f>VLOOKUP(Tableau2[[#This Row],[Code Article]],'ENTREE APRES INV'!A371:F1380,6,0)</f>
        <v>#N/A</v>
      </c>
      <c r="M372" t="e">
        <f>VLOOKUP(Tableau2[[#This Row],[Code Article]],'SORTIE APRES INV'!A371:D781,4,0)</f>
        <v>#N/A</v>
      </c>
    </row>
    <row r="373" spans="1:13" x14ac:dyDescent="0.25">
      <c r="A373" t="s">
        <v>13290</v>
      </c>
      <c r="B373" s="18" t="s">
        <v>695</v>
      </c>
      <c r="C373" s="16">
        <v>0</v>
      </c>
      <c r="D373" s="9" t="s">
        <v>1623</v>
      </c>
      <c r="E373" s="22">
        <f>+ENTREE!C79</f>
        <v>89</v>
      </c>
      <c r="F373" s="22">
        <f>+SORTIE!C69</f>
        <v>89</v>
      </c>
      <c r="G373" s="16">
        <f>Tableau2[[#This Row],[STOCK FIN DECEMBRE 2024 SAGE]]+Tableau2[[#This Row],[Entrée  01 Janv 2025 au 10 juillet 2026]]-Tableau2[[#This Row],[sortie 01 Janv 2025 au 10 juillet 2026]]</f>
        <v>0</v>
      </c>
      <c r="H373" s="16"/>
      <c r="I373" s="16">
        <f>Tableau2[[#This Row],[inventaire juillet  2026 ]]-Tableau2[[#This Row],[stock final au 10 juillet 2026]]</f>
        <v>0</v>
      </c>
      <c r="J373" s="16"/>
      <c r="K373" s="44">
        <v>46224</v>
      </c>
      <c r="L373" t="e">
        <f>VLOOKUP(Tableau2[[#This Row],[Code Article]],'ENTREE APRES INV'!A372:F1381,6,0)</f>
        <v>#N/A</v>
      </c>
      <c r="M373" t="e">
        <f>VLOOKUP(Tableau2[[#This Row],[Code Article]],'SORTIE APRES INV'!A372:D782,4,0)</f>
        <v>#N/A</v>
      </c>
    </row>
    <row r="374" spans="1:13" x14ac:dyDescent="0.25">
      <c r="A374" t="s">
        <v>11120</v>
      </c>
      <c r="B374" s="11" t="s">
        <v>937</v>
      </c>
      <c r="C374" s="16">
        <v>0</v>
      </c>
      <c r="D374" s="9" t="s">
        <v>1623</v>
      </c>
      <c r="E374" s="22">
        <f>+ENTREE!C313</f>
        <v>1023</v>
      </c>
      <c r="F374" s="22">
        <f>+SORTIE!C208</f>
        <v>1023</v>
      </c>
      <c r="G374" s="1">
        <f>Tableau2[[#This Row],[STOCK FIN DECEMBRE 2024 SAGE]]+Tableau2[[#This Row],[Entrée  01 Janv 2025 au 10 juillet 2026]]-Tableau2[[#This Row],[sortie 01 Janv 2025 au 10 juillet 2026]]</f>
        <v>0</v>
      </c>
      <c r="I374" s="1">
        <f>Tableau2[[#This Row],[inventaire juillet  2026 ]]-Tableau2[[#This Row],[stock final au 10 juillet 2026]]</f>
        <v>0</v>
      </c>
      <c r="K374" s="44">
        <v>46224</v>
      </c>
      <c r="L374" t="e">
        <f>VLOOKUP(Tableau2[[#This Row],[Code Article]],'ENTREE APRES INV'!A373:F1382,6,0)</f>
        <v>#N/A</v>
      </c>
      <c r="M374" t="e">
        <f>VLOOKUP(Tableau2[[#This Row],[Code Article]],'SORTIE APRES INV'!A373:D783,4,0)</f>
        <v>#N/A</v>
      </c>
    </row>
    <row r="375" spans="1:13" x14ac:dyDescent="0.25">
      <c r="A375" t="s">
        <v>19475</v>
      </c>
      <c r="B375" s="18" t="s">
        <v>25152</v>
      </c>
      <c r="C375" s="16">
        <v>0</v>
      </c>
      <c r="D375" s="9" t="s">
        <v>1623</v>
      </c>
      <c r="E375" s="22">
        <f>+ENTREE!C565</f>
        <v>240</v>
      </c>
      <c r="F375" s="22">
        <v>0</v>
      </c>
      <c r="G375" s="16">
        <f>Tableau2[[#This Row],[STOCK FIN DECEMBRE 2024 SAGE]]+Tableau2[[#This Row],[Entrée  01 Janv 2025 au 10 juillet 2026]]-Tableau2[[#This Row],[sortie 01 Janv 2025 au 10 juillet 2026]]</f>
        <v>240</v>
      </c>
      <c r="H375" s="16">
        <v>240</v>
      </c>
      <c r="I375" s="16">
        <f>Tableau2[[#This Row],[inventaire juillet  2026 ]]-Tableau2[[#This Row],[stock final au 10 juillet 2026]]</f>
        <v>0</v>
      </c>
      <c r="J375" s="16"/>
      <c r="K375" s="46">
        <v>46216</v>
      </c>
      <c r="L375" t="e">
        <f>VLOOKUP(Tableau2[[#This Row],[Code Article]],'ENTREE APRES INV'!A374:F1383,6,0)</f>
        <v>#N/A</v>
      </c>
      <c r="M375" t="e">
        <f>VLOOKUP(Tableau2[[#This Row],[Code Article]],'SORTIE APRES INV'!A374:D784,4,0)</f>
        <v>#N/A</v>
      </c>
    </row>
    <row r="376" spans="1:13" x14ac:dyDescent="0.25">
      <c r="A376" t="s">
        <v>7341</v>
      </c>
      <c r="B376" s="11" t="s">
        <v>685</v>
      </c>
      <c r="C376" s="16">
        <v>0</v>
      </c>
      <c r="D376" s="9" t="s">
        <v>1623</v>
      </c>
      <c r="E376" s="22">
        <f>+ENTREE!C69</f>
        <v>58</v>
      </c>
      <c r="F376" s="22">
        <v>0</v>
      </c>
      <c r="G376" s="1">
        <f>Tableau2[[#This Row],[STOCK FIN DECEMBRE 2024 SAGE]]+Tableau2[[#This Row],[Entrée  01 Janv 2025 au 10 juillet 2026]]-Tableau2[[#This Row],[sortie 01 Janv 2025 au 10 juillet 2026]]</f>
        <v>58</v>
      </c>
      <c r="H376" s="1">
        <v>58</v>
      </c>
      <c r="I376" s="1">
        <f>Tableau2[[#This Row],[inventaire juillet  2026 ]]-Tableau2[[#This Row],[stock final au 10 juillet 2026]]</f>
        <v>0</v>
      </c>
      <c r="K376" s="46">
        <v>46216</v>
      </c>
      <c r="L376" t="e">
        <f>VLOOKUP(Tableau2[[#This Row],[Code Article]],'ENTREE APRES INV'!A375:F1384,6,0)</f>
        <v>#N/A</v>
      </c>
      <c r="M376" t="e">
        <f>VLOOKUP(Tableau2[[#This Row],[Code Article]],'SORTIE APRES INV'!A375:D785,4,0)</f>
        <v>#N/A</v>
      </c>
    </row>
    <row r="377" spans="1:13" x14ac:dyDescent="0.25">
      <c r="A377" t="s">
        <v>7666</v>
      </c>
      <c r="B377" s="18" t="s">
        <v>814</v>
      </c>
      <c r="C377" s="16">
        <v>0</v>
      </c>
      <c r="D377" s="9" t="s">
        <v>1623</v>
      </c>
      <c r="E377" s="22">
        <f>+ENTREE!C195</f>
        <v>760</v>
      </c>
      <c r="F377" s="22">
        <f>+SORTIE!C135</f>
        <v>758</v>
      </c>
      <c r="G377" s="16">
        <f>Tableau2[[#This Row],[STOCK FIN DECEMBRE 2024 SAGE]]+Tableau2[[#This Row],[Entrée  01 Janv 2025 au 10 juillet 2026]]-Tableau2[[#This Row],[sortie 01 Janv 2025 au 10 juillet 2026]]</f>
        <v>2</v>
      </c>
      <c r="H377" s="16">
        <v>2</v>
      </c>
      <c r="I377" s="16">
        <f>Tableau2[[#This Row],[inventaire juillet  2026 ]]-Tableau2[[#This Row],[stock final au 10 juillet 2026]]</f>
        <v>0</v>
      </c>
      <c r="J377" s="16"/>
      <c r="K377" s="44">
        <v>46216</v>
      </c>
      <c r="L377" t="e">
        <f>VLOOKUP(Tableau2[[#This Row],[Code Article]],'ENTREE APRES INV'!A376:F1385,6,0)</f>
        <v>#N/A</v>
      </c>
      <c r="M377" t="e">
        <f>VLOOKUP(Tableau2[[#This Row],[Code Article]],'SORTIE APRES INV'!A376:D786,4,0)</f>
        <v>#N/A</v>
      </c>
    </row>
    <row r="378" spans="1:13" x14ac:dyDescent="0.25">
      <c r="A378" t="s">
        <v>7299</v>
      </c>
      <c r="B378" s="11" t="s">
        <v>19385</v>
      </c>
      <c r="C378" s="16">
        <v>0</v>
      </c>
      <c r="D378" s="9" t="s">
        <v>1623</v>
      </c>
      <c r="E378" s="22">
        <f>+ENTREE!C544</f>
        <v>71924</v>
      </c>
      <c r="F378" s="22">
        <f>+SORTIE!C353</f>
        <v>71924</v>
      </c>
      <c r="G378" s="1">
        <f>Tableau2[[#This Row],[STOCK FIN DECEMBRE 2024 SAGE]]+Tableau2[[#This Row],[Entrée  01 Janv 2025 au 10 juillet 2026]]-Tableau2[[#This Row],[sortie 01 Janv 2025 au 10 juillet 2026]]</f>
        <v>0</v>
      </c>
      <c r="I378" s="1">
        <f>Tableau2[[#This Row],[inventaire juillet  2026 ]]-Tableau2[[#This Row],[stock final au 10 juillet 2026]]</f>
        <v>0</v>
      </c>
      <c r="K378" s="44">
        <v>46224</v>
      </c>
      <c r="L378" t="e">
        <f>VLOOKUP(Tableau2[[#This Row],[Code Article]],'ENTREE APRES INV'!A377:F1386,6,0)</f>
        <v>#N/A</v>
      </c>
      <c r="M378" t="e">
        <f>VLOOKUP(Tableau2[[#This Row],[Code Article]],'SORTIE APRES INV'!A377:D787,4,0)</f>
        <v>#N/A</v>
      </c>
    </row>
    <row r="379" spans="1:13" x14ac:dyDescent="0.25">
      <c r="A379" t="s">
        <v>19241</v>
      </c>
      <c r="B379" s="11" t="s">
        <v>1045</v>
      </c>
      <c r="C379" s="16">
        <v>0</v>
      </c>
      <c r="D379" s="9" t="s">
        <v>1623</v>
      </c>
      <c r="E379" s="22">
        <f>+ENTREE!C408</f>
        <v>5671</v>
      </c>
      <c r="F379" s="22">
        <f>+SORTIE!C277</f>
        <v>5671</v>
      </c>
      <c r="G379" s="1">
        <f>Tableau2[[#This Row],[STOCK FIN DECEMBRE 2024 SAGE]]+Tableau2[[#This Row],[Entrée  01 Janv 2025 au 10 juillet 2026]]-Tableau2[[#This Row],[sortie 01 Janv 2025 au 10 juillet 2026]]</f>
        <v>0</v>
      </c>
      <c r="I379" s="1">
        <f>Tableau2[[#This Row],[inventaire juillet  2026 ]]-Tableau2[[#This Row],[stock final au 10 juillet 2026]]</f>
        <v>0</v>
      </c>
      <c r="K379" s="44">
        <v>46224</v>
      </c>
      <c r="L379" t="e">
        <f>VLOOKUP(Tableau2[[#This Row],[Code Article]],'ENTREE APRES INV'!A378:F1387,6,0)</f>
        <v>#N/A</v>
      </c>
      <c r="M379" t="e">
        <f>VLOOKUP(Tableau2[[#This Row],[Code Article]],'SORTIE APRES INV'!A378:D788,4,0)</f>
        <v>#N/A</v>
      </c>
    </row>
    <row r="380" spans="1:13" x14ac:dyDescent="0.25">
      <c r="A380" t="s">
        <v>7874</v>
      </c>
      <c r="B380" s="18" t="s">
        <v>816</v>
      </c>
      <c r="C380" s="16">
        <v>0</v>
      </c>
      <c r="D380" s="9" t="s">
        <v>1623</v>
      </c>
      <c r="E380" s="23">
        <f>+ENTREE!C197</f>
        <v>6</v>
      </c>
      <c r="F380" s="23">
        <f>+SORTIE!C137</f>
        <v>1</v>
      </c>
      <c r="G380" s="23">
        <f>Tableau2[[#This Row],[STOCK FIN DECEMBRE 2024 SAGE]]+Tableau2[[#This Row],[Entrée  01 Janv 2025 au 10 juillet 2026]]-Tableau2[[#This Row],[sortie 01 Janv 2025 au 10 juillet 2026]]</f>
        <v>5</v>
      </c>
      <c r="H380" s="23">
        <v>5</v>
      </c>
      <c r="I380" s="16">
        <f>Tableau2[[#This Row],[inventaire juillet  2026 ]]-Tableau2[[#This Row],[stock final au 10 juillet 2026]]</f>
        <v>0</v>
      </c>
      <c r="J380" s="16"/>
      <c r="K380" s="44">
        <v>46216</v>
      </c>
      <c r="L380" t="e">
        <f>VLOOKUP(Tableau2[[#This Row],[Code Article]],'ENTREE APRES INV'!A379:F1388,6,0)</f>
        <v>#N/A</v>
      </c>
      <c r="M380" t="e">
        <f>VLOOKUP(Tableau2[[#This Row],[Code Article]],'SORTIE APRES INV'!A379:D789,4,0)</f>
        <v>#N/A</v>
      </c>
    </row>
    <row r="381" spans="1:13" x14ac:dyDescent="0.25">
      <c r="A381" t="s">
        <v>1419</v>
      </c>
      <c r="B381" s="18" t="s">
        <v>1124</v>
      </c>
      <c r="C381" s="16">
        <v>0</v>
      </c>
      <c r="D381" s="9" t="s">
        <v>1623</v>
      </c>
      <c r="E381" s="23">
        <f>+ENTREE!C494</f>
        <v>8</v>
      </c>
      <c r="F381" s="23">
        <f>+SORTIE!C324</f>
        <v>2</v>
      </c>
      <c r="G381" s="23">
        <f>Tableau2[[#This Row],[STOCK FIN DECEMBRE 2024 SAGE]]+Tableau2[[#This Row],[Entrée  01 Janv 2025 au 10 juillet 2026]]-Tableau2[[#This Row],[sortie 01 Janv 2025 au 10 juillet 2026]]</f>
        <v>6</v>
      </c>
      <c r="H381" s="23">
        <v>6</v>
      </c>
      <c r="I381" s="16">
        <f>Tableau2[[#This Row],[inventaire juillet  2026 ]]-Tableau2[[#This Row],[stock final au 10 juillet 2026]]</f>
        <v>0</v>
      </c>
      <c r="J381" s="16"/>
      <c r="K381" s="44">
        <v>46224</v>
      </c>
      <c r="L381" t="e">
        <f>VLOOKUP(Tableau2[[#This Row],[Code Article]],'ENTREE APRES INV'!A380:F1389,6,0)</f>
        <v>#N/A</v>
      </c>
      <c r="M381" t="e">
        <f>VLOOKUP(Tableau2[[#This Row],[Code Article]],'SORTIE APRES INV'!A380:D790,4,0)</f>
        <v>#N/A</v>
      </c>
    </row>
    <row r="382" spans="1:13" x14ac:dyDescent="0.25">
      <c r="A382" t="s">
        <v>18918</v>
      </c>
      <c r="B382" t="s">
        <v>717</v>
      </c>
      <c r="C382" s="16">
        <v>0</v>
      </c>
      <c r="D382" s="9" t="s">
        <v>1623</v>
      </c>
      <c r="E382" s="1">
        <f>+ENTREE!C102</f>
        <v>63</v>
      </c>
      <c r="F382" s="1">
        <f>+SORTIE!C86</f>
        <v>63</v>
      </c>
      <c r="G382" s="1">
        <f>Tableau2[[#This Row],[STOCK FIN DECEMBRE 2024 SAGE]]+Tableau2[[#This Row],[Entrée  01 Janv 2025 au 10 juillet 2026]]-Tableau2[[#This Row],[sortie 01 Janv 2025 au 10 juillet 2026]]</f>
        <v>0</v>
      </c>
      <c r="I382" s="1">
        <f>Tableau2[[#This Row],[inventaire juillet  2026 ]]-Tableau2[[#This Row],[stock final au 10 juillet 2026]]</f>
        <v>0</v>
      </c>
      <c r="K382" s="44">
        <v>46224</v>
      </c>
      <c r="L382">
        <f>VLOOKUP(Tableau2[[#This Row],[Code Article]],'ENTREE APRES INV'!A381:F1390,6,0)</f>
        <v>4</v>
      </c>
      <c r="M382" t="e">
        <f>VLOOKUP(Tableau2[[#This Row],[Code Article]],'SORTIE APRES INV'!A381:D791,4,0)</f>
        <v>#N/A</v>
      </c>
    </row>
    <row r="383" spans="1:13" x14ac:dyDescent="0.25">
      <c r="A383" t="s">
        <v>20752</v>
      </c>
      <c r="B383" t="s">
        <v>25148</v>
      </c>
      <c r="C383" s="16">
        <v>0</v>
      </c>
      <c r="D383" s="9" t="s">
        <v>1623</v>
      </c>
      <c r="E383" s="1">
        <f>VLOOKUP(Tableau2[[#This Row],[Code Article]],ENTREE!A210:C967,3,FALSE)</f>
        <v>15</v>
      </c>
      <c r="F383" s="1">
        <f>VLOOKUP(Tableau2[[#This Row],[Code Article]],SORTIE!A204:C767,3,FALSE)</f>
        <v>4</v>
      </c>
      <c r="G383" s="1">
        <f>Tableau2[[#This Row],[STOCK FIN DECEMBRE 2024 SAGE]]+Tableau2[[#This Row],[Entrée  01 Janv 2025 au 10 juillet 2026]]-Tableau2[[#This Row],[sortie 01 Janv 2025 au 10 juillet 2026]]</f>
        <v>11</v>
      </c>
      <c r="H383" s="1">
        <v>11</v>
      </c>
      <c r="I383" s="1">
        <f>Tableau2[[#This Row],[inventaire juillet  2026 ]]-Tableau2[[#This Row],[stock final au 10 juillet 2026]]</f>
        <v>0</v>
      </c>
      <c r="K383" s="44">
        <v>46224</v>
      </c>
      <c r="L383" t="e">
        <f>VLOOKUP(Tableau2[[#This Row],[Code Article]],'ENTREE APRES INV'!A382:F1391,6,0)</f>
        <v>#N/A</v>
      </c>
      <c r="M383" t="e">
        <f>VLOOKUP(Tableau2[[#This Row],[Code Article]],'SORTIE APRES INV'!A382:D792,4,0)</f>
        <v>#N/A</v>
      </c>
    </row>
    <row r="384" spans="1:13" x14ac:dyDescent="0.25">
      <c r="A384" t="s">
        <v>24063</v>
      </c>
      <c r="B384" t="s">
        <v>25149</v>
      </c>
      <c r="C384" s="16">
        <v>0</v>
      </c>
      <c r="D384" s="9" t="s">
        <v>1623</v>
      </c>
      <c r="E384" s="1">
        <f>VLOOKUP(Tableau2[[#This Row],[Code Article]],ENTREE!A210:C968,3,FALSE)</f>
        <v>18</v>
      </c>
      <c r="G384" s="1">
        <f>Tableau2[[#This Row],[STOCK FIN DECEMBRE 2024 SAGE]]+Tableau2[[#This Row],[Entrée  01 Janv 2025 au 10 juillet 2026]]-Tableau2[[#This Row],[sortie 01 Janv 2025 au 10 juillet 2026]]</f>
        <v>18</v>
      </c>
      <c r="H384" s="1">
        <v>18</v>
      </c>
      <c r="I384" s="1">
        <f>Tableau2[[#This Row],[inventaire juillet  2026 ]]-Tableau2[[#This Row],[stock final au 10 juillet 2026]]</f>
        <v>0</v>
      </c>
      <c r="K384" s="44">
        <v>46216</v>
      </c>
      <c r="L384" t="e">
        <f>VLOOKUP(Tableau2[[#This Row],[Code Article]],'ENTREE APRES INV'!A383:F1392,6,0)</f>
        <v>#N/A</v>
      </c>
      <c r="M384" t="e">
        <f>VLOOKUP(Tableau2[[#This Row],[Code Article]],'SORTIE APRES INV'!A383:D793,4,0)</f>
        <v>#N/A</v>
      </c>
    </row>
    <row r="385" spans="1:13" x14ac:dyDescent="0.25">
      <c r="A385" t="s">
        <v>1500</v>
      </c>
      <c r="B385" t="s">
        <v>25151</v>
      </c>
      <c r="C385" s="16">
        <v>0</v>
      </c>
      <c r="D385" s="9" t="s">
        <v>1623</v>
      </c>
      <c r="E385" s="1">
        <f>VLOOKUP(Tableau2[[#This Row],[Code Article]],ENTREE!A210:C969,3,FALSE)</f>
        <v>31</v>
      </c>
      <c r="F385" s="1">
        <f>+SORTIE!C147</f>
        <v>31</v>
      </c>
      <c r="G385" s="1">
        <f>Tableau2[[#This Row],[STOCK FIN DECEMBRE 2024 SAGE]]+Tableau2[[#This Row],[Entrée  01 Janv 2025 au 10 juillet 2026]]-Tableau2[[#This Row],[sortie 01 Janv 2025 au 10 juillet 2026]]</f>
        <v>0</v>
      </c>
      <c r="I385" s="1">
        <f>Tableau2[[#This Row],[inventaire juillet  2026 ]]-Tableau2[[#This Row],[stock final au 10 juillet 2026]]</f>
        <v>0</v>
      </c>
      <c r="K385" s="44">
        <v>46224</v>
      </c>
      <c r="L385" t="e">
        <f>VLOOKUP(Tableau2[[#This Row],[Code Article]],'ENTREE APRES INV'!A384:F1393,6,0)</f>
        <v>#N/A</v>
      </c>
      <c r="M385" t="e">
        <f>VLOOKUP(Tableau2[[#This Row],[Code Article]],'SORTIE APRES INV'!A384:D794,4,0)</f>
        <v>#N/A</v>
      </c>
    </row>
    <row r="386" spans="1:13" x14ac:dyDescent="0.25">
      <c r="A386" t="s">
        <v>20882</v>
      </c>
      <c r="B386" s="11" t="s">
        <v>20881</v>
      </c>
      <c r="C386" s="16">
        <v>0</v>
      </c>
      <c r="D386" s="9" t="s">
        <v>1623</v>
      </c>
      <c r="E386" s="1">
        <f>+ENTREE!C115</f>
        <v>69</v>
      </c>
      <c r="F386" s="1">
        <f>+SORTIE!C97</f>
        <v>69</v>
      </c>
      <c r="G386" s="1">
        <f>Tableau2[[#This Row],[STOCK FIN DECEMBRE 2024 SAGE]]+Tableau2[[#This Row],[Entrée  01 Janv 2025 au 10 juillet 2026]]-Tableau2[[#This Row],[sortie 01 Janv 2025 au 10 juillet 2026]]</f>
        <v>0</v>
      </c>
      <c r="I386" s="1">
        <f>Tableau2[[#This Row],[inventaire juillet  2026 ]]-Tableau2[[#This Row],[stock final au 10 juillet 2026]]</f>
        <v>0</v>
      </c>
      <c r="K386" s="44">
        <v>46224</v>
      </c>
      <c r="L386" t="e">
        <f>VLOOKUP(Tableau2[[#This Row],[Code Article]],'ENTREE APRES INV'!A385:F1394,6,0)</f>
        <v>#N/A</v>
      </c>
      <c r="M386" t="e">
        <f>VLOOKUP(Tableau2[[#This Row],[Code Article]],'SORTIE APRES INV'!A385:D795,4,0)</f>
        <v>#N/A</v>
      </c>
    </row>
    <row r="387" spans="1:13" x14ac:dyDescent="0.25">
      <c r="A387" t="s">
        <v>68</v>
      </c>
      <c r="B387" t="s">
        <v>730</v>
      </c>
      <c r="C387" s="16">
        <v>0</v>
      </c>
      <c r="D387" s="9" t="s">
        <v>1623</v>
      </c>
      <c r="E387" s="1">
        <f>+ENTREE!C116</f>
        <v>13</v>
      </c>
      <c r="F387" s="1">
        <v>0</v>
      </c>
      <c r="G387" s="1">
        <f>Tableau2[[#This Row],[STOCK FIN DECEMBRE 2024 SAGE]]+Tableau2[[#This Row],[Entrée  01 Janv 2025 au 10 juillet 2026]]-Tableau2[[#This Row],[sortie 01 Janv 2025 au 10 juillet 2026]]</f>
        <v>13</v>
      </c>
      <c r="H387" s="1">
        <v>13</v>
      </c>
      <c r="I387" s="1">
        <f>Tableau2[[#This Row],[inventaire juillet  2026 ]]-Tableau2[[#This Row],[stock final au 10 juillet 2026]]</f>
        <v>0</v>
      </c>
      <c r="K387" s="44">
        <v>46216</v>
      </c>
      <c r="L387" t="e">
        <f>VLOOKUP(Tableau2[[#This Row],[Code Article]],'ENTREE APRES INV'!A386:F1395,6,0)</f>
        <v>#N/A</v>
      </c>
      <c r="M387" t="e">
        <f>VLOOKUP(Tableau2[[#This Row],[Code Article]],'SORTIE APRES INV'!A386:D796,4,0)</f>
        <v>#N/A</v>
      </c>
    </row>
    <row r="388" spans="1:13" x14ac:dyDescent="0.25">
      <c r="A388" t="s">
        <v>70</v>
      </c>
      <c r="B388" t="s">
        <v>731</v>
      </c>
      <c r="C388" s="16">
        <v>0</v>
      </c>
      <c r="D388" s="9" t="s">
        <v>1623</v>
      </c>
      <c r="E388" s="1">
        <f>+ENTREE!C117</f>
        <v>6</v>
      </c>
      <c r="F388" s="1">
        <v>0</v>
      </c>
      <c r="G388" s="1">
        <f>Tableau2[[#This Row],[STOCK FIN DECEMBRE 2024 SAGE]]+Tableau2[[#This Row],[Entrée  01 Janv 2025 au 10 juillet 2026]]-Tableau2[[#This Row],[sortie 01 Janv 2025 au 10 juillet 2026]]</f>
        <v>6</v>
      </c>
      <c r="H388" s="1">
        <v>6</v>
      </c>
      <c r="I388" s="1">
        <f>Tableau2[[#This Row],[inventaire juillet  2026 ]]-Tableau2[[#This Row],[stock final au 10 juillet 2026]]</f>
        <v>0</v>
      </c>
      <c r="K388" s="44">
        <v>46216</v>
      </c>
      <c r="L388" t="e">
        <f>VLOOKUP(Tableau2[[#This Row],[Code Article]],'ENTREE APRES INV'!A387:F1396,6,0)</f>
        <v>#N/A</v>
      </c>
      <c r="M388" t="e">
        <f>VLOOKUP(Tableau2[[#This Row],[Code Article]],'SORTIE APRES INV'!A387:D797,4,0)</f>
        <v>#N/A</v>
      </c>
    </row>
    <row r="389" spans="1:13" x14ac:dyDescent="0.25">
      <c r="A389" t="s">
        <v>72</v>
      </c>
      <c r="B389" t="s">
        <v>732</v>
      </c>
      <c r="C389" s="16">
        <v>0</v>
      </c>
      <c r="D389" s="9" t="s">
        <v>1623</v>
      </c>
      <c r="E389" s="1">
        <f>+ENTREE!C118</f>
        <v>9</v>
      </c>
      <c r="F389" s="1">
        <v>0</v>
      </c>
      <c r="G389" s="1">
        <f>Tableau2[[#This Row],[STOCK FIN DECEMBRE 2024 SAGE]]+Tableau2[[#This Row],[Entrée  01 Janv 2025 au 10 juillet 2026]]-Tableau2[[#This Row],[sortie 01 Janv 2025 au 10 juillet 2026]]</f>
        <v>9</v>
      </c>
      <c r="H389" s="1">
        <v>9</v>
      </c>
      <c r="I389" s="1">
        <f>Tableau2[[#This Row],[inventaire juillet  2026 ]]-Tableau2[[#This Row],[stock final au 10 juillet 2026]]</f>
        <v>0</v>
      </c>
      <c r="K389" s="44">
        <v>46216</v>
      </c>
      <c r="L389" t="e">
        <f>VLOOKUP(Tableau2[[#This Row],[Code Article]],'ENTREE APRES INV'!A388:F1397,6,0)</f>
        <v>#N/A</v>
      </c>
      <c r="M389" t="e">
        <f>VLOOKUP(Tableau2[[#This Row],[Code Article]],'SORTIE APRES INV'!A388:D798,4,0)</f>
        <v>#N/A</v>
      </c>
    </row>
    <row r="390" spans="1:13" x14ac:dyDescent="0.25">
      <c r="A390" t="s">
        <v>64</v>
      </c>
      <c r="B390" t="s">
        <v>733</v>
      </c>
      <c r="C390" s="16">
        <v>0</v>
      </c>
      <c r="D390" s="9" t="s">
        <v>1623</v>
      </c>
      <c r="E390" s="1">
        <f>+ENTREE!C119</f>
        <v>6</v>
      </c>
      <c r="F390" s="1">
        <v>0</v>
      </c>
      <c r="G390" s="1">
        <f>Tableau2[[#This Row],[STOCK FIN DECEMBRE 2024 SAGE]]+Tableau2[[#This Row],[Entrée  01 Janv 2025 au 10 juillet 2026]]-Tableau2[[#This Row],[sortie 01 Janv 2025 au 10 juillet 2026]]</f>
        <v>6</v>
      </c>
      <c r="H390" s="1">
        <v>6</v>
      </c>
      <c r="I390" s="1">
        <f>Tableau2[[#This Row],[inventaire juillet  2026 ]]-Tableau2[[#This Row],[stock final au 10 juillet 2026]]</f>
        <v>0</v>
      </c>
      <c r="K390" s="44">
        <v>46216</v>
      </c>
      <c r="L390" t="e">
        <f>VLOOKUP(Tableau2[[#This Row],[Code Article]],'ENTREE APRES INV'!A389:F1398,6,0)</f>
        <v>#N/A</v>
      </c>
      <c r="M390" t="e">
        <f>VLOOKUP(Tableau2[[#This Row],[Code Article]],'SORTIE APRES INV'!A389:D799,4,0)</f>
        <v>#N/A</v>
      </c>
    </row>
    <row r="391" spans="1:13" x14ac:dyDescent="0.25">
      <c r="A391" t="s">
        <v>22119</v>
      </c>
      <c r="B391" t="s">
        <v>825</v>
      </c>
      <c r="C391" s="16">
        <v>0</v>
      </c>
      <c r="D391" s="9" t="s">
        <v>1623</v>
      </c>
      <c r="E391" s="1">
        <f>ENTREE!C205</f>
        <v>1052</v>
      </c>
      <c r="F391" s="1">
        <f>SORTIE!C141</f>
        <v>1052</v>
      </c>
      <c r="G391" s="1">
        <f>Tableau2[[#This Row],[STOCK FIN DECEMBRE 2024 SAGE]]+Tableau2[[#This Row],[Entrée  01 Janv 2025 au 10 juillet 2026]]-Tableau2[[#This Row],[sortie 01 Janv 2025 au 10 juillet 2026]]</f>
        <v>0</v>
      </c>
      <c r="I391" s="1">
        <f>Tableau2[[#This Row],[inventaire juillet  2026 ]]-Tableau2[[#This Row],[stock final au 10 juillet 2026]]</f>
        <v>0</v>
      </c>
      <c r="K391" s="44">
        <v>46224</v>
      </c>
      <c r="L391" t="e">
        <f>VLOOKUP(Tableau2[[#This Row],[Code Article]],'ENTREE APRES INV'!A390:F1399,6,0)</f>
        <v>#N/A</v>
      </c>
      <c r="M391" t="e">
        <f>VLOOKUP(Tableau2[[#This Row],[Code Article]],'SORTIE APRES INV'!A390:D800,4,0)</f>
        <v>#N/A</v>
      </c>
    </row>
    <row r="392" spans="1:13" x14ac:dyDescent="0.25">
      <c r="A392" s="18" t="s">
        <v>1308</v>
      </c>
      <c r="B392" t="s">
        <v>837</v>
      </c>
      <c r="C392" s="16">
        <v>0</v>
      </c>
      <c r="D392" s="9" t="s">
        <v>1623</v>
      </c>
      <c r="E392" s="16">
        <f>ENTREE!C217</f>
        <v>74</v>
      </c>
      <c r="F392" s="16">
        <f>SORTIE!C148</f>
        <v>74</v>
      </c>
      <c r="G392" s="16">
        <f>Tableau2[[#This Row],[STOCK FIN DECEMBRE 2024 SAGE]]+Tableau2[[#This Row],[Entrée  01 Janv 2025 au 10 juillet 2026]]-Tableau2[[#This Row],[sortie 01 Janv 2025 au 10 juillet 2026]]</f>
        <v>0</v>
      </c>
      <c r="H392" s="16"/>
      <c r="I392" s="16">
        <f>Tableau2[[#This Row],[inventaire juillet  2026 ]]-Tableau2[[#This Row],[stock final au 10 juillet 2026]]</f>
        <v>0</v>
      </c>
      <c r="J392" s="16"/>
      <c r="K392" s="44">
        <v>46224</v>
      </c>
      <c r="L392" t="e">
        <f>VLOOKUP(Tableau2[[#This Row],[Code Article]],'ENTREE APRES INV'!A391:F1400,6,0)</f>
        <v>#N/A</v>
      </c>
      <c r="M392" t="e">
        <f>VLOOKUP(Tableau2[[#This Row],[Code Article]],'SORTIE APRES INV'!A391:D801,4,0)</f>
        <v>#N/A</v>
      </c>
    </row>
    <row r="393" spans="1:13" x14ac:dyDescent="0.25">
      <c r="A393" t="s">
        <v>257</v>
      </c>
      <c r="B393" t="s">
        <v>842</v>
      </c>
      <c r="C393" s="16">
        <v>0</v>
      </c>
      <c r="D393" s="9" t="s">
        <v>1623</v>
      </c>
      <c r="E393" s="1">
        <f>VLOOKUP(Tableau2[[#This Row],[Code Article]],ENTREE!A212:C977,3,FALSE)</f>
        <v>269</v>
      </c>
      <c r="F393" s="1">
        <f>SORTIE!C152</f>
        <v>269</v>
      </c>
      <c r="G393" s="1">
        <f>Tableau2[[#This Row],[STOCK FIN DECEMBRE 2024 SAGE]]+Tableau2[[#This Row],[Entrée  01 Janv 2025 au 10 juillet 2026]]-Tableau2[[#This Row],[sortie 01 Janv 2025 au 10 juillet 2026]]</f>
        <v>0</v>
      </c>
      <c r="I393" s="1">
        <f>Tableau2[[#This Row],[inventaire juillet  2026 ]]-Tableau2[[#This Row],[stock final au 10 juillet 2026]]</f>
        <v>0</v>
      </c>
      <c r="K393" s="44">
        <v>46224</v>
      </c>
      <c r="L393" t="e">
        <f>VLOOKUP(Tableau2[[#This Row],[Code Article]],'ENTREE APRES INV'!A392:F1401,6,0)</f>
        <v>#N/A</v>
      </c>
      <c r="M393" t="e">
        <f>VLOOKUP(Tableau2[[#This Row],[Code Article]],'SORTIE APRES INV'!A392:D802,4,0)</f>
        <v>#N/A</v>
      </c>
    </row>
    <row r="394" spans="1:13" x14ac:dyDescent="0.25">
      <c r="A394" t="s">
        <v>1309</v>
      </c>
      <c r="B394" t="s">
        <v>838</v>
      </c>
      <c r="C394" s="16">
        <v>0</v>
      </c>
      <c r="D394" s="9" t="s">
        <v>1623</v>
      </c>
      <c r="E394" s="1">
        <f>VLOOKUP(Tableau2[[#This Row],[Code Article]],ENTREE!A212:C978,3,FALSE)</f>
        <v>4</v>
      </c>
      <c r="F394" s="1">
        <f>VLOOKUP(Tableau2[[#This Row],[Code Article]],SORTIE!A217:C778,3,FALSE)</f>
        <v>4</v>
      </c>
      <c r="G394" s="1">
        <f>Tableau2[[#This Row],[STOCK FIN DECEMBRE 2024 SAGE]]+Tableau2[[#This Row],[Entrée  01 Janv 2025 au 10 juillet 2026]]-Tableau2[[#This Row],[sortie 01 Janv 2025 au 10 juillet 2026]]</f>
        <v>0</v>
      </c>
      <c r="I394" s="1">
        <f>Tableau2[[#This Row],[inventaire juillet  2026 ]]-Tableau2[[#This Row],[stock final au 10 juillet 2026]]</f>
        <v>0</v>
      </c>
      <c r="K394" s="44">
        <v>46224</v>
      </c>
      <c r="L394" t="e">
        <f>VLOOKUP(Tableau2[[#This Row],[Code Article]],'ENTREE APRES INV'!A393:F1402,6,0)</f>
        <v>#N/A</v>
      </c>
      <c r="M394" t="e">
        <f>VLOOKUP(Tableau2[[#This Row],[Code Article]],'SORTIE APRES INV'!A393:D803,4,0)</f>
        <v>#N/A</v>
      </c>
    </row>
    <row r="395" spans="1:13" x14ac:dyDescent="0.25">
      <c r="A395" t="s">
        <v>1310</v>
      </c>
      <c r="B395" t="s">
        <v>843</v>
      </c>
      <c r="C395" s="16">
        <v>0</v>
      </c>
      <c r="D395" s="9" t="s">
        <v>1623</v>
      </c>
      <c r="E395" s="1">
        <f>VLOOKUP(Tableau2[[#This Row],[Code Article]],ENTREE!A213:C979,3,FALSE)</f>
        <v>8</v>
      </c>
      <c r="F395" s="1">
        <f>VLOOKUP(Tableau2[[#This Row],[Code Article]],SORTIE!A217:C779,3,FALSE)</f>
        <v>8</v>
      </c>
      <c r="G395" s="1">
        <f>Tableau2[[#This Row],[STOCK FIN DECEMBRE 2024 SAGE]]+Tableau2[[#This Row],[Entrée  01 Janv 2025 au 10 juillet 2026]]-Tableau2[[#This Row],[sortie 01 Janv 2025 au 10 juillet 2026]]</f>
        <v>0</v>
      </c>
      <c r="I395" s="1">
        <f>Tableau2[[#This Row],[inventaire juillet  2026 ]]-Tableau2[[#This Row],[stock final au 10 juillet 2026]]</f>
        <v>0</v>
      </c>
      <c r="K395" s="44">
        <v>46224</v>
      </c>
      <c r="L395" t="e">
        <f>VLOOKUP(Tableau2[[#This Row],[Code Article]],'ENTREE APRES INV'!A394:F1403,6,0)</f>
        <v>#N/A</v>
      </c>
      <c r="M395" t="e">
        <f>VLOOKUP(Tableau2[[#This Row],[Code Article]],'SORTIE APRES INV'!A394:D804,4,0)</f>
        <v>#N/A</v>
      </c>
    </row>
    <row r="396" spans="1:13" x14ac:dyDescent="0.25">
      <c r="A396" t="s">
        <v>15473</v>
      </c>
      <c r="B396" t="s">
        <v>926</v>
      </c>
      <c r="C396" s="16">
        <v>0</v>
      </c>
      <c r="D396" s="9" t="s">
        <v>1623</v>
      </c>
      <c r="E396" s="1">
        <f>VLOOKUP(Tableau2[[#This Row],[Code Article]],ENTREE!A213:C980,3,FALSE)</f>
        <v>6</v>
      </c>
      <c r="F396" s="1">
        <f>+SORTIE!C203</f>
        <v>2</v>
      </c>
      <c r="G396" s="1">
        <f>Tableau2[[#This Row],[STOCK FIN DECEMBRE 2024 SAGE]]+Tableau2[[#This Row],[Entrée  01 Janv 2025 au 10 juillet 2026]]-Tableau2[[#This Row],[sortie 01 Janv 2025 au 10 juillet 2026]]</f>
        <v>4</v>
      </c>
      <c r="H396" s="1">
        <v>4</v>
      </c>
      <c r="I396" s="1">
        <f>Tableau2[[#This Row],[inventaire juillet  2026 ]]-Tableau2[[#This Row],[stock final au 10 juillet 2026]]</f>
        <v>0</v>
      </c>
      <c r="K396" s="44">
        <v>46217</v>
      </c>
      <c r="L396" t="e">
        <f>VLOOKUP(Tableau2[[#This Row],[Code Article]],'ENTREE APRES INV'!A395:F1404,6,0)</f>
        <v>#N/A</v>
      </c>
      <c r="M396" t="e">
        <f>VLOOKUP(Tableau2[[#This Row],[Code Article]],'SORTIE APRES INV'!A395:D805,4,0)</f>
        <v>#N/A</v>
      </c>
    </row>
    <row r="397" spans="1:13" x14ac:dyDescent="0.25">
      <c r="A397" t="s">
        <v>15475</v>
      </c>
      <c r="B397" t="s">
        <v>927</v>
      </c>
      <c r="C397" s="16">
        <v>0</v>
      </c>
      <c r="D397" s="9" t="s">
        <v>1623</v>
      </c>
      <c r="E397" s="1">
        <f>VLOOKUP(Tableau2[[#This Row],[Code Article]],ENTREE!A214:C981,3,FALSE)</f>
        <v>2</v>
      </c>
      <c r="F397" s="1">
        <v>0</v>
      </c>
      <c r="G397" s="1">
        <f>Tableau2[[#This Row],[STOCK FIN DECEMBRE 2024 SAGE]]+Tableau2[[#This Row],[Entrée  01 Janv 2025 au 10 juillet 2026]]-Tableau2[[#This Row],[sortie 01 Janv 2025 au 10 juillet 2026]]</f>
        <v>2</v>
      </c>
      <c r="H397" s="1">
        <v>2</v>
      </c>
      <c r="I397" s="1">
        <f>Tableau2[[#This Row],[inventaire juillet  2026 ]]-Tableau2[[#This Row],[stock final au 10 juillet 2026]]</f>
        <v>0</v>
      </c>
      <c r="K397" s="44">
        <v>46217</v>
      </c>
      <c r="L397" t="e">
        <f>VLOOKUP(Tableau2[[#This Row],[Code Article]],'ENTREE APRES INV'!A396:F1405,6,0)</f>
        <v>#N/A</v>
      </c>
      <c r="M397" t="e">
        <f>VLOOKUP(Tableau2[[#This Row],[Code Article]],'SORTIE APRES INV'!A396:D806,4,0)</f>
        <v>#N/A</v>
      </c>
    </row>
    <row r="398" spans="1:13" x14ac:dyDescent="0.25">
      <c r="A398" t="s">
        <v>1277</v>
      </c>
      <c r="B398" t="s">
        <v>778</v>
      </c>
      <c r="C398" s="16">
        <v>0</v>
      </c>
      <c r="D398" s="9" t="s">
        <v>1623</v>
      </c>
      <c r="E398" s="1">
        <f>+ENTREE!C160</f>
        <v>25</v>
      </c>
      <c r="F398" s="1">
        <f>+SORTIE!C116</f>
        <v>25</v>
      </c>
      <c r="G398" s="1">
        <f>Tableau2[[#This Row],[STOCK FIN DECEMBRE 2024 SAGE]]+Tableau2[[#This Row],[Entrée  01 Janv 2025 au 10 juillet 2026]]-Tableau2[[#This Row],[sortie 01 Janv 2025 au 10 juillet 2026]]</f>
        <v>0</v>
      </c>
      <c r="I398" s="1">
        <f>Tableau2[[#This Row],[inventaire juillet  2026 ]]-Tableau2[[#This Row],[stock final au 10 juillet 2026]]</f>
        <v>0</v>
      </c>
      <c r="K398" s="44">
        <v>46224</v>
      </c>
      <c r="L398" t="e">
        <f>VLOOKUP(Tableau2[[#This Row],[Code Article]],'ENTREE APRES INV'!A397:F1406,6,0)</f>
        <v>#N/A</v>
      </c>
      <c r="M398" t="e">
        <f>VLOOKUP(Tableau2[[#This Row],[Code Article]],'SORTIE APRES INV'!A397:D807,4,0)</f>
        <v>#N/A</v>
      </c>
    </row>
    <row r="399" spans="1:13" x14ac:dyDescent="0.25">
      <c r="A399" t="s">
        <v>1278</v>
      </c>
      <c r="B399" t="s">
        <v>780</v>
      </c>
      <c r="C399" s="16">
        <v>0</v>
      </c>
      <c r="D399" s="9" t="s">
        <v>1623</v>
      </c>
      <c r="E399" s="1">
        <f>+ENTREE!C162</f>
        <v>22</v>
      </c>
      <c r="F399" s="1">
        <f>+SORTIE!C118</f>
        <v>22</v>
      </c>
      <c r="G399" s="1">
        <f>Tableau2[[#This Row],[STOCK FIN DECEMBRE 2024 SAGE]]+Tableau2[[#This Row],[Entrée  01 Janv 2025 au 10 juillet 2026]]-Tableau2[[#This Row],[sortie 01 Janv 2025 au 10 juillet 2026]]</f>
        <v>0</v>
      </c>
      <c r="I399" s="1">
        <f>Tableau2[[#This Row],[inventaire juillet  2026 ]]-Tableau2[[#This Row],[stock final au 10 juillet 2026]]</f>
        <v>0</v>
      </c>
      <c r="K399" s="44">
        <v>46224</v>
      </c>
      <c r="L399" t="e">
        <f>VLOOKUP(Tableau2[[#This Row],[Code Article]],'ENTREE APRES INV'!A398:F1407,6,0)</f>
        <v>#N/A</v>
      </c>
      <c r="M399" t="e">
        <f>VLOOKUP(Tableau2[[#This Row],[Code Article]],'SORTIE APRES INV'!A398:D808,4,0)</f>
        <v>#N/A</v>
      </c>
    </row>
    <row r="400" spans="1:13" x14ac:dyDescent="0.25">
      <c r="A400" t="s">
        <v>3979</v>
      </c>
      <c r="B400" t="s">
        <v>1042</v>
      </c>
      <c r="C400" s="16">
        <v>0</v>
      </c>
      <c r="D400" s="9" t="s">
        <v>1623</v>
      </c>
      <c r="E400" s="1">
        <f>VLOOKUP(Tableau2[[#This Row],[Code Article]],ENTREE!A216:C984,3,FALSE)</f>
        <v>61</v>
      </c>
      <c r="F400" s="1">
        <f>VLOOKUP(Tableau2[[#This Row],[Code Article]],SORTIE!A217:C784,3,FALSE)</f>
        <v>61</v>
      </c>
      <c r="G400" s="1">
        <f>Tableau2[[#This Row],[STOCK FIN DECEMBRE 2024 SAGE]]+Tableau2[[#This Row],[Entrée  01 Janv 2025 au 10 juillet 2026]]-Tableau2[[#This Row],[sortie 01 Janv 2025 au 10 juillet 2026]]</f>
        <v>0</v>
      </c>
      <c r="I400" s="1">
        <f>Tableau2[[#This Row],[inventaire juillet  2026 ]]-Tableau2[[#This Row],[stock final au 10 juillet 2026]]</f>
        <v>0</v>
      </c>
      <c r="K400" s="44">
        <v>46224</v>
      </c>
      <c r="L400" t="e">
        <f>VLOOKUP(Tableau2[[#This Row],[Code Article]],'ENTREE APRES INV'!A399:F1408,6,0)</f>
        <v>#N/A</v>
      </c>
      <c r="M400" t="e">
        <f>VLOOKUP(Tableau2[[#This Row],[Code Article]],'SORTIE APRES INV'!A399:D809,4,0)</f>
        <v>#N/A</v>
      </c>
    </row>
    <row r="401" spans="1:13" x14ac:dyDescent="0.25">
      <c r="A401" t="s">
        <v>9568</v>
      </c>
      <c r="B401" t="s">
        <v>681</v>
      </c>
      <c r="C401" s="16">
        <v>0</v>
      </c>
      <c r="D401" s="9" t="s">
        <v>1623</v>
      </c>
      <c r="E401" s="1">
        <f>+ENTREE!C63</f>
        <v>9</v>
      </c>
      <c r="F401" s="1">
        <f>+SORTIE!C55</f>
        <v>3</v>
      </c>
      <c r="G401" s="1">
        <f>Tableau2[[#This Row],[STOCK FIN DECEMBRE 2024 SAGE]]+Tableau2[[#This Row],[Entrée  01 Janv 2025 au 10 juillet 2026]]-Tableau2[[#This Row],[sortie 01 Janv 2025 au 10 juillet 2026]]</f>
        <v>6</v>
      </c>
      <c r="H401" s="1">
        <v>6</v>
      </c>
      <c r="I401" s="1">
        <f>Tableau2[[#This Row],[inventaire juillet  2026 ]]-Tableau2[[#This Row],[stock final au 10 juillet 2026]]</f>
        <v>0</v>
      </c>
      <c r="K401" s="44">
        <v>46218</v>
      </c>
      <c r="L401" t="e">
        <f>VLOOKUP(Tableau2[[#This Row],[Code Article]],'ENTREE APRES INV'!A400:F1409,6,0)</f>
        <v>#N/A</v>
      </c>
      <c r="M401" t="e">
        <f>VLOOKUP(Tableau2[[#This Row],[Code Article]],'SORTIE APRES INV'!A400:D810,4,0)</f>
        <v>#N/A</v>
      </c>
    </row>
    <row r="402" spans="1:13" x14ac:dyDescent="0.25">
      <c r="A402" t="s">
        <v>6270</v>
      </c>
      <c r="B402" t="s">
        <v>928</v>
      </c>
      <c r="C402" s="16">
        <v>0</v>
      </c>
      <c r="D402" s="9" t="s">
        <v>1623</v>
      </c>
      <c r="E402" s="1">
        <f>VLOOKUP(Tableau2[[#This Row],[Code Article]],ENTREE!A217:C986,3,FALSE)</f>
        <v>8</v>
      </c>
      <c r="F402" s="1">
        <f>+SORTIE!C204</f>
        <v>8</v>
      </c>
      <c r="G402" s="1">
        <f>Tableau2[[#This Row],[STOCK FIN DECEMBRE 2024 SAGE]]+Tableau2[[#This Row],[Entrée  01 Janv 2025 au 10 juillet 2026]]-Tableau2[[#This Row],[sortie 01 Janv 2025 au 10 juillet 2026]]</f>
        <v>0</v>
      </c>
      <c r="I402" s="1">
        <f>Tableau2[[#This Row],[inventaire juillet  2026 ]]-Tableau2[[#This Row],[stock final au 10 juillet 2026]]</f>
        <v>0</v>
      </c>
      <c r="K402" s="44">
        <v>46224</v>
      </c>
      <c r="L402" t="e">
        <f>VLOOKUP(Tableau2[[#This Row],[Code Article]],'ENTREE APRES INV'!A401:F1410,6,0)</f>
        <v>#N/A</v>
      </c>
      <c r="M402" t="e">
        <f>VLOOKUP(Tableau2[[#This Row],[Code Article]],'SORTIE APRES INV'!A401:D811,4,0)</f>
        <v>#N/A</v>
      </c>
    </row>
    <row r="403" spans="1:13" x14ac:dyDescent="0.25">
      <c r="A403" t="s">
        <v>15157</v>
      </c>
      <c r="B403" t="s">
        <v>929</v>
      </c>
      <c r="C403" s="16">
        <v>0</v>
      </c>
      <c r="D403" s="9" t="s">
        <v>1623</v>
      </c>
      <c r="E403" s="1">
        <f>VLOOKUP(Tableau2[[#This Row],[Code Article]],ENTREE!A218:C987,3,FALSE)</f>
        <v>41</v>
      </c>
      <c r="F403" s="1">
        <f>+SORTIE!C205</f>
        <v>41</v>
      </c>
      <c r="G403" s="1">
        <f>Tableau2[[#This Row],[STOCK FIN DECEMBRE 2024 SAGE]]+Tableau2[[#This Row],[Entrée  01 Janv 2025 au 10 juillet 2026]]-Tableau2[[#This Row],[sortie 01 Janv 2025 au 10 juillet 2026]]</f>
        <v>0</v>
      </c>
      <c r="I403" s="1">
        <f>Tableau2[[#This Row],[inventaire juillet  2026 ]]-Tableau2[[#This Row],[stock final au 10 juillet 2026]]</f>
        <v>0</v>
      </c>
      <c r="K403" s="44">
        <v>46224</v>
      </c>
      <c r="L403" t="e">
        <f>VLOOKUP(Tableau2[[#This Row],[Code Article]],'ENTREE APRES INV'!A402:F1411,6,0)</f>
        <v>#N/A</v>
      </c>
      <c r="M403" t="e">
        <f>VLOOKUP(Tableau2[[#This Row],[Code Article]],'SORTIE APRES INV'!A402:D812,4,0)</f>
        <v>#N/A</v>
      </c>
    </row>
    <row r="404" spans="1:13" x14ac:dyDescent="0.25">
      <c r="A404" s="31" t="s">
        <v>22786</v>
      </c>
      <c r="B404" t="s">
        <v>25154</v>
      </c>
      <c r="C404" s="16">
        <v>0</v>
      </c>
      <c r="D404" s="9" t="s">
        <v>1623</v>
      </c>
      <c r="E404" s="16">
        <f>VLOOKUP(Tableau2[[#This Row],[Code Article]],ENTREE!A219:C988,3,FALSE)</f>
        <v>6</v>
      </c>
      <c r="F404" s="16">
        <v>0</v>
      </c>
      <c r="G404" s="16">
        <f>Tableau2[[#This Row],[STOCK FIN DECEMBRE 2024 SAGE]]+Tableau2[[#This Row],[Entrée  01 Janv 2025 au 10 juillet 2026]]-Tableau2[[#This Row],[sortie 01 Janv 2025 au 10 juillet 2026]]</f>
        <v>6</v>
      </c>
      <c r="H404" s="16">
        <v>6</v>
      </c>
      <c r="I404" s="16">
        <f>Tableau2[[#This Row],[inventaire juillet  2026 ]]-Tableau2[[#This Row],[stock final au 10 juillet 2026]]</f>
        <v>0</v>
      </c>
      <c r="J404" s="16"/>
      <c r="K404" s="46">
        <v>46216</v>
      </c>
      <c r="L404">
        <f>VLOOKUP(Tableau2[[#This Row],[Code Article]],'ENTREE APRES INV'!A403:F1412,6,0)</f>
        <v>14</v>
      </c>
      <c r="M404" t="e">
        <f>VLOOKUP(Tableau2[[#This Row],[Code Article]],'SORTIE APRES INV'!A403:D813,4,0)</f>
        <v>#N/A</v>
      </c>
    </row>
    <row r="405" spans="1:13" x14ac:dyDescent="0.25">
      <c r="A405" s="22" t="s">
        <v>25155</v>
      </c>
      <c r="B405" s="32" t="s">
        <v>25157</v>
      </c>
      <c r="C405" s="16">
        <v>0</v>
      </c>
      <c r="D405" s="9" t="s">
        <v>1623</v>
      </c>
      <c r="E405" s="1">
        <v>4</v>
      </c>
      <c r="F405" s="1">
        <v>0</v>
      </c>
      <c r="G405" s="1">
        <f>Tableau2[[#This Row],[STOCK FIN DECEMBRE 2024 SAGE]]+Tableau2[[#This Row],[Entrée  01 Janv 2025 au 10 juillet 2026]]-Tableau2[[#This Row],[sortie 01 Janv 2025 au 10 juillet 2026]]</f>
        <v>4</v>
      </c>
      <c r="H405" s="1">
        <v>4</v>
      </c>
      <c r="I405" s="1">
        <f>Tableau2[[#This Row],[inventaire juillet  2026 ]]-Tableau2[[#This Row],[stock final au 10 juillet 2026]]</f>
        <v>0</v>
      </c>
      <c r="K405" s="46">
        <v>46216</v>
      </c>
      <c r="L405" t="e">
        <f>VLOOKUP(Tableau2[[#This Row],[Code Article]],'ENTREE APRES INV'!A404:F1413,6,0)</f>
        <v>#N/A</v>
      </c>
      <c r="M405" t="e">
        <f>VLOOKUP(Tableau2[[#This Row],[Code Article]],'SORTIE APRES INV'!A404:D814,4,0)</f>
        <v>#N/A</v>
      </c>
    </row>
    <row r="406" spans="1:13" x14ac:dyDescent="0.25">
      <c r="A406" s="22" t="s">
        <v>19477</v>
      </c>
      <c r="B406" s="32" t="s">
        <v>25158</v>
      </c>
      <c r="C406" s="16">
        <v>0</v>
      </c>
      <c r="D406" s="9" t="s">
        <v>1623</v>
      </c>
      <c r="E406" s="1">
        <v>5</v>
      </c>
      <c r="F406" s="1">
        <v>0</v>
      </c>
      <c r="G406" s="1">
        <f>Tableau2[[#This Row],[STOCK FIN DECEMBRE 2024 SAGE]]+Tableau2[[#This Row],[Entrée  01 Janv 2025 au 10 juillet 2026]]-Tableau2[[#This Row],[sortie 01 Janv 2025 au 10 juillet 2026]]</f>
        <v>5</v>
      </c>
      <c r="H406" s="1">
        <v>5</v>
      </c>
      <c r="I406" s="1">
        <f>Tableau2[[#This Row],[inventaire juillet  2026 ]]-Tableau2[[#This Row],[stock final au 10 juillet 2026]]</f>
        <v>0</v>
      </c>
      <c r="K406" s="46">
        <v>46216</v>
      </c>
      <c r="L406" t="e">
        <f>VLOOKUP(Tableau2[[#This Row],[Code Article]],'ENTREE APRES INV'!A405:F1414,6,0)</f>
        <v>#N/A</v>
      </c>
      <c r="M406" t="e">
        <f>VLOOKUP(Tableau2[[#This Row],[Code Article]],'SORTIE APRES INV'!A405:D815,4,0)</f>
        <v>#N/A</v>
      </c>
    </row>
    <row r="407" spans="1:13" x14ac:dyDescent="0.25">
      <c r="A407" s="22" t="s">
        <v>23161</v>
      </c>
      <c r="B407" s="32" t="s">
        <v>25159</v>
      </c>
      <c r="C407" s="16">
        <v>0</v>
      </c>
      <c r="D407" s="9" t="s">
        <v>1623</v>
      </c>
      <c r="E407" s="1">
        <v>9</v>
      </c>
      <c r="F407" s="1">
        <v>0</v>
      </c>
      <c r="G407" s="1">
        <f>Tableau2[[#This Row],[STOCK FIN DECEMBRE 2024 SAGE]]+Tableau2[[#This Row],[Entrée  01 Janv 2025 au 10 juillet 2026]]-Tableau2[[#This Row],[sortie 01 Janv 2025 au 10 juillet 2026]]</f>
        <v>9</v>
      </c>
      <c r="H407" s="1">
        <v>9</v>
      </c>
      <c r="I407" s="1">
        <f>Tableau2[[#This Row],[inventaire juillet  2026 ]]-Tableau2[[#This Row],[stock final au 10 juillet 2026]]</f>
        <v>0</v>
      </c>
      <c r="K407" s="46">
        <v>46216</v>
      </c>
      <c r="L407" t="e">
        <f>VLOOKUP(Tableau2[[#This Row],[Code Article]],'ENTREE APRES INV'!A406:F1415,6,0)</f>
        <v>#N/A</v>
      </c>
      <c r="M407" t="e">
        <f>VLOOKUP(Tableau2[[#This Row],[Code Article]],'SORTIE APRES INV'!A406:D816,4,0)</f>
        <v>#N/A</v>
      </c>
    </row>
    <row r="408" spans="1:13" x14ac:dyDescent="0.25">
      <c r="A408" s="22" t="s">
        <v>19493</v>
      </c>
      <c r="B408" s="32" t="s">
        <v>25160</v>
      </c>
      <c r="C408" s="16">
        <v>0</v>
      </c>
      <c r="D408" s="9" t="s">
        <v>1623</v>
      </c>
      <c r="E408" s="1">
        <f>VLOOKUP(Tableau2[[#This Row],[Code Article]],ENTREE!A223:C992,3,FALSE)</f>
        <v>4</v>
      </c>
      <c r="F408" s="1">
        <v>0</v>
      </c>
      <c r="G408" s="1">
        <f>Tableau2[[#This Row],[STOCK FIN DECEMBRE 2024 SAGE]]+Tableau2[[#This Row],[Entrée  01 Janv 2025 au 10 juillet 2026]]-Tableau2[[#This Row],[sortie 01 Janv 2025 au 10 juillet 2026]]</f>
        <v>4</v>
      </c>
      <c r="H408" s="1">
        <v>4</v>
      </c>
      <c r="I408" s="1">
        <f>Tableau2[[#This Row],[inventaire juillet  2026 ]]-Tableau2[[#This Row],[stock final au 10 juillet 2026]]</f>
        <v>0</v>
      </c>
      <c r="K408" s="46">
        <v>46216</v>
      </c>
      <c r="L408">
        <f>VLOOKUP(Tableau2[[#This Row],[Code Article]],'ENTREE APRES INV'!A407:F1416,6,0)</f>
        <v>1</v>
      </c>
      <c r="M408" t="e">
        <f>VLOOKUP(Tableau2[[#This Row],[Code Article]],'SORTIE APRES INV'!A407:D817,4,0)</f>
        <v>#N/A</v>
      </c>
    </row>
    <row r="409" spans="1:13" x14ac:dyDescent="0.25">
      <c r="A409" s="31" t="s">
        <v>2889</v>
      </c>
      <c r="B409" s="32" t="s">
        <v>25161</v>
      </c>
      <c r="C409" s="16">
        <v>0</v>
      </c>
      <c r="D409" s="9" t="s">
        <v>1623</v>
      </c>
      <c r="E409" s="16">
        <f>VLOOKUP(Tableau2[[#This Row],[Code Article]],ENTREE!A224:C993,3,FALSE)</f>
        <v>3</v>
      </c>
      <c r="F409" s="16">
        <v>0</v>
      </c>
      <c r="G409" s="16">
        <f>Tableau2[[#This Row],[STOCK FIN DECEMBRE 2024 SAGE]]+Tableau2[[#This Row],[Entrée  01 Janv 2025 au 10 juillet 2026]]-Tableau2[[#This Row],[sortie 01 Janv 2025 au 10 juillet 2026]]</f>
        <v>3</v>
      </c>
      <c r="H409" s="16">
        <v>3</v>
      </c>
      <c r="I409" s="16">
        <f>Tableau2[[#This Row],[inventaire juillet  2026 ]]-Tableau2[[#This Row],[stock final au 10 juillet 2026]]</f>
        <v>0</v>
      </c>
      <c r="J409" s="16"/>
      <c r="K409" s="46">
        <v>46216</v>
      </c>
      <c r="L409" t="e">
        <f>VLOOKUP(Tableau2[[#This Row],[Code Article]],'ENTREE APRES INV'!A408:F1417,6,0)</f>
        <v>#N/A</v>
      </c>
      <c r="M409" t="e">
        <f>VLOOKUP(Tableau2[[#This Row],[Code Article]],'SORTIE APRES INV'!A408:D818,4,0)</f>
        <v>#N/A</v>
      </c>
    </row>
    <row r="410" spans="1:13" x14ac:dyDescent="0.25">
      <c r="A410" s="22" t="s">
        <v>14259</v>
      </c>
      <c r="B410" s="32" t="s">
        <v>25162</v>
      </c>
      <c r="C410" s="16">
        <v>0</v>
      </c>
      <c r="D410" s="9" t="s">
        <v>1623</v>
      </c>
      <c r="E410" s="1">
        <f>VLOOKUP(Tableau2[[#This Row],[Code Article]],ENTREE!A225:C994,3,FALSE)</f>
        <v>3</v>
      </c>
      <c r="F410" s="1">
        <v>0</v>
      </c>
      <c r="G410" s="1">
        <f>Tableau2[[#This Row],[STOCK FIN DECEMBRE 2024 SAGE]]+Tableau2[[#This Row],[Entrée  01 Janv 2025 au 10 juillet 2026]]-Tableau2[[#This Row],[sortie 01 Janv 2025 au 10 juillet 2026]]</f>
        <v>3</v>
      </c>
      <c r="H410" s="1">
        <v>3</v>
      </c>
      <c r="I410" s="1">
        <f>Tableau2[[#This Row],[inventaire juillet  2026 ]]-Tableau2[[#This Row],[stock final au 10 juillet 2026]]</f>
        <v>0</v>
      </c>
      <c r="K410" s="46">
        <v>46216</v>
      </c>
      <c r="L410" t="e">
        <f>VLOOKUP(Tableau2[[#This Row],[Code Article]],'ENTREE APRES INV'!A409:F1418,6,0)</f>
        <v>#N/A</v>
      </c>
      <c r="M410" t="e">
        <f>VLOOKUP(Tableau2[[#This Row],[Code Article]],'SORTIE APRES INV'!A409:D819,4,0)</f>
        <v>#N/A</v>
      </c>
    </row>
    <row r="411" spans="1:13" x14ac:dyDescent="0.25">
      <c r="A411" s="31" t="s">
        <v>25156</v>
      </c>
      <c r="B411" s="32" t="s">
        <v>25163</v>
      </c>
      <c r="C411" s="16">
        <v>0</v>
      </c>
      <c r="D411" s="9" t="s">
        <v>1623</v>
      </c>
      <c r="E411" s="16">
        <v>23</v>
      </c>
      <c r="F411" s="16">
        <v>0</v>
      </c>
      <c r="G411" s="16">
        <f>Tableau2[[#This Row],[STOCK FIN DECEMBRE 2024 SAGE]]+Tableau2[[#This Row],[Entrée  01 Janv 2025 au 10 juillet 2026]]-Tableau2[[#This Row],[sortie 01 Janv 2025 au 10 juillet 2026]]</f>
        <v>23</v>
      </c>
      <c r="H411" s="16">
        <v>23</v>
      </c>
      <c r="I411" s="16">
        <f>Tableau2[[#This Row],[inventaire juillet  2026 ]]-Tableau2[[#This Row],[stock final au 10 juillet 2026]]</f>
        <v>0</v>
      </c>
      <c r="J411" s="16"/>
      <c r="K411" s="46">
        <v>46216</v>
      </c>
      <c r="L411" t="e">
        <f>VLOOKUP(Tableau2[[#This Row],[Code Article]],'ENTREE APRES INV'!A410:F1419,6,0)</f>
        <v>#N/A</v>
      </c>
      <c r="M411" t="e">
        <f>VLOOKUP(Tableau2[[#This Row],[Code Article]],'SORTIE APRES INV'!A410:D820,4,0)</f>
        <v>#N/A</v>
      </c>
    </row>
    <row r="412" spans="1:13" x14ac:dyDescent="0.25">
      <c r="A412" s="31" t="s">
        <v>23277</v>
      </c>
      <c r="B412" t="s">
        <v>25164</v>
      </c>
      <c r="C412" s="16">
        <v>0</v>
      </c>
      <c r="D412" s="9" t="s">
        <v>1623</v>
      </c>
      <c r="E412" s="16">
        <v>21</v>
      </c>
      <c r="F412" s="16">
        <v>0</v>
      </c>
      <c r="G412" s="16">
        <f>Tableau2[[#This Row],[STOCK FIN DECEMBRE 2024 SAGE]]+Tableau2[[#This Row],[Entrée  01 Janv 2025 au 10 juillet 2026]]-Tableau2[[#This Row],[sortie 01 Janv 2025 au 10 juillet 2026]]</f>
        <v>21</v>
      </c>
      <c r="H412" s="16">
        <v>21</v>
      </c>
      <c r="I412" s="16">
        <f>Tableau2[[#This Row],[inventaire juillet  2026 ]]-Tableau2[[#This Row],[stock final au 10 juillet 2026]]</f>
        <v>0</v>
      </c>
      <c r="J412" s="16"/>
      <c r="K412" s="46">
        <v>46216</v>
      </c>
      <c r="L412" t="e">
        <f>VLOOKUP(Tableau2[[#This Row],[Code Article]],'ENTREE APRES INV'!A411:F1420,6,0)</f>
        <v>#N/A</v>
      </c>
      <c r="M412" t="e">
        <f>VLOOKUP(Tableau2[[#This Row],[Code Article]],'SORTIE APRES INV'!A411:D821,4,0)</f>
        <v>#N/A</v>
      </c>
    </row>
    <row r="413" spans="1:13" x14ac:dyDescent="0.25">
      <c r="A413" s="31" t="s">
        <v>2403</v>
      </c>
      <c r="B413" t="s">
        <v>25165</v>
      </c>
      <c r="C413" s="16">
        <v>0</v>
      </c>
      <c r="D413" s="9" t="s">
        <v>1623</v>
      </c>
      <c r="E413" s="16">
        <v>23</v>
      </c>
      <c r="F413" s="16">
        <v>0</v>
      </c>
      <c r="G413" s="16">
        <f>Tableau2[[#This Row],[STOCK FIN DECEMBRE 2024 SAGE]]+Tableau2[[#This Row],[Entrée  01 Janv 2025 au 10 juillet 2026]]-Tableau2[[#This Row],[sortie 01 Janv 2025 au 10 juillet 2026]]</f>
        <v>23</v>
      </c>
      <c r="H413" s="16">
        <v>23</v>
      </c>
      <c r="I413" s="16">
        <f>Tableau2[[#This Row],[inventaire juillet  2026 ]]-Tableau2[[#This Row],[stock final au 10 juillet 2026]]</f>
        <v>0</v>
      </c>
      <c r="J413" s="16"/>
      <c r="K413" s="46">
        <v>46216</v>
      </c>
      <c r="L413" t="e">
        <f>VLOOKUP(Tableau2[[#This Row],[Code Article]],'ENTREE APRES INV'!A412:F1421,6,0)</f>
        <v>#N/A</v>
      </c>
      <c r="M413" t="e">
        <f>VLOOKUP(Tableau2[[#This Row],[Code Article]],'SORTIE APRES INV'!A412:D822,4,0)</f>
        <v>#N/A</v>
      </c>
    </row>
    <row r="414" spans="1:13" x14ac:dyDescent="0.25">
      <c r="A414" s="33" t="s">
        <v>19525</v>
      </c>
      <c r="B414" t="s">
        <v>19524</v>
      </c>
      <c r="C414" s="16">
        <v>0</v>
      </c>
      <c r="D414" s="9" t="s">
        <v>1623</v>
      </c>
      <c r="E414" s="16">
        <f>VLOOKUP(Tableau2[[#This Row],[Code Article]],ENTREE!A228:C998,3,FALSE)</f>
        <v>53</v>
      </c>
      <c r="F414" s="16">
        <v>0</v>
      </c>
      <c r="G414" s="16">
        <f>Tableau2[[#This Row],[STOCK FIN DECEMBRE 2024 SAGE]]+Tableau2[[#This Row],[Entrée  01 Janv 2025 au 10 juillet 2026]]-Tableau2[[#This Row],[sortie 01 Janv 2025 au 10 juillet 2026]]</f>
        <v>53</v>
      </c>
      <c r="H414" s="16">
        <v>53</v>
      </c>
      <c r="I414" s="16">
        <f>Tableau2[[#This Row],[inventaire juillet  2026 ]]-Tableau2[[#This Row],[stock final au 10 juillet 2026]]</f>
        <v>0</v>
      </c>
      <c r="J414" s="16"/>
      <c r="K414" s="46">
        <v>46216</v>
      </c>
      <c r="L414" t="e">
        <f>VLOOKUP(Tableau2[[#This Row],[Code Article]],'ENTREE APRES INV'!A413:F1422,6,0)</f>
        <v>#N/A</v>
      </c>
      <c r="M414" t="e">
        <f>VLOOKUP(Tableau2[[#This Row],[Code Article]],'SORTIE APRES INV'!A413:D823,4,0)</f>
        <v>#N/A</v>
      </c>
    </row>
    <row r="415" spans="1:13" x14ac:dyDescent="0.25">
      <c r="A415" s="31" t="s">
        <v>2674</v>
      </c>
      <c r="B415" t="s">
        <v>25166</v>
      </c>
      <c r="C415" s="16">
        <v>0</v>
      </c>
      <c r="D415" s="9" t="s">
        <v>1623</v>
      </c>
      <c r="E415" s="16">
        <v>18</v>
      </c>
      <c r="F415" s="16">
        <v>0</v>
      </c>
      <c r="G415" s="16">
        <f>Tableau2[[#This Row],[STOCK FIN DECEMBRE 2024 SAGE]]+Tableau2[[#This Row],[Entrée  01 Janv 2025 au 10 juillet 2026]]-Tableau2[[#This Row],[sortie 01 Janv 2025 au 10 juillet 2026]]</f>
        <v>18</v>
      </c>
      <c r="H415" s="16">
        <v>18</v>
      </c>
      <c r="I415" s="16">
        <f>Tableau2[[#This Row],[inventaire juillet  2026 ]]-Tableau2[[#This Row],[stock final au 10 juillet 2026]]</f>
        <v>0</v>
      </c>
      <c r="J415" s="16"/>
      <c r="K415" s="46">
        <v>46216</v>
      </c>
      <c r="L415" t="e">
        <f>VLOOKUP(Tableau2[[#This Row],[Code Article]],'ENTREE APRES INV'!A414:F1423,6,0)</f>
        <v>#N/A</v>
      </c>
      <c r="M415" t="e">
        <f>VLOOKUP(Tableau2[[#This Row],[Code Article]],'SORTIE APRES INV'!A414:D824,4,0)</f>
        <v>#N/A</v>
      </c>
    </row>
    <row r="416" spans="1:13" x14ac:dyDescent="0.25">
      <c r="A416" t="s">
        <v>4853</v>
      </c>
      <c r="B416" t="s">
        <v>1097</v>
      </c>
      <c r="C416" s="16">
        <v>0</v>
      </c>
      <c r="D416" s="9" t="s">
        <v>1623</v>
      </c>
      <c r="E416" s="1">
        <f>VLOOKUP(Tableau2[[#This Row],[Code Article]],ENTREE!A228:C1000,3,FALSE)</f>
        <v>2</v>
      </c>
      <c r="F416" s="1">
        <f>VLOOKUP(Tableau2[[#This Row],[Code Article]],SORTIE!A221:C800,3,FALSE)</f>
        <v>2</v>
      </c>
      <c r="G416" s="1">
        <f>Tableau2[[#This Row],[STOCK FIN DECEMBRE 2024 SAGE]]+Tableau2[[#This Row],[Entrée  01 Janv 2025 au 10 juillet 2026]]-Tableau2[[#This Row],[sortie 01 Janv 2025 au 10 juillet 2026]]</f>
        <v>0</v>
      </c>
      <c r="I416" s="1">
        <f>Tableau2[[#This Row],[inventaire juillet  2026 ]]-Tableau2[[#This Row],[stock final au 10 juillet 2026]]</f>
        <v>0</v>
      </c>
      <c r="K416" s="44">
        <v>46224</v>
      </c>
      <c r="L416" t="e">
        <f>VLOOKUP(Tableau2[[#This Row],[Code Article]],'ENTREE APRES INV'!A415:F1424,6,0)</f>
        <v>#N/A</v>
      </c>
      <c r="M416" t="e">
        <f>VLOOKUP(Tableau2[[#This Row],[Code Article]],'SORTIE APRES INV'!A415:D825,4,0)</f>
        <v>#N/A</v>
      </c>
    </row>
    <row r="417" spans="1:13" x14ac:dyDescent="0.25">
      <c r="A417" t="s">
        <v>5277</v>
      </c>
      <c r="B417" t="s">
        <v>660</v>
      </c>
      <c r="C417" s="16">
        <v>0</v>
      </c>
      <c r="D417" s="9" t="s">
        <v>1623</v>
      </c>
      <c r="E417" s="1">
        <f>+ENTREE!C43</f>
        <v>79</v>
      </c>
      <c r="F417" s="1">
        <v>70</v>
      </c>
      <c r="G417" s="1">
        <f>Tableau2[[#This Row],[STOCK FIN DECEMBRE 2024 SAGE]]+Tableau2[[#This Row],[Entrée  01 Janv 2025 au 10 juillet 2026]]-Tableau2[[#This Row],[sortie 01 Janv 2025 au 10 juillet 2026]]</f>
        <v>9</v>
      </c>
      <c r="H417" s="1">
        <v>9</v>
      </c>
      <c r="I417" s="1">
        <f>Tableau2[[#This Row],[inventaire juillet  2026 ]]-Tableau2[[#This Row],[stock final au 10 juillet 2026]]</f>
        <v>0</v>
      </c>
      <c r="K417" s="46">
        <v>46218</v>
      </c>
      <c r="L417" t="e">
        <f>VLOOKUP(Tableau2[[#This Row],[Code Article]],'ENTREE APRES INV'!A416:F1425,6,0)</f>
        <v>#N/A</v>
      </c>
      <c r="M417" t="e">
        <f>VLOOKUP(Tableau2[[#This Row],[Code Article]],'SORTIE APRES INV'!A416:D826,4,0)</f>
        <v>#N/A</v>
      </c>
    </row>
    <row r="418" spans="1:13" x14ac:dyDescent="0.25">
      <c r="A418" t="s">
        <v>6940</v>
      </c>
      <c r="B418" s="18" t="s">
        <v>683</v>
      </c>
      <c r="C418" s="16">
        <v>0</v>
      </c>
      <c r="D418" s="9" t="s">
        <v>1623</v>
      </c>
      <c r="E418" s="16">
        <v>20</v>
      </c>
      <c r="F418" s="16">
        <v>18</v>
      </c>
      <c r="G418" s="16">
        <f>Tableau2[[#This Row],[STOCK FIN DECEMBRE 2024 SAGE]]+Tableau2[[#This Row],[Entrée  01 Janv 2025 au 10 juillet 2026]]-Tableau2[[#This Row],[sortie 01 Janv 2025 au 10 juillet 2026]]</f>
        <v>2</v>
      </c>
      <c r="H418" s="16">
        <v>2</v>
      </c>
      <c r="I418" s="1">
        <f>Tableau2[[#This Row],[inventaire juillet  2026 ]]-Tableau2[[#This Row],[stock final au 10 juillet 2026]]</f>
        <v>0</v>
      </c>
      <c r="J418" s="16"/>
      <c r="K418" s="44">
        <v>46219</v>
      </c>
      <c r="L418" t="e">
        <f>VLOOKUP(Tableau2[[#This Row],[Code Article]],'ENTREE APRES INV'!A417:F1426,6,0)</f>
        <v>#N/A</v>
      </c>
      <c r="M418" t="e">
        <f>VLOOKUP(Tableau2[[#This Row],[Code Article]],'SORTIE APRES INV'!A417:D827,4,0)</f>
        <v>#N/A</v>
      </c>
    </row>
    <row r="419" spans="1:13" x14ac:dyDescent="0.25">
      <c r="A419" t="s">
        <v>24424</v>
      </c>
      <c r="B419" t="s">
        <v>24423</v>
      </c>
      <c r="C419" s="16">
        <v>0</v>
      </c>
      <c r="D419" s="9" t="s">
        <v>1623</v>
      </c>
      <c r="E419" s="1">
        <f>VLOOKUP(Tableau2[[#This Row],[Code Article]],ENTREE!A235:C1003,3,FALSE)</f>
        <v>7</v>
      </c>
      <c r="F419" s="1">
        <v>1</v>
      </c>
      <c r="G419" s="1">
        <f>Tableau2[[#This Row],[STOCK FIN DECEMBRE 2024 SAGE]]+Tableau2[[#This Row],[Entrée  01 Janv 2025 au 10 juillet 2026]]-Tableau2[[#This Row],[sortie 01 Janv 2025 au 10 juillet 2026]]</f>
        <v>6</v>
      </c>
      <c r="H419" s="1">
        <v>6</v>
      </c>
      <c r="I419" s="1">
        <f>Tableau2[[#This Row],[inventaire juillet  2026 ]]-Tableau2[[#This Row],[stock final au 10 juillet 2026]]</f>
        <v>0</v>
      </c>
      <c r="K419" s="44">
        <v>46216</v>
      </c>
      <c r="L419" t="e">
        <f>VLOOKUP(Tableau2[[#This Row],[Code Article]],'ENTREE APRES INV'!A418:F1427,6,0)</f>
        <v>#N/A</v>
      </c>
      <c r="M419" t="e">
        <f>VLOOKUP(Tableau2[[#This Row],[Code Article]],'SORTIE APRES INV'!A418:D828,4,0)</f>
        <v>#N/A</v>
      </c>
    </row>
    <row r="420" spans="1:13" x14ac:dyDescent="0.25">
      <c r="A420" t="s">
        <v>20408</v>
      </c>
      <c r="B420" t="s">
        <v>656</v>
      </c>
      <c r="C420" s="16">
        <v>0</v>
      </c>
      <c r="D420" s="9" t="s">
        <v>1623</v>
      </c>
      <c r="E420" s="1">
        <v>15</v>
      </c>
      <c r="F420" s="1">
        <v>13</v>
      </c>
      <c r="G420" s="1">
        <f>Tableau2[[#This Row],[STOCK FIN DECEMBRE 2024 SAGE]]+Tableau2[[#This Row],[Entrée  01 Janv 2025 au 10 juillet 2026]]-Tableau2[[#This Row],[sortie 01 Janv 2025 au 10 juillet 2026]]</f>
        <v>2</v>
      </c>
      <c r="H420" s="1">
        <v>2</v>
      </c>
      <c r="I420" s="1">
        <f>Tableau2[[#This Row],[inventaire juillet  2026 ]]-Tableau2[[#This Row],[stock final au 10 juillet 2026]]</f>
        <v>0</v>
      </c>
      <c r="K420" s="44">
        <v>46218</v>
      </c>
      <c r="L420" t="e">
        <f>VLOOKUP(Tableau2[[#This Row],[Code Article]],'ENTREE APRES INV'!A419:F1428,6,0)</f>
        <v>#N/A</v>
      </c>
      <c r="M420" t="e">
        <f>VLOOKUP(Tableau2[[#This Row],[Code Article]],'SORTIE APRES INV'!A419:D829,4,0)</f>
        <v>#N/A</v>
      </c>
    </row>
    <row r="421" spans="1:13" x14ac:dyDescent="0.25">
      <c r="A421" t="s">
        <v>6670</v>
      </c>
      <c r="B421" t="s">
        <v>1203</v>
      </c>
      <c r="C421" s="16">
        <v>0</v>
      </c>
      <c r="D421" s="9" t="s">
        <v>1623</v>
      </c>
      <c r="E421" s="1">
        <f>VLOOKUP(Tableau2[[#This Row],[Code Article]],ENTREE!A236:C1005,3,FALSE)</f>
        <v>14</v>
      </c>
      <c r="F421" s="1">
        <f>VLOOKUP(Tableau2[[#This Row],[Code Article]],SORTIE!A225:C805,3,FALSE)</f>
        <v>3</v>
      </c>
      <c r="G421" s="1">
        <f>Tableau2[[#This Row],[STOCK FIN DECEMBRE 2024 SAGE]]+Tableau2[[#This Row],[Entrée  01 Janv 2025 au 10 juillet 2026]]-Tableau2[[#This Row],[sortie 01 Janv 2025 au 10 juillet 2026]]</f>
        <v>11</v>
      </c>
      <c r="H421" s="1">
        <v>11</v>
      </c>
      <c r="I421" s="1">
        <f>Tableau2[[#This Row],[inventaire juillet  2026 ]]-Tableau2[[#This Row],[stock final au 10 juillet 2026]]</f>
        <v>0</v>
      </c>
      <c r="K421" s="44">
        <v>46225</v>
      </c>
      <c r="L421" t="e">
        <f>VLOOKUP(Tableau2[[#This Row],[Code Article]],'ENTREE APRES INV'!A420:F1429,6,0)</f>
        <v>#N/A</v>
      </c>
      <c r="M421" t="e">
        <f>VLOOKUP(Tableau2[[#This Row],[Code Article]],'SORTIE APRES INV'!A420:D830,4,0)</f>
        <v>#N/A</v>
      </c>
    </row>
    <row r="422" spans="1:13" x14ac:dyDescent="0.25">
      <c r="A422" t="s">
        <v>1478</v>
      </c>
      <c r="B422" t="s">
        <v>689</v>
      </c>
      <c r="C422" s="16">
        <v>0</v>
      </c>
      <c r="D422" s="9" t="s">
        <v>1623</v>
      </c>
      <c r="E422" s="1">
        <v>1</v>
      </c>
      <c r="F422" s="1">
        <v>1</v>
      </c>
      <c r="G422" s="1">
        <f>Tableau2[[#This Row],[STOCK FIN DECEMBRE 2024 SAGE]]+Tableau2[[#This Row],[Entrée  01 Janv 2025 au 10 juillet 2026]]-Tableau2[[#This Row],[sortie 01 Janv 2025 au 10 juillet 2026]]</f>
        <v>0</v>
      </c>
      <c r="I422" s="1">
        <f>Tableau2[[#This Row],[inventaire juillet  2026 ]]-Tableau2[[#This Row],[stock final au 10 juillet 2026]]</f>
        <v>0</v>
      </c>
      <c r="K422" s="44">
        <v>46224</v>
      </c>
      <c r="L422">
        <f>VLOOKUP(Tableau2[[#This Row],[Code Article]],'ENTREE APRES INV'!A421:F1430,6,0)</f>
        <v>83</v>
      </c>
      <c r="M422" t="e">
        <f>VLOOKUP(Tableau2[[#This Row],[Code Article]],'SORTIE APRES INV'!A421:D831,4,0)</f>
        <v>#N/A</v>
      </c>
    </row>
    <row r="423" spans="1:13" x14ac:dyDescent="0.25">
      <c r="A423" t="s">
        <v>1478</v>
      </c>
      <c r="B423" s="18" t="s">
        <v>690</v>
      </c>
      <c r="C423" s="16">
        <v>0</v>
      </c>
      <c r="D423" s="9" t="s">
        <v>1623</v>
      </c>
      <c r="E423" s="16">
        <v>1</v>
      </c>
      <c r="F423" s="16">
        <v>1</v>
      </c>
      <c r="G423" s="16">
        <f>Tableau2[[#This Row],[STOCK FIN DECEMBRE 2024 SAGE]]+Tableau2[[#This Row],[Entrée  01 Janv 2025 au 10 juillet 2026]]-Tableau2[[#This Row],[sortie 01 Janv 2025 au 10 juillet 2026]]</f>
        <v>0</v>
      </c>
      <c r="H423" s="16"/>
      <c r="I423" s="16">
        <f>Tableau2[[#This Row],[inventaire juillet  2026 ]]-Tableau2[[#This Row],[stock final au 10 juillet 2026]]</f>
        <v>0</v>
      </c>
      <c r="J423" s="16"/>
      <c r="K423" s="44">
        <v>46224</v>
      </c>
      <c r="L423">
        <f>VLOOKUP(Tableau2[[#This Row],[Code Article]],'ENTREE APRES INV'!A422:F1431,6,0)</f>
        <v>83</v>
      </c>
      <c r="M423" t="e">
        <f>VLOOKUP(Tableau2[[#This Row],[Code Article]],'SORTIE APRES INV'!A422:D832,4,0)</f>
        <v>#N/A</v>
      </c>
    </row>
    <row r="424" spans="1:13" x14ac:dyDescent="0.25">
      <c r="A424" t="s">
        <v>22911</v>
      </c>
      <c r="B424" s="11" t="s">
        <v>680</v>
      </c>
      <c r="C424" s="16">
        <v>0</v>
      </c>
      <c r="D424" s="9" t="s">
        <v>1623</v>
      </c>
      <c r="E424" s="1">
        <v>3</v>
      </c>
      <c r="F424" s="1">
        <v>3</v>
      </c>
      <c r="G424" s="1">
        <f>Tableau2[[#This Row],[STOCK FIN DECEMBRE 2024 SAGE]]+Tableau2[[#This Row],[Entrée  01 Janv 2025 au 10 juillet 2026]]-Tableau2[[#This Row],[sortie 01 Janv 2025 au 10 juillet 2026]]</f>
        <v>0</v>
      </c>
      <c r="I424" s="1">
        <f>Tableau2[[#This Row],[inventaire juillet  2026 ]]-Tableau2[[#This Row],[stock final au 10 juillet 2026]]</f>
        <v>0</v>
      </c>
      <c r="K424" s="44">
        <v>46224</v>
      </c>
      <c r="L424" t="e">
        <f>VLOOKUP(Tableau2[[#This Row],[Code Article]],'ENTREE APRES INV'!A423:F1432,6,0)</f>
        <v>#N/A</v>
      </c>
      <c r="M424" t="e">
        <f>VLOOKUP(Tableau2[[#This Row],[Code Article]],'SORTIE APRES INV'!A423:D833,4,0)</f>
        <v>#N/A</v>
      </c>
    </row>
    <row r="425" spans="1:13" x14ac:dyDescent="0.25">
      <c r="A425" t="s">
        <v>19566</v>
      </c>
      <c r="B425" t="s">
        <v>1213</v>
      </c>
      <c r="C425" s="16">
        <v>0</v>
      </c>
      <c r="D425" s="9" t="s">
        <v>1623</v>
      </c>
      <c r="E425" s="1">
        <f>VLOOKUP(Tableau2[[#This Row],[Code Article]],ENTREE!A241:C1009,3,FALSE)</f>
        <v>3</v>
      </c>
      <c r="F425" s="1">
        <f>VLOOKUP(Tableau2[[#This Row],[Code Article]],SORTIE!A226:C809,3,FALSE)</f>
        <v>3</v>
      </c>
      <c r="G425" s="1">
        <f>Tableau2[[#This Row],[STOCK FIN DECEMBRE 2024 SAGE]]+Tableau2[[#This Row],[Entrée  01 Janv 2025 au 10 juillet 2026]]-Tableau2[[#This Row],[sortie 01 Janv 2025 au 10 juillet 2026]]</f>
        <v>0</v>
      </c>
      <c r="I425" s="1">
        <f>Tableau2[[#This Row],[inventaire juillet  2026 ]]-Tableau2[[#This Row],[stock final au 10 juillet 2026]]</f>
        <v>0</v>
      </c>
      <c r="K425" s="44">
        <v>46224</v>
      </c>
      <c r="L425" t="e">
        <f>VLOOKUP(Tableau2[[#This Row],[Code Article]],'ENTREE APRES INV'!A424:F1433,6,0)</f>
        <v>#N/A</v>
      </c>
      <c r="M425" t="e">
        <f>VLOOKUP(Tableau2[[#This Row],[Code Article]],'SORTIE APRES INV'!A424:D834,4,0)</f>
        <v>#N/A</v>
      </c>
    </row>
    <row r="426" spans="1:13" x14ac:dyDescent="0.25">
      <c r="A426" t="s">
        <v>1459</v>
      </c>
      <c r="B426" t="s">
        <v>1216</v>
      </c>
      <c r="C426" s="16">
        <v>0</v>
      </c>
      <c r="D426" s="9" t="s">
        <v>1623</v>
      </c>
      <c r="E426" s="1">
        <f>VLOOKUP(Tableau2[[#This Row],[Code Article]],ENTREE!A242:C1010,3,FALSE)</f>
        <v>11</v>
      </c>
      <c r="F426" s="1">
        <f>VLOOKUP(Tableau2[[#This Row],[Code Article]],SORTIE!A226:C810,3,FALSE)</f>
        <v>11</v>
      </c>
      <c r="G426" s="1">
        <f>Tableau2[[#This Row],[STOCK FIN DECEMBRE 2024 SAGE]]+Tableau2[[#This Row],[Entrée  01 Janv 2025 au 10 juillet 2026]]-Tableau2[[#This Row],[sortie 01 Janv 2025 au 10 juillet 2026]]</f>
        <v>0</v>
      </c>
      <c r="I426" s="1">
        <f>Tableau2[[#This Row],[inventaire juillet  2026 ]]-Tableau2[[#This Row],[stock final au 10 juillet 2026]]</f>
        <v>0</v>
      </c>
      <c r="K426" s="44">
        <v>46224</v>
      </c>
      <c r="L426" t="e">
        <f>VLOOKUP(Tableau2[[#This Row],[Code Article]],'ENTREE APRES INV'!A425:F1434,6,0)</f>
        <v>#N/A</v>
      </c>
      <c r="M426" t="e">
        <f>VLOOKUP(Tableau2[[#This Row],[Code Article]],'SORTIE APRES INV'!A425:D835,4,0)</f>
        <v>#N/A</v>
      </c>
    </row>
    <row r="427" spans="1:13" x14ac:dyDescent="0.25">
      <c r="A427" t="s">
        <v>1460</v>
      </c>
      <c r="B427" t="s">
        <v>1217</v>
      </c>
      <c r="C427" s="16">
        <v>0</v>
      </c>
      <c r="D427" s="9" t="s">
        <v>1623</v>
      </c>
      <c r="E427" s="1">
        <f>VLOOKUP(Tableau2[[#This Row],[Code Article]],ENTREE!A243:C1011,3,FALSE)</f>
        <v>8</v>
      </c>
      <c r="F427" s="1">
        <f>VLOOKUP(Tableau2[[#This Row],[Code Article]],SORTIE!A226:C811,3,FALSE)</f>
        <v>6</v>
      </c>
      <c r="G427" s="1">
        <f>Tableau2[[#This Row],[STOCK FIN DECEMBRE 2024 SAGE]]+Tableau2[[#This Row],[Entrée  01 Janv 2025 au 10 juillet 2026]]-Tableau2[[#This Row],[sortie 01 Janv 2025 au 10 juillet 2026]]</f>
        <v>2</v>
      </c>
      <c r="H427" s="1">
        <v>2</v>
      </c>
      <c r="I427" s="1">
        <f>Tableau2[[#This Row],[inventaire juillet  2026 ]]-Tableau2[[#This Row],[stock final au 10 juillet 2026]]</f>
        <v>0</v>
      </c>
      <c r="K427" s="44">
        <v>46217</v>
      </c>
      <c r="L427" t="e">
        <f>VLOOKUP(Tableau2[[#This Row],[Code Article]],'ENTREE APRES INV'!A426:F1435,6,0)</f>
        <v>#N/A</v>
      </c>
      <c r="M427" t="e">
        <f>VLOOKUP(Tableau2[[#This Row],[Code Article]],'SORTIE APRES INV'!A426:D836,4,0)</f>
        <v>#N/A</v>
      </c>
    </row>
    <row r="428" spans="1:13" x14ac:dyDescent="0.25">
      <c r="A428" t="s">
        <v>10422</v>
      </c>
      <c r="B428" s="18" t="s">
        <v>1209</v>
      </c>
      <c r="C428" s="16">
        <v>0</v>
      </c>
      <c r="D428" s="9" t="s">
        <v>1623</v>
      </c>
      <c r="E428" s="16">
        <f>VLOOKUP(Tableau2[[#This Row],[Code Article]],ENTREE!A244:C1012,3,FALSE)</f>
        <v>4</v>
      </c>
      <c r="F428" s="16">
        <f>VLOOKUP(Tableau2[[#This Row],[Code Article]],SORTIE!A226:C812,3,FALSE)</f>
        <v>4</v>
      </c>
      <c r="G428" s="16">
        <f>Tableau2[[#This Row],[STOCK FIN DECEMBRE 2024 SAGE]]+Tableau2[[#This Row],[Entrée  01 Janv 2025 au 10 juillet 2026]]-Tableau2[[#This Row],[sortie 01 Janv 2025 au 10 juillet 2026]]</f>
        <v>0</v>
      </c>
      <c r="H428" s="16"/>
      <c r="I428" s="16">
        <f>Tableau2[[#This Row],[inventaire juillet  2026 ]]-Tableau2[[#This Row],[stock final au 10 juillet 2026]]</f>
        <v>0</v>
      </c>
      <c r="J428" s="16"/>
      <c r="K428" s="44">
        <v>46224</v>
      </c>
      <c r="L428" t="e">
        <f>VLOOKUP(Tableau2[[#This Row],[Code Article]],'ENTREE APRES INV'!A427:F1436,6,0)</f>
        <v>#N/A</v>
      </c>
      <c r="M428" t="e">
        <f>VLOOKUP(Tableau2[[#This Row],[Code Article]],'SORTIE APRES INV'!A427:D837,4,0)</f>
        <v>#N/A</v>
      </c>
    </row>
    <row r="429" spans="1:13" x14ac:dyDescent="0.25">
      <c r="A429" s="34" t="s">
        <v>1478</v>
      </c>
      <c r="B429" t="s">
        <v>645</v>
      </c>
      <c r="C429" s="16">
        <v>0</v>
      </c>
      <c r="D429" s="9" t="s">
        <v>1623</v>
      </c>
      <c r="E429" s="16">
        <v>1</v>
      </c>
      <c r="F429" s="16">
        <v>1</v>
      </c>
      <c r="G429" s="16">
        <f>Tableau2[[#This Row],[STOCK FIN DECEMBRE 2024 SAGE]]+Tableau2[[#This Row],[Entrée  01 Janv 2025 au 10 juillet 2026]]-Tableau2[[#This Row],[sortie 01 Janv 2025 au 10 juillet 2026]]</f>
        <v>0</v>
      </c>
      <c r="H429" s="16"/>
      <c r="I429" s="16">
        <f>Tableau2[[#This Row],[inventaire juillet  2026 ]]-Tableau2[[#This Row],[stock final au 10 juillet 2026]]</f>
        <v>0</v>
      </c>
      <c r="J429" s="16"/>
      <c r="K429" s="44">
        <v>46224</v>
      </c>
      <c r="L429">
        <f>VLOOKUP(Tableau2[[#This Row],[Code Article]],'ENTREE APRES INV'!A428:F1437,6,0)</f>
        <v>83</v>
      </c>
      <c r="M429" t="e">
        <f>VLOOKUP(Tableau2[[#This Row],[Code Article]],'SORTIE APRES INV'!A428:D838,4,0)</f>
        <v>#N/A</v>
      </c>
    </row>
    <row r="430" spans="1:13" x14ac:dyDescent="0.25">
      <c r="A430" t="s">
        <v>24228</v>
      </c>
      <c r="B430" t="s">
        <v>659</v>
      </c>
      <c r="C430" s="16">
        <v>0</v>
      </c>
      <c r="D430" s="9" t="s">
        <v>1623</v>
      </c>
      <c r="E430" s="1">
        <v>32</v>
      </c>
      <c r="F430" s="1">
        <v>32</v>
      </c>
      <c r="G430" s="1">
        <f>Tableau2[[#This Row],[STOCK FIN DECEMBRE 2024 SAGE]]+Tableau2[[#This Row],[Entrée  01 Janv 2025 au 10 juillet 2026]]-Tableau2[[#This Row],[sortie 01 Janv 2025 au 10 juillet 2026]]</f>
        <v>0</v>
      </c>
      <c r="I430" s="1">
        <f>Tableau2[[#This Row],[inventaire juillet  2026 ]]-Tableau2[[#This Row],[stock final au 10 juillet 2026]]</f>
        <v>0</v>
      </c>
      <c r="K430" s="44">
        <v>46224</v>
      </c>
      <c r="L430" t="e">
        <f>VLOOKUP(Tableau2[[#This Row],[Code Article]],'ENTREE APRES INV'!A429:F1438,6,0)</f>
        <v>#N/A</v>
      </c>
      <c r="M430" t="e">
        <f>VLOOKUP(Tableau2[[#This Row],[Code Article]],'SORTIE APRES INV'!A429:D839,4,0)</f>
        <v>#N/A</v>
      </c>
    </row>
    <row r="431" spans="1:13" x14ac:dyDescent="0.25">
      <c r="A431" s="31" t="s">
        <v>19676</v>
      </c>
      <c r="B431" t="s">
        <v>25167</v>
      </c>
      <c r="C431" s="16">
        <v>0</v>
      </c>
      <c r="D431" s="9" t="s">
        <v>1623</v>
      </c>
      <c r="E431" s="16">
        <v>16</v>
      </c>
      <c r="F431" s="16">
        <v>0</v>
      </c>
      <c r="G431" s="16">
        <f>Tableau2[[#This Row],[STOCK FIN DECEMBRE 2024 SAGE]]+Tableau2[[#This Row],[Entrée  01 Janv 2025 au 10 juillet 2026]]-Tableau2[[#This Row],[sortie 01 Janv 2025 au 10 juillet 2026]]</f>
        <v>16</v>
      </c>
      <c r="H431" s="16">
        <v>16</v>
      </c>
      <c r="I431" s="16">
        <f>Tableau2[[#This Row],[inventaire juillet  2026 ]]-Tableau2[[#This Row],[stock final au 10 juillet 2026]]</f>
        <v>0</v>
      </c>
      <c r="J431" s="16"/>
      <c r="K431" s="46">
        <v>46216</v>
      </c>
      <c r="L431" t="e">
        <f>VLOOKUP(Tableau2[[#This Row],[Code Article]],'ENTREE APRES INV'!A430:F1439,6,0)</f>
        <v>#N/A</v>
      </c>
      <c r="M431" t="e">
        <f>VLOOKUP(Tableau2[[#This Row],[Code Article]],'SORTIE APRES INV'!A430:D840,4,0)</f>
        <v>#N/A</v>
      </c>
    </row>
    <row r="432" spans="1:13" x14ac:dyDescent="0.25">
      <c r="A432" s="31" t="s">
        <v>1907</v>
      </c>
      <c r="B432" t="s">
        <v>25168</v>
      </c>
      <c r="C432" s="16">
        <v>0</v>
      </c>
      <c r="D432" s="9" t="s">
        <v>1623</v>
      </c>
      <c r="E432" s="16">
        <v>1</v>
      </c>
      <c r="F432" s="16">
        <v>0</v>
      </c>
      <c r="G432" s="16">
        <f>Tableau2[[#This Row],[STOCK FIN DECEMBRE 2024 SAGE]]+Tableau2[[#This Row],[Entrée  01 Janv 2025 au 10 juillet 2026]]-Tableau2[[#This Row],[sortie 01 Janv 2025 au 10 juillet 2026]]</f>
        <v>1</v>
      </c>
      <c r="H432" s="16">
        <v>1</v>
      </c>
      <c r="I432" s="16">
        <f>Tableau2[[#This Row],[inventaire juillet  2026 ]]-Tableau2[[#This Row],[stock final au 10 juillet 2026]]</f>
        <v>0</v>
      </c>
      <c r="J432" s="16"/>
      <c r="K432" s="46">
        <v>46216</v>
      </c>
      <c r="L432" t="e">
        <f>VLOOKUP(Tableau2[[#This Row],[Code Article]],'ENTREE APRES INV'!A431:F1440,6,0)</f>
        <v>#N/A</v>
      </c>
      <c r="M432" t="e">
        <f>VLOOKUP(Tableau2[[#This Row],[Code Article]],'SORTIE APRES INV'!A431:D841,4,0)</f>
        <v>#N/A</v>
      </c>
    </row>
    <row r="433" spans="1:13" x14ac:dyDescent="0.25">
      <c r="A433" s="31" t="s">
        <v>14341</v>
      </c>
      <c r="B433" t="s">
        <v>25169</v>
      </c>
      <c r="C433" s="16">
        <v>0</v>
      </c>
      <c r="D433" s="9" t="s">
        <v>1623</v>
      </c>
      <c r="E433" s="16">
        <v>1</v>
      </c>
      <c r="F433" s="16">
        <v>0</v>
      </c>
      <c r="G433" s="16">
        <f>Tableau2[[#This Row],[STOCK FIN DECEMBRE 2024 SAGE]]+Tableau2[[#This Row],[Entrée  01 Janv 2025 au 10 juillet 2026]]-Tableau2[[#This Row],[sortie 01 Janv 2025 au 10 juillet 2026]]</f>
        <v>1</v>
      </c>
      <c r="H433" s="16">
        <v>1</v>
      </c>
      <c r="I433" s="16">
        <f>Tableau2[[#This Row],[inventaire juillet  2026 ]]-Tableau2[[#This Row],[stock final au 10 juillet 2026]]</f>
        <v>0</v>
      </c>
      <c r="J433" s="16"/>
      <c r="K433" s="46">
        <v>46216</v>
      </c>
      <c r="L433" t="e">
        <f>VLOOKUP(Tableau2[[#This Row],[Code Article]],'ENTREE APRES INV'!A432:F1441,6,0)</f>
        <v>#N/A</v>
      </c>
      <c r="M433" t="e">
        <f>VLOOKUP(Tableau2[[#This Row],[Code Article]],'SORTIE APRES INV'!A432:D842,4,0)</f>
        <v>#N/A</v>
      </c>
    </row>
    <row r="434" spans="1:13" x14ac:dyDescent="0.25">
      <c r="A434" t="s">
        <v>22726</v>
      </c>
      <c r="B434" t="s">
        <v>25170</v>
      </c>
      <c r="C434" s="16">
        <v>0</v>
      </c>
      <c r="D434" s="9" t="s">
        <v>1623</v>
      </c>
      <c r="E434" s="1">
        <f>+ENTREE!C353</f>
        <v>10</v>
      </c>
      <c r="F434" s="1">
        <v>0</v>
      </c>
      <c r="G434" s="1">
        <f>Tableau2[[#This Row],[STOCK FIN DECEMBRE 2024 SAGE]]+Tableau2[[#This Row],[Entrée  01 Janv 2025 au 10 juillet 2026]]-Tableau2[[#This Row],[sortie 01 Janv 2025 au 10 juillet 2026]]</f>
        <v>10</v>
      </c>
      <c r="H434" s="1">
        <v>10</v>
      </c>
      <c r="I434" s="1">
        <f>Tableau2[[#This Row],[inventaire juillet  2026 ]]-Tableau2[[#This Row],[stock final au 10 juillet 2026]]</f>
        <v>0</v>
      </c>
      <c r="K434" s="46">
        <v>46216</v>
      </c>
      <c r="L434" t="e">
        <f>VLOOKUP(Tableau2[[#This Row],[Code Article]],'ENTREE APRES INV'!A433:F1442,6,0)</f>
        <v>#N/A</v>
      </c>
      <c r="M434" t="e">
        <f>VLOOKUP(Tableau2[[#This Row],[Code Article]],'SORTIE APRES INV'!A433:D843,4,0)</f>
        <v>#N/A</v>
      </c>
    </row>
    <row r="435" spans="1:13" x14ac:dyDescent="0.25">
      <c r="A435" t="s">
        <v>11174</v>
      </c>
      <c r="B435" t="s">
        <v>25171</v>
      </c>
      <c r="C435" s="16">
        <v>0</v>
      </c>
      <c r="D435" s="9" t="s">
        <v>1623</v>
      </c>
      <c r="E435" s="1">
        <v>2</v>
      </c>
      <c r="F435" s="1">
        <v>0</v>
      </c>
      <c r="G435" s="1">
        <f>Tableau2[[#This Row],[STOCK FIN DECEMBRE 2024 SAGE]]+Tableau2[[#This Row],[Entrée  01 Janv 2025 au 10 juillet 2026]]-Tableau2[[#This Row],[sortie 01 Janv 2025 au 10 juillet 2026]]</f>
        <v>2</v>
      </c>
      <c r="H435" s="1">
        <v>2</v>
      </c>
      <c r="I435" s="1">
        <f>Tableau2[[#This Row],[inventaire juillet  2026 ]]-Tableau2[[#This Row],[stock final au 10 juillet 2026]]</f>
        <v>0</v>
      </c>
      <c r="K435" s="46">
        <v>46216</v>
      </c>
      <c r="L435" t="e">
        <f>VLOOKUP(Tableau2[[#This Row],[Code Article]],'ENTREE APRES INV'!A434:F1443,6,0)</f>
        <v>#N/A</v>
      </c>
      <c r="M435" t="e">
        <f>VLOOKUP(Tableau2[[#This Row],[Code Article]],'SORTIE APRES INV'!A434:D844,4,0)</f>
        <v>#N/A</v>
      </c>
    </row>
    <row r="436" spans="1:13" x14ac:dyDescent="0.25">
      <c r="A436" t="s">
        <v>12246</v>
      </c>
      <c r="B436" t="s">
        <v>25172</v>
      </c>
      <c r="C436" s="16">
        <v>0</v>
      </c>
      <c r="D436" s="9" t="s">
        <v>1623</v>
      </c>
      <c r="E436" s="1">
        <v>4</v>
      </c>
      <c r="F436" s="1">
        <v>0</v>
      </c>
      <c r="G436" s="1">
        <f>Tableau2[[#This Row],[STOCK FIN DECEMBRE 2024 SAGE]]+Tableau2[[#This Row],[Entrée  01 Janv 2025 au 10 juillet 2026]]-Tableau2[[#This Row],[sortie 01 Janv 2025 au 10 juillet 2026]]</f>
        <v>4</v>
      </c>
      <c r="H436" s="1">
        <v>4</v>
      </c>
      <c r="I436" s="1">
        <f>Tableau2[[#This Row],[inventaire juillet  2026 ]]-Tableau2[[#This Row],[stock final au 10 juillet 2026]]</f>
        <v>0</v>
      </c>
      <c r="K436" s="46">
        <v>46216</v>
      </c>
      <c r="L436" t="e">
        <f>VLOOKUP(Tableau2[[#This Row],[Code Article]],'ENTREE APRES INV'!A435:F1444,6,0)</f>
        <v>#N/A</v>
      </c>
      <c r="M436" t="e">
        <f>VLOOKUP(Tableau2[[#This Row],[Code Article]],'SORTIE APRES INV'!A435:D845,4,0)</f>
        <v>#N/A</v>
      </c>
    </row>
    <row r="437" spans="1:13" x14ac:dyDescent="0.25">
      <c r="A437" t="s">
        <v>14297</v>
      </c>
      <c r="B437" t="s">
        <v>25175</v>
      </c>
      <c r="C437" s="16">
        <v>0</v>
      </c>
      <c r="D437" s="9" t="s">
        <v>1623</v>
      </c>
      <c r="E437" s="1">
        <f>VLOOKUP(Tableau2[[#This Row],[Code Article]],ENTREE!A248:C1021,3,FALSE)</f>
        <v>4</v>
      </c>
      <c r="F437" s="1">
        <f>VLOOKUP(Tableau2[[#This Row],[Code Article]],SORTIE!A227:C821,3,FALSE)</f>
        <v>3</v>
      </c>
      <c r="G437" s="1">
        <f>Tableau2[[#This Row],[STOCK FIN DECEMBRE 2024 SAGE]]+Tableau2[[#This Row],[Entrée  01 Janv 2025 au 10 juillet 2026]]-Tableau2[[#This Row],[sortie 01 Janv 2025 au 10 juillet 2026]]</f>
        <v>1</v>
      </c>
      <c r="H437" s="1">
        <v>1</v>
      </c>
      <c r="I437" s="1">
        <f>Tableau2[[#This Row],[inventaire juillet  2026 ]]-Tableau2[[#This Row],[stock final au 10 juillet 2026]]</f>
        <v>0</v>
      </c>
      <c r="K437" s="44">
        <v>46217</v>
      </c>
      <c r="L437" t="e">
        <f>VLOOKUP(Tableau2[[#This Row],[Code Article]],'ENTREE APRES INV'!A436:F1445,6,0)</f>
        <v>#N/A</v>
      </c>
      <c r="M437" t="e">
        <f>VLOOKUP(Tableau2[[#This Row],[Code Article]],'SORTIE APRES INV'!A436:D846,4,0)</f>
        <v>#N/A</v>
      </c>
    </row>
    <row r="438" spans="1:13" x14ac:dyDescent="0.25">
      <c r="A438" t="s">
        <v>11071</v>
      </c>
      <c r="B438" t="s">
        <v>25176</v>
      </c>
      <c r="C438" s="16">
        <v>0</v>
      </c>
      <c r="D438" s="9" t="s">
        <v>1623</v>
      </c>
      <c r="E438" s="1">
        <f>VLOOKUP(Tableau2[[#This Row],[Code Article]],ENTREE!A248:C1022,3,FALSE)</f>
        <v>134</v>
      </c>
      <c r="F438" s="1">
        <f>VLOOKUP(Tableau2[[#This Row],[Code Article]],SORTIE!A227:C822,3,FALSE)</f>
        <v>51</v>
      </c>
      <c r="G438" s="1">
        <f>Tableau2[[#This Row],[STOCK FIN DECEMBRE 2024 SAGE]]+Tableau2[[#This Row],[Entrée  01 Janv 2025 au 10 juillet 2026]]-Tableau2[[#This Row],[sortie 01 Janv 2025 au 10 juillet 2026]]</f>
        <v>83</v>
      </c>
      <c r="H438" s="1">
        <v>83</v>
      </c>
      <c r="I438" s="1">
        <f>Tableau2[[#This Row],[inventaire juillet  2026 ]]-Tableau2[[#This Row],[stock final au 10 juillet 2026]]</f>
        <v>0</v>
      </c>
      <c r="K438" s="46">
        <v>46220</v>
      </c>
      <c r="L438" t="e">
        <f>VLOOKUP(Tableau2[[#This Row],[Code Article]],'ENTREE APRES INV'!A437:F1446,6,0)</f>
        <v>#N/A</v>
      </c>
      <c r="M438" t="e">
        <f>VLOOKUP(Tableau2[[#This Row],[Code Article]],'SORTIE APRES INV'!A437:D847,4,0)</f>
        <v>#N/A</v>
      </c>
    </row>
    <row r="439" spans="1:13" x14ac:dyDescent="0.25">
      <c r="A439" t="s">
        <v>22768</v>
      </c>
      <c r="B439" t="s">
        <v>25177</v>
      </c>
      <c r="C439" s="16">
        <v>0</v>
      </c>
      <c r="D439" s="9" t="s">
        <v>1623</v>
      </c>
      <c r="E439" s="1">
        <f>+ENTREE!C209</f>
        <v>25</v>
      </c>
      <c r="F439" s="1">
        <f>+SORTIE!C145</f>
        <v>25</v>
      </c>
      <c r="G439" s="1">
        <f>Tableau2[[#This Row],[STOCK FIN DECEMBRE 2024 SAGE]]+Tableau2[[#This Row],[Entrée  01 Janv 2025 au 10 juillet 2026]]-Tableau2[[#This Row],[sortie 01 Janv 2025 au 10 juillet 2026]]</f>
        <v>0</v>
      </c>
      <c r="I439" s="1">
        <f>Tableau2[[#This Row],[inventaire juillet  2026 ]]-Tableau2[[#This Row],[stock final au 10 juillet 2026]]</f>
        <v>0</v>
      </c>
      <c r="K439" s="44">
        <v>46224</v>
      </c>
      <c r="L439" t="e">
        <f>VLOOKUP(Tableau2[[#This Row],[Code Article]],'ENTREE APRES INV'!A438:F1447,6,0)</f>
        <v>#N/A</v>
      </c>
      <c r="M439" t="e">
        <f>VLOOKUP(Tableau2[[#This Row],[Code Article]],'SORTIE APRES INV'!A438:D848,4,0)</f>
        <v>#N/A</v>
      </c>
    </row>
    <row r="440" spans="1:13" x14ac:dyDescent="0.25">
      <c r="A440" t="s">
        <v>22447</v>
      </c>
      <c r="B440" t="s">
        <v>25182</v>
      </c>
      <c r="C440" s="16">
        <v>0</v>
      </c>
      <c r="D440" s="9" t="s">
        <v>1623</v>
      </c>
      <c r="E440" s="1">
        <f>+ENTREE!C202</f>
        <v>135</v>
      </c>
      <c r="F440" s="1">
        <f>+SORTIE!C139</f>
        <v>135</v>
      </c>
      <c r="G440" s="1">
        <f>Tableau2[[#This Row],[STOCK FIN DECEMBRE 2024 SAGE]]+Tableau2[[#This Row],[Entrée  01 Janv 2025 au 10 juillet 2026]]-Tableau2[[#This Row],[sortie 01 Janv 2025 au 10 juillet 2026]]</f>
        <v>0</v>
      </c>
      <c r="I440" s="1">
        <f>Tableau2[[#This Row],[inventaire juillet  2026 ]]-Tableau2[[#This Row],[stock final au 10 juillet 2026]]</f>
        <v>0</v>
      </c>
      <c r="K440" s="44">
        <v>46224</v>
      </c>
      <c r="L440" t="e">
        <f>VLOOKUP(Tableau2[[#This Row],[Code Article]],'ENTREE APRES INV'!A439:F1448,6,0)</f>
        <v>#N/A</v>
      </c>
      <c r="M440" t="e">
        <f>VLOOKUP(Tableau2[[#This Row],[Code Article]],'SORTIE APRES INV'!A439:D849,4,0)</f>
        <v>#N/A</v>
      </c>
    </row>
    <row r="441" spans="1:13" x14ac:dyDescent="0.25">
      <c r="A441" t="s">
        <v>6067</v>
      </c>
      <c r="B441" t="s">
        <v>1100</v>
      </c>
      <c r="C441" s="16">
        <v>0</v>
      </c>
      <c r="D441" s="9" t="s">
        <v>1623</v>
      </c>
      <c r="E441" s="1">
        <f>VLOOKUP(Tableau2[[#This Row],[Code Article]],ENTREE!A253:C1025,3,FALSE)</f>
        <v>10</v>
      </c>
      <c r="F441" s="1">
        <f>VLOOKUP(Tableau2[[#This Row],[Code Article]],SORTIE!A228:C825,3,FALSE)</f>
        <v>10</v>
      </c>
      <c r="G441" s="1">
        <f>Tableau2[[#This Row],[STOCK FIN DECEMBRE 2024 SAGE]]+Tableau2[[#This Row],[Entrée  01 Janv 2025 au 10 juillet 2026]]-Tableau2[[#This Row],[sortie 01 Janv 2025 au 10 juillet 2026]]</f>
        <v>0</v>
      </c>
      <c r="I441" s="1">
        <f>Tableau2[[#This Row],[inventaire juillet  2026 ]]-Tableau2[[#This Row],[stock final au 10 juillet 2026]]</f>
        <v>0</v>
      </c>
      <c r="K441" s="44">
        <v>46224</v>
      </c>
      <c r="L441" t="e">
        <f>VLOOKUP(Tableau2[[#This Row],[Code Article]],'ENTREE APRES INV'!A440:F1449,6,0)</f>
        <v>#N/A</v>
      </c>
      <c r="M441" t="e">
        <f>VLOOKUP(Tableau2[[#This Row],[Code Article]],'SORTIE APRES INV'!A440:D850,4,0)</f>
        <v>#N/A</v>
      </c>
    </row>
    <row r="442" spans="1:13" x14ac:dyDescent="0.25">
      <c r="A442" t="s">
        <v>24590</v>
      </c>
      <c r="B442" t="s">
        <v>679</v>
      </c>
      <c r="C442" s="16">
        <v>0</v>
      </c>
      <c r="D442" s="9" t="s">
        <v>1623</v>
      </c>
      <c r="E442" s="1">
        <f>+ENTREE!C60</f>
        <v>1</v>
      </c>
      <c r="F442" s="1">
        <f>+SORTIE!C51</f>
        <v>1</v>
      </c>
      <c r="G442" s="1">
        <f>Tableau2[[#This Row],[STOCK FIN DECEMBRE 2024 SAGE]]+Tableau2[[#This Row],[Entrée  01 Janv 2025 au 10 juillet 2026]]-Tableau2[[#This Row],[sortie 01 Janv 2025 au 10 juillet 2026]]</f>
        <v>0</v>
      </c>
      <c r="I442" s="1">
        <f>Tableau2[[#This Row],[inventaire juillet  2026 ]]-Tableau2[[#This Row],[stock final au 10 juillet 2026]]</f>
        <v>0</v>
      </c>
      <c r="K442" s="44">
        <v>46224</v>
      </c>
      <c r="L442" t="e">
        <f>VLOOKUP(Tableau2[[#This Row],[Code Article]],'ENTREE APRES INV'!A441:F1450,6,0)</f>
        <v>#N/A</v>
      </c>
      <c r="M442" t="e">
        <f>VLOOKUP(Tableau2[[#This Row],[Code Article]],'SORTIE APRES INV'!A441:D851,4,0)</f>
        <v>#N/A</v>
      </c>
    </row>
    <row r="443" spans="1:13" x14ac:dyDescent="0.25">
      <c r="A443" t="s">
        <v>1237</v>
      </c>
      <c r="B443" t="s">
        <v>673</v>
      </c>
      <c r="C443" s="16">
        <v>0</v>
      </c>
      <c r="D443" s="9" t="s">
        <v>1623</v>
      </c>
      <c r="E443" s="1">
        <f>+ENTREE!C54</f>
        <v>5</v>
      </c>
      <c r="F443" s="1">
        <f>+SORTIE!C44</f>
        <v>5</v>
      </c>
      <c r="G443" s="1">
        <f>Tableau2[[#This Row],[STOCK FIN DECEMBRE 2024 SAGE]]+Tableau2[[#This Row],[Entrée  01 Janv 2025 au 10 juillet 2026]]-Tableau2[[#This Row],[sortie 01 Janv 2025 au 10 juillet 2026]]</f>
        <v>0</v>
      </c>
      <c r="I443" s="1">
        <f>Tableau2[[#This Row],[inventaire juillet  2026 ]]-Tableau2[[#This Row],[stock final au 10 juillet 2026]]</f>
        <v>0</v>
      </c>
      <c r="K443" s="44">
        <v>46224</v>
      </c>
      <c r="L443" t="e">
        <f>VLOOKUP(Tableau2[[#This Row],[Code Article]],'ENTREE APRES INV'!A442:F1451,6,0)</f>
        <v>#N/A</v>
      </c>
      <c r="M443" t="e">
        <f>VLOOKUP(Tableau2[[#This Row],[Code Article]],'SORTIE APRES INV'!A442:D852,4,0)</f>
        <v>#N/A</v>
      </c>
    </row>
    <row r="444" spans="1:13" x14ac:dyDescent="0.25">
      <c r="A444" t="s">
        <v>21206</v>
      </c>
      <c r="B444" t="s">
        <v>773</v>
      </c>
      <c r="C444" s="16">
        <v>0</v>
      </c>
      <c r="D444" s="9" t="s">
        <v>1623</v>
      </c>
      <c r="E444" s="1">
        <f>+ENTREE!C155</f>
        <v>250</v>
      </c>
      <c r="F444" s="1">
        <f>+SORTIE!C34</f>
        <v>250</v>
      </c>
      <c r="G444" s="1">
        <f>Tableau2[[#This Row],[STOCK FIN DECEMBRE 2024 SAGE]]+Tableau2[[#This Row],[Entrée  01 Janv 2025 au 10 juillet 2026]]-Tableau2[[#This Row],[sortie 01 Janv 2025 au 10 juillet 2026]]</f>
        <v>0</v>
      </c>
      <c r="I444" s="1">
        <f>Tableau2[[#This Row],[inventaire juillet  2026 ]]-Tableau2[[#This Row],[stock final au 10 juillet 2026]]</f>
        <v>0</v>
      </c>
      <c r="K444" s="44">
        <v>46224</v>
      </c>
      <c r="L444" t="e">
        <f>VLOOKUP(Tableau2[[#This Row],[Code Article]],'ENTREE APRES INV'!A443:F1452,6,0)</f>
        <v>#N/A</v>
      </c>
      <c r="M444" t="e">
        <f>VLOOKUP(Tableau2[[#This Row],[Code Article]],'SORTIE APRES INV'!A443:D853,4,0)</f>
        <v>#N/A</v>
      </c>
    </row>
    <row r="445" spans="1:13" x14ac:dyDescent="0.25">
      <c r="A445" t="s">
        <v>21813</v>
      </c>
      <c r="B445" t="s">
        <v>774</v>
      </c>
      <c r="C445" s="16">
        <v>0</v>
      </c>
      <c r="D445" s="9" t="s">
        <v>1623</v>
      </c>
      <c r="E445" s="1">
        <f>+ENTREE!C156</f>
        <v>1</v>
      </c>
      <c r="F445" s="1">
        <f>+SORTIE!C113</f>
        <v>1</v>
      </c>
      <c r="G445" s="1">
        <f>Tableau2[[#This Row],[STOCK FIN DECEMBRE 2024 SAGE]]+Tableau2[[#This Row],[Entrée  01 Janv 2025 au 10 juillet 2026]]-Tableau2[[#This Row],[sortie 01 Janv 2025 au 10 juillet 2026]]</f>
        <v>0</v>
      </c>
      <c r="I445" s="1">
        <f>Tableau2[[#This Row],[inventaire juillet  2026 ]]-Tableau2[[#This Row],[stock final au 10 juillet 2026]]</f>
        <v>0</v>
      </c>
      <c r="K445" s="44">
        <v>46224</v>
      </c>
      <c r="L445" t="e">
        <f>VLOOKUP(Tableau2[[#This Row],[Code Article]],'ENTREE APRES INV'!A444:F1453,6,0)</f>
        <v>#N/A</v>
      </c>
      <c r="M445" t="e">
        <f>VLOOKUP(Tableau2[[#This Row],[Code Article]],'SORTIE APRES INV'!A444:D854,4,0)</f>
        <v>#N/A</v>
      </c>
    </row>
    <row r="446" spans="1:13" x14ac:dyDescent="0.25">
      <c r="A446" t="s">
        <v>13220</v>
      </c>
      <c r="B446" t="s">
        <v>848</v>
      </c>
      <c r="C446" s="16">
        <v>0</v>
      </c>
      <c r="D446" s="9" t="s">
        <v>25307</v>
      </c>
      <c r="E446" s="1">
        <f>+ENTREE!C229</f>
        <v>3</v>
      </c>
      <c r="F446" s="1">
        <v>0</v>
      </c>
      <c r="G446" s="1">
        <f>Tableau2[[#This Row],[STOCK FIN DECEMBRE 2024 SAGE]]+Tableau2[[#This Row],[Entrée  01 Janv 2025 au 10 juillet 2026]]-Tableau2[[#This Row],[sortie 01 Janv 2025 au 10 juillet 2026]]</f>
        <v>3</v>
      </c>
      <c r="H446" s="1">
        <v>3</v>
      </c>
      <c r="I446" s="1">
        <f>Tableau2[[#This Row],[inventaire juillet  2026 ]]-Tableau2[[#This Row],[stock final au 10 juillet 2026]]</f>
        <v>0</v>
      </c>
      <c r="K446" s="44">
        <v>46216</v>
      </c>
      <c r="L446" t="e">
        <f>VLOOKUP(Tableau2[[#This Row],[Code Article]],'ENTREE APRES INV'!A445:F1454,6,0)</f>
        <v>#N/A</v>
      </c>
      <c r="M446" t="e">
        <f>VLOOKUP(Tableau2[[#This Row],[Code Article]],'SORTIE APRES INV'!A445:D855,4,0)</f>
        <v>#N/A</v>
      </c>
    </row>
    <row r="447" spans="1:13" x14ac:dyDescent="0.25">
      <c r="A447" t="s">
        <v>14392</v>
      </c>
      <c r="B447" t="s">
        <v>878</v>
      </c>
      <c r="C447" s="16">
        <v>0</v>
      </c>
      <c r="D447" s="9" t="s">
        <v>1623</v>
      </c>
      <c r="E447" s="1">
        <f>VLOOKUP(Tableau2[[#This Row],[Code Article]],ENTREE!A259:C1031,3,FALSE)</f>
        <v>7</v>
      </c>
      <c r="F447" s="1">
        <f>+SORTIE!C176</f>
        <v>7</v>
      </c>
      <c r="G447" s="1">
        <f>Tableau2[[#This Row],[STOCK FIN DECEMBRE 2024 SAGE]]+Tableau2[[#This Row],[Entrée  01 Janv 2025 au 10 juillet 2026]]-Tableau2[[#This Row],[sortie 01 Janv 2025 au 10 juillet 2026]]</f>
        <v>0</v>
      </c>
      <c r="I447" s="1">
        <f>Tableau2[[#This Row],[inventaire juillet  2026 ]]-Tableau2[[#This Row],[stock final au 10 juillet 2026]]</f>
        <v>0</v>
      </c>
      <c r="K447" s="44">
        <v>46224</v>
      </c>
      <c r="L447" t="e">
        <f>VLOOKUP(Tableau2[[#This Row],[Code Article]],'ENTREE APRES INV'!A446:F1455,6,0)</f>
        <v>#N/A</v>
      </c>
      <c r="M447" t="e">
        <f>VLOOKUP(Tableau2[[#This Row],[Code Article]],'SORTIE APRES INV'!A446:D856,4,0)</f>
        <v>#N/A</v>
      </c>
    </row>
    <row r="448" spans="1:13" x14ac:dyDescent="0.25">
      <c r="A448" t="s">
        <v>4896</v>
      </c>
      <c r="B448" t="s">
        <v>25180</v>
      </c>
      <c r="C448" s="16">
        <v>0</v>
      </c>
      <c r="D448" s="9" t="s">
        <v>1623</v>
      </c>
      <c r="E448" s="1">
        <f>VLOOKUP(Tableau2[[#This Row],[Code Article]],ENTREE!A260:C1032,3,FALSE)</f>
        <v>7</v>
      </c>
      <c r="F448" s="1">
        <f>VLOOKUP(Tableau2[[#This Row],[Code Article]],SORTIE!A232:C832,3,FALSE)</f>
        <v>7</v>
      </c>
      <c r="G448" s="1">
        <f>Tableau2[[#This Row],[STOCK FIN DECEMBRE 2024 SAGE]]+Tableau2[[#This Row],[Entrée  01 Janv 2025 au 10 juillet 2026]]-Tableau2[[#This Row],[sortie 01 Janv 2025 au 10 juillet 2026]]</f>
        <v>0</v>
      </c>
      <c r="I448" s="1">
        <f>Tableau2[[#This Row],[inventaire juillet  2026 ]]-Tableau2[[#This Row],[stock final au 10 juillet 2026]]</f>
        <v>0</v>
      </c>
      <c r="K448" s="44">
        <v>46224</v>
      </c>
      <c r="L448" t="e">
        <f>VLOOKUP(Tableau2[[#This Row],[Code Article]],'ENTREE APRES INV'!A447:F1456,6,0)</f>
        <v>#N/A</v>
      </c>
      <c r="M448" t="e">
        <f>VLOOKUP(Tableau2[[#This Row],[Code Article]],'SORTIE APRES INV'!A447:D857,4,0)</f>
        <v>#N/A</v>
      </c>
    </row>
    <row r="449" spans="1:13" x14ac:dyDescent="0.25">
      <c r="A449" t="s">
        <v>2092</v>
      </c>
      <c r="B449" t="s">
        <v>25181</v>
      </c>
      <c r="C449" s="16">
        <v>0</v>
      </c>
      <c r="D449" s="9" t="s">
        <v>1623</v>
      </c>
      <c r="E449" s="1">
        <f>+ENTREE!C123</f>
        <v>186</v>
      </c>
      <c r="F449" s="1">
        <f>+SORTIE!C98</f>
        <v>171</v>
      </c>
      <c r="G449" s="1">
        <f>Tableau2[[#This Row],[STOCK FIN DECEMBRE 2024 SAGE]]+Tableau2[[#This Row],[Entrée  01 Janv 2025 au 10 juillet 2026]]-Tableau2[[#This Row],[sortie 01 Janv 2025 au 10 juillet 2026]]</f>
        <v>15</v>
      </c>
      <c r="H449" s="1">
        <v>15</v>
      </c>
      <c r="I449" s="1">
        <f>Tableau2[[#This Row],[inventaire juillet  2026 ]]-Tableau2[[#This Row],[stock final au 10 juillet 2026]]</f>
        <v>0</v>
      </c>
      <c r="K449" s="46">
        <v>46220</v>
      </c>
      <c r="L449" t="e">
        <f>VLOOKUP(Tableau2[[#This Row],[Code Article]],'ENTREE APRES INV'!A448:F1457,6,0)</f>
        <v>#N/A</v>
      </c>
      <c r="M449" t="e">
        <f>VLOOKUP(Tableau2[[#This Row],[Code Article]],'SORTIE APRES INV'!A448:D858,4,0)</f>
        <v>#N/A</v>
      </c>
    </row>
    <row r="450" spans="1:13" x14ac:dyDescent="0.25">
      <c r="A450" t="s">
        <v>1254</v>
      </c>
      <c r="B450" t="s">
        <v>718</v>
      </c>
      <c r="C450" s="16">
        <v>0</v>
      </c>
      <c r="D450" s="9" t="s">
        <v>1623</v>
      </c>
      <c r="E450" s="1">
        <f>ENTREE!C103</f>
        <v>30</v>
      </c>
      <c r="F450" s="1">
        <f>SORTIE!C87</f>
        <v>30</v>
      </c>
      <c r="G450" s="1">
        <f>Tableau2[[#This Row],[STOCK FIN DECEMBRE 2024 SAGE]]+Tableau2[[#This Row],[Entrée  01 Janv 2025 au 10 juillet 2026]]-Tableau2[[#This Row],[sortie 01 Janv 2025 au 10 juillet 2026]]</f>
        <v>0</v>
      </c>
      <c r="I450" s="1">
        <f>Tableau2[[#This Row],[inventaire juillet  2026 ]]-Tableau2[[#This Row],[stock final au 10 juillet 2026]]</f>
        <v>0</v>
      </c>
      <c r="K450" s="44">
        <v>46224</v>
      </c>
      <c r="L450" t="e">
        <f>VLOOKUP(Tableau2[[#This Row],[Code Article]],'ENTREE APRES INV'!A449:F1458,6,0)</f>
        <v>#N/A</v>
      </c>
      <c r="M450" t="e">
        <f>VLOOKUP(Tableau2[[#This Row],[Code Article]],'SORTIE APRES INV'!A449:D859,4,0)</f>
        <v>#N/A</v>
      </c>
    </row>
    <row r="451" spans="1:13" x14ac:dyDescent="0.25">
      <c r="A451" t="s">
        <v>1255</v>
      </c>
      <c r="B451" t="s">
        <v>719</v>
      </c>
      <c r="C451" s="16">
        <v>0</v>
      </c>
      <c r="D451" s="9" t="s">
        <v>1623</v>
      </c>
      <c r="E451" s="1">
        <f>+ENTREE!C104</f>
        <v>1</v>
      </c>
      <c r="F451" s="1">
        <f>+SORTIE!C88</f>
        <v>1</v>
      </c>
      <c r="G451" s="1">
        <f>Tableau2[[#This Row],[STOCK FIN DECEMBRE 2024 SAGE]]+Tableau2[[#This Row],[Entrée  01 Janv 2025 au 10 juillet 2026]]-Tableau2[[#This Row],[sortie 01 Janv 2025 au 10 juillet 2026]]</f>
        <v>0</v>
      </c>
      <c r="I451" s="1">
        <f>Tableau2[[#This Row],[inventaire juillet  2026 ]]-Tableau2[[#This Row],[stock final au 10 juillet 2026]]</f>
        <v>0</v>
      </c>
      <c r="K451" s="44">
        <v>46224</v>
      </c>
      <c r="L451" t="e">
        <f>VLOOKUP(Tableau2[[#This Row],[Code Article]],'ENTREE APRES INV'!A450:F1459,6,0)</f>
        <v>#N/A</v>
      </c>
      <c r="M451" t="e">
        <f>VLOOKUP(Tableau2[[#This Row],[Code Article]],'SORTIE APRES INV'!A450:D860,4,0)</f>
        <v>#N/A</v>
      </c>
    </row>
    <row r="452" spans="1:13" x14ac:dyDescent="0.25">
      <c r="A452" s="18" t="s">
        <v>1258</v>
      </c>
      <c r="B452" s="11" t="s">
        <v>722</v>
      </c>
      <c r="C452" s="16">
        <v>0</v>
      </c>
      <c r="D452" s="9" t="s">
        <v>1623</v>
      </c>
      <c r="E452" s="16">
        <f>+ENTREE!C106</f>
        <v>5</v>
      </c>
      <c r="F452" s="16">
        <f>+SORTIE!C90</f>
        <v>5</v>
      </c>
      <c r="G452" s="16">
        <f>Tableau2[[#This Row],[STOCK FIN DECEMBRE 2024 SAGE]]+Tableau2[[#This Row],[Entrée  01 Janv 2025 au 10 juillet 2026]]-Tableau2[[#This Row],[sortie 01 Janv 2025 au 10 juillet 2026]]</f>
        <v>0</v>
      </c>
      <c r="H452" s="16"/>
      <c r="I452" s="16">
        <f>Tableau2[[#This Row],[inventaire juillet  2026 ]]-Tableau2[[#This Row],[stock final au 10 juillet 2026]]</f>
        <v>0</v>
      </c>
      <c r="J452" s="16"/>
      <c r="K452" s="44">
        <v>46224</v>
      </c>
      <c r="L452" t="e">
        <f>VLOOKUP(Tableau2[[#This Row],[Code Article]],'ENTREE APRES INV'!A451:F1460,6,0)</f>
        <v>#N/A</v>
      </c>
      <c r="M452" t="e">
        <f>VLOOKUP(Tableau2[[#This Row],[Code Article]],'SORTIE APRES INV'!A451:D861,4,0)</f>
        <v>#N/A</v>
      </c>
    </row>
    <row r="453" spans="1:13" x14ac:dyDescent="0.25">
      <c r="A453" t="s">
        <v>9424</v>
      </c>
      <c r="B453" t="s">
        <v>912</v>
      </c>
      <c r="C453" s="16">
        <v>0</v>
      </c>
      <c r="D453" s="9" t="s">
        <v>1623</v>
      </c>
      <c r="E453" s="1">
        <f>+ENTREE!C292</f>
        <v>277</v>
      </c>
      <c r="F453" s="1">
        <v>0</v>
      </c>
      <c r="G453" s="1">
        <f>Tableau2[[#This Row],[STOCK FIN DECEMBRE 2024 SAGE]]+Tableau2[[#This Row],[Entrée  01 Janv 2025 au 10 juillet 2026]]-Tableau2[[#This Row],[sortie 01 Janv 2025 au 10 juillet 2026]]</f>
        <v>277</v>
      </c>
      <c r="H453" s="1">
        <v>277</v>
      </c>
      <c r="I453" s="1">
        <f>Tableau2[[#This Row],[inventaire juillet  2026 ]]-Tableau2[[#This Row],[stock final au 10 juillet 2026]]</f>
        <v>0</v>
      </c>
      <c r="K453" s="44">
        <v>46217</v>
      </c>
      <c r="L453" t="e">
        <f>VLOOKUP(Tableau2[[#This Row],[Code Article]],'ENTREE APRES INV'!A452:F1461,6,0)</f>
        <v>#N/A</v>
      </c>
      <c r="M453" t="e">
        <f>VLOOKUP(Tableau2[[#This Row],[Code Article]],'SORTIE APRES INV'!A452:D862,4,0)</f>
        <v>#N/A</v>
      </c>
    </row>
    <row r="454" spans="1:13" x14ac:dyDescent="0.25">
      <c r="A454" t="s">
        <v>1300</v>
      </c>
      <c r="B454" t="s">
        <v>818</v>
      </c>
      <c r="C454" s="16">
        <v>0</v>
      </c>
      <c r="D454" s="9" t="s">
        <v>1623</v>
      </c>
      <c r="E454" s="1">
        <f>+ENTREE!C199</f>
        <v>82</v>
      </c>
      <c r="F454" s="1">
        <f>+SORTIE!C138</f>
        <v>13</v>
      </c>
      <c r="G454" s="1">
        <f>Tableau2[[#This Row],[STOCK FIN DECEMBRE 2024 SAGE]]+Tableau2[[#This Row],[Entrée  01 Janv 2025 au 10 juillet 2026]]-Tableau2[[#This Row],[sortie 01 Janv 2025 au 10 juillet 2026]]</f>
        <v>69</v>
      </c>
      <c r="H454" s="1">
        <v>69</v>
      </c>
      <c r="I454" s="1">
        <f>Tableau2[[#This Row],[inventaire juillet  2026 ]]-Tableau2[[#This Row],[stock final au 10 juillet 2026]]</f>
        <v>0</v>
      </c>
      <c r="K454" s="44">
        <v>46218</v>
      </c>
      <c r="L454" t="e">
        <f>VLOOKUP(Tableau2[[#This Row],[Code Article]],'ENTREE APRES INV'!A453:F1462,6,0)</f>
        <v>#N/A</v>
      </c>
      <c r="M454" t="e">
        <f>VLOOKUP(Tableau2[[#This Row],[Code Article]],'SORTIE APRES INV'!A453:D863,4,0)</f>
        <v>#N/A</v>
      </c>
    </row>
    <row r="455" spans="1:13" x14ac:dyDescent="0.25">
      <c r="A455" t="s">
        <v>19391</v>
      </c>
      <c r="B455" s="11" t="s">
        <v>1520</v>
      </c>
      <c r="C455" s="16">
        <v>0</v>
      </c>
      <c r="D455" s="9" t="s">
        <v>1623</v>
      </c>
      <c r="E455" s="1">
        <f>VLOOKUP(Tableau2[[#This Row],[Code Article]],ENTREE!A455:C1039,3,FALSE)</f>
        <v>2</v>
      </c>
      <c r="F455" s="1">
        <f>+SORTIE!C390</f>
        <v>2</v>
      </c>
      <c r="G455" s="1">
        <f>Tableau2[[#This Row],[STOCK FIN DECEMBRE 2024 SAGE]]+Tableau2[[#This Row],[Entrée  01 Janv 2025 au 10 juillet 2026]]-Tableau2[[#This Row],[sortie 01 Janv 2025 au 10 juillet 2026]]</f>
        <v>0</v>
      </c>
      <c r="I455" s="1">
        <f>Tableau2[[#This Row],[inventaire juillet  2026 ]]-Tableau2[[#This Row],[stock final au 10 juillet 2026]]</f>
        <v>0</v>
      </c>
      <c r="K455" s="44">
        <v>46224</v>
      </c>
      <c r="L455" t="e">
        <f>VLOOKUP(Tableau2[[#This Row],[Code Article]],'ENTREE APRES INV'!A454:F1463,6,0)</f>
        <v>#N/A</v>
      </c>
      <c r="M455" t="e">
        <f>VLOOKUP(Tableau2[[#This Row],[Code Article]],'SORTIE APRES INV'!A454:D864,4,0)</f>
        <v>#N/A</v>
      </c>
    </row>
    <row r="456" spans="1:13" x14ac:dyDescent="0.25">
      <c r="A456" t="s">
        <v>14071</v>
      </c>
      <c r="B456" s="11" t="s">
        <v>25183</v>
      </c>
      <c r="C456" s="16">
        <v>0</v>
      </c>
      <c r="D456" s="9" t="s">
        <v>1623</v>
      </c>
      <c r="E456" s="1">
        <f>VLOOKUP(Tableau2[[#This Row],[Code Article]],ENTREE!A456:C1040,3,FALSE)</f>
        <v>340</v>
      </c>
      <c r="F456" s="1">
        <f>+SORTIE!C391</f>
        <v>340</v>
      </c>
      <c r="G456" s="1">
        <f>Tableau2[[#This Row],[STOCK FIN DECEMBRE 2024 SAGE]]+Tableau2[[#This Row],[Entrée  01 Janv 2025 au 10 juillet 2026]]-Tableau2[[#This Row],[sortie 01 Janv 2025 au 10 juillet 2026]]</f>
        <v>0</v>
      </c>
      <c r="I456" s="1">
        <f>Tableau2[[#This Row],[inventaire juillet  2026 ]]-Tableau2[[#This Row],[stock final au 10 juillet 2026]]</f>
        <v>0</v>
      </c>
      <c r="K456" s="44">
        <v>46224</v>
      </c>
      <c r="L456">
        <f>VLOOKUP(Tableau2[[#This Row],[Code Article]],'ENTREE APRES INV'!A455:F1464,6,0)</f>
        <v>1</v>
      </c>
      <c r="M456" t="e">
        <f>VLOOKUP(Tableau2[[#This Row],[Code Article]],'SORTIE APRES INV'!A455:D865,4,0)</f>
        <v>#N/A</v>
      </c>
    </row>
    <row r="457" spans="1:13" x14ac:dyDescent="0.25">
      <c r="A457" s="35" t="s">
        <v>1302</v>
      </c>
      <c r="B457" s="35" t="s">
        <v>828</v>
      </c>
      <c r="C457" s="16">
        <v>0</v>
      </c>
      <c r="D457" s="9" t="s">
        <v>1623</v>
      </c>
      <c r="E457" s="1">
        <f>VLOOKUP(Tableau2[[#This Row],[Code Article]],ENTREE!A457:C1041,3,FALSE)</f>
        <v>2</v>
      </c>
      <c r="F457" s="1">
        <f>+SORTIE!C392</f>
        <v>2</v>
      </c>
      <c r="G457" s="1">
        <f>Tableau2[[#This Row],[STOCK FIN DECEMBRE 2024 SAGE]]+Tableau2[[#This Row],[Entrée  01 Janv 2025 au 10 juillet 2026]]-Tableau2[[#This Row],[sortie 01 Janv 2025 au 10 juillet 2026]]</f>
        <v>0</v>
      </c>
      <c r="I457" s="1">
        <f>Tableau2[[#This Row],[inventaire juillet  2026 ]]-Tableau2[[#This Row],[stock final au 10 juillet 2026]]</f>
        <v>0</v>
      </c>
      <c r="K457" s="44">
        <v>46224</v>
      </c>
      <c r="L457" t="e">
        <f>VLOOKUP(Tableau2[[#This Row],[Code Article]],'ENTREE APRES INV'!A456:F1465,6,0)</f>
        <v>#N/A</v>
      </c>
      <c r="M457" t="e">
        <f>VLOOKUP(Tableau2[[#This Row],[Code Article]],'SORTIE APRES INV'!A456:D866,4,0)</f>
        <v>#N/A</v>
      </c>
    </row>
    <row r="458" spans="1:13" x14ac:dyDescent="0.25">
      <c r="A458" s="36" t="s">
        <v>25184</v>
      </c>
      <c r="B458" s="36" t="s">
        <v>972</v>
      </c>
      <c r="C458" s="16">
        <v>0</v>
      </c>
      <c r="D458" s="9" t="s">
        <v>1623</v>
      </c>
      <c r="E458" s="1">
        <f>VLOOKUP(Tableau2[[#This Row],[Code Article]],ENTREE!A458:C1042,3,FALSE)</f>
        <v>2151</v>
      </c>
      <c r="F458" s="1">
        <f>+SORTIE!C393</f>
        <v>2151</v>
      </c>
      <c r="G458" s="1">
        <f>Tableau2[[#This Row],[STOCK FIN DECEMBRE 2024 SAGE]]+Tableau2[[#This Row],[Entrée  01 Janv 2025 au 10 juillet 2026]]-Tableau2[[#This Row],[sortie 01 Janv 2025 au 10 juillet 2026]]</f>
        <v>0</v>
      </c>
      <c r="I458" s="1">
        <f>Tableau2[[#This Row],[inventaire juillet  2026 ]]-Tableau2[[#This Row],[stock final au 10 juillet 2026]]</f>
        <v>0</v>
      </c>
      <c r="K458" s="44">
        <v>46224</v>
      </c>
      <c r="L458" t="e">
        <f>VLOOKUP(Tableau2[[#This Row],[Code Article]],'ENTREE APRES INV'!A457:F1466,6,0)</f>
        <v>#N/A</v>
      </c>
      <c r="M458" t="e">
        <f>VLOOKUP(Tableau2[[#This Row],[Code Article]],'SORTIE APRES INV'!A457:D867,4,0)</f>
        <v>#N/A</v>
      </c>
    </row>
    <row r="459" spans="1:13" x14ac:dyDescent="0.25">
      <c r="A459" s="36" t="s">
        <v>25185</v>
      </c>
      <c r="B459" s="36" t="s">
        <v>1025</v>
      </c>
      <c r="C459" s="16">
        <v>0</v>
      </c>
      <c r="D459" s="9" t="s">
        <v>1623</v>
      </c>
      <c r="E459" s="1">
        <f>VLOOKUP(Tableau2[[#This Row],[Code Article]],ENTREE!A459:C1043,3,FALSE)</f>
        <v>56</v>
      </c>
      <c r="F459" s="1">
        <f>+SORTIE!C394</f>
        <v>56</v>
      </c>
      <c r="G459" s="1">
        <f>Tableau2[[#This Row],[STOCK FIN DECEMBRE 2024 SAGE]]+Tableau2[[#This Row],[Entrée  01 Janv 2025 au 10 juillet 2026]]-Tableau2[[#This Row],[sortie 01 Janv 2025 au 10 juillet 2026]]</f>
        <v>0</v>
      </c>
      <c r="I459" s="1">
        <f>Tableau2[[#This Row],[inventaire juillet  2026 ]]-Tableau2[[#This Row],[stock final au 10 juillet 2026]]</f>
        <v>0</v>
      </c>
      <c r="K459" s="44">
        <v>46224</v>
      </c>
      <c r="L459" t="e">
        <f>VLOOKUP(Tableau2[[#This Row],[Code Article]],'ENTREE APRES INV'!A458:F1467,6,0)</f>
        <v>#N/A</v>
      </c>
      <c r="M459" t="e">
        <f>VLOOKUP(Tableau2[[#This Row],[Code Article]],'SORTIE APRES INV'!A458:D868,4,0)</f>
        <v>#N/A</v>
      </c>
    </row>
    <row r="460" spans="1:13" x14ac:dyDescent="0.25">
      <c r="A460" s="36" t="s">
        <v>25186</v>
      </c>
      <c r="B460" s="36" t="s">
        <v>1026</v>
      </c>
      <c r="C460" s="16">
        <v>0</v>
      </c>
      <c r="D460" s="9" t="s">
        <v>1623</v>
      </c>
      <c r="E460" s="1">
        <f>VLOOKUP(Tableau2[[#This Row],[Code Article]],ENTREE!A460:C1044,3,FALSE)</f>
        <v>61</v>
      </c>
      <c r="F460" s="1">
        <f>+SORTIE!C395</f>
        <v>61</v>
      </c>
      <c r="G460" s="1">
        <f>Tableau2[[#This Row],[STOCK FIN DECEMBRE 2024 SAGE]]+Tableau2[[#This Row],[Entrée  01 Janv 2025 au 10 juillet 2026]]-Tableau2[[#This Row],[sortie 01 Janv 2025 au 10 juillet 2026]]</f>
        <v>0</v>
      </c>
      <c r="I460" s="1">
        <f>Tableau2[[#This Row],[inventaire juillet  2026 ]]-Tableau2[[#This Row],[stock final au 10 juillet 2026]]</f>
        <v>0</v>
      </c>
      <c r="K460" s="44">
        <v>46224</v>
      </c>
      <c r="L460" t="e">
        <f>VLOOKUP(Tableau2[[#This Row],[Code Article]],'ENTREE APRES INV'!A459:F1468,6,0)</f>
        <v>#N/A</v>
      </c>
      <c r="M460" t="e">
        <f>VLOOKUP(Tableau2[[#This Row],[Code Article]],'SORTIE APRES INV'!A459:D869,4,0)</f>
        <v>#N/A</v>
      </c>
    </row>
    <row r="461" spans="1:13" x14ac:dyDescent="0.25">
      <c r="A461" s="36" t="s">
        <v>25187</v>
      </c>
      <c r="B461" s="36" t="s">
        <v>990</v>
      </c>
      <c r="C461" s="16">
        <v>0</v>
      </c>
      <c r="D461" s="9" t="s">
        <v>1623</v>
      </c>
      <c r="E461" s="1">
        <f>VLOOKUP(Tableau2[[#This Row],[Code Article]],ENTREE!A461:C1045,3,FALSE)</f>
        <v>50</v>
      </c>
      <c r="F461" s="1">
        <f>+SORTIE!C396</f>
        <v>50</v>
      </c>
      <c r="G461" s="1">
        <f>Tableau2[[#This Row],[STOCK FIN DECEMBRE 2024 SAGE]]+Tableau2[[#This Row],[Entrée  01 Janv 2025 au 10 juillet 2026]]-Tableau2[[#This Row],[sortie 01 Janv 2025 au 10 juillet 2026]]</f>
        <v>0</v>
      </c>
      <c r="I461" s="1">
        <f>Tableau2[[#This Row],[inventaire juillet  2026 ]]-Tableau2[[#This Row],[stock final au 10 juillet 2026]]</f>
        <v>0</v>
      </c>
      <c r="K461" s="44">
        <v>46224</v>
      </c>
      <c r="L461" t="e">
        <f>VLOOKUP(Tableau2[[#This Row],[Code Article]],'ENTREE APRES INV'!A460:F1469,6,0)</f>
        <v>#N/A</v>
      </c>
      <c r="M461" t="e">
        <f>VLOOKUP(Tableau2[[#This Row],[Code Article]],'SORTIE APRES INV'!A460:D870,4,0)</f>
        <v>#N/A</v>
      </c>
    </row>
    <row r="462" spans="1:13" x14ac:dyDescent="0.25">
      <c r="A462" s="36" t="s">
        <v>25188</v>
      </c>
      <c r="B462" s="36" t="s">
        <v>649</v>
      </c>
      <c r="C462" s="16">
        <v>0</v>
      </c>
      <c r="D462" s="9" t="s">
        <v>1623</v>
      </c>
      <c r="E462" s="1">
        <f>VLOOKUP(Tableau2[[#This Row],[Code Article]],ENTREE!A462:C1046,3,FALSE)</f>
        <v>1</v>
      </c>
      <c r="F462" s="1">
        <f>+SORTIE!C397</f>
        <v>1</v>
      </c>
      <c r="G462" s="1">
        <f>Tableau2[[#This Row],[STOCK FIN DECEMBRE 2024 SAGE]]+Tableau2[[#This Row],[Entrée  01 Janv 2025 au 10 juillet 2026]]-Tableau2[[#This Row],[sortie 01 Janv 2025 au 10 juillet 2026]]</f>
        <v>0</v>
      </c>
      <c r="I462" s="1">
        <f>Tableau2[[#This Row],[inventaire juillet  2026 ]]-Tableau2[[#This Row],[stock final au 10 juillet 2026]]</f>
        <v>0</v>
      </c>
      <c r="K462" s="44">
        <v>46224</v>
      </c>
      <c r="L462" t="e">
        <f>VLOOKUP(Tableau2[[#This Row],[Code Article]],'ENTREE APRES INV'!A461:F1470,6,0)</f>
        <v>#N/A</v>
      </c>
      <c r="M462" t="e">
        <f>VLOOKUP(Tableau2[[#This Row],[Code Article]],'SORTIE APRES INV'!A461:D871,4,0)</f>
        <v>#N/A</v>
      </c>
    </row>
    <row r="463" spans="1:13" x14ac:dyDescent="0.25">
      <c r="A463" s="36" t="s">
        <v>1434</v>
      </c>
      <c r="B463" s="36" t="s">
        <v>1161</v>
      </c>
      <c r="C463" s="16">
        <v>0</v>
      </c>
      <c r="D463" s="9" t="s">
        <v>1623</v>
      </c>
      <c r="E463" s="1">
        <f>VLOOKUP(Tableau2[[#This Row],[Code Article]],ENTREE!A463:C1047,3,FALSE)</f>
        <v>3</v>
      </c>
      <c r="F463" s="1">
        <f>+SORTIE!C398</f>
        <v>3</v>
      </c>
      <c r="G463" s="1">
        <f>Tableau2[[#This Row],[STOCK FIN DECEMBRE 2024 SAGE]]+Tableau2[[#This Row],[Entrée  01 Janv 2025 au 10 juillet 2026]]-Tableau2[[#This Row],[sortie 01 Janv 2025 au 10 juillet 2026]]</f>
        <v>0</v>
      </c>
      <c r="I463" s="1">
        <f>Tableau2[[#This Row],[inventaire juillet  2026 ]]-Tableau2[[#This Row],[stock final au 10 juillet 2026]]</f>
        <v>0</v>
      </c>
      <c r="K463" s="44">
        <v>46224</v>
      </c>
      <c r="L463" t="e">
        <f>VLOOKUP(Tableau2[[#This Row],[Code Article]],'ENTREE APRES INV'!A462:F1471,6,0)</f>
        <v>#N/A</v>
      </c>
      <c r="M463" t="e">
        <f>VLOOKUP(Tableau2[[#This Row],[Code Article]],'SORTIE APRES INV'!A462:D872,4,0)</f>
        <v>#N/A</v>
      </c>
    </row>
    <row r="464" spans="1:13" x14ac:dyDescent="0.25">
      <c r="A464" s="36" t="s">
        <v>25189</v>
      </c>
      <c r="B464" s="36" t="s">
        <v>1215</v>
      </c>
      <c r="C464" s="16">
        <v>0</v>
      </c>
      <c r="D464" s="9" t="s">
        <v>1623</v>
      </c>
      <c r="E464" s="1">
        <f>VLOOKUP(Tableau2[[#This Row],[Code Article]],ENTREE!A464:C1048,3,FALSE)</f>
        <v>4</v>
      </c>
      <c r="F464" s="1">
        <f>+SORTIE!C399</f>
        <v>4</v>
      </c>
      <c r="G464" s="1">
        <f>Tableau2[[#This Row],[STOCK FIN DECEMBRE 2024 SAGE]]+Tableau2[[#This Row],[Entrée  01 Janv 2025 au 10 juillet 2026]]-Tableau2[[#This Row],[sortie 01 Janv 2025 au 10 juillet 2026]]</f>
        <v>0</v>
      </c>
      <c r="I464" s="1">
        <f>Tableau2[[#This Row],[inventaire juillet  2026 ]]-Tableau2[[#This Row],[stock final au 10 juillet 2026]]</f>
        <v>0</v>
      </c>
      <c r="K464" s="44">
        <v>46224</v>
      </c>
      <c r="L464" t="e">
        <f>VLOOKUP(Tableau2[[#This Row],[Code Article]],'ENTREE APRES INV'!A463:F1472,6,0)</f>
        <v>#N/A</v>
      </c>
      <c r="M464" t="e">
        <f>VLOOKUP(Tableau2[[#This Row],[Code Article]],'SORTIE APRES INV'!A463:D873,4,0)</f>
        <v>#N/A</v>
      </c>
    </row>
    <row r="465" spans="1:13" x14ac:dyDescent="0.25">
      <c r="A465" s="36" t="s">
        <v>1325</v>
      </c>
      <c r="B465" s="36" t="s">
        <v>879</v>
      </c>
      <c r="C465" s="16">
        <v>0</v>
      </c>
      <c r="D465" s="9" t="s">
        <v>1623</v>
      </c>
      <c r="E465" s="1">
        <f>VLOOKUP(Tableau2[[#This Row],[Code Article]],ENTREE!A465:C1049,3,FALSE)</f>
        <v>2040</v>
      </c>
      <c r="F465" s="1">
        <f>+SORTIE!C400</f>
        <v>2040</v>
      </c>
      <c r="G465" s="1">
        <f>Tableau2[[#This Row],[STOCK FIN DECEMBRE 2024 SAGE]]+Tableau2[[#This Row],[Entrée  01 Janv 2025 au 10 juillet 2026]]-Tableau2[[#This Row],[sortie 01 Janv 2025 au 10 juillet 2026]]</f>
        <v>0</v>
      </c>
      <c r="I465" s="1">
        <f>Tableau2[[#This Row],[inventaire juillet  2026 ]]-Tableau2[[#This Row],[stock final au 10 juillet 2026]]</f>
        <v>0</v>
      </c>
      <c r="K465" s="44">
        <v>46224</v>
      </c>
      <c r="L465" t="e">
        <f>VLOOKUP(Tableau2[[#This Row],[Code Article]],'ENTREE APRES INV'!A464:F1473,6,0)</f>
        <v>#N/A</v>
      </c>
      <c r="M465" t="e">
        <f>VLOOKUP(Tableau2[[#This Row],[Code Article]],'SORTIE APRES INV'!A464:D874,4,0)</f>
        <v>#N/A</v>
      </c>
    </row>
    <row r="466" spans="1:13" x14ac:dyDescent="0.25">
      <c r="A466" s="36" t="s">
        <v>1350</v>
      </c>
      <c r="B466" s="36" t="s">
        <v>942</v>
      </c>
      <c r="C466" s="16">
        <v>0</v>
      </c>
      <c r="D466" s="9" t="s">
        <v>1623</v>
      </c>
      <c r="E466" s="1">
        <f>VLOOKUP(Tableau2[[#This Row],[Code Article]],ENTREE!A466:C1050,3,FALSE)</f>
        <v>999</v>
      </c>
      <c r="F466" s="1">
        <f>+SORTIE!C401</f>
        <v>999</v>
      </c>
      <c r="G466" s="1">
        <f>Tableau2[[#This Row],[STOCK FIN DECEMBRE 2024 SAGE]]+Tableau2[[#This Row],[Entrée  01 Janv 2025 au 10 juillet 2026]]-Tableau2[[#This Row],[sortie 01 Janv 2025 au 10 juillet 2026]]</f>
        <v>0</v>
      </c>
      <c r="I466" s="1">
        <f>Tableau2[[#This Row],[inventaire juillet  2026 ]]-Tableau2[[#This Row],[stock final au 10 juillet 2026]]</f>
        <v>0</v>
      </c>
      <c r="K466" s="44">
        <v>46224</v>
      </c>
      <c r="L466" t="e">
        <f>VLOOKUP(Tableau2[[#This Row],[Code Article]],'ENTREE APRES INV'!A465:F1474,6,0)</f>
        <v>#N/A</v>
      </c>
      <c r="M466" t="e">
        <f>VLOOKUP(Tableau2[[#This Row],[Code Article]],'SORTIE APRES INV'!A465:D875,4,0)</f>
        <v>#N/A</v>
      </c>
    </row>
    <row r="467" spans="1:13" x14ac:dyDescent="0.25">
      <c r="A467" s="36" t="s">
        <v>1359</v>
      </c>
      <c r="B467" s="36" t="s">
        <v>960</v>
      </c>
      <c r="C467" s="16">
        <v>0</v>
      </c>
      <c r="D467" s="9" t="s">
        <v>1623</v>
      </c>
      <c r="E467" s="1">
        <f>VLOOKUP(Tableau2[[#This Row],[Code Article]],ENTREE!A467:C1051,3,FALSE)</f>
        <v>14155</v>
      </c>
      <c r="F467" s="1">
        <f>+SORTIE!C402</f>
        <v>14155</v>
      </c>
      <c r="G467" s="1">
        <f>Tableau2[[#This Row],[STOCK FIN DECEMBRE 2024 SAGE]]+Tableau2[[#This Row],[Entrée  01 Janv 2025 au 10 juillet 2026]]-Tableau2[[#This Row],[sortie 01 Janv 2025 au 10 juillet 2026]]</f>
        <v>0</v>
      </c>
      <c r="I467" s="1">
        <f>Tableau2[[#This Row],[inventaire juillet  2026 ]]-Tableau2[[#This Row],[stock final au 10 juillet 2026]]</f>
        <v>0</v>
      </c>
      <c r="K467" s="44">
        <v>46224</v>
      </c>
      <c r="L467" t="e">
        <f>VLOOKUP(Tableau2[[#This Row],[Code Article]],'ENTREE APRES INV'!A466:F1475,6,0)</f>
        <v>#N/A</v>
      </c>
      <c r="M467" t="e">
        <f>VLOOKUP(Tableau2[[#This Row],[Code Article]],'SORTIE APRES INV'!A466:D876,4,0)</f>
        <v>#N/A</v>
      </c>
    </row>
    <row r="468" spans="1:13" x14ac:dyDescent="0.25">
      <c r="A468" s="36" t="s">
        <v>25190</v>
      </c>
      <c r="B468" s="36" t="s">
        <v>1022</v>
      </c>
      <c r="C468" s="16">
        <v>0</v>
      </c>
      <c r="D468" s="9" t="s">
        <v>1623</v>
      </c>
      <c r="E468" s="1">
        <f>VLOOKUP(Tableau2[[#This Row],[Code Article]],ENTREE!A468:C1052,3,FALSE)</f>
        <v>11</v>
      </c>
      <c r="F468" s="1">
        <f>+SORTIE!C403</f>
        <v>11</v>
      </c>
      <c r="G468" s="1">
        <f>Tableau2[[#This Row],[STOCK FIN DECEMBRE 2024 SAGE]]+Tableau2[[#This Row],[Entrée  01 Janv 2025 au 10 juillet 2026]]-Tableau2[[#This Row],[sortie 01 Janv 2025 au 10 juillet 2026]]</f>
        <v>0</v>
      </c>
      <c r="I468" s="1">
        <f>Tableau2[[#This Row],[inventaire juillet  2026 ]]-Tableau2[[#This Row],[stock final au 10 juillet 2026]]</f>
        <v>0</v>
      </c>
      <c r="K468" s="44">
        <v>46224</v>
      </c>
      <c r="L468" t="e">
        <f>VLOOKUP(Tableau2[[#This Row],[Code Article]],'ENTREE APRES INV'!A467:F1476,6,0)</f>
        <v>#N/A</v>
      </c>
      <c r="M468" t="e">
        <f>VLOOKUP(Tableau2[[#This Row],[Code Article]],'SORTIE APRES INV'!A467:D877,4,0)</f>
        <v>#N/A</v>
      </c>
    </row>
    <row r="469" spans="1:13" x14ac:dyDescent="0.25">
      <c r="A469" s="36" t="s">
        <v>1435</v>
      </c>
      <c r="B469" s="36" t="s">
        <v>25207</v>
      </c>
      <c r="C469" s="16">
        <v>0</v>
      </c>
      <c r="D469" s="9" t="s">
        <v>1623</v>
      </c>
      <c r="E469" s="1">
        <f>VLOOKUP(Tableau2[[#This Row],[Code Article]],ENTREE!A469:C1053,3,FALSE)</f>
        <v>6</v>
      </c>
      <c r="F469" s="1">
        <f>+SORTIE!C404</f>
        <v>6</v>
      </c>
      <c r="G469" s="1">
        <f>Tableau2[[#This Row],[STOCK FIN DECEMBRE 2024 SAGE]]+Tableau2[[#This Row],[Entrée  01 Janv 2025 au 10 juillet 2026]]-Tableau2[[#This Row],[sortie 01 Janv 2025 au 10 juillet 2026]]</f>
        <v>0</v>
      </c>
      <c r="I469" s="1">
        <f>Tableau2[[#This Row],[inventaire juillet  2026 ]]-Tableau2[[#This Row],[stock final au 10 juillet 2026]]</f>
        <v>0</v>
      </c>
      <c r="K469" s="44">
        <v>46224</v>
      </c>
      <c r="L469" t="e">
        <f>VLOOKUP(Tableau2[[#This Row],[Code Article]],'ENTREE APRES INV'!A468:F1477,6,0)</f>
        <v>#N/A</v>
      </c>
      <c r="M469" t="e">
        <f>VLOOKUP(Tableau2[[#This Row],[Code Article]],'SORTIE APRES INV'!A468:D878,4,0)</f>
        <v>#N/A</v>
      </c>
    </row>
    <row r="470" spans="1:13" x14ac:dyDescent="0.25">
      <c r="A470" s="36" t="s">
        <v>1021</v>
      </c>
      <c r="B470" s="36" t="s">
        <v>25195</v>
      </c>
      <c r="C470" s="16">
        <v>0</v>
      </c>
      <c r="D470" s="9" t="s">
        <v>1623</v>
      </c>
      <c r="E470" s="1">
        <f>VLOOKUP(Tableau2[[#This Row],[Code Article]],ENTREE!A470:C1054,3,FALSE)</f>
        <v>67</v>
      </c>
      <c r="F470" s="1">
        <f>+SORTIE!C405</f>
        <v>67</v>
      </c>
      <c r="G470" s="1">
        <f>Tableau2[[#This Row],[STOCK FIN DECEMBRE 2024 SAGE]]+Tableau2[[#This Row],[Entrée  01 Janv 2025 au 10 juillet 2026]]-Tableau2[[#This Row],[sortie 01 Janv 2025 au 10 juillet 2026]]</f>
        <v>0</v>
      </c>
      <c r="I470" s="1">
        <f>Tableau2[[#This Row],[inventaire juillet  2026 ]]-Tableau2[[#This Row],[stock final au 10 juillet 2026]]</f>
        <v>0</v>
      </c>
      <c r="K470" s="44">
        <v>46224</v>
      </c>
      <c r="L470" t="e">
        <f>VLOOKUP(Tableau2[[#This Row],[Code Article]],'ENTREE APRES INV'!A469:F1478,6,0)</f>
        <v>#N/A</v>
      </c>
      <c r="M470" t="e">
        <f>VLOOKUP(Tableau2[[#This Row],[Code Article]],'SORTIE APRES INV'!A469:D879,4,0)</f>
        <v>#N/A</v>
      </c>
    </row>
    <row r="471" spans="1:13" x14ac:dyDescent="0.25">
      <c r="A471" s="36" t="s">
        <v>989</v>
      </c>
      <c r="B471" s="36" t="s">
        <v>25196</v>
      </c>
      <c r="C471" s="16">
        <v>0</v>
      </c>
      <c r="D471" s="9" t="s">
        <v>1623</v>
      </c>
      <c r="E471" s="1">
        <f>VLOOKUP(Tableau2[[#This Row],[Code Article]],ENTREE!A471:C1055,3,FALSE)</f>
        <v>55</v>
      </c>
      <c r="F471" s="1">
        <f>+SORTIE!C406</f>
        <v>55</v>
      </c>
      <c r="G471" s="1">
        <f>Tableau2[[#This Row],[STOCK FIN DECEMBRE 2024 SAGE]]+Tableau2[[#This Row],[Entrée  01 Janv 2025 au 10 juillet 2026]]-Tableau2[[#This Row],[sortie 01 Janv 2025 au 10 juillet 2026]]</f>
        <v>0</v>
      </c>
      <c r="I471" s="1">
        <f>Tableau2[[#This Row],[inventaire juillet  2026 ]]-Tableau2[[#This Row],[stock final au 10 juillet 2026]]</f>
        <v>0</v>
      </c>
      <c r="K471" s="44">
        <v>46224</v>
      </c>
      <c r="L471" t="e">
        <f>VLOOKUP(Tableau2[[#This Row],[Code Article]],'ENTREE APRES INV'!A470:F1479,6,0)</f>
        <v>#N/A</v>
      </c>
      <c r="M471" t="e">
        <f>VLOOKUP(Tableau2[[#This Row],[Code Article]],'SORTIE APRES INV'!A470:D880,4,0)</f>
        <v>#N/A</v>
      </c>
    </row>
    <row r="472" spans="1:13" x14ac:dyDescent="0.25">
      <c r="A472" s="36" t="s">
        <v>1000</v>
      </c>
      <c r="B472" s="36" t="s">
        <v>25197</v>
      </c>
      <c r="C472" s="16">
        <v>0</v>
      </c>
      <c r="D472" s="9" t="s">
        <v>1623</v>
      </c>
      <c r="E472" s="1">
        <f>VLOOKUP(Tableau2[[#This Row],[Code Article]],ENTREE!A472:C1056,3,FALSE)</f>
        <v>151</v>
      </c>
      <c r="F472" s="1">
        <f>+SORTIE!C407</f>
        <v>151</v>
      </c>
      <c r="G472" s="1">
        <f>Tableau2[[#This Row],[STOCK FIN DECEMBRE 2024 SAGE]]+Tableau2[[#This Row],[Entrée  01 Janv 2025 au 10 juillet 2026]]-Tableau2[[#This Row],[sortie 01 Janv 2025 au 10 juillet 2026]]</f>
        <v>0</v>
      </c>
      <c r="I472" s="1">
        <f>Tableau2[[#This Row],[inventaire juillet  2026 ]]-Tableau2[[#This Row],[stock final au 10 juillet 2026]]</f>
        <v>0</v>
      </c>
      <c r="K472" s="44">
        <v>46224</v>
      </c>
      <c r="L472" t="e">
        <f>VLOOKUP(Tableau2[[#This Row],[Code Article]],'ENTREE APRES INV'!A471:F1480,6,0)</f>
        <v>#N/A</v>
      </c>
      <c r="M472" t="e">
        <f>VLOOKUP(Tableau2[[#This Row],[Code Article]],'SORTIE APRES INV'!A471:D881,4,0)</f>
        <v>#N/A</v>
      </c>
    </row>
    <row r="473" spans="1:13" x14ac:dyDescent="0.25">
      <c r="A473" s="36" t="s">
        <v>25191</v>
      </c>
      <c r="B473" s="36" t="s">
        <v>826</v>
      </c>
      <c r="C473" s="16">
        <v>0</v>
      </c>
      <c r="D473" s="9" t="s">
        <v>1623</v>
      </c>
      <c r="E473" s="1">
        <f>VLOOKUP(Tableau2[[#This Row],[Code Article]],ENTREE!A473:C1057,3,FALSE)</f>
        <v>260000</v>
      </c>
      <c r="F473" s="1">
        <f>+SORTIE!C408</f>
        <v>260000</v>
      </c>
      <c r="G473" s="1">
        <f>Tableau2[[#This Row],[STOCK FIN DECEMBRE 2024 SAGE]]+Tableau2[[#This Row],[Entrée  01 Janv 2025 au 10 juillet 2026]]-Tableau2[[#This Row],[sortie 01 Janv 2025 au 10 juillet 2026]]</f>
        <v>0</v>
      </c>
      <c r="I473" s="1">
        <f>Tableau2[[#This Row],[inventaire juillet  2026 ]]-Tableau2[[#This Row],[stock final au 10 juillet 2026]]</f>
        <v>0</v>
      </c>
      <c r="K473" s="44">
        <v>46224</v>
      </c>
      <c r="L473" t="e">
        <f>VLOOKUP(Tableau2[[#This Row],[Code Article]],'ENTREE APRES INV'!A472:F1481,6,0)</f>
        <v>#N/A</v>
      </c>
      <c r="M473" t="e">
        <f>VLOOKUP(Tableau2[[#This Row],[Code Article]],'SORTIE APRES INV'!A472:D882,4,0)</f>
        <v>#N/A</v>
      </c>
    </row>
    <row r="474" spans="1:13" x14ac:dyDescent="0.25">
      <c r="A474" s="36" t="s">
        <v>1002</v>
      </c>
      <c r="B474" s="36" t="s">
        <v>5641</v>
      </c>
      <c r="C474" s="16">
        <v>0</v>
      </c>
      <c r="D474" s="9" t="s">
        <v>1623</v>
      </c>
      <c r="E474" s="1">
        <f>VLOOKUP(Tableau2[[#This Row],[Code Article]],ENTREE!A474:C1058,3,FALSE)</f>
        <v>1037</v>
      </c>
      <c r="F474" s="1">
        <f>+SORTIE!C409</f>
        <v>1037</v>
      </c>
      <c r="G474" s="1">
        <f>Tableau2[[#This Row],[STOCK FIN DECEMBRE 2024 SAGE]]+Tableau2[[#This Row],[Entrée  01 Janv 2025 au 10 juillet 2026]]-Tableau2[[#This Row],[sortie 01 Janv 2025 au 10 juillet 2026]]</f>
        <v>0</v>
      </c>
      <c r="I474" s="1">
        <f>Tableau2[[#This Row],[inventaire juillet  2026 ]]-Tableau2[[#This Row],[stock final au 10 juillet 2026]]</f>
        <v>0</v>
      </c>
      <c r="K474" s="44">
        <v>46224</v>
      </c>
      <c r="L474" t="e">
        <f>VLOOKUP(Tableau2[[#This Row],[Code Article]],'ENTREE APRES INV'!A473:F1482,6,0)</f>
        <v>#N/A</v>
      </c>
      <c r="M474" t="e">
        <f>VLOOKUP(Tableau2[[#This Row],[Code Article]],'SORTIE APRES INV'!A473:D883,4,0)</f>
        <v>#N/A</v>
      </c>
    </row>
    <row r="475" spans="1:13" x14ac:dyDescent="0.25">
      <c r="A475" s="36" t="s">
        <v>1009</v>
      </c>
      <c r="B475" s="36" t="s">
        <v>25198</v>
      </c>
      <c r="C475" s="16">
        <v>0</v>
      </c>
      <c r="D475" s="9" t="s">
        <v>1623</v>
      </c>
      <c r="E475" s="1">
        <f>VLOOKUP(Tableau2[[#This Row],[Code Article]],ENTREE!A475:C1059,3,FALSE)</f>
        <v>15</v>
      </c>
      <c r="F475" s="1">
        <f>+SORTIE!C410</f>
        <v>15</v>
      </c>
      <c r="G475" s="1">
        <f>Tableau2[[#This Row],[STOCK FIN DECEMBRE 2024 SAGE]]+Tableau2[[#This Row],[Entrée  01 Janv 2025 au 10 juillet 2026]]-Tableau2[[#This Row],[sortie 01 Janv 2025 au 10 juillet 2026]]</f>
        <v>0</v>
      </c>
      <c r="I475" s="1">
        <f>Tableau2[[#This Row],[inventaire juillet  2026 ]]-Tableau2[[#This Row],[stock final au 10 juillet 2026]]</f>
        <v>0</v>
      </c>
      <c r="K475" s="44">
        <v>46224</v>
      </c>
      <c r="L475" t="e">
        <f>VLOOKUP(Tableau2[[#This Row],[Code Article]],'ENTREE APRES INV'!A474:F1483,6,0)</f>
        <v>#N/A</v>
      </c>
      <c r="M475" t="e">
        <f>VLOOKUP(Tableau2[[#This Row],[Code Article]],'SORTIE APRES INV'!A474:D884,4,0)</f>
        <v>#N/A</v>
      </c>
    </row>
    <row r="476" spans="1:13" x14ac:dyDescent="0.25">
      <c r="A476" s="36" t="s">
        <v>1003</v>
      </c>
      <c r="B476" s="36" t="s">
        <v>5664</v>
      </c>
      <c r="C476" s="16">
        <v>0</v>
      </c>
      <c r="D476" s="9" t="s">
        <v>1623</v>
      </c>
      <c r="E476" s="1">
        <f>VLOOKUP(Tableau2[[#This Row],[Code Article]],ENTREE!A476:C1060,3,FALSE)</f>
        <v>20</v>
      </c>
      <c r="F476" s="1">
        <f>+SORTIE!C411</f>
        <v>20</v>
      </c>
      <c r="G476" s="1">
        <f>Tableau2[[#This Row],[STOCK FIN DECEMBRE 2024 SAGE]]+Tableau2[[#This Row],[Entrée  01 Janv 2025 au 10 juillet 2026]]-Tableau2[[#This Row],[sortie 01 Janv 2025 au 10 juillet 2026]]</f>
        <v>0</v>
      </c>
      <c r="I476" s="1">
        <f>Tableau2[[#This Row],[inventaire juillet  2026 ]]-Tableau2[[#This Row],[stock final au 10 juillet 2026]]</f>
        <v>0</v>
      </c>
      <c r="K476" s="44">
        <v>46224</v>
      </c>
      <c r="L476" t="e">
        <f>VLOOKUP(Tableau2[[#This Row],[Code Article]],'ENTREE APRES INV'!A475:F1484,6,0)</f>
        <v>#N/A</v>
      </c>
      <c r="M476" t="e">
        <f>VLOOKUP(Tableau2[[#This Row],[Code Article]],'SORTIE APRES INV'!A475:D885,4,0)</f>
        <v>#N/A</v>
      </c>
    </row>
    <row r="477" spans="1:13" x14ac:dyDescent="0.25">
      <c r="A477" s="36" t="s">
        <v>1010</v>
      </c>
      <c r="B477" s="36" t="s">
        <v>25199</v>
      </c>
      <c r="C477" s="16">
        <v>0</v>
      </c>
      <c r="D477" s="9" t="s">
        <v>1623</v>
      </c>
      <c r="E477" s="1">
        <f>VLOOKUP(Tableau2[[#This Row],[Code Article]],ENTREE!A477:C1061,3,FALSE)</f>
        <v>6702</v>
      </c>
      <c r="F477" s="1">
        <f>+SORTIE!C412</f>
        <v>6702</v>
      </c>
      <c r="G477" s="1">
        <f>Tableau2[[#This Row],[STOCK FIN DECEMBRE 2024 SAGE]]+Tableau2[[#This Row],[Entrée  01 Janv 2025 au 10 juillet 2026]]-Tableau2[[#This Row],[sortie 01 Janv 2025 au 10 juillet 2026]]</f>
        <v>0</v>
      </c>
      <c r="I477" s="1">
        <f>Tableau2[[#This Row],[inventaire juillet  2026 ]]-Tableau2[[#This Row],[stock final au 10 juillet 2026]]</f>
        <v>0</v>
      </c>
      <c r="K477" s="44">
        <v>46224</v>
      </c>
      <c r="L477" t="e">
        <f>VLOOKUP(Tableau2[[#This Row],[Code Article]],'ENTREE APRES INV'!A476:F1485,6,0)</f>
        <v>#N/A</v>
      </c>
      <c r="M477" t="e">
        <f>VLOOKUP(Tableau2[[#This Row],[Code Article]],'SORTIE APRES INV'!A476:D886,4,0)</f>
        <v>#N/A</v>
      </c>
    </row>
    <row r="478" spans="1:13" x14ac:dyDescent="0.25">
      <c r="A478" s="36" t="s">
        <v>1011</v>
      </c>
      <c r="B478" s="36" t="s">
        <v>25200</v>
      </c>
      <c r="C478" s="16">
        <v>0</v>
      </c>
      <c r="D478" s="9" t="s">
        <v>1623</v>
      </c>
      <c r="E478" s="1">
        <f>VLOOKUP(Tableau2[[#This Row],[Code Article]],ENTREE!A478:C1062,3,FALSE)</f>
        <v>2473</v>
      </c>
      <c r="F478" s="1">
        <f>+SORTIE!C413</f>
        <v>2473</v>
      </c>
      <c r="G478" s="1">
        <f>Tableau2[[#This Row],[STOCK FIN DECEMBRE 2024 SAGE]]+Tableau2[[#This Row],[Entrée  01 Janv 2025 au 10 juillet 2026]]-Tableau2[[#This Row],[sortie 01 Janv 2025 au 10 juillet 2026]]</f>
        <v>0</v>
      </c>
      <c r="I478" s="1">
        <f>Tableau2[[#This Row],[inventaire juillet  2026 ]]-Tableau2[[#This Row],[stock final au 10 juillet 2026]]</f>
        <v>0</v>
      </c>
      <c r="K478" s="44">
        <v>46224</v>
      </c>
      <c r="L478" t="e">
        <f>VLOOKUP(Tableau2[[#This Row],[Code Article]],'ENTREE APRES INV'!A477:F1486,6,0)</f>
        <v>#N/A</v>
      </c>
      <c r="M478" t="e">
        <f>VLOOKUP(Tableau2[[#This Row],[Code Article]],'SORTIE APRES INV'!A477:D887,4,0)</f>
        <v>#N/A</v>
      </c>
    </row>
    <row r="479" spans="1:13" x14ac:dyDescent="0.25">
      <c r="A479" s="36" t="s">
        <v>1004</v>
      </c>
      <c r="B479" s="36" t="s">
        <v>5656</v>
      </c>
      <c r="C479" s="16">
        <v>0</v>
      </c>
      <c r="D479" s="9" t="s">
        <v>1623</v>
      </c>
      <c r="E479" s="1">
        <f>VLOOKUP(Tableau2[[#This Row],[Code Article]],ENTREE!A479:C1063,3,FALSE)</f>
        <v>5</v>
      </c>
      <c r="F479" s="1">
        <f>+SORTIE!C414</f>
        <v>5</v>
      </c>
      <c r="G479" s="1">
        <f>Tableau2[[#This Row],[STOCK FIN DECEMBRE 2024 SAGE]]+Tableau2[[#This Row],[Entrée  01 Janv 2025 au 10 juillet 2026]]-Tableau2[[#This Row],[sortie 01 Janv 2025 au 10 juillet 2026]]</f>
        <v>0</v>
      </c>
      <c r="I479" s="1">
        <f>Tableau2[[#This Row],[inventaire juillet  2026 ]]-Tableau2[[#This Row],[stock final au 10 juillet 2026]]</f>
        <v>0</v>
      </c>
      <c r="K479" s="44">
        <v>46224</v>
      </c>
      <c r="L479" t="e">
        <f>VLOOKUP(Tableau2[[#This Row],[Code Article]],'ENTREE APRES INV'!A478:F1487,6,0)</f>
        <v>#N/A</v>
      </c>
      <c r="M479" t="e">
        <f>VLOOKUP(Tableau2[[#This Row],[Code Article]],'SORTIE APRES INV'!A478:D888,4,0)</f>
        <v>#N/A</v>
      </c>
    </row>
    <row r="480" spans="1:13" x14ac:dyDescent="0.25">
      <c r="A480" s="36" t="s">
        <v>1012</v>
      </c>
      <c r="B480" s="36" t="s">
        <v>25201</v>
      </c>
      <c r="C480" s="16">
        <v>0</v>
      </c>
      <c r="D480" s="9" t="s">
        <v>1623</v>
      </c>
      <c r="E480" s="1">
        <f>VLOOKUP(Tableau2[[#This Row],[Code Article]],ENTREE!A480:C1064,3,FALSE)</f>
        <v>985</v>
      </c>
      <c r="F480" s="1">
        <f>+SORTIE!C415</f>
        <v>985</v>
      </c>
      <c r="G480" s="1">
        <f>Tableau2[[#This Row],[STOCK FIN DECEMBRE 2024 SAGE]]+Tableau2[[#This Row],[Entrée  01 Janv 2025 au 10 juillet 2026]]-Tableau2[[#This Row],[sortie 01 Janv 2025 au 10 juillet 2026]]</f>
        <v>0</v>
      </c>
      <c r="I480" s="1">
        <f>Tableau2[[#This Row],[inventaire juillet  2026 ]]-Tableau2[[#This Row],[stock final au 10 juillet 2026]]</f>
        <v>0</v>
      </c>
      <c r="K480" s="44">
        <v>46224</v>
      </c>
      <c r="L480" t="e">
        <f>VLOOKUP(Tableau2[[#This Row],[Code Article]],'ENTREE APRES INV'!A479:F1488,6,0)</f>
        <v>#N/A</v>
      </c>
      <c r="M480" t="e">
        <f>VLOOKUP(Tableau2[[#This Row],[Code Article]],'SORTIE APRES INV'!A479:D889,4,0)</f>
        <v>#N/A</v>
      </c>
    </row>
    <row r="481" spans="1:13" x14ac:dyDescent="0.25">
      <c r="A481" s="36" t="s">
        <v>1005</v>
      </c>
      <c r="B481" s="36" t="s">
        <v>5658</v>
      </c>
      <c r="C481" s="16">
        <v>0</v>
      </c>
      <c r="D481" s="9" t="s">
        <v>1623</v>
      </c>
      <c r="E481" s="1">
        <f>VLOOKUP(Tableau2[[#This Row],[Code Article]],ENTREE!A481:C1065,3,FALSE)</f>
        <v>11</v>
      </c>
      <c r="F481" s="1">
        <f>+SORTIE!C416</f>
        <v>11</v>
      </c>
      <c r="G481" s="1">
        <f>Tableau2[[#This Row],[STOCK FIN DECEMBRE 2024 SAGE]]+Tableau2[[#This Row],[Entrée  01 Janv 2025 au 10 juillet 2026]]-Tableau2[[#This Row],[sortie 01 Janv 2025 au 10 juillet 2026]]</f>
        <v>0</v>
      </c>
      <c r="I481" s="1">
        <f>Tableau2[[#This Row],[inventaire juillet  2026 ]]-Tableau2[[#This Row],[stock final au 10 juillet 2026]]</f>
        <v>0</v>
      </c>
      <c r="K481" s="44">
        <v>46224</v>
      </c>
      <c r="L481" t="e">
        <f>VLOOKUP(Tableau2[[#This Row],[Code Article]],'ENTREE APRES INV'!A480:F1489,6,0)</f>
        <v>#N/A</v>
      </c>
      <c r="M481" t="e">
        <f>VLOOKUP(Tableau2[[#This Row],[Code Article]],'SORTIE APRES INV'!A480:D890,4,0)</f>
        <v>#N/A</v>
      </c>
    </row>
    <row r="482" spans="1:13" x14ac:dyDescent="0.25">
      <c r="A482" s="36" t="s">
        <v>1019</v>
      </c>
      <c r="B482" s="36" t="s">
        <v>25202</v>
      </c>
      <c r="C482" s="16">
        <v>0</v>
      </c>
      <c r="D482" s="9" t="s">
        <v>1623</v>
      </c>
      <c r="E482" s="1">
        <f>VLOOKUP(Tableau2[[#This Row],[Code Article]],ENTREE!A482:C1066,3,FALSE)</f>
        <v>1</v>
      </c>
      <c r="F482" s="1">
        <f>+SORTIE!C417</f>
        <v>1</v>
      </c>
      <c r="G482" s="1">
        <f>Tableau2[[#This Row],[STOCK FIN DECEMBRE 2024 SAGE]]+Tableau2[[#This Row],[Entrée  01 Janv 2025 au 10 juillet 2026]]-Tableau2[[#This Row],[sortie 01 Janv 2025 au 10 juillet 2026]]</f>
        <v>0</v>
      </c>
      <c r="I482" s="1">
        <f>Tableau2[[#This Row],[inventaire juillet  2026 ]]-Tableau2[[#This Row],[stock final au 10 juillet 2026]]</f>
        <v>0</v>
      </c>
      <c r="K482" s="44">
        <v>46224</v>
      </c>
      <c r="L482" t="e">
        <f>VLOOKUP(Tableau2[[#This Row],[Code Article]],'ENTREE APRES INV'!A481:F1490,6,0)</f>
        <v>#N/A</v>
      </c>
      <c r="M482" t="e">
        <f>VLOOKUP(Tableau2[[#This Row],[Code Article]],'SORTIE APRES INV'!A481:D891,4,0)</f>
        <v>#N/A</v>
      </c>
    </row>
    <row r="483" spans="1:13" x14ac:dyDescent="0.25">
      <c r="A483" s="36" t="s">
        <v>1020</v>
      </c>
      <c r="B483" s="36" t="s">
        <v>25203</v>
      </c>
      <c r="C483" s="16">
        <v>0</v>
      </c>
      <c r="D483" s="9" t="s">
        <v>1623</v>
      </c>
      <c r="E483" s="1">
        <f>VLOOKUP(Tableau2[[#This Row],[Code Article]],ENTREE!A483:C1067,3,FALSE)</f>
        <v>8588</v>
      </c>
      <c r="F483" s="1">
        <f>+SORTIE!C418</f>
        <v>8588</v>
      </c>
      <c r="G483" s="1">
        <f>Tableau2[[#This Row],[STOCK FIN DECEMBRE 2024 SAGE]]+Tableau2[[#This Row],[Entrée  01 Janv 2025 au 10 juillet 2026]]-Tableau2[[#This Row],[sortie 01 Janv 2025 au 10 juillet 2026]]</f>
        <v>0</v>
      </c>
      <c r="I483" s="1">
        <f>Tableau2[[#This Row],[inventaire juillet  2026 ]]-Tableau2[[#This Row],[stock final au 10 juillet 2026]]</f>
        <v>0</v>
      </c>
      <c r="K483" s="44">
        <v>46224</v>
      </c>
      <c r="L483" t="e">
        <f>VLOOKUP(Tableau2[[#This Row],[Code Article]],'ENTREE APRES INV'!A482:F1491,6,0)</f>
        <v>#N/A</v>
      </c>
      <c r="M483" t="e">
        <f>VLOOKUP(Tableau2[[#This Row],[Code Article]],'SORTIE APRES INV'!A482:D892,4,0)</f>
        <v>#N/A</v>
      </c>
    </row>
    <row r="484" spans="1:13" x14ac:dyDescent="0.25">
      <c r="A484" s="36" t="s">
        <v>1007</v>
      </c>
      <c r="B484" s="36" t="s">
        <v>5666</v>
      </c>
      <c r="C484" s="16">
        <v>0</v>
      </c>
      <c r="D484" s="9" t="s">
        <v>1623</v>
      </c>
      <c r="E484" s="1">
        <f>VLOOKUP(Tableau2[[#This Row],[Code Article]],ENTREE!A484:C1068,3,FALSE)</f>
        <v>30</v>
      </c>
      <c r="F484" s="1">
        <f>+SORTIE!C419</f>
        <v>30</v>
      </c>
      <c r="G484" s="1">
        <f>Tableau2[[#This Row],[STOCK FIN DECEMBRE 2024 SAGE]]+Tableau2[[#This Row],[Entrée  01 Janv 2025 au 10 juillet 2026]]-Tableau2[[#This Row],[sortie 01 Janv 2025 au 10 juillet 2026]]</f>
        <v>0</v>
      </c>
      <c r="I484" s="1">
        <f>Tableau2[[#This Row],[inventaire juillet  2026 ]]-Tableau2[[#This Row],[stock final au 10 juillet 2026]]</f>
        <v>0</v>
      </c>
      <c r="K484" s="44">
        <v>46224</v>
      </c>
      <c r="L484" t="e">
        <f>VLOOKUP(Tableau2[[#This Row],[Code Article]],'ENTREE APRES INV'!A483:F1492,6,0)</f>
        <v>#N/A</v>
      </c>
      <c r="M484" t="e">
        <f>VLOOKUP(Tableau2[[#This Row],[Code Article]],'SORTIE APRES INV'!A483:D893,4,0)</f>
        <v>#N/A</v>
      </c>
    </row>
    <row r="485" spans="1:13" x14ac:dyDescent="0.25">
      <c r="A485" s="36" t="s">
        <v>1018</v>
      </c>
      <c r="B485" s="36" t="s">
        <v>25204</v>
      </c>
      <c r="C485" s="16">
        <v>0</v>
      </c>
      <c r="D485" s="9" t="s">
        <v>1623</v>
      </c>
      <c r="E485" s="1">
        <f>VLOOKUP(Tableau2[[#This Row],[Code Article]],ENTREE!A485:C1069,3,FALSE)</f>
        <v>2600</v>
      </c>
      <c r="F485" s="1">
        <f>+SORTIE!C420</f>
        <v>2600</v>
      </c>
      <c r="G485" s="1">
        <f>Tableau2[[#This Row],[STOCK FIN DECEMBRE 2024 SAGE]]+Tableau2[[#This Row],[Entrée  01 Janv 2025 au 10 juillet 2026]]-Tableau2[[#This Row],[sortie 01 Janv 2025 au 10 juillet 2026]]</f>
        <v>0</v>
      </c>
      <c r="I485" s="1">
        <f>Tableau2[[#This Row],[inventaire juillet  2026 ]]-Tableau2[[#This Row],[stock final au 10 juillet 2026]]</f>
        <v>0</v>
      </c>
      <c r="K485" s="44">
        <v>46224</v>
      </c>
      <c r="L485" t="e">
        <f>VLOOKUP(Tableau2[[#This Row],[Code Article]],'ENTREE APRES INV'!A484:F1493,6,0)</f>
        <v>#N/A</v>
      </c>
      <c r="M485" t="e">
        <f>VLOOKUP(Tableau2[[#This Row],[Code Article]],'SORTIE APRES INV'!A484:D894,4,0)</f>
        <v>#N/A</v>
      </c>
    </row>
    <row r="486" spans="1:13" x14ac:dyDescent="0.25">
      <c r="A486" s="36" t="s">
        <v>1013</v>
      </c>
      <c r="B486" s="36" t="s">
        <v>25205</v>
      </c>
      <c r="C486" s="16">
        <v>0</v>
      </c>
      <c r="D486" s="9" t="s">
        <v>1623</v>
      </c>
      <c r="E486" s="1">
        <f>VLOOKUP(Tableau2[[#This Row],[Code Article]],ENTREE!A486:C1070,3,FALSE)</f>
        <v>6</v>
      </c>
      <c r="F486" s="1">
        <f>+SORTIE!C421</f>
        <v>6</v>
      </c>
      <c r="G486" s="1">
        <f>Tableau2[[#This Row],[STOCK FIN DECEMBRE 2024 SAGE]]+Tableau2[[#This Row],[Entrée  01 Janv 2025 au 10 juillet 2026]]-Tableau2[[#This Row],[sortie 01 Janv 2025 au 10 juillet 2026]]</f>
        <v>0</v>
      </c>
      <c r="I486" s="1">
        <f>Tableau2[[#This Row],[inventaire juillet  2026 ]]-Tableau2[[#This Row],[stock final au 10 juillet 2026]]</f>
        <v>0</v>
      </c>
      <c r="K486" s="44">
        <v>46224</v>
      </c>
      <c r="L486" t="e">
        <f>VLOOKUP(Tableau2[[#This Row],[Code Article]],'ENTREE APRES INV'!A485:F1494,6,0)</f>
        <v>#N/A</v>
      </c>
      <c r="M486" t="e">
        <f>VLOOKUP(Tableau2[[#This Row],[Code Article]],'SORTIE APRES INV'!A485:D895,4,0)</f>
        <v>#N/A</v>
      </c>
    </row>
    <row r="487" spans="1:13" x14ac:dyDescent="0.25">
      <c r="A487" s="36" t="s">
        <v>1014</v>
      </c>
      <c r="B487" s="36" t="s">
        <v>25206</v>
      </c>
      <c r="C487" s="16">
        <v>0</v>
      </c>
      <c r="D487" s="9" t="s">
        <v>1623</v>
      </c>
      <c r="E487" s="1">
        <f>VLOOKUP(Tableau2[[#This Row],[Code Article]],ENTREE!A487:C1071,3,FALSE)</f>
        <v>1000</v>
      </c>
      <c r="F487" s="1">
        <f>+SORTIE!C422</f>
        <v>1000</v>
      </c>
      <c r="G487" s="1">
        <f>Tableau2[[#This Row],[STOCK FIN DECEMBRE 2024 SAGE]]+Tableau2[[#This Row],[Entrée  01 Janv 2025 au 10 juillet 2026]]-Tableau2[[#This Row],[sortie 01 Janv 2025 au 10 juillet 2026]]</f>
        <v>0</v>
      </c>
      <c r="I487" s="1">
        <f>Tableau2[[#This Row],[inventaire juillet  2026 ]]-Tableau2[[#This Row],[stock final au 10 juillet 2026]]</f>
        <v>0</v>
      </c>
      <c r="K487" s="44">
        <v>46224</v>
      </c>
      <c r="L487" t="e">
        <f>VLOOKUP(Tableau2[[#This Row],[Code Article]],'ENTREE APRES INV'!A486:F1495,6,0)</f>
        <v>#N/A</v>
      </c>
      <c r="M487" t="e">
        <f>VLOOKUP(Tableau2[[#This Row],[Code Article]],'SORTIE APRES INV'!A486:D896,4,0)</f>
        <v>#N/A</v>
      </c>
    </row>
    <row r="488" spans="1:13" x14ac:dyDescent="0.25">
      <c r="A488" s="36" t="s">
        <v>25192</v>
      </c>
      <c r="B488" s="36" t="s">
        <v>1469</v>
      </c>
      <c r="C488" s="16">
        <v>0</v>
      </c>
      <c r="D488" s="9" t="s">
        <v>1623</v>
      </c>
      <c r="E488" s="1">
        <f>VLOOKUP(Tableau2[[#This Row],[Code Article]],ENTREE!A488:C1072,3,FALSE)</f>
        <v>23</v>
      </c>
      <c r="F488" s="1">
        <f>+SORTIE!C423</f>
        <v>23</v>
      </c>
      <c r="G488" s="1">
        <f>Tableau2[[#This Row],[STOCK FIN DECEMBRE 2024 SAGE]]+Tableau2[[#This Row],[Entrée  01 Janv 2025 au 10 juillet 2026]]-Tableau2[[#This Row],[sortie 01 Janv 2025 au 10 juillet 2026]]</f>
        <v>0</v>
      </c>
      <c r="I488" s="1">
        <f>Tableau2[[#This Row],[inventaire juillet  2026 ]]-Tableau2[[#This Row],[stock final au 10 juillet 2026]]</f>
        <v>0</v>
      </c>
      <c r="K488" s="44">
        <v>46224</v>
      </c>
      <c r="L488" t="e">
        <f>VLOOKUP(Tableau2[[#This Row],[Code Article]],'ENTREE APRES INV'!A487:F1496,6,0)</f>
        <v>#N/A</v>
      </c>
      <c r="M488" t="e">
        <f>VLOOKUP(Tableau2[[#This Row],[Code Article]],'SORTIE APRES INV'!A487:D897,4,0)</f>
        <v>#N/A</v>
      </c>
    </row>
    <row r="489" spans="1:13" x14ac:dyDescent="0.25">
      <c r="A489" s="36" t="s">
        <v>1015</v>
      </c>
      <c r="B489" s="36" t="s">
        <v>25207</v>
      </c>
      <c r="C489" s="16">
        <v>0</v>
      </c>
      <c r="D489" s="9" t="s">
        <v>1623</v>
      </c>
      <c r="E489" s="1">
        <f>VLOOKUP(Tableau2[[#This Row],[Code Article]],ENTREE!A489:C1073,3,FALSE)</f>
        <v>281</v>
      </c>
      <c r="F489" s="1">
        <f>+SORTIE!C424</f>
        <v>281</v>
      </c>
      <c r="G489" s="1">
        <f>Tableau2[[#This Row],[STOCK FIN DECEMBRE 2024 SAGE]]+Tableau2[[#This Row],[Entrée  01 Janv 2025 au 10 juillet 2026]]-Tableau2[[#This Row],[sortie 01 Janv 2025 au 10 juillet 2026]]</f>
        <v>0</v>
      </c>
      <c r="I489" s="1">
        <f>Tableau2[[#This Row],[inventaire juillet  2026 ]]-Tableau2[[#This Row],[stock final au 10 juillet 2026]]</f>
        <v>0</v>
      </c>
      <c r="K489" s="44">
        <v>46224</v>
      </c>
      <c r="L489" t="e">
        <f>VLOOKUP(Tableau2[[#This Row],[Code Article]],'ENTREE APRES INV'!A488:F1497,6,0)</f>
        <v>#N/A</v>
      </c>
      <c r="M489" t="e">
        <f>VLOOKUP(Tableau2[[#This Row],[Code Article]],'SORTIE APRES INV'!A488:D898,4,0)</f>
        <v>#N/A</v>
      </c>
    </row>
    <row r="490" spans="1:13" x14ac:dyDescent="0.25">
      <c r="A490" s="36" t="s">
        <v>1016</v>
      </c>
      <c r="B490" s="36" t="s">
        <v>25208</v>
      </c>
      <c r="C490" s="16">
        <v>0</v>
      </c>
      <c r="D490" s="9" t="s">
        <v>1623</v>
      </c>
      <c r="E490" s="1">
        <f>VLOOKUP(Tableau2[[#This Row],[Code Article]],ENTREE!A490:C1074,3,FALSE)</f>
        <v>30</v>
      </c>
      <c r="F490" s="1">
        <f>+SORTIE!C425</f>
        <v>30</v>
      </c>
      <c r="G490" s="1">
        <f>Tableau2[[#This Row],[STOCK FIN DECEMBRE 2024 SAGE]]+Tableau2[[#This Row],[Entrée  01 Janv 2025 au 10 juillet 2026]]-Tableau2[[#This Row],[sortie 01 Janv 2025 au 10 juillet 2026]]</f>
        <v>0</v>
      </c>
      <c r="I490" s="1">
        <f>Tableau2[[#This Row],[inventaire juillet  2026 ]]-Tableau2[[#This Row],[stock final au 10 juillet 2026]]</f>
        <v>0</v>
      </c>
      <c r="K490" s="44">
        <v>46224</v>
      </c>
      <c r="L490" t="e">
        <f>VLOOKUP(Tableau2[[#This Row],[Code Article]],'ENTREE APRES INV'!A489:F1498,6,0)</f>
        <v>#N/A</v>
      </c>
      <c r="M490" t="e">
        <f>VLOOKUP(Tableau2[[#This Row],[Code Article]],'SORTIE APRES INV'!A489:D899,4,0)</f>
        <v>#N/A</v>
      </c>
    </row>
    <row r="491" spans="1:13" x14ac:dyDescent="0.25">
      <c r="A491" s="36" t="s">
        <v>1006</v>
      </c>
      <c r="B491" s="36" t="s">
        <v>25209</v>
      </c>
      <c r="C491" s="16">
        <v>0</v>
      </c>
      <c r="D491" s="9" t="s">
        <v>1623</v>
      </c>
      <c r="E491" s="1">
        <f>VLOOKUP(Tableau2[[#This Row],[Code Article]],ENTREE!A491:C1075,3,FALSE)</f>
        <v>10676</v>
      </c>
      <c r="F491" s="1">
        <f>+SORTIE!C426</f>
        <v>10676</v>
      </c>
      <c r="G491" s="1">
        <f>Tableau2[[#This Row],[STOCK FIN DECEMBRE 2024 SAGE]]+Tableau2[[#This Row],[Entrée  01 Janv 2025 au 10 juillet 2026]]-Tableau2[[#This Row],[sortie 01 Janv 2025 au 10 juillet 2026]]</f>
        <v>0</v>
      </c>
      <c r="I491" s="1">
        <f>Tableau2[[#This Row],[inventaire juillet  2026 ]]-Tableau2[[#This Row],[stock final au 10 juillet 2026]]</f>
        <v>0</v>
      </c>
      <c r="K491" s="44">
        <v>46224</v>
      </c>
      <c r="L491" t="e">
        <f>VLOOKUP(Tableau2[[#This Row],[Code Article]],'ENTREE APRES INV'!A490:F1499,6,0)</f>
        <v>#N/A</v>
      </c>
      <c r="M491" t="e">
        <f>VLOOKUP(Tableau2[[#This Row],[Code Article]],'SORTIE APRES INV'!A490:D900,4,0)</f>
        <v>#N/A</v>
      </c>
    </row>
    <row r="492" spans="1:13" x14ac:dyDescent="0.25">
      <c r="A492" s="36" t="s">
        <v>1017</v>
      </c>
      <c r="B492" s="36" t="s">
        <v>25210</v>
      </c>
      <c r="C492" s="16">
        <v>0</v>
      </c>
      <c r="D492" s="9" t="s">
        <v>1623</v>
      </c>
      <c r="E492" s="1">
        <f>VLOOKUP(Tableau2[[#This Row],[Code Article]],ENTREE!A492:C1076,3,FALSE)</f>
        <v>850</v>
      </c>
      <c r="F492" s="1">
        <f>+SORTIE!C427</f>
        <v>850</v>
      </c>
      <c r="G492" s="1">
        <f>Tableau2[[#This Row],[STOCK FIN DECEMBRE 2024 SAGE]]+Tableau2[[#This Row],[Entrée  01 Janv 2025 au 10 juillet 2026]]-Tableau2[[#This Row],[sortie 01 Janv 2025 au 10 juillet 2026]]</f>
        <v>0</v>
      </c>
      <c r="I492" s="1">
        <f>Tableau2[[#This Row],[inventaire juillet  2026 ]]-Tableau2[[#This Row],[stock final au 10 juillet 2026]]</f>
        <v>0</v>
      </c>
      <c r="K492" s="44">
        <v>46224</v>
      </c>
      <c r="L492" t="e">
        <f>VLOOKUP(Tableau2[[#This Row],[Code Article]],'ENTREE APRES INV'!A491:F1500,6,0)</f>
        <v>#N/A</v>
      </c>
      <c r="M492" t="e">
        <f>VLOOKUP(Tableau2[[#This Row],[Code Article]],'SORTIE APRES INV'!A491:D901,4,0)</f>
        <v>#N/A</v>
      </c>
    </row>
    <row r="493" spans="1:13" x14ac:dyDescent="0.25">
      <c r="A493" s="36" t="s">
        <v>25193</v>
      </c>
      <c r="B493" s="36" t="s">
        <v>991</v>
      </c>
      <c r="C493" s="16">
        <v>0</v>
      </c>
      <c r="D493" s="9" t="s">
        <v>1623</v>
      </c>
      <c r="E493" s="1">
        <f>VLOOKUP(Tableau2[[#This Row],[Code Article]],ENTREE!A493:C1077,3,FALSE)</f>
        <v>41</v>
      </c>
      <c r="F493" s="1">
        <f>+SORTIE!C428</f>
        <v>41</v>
      </c>
      <c r="G493" s="1">
        <f>Tableau2[[#This Row],[STOCK FIN DECEMBRE 2024 SAGE]]+Tableau2[[#This Row],[Entrée  01 Janv 2025 au 10 juillet 2026]]-Tableau2[[#This Row],[sortie 01 Janv 2025 au 10 juillet 2026]]</f>
        <v>0</v>
      </c>
      <c r="I493" s="1">
        <f>Tableau2[[#This Row],[inventaire juillet  2026 ]]-Tableau2[[#This Row],[stock final au 10 juillet 2026]]</f>
        <v>0</v>
      </c>
      <c r="K493" s="44">
        <v>46224</v>
      </c>
      <c r="L493" t="e">
        <f>VLOOKUP(Tableau2[[#This Row],[Code Article]],'ENTREE APRES INV'!A492:F1501,6,0)</f>
        <v>#N/A</v>
      </c>
      <c r="M493" t="e">
        <f>VLOOKUP(Tableau2[[#This Row],[Code Article]],'SORTIE APRES INV'!A492:D902,4,0)</f>
        <v>#N/A</v>
      </c>
    </row>
    <row r="494" spans="1:13" x14ac:dyDescent="0.25">
      <c r="A494" s="36" t="s">
        <v>998</v>
      </c>
      <c r="B494" s="36" t="s">
        <v>19965</v>
      </c>
      <c r="C494" s="16">
        <v>0</v>
      </c>
      <c r="D494" s="9" t="s">
        <v>1623</v>
      </c>
      <c r="E494" s="1">
        <f>VLOOKUP(Tableau2[[#This Row],[Code Article]],ENTREE!A494:C1078,3,FALSE)</f>
        <v>13</v>
      </c>
      <c r="F494" s="1">
        <f>+SORTIE!C429</f>
        <v>13</v>
      </c>
      <c r="G494" s="1">
        <f>Tableau2[[#This Row],[STOCK FIN DECEMBRE 2024 SAGE]]+Tableau2[[#This Row],[Entrée  01 Janv 2025 au 10 juillet 2026]]-Tableau2[[#This Row],[sortie 01 Janv 2025 au 10 juillet 2026]]</f>
        <v>0</v>
      </c>
      <c r="I494" s="1">
        <f>Tableau2[[#This Row],[inventaire juillet  2026 ]]-Tableau2[[#This Row],[stock final au 10 juillet 2026]]</f>
        <v>0</v>
      </c>
      <c r="K494" s="44">
        <v>46224</v>
      </c>
      <c r="L494" t="e">
        <f>VLOOKUP(Tableau2[[#This Row],[Code Article]],'ENTREE APRES INV'!A493:F1502,6,0)</f>
        <v>#N/A</v>
      </c>
      <c r="M494" t="e">
        <f>VLOOKUP(Tableau2[[#This Row],[Code Article]],'SORTIE APRES INV'!A493:D903,4,0)</f>
        <v>#N/A</v>
      </c>
    </row>
    <row r="495" spans="1:13" x14ac:dyDescent="0.25">
      <c r="A495" s="36" t="s">
        <v>25194</v>
      </c>
      <c r="B495" s="36" t="s">
        <v>646</v>
      </c>
      <c r="C495" s="16">
        <v>0</v>
      </c>
      <c r="D495" s="9" t="s">
        <v>1623</v>
      </c>
      <c r="E495" s="1">
        <f>VLOOKUP(Tableau2[[#This Row],[Code Article]],ENTREE!A495:C1079,3,FALSE)</f>
        <v>88</v>
      </c>
      <c r="F495" s="1">
        <f>+SORTIE!C430</f>
        <v>88</v>
      </c>
      <c r="G495" s="1">
        <f>Tableau2[[#This Row],[STOCK FIN DECEMBRE 2024 SAGE]]+Tableau2[[#This Row],[Entrée  01 Janv 2025 au 10 juillet 2026]]-Tableau2[[#This Row],[sortie 01 Janv 2025 au 10 juillet 2026]]</f>
        <v>0</v>
      </c>
      <c r="I495" s="1">
        <f>Tableau2[[#This Row],[inventaire juillet  2026 ]]-Tableau2[[#This Row],[stock final au 10 juillet 2026]]</f>
        <v>0</v>
      </c>
      <c r="K495" s="44">
        <v>46224</v>
      </c>
      <c r="L495" t="e">
        <f>VLOOKUP(Tableau2[[#This Row],[Code Article]],'ENTREE APRES INV'!A494:F1503,6,0)</f>
        <v>#N/A</v>
      </c>
      <c r="M495" t="e">
        <f>VLOOKUP(Tableau2[[#This Row],[Code Article]],'SORTIE APRES INV'!A494:D904,4,0)</f>
        <v>#N/A</v>
      </c>
    </row>
    <row r="496" spans="1:13" x14ac:dyDescent="0.25">
      <c r="A496" s="36" t="s">
        <v>1008</v>
      </c>
      <c r="B496" s="36" t="s">
        <v>25211</v>
      </c>
      <c r="C496" s="16">
        <v>0</v>
      </c>
      <c r="D496" s="9" t="s">
        <v>1623</v>
      </c>
      <c r="E496" s="1">
        <f>VLOOKUP(Tableau2[[#This Row],[Code Article]],ENTREE!A496:C1080,3,FALSE)</f>
        <v>738</v>
      </c>
      <c r="F496" s="1">
        <f>+SORTIE!C431</f>
        <v>738</v>
      </c>
      <c r="G496" s="1">
        <f>Tableau2[[#This Row],[STOCK FIN DECEMBRE 2024 SAGE]]+Tableau2[[#This Row],[Entrée  01 Janv 2025 au 10 juillet 2026]]-Tableau2[[#This Row],[sortie 01 Janv 2025 au 10 juillet 2026]]</f>
        <v>0</v>
      </c>
      <c r="I496" s="1">
        <f>Tableau2[[#This Row],[inventaire juillet  2026 ]]-Tableau2[[#This Row],[stock final au 10 juillet 2026]]</f>
        <v>0</v>
      </c>
      <c r="K496" s="44">
        <v>46224</v>
      </c>
      <c r="L496" t="e">
        <f>VLOOKUP(Tableau2[[#This Row],[Code Article]],'ENTREE APRES INV'!A495:F1504,6,0)</f>
        <v>#N/A</v>
      </c>
      <c r="M496" t="e">
        <f>VLOOKUP(Tableau2[[#This Row],[Code Article]],'SORTIE APRES INV'!A495:D905,4,0)</f>
        <v>#N/A</v>
      </c>
    </row>
    <row r="497" spans="1:13" x14ac:dyDescent="0.25">
      <c r="A497" s="36" t="s">
        <v>1001</v>
      </c>
      <c r="B497" s="36" t="s">
        <v>25212</v>
      </c>
      <c r="C497" s="16">
        <v>0</v>
      </c>
      <c r="D497" s="9" t="s">
        <v>1623</v>
      </c>
      <c r="E497" s="1">
        <f>VLOOKUP(Tableau2[[#This Row],[Code Article]],ENTREE!A497:C1081,3,FALSE)</f>
        <v>78</v>
      </c>
      <c r="F497" s="1">
        <f>+SORTIE!C432</f>
        <v>78</v>
      </c>
      <c r="G497" s="1">
        <f>Tableau2[[#This Row],[STOCK FIN DECEMBRE 2024 SAGE]]+Tableau2[[#This Row],[Entrée  01 Janv 2025 au 10 juillet 2026]]-Tableau2[[#This Row],[sortie 01 Janv 2025 au 10 juillet 2026]]</f>
        <v>0</v>
      </c>
      <c r="I497" s="1">
        <f>Tableau2[[#This Row],[inventaire juillet  2026 ]]-Tableau2[[#This Row],[stock final au 10 juillet 2026]]</f>
        <v>0</v>
      </c>
      <c r="K497" s="44">
        <v>46224</v>
      </c>
      <c r="L497" t="e">
        <f>VLOOKUP(Tableau2[[#This Row],[Code Article]],'ENTREE APRES INV'!A496:F1505,6,0)</f>
        <v>#N/A</v>
      </c>
      <c r="M497" t="e">
        <f>VLOOKUP(Tableau2[[#This Row],[Code Article]],'SORTIE APRES INV'!A496:D906,4,0)</f>
        <v>#N/A</v>
      </c>
    </row>
    <row r="498" spans="1:13" x14ac:dyDescent="0.25">
      <c r="A498" s="36" t="s">
        <v>20419</v>
      </c>
      <c r="B498" s="36" t="s">
        <v>999</v>
      </c>
      <c r="C498" s="16">
        <v>0</v>
      </c>
      <c r="D498" s="9" t="s">
        <v>1623</v>
      </c>
      <c r="E498" s="1">
        <f>VLOOKUP(Tableau2[[#This Row],[Code Article]],ENTREE!A498:C1082,3,FALSE)</f>
        <v>30720</v>
      </c>
      <c r="F498" s="1">
        <f>+SORTIE!C433</f>
        <v>30720</v>
      </c>
      <c r="G498" s="1">
        <f>Tableau2[[#This Row],[STOCK FIN DECEMBRE 2024 SAGE]]+Tableau2[[#This Row],[Entrée  01 Janv 2025 au 10 juillet 2026]]-Tableau2[[#This Row],[sortie 01 Janv 2025 au 10 juillet 2026]]</f>
        <v>0</v>
      </c>
      <c r="I498" s="1">
        <f>Tableau2[[#This Row],[inventaire juillet  2026 ]]-Tableau2[[#This Row],[stock final au 10 juillet 2026]]</f>
        <v>0</v>
      </c>
      <c r="K498" s="44">
        <v>46224</v>
      </c>
      <c r="L498" t="e">
        <f>VLOOKUP(Tableau2[[#This Row],[Code Article]],'ENTREE APRES INV'!A497:F1506,6,0)</f>
        <v>#N/A</v>
      </c>
      <c r="M498" t="e">
        <f>VLOOKUP(Tableau2[[#This Row],[Code Article]],'SORTIE APRES INV'!A497:D907,4,0)</f>
        <v>#N/A</v>
      </c>
    </row>
    <row r="499" spans="1:13" x14ac:dyDescent="0.25">
      <c r="A499" s="36" t="s">
        <v>1220</v>
      </c>
      <c r="B499" s="36" t="s">
        <v>628</v>
      </c>
      <c r="C499" s="16">
        <v>0</v>
      </c>
      <c r="D499" s="9" t="s">
        <v>1623</v>
      </c>
      <c r="E499" s="1">
        <f>VLOOKUP(Tableau2[[#This Row],[Code Article]],ENTREE!A499:C1083,3,FALSE)</f>
        <v>5</v>
      </c>
      <c r="F499" s="1">
        <f>+SORTIE!C434</f>
        <v>5</v>
      </c>
      <c r="G499" s="1">
        <f>Tableau2[[#This Row],[STOCK FIN DECEMBRE 2024 SAGE]]+Tableau2[[#This Row],[Entrée  01 Janv 2025 au 10 juillet 2026]]-Tableau2[[#This Row],[sortie 01 Janv 2025 au 10 juillet 2026]]</f>
        <v>0</v>
      </c>
      <c r="I499" s="1">
        <f>Tableau2[[#This Row],[inventaire juillet  2026 ]]-Tableau2[[#This Row],[stock final au 10 juillet 2026]]</f>
        <v>0</v>
      </c>
      <c r="K499" s="44">
        <v>46224</v>
      </c>
      <c r="L499" t="e">
        <f>VLOOKUP(Tableau2[[#This Row],[Code Article]],'ENTREE APRES INV'!A498:F1507,6,0)</f>
        <v>#N/A</v>
      </c>
      <c r="M499" t="e">
        <f>VLOOKUP(Tableau2[[#This Row],[Code Article]],'SORTIE APRES INV'!A498:D908,4,0)</f>
        <v>#N/A</v>
      </c>
    </row>
    <row r="500" spans="1:13" x14ac:dyDescent="0.25">
      <c r="A500" s="36" t="s">
        <v>1299</v>
      </c>
      <c r="B500" s="36" t="s">
        <v>824</v>
      </c>
      <c r="C500" s="16">
        <v>0</v>
      </c>
      <c r="D500" s="9" t="s">
        <v>1623</v>
      </c>
      <c r="E500" s="1">
        <f>VLOOKUP(Tableau2[[#This Row],[Code Article]],ENTREE!A500:C1084,3,FALSE)</f>
        <v>5</v>
      </c>
      <c r="F500" s="1">
        <f>+SORTIE!C435</f>
        <v>5</v>
      </c>
      <c r="G500" s="1">
        <f>Tableau2[[#This Row],[STOCK FIN DECEMBRE 2024 SAGE]]+Tableau2[[#This Row],[Entrée  01 Janv 2025 au 10 juillet 2026]]-Tableau2[[#This Row],[sortie 01 Janv 2025 au 10 juillet 2026]]</f>
        <v>0</v>
      </c>
      <c r="I500" s="1">
        <f>Tableau2[[#This Row],[inventaire juillet  2026 ]]-Tableau2[[#This Row],[stock final au 10 juillet 2026]]</f>
        <v>0</v>
      </c>
      <c r="K500" s="44">
        <v>46224</v>
      </c>
      <c r="L500" t="e">
        <f>VLOOKUP(Tableau2[[#This Row],[Code Article]],'ENTREE APRES INV'!A499:F1508,6,0)</f>
        <v>#N/A</v>
      </c>
      <c r="M500" t="e">
        <f>VLOOKUP(Tableau2[[#This Row],[Code Article]],'SORTIE APRES INV'!A499:D909,4,0)</f>
        <v>#N/A</v>
      </c>
    </row>
    <row r="501" spans="1:13" x14ac:dyDescent="0.25">
      <c r="A501" s="36" t="s">
        <v>1301</v>
      </c>
      <c r="B501" s="36" t="s">
        <v>827</v>
      </c>
      <c r="C501" s="16">
        <v>0</v>
      </c>
      <c r="D501" s="9" t="s">
        <v>1623</v>
      </c>
      <c r="E501" s="1">
        <f>VLOOKUP(Tableau2[[#This Row],[Code Article]],ENTREE!A501:C1085,3,FALSE)</f>
        <v>5</v>
      </c>
      <c r="F501" s="1">
        <f>+SORTIE!C436</f>
        <v>5</v>
      </c>
      <c r="G501" s="1">
        <f>Tableau2[[#This Row],[STOCK FIN DECEMBRE 2024 SAGE]]+Tableau2[[#This Row],[Entrée  01 Janv 2025 au 10 juillet 2026]]-Tableau2[[#This Row],[sortie 01 Janv 2025 au 10 juillet 2026]]</f>
        <v>0</v>
      </c>
      <c r="I501" s="1">
        <f>Tableau2[[#This Row],[inventaire juillet  2026 ]]-Tableau2[[#This Row],[stock final au 10 juillet 2026]]</f>
        <v>0</v>
      </c>
      <c r="K501" s="44">
        <v>46224</v>
      </c>
      <c r="L501" t="e">
        <f>VLOOKUP(Tableau2[[#This Row],[Code Article]],'ENTREE APRES INV'!A500:F1509,6,0)</f>
        <v>#N/A</v>
      </c>
      <c r="M501" t="e">
        <f>VLOOKUP(Tableau2[[#This Row],[Code Article]],'SORTIE APRES INV'!A500:D910,4,0)</f>
        <v>#N/A</v>
      </c>
    </row>
    <row r="502" spans="1:13" x14ac:dyDescent="0.25">
      <c r="A502" s="36" t="s">
        <v>1401</v>
      </c>
      <c r="B502" s="36" t="s">
        <v>1076</v>
      </c>
      <c r="C502" s="16">
        <v>0</v>
      </c>
      <c r="D502" s="9" t="s">
        <v>1623</v>
      </c>
      <c r="E502" s="1">
        <f>VLOOKUP(Tableau2[[#This Row],[Code Article]],ENTREE!A502:C1086,3,FALSE)</f>
        <v>5</v>
      </c>
      <c r="F502" s="1">
        <f>+SORTIE!C437</f>
        <v>5</v>
      </c>
      <c r="G502" s="1">
        <f>Tableau2[[#This Row],[STOCK FIN DECEMBRE 2024 SAGE]]+Tableau2[[#This Row],[Entrée  01 Janv 2025 au 10 juillet 2026]]-Tableau2[[#This Row],[sortie 01 Janv 2025 au 10 juillet 2026]]</f>
        <v>0</v>
      </c>
      <c r="I502" s="1">
        <f>Tableau2[[#This Row],[inventaire juillet  2026 ]]-Tableau2[[#This Row],[stock final au 10 juillet 2026]]</f>
        <v>0</v>
      </c>
      <c r="K502" s="44">
        <v>46224</v>
      </c>
      <c r="L502" t="e">
        <f>VLOOKUP(Tableau2[[#This Row],[Code Article]],'ENTREE APRES INV'!A501:F1510,6,0)</f>
        <v>#N/A</v>
      </c>
      <c r="M502" t="e">
        <f>VLOOKUP(Tableau2[[#This Row],[Code Article]],'SORTIE APRES INV'!A501:D911,4,0)</f>
        <v>#N/A</v>
      </c>
    </row>
    <row r="503" spans="1:13" x14ac:dyDescent="0.25">
      <c r="A503" s="36" t="s">
        <v>1402</v>
      </c>
      <c r="B503" s="36" t="s">
        <v>1077</v>
      </c>
      <c r="C503" s="16">
        <v>0</v>
      </c>
      <c r="D503" s="9" t="s">
        <v>1623</v>
      </c>
      <c r="E503" s="1">
        <f>VLOOKUP(Tableau2[[#This Row],[Code Article]],ENTREE!A503:C1087,3,FALSE)</f>
        <v>5</v>
      </c>
      <c r="F503" s="1">
        <f>+SORTIE!C438</f>
        <v>5</v>
      </c>
      <c r="G503" s="1">
        <f>Tableau2[[#This Row],[STOCK FIN DECEMBRE 2024 SAGE]]+Tableau2[[#This Row],[Entrée  01 Janv 2025 au 10 juillet 2026]]-Tableau2[[#This Row],[sortie 01 Janv 2025 au 10 juillet 2026]]</f>
        <v>0</v>
      </c>
      <c r="I503" s="1">
        <f>Tableau2[[#This Row],[inventaire juillet  2026 ]]-Tableau2[[#This Row],[stock final au 10 juillet 2026]]</f>
        <v>0</v>
      </c>
      <c r="K503" s="44">
        <v>46224</v>
      </c>
      <c r="L503" t="e">
        <f>VLOOKUP(Tableau2[[#This Row],[Code Article]],'ENTREE APRES INV'!A502:F1511,6,0)</f>
        <v>#N/A</v>
      </c>
      <c r="M503" t="e">
        <f>VLOOKUP(Tableau2[[#This Row],[Code Article]],'SORTIE APRES INV'!A502:D912,4,0)</f>
        <v>#N/A</v>
      </c>
    </row>
    <row r="504" spans="1:13" x14ac:dyDescent="0.25">
      <c r="A504" s="36" t="s">
        <v>1403</v>
      </c>
      <c r="B504" s="36" t="s">
        <v>1078</v>
      </c>
      <c r="C504" s="16">
        <v>0</v>
      </c>
      <c r="D504" s="9" t="s">
        <v>1623</v>
      </c>
      <c r="E504" s="1">
        <f>VLOOKUP(Tableau2[[#This Row],[Code Article]],ENTREE!A504:C1088,3,FALSE)</f>
        <v>6</v>
      </c>
      <c r="F504" s="1">
        <f>+SORTIE!C439</f>
        <v>6</v>
      </c>
      <c r="G504" s="1">
        <f>Tableau2[[#This Row],[STOCK FIN DECEMBRE 2024 SAGE]]+Tableau2[[#This Row],[Entrée  01 Janv 2025 au 10 juillet 2026]]-Tableau2[[#This Row],[sortie 01 Janv 2025 au 10 juillet 2026]]</f>
        <v>0</v>
      </c>
      <c r="I504" s="1">
        <f>Tableau2[[#This Row],[inventaire juillet  2026 ]]-Tableau2[[#This Row],[stock final au 10 juillet 2026]]</f>
        <v>0</v>
      </c>
      <c r="K504" s="44">
        <v>46224</v>
      </c>
      <c r="L504" t="e">
        <f>VLOOKUP(Tableau2[[#This Row],[Code Article]],'ENTREE APRES INV'!A503:F1512,6,0)</f>
        <v>#N/A</v>
      </c>
      <c r="M504" t="e">
        <f>VLOOKUP(Tableau2[[#This Row],[Code Article]],'SORTIE APRES INV'!A503:D913,4,0)</f>
        <v>#N/A</v>
      </c>
    </row>
    <row r="505" spans="1:13" x14ac:dyDescent="0.25">
      <c r="A505" s="36" t="s">
        <v>1404</v>
      </c>
      <c r="B505" s="36" t="s">
        <v>1079</v>
      </c>
      <c r="C505" s="16">
        <v>0</v>
      </c>
      <c r="D505" s="9" t="s">
        <v>1623</v>
      </c>
      <c r="E505" s="1">
        <f>VLOOKUP(Tableau2[[#This Row],[Code Article]],ENTREE!A505:C1089,3,FALSE)</f>
        <v>5</v>
      </c>
      <c r="F505" s="1">
        <f>+SORTIE!C440</f>
        <v>5</v>
      </c>
      <c r="G505" s="1">
        <f>Tableau2[[#This Row],[STOCK FIN DECEMBRE 2024 SAGE]]+Tableau2[[#This Row],[Entrée  01 Janv 2025 au 10 juillet 2026]]-Tableau2[[#This Row],[sortie 01 Janv 2025 au 10 juillet 2026]]</f>
        <v>0</v>
      </c>
      <c r="I505" s="1">
        <f>Tableau2[[#This Row],[inventaire juillet  2026 ]]-Tableau2[[#This Row],[stock final au 10 juillet 2026]]</f>
        <v>0</v>
      </c>
      <c r="K505" s="44">
        <v>46224</v>
      </c>
      <c r="L505" t="e">
        <f>VLOOKUP(Tableau2[[#This Row],[Code Article]],'ENTREE APRES INV'!A504:F1513,6,0)</f>
        <v>#N/A</v>
      </c>
      <c r="M505" t="e">
        <f>VLOOKUP(Tableau2[[#This Row],[Code Article]],'SORTIE APRES INV'!A504:D914,4,0)</f>
        <v>#N/A</v>
      </c>
    </row>
    <row r="506" spans="1:13" x14ac:dyDescent="0.25">
      <c r="A506" s="36" t="s">
        <v>1405</v>
      </c>
      <c r="B506" s="36" t="s">
        <v>1080</v>
      </c>
      <c r="C506" s="16">
        <v>0</v>
      </c>
      <c r="D506" s="9" t="s">
        <v>1623</v>
      </c>
      <c r="E506" s="1">
        <f>VLOOKUP(Tableau2[[#This Row],[Code Article]],ENTREE!A506:C1090,3,FALSE)</f>
        <v>5</v>
      </c>
      <c r="F506" s="1">
        <f>+SORTIE!C441</f>
        <v>5</v>
      </c>
      <c r="G506" s="1">
        <f>Tableau2[[#This Row],[STOCK FIN DECEMBRE 2024 SAGE]]+Tableau2[[#This Row],[Entrée  01 Janv 2025 au 10 juillet 2026]]-Tableau2[[#This Row],[sortie 01 Janv 2025 au 10 juillet 2026]]</f>
        <v>0</v>
      </c>
      <c r="I506" s="1">
        <f>Tableau2[[#This Row],[inventaire juillet  2026 ]]-Tableau2[[#This Row],[stock final au 10 juillet 2026]]</f>
        <v>0</v>
      </c>
      <c r="K506" s="44">
        <v>46224</v>
      </c>
      <c r="L506" t="e">
        <f>VLOOKUP(Tableau2[[#This Row],[Code Article]],'ENTREE APRES INV'!A505:F1514,6,0)</f>
        <v>#N/A</v>
      </c>
      <c r="M506" t="e">
        <f>VLOOKUP(Tableau2[[#This Row],[Code Article]],'SORTIE APRES INV'!A505:D915,4,0)</f>
        <v>#N/A</v>
      </c>
    </row>
    <row r="507" spans="1:13" x14ac:dyDescent="0.25">
      <c r="A507" s="36" t="s">
        <v>1361</v>
      </c>
      <c r="B507" s="36" t="s">
        <v>963</v>
      </c>
      <c r="C507" s="16">
        <v>0</v>
      </c>
      <c r="D507" s="9" t="s">
        <v>1623</v>
      </c>
      <c r="E507" s="1">
        <f>VLOOKUP(Tableau2[[#This Row],[Code Article]],ENTREE!A507:C1091,3,FALSE)</f>
        <v>5</v>
      </c>
      <c r="F507" s="1">
        <f>+SORTIE!C442</f>
        <v>5</v>
      </c>
      <c r="G507" s="1">
        <f>Tableau2[[#This Row],[STOCK FIN DECEMBRE 2024 SAGE]]+Tableau2[[#This Row],[Entrée  01 Janv 2025 au 10 juillet 2026]]-Tableau2[[#This Row],[sortie 01 Janv 2025 au 10 juillet 2026]]</f>
        <v>0</v>
      </c>
      <c r="I507" s="1">
        <f>Tableau2[[#This Row],[inventaire juillet  2026 ]]-Tableau2[[#This Row],[stock final au 10 juillet 2026]]</f>
        <v>0</v>
      </c>
      <c r="K507" s="44">
        <v>46224</v>
      </c>
      <c r="L507" t="e">
        <f>VLOOKUP(Tableau2[[#This Row],[Code Article]],'ENTREE APRES INV'!A506:F1515,6,0)</f>
        <v>#N/A</v>
      </c>
      <c r="M507" t="e">
        <f>VLOOKUP(Tableau2[[#This Row],[Code Article]],'SORTIE APRES INV'!A506:D916,4,0)</f>
        <v>#N/A</v>
      </c>
    </row>
    <row r="508" spans="1:13" x14ac:dyDescent="0.25">
      <c r="A508" s="36" t="s">
        <v>1362</v>
      </c>
      <c r="B508" s="36" t="s">
        <v>964</v>
      </c>
      <c r="C508" s="16">
        <v>0</v>
      </c>
      <c r="D508" s="9" t="s">
        <v>1623</v>
      </c>
      <c r="E508" s="1">
        <f>VLOOKUP(Tableau2[[#This Row],[Code Article]],ENTREE!A508:C1092,3,FALSE)</f>
        <v>5</v>
      </c>
      <c r="F508" s="1">
        <f>+SORTIE!C443</f>
        <v>5</v>
      </c>
      <c r="G508" s="1">
        <f>Tableau2[[#This Row],[STOCK FIN DECEMBRE 2024 SAGE]]+Tableau2[[#This Row],[Entrée  01 Janv 2025 au 10 juillet 2026]]-Tableau2[[#This Row],[sortie 01 Janv 2025 au 10 juillet 2026]]</f>
        <v>0</v>
      </c>
      <c r="I508" s="1">
        <f>Tableau2[[#This Row],[inventaire juillet  2026 ]]-Tableau2[[#This Row],[stock final au 10 juillet 2026]]</f>
        <v>0</v>
      </c>
      <c r="K508" s="44">
        <v>46224</v>
      </c>
      <c r="L508" t="e">
        <f>VLOOKUP(Tableau2[[#This Row],[Code Article]],'ENTREE APRES INV'!A507:F1516,6,0)</f>
        <v>#N/A</v>
      </c>
      <c r="M508" t="e">
        <f>VLOOKUP(Tableau2[[#This Row],[Code Article]],'SORTIE APRES INV'!A507:D917,4,0)</f>
        <v>#N/A</v>
      </c>
    </row>
    <row r="509" spans="1:13" x14ac:dyDescent="0.25">
      <c r="A509" s="36" t="s">
        <v>1363</v>
      </c>
      <c r="B509" s="36" t="s">
        <v>965</v>
      </c>
      <c r="C509" s="16">
        <v>0</v>
      </c>
      <c r="D509" s="9" t="s">
        <v>1623</v>
      </c>
      <c r="E509" s="1">
        <f>VLOOKUP(Tableau2[[#This Row],[Code Article]],ENTREE!A509:C1093,3,FALSE)</f>
        <v>5</v>
      </c>
      <c r="F509" s="1">
        <f>+SORTIE!C444</f>
        <v>5</v>
      </c>
      <c r="G509" s="1">
        <f>Tableau2[[#This Row],[STOCK FIN DECEMBRE 2024 SAGE]]+Tableau2[[#This Row],[Entrée  01 Janv 2025 au 10 juillet 2026]]-Tableau2[[#This Row],[sortie 01 Janv 2025 au 10 juillet 2026]]</f>
        <v>0</v>
      </c>
      <c r="I509" s="1">
        <f>Tableau2[[#This Row],[inventaire juillet  2026 ]]-Tableau2[[#This Row],[stock final au 10 juillet 2026]]</f>
        <v>0</v>
      </c>
      <c r="K509" s="44">
        <v>46224</v>
      </c>
      <c r="L509" t="e">
        <f>VLOOKUP(Tableau2[[#This Row],[Code Article]],'ENTREE APRES INV'!A508:F1517,6,0)</f>
        <v>#N/A</v>
      </c>
      <c r="M509" t="e">
        <f>VLOOKUP(Tableau2[[#This Row],[Code Article]],'SORTIE APRES INV'!A508:D918,4,0)</f>
        <v>#N/A</v>
      </c>
    </row>
    <row r="510" spans="1:13" x14ac:dyDescent="0.25">
      <c r="A510" s="36" t="s">
        <v>1364</v>
      </c>
      <c r="B510" s="36" t="s">
        <v>966</v>
      </c>
      <c r="C510" s="16">
        <v>0</v>
      </c>
      <c r="D510" s="9" t="s">
        <v>1623</v>
      </c>
      <c r="E510" s="1">
        <f>VLOOKUP(Tableau2[[#This Row],[Code Article]],ENTREE!A510:C1094,3,FALSE)</f>
        <v>5</v>
      </c>
      <c r="F510" s="1">
        <f>+SORTIE!C445</f>
        <v>5</v>
      </c>
      <c r="G510" s="1">
        <f>Tableau2[[#This Row],[STOCK FIN DECEMBRE 2024 SAGE]]+Tableau2[[#This Row],[Entrée  01 Janv 2025 au 10 juillet 2026]]-Tableau2[[#This Row],[sortie 01 Janv 2025 au 10 juillet 2026]]</f>
        <v>0</v>
      </c>
      <c r="I510" s="1">
        <f>Tableau2[[#This Row],[inventaire juillet  2026 ]]-Tableau2[[#This Row],[stock final au 10 juillet 2026]]</f>
        <v>0</v>
      </c>
      <c r="K510" s="44">
        <v>46224</v>
      </c>
      <c r="L510" t="e">
        <f>VLOOKUP(Tableau2[[#This Row],[Code Article]],'ENTREE APRES INV'!A509:F1518,6,0)</f>
        <v>#N/A</v>
      </c>
      <c r="M510" t="e">
        <f>VLOOKUP(Tableau2[[#This Row],[Code Article]],'SORTIE APRES INV'!A509:D919,4,0)</f>
        <v>#N/A</v>
      </c>
    </row>
    <row r="511" spans="1:13" x14ac:dyDescent="0.25">
      <c r="A511" s="36" t="s">
        <v>1365</v>
      </c>
      <c r="B511" s="36" t="s">
        <v>967</v>
      </c>
      <c r="C511" s="16">
        <v>0</v>
      </c>
      <c r="D511" s="9" t="s">
        <v>1623</v>
      </c>
      <c r="E511" s="1">
        <f>VLOOKUP(Tableau2[[#This Row],[Code Article]],ENTREE!A511:C1095,3,FALSE)</f>
        <v>5</v>
      </c>
      <c r="F511" s="1">
        <f>+SORTIE!C446</f>
        <v>5</v>
      </c>
      <c r="G511" s="1">
        <f>Tableau2[[#This Row],[STOCK FIN DECEMBRE 2024 SAGE]]+Tableau2[[#This Row],[Entrée  01 Janv 2025 au 10 juillet 2026]]-Tableau2[[#This Row],[sortie 01 Janv 2025 au 10 juillet 2026]]</f>
        <v>0</v>
      </c>
      <c r="I511" s="1">
        <f>Tableau2[[#This Row],[inventaire juillet  2026 ]]-Tableau2[[#This Row],[stock final au 10 juillet 2026]]</f>
        <v>0</v>
      </c>
      <c r="K511" s="44">
        <v>46224</v>
      </c>
      <c r="L511" t="e">
        <f>VLOOKUP(Tableau2[[#This Row],[Code Article]],'ENTREE APRES INV'!A510:F1519,6,0)</f>
        <v>#N/A</v>
      </c>
      <c r="M511" t="e">
        <f>VLOOKUP(Tableau2[[#This Row],[Code Article]],'SORTIE APRES INV'!A510:D920,4,0)</f>
        <v>#N/A</v>
      </c>
    </row>
    <row r="512" spans="1:13" x14ac:dyDescent="0.25">
      <c r="A512" s="36" t="s">
        <v>1366</v>
      </c>
      <c r="B512" s="36" t="s">
        <v>968</v>
      </c>
      <c r="C512" s="16">
        <v>0</v>
      </c>
      <c r="D512" s="9" t="s">
        <v>1623</v>
      </c>
      <c r="E512" s="1">
        <f>VLOOKUP(Tableau2[[#This Row],[Code Article]],ENTREE!A512:C1096,3,FALSE)</f>
        <v>49</v>
      </c>
      <c r="F512" s="1">
        <f>+SORTIE!C447</f>
        <v>49</v>
      </c>
      <c r="G512" s="1">
        <f>Tableau2[[#This Row],[STOCK FIN DECEMBRE 2024 SAGE]]+Tableau2[[#This Row],[Entrée  01 Janv 2025 au 10 juillet 2026]]-Tableau2[[#This Row],[sortie 01 Janv 2025 au 10 juillet 2026]]</f>
        <v>0</v>
      </c>
      <c r="I512" s="1">
        <f>Tableau2[[#This Row],[inventaire juillet  2026 ]]-Tableau2[[#This Row],[stock final au 10 juillet 2026]]</f>
        <v>0</v>
      </c>
      <c r="K512" s="44">
        <v>46224</v>
      </c>
      <c r="L512" t="e">
        <f>VLOOKUP(Tableau2[[#This Row],[Code Article]],'ENTREE APRES INV'!A511:F1520,6,0)</f>
        <v>#N/A</v>
      </c>
      <c r="M512" t="e">
        <f>VLOOKUP(Tableau2[[#This Row],[Code Article]],'SORTIE APRES INV'!A511:D921,4,0)</f>
        <v>#N/A</v>
      </c>
    </row>
    <row r="513" spans="1:13" x14ac:dyDescent="0.25">
      <c r="A513" s="36" t="s">
        <v>1367</v>
      </c>
      <c r="B513" s="36" t="s">
        <v>969</v>
      </c>
      <c r="C513" s="16">
        <v>0</v>
      </c>
      <c r="D513" s="9" t="s">
        <v>1623</v>
      </c>
      <c r="E513" s="1">
        <f>VLOOKUP(Tableau2[[#This Row],[Code Article]],ENTREE!A513:C1097,3,FALSE)</f>
        <v>5</v>
      </c>
      <c r="F513" s="1">
        <f>+SORTIE!C448</f>
        <v>5</v>
      </c>
      <c r="G513" s="1">
        <f>Tableau2[[#This Row],[STOCK FIN DECEMBRE 2024 SAGE]]+Tableau2[[#This Row],[Entrée  01 Janv 2025 au 10 juillet 2026]]-Tableau2[[#This Row],[sortie 01 Janv 2025 au 10 juillet 2026]]</f>
        <v>0</v>
      </c>
      <c r="I513" s="1">
        <f>Tableau2[[#This Row],[inventaire juillet  2026 ]]-Tableau2[[#This Row],[stock final au 10 juillet 2026]]</f>
        <v>0</v>
      </c>
      <c r="K513" s="44">
        <v>46224</v>
      </c>
      <c r="L513" t="e">
        <f>VLOOKUP(Tableau2[[#This Row],[Code Article]],'ENTREE APRES INV'!A512:F1521,6,0)</f>
        <v>#N/A</v>
      </c>
      <c r="M513" t="e">
        <f>VLOOKUP(Tableau2[[#This Row],[Code Article]],'SORTIE APRES INV'!A512:D922,4,0)</f>
        <v>#N/A</v>
      </c>
    </row>
    <row r="514" spans="1:13" x14ac:dyDescent="0.25">
      <c r="A514" s="36" t="s">
        <v>1368</v>
      </c>
      <c r="B514" s="36" t="s">
        <v>970</v>
      </c>
      <c r="C514" s="16">
        <v>0</v>
      </c>
      <c r="D514" s="9" t="s">
        <v>1623</v>
      </c>
      <c r="E514" s="1">
        <f>VLOOKUP(Tableau2[[#This Row],[Code Article]],ENTREE!A514:C1098,3,FALSE)</f>
        <v>5</v>
      </c>
      <c r="F514" s="1">
        <f>+SORTIE!C449</f>
        <v>5</v>
      </c>
      <c r="G514" s="1">
        <f>Tableau2[[#This Row],[STOCK FIN DECEMBRE 2024 SAGE]]+Tableau2[[#This Row],[Entrée  01 Janv 2025 au 10 juillet 2026]]-Tableau2[[#This Row],[sortie 01 Janv 2025 au 10 juillet 2026]]</f>
        <v>0</v>
      </c>
      <c r="I514" s="1">
        <f>Tableau2[[#This Row],[inventaire juillet  2026 ]]-Tableau2[[#This Row],[stock final au 10 juillet 2026]]</f>
        <v>0</v>
      </c>
      <c r="K514" s="44">
        <v>46224</v>
      </c>
      <c r="L514" t="e">
        <f>VLOOKUP(Tableau2[[#This Row],[Code Article]],'ENTREE APRES INV'!A513:F1522,6,0)</f>
        <v>#N/A</v>
      </c>
      <c r="M514" t="e">
        <f>VLOOKUP(Tableau2[[#This Row],[Code Article]],'SORTIE APRES INV'!A513:D923,4,0)</f>
        <v>#N/A</v>
      </c>
    </row>
    <row r="515" spans="1:13" x14ac:dyDescent="0.25">
      <c r="A515" s="36" t="s">
        <v>1447</v>
      </c>
      <c r="B515" s="36" t="s">
        <v>1191</v>
      </c>
      <c r="C515" s="16">
        <v>0</v>
      </c>
      <c r="D515" s="9" t="s">
        <v>1623</v>
      </c>
      <c r="E515" s="1">
        <f>VLOOKUP(Tableau2[[#This Row],[Code Article]],ENTREE!A515:C1099,3,FALSE)</f>
        <v>5</v>
      </c>
      <c r="F515" s="1">
        <f>+SORTIE!C450</f>
        <v>5</v>
      </c>
      <c r="G515" s="1">
        <f>Tableau2[[#This Row],[STOCK FIN DECEMBRE 2024 SAGE]]+Tableau2[[#This Row],[Entrée  01 Janv 2025 au 10 juillet 2026]]-Tableau2[[#This Row],[sortie 01 Janv 2025 au 10 juillet 2026]]</f>
        <v>0</v>
      </c>
      <c r="I515" s="1">
        <f>Tableau2[[#This Row],[inventaire juillet  2026 ]]-Tableau2[[#This Row],[stock final au 10 juillet 2026]]</f>
        <v>0</v>
      </c>
      <c r="K515" s="44">
        <v>46224</v>
      </c>
      <c r="L515" t="e">
        <f>VLOOKUP(Tableau2[[#This Row],[Code Article]],'ENTREE APRES INV'!A514:F1523,6,0)</f>
        <v>#N/A</v>
      </c>
      <c r="M515" t="e">
        <f>VLOOKUP(Tableau2[[#This Row],[Code Article]],'SORTIE APRES INV'!A514:D924,4,0)</f>
        <v>#N/A</v>
      </c>
    </row>
    <row r="516" spans="1:13" x14ac:dyDescent="0.25">
      <c r="A516" s="36" t="s">
        <v>1448</v>
      </c>
      <c r="B516" s="36" t="s">
        <v>1192</v>
      </c>
      <c r="C516" s="16">
        <v>0</v>
      </c>
      <c r="D516" s="9" t="s">
        <v>1623</v>
      </c>
      <c r="E516" s="1">
        <f>VLOOKUP(Tableau2[[#This Row],[Code Article]],ENTREE!A516:C1100,3,FALSE)</f>
        <v>5</v>
      </c>
      <c r="F516" s="1">
        <f>+SORTIE!C451</f>
        <v>5</v>
      </c>
      <c r="G516" s="1">
        <f>Tableau2[[#This Row],[STOCK FIN DECEMBRE 2024 SAGE]]+Tableau2[[#This Row],[Entrée  01 Janv 2025 au 10 juillet 2026]]-Tableau2[[#This Row],[sortie 01 Janv 2025 au 10 juillet 2026]]</f>
        <v>0</v>
      </c>
      <c r="I516" s="1">
        <f>Tableau2[[#This Row],[inventaire juillet  2026 ]]-Tableau2[[#This Row],[stock final au 10 juillet 2026]]</f>
        <v>0</v>
      </c>
      <c r="K516" s="44">
        <v>46224</v>
      </c>
      <c r="L516" t="e">
        <f>VLOOKUP(Tableau2[[#This Row],[Code Article]],'ENTREE APRES INV'!A515:F1524,6,0)</f>
        <v>#N/A</v>
      </c>
      <c r="M516" t="e">
        <f>VLOOKUP(Tableau2[[#This Row],[Code Article]],'SORTIE APRES INV'!A515:D925,4,0)</f>
        <v>#N/A</v>
      </c>
    </row>
    <row r="517" spans="1:13" x14ac:dyDescent="0.25">
      <c r="A517" s="36" t="s">
        <v>1449</v>
      </c>
      <c r="B517" s="36" t="s">
        <v>1193</v>
      </c>
      <c r="C517" s="16">
        <v>0</v>
      </c>
      <c r="D517" s="9" t="s">
        <v>1623</v>
      </c>
      <c r="E517" s="1">
        <f>VLOOKUP(Tableau2[[#This Row],[Code Article]],ENTREE!A517:C1101,3,FALSE)</f>
        <v>5</v>
      </c>
      <c r="F517" s="1">
        <f>+SORTIE!C452</f>
        <v>5</v>
      </c>
      <c r="G517" s="1">
        <f>Tableau2[[#This Row],[STOCK FIN DECEMBRE 2024 SAGE]]+Tableau2[[#This Row],[Entrée  01 Janv 2025 au 10 juillet 2026]]-Tableau2[[#This Row],[sortie 01 Janv 2025 au 10 juillet 2026]]</f>
        <v>0</v>
      </c>
      <c r="I517" s="1">
        <f>Tableau2[[#This Row],[inventaire juillet  2026 ]]-Tableau2[[#This Row],[stock final au 10 juillet 2026]]</f>
        <v>0</v>
      </c>
      <c r="K517" s="44">
        <v>46224</v>
      </c>
      <c r="L517" t="e">
        <f>VLOOKUP(Tableau2[[#This Row],[Code Article]],'ENTREE APRES INV'!A516:F1525,6,0)</f>
        <v>#N/A</v>
      </c>
      <c r="M517" t="e">
        <f>VLOOKUP(Tableau2[[#This Row],[Code Article]],'SORTIE APRES INV'!A516:D926,4,0)</f>
        <v>#N/A</v>
      </c>
    </row>
    <row r="518" spans="1:13" x14ac:dyDescent="0.25">
      <c r="A518" s="36" t="s">
        <v>1450</v>
      </c>
      <c r="B518" s="36" t="s">
        <v>1194</v>
      </c>
      <c r="C518" s="16">
        <v>0</v>
      </c>
      <c r="D518" s="9" t="s">
        <v>1623</v>
      </c>
      <c r="E518" s="1">
        <f>VLOOKUP(Tableau2[[#This Row],[Code Article]],ENTREE!A518:C1102,3,FALSE)</f>
        <v>5</v>
      </c>
      <c r="F518" s="1">
        <f>+SORTIE!C453</f>
        <v>5</v>
      </c>
      <c r="G518" s="1">
        <f>Tableau2[[#This Row],[STOCK FIN DECEMBRE 2024 SAGE]]+Tableau2[[#This Row],[Entrée  01 Janv 2025 au 10 juillet 2026]]-Tableau2[[#This Row],[sortie 01 Janv 2025 au 10 juillet 2026]]</f>
        <v>0</v>
      </c>
      <c r="I518" s="1">
        <f>Tableau2[[#This Row],[inventaire juillet  2026 ]]-Tableau2[[#This Row],[stock final au 10 juillet 2026]]</f>
        <v>0</v>
      </c>
      <c r="K518" s="44">
        <v>46224</v>
      </c>
      <c r="L518" t="e">
        <f>VLOOKUP(Tableau2[[#This Row],[Code Article]],'ENTREE APRES INV'!A517:F1526,6,0)</f>
        <v>#N/A</v>
      </c>
      <c r="M518" t="e">
        <f>VLOOKUP(Tableau2[[#This Row],[Code Article]],'SORTIE APRES INV'!A517:D927,4,0)</f>
        <v>#N/A</v>
      </c>
    </row>
    <row r="519" spans="1:13" x14ac:dyDescent="0.25">
      <c r="A519" s="37" t="s">
        <v>1451</v>
      </c>
      <c r="B519" s="36" t="s">
        <v>1195</v>
      </c>
      <c r="C519" s="16">
        <v>0</v>
      </c>
      <c r="D519" s="9" t="s">
        <v>1623</v>
      </c>
      <c r="E519" s="16">
        <f>VLOOKUP(Tableau2[[#This Row],[Code Article]],ENTREE!A519:C1103,3,FALSE)</f>
        <v>5</v>
      </c>
      <c r="F519" s="1">
        <f>+SORTIE!C454</f>
        <v>5</v>
      </c>
      <c r="G519" s="16">
        <f>Tableau2[[#This Row],[STOCK FIN DECEMBRE 2024 SAGE]]+Tableau2[[#This Row],[Entrée  01 Janv 2025 au 10 juillet 2026]]-Tableau2[[#This Row],[sortie 01 Janv 2025 au 10 juillet 2026]]</f>
        <v>0</v>
      </c>
      <c r="H519" s="16"/>
      <c r="I519" s="16">
        <f>Tableau2[[#This Row],[inventaire juillet  2026 ]]-Tableau2[[#This Row],[stock final au 10 juillet 2026]]</f>
        <v>0</v>
      </c>
      <c r="J519" s="16"/>
      <c r="K519" s="44">
        <v>46224</v>
      </c>
      <c r="L519" t="e">
        <f>VLOOKUP(Tableau2[[#This Row],[Code Article]],'ENTREE APRES INV'!A518:F1527,6,0)</f>
        <v>#N/A</v>
      </c>
      <c r="M519" t="e">
        <f>VLOOKUP(Tableau2[[#This Row],[Code Article]],'SORTIE APRES INV'!A518:D928,4,0)</f>
        <v>#N/A</v>
      </c>
    </row>
    <row r="520" spans="1:13" x14ac:dyDescent="0.25">
      <c r="A520" t="s">
        <v>7881</v>
      </c>
      <c r="B520" s="38" t="s">
        <v>941</v>
      </c>
      <c r="C520" s="16">
        <v>0</v>
      </c>
      <c r="D520" s="9" t="s">
        <v>1623</v>
      </c>
      <c r="E520" s="1">
        <f>VLOOKUP(Tableau2[[#This Row],[Code Article]],ENTREE!A519:C1103,3,FALSE)</f>
        <v>1</v>
      </c>
      <c r="F520" s="1">
        <v>0</v>
      </c>
      <c r="G520" s="1">
        <f>Tableau2[[#This Row],[STOCK FIN DECEMBRE 2024 SAGE]]+Tableau2[[#This Row],[Entrée  01 Janv 2025 au 10 juillet 2026]]-Tableau2[[#This Row],[sortie 01 Janv 2025 au 10 juillet 2026]]</f>
        <v>1</v>
      </c>
      <c r="H520" s="1">
        <v>1</v>
      </c>
      <c r="I520" s="1">
        <f>Tableau2[[#This Row],[inventaire juillet  2026 ]]-Tableau2[[#This Row],[stock final au 10 juillet 2026]]</f>
        <v>0</v>
      </c>
      <c r="K520" s="44">
        <v>46217</v>
      </c>
      <c r="L520" t="e">
        <f>VLOOKUP(Tableau2[[#This Row],[Code Article]],'ENTREE APRES INV'!A519:F1528,6,0)</f>
        <v>#N/A</v>
      </c>
      <c r="M520" t="e">
        <f>VLOOKUP(Tableau2[[#This Row],[Code Article]],'SORTIE APRES INV'!A519:D929,4,0)</f>
        <v>#N/A</v>
      </c>
    </row>
    <row r="521" spans="1:13" x14ac:dyDescent="0.25">
      <c r="A521" t="s">
        <v>1901</v>
      </c>
      <c r="B521" s="39" t="s">
        <v>940</v>
      </c>
      <c r="C521" s="16">
        <v>0</v>
      </c>
      <c r="D521" s="9" t="s">
        <v>1623</v>
      </c>
      <c r="E521" s="1">
        <f>VLOOKUP(Tableau2[[#This Row],[Code Article]],ENTREE!A520:C1104,3,FALSE)</f>
        <v>1</v>
      </c>
      <c r="F521" s="1">
        <v>0</v>
      </c>
      <c r="G521" s="1">
        <f>Tableau2[[#This Row],[STOCK FIN DECEMBRE 2024 SAGE]]+Tableau2[[#This Row],[Entrée  01 Janv 2025 au 10 juillet 2026]]-Tableau2[[#This Row],[sortie 01 Janv 2025 au 10 juillet 2026]]</f>
        <v>1</v>
      </c>
      <c r="H521" s="1">
        <v>1</v>
      </c>
      <c r="I521" s="1">
        <f>Tableau2[[#This Row],[inventaire juillet  2026 ]]-Tableau2[[#This Row],[stock final au 10 juillet 2026]]</f>
        <v>0</v>
      </c>
      <c r="K521" s="44">
        <v>46217</v>
      </c>
      <c r="L521">
        <f>VLOOKUP(Tableau2[[#This Row],[Code Article]],'ENTREE APRES INV'!A520:F1529,6,0)</f>
        <v>1</v>
      </c>
      <c r="M521" t="e">
        <f>VLOOKUP(Tableau2[[#This Row],[Code Article]],'SORTIE APRES INV'!A520:D930,4,0)</f>
        <v>#N/A</v>
      </c>
    </row>
    <row r="522" spans="1:13" x14ac:dyDescent="0.25">
      <c r="A522" t="s">
        <v>24933</v>
      </c>
      <c r="B522" s="5" t="s">
        <v>25213</v>
      </c>
      <c r="C522" s="16">
        <v>0</v>
      </c>
      <c r="D522" s="9" t="s">
        <v>1623</v>
      </c>
      <c r="E522" s="1">
        <f>VLOOKUP(Tableau2[[#This Row],[Code Article]],ENTREE!A521:C1105,3,FALSE)</f>
        <v>651</v>
      </c>
      <c r="F522" s="1">
        <v>0</v>
      </c>
      <c r="G522" s="1">
        <f>Tableau2[[#This Row],[STOCK FIN DECEMBRE 2024 SAGE]]+Tableau2[[#This Row],[Entrée  01 Janv 2025 au 10 juillet 2026]]-Tableau2[[#This Row],[sortie 01 Janv 2025 au 10 juillet 2026]]</f>
        <v>651</v>
      </c>
      <c r="H522" s="1">
        <v>651</v>
      </c>
      <c r="I522" s="1">
        <f>Tableau2[[#This Row],[inventaire juillet  2026 ]]-Tableau2[[#This Row],[stock final au 10 juillet 2026]]</f>
        <v>0</v>
      </c>
      <c r="K522" s="44">
        <v>46217</v>
      </c>
      <c r="L522" t="e">
        <f>VLOOKUP(Tableau2[[#This Row],[Code Article]],'ENTREE APRES INV'!A521:F1530,6,0)</f>
        <v>#N/A</v>
      </c>
      <c r="M522" t="e">
        <f>VLOOKUP(Tableau2[[#This Row],[Code Article]],'SORTIE APRES INV'!A521:D931,4,0)</f>
        <v>#N/A</v>
      </c>
    </row>
    <row r="523" spans="1:13" x14ac:dyDescent="0.25">
      <c r="A523" t="s">
        <v>6482</v>
      </c>
      <c r="B523" s="11" t="s">
        <v>1182</v>
      </c>
      <c r="C523" s="16">
        <v>0</v>
      </c>
      <c r="D523" s="9" t="s">
        <v>1623</v>
      </c>
      <c r="E523" s="1">
        <f>VLOOKUP(Tableau2[[#This Row],[Code Article]],ENTREE!A522:C1106,3,FALSE)</f>
        <v>6</v>
      </c>
      <c r="F523" s="1">
        <v>0</v>
      </c>
      <c r="G523" s="1">
        <f>Tableau2[[#This Row],[STOCK FIN DECEMBRE 2024 SAGE]]+Tableau2[[#This Row],[Entrée  01 Janv 2025 au 10 juillet 2026]]-Tableau2[[#This Row],[sortie 01 Janv 2025 au 10 juillet 2026]]</f>
        <v>6</v>
      </c>
      <c r="H523" s="1">
        <v>6</v>
      </c>
      <c r="I523" s="1">
        <f>Tableau2[[#This Row],[inventaire juillet  2026 ]]-Tableau2[[#This Row],[stock final au 10 juillet 2026]]</f>
        <v>0</v>
      </c>
      <c r="K523" s="44">
        <v>46225</v>
      </c>
      <c r="L523" t="e">
        <f>VLOOKUP(Tableau2[[#This Row],[Code Article]],'ENTREE APRES INV'!A522:F1531,6,0)</f>
        <v>#N/A</v>
      </c>
      <c r="M523" t="e">
        <f>VLOOKUP(Tableau2[[#This Row],[Code Article]],'SORTIE APRES INV'!A522:D932,4,0)</f>
        <v>#N/A</v>
      </c>
    </row>
    <row r="524" spans="1:13" x14ac:dyDescent="0.25">
      <c r="A524" t="s">
        <v>25214</v>
      </c>
      <c r="B524" s="5" t="s">
        <v>25214</v>
      </c>
      <c r="C524" s="16">
        <v>0</v>
      </c>
      <c r="D524" s="9" t="s">
        <v>1623</v>
      </c>
      <c r="E524" s="1">
        <f>+ENTREE!C656</f>
        <v>36</v>
      </c>
      <c r="F524" s="1">
        <v>0</v>
      </c>
      <c r="G524" s="1">
        <f>Tableau2[[#This Row],[STOCK FIN DECEMBRE 2024 SAGE]]+Tableau2[[#This Row],[Entrée  01 Janv 2025 au 10 juillet 2026]]-Tableau2[[#This Row],[sortie 01 Janv 2025 au 10 juillet 2026]]</f>
        <v>36</v>
      </c>
      <c r="H524" s="1">
        <v>36</v>
      </c>
      <c r="I524" s="1">
        <f>Tableau2[[#This Row],[inventaire juillet  2026 ]]-Tableau2[[#This Row],[stock final au 10 juillet 2026]]</f>
        <v>0</v>
      </c>
      <c r="K524" s="44">
        <v>46225</v>
      </c>
      <c r="L524" t="e">
        <f>VLOOKUP(Tableau2[[#This Row],[Code Article]],'ENTREE APRES INV'!A523:F1532,6,0)</f>
        <v>#N/A</v>
      </c>
      <c r="M524" t="e">
        <f>VLOOKUP(Tableau2[[#This Row],[Code Article]],'SORTIE APRES INV'!A523:D933,4,0)</f>
        <v>#N/A</v>
      </c>
    </row>
    <row r="525" spans="1:13" x14ac:dyDescent="0.25">
      <c r="A525" t="s">
        <v>3182</v>
      </c>
      <c r="B525" s="31" t="s">
        <v>855</v>
      </c>
      <c r="C525" s="16">
        <v>0</v>
      </c>
      <c r="D525" s="9" t="s">
        <v>1623</v>
      </c>
      <c r="E525" s="16">
        <f>+ENTREE!C657</f>
        <v>170</v>
      </c>
      <c r="F525" s="16">
        <f>+SORTIE!C455</f>
        <v>170</v>
      </c>
      <c r="G525" s="16">
        <f>Tableau2[[#This Row],[STOCK FIN DECEMBRE 2024 SAGE]]+Tableau2[[#This Row],[Entrée  01 Janv 2025 au 10 juillet 2026]]-Tableau2[[#This Row],[sortie 01 Janv 2025 au 10 juillet 2026]]</f>
        <v>0</v>
      </c>
      <c r="H525" s="16"/>
      <c r="I525" s="16">
        <f>Tableau2[[#This Row],[inventaire juillet  2026 ]]-Tableau2[[#This Row],[stock final au 10 juillet 2026]]</f>
        <v>0</v>
      </c>
      <c r="J525" s="16"/>
      <c r="K525" s="44">
        <v>46224</v>
      </c>
      <c r="L525" t="e">
        <f>VLOOKUP(Tableau2[[#This Row],[Code Article]],'ENTREE APRES INV'!A524:F1533,6,0)</f>
        <v>#N/A</v>
      </c>
      <c r="M525" t="e">
        <f>VLOOKUP(Tableau2[[#This Row],[Code Article]],'SORTIE APRES INV'!A524:D934,4,0)</f>
        <v>#N/A</v>
      </c>
    </row>
    <row r="526" spans="1:13" x14ac:dyDescent="0.25">
      <c r="A526" t="s">
        <v>54</v>
      </c>
      <c r="B526" s="5" t="s">
        <v>19402</v>
      </c>
      <c r="C526" s="16">
        <v>0</v>
      </c>
      <c r="D526" s="9" t="s">
        <v>1623</v>
      </c>
      <c r="E526" s="1">
        <f>VLOOKUP(Tableau2[[#This Row],[Code Article]],ENTREE!A525:C1111,3,FALSE)</f>
        <v>2</v>
      </c>
      <c r="F526" s="1">
        <v>0</v>
      </c>
      <c r="G526" s="1">
        <f>Tableau2[[#This Row],[STOCK FIN DECEMBRE 2024 SAGE]]+Tableau2[[#This Row],[Entrée  01 Janv 2025 au 10 juillet 2026]]-Tableau2[[#This Row],[sortie 01 Janv 2025 au 10 juillet 2026]]</f>
        <v>2</v>
      </c>
      <c r="H526" s="1">
        <v>2</v>
      </c>
      <c r="I526" s="1">
        <f>Tableau2[[#This Row],[inventaire juillet  2026 ]]-Tableau2[[#This Row],[stock final au 10 juillet 2026]]</f>
        <v>0</v>
      </c>
      <c r="K526" s="44">
        <v>46217</v>
      </c>
      <c r="L526" t="e">
        <f>VLOOKUP(Tableau2[[#This Row],[Code Article]],'ENTREE APRES INV'!A525:F1534,6,0)</f>
        <v>#N/A</v>
      </c>
      <c r="M526" t="e">
        <f>VLOOKUP(Tableau2[[#This Row],[Code Article]],'SORTIE APRES INV'!A525:D935,4,0)</f>
        <v>#N/A</v>
      </c>
    </row>
    <row r="527" spans="1:13" x14ac:dyDescent="0.25">
      <c r="A527" t="s">
        <v>13829</v>
      </c>
      <c r="B527" t="s">
        <v>25215</v>
      </c>
      <c r="C527" s="16">
        <v>0</v>
      </c>
      <c r="D527" s="9" t="s">
        <v>1623</v>
      </c>
      <c r="E527" s="1">
        <f>VLOOKUP(Tableau2[[#This Row],[Code Article]],ENTREE!A526:C1112,3,FALSE)</f>
        <v>4</v>
      </c>
      <c r="F527" s="1">
        <v>0</v>
      </c>
      <c r="G527" s="1">
        <f>Tableau2[[#This Row],[STOCK FIN DECEMBRE 2024 SAGE]]+Tableau2[[#This Row],[Entrée  01 Janv 2025 au 10 juillet 2026]]-Tableau2[[#This Row],[sortie 01 Janv 2025 au 10 juillet 2026]]</f>
        <v>4</v>
      </c>
      <c r="H527" s="1">
        <v>4</v>
      </c>
      <c r="I527" s="1">
        <f>Tableau2[[#This Row],[inventaire juillet  2026 ]]-Tableau2[[#This Row],[stock final au 10 juillet 2026]]</f>
        <v>0</v>
      </c>
      <c r="K527" s="44">
        <v>46217</v>
      </c>
      <c r="L527" t="e">
        <f>VLOOKUP(Tableau2[[#This Row],[Code Article]],'ENTREE APRES INV'!A526:F1535,6,0)</f>
        <v>#N/A</v>
      </c>
      <c r="M527" t="e">
        <f>VLOOKUP(Tableau2[[#This Row],[Code Article]],'SORTIE APRES INV'!A526:D936,4,0)</f>
        <v>#N/A</v>
      </c>
    </row>
    <row r="528" spans="1:13" x14ac:dyDescent="0.25">
      <c r="A528" t="s">
        <v>1337</v>
      </c>
      <c r="B528" t="s">
        <v>903</v>
      </c>
      <c r="C528" s="16">
        <v>0</v>
      </c>
      <c r="D528" s="9" t="s">
        <v>1623</v>
      </c>
      <c r="E528" s="1">
        <f>+ENTREE!C285</f>
        <v>3</v>
      </c>
      <c r="F528" s="1">
        <v>0</v>
      </c>
      <c r="G528" s="1">
        <f>Tableau2[[#This Row],[STOCK FIN DECEMBRE 2024 SAGE]]+Tableau2[[#This Row],[Entrée  01 Janv 2025 au 10 juillet 2026]]-Tableau2[[#This Row],[sortie 01 Janv 2025 au 10 juillet 2026]]</f>
        <v>3</v>
      </c>
      <c r="H528" s="1">
        <v>3</v>
      </c>
      <c r="I528" s="1">
        <f>Tableau2[[#This Row],[inventaire juillet  2026 ]]-Tableau2[[#This Row],[stock final au 10 juillet 2026]]</f>
        <v>0</v>
      </c>
      <c r="K528" s="44">
        <v>46218</v>
      </c>
      <c r="L528" t="e">
        <f>VLOOKUP(Tableau2[[#This Row],[Code Article]],'ENTREE APRES INV'!A527:F1536,6,0)</f>
        <v>#N/A</v>
      </c>
      <c r="M528" t="e">
        <f>VLOOKUP(Tableau2[[#This Row],[Code Article]],'SORTIE APRES INV'!A527:D937,4,0)</f>
        <v>#N/A</v>
      </c>
    </row>
    <row r="529" spans="1:13" x14ac:dyDescent="0.25">
      <c r="A529" t="s">
        <v>19376</v>
      </c>
      <c r="B529" s="5" t="s">
        <v>25216</v>
      </c>
      <c r="C529" s="16">
        <v>0</v>
      </c>
      <c r="D529" s="9" t="s">
        <v>1623</v>
      </c>
      <c r="E529" s="1">
        <f>VLOOKUP(Tableau2[[#This Row],[Code Article]],ENTREE!A528:C1114,3,FALSE)</f>
        <v>49</v>
      </c>
      <c r="F529" s="1">
        <v>0</v>
      </c>
      <c r="G529" s="1">
        <f>Tableau2[[#This Row],[STOCK FIN DECEMBRE 2024 SAGE]]+Tableau2[[#This Row],[Entrée  01 Janv 2025 au 10 juillet 2026]]-Tableau2[[#This Row],[sortie 01 Janv 2025 au 10 juillet 2026]]</f>
        <v>49</v>
      </c>
      <c r="H529" s="1">
        <v>49</v>
      </c>
      <c r="I529" s="1">
        <f>Tableau2[[#This Row],[inventaire juillet  2026 ]]-Tableau2[[#This Row],[stock final au 10 juillet 2026]]</f>
        <v>0</v>
      </c>
      <c r="K529" s="44">
        <v>46224</v>
      </c>
      <c r="L529" t="e">
        <f>VLOOKUP(Tableau2[[#This Row],[Code Article]],'ENTREE APRES INV'!A528:F1537,6,0)</f>
        <v>#N/A</v>
      </c>
      <c r="M529" t="e">
        <f>VLOOKUP(Tableau2[[#This Row],[Code Article]],'SORTIE APRES INV'!A528:D938,4,0)</f>
        <v>#N/A</v>
      </c>
    </row>
    <row r="530" spans="1:13" x14ac:dyDescent="0.25">
      <c r="A530" t="s">
        <v>24126</v>
      </c>
      <c r="B530" s="5" t="s">
        <v>25218</v>
      </c>
      <c r="C530" s="16">
        <v>0</v>
      </c>
      <c r="D530" s="9" t="s">
        <v>1623</v>
      </c>
      <c r="E530" s="1">
        <f>VLOOKUP(Tableau2[[#This Row],[Code Article]],ENTREE!A529:C1114,3,FALSE)</f>
        <v>11</v>
      </c>
      <c r="F530" s="1">
        <v>0</v>
      </c>
      <c r="G530" s="1">
        <f>Tableau2[[#This Row],[STOCK FIN DECEMBRE 2024 SAGE]]+Tableau2[[#This Row],[Entrée  01 Janv 2025 au 10 juillet 2026]]-Tableau2[[#This Row],[sortie 01 Janv 2025 au 10 juillet 2026]]</f>
        <v>11</v>
      </c>
      <c r="H530" s="1">
        <v>11</v>
      </c>
      <c r="I530" s="1">
        <f>Tableau2[[#This Row],[inventaire juillet  2026 ]]-Tableau2[[#This Row],[stock final au 10 juillet 2026]]</f>
        <v>0</v>
      </c>
      <c r="K530" s="46">
        <v>46224</v>
      </c>
      <c r="L530" t="e">
        <f>VLOOKUP(Tableau2[[#This Row],[Code Article]],'ENTREE APRES INV'!A529:F1538,6,0)</f>
        <v>#N/A</v>
      </c>
      <c r="M530" t="e">
        <f>VLOOKUP(Tableau2[[#This Row],[Code Article]],'SORTIE APRES INV'!A529:D939,4,0)</f>
        <v>#N/A</v>
      </c>
    </row>
    <row r="531" spans="1:13" x14ac:dyDescent="0.25">
      <c r="A531" t="s">
        <v>17392</v>
      </c>
      <c r="B531" t="s">
        <v>25220</v>
      </c>
      <c r="C531" s="16">
        <v>0</v>
      </c>
      <c r="D531" s="9" t="s">
        <v>1623</v>
      </c>
      <c r="E531" s="1">
        <f>VLOOKUP(Tableau2[[#This Row],[Code Article]],ENTREE!A530:C1115,3,FALSE)</f>
        <v>1</v>
      </c>
      <c r="F531" s="1">
        <v>0</v>
      </c>
      <c r="G531" s="1">
        <f>Tableau2[[#This Row],[STOCK FIN DECEMBRE 2024 SAGE]]+Tableau2[[#This Row],[Entrée  01 Janv 2025 au 10 juillet 2026]]-Tableau2[[#This Row],[sortie 01 Janv 2025 au 10 juillet 2026]]</f>
        <v>1</v>
      </c>
      <c r="H531" s="1">
        <v>1</v>
      </c>
      <c r="I531" s="1">
        <f>Tableau2[[#This Row],[inventaire juillet  2026 ]]-Tableau2[[#This Row],[stock final au 10 juillet 2026]]</f>
        <v>0</v>
      </c>
      <c r="K531" s="44">
        <v>46217</v>
      </c>
      <c r="L531" t="e">
        <f>VLOOKUP(Tableau2[[#This Row],[Code Article]],'ENTREE APRES INV'!A530:F1539,6,0)</f>
        <v>#N/A</v>
      </c>
      <c r="M531" t="e">
        <f>VLOOKUP(Tableau2[[#This Row],[Code Article]],'SORTIE APRES INV'!A530:D940,4,0)</f>
        <v>#N/A</v>
      </c>
    </row>
    <row r="532" spans="1:13" x14ac:dyDescent="0.25">
      <c r="A532" s="31" t="s">
        <v>25221</v>
      </c>
      <c r="B532" s="32" t="s">
        <v>25222</v>
      </c>
      <c r="C532" s="16">
        <v>0</v>
      </c>
      <c r="D532" s="9" t="s">
        <v>1623</v>
      </c>
      <c r="E532" s="16">
        <f>VLOOKUP(Tableau2[[#This Row],[Code Article]],ENTREE!A531:C1116,3,FALSE)</f>
        <v>3</v>
      </c>
      <c r="F532" s="16">
        <v>0</v>
      </c>
      <c r="G532" s="16">
        <f>Tableau2[[#This Row],[STOCK FIN DECEMBRE 2024 SAGE]]+Tableau2[[#This Row],[Entrée  01 Janv 2025 au 10 juillet 2026]]-Tableau2[[#This Row],[sortie 01 Janv 2025 au 10 juillet 2026]]</f>
        <v>3</v>
      </c>
      <c r="H532" s="16">
        <v>3</v>
      </c>
      <c r="I532" s="16">
        <f>Tableau2[[#This Row],[inventaire juillet  2026 ]]-Tableau2[[#This Row],[stock final au 10 juillet 2026]]</f>
        <v>0</v>
      </c>
      <c r="J532" s="16"/>
      <c r="K532" s="44">
        <v>46218</v>
      </c>
      <c r="L532" t="e">
        <f>VLOOKUP(Tableau2[[#This Row],[Code Article]],'ENTREE APRES INV'!A531:F1540,6,0)</f>
        <v>#N/A</v>
      </c>
      <c r="M532" t="e">
        <f>VLOOKUP(Tableau2[[#This Row],[Code Article]],'SORTIE APRES INV'!A531:D941,4,0)</f>
        <v>#N/A</v>
      </c>
    </row>
    <row r="533" spans="1:13" x14ac:dyDescent="0.25">
      <c r="A533" s="18" t="s">
        <v>1266</v>
      </c>
      <c r="B533" s="11" t="s">
        <v>25228</v>
      </c>
      <c r="C533" s="16">
        <v>0</v>
      </c>
      <c r="D533" s="9" t="s">
        <v>11277</v>
      </c>
      <c r="E533" s="16">
        <f>VLOOKUP(Tableau2[[#This Row],[Code Article]],ENTREE!A532:C1117,3,FALSE)</f>
        <v>1146</v>
      </c>
      <c r="F533" s="16">
        <v>0</v>
      </c>
      <c r="G533" s="16">
        <f>Tableau2[[#This Row],[STOCK FIN DECEMBRE 2024 SAGE]]+Tableau2[[#This Row],[Entrée  01 Janv 2025 au 10 juillet 2026]]-Tableau2[[#This Row],[sortie 01 Janv 2025 au 10 juillet 2026]]</f>
        <v>1146</v>
      </c>
      <c r="H533" s="16">
        <v>1146</v>
      </c>
      <c r="I533" s="16">
        <f>Tableau2[[#This Row],[inventaire juillet  2026 ]]-Tableau2[[#This Row],[stock final au 10 juillet 2026]]</f>
        <v>0</v>
      </c>
      <c r="J533" s="16"/>
      <c r="K533" s="44">
        <v>46218</v>
      </c>
      <c r="L533" t="e">
        <f>VLOOKUP(Tableau2[[#This Row],[Code Article]],'ENTREE APRES INV'!A532:F1541,6,0)</f>
        <v>#N/A</v>
      </c>
      <c r="M533" t="e">
        <f>VLOOKUP(Tableau2[[#This Row],[Code Article]],'SORTIE APRES INV'!A532:D942,4,0)</f>
        <v>#N/A</v>
      </c>
    </row>
    <row r="534" spans="1:13" x14ac:dyDescent="0.25">
      <c r="A534" s="52" t="s">
        <v>1222</v>
      </c>
      <c r="B534" s="52" t="s">
        <v>631</v>
      </c>
      <c r="C534" s="16">
        <v>0</v>
      </c>
      <c r="D534" s="16"/>
      <c r="E534" s="22"/>
      <c r="F534" s="16"/>
      <c r="G534" s="16"/>
      <c r="H534" s="16"/>
      <c r="I534" s="16">
        <f>Tableau2[[#This Row],[inventaire juillet  2026 ]]-Tableau2[[#This Row],[stock final au 10 juillet 2026]]</f>
        <v>0</v>
      </c>
      <c r="J534" s="16"/>
      <c r="K534" s="44">
        <v>46219</v>
      </c>
      <c r="L534" t="e">
        <f>VLOOKUP(Tableau2[[#This Row],[Code Article]],'ENTREE APRES INV'!A533:F1542,6,0)</f>
        <v>#N/A</v>
      </c>
      <c r="M534" t="e">
        <f>VLOOKUP(Tableau2[[#This Row],[Code Article]],'SORTIE APRES INV'!A533:D943,4,0)</f>
        <v>#N/A</v>
      </c>
    </row>
    <row r="535" spans="1:13" x14ac:dyDescent="0.25">
      <c r="A535" s="52" t="s">
        <v>1223</v>
      </c>
      <c r="B535" s="52" t="s">
        <v>25314</v>
      </c>
      <c r="C535" s="16">
        <v>0</v>
      </c>
      <c r="D535" s="16"/>
      <c r="E535" s="22"/>
      <c r="F535" s="16"/>
      <c r="G535" s="16"/>
      <c r="H535" s="16"/>
      <c r="I535" s="16">
        <f>Tableau2[[#This Row],[inventaire juillet  2026 ]]-Tableau2[[#This Row],[stock final au 10 juillet 2026]]</f>
        <v>0</v>
      </c>
      <c r="J535" s="16"/>
      <c r="K535" s="44">
        <v>46219</v>
      </c>
      <c r="L535" t="e">
        <f>VLOOKUP(Tableau2[[#This Row],[Code Article]],'ENTREE APRES INV'!A534:F1543,6,0)</f>
        <v>#N/A</v>
      </c>
      <c r="M535" t="e">
        <f>VLOOKUP(Tableau2[[#This Row],[Code Article]],'SORTIE APRES INV'!A534:D944,4,0)</f>
        <v>#N/A</v>
      </c>
    </row>
    <row r="536" spans="1:13" x14ac:dyDescent="0.25">
      <c r="A536" s="53" t="s">
        <v>1224</v>
      </c>
      <c r="B536" s="53" t="s">
        <v>636</v>
      </c>
      <c r="C536" s="16">
        <v>0</v>
      </c>
      <c r="D536" s="1"/>
      <c r="E536" s="22"/>
      <c r="F536" s="16"/>
      <c r="G536" s="16"/>
      <c r="I536" s="16">
        <f>Tableau2[[#This Row],[inventaire juillet  2026 ]]-Tableau2[[#This Row],[stock final au 10 juillet 2026]]</f>
        <v>0</v>
      </c>
      <c r="K536" s="44">
        <v>46219</v>
      </c>
      <c r="L536" t="e">
        <f>VLOOKUP(Tableau2[[#This Row],[Code Article]],'ENTREE APRES INV'!A535:F1544,6,0)</f>
        <v>#N/A</v>
      </c>
      <c r="M536" t="e">
        <f>VLOOKUP(Tableau2[[#This Row],[Code Article]],'SORTIE APRES INV'!A535:D945,4,0)</f>
        <v>#N/A</v>
      </c>
    </row>
    <row r="537" spans="1:13" x14ac:dyDescent="0.25">
      <c r="A537" s="53" t="s">
        <v>1225</v>
      </c>
      <c r="B537" s="53" t="s">
        <v>637</v>
      </c>
      <c r="C537" s="16">
        <v>0</v>
      </c>
      <c r="D537" s="1"/>
      <c r="E537" s="22"/>
      <c r="F537" s="16"/>
      <c r="G537" s="16"/>
      <c r="I537" s="16">
        <f>Tableau2[[#This Row],[inventaire juillet  2026 ]]-Tableau2[[#This Row],[stock final au 10 juillet 2026]]</f>
        <v>0</v>
      </c>
      <c r="K537" s="44">
        <v>46219</v>
      </c>
      <c r="L537" t="e">
        <f>VLOOKUP(Tableau2[[#This Row],[Code Article]],'ENTREE APRES INV'!A536:F1545,6,0)</f>
        <v>#N/A</v>
      </c>
      <c r="M537" t="e">
        <f>VLOOKUP(Tableau2[[#This Row],[Code Article]],'SORTIE APRES INV'!A536:D946,4,0)</f>
        <v>#N/A</v>
      </c>
    </row>
    <row r="538" spans="1:13" x14ac:dyDescent="0.25">
      <c r="A538" s="52" t="s">
        <v>1226</v>
      </c>
      <c r="B538" s="52" t="s">
        <v>638</v>
      </c>
      <c r="C538" s="16">
        <v>0</v>
      </c>
      <c r="D538" s="16"/>
      <c r="E538" s="22"/>
      <c r="F538" s="16"/>
      <c r="G538" s="16"/>
      <c r="H538" s="16"/>
      <c r="I538" s="16">
        <f>Tableau2[[#This Row],[inventaire juillet  2026 ]]-Tableau2[[#This Row],[stock final au 10 juillet 2026]]</f>
        <v>0</v>
      </c>
      <c r="J538" s="16"/>
      <c r="K538" s="44">
        <v>46219</v>
      </c>
      <c r="L538" t="e">
        <f>VLOOKUP(Tableau2[[#This Row],[Code Article]],'ENTREE APRES INV'!A537:F1546,6,0)</f>
        <v>#N/A</v>
      </c>
      <c r="M538" t="e">
        <f>VLOOKUP(Tableau2[[#This Row],[Code Article]],'SORTIE APRES INV'!A537:D947,4,0)</f>
        <v>#N/A</v>
      </c>
    </row>
    <row r="539" spans="1:13" x14ac:dyDescent="0.25">
      <c r="A539" s="52" t="s">
        <v>1227</v>
      </c>
      <c r="B539" s="52" t="s">
        <v>640</v>
      </c>
      <c r="C539" s="16">
        <v>0</v>
      </c>
      <c r="D539" s="16"/>
      <c r="E539" s="22"/>
      <c r="F539" s="16"/>
      <c r="G539" s="16"/>
      <c r="H539" s="16"/>
      <c r="I539" s="16">
        <f>Tableau2[[#This Row],[inventaire juillet  2026 ]]-Tableau2[[#This Row],[stock final au 10 juillet 2026]]</f>
        <v>0</v>
      </c>
      <c r="J539" s="16"/>
      <c r="K539" s="44">
        <v>46219</v>
      </c>
      <c r="L539" t="e">
        <f>VLOOKUP(Tableau2[[#This Row],[Code Article]],'ENTREE APRES INV'!A538:F1547,6,0)</f>
        <v>#N/A</v>
      </c>
      <c r="M539" t="e">
        <f>VLOOKUP(Tableau2[[#This Row],[Code Article]],'SORTIE APRES INV'!A538:D948,4,0)</f>
        <v>#N/A</v>
      </c>
    </row>
    <row r="540" spans="1:13" x14ac:dyDescent="0.25">
      <c r="A540" s="53" t="s">
        <v>1228</v>
      </c>
      <c r="B540" s="53" t="s">
        <v>642</v>
      </c>
      <c r="C540" s="16">
        <v>0</v>
      </c>
      <c r="D540" s="1"/>
      <c r="E540" s="22"/>
      <c r="F540" s="16"/>
      <c r="G540" s="16"/>
      <c r="I540" s="16">
        <f>Tableau2[[#This Row],[inventaire juillet  2026 ]]-Tableau2[[#This Row],[stock final au 10 juillet 2026]]</f>
        <v>0</v>
      </c>
      <c r="K540" s="44">
        <v>46219</v>
      </c>
      <c r="L540" t="e">
        <f>VLOOKUP(Tableau2[[#This Row],[Code Article]],'ENTREE APRES INV'!A539:F1548,6,0)</f>
        <v>#N/A</v>
      </c>
      <c r="M540" t="e">
        <f>VLOOKUP(Tableau2[[#This Row],[Code Article]],'SORTIE APRES INV'!A539:D949,4,0)</f>
        <v>#N/A</v>
      </c>
    </row>
    <row r="541" spans="1:13" x14ac:dyDescent="0.25">
      <c r="A541" s="52" t="s">
        <v>1229</v>
      </c>
      <c r="B541" s="52" t="s">
        <v>643</v>
      </c>
      <c r="C541" s="16">
        <v>0</v>
      </c>
      <c r="D541" s="16"/>
      <c r="E541" s="22"/>
      <c r="F541" s="16"/>
      <c r="G541" s="16"/>
      <c r="H541" s="16"/>
      <c r="I541" s="16">
        <f>Tableau2[[#This Row],[inventaire juillet  2026 ]]-Tableau2[[#This Row],[stock final au 10 juillet 2026]]</f>
        <v>0</v>
      </c>
      <c r="J541" s="16"/>
      <c r="K541" s="44">
        <v>46219</v>
      </c>
      <c r="L541" t="e">
        <f>VLOOKUP(Tableau2[[#This Row],[Code Article]],'ENTREE APRES INV'!A540:F1549,6,0)</f>
        <v>#N/A</v>
      </c>
      <c r="M541" t="e">
        <f>VLOOKUP(Tableau2[[#This Row],[Code Article]],'SORTIE APRES INV'!A540:D950,4,0)</f>
        <v>#N/A</v>
      </c>
    </row>
    <row r="542" spans="1:13" x14ac:dyDescent="0.25">
      <c r="A542" s="53" t="s">
        <v>1461</v>
      </c>
      <c r="B542" s="53" t="s">
        <v>646</v>
      </c>
      <c r="C542" s="16">
        <v>0</v>
      </c>
      <c r="D542" s="1"/>
      <c r="E542" s="22"/>
      <c r="F542" s="16"/>
      <c r="G542" s="16"/>
      <c r="I542" s="16">
        <f>Tableau2[[#This Row],[inventaire juillet  2026 ]]-Tableau2[[#This Row],[stock final au 10 juillet 2026]]</f>
        <v>0</v>
      </c>
      <c r="K542" s="44">
        <v>46219</v>
      </c>
      <c r="L542" t="e">
        <f>VLOOKUP(Tableau2[[#This Row],[Code Article]],'ENTREE APRES INV'!A541:F1550,6,0)</f>
        <v>#N/A</v>
      </c>
      <c r="M542" t="e">
        <f>VLOOKUP(Tableau2[[#This Row],[Code Article]],'SORTIE APRES INV'!A541:D951,4,0)</f>
        <v>#N/A</v>
      </c>
    </row>
    <row r="543" spans="1:13" x14ac:dyDescent="0.25">
      <c r="A543" s="52" t="s">
        <v>6820</v>
      </c>
      <c r="B543" s="52" t="s">
        <v>25140</v>
      </c>
      <c r="C543" s="16">
        <v>0</v>
      </c>
      <c r="D543" s="16"/>
      <c r="E543" s="22"/>
      <c r="F543" s="16"/>
      <c r="G543" s="16"/>
      <c r="H543" s="16"/>
      <c r="I543" s="16">
        <f>Tableau2[[#This Row],[inventaire juillet  2026 ]]-Tableau2[[#This Row],[stock final au 10 juillet 2026]]</f>
        <v>0</v>
      </c>
      <c r="J543" s="16"/>
      <c r="K543" s="44">
        <v>46219</v>
      </c>
      <c r="L543" t="e">
        <f>VLOOKUP(Tableau2[[#This Row],[Code Article]],'ENTREE APRES INV'!A542:F1551,6,0)</f>
        <v>#N/A</v>
      </c>
      <c r="M543" t="e">
        <f>VLOOKUP(Tableau2[[#This Row],[Code Article]],'SORTIE APRES INV'!A542:D952,4,0)</f>
        <v>#N/A</v>
      </c>
    </row>
    <row r="544" spans="1:13" x14ac:dyDescent="0.25">
      <c r="A544" s="53" t="s">
        <v>1230</v>
      </c>
      <c r="B544" s="53" t="s">
        <v>648</v>
      </c>
      <c r="C544" s="16">
        <v>0</v>
      </c>
      <c r="D544" s="1"/>
      <c r="E544" s="22"/>
      <c r="F544" s="16"/>
      <c r="G544" s="16"/>
      <c r="I544" s="16">
        <f>Tableau2[[#This Row],[inventaire juillet  2026 ]]-Tableau2[[#This Row],[stock final au 10 juillet 2026]]</f>
        <v>0</v>
      </c>
      <c r="K544" s="44">
        <v>46219</v>
      </c>
      <c r="L544">
        <f>VLOOKUP(Tableau2[[#This Row],[Code Article]],'ENTREE APRES INV'!A543:F1552,6,0)</f>
        <v>1</v>
      </c>
      <c r="M544" t="e">
        <f>VLOOKUP(Tableau2[[#This Row],[Code Article]],'SORTIE APRES INV'!A543:D953,4,0)</f>
        <v>#N/A</v>
      </c>
    </row>
    <row r="545" spans="1:13" x14ac:dyDescent="0.25">
      <c r="A545" s="53" t="s">
        <v>1462</v>
      </c>
      <c r="B545" s="53" t="s">
        <v>649</v>
      </c>
      <c r="C545" s="16">
        <v>0</v>
      </c>
      <c r="D545" s="1"/>
      <c r="E545" s="22"/>
      <c r="F545" s="16"/>
      <c r="G545" s="16"/>
      <c r="I545" s="16">
        <f>Tableau2[[#This Row],[inventaire juillet  2026 ]]-Tableau2[[#This Row],[stock final au 10 juillet 2026]]</f>
        <v>0</v>
      </c>
      <c r="K545" s="44">
        <v>46219</v>
      </c>
      <c r="L545" t="e">
        <f>VLOOKUP(Tableau2[[#This Row],[Code Article]],'ENTREE APRES INV'!A544:F1553,6,0)</f>
        <v>#N/A</v>
      </c>
      <c r="M545" t="e">
        <f>VLOOKUP(Tableau2[[#This Row],[Code Article]],'SORTIE APRES INV'!A544:D954,4,0)</f>
        <v>#N/A</v>
      </c>
    </row>
    <row r="546" spans="1:13" x14ac:dyDescent="0.25">
      <c r="A546" s="53" t="s">
        <v>20346</v>
      </c>
      <c r="B546" s="53" t="s">
        <v>650</v>
      </c>
      <c r="C546" s="16">
        <v>0</v>
      </c>
      <c r="D546" s="1"/>
      <c r="E546" s="22"/>
      <c r="F546" s="16"/>
      <c r="G546" s="16"/>
      <c r="I546" s="16">
        <f>Tableau2[[#This Row],[inventaire juillet  2026 ]]-Tableau2[[#This Row],[stock final au 10 juillet 2026]]</f>
        <v>0</v>
      </c>
      <c r="K546" s="44">
        <v>46219</v>
      </c>
      <c r="L546" t="e">
        <f>VLOOKUP(Tableau2[[#This Row],[Code Article]],'ENTREE APRES INV'!A545:F1554,6,0)</f>
        <v>#N/A</v>
      </c>
      <c r="M546" t="e">
        <f>VLOOKUP(Tableau2[[#This Row],[Code Article]],'SORTIE APRES INV'!A545:D955,4,0)</f>
        <v>#N/A</v>
      </c>
    </row>
    <row r="547" spans="1:13" x14ac:dyDescent="0.25">
      <c r="A547" s="53" t="s">
        <v>20362</v>
      </c>
      <c r="B547" s="53" t="s">
        <v>651</v>
      </c>
      <c r="C547" s="16">
        <v>0</v>
      </c>
      <c r="D547" s="1"/>
      <c r="E547" s="22"/>
      <c r="F547" s="16"/>
      <c r="G547" s="16"/>
      <c r="I547" s="16">
        <f>Tableau2[[#This Row],[inventaire juillet  2026 ]]-Tableau2[[#This Row],[stock final au 10 juillet 2026]]</f>
        <v>0</v>
      </c>
      <c r="K547" s="44">
        <v>46219</v>
      </c>
      <c r="L547" t="e">
        <f>VLOOKUP(Tableau2[[#This Row],[Code Article]],'ENTREE APRES INV'!A546:F1555,6,0)</f>
        <v>#N/A</v>
      </c>
      <c r="M547" t="e">
        <f>VLOOKUP(Tableau2[[#This Row],[Code Article]],'SORTIE APRES INV'!A546:D956,4,0)</f>
        <v>#N/A</v>
      </c>
    </row>
    <row r="548" spans="1:13" x14ac:dyDescent="0.25">
      <c r="A548" s="52" t="s">
        <v>1231</v>
      </c>
      <c r="B548" s="52" t="s">
        <v>652</v>
      </c>
      <c r="C548" s="16">
        <v>0</v>
      </c>
      <c r="D548" s="16"/>
      <c r="E548" s="22"/>
      <c r="F548" s="16"/>
      <c r="G548" s="16"/>
      <c r="H548" s="16"/>
      <c r="I548" s="16">
        <f>Tableau2[[#This Row],[inventaire juillet  2026 ]]-Tableau2[[#This Row],[stock final au 10 juillet 2026]]</f>
        <v>0</v>
      </c>
      <c r="J548" s="16"/>
      <c r="K548" s="44">
        <v>46219</v>
      </c>
      <c r="L548" t="e">
        <f>VLOOKUP(Tableau2[[#This Row],[Code Article]],'ENTREE APRES INV'!A547:F1556,6,0)</f>
        <v>#N/A</v>
      </c>
      <c r="M548" t="e">
        <f>VLOOKUP(Tableau2[[#This Row],[Code Article]],'SORTIE APRES INV'!A547:D957,4,0)</f>
        <v>#N/A</v>
      </c>
    </row>
    <row r="549" spans="1:13" x14ac:dyDescent="0.25">
      <c r="A549" s="52" t="s">
        <v>23023</v>
      </c>
      <c r="B549" s="52" t="s">
        <v>655</v>
      </c>
      <c r="C549" s="16">
        <v>0</v>
      </c>
      <c r="D549" s="16"/>
      <c r="E549" s="22"/>
      <c r="F549" s="16"/>
      <c r="G549" s="16"/>
      <c r="H549" s="16"/>
      <c r="I549" s="16">
        <f>Tableau2[[#This Row],[inventaire juillet  2026 ]]-Tableau2[[#This Row],[stock final au 10 juillet 2026]]</f>
        <v>0</v>
      </c>
      <c r="J549" s="16"/>
      <c r="K549" s="44">
        <v>46219</v>
      </c>
      <c r="L549" t="e">
        <f>VLOOKUP(Tableau2[[#This Row],[Code Article]],'ENTREE APRES INV'!A548:F1557,6,0)</f>
        <v>#N/A</v>
      </c>
      <c r="M549" t="e">
        <f>VLOOKUP(Tableau2[[#This Row],[Code Article]],'SORTIE APRES INV'!A548:D958,4,0)</f>
        <v>#N/A</v>
      </c>
    </row>
    <row r="550" spans="1:13" x14ac:dyDescent="0.25">
      <c r="A550" s="52" t="s">
        <v>11844</v>
      </c>
      <c r="B550" s="52" t="s">
        <v>664</v>
      </c>
      <c r="C550" s="16">
        <v>0</v>
      </c>
      <c r="D550" s="16"/>
      <c r="E550" s="22"/>
      <c r="F550" s="16"/>
      <c r="G550" s="16"/>
      <c r="H550" s="16"/>
      <c r="I550" s="16">
        <f>Tableau2[[#This Row],[inventaire juillet  2026 ]]-Tableau2[[#This Row],[stock final au 10 juillet 2026]]</f>
        <v>0</v>
      </c>
      <c r="J550" s="16"/>
      <c r="K550" s="44">
        <v>46219</v>
      </c>
      <c r="L550" t="e">
        <f>VLOOKUP(Tableau2[[#This Row],[Code Article]],'ENTREE APRES INV'!A549:F1558,6,0)</f>
        <v>#N/A</v>
      </c>
      <c r="M550" t="e">
        <f>VLOOKUP(Tableau2[[#This Row],[Code Article]],'SORTIE APRES INV'!A549:D959,4,0)</f>
        <v>#N/A</v>
      </c>
    </row>
    <row r="551" spans="1:13" x14ac:dyDescent="0.25">
      <c r="A551" s="52" t="s">
        <v>1235</v>
      </c>
      <c r="B551" s="52" t="s">
        <v>667</v>
      </c>
      <c r="C551" s="16">
        <v>0</v>
      </c>
      <c r="D551" s="16"/>
      <c r="E551" s="22"/>
      <c r="F551" s="16"/>
      <c r="G551" s="16"/>
      <c r="H551" s="16"/>
      <c r="I551" s="16">
        <f>Tableau2[[#This Row],[inventaire juillet  2026 ]]-Tableau2[[#This Row],[stock final au 10 juillet 2026]]</f>
        <v>0</v>
      </c>
      <c r="J551" s="16"/>
      <c r="K551" s="44">
        <v>46219</v>
      </c>
      <c r="L551" t="e">
        <f>VLOOKUP(Tableau2[[#This Row],[Code Article]],'ENTREE APRES INV'!A550:F1559,6,0)</f>
        <v>#N/A</v>
      </c>
      <c r="M551" t="e">
        <f>VLOOKUP(Tableau2[[#This Row],[Code Article]],'SORTIE APRES INV'!A550:D960,4,0)</f>
        <v>#N/A</v>
      </c>
    </row>
    <row r="552" spans="1:13" x14ac:dyDescent="0.25">
      <c r="A552" s="52" t="s">
        <v>1236</v>
      </c>
      <c r="B552" s="52" t="s">
        <v>669</v>
      </c>
      <c r="C552" s="16">
        <v>0</v>
      </c>
      <c r="D552" s="16"/>
      <c r="E552" s="22"/>
      <c r="F552" s="16"/>
      <c r="G552" s="16"/>
      <c r="H552" s="16"/>
      <c r="I552" s="16">
        <f>Tableau2[[#This Row],[inventaire juillet  2026 ]]-Tableau2[[#This Row],[stock final au 10 juillet 2026]]</f>
        <v>0</v>
      </c>
      <c r="J552" s="16"/>
      <c r="K552" s="44">
        <v>46219</v>
      </c>
      <c r="L552" t="e">
        <f>VLOOKUP(Tableau2[[#This Row],[Code Article]],'ENTREE APRES INV'!A551:F1560,6,0)</f>
        <v>#N/A</v>
      </c>
      <c r="M552" t="e">
        <f>VLOOKUP(Tableau2[[#This Row],[Code Article]],'SORTIE APRES INV'!A551:D961,4,0)</f>
        <v>#N/A</v>
      </c>
    </row>
    <row r="553" spans="1:13" x14ac:dyDescent="0.25">
      <c r="A553" s="52" t="s">
        <v>1240</v>
      </c>
      <c r="B553" s="52" t="s">
        <v>677</v>
      </c>
      <c r="C553" s="16">
        <v>0</v>
      </c>
      <c r="D553" s="16"/>
      <c r="E553" s="22"/>
      <c r="F553" s="16"/>
      <c r="G553" s="16"/>
      <c r="H553" s="16"/>
      <c r="I553" s="16">
        <f>Tableau2[[#This Row],[inventaire juillet  2026 ]]-Tableau2[[#This Row],[stock final au 10 juillet 2026]]</f>
        <v>0</v>
      </c>
      <c r="J553" s="16"/>
      <c r="K553" s="44">
        <v>46219</v>
      </c>
      <c r="L553" t="e">
        <f>VLOOKUP(Tableau2[[#This Row],[Code Article]],'ENTREE APRES INV'!A552:F1561,6,0)</f>
        <v>#N/A</v>
      </c>
      <c r="M553" t="e">
        <f>VLOOKUP(Tableau2[[#This Row],[Code Article]],'SORTIE APRES INV'!A552:D962,4,0)</f>
        <v>#N/A</v>
      </c>
    </row>
    <row r="554" spans="1:13" x14ac:dyDescent="0.25">
      <c r="A554" s="52" t="s">
        <v>1241</v>
      </c>
      <c r="B554" s="52" t="s">
        <v>685</v>
      </c>
      <c r="C554" s="16">
        <v>0</v>
      </c>
      <c r="D554" s="16"/>
      <c r="E554" s="22"/>
      <c r="F554" s="16"/>
      <c r="G554" s="16"/>
      <c r="H554" s="16"/>
      <c r="I554" s="16">
        <f>Tableau2[[#This Row],[inventaire juillet  2026 ]]-Tableau2[[#This Row],[stock final au 10 juillet 2026]]</f>
        <v>0</v>
      </c>
      <c r="J554" s="16"/>
      <c r="K554" s="44">
        <v>46219</v>
      </c>
      <c r="L554" t="e">
        <f>VLOOKUP(Tableau2[[#This Row],[Code Article]],'ENTREE APRES INV'!A553:F1562,6,0)</f>
        <v>#N/A</v>
      </c>
      <c r="M554" t="e">
        <f>VLOOKUP(Tableau2[[#This Row],[Code Article]],'SORTIE APRES INV'!A553:D963,4,0)</f>
        <v>#N/A</v>
      </c>
    </row>
    <row r="555" spans="1:13" x14ac:dyDescent="0.25">
      <c r="A555" s="52" t="s">
        <v>1243</v>
      </c>
      <c r="B555" s="52" t="s">
        <v>688</v>
      </c>
      <c r="C555" s="16">
        <v>0</v>
      </c>
      <c r="D555" s="16"/>
      <c r="E555" s="22"/>
      <c r="F555" s="16"/>
      <c r="G555" s="16"/>
      <c r="H555" s="16"/>
      <c r="I555" s="16">
        <f>Tableau2[[#This Row],[inventaire juillet  2026 ]]-Tableau2[[#This Row],[stock final au 10 juillet 2026]]</f>
        <v>0</v>
      </c>
      <c r="J555" s="16"/>
      <c r="K555" s="44">
        <v>46219</v>
      </c>
      <c r="L555" t="e">
        <f>VLOOKUP(Tableau2[[#This Row],[Code Article]],'ENTREE APRES INV'!A554:F1563,6,0)</f>
        <v>#N/A</v>
      </c>
      <c r="M555" t="e">
        <f>VLOOKUP(Tableau2[[#This Row],[Code Article]],'SORTIE APRES INV'!A554:D964,4,0)</f>
        <v>#N/A</v>
      </c>
    </row>
    <row r="556" spans="1:13" x14ac:dyDescent="0.25">
      <c r="A556" s="52" t="s">
        <v>1249</v>
      </c>
      <c r="B556" s="52" t="s">
        <v>699</v>
      </c>
      <c r="C556" s="16">
        <v>0</v>
      </c>
      <c r="D556" s="16"/>
      <c r="E556" s="22"/>
      <c r="F556" s="16"/>
      <c r="G556" s="16"/>
      <c r="H556" s="16"/>
      <c r="I556" s="16">
        <f>Tableau2[[#This Row],[inventaire juillet  2026 ]]-Tableau2[[#This Row],[stock final au 10 juillet 2026]]</f>
        <v>0</v>
      </c>
      <c r="J556" s="16"/>
      <c r="K556" s="44">
        <v>46219</v>
      </c>
      <c r="L556" t="e">
        <f>VLOOKUP(Tableau2[[#This Row],[Code Article]],'ENTREE APRES INV'!A555:F1564,6,0)</f>
        <v>#N/A</v>
      </c>
      <c r="M556" t="e">
        <f>VLOOKUP(Tableau2[[#This Row],[Code Article]],'SORTIE APRES INV'!A555:D965,4,0)</f>
        <v>#N/A</v>
      </c>
    </row>
    <row r="557" spans="1:13" x14ac:dyDescent="0.25">
      <c r="A557" s="53" t="s">
        <v>1259</v>
      </c>
      <c r="B557" s="53" t="s">
        <v>734</v>
      </c>
      <c r="C557" s="16">
        <v>0</v>
      </c>
      <c r="D557" s="1"/>
      <c r="E557" s="22"/>
      <c r="F557" s="16"/>
      <c r="G557" s="16"/>
      <c r="I557" s="16">
        <f>Tableau2[[#This Row],[inventaire juillet  2026 ]]-Tableau2[[#This Row],[stock final au 10 juillet 2026]]</f>
        <v>0</v>
      </c>
      <c r="K557" s="44">
        <v>46219</v>
      </c>
      <c r="L557" t="e">
        <f>VLOOKUP(Tableau2[[#This Row],[Code Article]],'ENTREE APRES INV'!A556:F1565,6,0)</f>
        <v>#N/A</v>
      </c>
      <c r="M557" t="e">
        <f>VLOOKUP(Tableau2[[#This Row],[Code Article]],'SORTIE APRES INV'!A556:D966,4,0)</f>
        <v>#N/A</v>
      </c>
    </row>
    <row r="558" spans="1:13" x14ac:dyDescent="0.25">
      <c r="A558" s="52" t="s">
        <v>1260</v>
      </c>
      <c r="B558" s="52" t="s">
        <v>735</v>
      </c>
      <c r="C558" s="16">
        <v>0</v>
      </c>
      <c r="D558" s="16"/>
      <c r="E558" s="22"/>
      <c r="F558" s="16"/>
      <c r="G558" s="16"/>
      <c r="H558" s="16"/>
      <c r="I558" s="16">
        <f>Tableau2[[#This Row],[inventaire juillet  2026 ]]-Tableau2[[#This Row],[stock final au 10 juillet 2026]]</f>
        <v>0</v>
      </c>
      <c r="J558" s="16"/>
      <c r="K558" s="44">
        <v>46219</v>
      </c>
      <c r="L558" t="e">
        <f>VLOOKUP(Tableau2[[#This Row],[Code Article]],'ENTREE APRES INV'!A557:F1566,6,0)</f>
        <v>#N/A</v>
      </c>
      <c r="M558" t="e">
        <f>VLOOKUP(Tableau2[[#This Row],[Code Article]],'SORTIE APRES INV'!A557:D967,4,0)</f>
        <v>#N/A</v>
      </c>
    </row>
    <row r="559" spans="1:13" x14ac:dyDescent="0.25">
      <c r="A559" s="53" t="s">
        <v>1261</v>
      </c>
      <c r="B559" s="53" t="s">
        <v>741</v>
      </c>
      <c r="C559" s="16">
        <v>0</v>
      </c>
      <c r="D559" s="1"/>
      <c r="E559" s="22"/>
      <c r="F559" s="16"/>
      <c r="G559" s="16"/>
      <c r="I559" s="16">
        <f>Tableau2[[#This Row],[inventaire juillet  2026 ]]-Tableau2[[#This Row],[stock final au 10 juillet 2026]]</f>
        <v>0</v>
      </c>
      <c r="K559" s="44">
        <v>46219</v>
      </c>
      <c r="L559" t="e">
        <f>VLOOKUP(Tableau2[[#This Row],[Code Article]],'ENTREE APRES INV'!A558:F1567,6,0)</f>
        <v>#N/A</v>
      </c>
      <c r="M559" t="e">
        <f>VLOOKUP(Tableau2[[#This Row],[Code Article]],'SORTIE APRES INV'!A558:D968,4,0)</f>
        <v>#N/A</v>
      </c>
    </row>
    <row r="560" spans="1:13" x14ac:dyDescent="0.25">
      <c r="A560" s="52" t="s">
        <v>1262</v>
      </c>
      <c r="B560" s="52" t="s">
        <v>742</v>
      </c>
      <c r="C560" s="16">
        <v>0</v>
      </c>
      <c r="D560" s="16"/>
      <c r="E560" s="22"/>
      <c r="F560" s="16"/>
      <c r="G560" s="16"/>
      <c r="H560" s="16"/>
      <c r="I560" s="16">
        <f>Tableau2[[#This Row],[inventaire juillet  2026 ]]-Tableau2[[#This Row],[stock final au 10 juillet 2026]]</f>
        <v>0</v>
      </c>
      <c r="J560" s="16"/>
      <c r="K560" s="44">
        <v>46219</v>
      </c>
      <c r="L560" t="e">
        <f>VLOOKUP(Tableau2[[#This Row],[Code Article]],'ENTREE APRES INV'!A559:F1568,6,0)</f>
        <v>#N/A</v>
      </c>
      <c r="M560" t="e">
        <f>VLOOKUP(Tableau2[[#This Row],[Code Article]],'SORTIE APRES INV'!A559:D969,4,0)</f>
        <v>#N/A</v>
      </c>
    </row>
    <row r="561" spans="1:13" x14ac:dyDescent="0.25">
      <c r="A561" s="52" t="s">
        <v>1264</v>
      </c>
      <c r="B561" s="52" t="s">
        <v>744</v>
      </c>
      <c r="C561" s="16">
        <v>0</v>
      </c>
      <c r="D561" s="16"/>
      <c r="E561" s="22"/>
      <c r="F561" s="16"/>
      <c r="G561" s="16"/>
      <c r="H561" s="16"/>
      <c r="I561" s="16">
        <f>Tableau2[[#This Row],[inventaire juillet  2026 ]]-Tableau2[[#This Row],[stock final au 10 juillet 2026]]</f>
        <v>0</v>
      </c>
      <c r="J561" s="16"/>
      <c r="K561" s="44">
        <v>46219</v>
      </c>
      <c r="L561" t="e">
        <f>VLOOKUP(Tableau2[[#This Row],[Code Article]],'ENTREE APRES INV'!A560:F1569,6,0)</f>
        <v>#N/A</v>
      </c>
      <c r="M561" t="e">
        <f>VLOOKUP(Tableau2[[#This Row],[Code Article]],'SORTIE APRES INV'!A560:D970,4,0)</f>
        <v>#N/A</v>
      </c>
    </row>
    <row r="562" spans="1:13" x14ac:dyDescent="0.25">
      <c r="A562" s="53" t="s">
        <v>1267</v>
      </c>
      <c r="B562" s="53" t="s">
        <v>760</v>
      </c>
      <c r="C562" s="16">
        <v>0</v>
      </c>
      <c r="D562" s="1"/>
      <c r="E562" s="22"/>
      <c r="F562" s="16"/>
      <c r="G562" s="16"/>
      <c r="I562" s="16">
        <f>Tableau2[[#This Row],[inventaire juillet  2026 ]]-Tableau2[[#This Row],[stock final au 10 juillet 2026]]</f>
        <v>0</v>
      </c>
      <c r="K562" s="44">
        <v>46219</v>
      </c>
      <c r="L562" t="e">
        <f>VLOOKUP(Tableau2[[#This Row],[Code Article]],'ENTREE APRES INV'!A561:F1570,6,0)</f>
        <v>#N/A</v>
      </c>
      <c r="M562" t="e">
        <f>VLOOKUP(Tableau2[[#This Row],[Code Article]],'SORTIE APRES INV'!A561:D971,4,0)</f>
        <v>#N/A</v>
      </c>
    </row>
    <row r="563" spans="1:13" x14ac:dyDescent="0.25">
      <c r="A563" s="52" t="s">
        <v>1268</v>
      </c>
      <c r="B563" s="52" t="s">
        <v>761</v>
      </c>
      <c r="C563" s="16">
        <v>0</v>
      </c>
      <c r="D563" s="16"/>
      <c r="E563" s="22"/>
      <c r="F563" s="16"/>
      <c r="G563" s="16"/>
      <c r="H563" s="16"/>
      <c r="I563" s="16">
        <f>Tableau2[[#This Row],[inventaire juillet  2026 ]]-Tableau2[[#This Row],[stock final au 10 juillet 2026]]</f>
        <v>0</v>
      </c>
      <c r="J563" s="16"/>
      <c r="K563" s="44">
        <v>46219</v>
      </c>
      <c r="L563" t="e">
        <f>VLOOKUP(Tableau2[[#This Row],[Code Article]],'ENTREE APRES INV'!A562:F1571,6,0)</f>
        <v>#N/A</v>
      </c>
      <c r="M563" t="e">
        <f>VLOOKUP(Tableau2[[#This Row],[Code Article]],'SORTIE APRES INV'!A562:D972,4,0)</f>
        <v>#N/A</v>
      </c>
    </row>
    <row r="564" spans="1:13" x14ac:dyDescent="0.25">
      <c r="A564" s="53" t="s">
        <v>1269</v>
      </c>
      <c r="B564" s="53" t="s">
        <v>763</v>
      </c>
      <c r="C564" s="16">
        <v>0</v>
      </c>
      <c r="D564" s="1"/>
      <c r="E564" s="22"/>
      <c r="F564" s="16"/>
      <c r="G564" s="16"/>
      <c r="I564" s="16">
        <f>Tableau2[[#This Row],[inventaire juillet  2026 ]]-Tableau2[[#This Row],[stock final au 10 juillet 2026]]</f>
        <v>0</v>
      </c>
      <c r="K564" s="44">
        <v>46219</v>
      </c>
      <c r="L564" t="e">
        <f>VLOOKUP(Tableau2[[#This Row],[Code Article]],'ENTREE APRES INV'!A563:F1572,6,0)</f>
        <v>#N/A</v>
      </c>
      <c r="M564" t="e">
        <f>VLOOKUP(Tableau2[[#This Row],[Code Article]],'SORTIE APRES INV'!A563:D973,4,0)</f>
        <v>#N/A</v>
      </c>
    </row>
    <row r="565" spans="1:13" x14ac:dyDescent="0.25">
      <c r="A565" s="53" t="s">
        <v>1270</v>
      </c>
      <c r="B565" s="53" t="s">
        <v>764</v>
      </c>
      <c r="C565" s="16">
        <v>0</v>
      </c>
      <c r="D565" s="1"/>
      <c r="E565" s="22"/>
      <c r="F565" s="16"/>
      <c r="G565" s="16"/>
      <c r="I565" s="16">
        <f>Tableau2[[#This Row],[inventaire juillet  2026 ]]-Tableau2[[#This Row],[stock final au 10 juillet 2026]]</f>
        <v>0</v>
      </c>
      <c r="K565" s="44">
        <v>46219</v>
      </c>
      <c r="L565" t="e">
        <f>VLOOKUP(Tableau2[[#This Row],[Code Article]],'ENTREE APRES INV'!A564:F1573,6,0)</f>
        <v>#N/A</v>
      </c>
      <c r="M565" t="e">
        <f>VLOOKUP(Tableau2[[#This Row],[Code Article]],'SORTIE APRES INV'!A564:D974,4,0)</f>
        <v>#N/A</v>
      </c>
    </row>
    <row r="566" spans="1:13" x14ac:dyDescent="0.25">
      <c r="A566" s="53" t="s">
        <v>1271</v>
      </c>
      <c r="B566" s="53" t="s">
        <v>765</v>
      </c>
      <c r="C566" s="16">
        <v>0</v>
      </c>
      <c r="D566" s="1"/>
      <c r="E566" s="22"/>
      <c r="F566" s="16"/>
      <c r="G566" s="16"/>
      <c r="I566" s="16">
        <f>Tableau2[[#This Row],[inventaire juillet  2026 ]]-Tableau2[[#This Row],[stock final au 10 juillet 2026]]</f>
        <v>0</v>
      </c>
      <c r="K566" s="44">
        <v>46219</v>
      </c>
      <c r="L566" t="e">
        <f>VLOOKUP(Tableau2[[#This Row],[Code Article]],'ENTREE APRES INV'!A565:F1574,6,0)</f>
        <v>#N/A</v>
      </c>
      <c r="M566" t="e">
        <f>VLOOKUP(Tableau2[[#This Row],[Code Article]],'SORTIE APRES INV'!A565:D975,4,0)</f>
        <v>#N/A</v>
      </c>
    </row>
    <row r="567" spans="1:13" x14ac:dyDescent="0.25">
      <c r="A567" s="52" t="s">
        <v>1272</v>
      </c>
      <c r="B567" s="52" t="s">
        <v>766</v>
      </c>
      <c r="C567" s="16">
        <v>0</v>
      </c>
      <c r="D567" s="16"/>
      <c r="E567" s="22"/>
      <c r="F567" s="16"/>
      <c r="G567" s="16"/>
      <c r="H567" s="16"/>
      <c r="I567" s="16">
        <f>Tableau2[[#This Row],[inventaire juillet  2026 ]]-Tableau2[[#This Row],[stock final au 10 juillet 2026]]</f>
        <v>0</v>
      </c>
      <c r="J567" s="16"/>
      <c r="K567" s="44">
        <v>46219</v>
      </c>
      <c r="L567" t="e">
        <f>VLOOKUP(Tableau2[[#This Row],[Code Article]],'ENTREE APRES INV'!A566:F1575,6,0)</f>
        <v>#N/A</v>
      </c>
      <c r="M567" t="e">
        <f>VLOOKUP(Tableau2[[#This Row],[Code Article]],'SORTIE APRES INV'!A566:D976,4,0)</f>
        <v>#N/A</v>
      </c>
    </row>
    <row r="568" spans="1:13" x14ac:dyDescent="0.25">
      <c r="A568" s="52" t="s">
        <v>1273</v>
      </c>
      <c r="B568" s="52" t="s">
        <v>768</v>
      </c>
      <c r="C568" s="16">
        <v>0</v>
      </c>
      <c r="D568" s="16"/>
      <c r="E568" s="22"/>
      <c r="F568" s="16"/>
      <c r="G568" s="16"/>
      <c r="H568" s="16"/>
      <c r="I568" s="16">
        <f>Tableau2[[#This Row],[inventaire juillet  2026 ]]-Tableau2[[#This Row],[stock final au 10 juillet 2026]]</f>
        <v>0</v>
      </c>
      <c r="J568" s="16"/>
      <c r="K568" s="44">
        <v>46219</v>
      </c>
      <c r="L568" t="e">
        <f>VLOOKUP(Tableau2[[#This Row],[Code Article]],'ENTREE APRES INV'!A567:F1576,6,0)</f>
        <v>#N/A</v>
      </c>
      <c r="M568" t="e">
        <f>VLOOKUP(Tableau2[[#This Row],[Code Article]],'SORTIE APRES INV'!A567:D977,4,0)</f>
        <v>#N/A</v>
      </c>
    </row>
    <row r="569" spans="1:13" x14ac:dyDescent="0.25">
      <c r="A569" s="52" t="s">
        <v>1274</v>
      </c>
      <c r="B569" s="52" t="s">
        <v>770</v>
      </c>
      <c r="C569" s="16">
        <v>0</v>
      </c>
      <c r="D569" s="16"/>
      <c r="E569" s="22"/>
      <c r="F569" s="16"/>
      <c r="G569" s="16"/>
      <c r="H569" s="16"/>
      <c r="I569" s="16">
        <f>Tableau2[[#This Row],[inventaire juillet  2026 ]]-Tableau2[[#This Row],[stock final au 10 juillet 2026]]</f>
        <v>0</v>
      </c>
      <c r="J569" s="16"/>
      <c r="K569" s="44">
        <v>46219</v>
      </c>
      <c r="L569" t="e">
        <f>VLOOKUP(Tableau2[[#This Row],[Code Article]],'ENTREE APRES INV'!A568:F1577,6,0)</f>
        <v>#N/A</v>
      </c>
      <c r="M569" t="e">
        <f>VLOOKUP(Tableau2[[#This Row],[Code Article]],'SORTIE APRES INV'!A568:D978,4,0)</f>
        <v>#N/A</v>
      </c>
    </row>
    <row r="570" spans="1:13" x14ac:dyDescent="0.25">
      <c r="A570" s="52" t="s">
        <v>1275</v>
      </c>
      <c r="B570" s="52" t="s">
        <v>775</v>
      </c>
      <c r="C570" s="16">
        <v>0</v>
      </c>
      <c r="D570" s="16"/>
      <c r="E570" s="22"/>
      <c r="F570" s="16"/>
      <c r="G570" s="16"/>
      <c r="H570" s="16"/>
      <c r="I570" s="16">
        <f>Tableau2[[#This Row],[inventaire juillet  2026 ]]-Tableau2[[#This Row],[stock final au 10 juillet 2026]]</f>
        <v>0</v>
      </c>
      <c r="J570" s="16"/>
      <c r="K570" s="44">
        <v>46219</v>
      </c>
      <c r="L570" t="e">
        <f>VLOOKUP(Tableau2[[#This Row],[Code Article]],'ENTREE APRES INV'!A569:F1578,6,0)</f>
        <v>#N/A</v>
      </c>
      <c r="M570" t="e">
        <f>VLOOKUP(Tableau2[[#This Row],[Code Article]],'SORTIE APRES INV'!A569:D979,4,0)</f>
        <v>#N/A</v>
      </c>
    </row>
    <row r="571" spans="1:13" x14ac:dyDescent="0.25">
      <c r="A571" s="52" t="s">
        <v>1276</v>
      </c>
      <c r="B571" s="52" t="s">
        <v>777</v>
      </c>
      <c r="C571" s="16">
        <v>0</v>
      </c>
      <c r="D571" s="16"/>
      <c r="E571" s="22"/>
      <c r="F571" s="16"/>
      <c r="G571" s="16"/>
      <c r="H571" s="16"/>
      <c r="I571" s="16">
        <f>Tableau2[[#This Row],[inventaire juillet  2026 ]]-Tableau2[[#This Row],[stock final au 10 juillet 2026]]</f>
        <v>0</v>
      </c>
      <c r="J571" s="16"/>
      <c r="K571" s="44">
        <v>46219</v>
      </c>
      <c r="L571" t="e">
        <f>VLOOKUP(Tableau2[[#This Row],[Code Article]],'ENTREE APRES INV'!A570:F1579,6,0)</f>
        <v>#N/A</v>
      </c>
      <c r="M571" t="e">
        <f>VLOOKUP(Tableau2[[#This Row],[Code Article]],'SORTIE APRES INV'!A570:D980,4,0)</f>
        <v>#N/A</v>
      </c>
    </row>
    <row r="572" spans="1:13" x14ac:dyDescent="0.25">
      <c r="A572" s="52" t="s">
        <v>1279</v>
      </c>
      <c r="B572" s="52" t="s">
        <v>781</v>
      </c>
      <c r="C572" s="16">
        <v>0</v>
      </c>
      <c r="D572" s="16"/>
      <c r="E572" s="22"/>
      <c r="F572" s="16"/>
      <c r="G572" s="16"/>
      <c r="H572" s="16"/>
      <c r="I572" s="16">
        <f>Tableau2[[#This Row],[inventaire juillet  2026 ]]-Tableau2[[#This Row],[stock final au 10 juillet 2026]]</f>
        <v>0</v>
      </c>
      <c r="J572" s="16"/>
      <c r="K572" s="44">
        <v>46219</v>
      </c>
      <c r="L572" t="e">
        <f>VLOOKUP(Tableau2[[#This Row],[Code Article]],'ENTREE APRES INV'!A571:F1580,6,0)</f>
        <v>#N/A</v>
      </c>
      <c r="M572" t="e">
        <f>VLOOKUP(Tableau2[[#This Row],[Code Article]],'SORTIE APRES INV'!A571:D981,4,0)</f>
        <v>#N/A</v>
      </c>
    </row>
    <row r="573" spans="1:13" x14ac:dyDescent="0.25">
      <c r="A573" s="53" t="s">
        <v>1280</v>
      </c>
      <c r="B573" s="53" t="s">
        <v>784</v>
      </c>
      <c r="C573" s="16">
        <v>0</v>
      </c>
      <c r="D573" s="1"/>
      <c r="E573" s="22"/>
      <c r="F573" s="16"/>
      <c r="G573" s="16"/>
      <c r="I573" s="16">
        <f>Tableau2[[#This Row],[inventaire juillet  2026 ]]-Tableau2[[#This Row],[stock final au 10 juillet 2026]]</f>
        <v>0</v>
      </c>
      <c r="K573" s="44">
        <v>46219</v>
      </c>
      <c r="L573" t="e">
        <f>VLOOKUP(Tableau2[[#This Row],[Code Article]],'ENTREE APRES INV'!A572:F1581,6,0)</f>
        <v>#N/A</v>
      </c>
      <c r="M573" t="e">
        <f>VLOOKUP(Tableau2[[#This Row],[Code Article]],'SORTIE APRES INV'!A572:D982,4,0)</f>
        <v>#N/A</v>
      </c>
    </row>
    <row r="574" spans="1:13" x14ac:dyDescent="0.25">
      <c r="A574" s="52" t="s">
        <v>1281</v>
      </c>
      <c r="B574" s="52" t="s">
        <v>785</v>
      </c>
      <c r="C574" s="16">
        <v>0</v>
      </c>
      <c r="D574" s="16"/>
      <c r="E574" s="22"/>
      <c r="F574" s="16"/>
      <c r="G574" s="16"/>
      <c r="H574" s="16"/>
      <c r="I574" s="16">
        <f>Tableau2[[#This Row],[inventaire juillet  2026 ]]-Tableau2[[#This Row],[stock final au 10 juillet 2026]]</f>
        <v>0</v>
      </c>
      <c r="J574" s="16"/>
      <c r="K574" s="44">
        <v>46219</v>
      </c>
      <c r="L574" t="e">
        <f>VLOOKUP(Tableau2[[#This Row],[Code Article]],'ENTREE APRES INV'!A573:F1582,6,0)</f>
        <v>#N/A</v>
      </c>
      <c r="M574" t="e">
        <f>VLOOKUP(Tableau2[[#This Row],[Code Article]],'SORTIE APRES INV'!A573:D983,4,0)</f>
        <v>#N/A</v>
      </c>
    </row>
    <row r="575" spans="1:13" x14ac:dyDescent="0.25">
      <c r="A575" s="53" t="s">
        <v>1282</v>
      </c>
      <c r="B575" s="53" t="s">
        <v>787</v>
      </c>
      <c r="C575" s="16">
        <v>0</v>
      </c>
      <c r="D575" s="1"/>
      <c r="E575" s="22"/>
      <c r="F575" s="16"/>
      <c r="G575" s="16"/>
      <c r="I575" s="16">
        <f>Tableau2[[#This Row],[inventaire juillet  2026 ]]-Tableau2[[#This Row],[stock final au 10 juillet 2026]]</f>
        <v>0</v>
      </c>
      <c r="K575" s="44">
        <v>46219</v>
      </c>
      <c r="L575" t="e">
        <f>VLOOKUP(Tableau2[[#This Row],[Code Article]],'ENTREE APRES INV'!A574:F1583,6,0)</f>
        <v>#N/A</v>
      </c>
      <c r="M575" t="e">
        <f>VLOOKUP(Tableau2[[#This Row],[Code Article]],'SORTIE APRES INV'!A574:D984,4,0)</f>
        <v>#N/A</v>
      </c>
    </row>
    <row r="576" spans="1:13" x14ac:dyDescent="0.25">
      <c r="A576" s="52" t="s">
        <v>1283</v>
      </c>
      <c r="B576" s="52" t="s">
        <v>788</v>
      </c>
      <c r="C576" s="16">
        <v>0</v>
      </c>
      <c r="D576" s="16"/>
      <c r="E576" s="22"/>
      <c r="F576" s="16"/>
      <c r="G576" s="16"/>
      <c r="H576" s="16"/>
      <c r="I576" s="16">
        <f>Tableau2[[#This Row],[inventaire juillet  2026 ]]-Tableau2[[#This Row],[stock final au 10 juillet 2026]]</f>
        <v>0</v>
      </c>
      <c r="J576" s="16"/>
      <c r="K576" s="44">
        <v>46219</v>
      </c>
      <c r="L576" t="e">
        <f>VLOOKUP(Tableau2[[#This Row],[Code Article]],'ENTREE APRES INV'!A575:F1584,6,0)</f>
        <v>#N/A</v>
      </c>
      <c r="M576" t="e">
        <f>VLOOKUP(Tableau2[[#This Row],[Code Article]],'SORTIE APRES INV'!A575:D985,4,0)</f>
        <v>#N/A</v>
      </c>
    </row>
    <row r="577" spans="1:13" x14ac:dyDescent="0.25">
      <c r="A577" s="52" t="s">
        <v>1284</v>
      </c>
      <c r="B577" s="52" t="s">
        <v>790</v>
      </c>
      <c r="C577" s="16">
        <v>0</v>
      </c>
      <c r="D577" s="16"/>
      <c r="E577" s="22"/>
      <c r="F577" s="16"/>
      <c r="G577" s="16"/>
      <c r="H577" s="16"/>
      <c r="I577" s="16">
        <f>Tableau2[[#This Row],[inventaire juillet  2026 ]]-Tableau2[[#This Row],[stock final au 10 juillet 2026]]</f>
        <v>0</v>
      </c>
      <c r="J577" s="16"/>
      <c r="K577" s="44">
        <v>46219</v>
      </c>
      <c r="L577" t="e">
        <f>VLOOKUP(Tableau2[[#This Row],[Code Article]],'ENTREE APRES INV'!A576:F1585,6,0)</f>
        <v>#N/A</v>
      </c>
      <c r="M577" t="e">
        <f>VLOOKUP(Tableau2[[#This Row],[Code Article]],'SORTIE APRES INV'!A576:D986,4,0)</f>
        <v>#N/A</v>
      </c>
    </row>
    <row r="578" spans="1:13" x14ac:dyDescent="0.25">
      <c r="A578" s="53" t="s">
        <v>1285</v>
      </c>
      <c r="B578" s="53" t="s">
        <v>792</v>
      </c>
      <c r="C578" s="16">
        <v>0</v>
      </c>
      <c r="D578" s="1"/>
      <c r="E578" s="22"/>
      <c r="F578" s="16"/>
      <c r="G578" s="16"/>
      <c r="I578" s="16">
        <f>Tableau2[[#This Row],[inventaire juillet  2026 ]]-Tableau2[[#This Row],[stock final au 10 juillet 2026]]</f>
        <v>0</v>
      </c>
      <c r="K578" s="44">
        <v>46219</v>
      </c>
      <c r="L578" t="e">
        <f>VLOOKUP(Tableau2[[#This Row],[Code Article]],'ENTREE APRES INV'!A577:F1586,6,0)</f>
        <v>#N/A</v>
      </c>
      <c r="M578" t="e">
        <f>VLOOKUP(Tableau2[[#This Row],[Code Article]],'SORTIE APRES INV'!A577:D987,4,0)</f>
        <v>#N/A</v>
      </c>
    </row>
    <row r="579" spans="1:13" x14ac:dyDescent="0.25">
      <c r="A579" s="53" t="s">
        <v>1286</v>
      </c>
      <c r="B579" s="53" t="s">
        <v>793</v>
      </c>
      <c r="C579" s="16">
        <v>0</v>
      </c>
      <c r="D579" s="1"/>
      <c r="E579" s="22"/>
      <c r="F579" s="16"/>
      <c r="G579" s="16"/>
      <c r="I579" s="16">
        <f>Tableau2[[#This Row],[inventaire juillet  2026 ]]-Tableau2[[#This Row],[stock final au 10 juillet 2026]]</f>
        <v>0</v>
      </c>
      <c r="K579" s="44">
        <v>46219</v>
      </c>
      <c r="L579" t="e">
        <f>VLOOKUP(Tableau2[[#This Row],[Code Article]],'ENTREE APRES INV'!A578:F1587,6,0)</f>
        <v>#N/A</v>
      </c>
      <c r="M579" t="e">
        <f>VLOOKUP(Tableau2[[#This Row],[Code Article]],'SORTIE APRES INV'!A578:D988,4,0)</f>
        <v>#N/A</v>
      </c>
    </row>
    <row r="580" spans="1:13" x14ac:dyDescent="0.25">
      <c r="A580" s="52" t="s">
        <v>1287</v>
      </c>
      <c r="B580" s="52" t="s">
        <v>794</v>
      </c>
      <c r="C580" s="16">
        <v>0</v>
      </c>
      <c r="D580" s="16"/>
      <c r="E580" s="22"/>
      <c r="F580" s="16"/>
      <c r="G580" s="16"/>
      <c r="H580" s="16"/>
      <c r="I580" s="16">
        <f>Tableau2[[#This Row],[inventaire juillet  2026 ]]-Tableau2[[#This Row],[stock final au 10 juillet 2026]]</f>
        <v>0</v>
      </c>
      <c r="J580" s="16"/>
      <c r="K580" s="44">
        <v>46219</v>
      </c>
      <c r="L580" t="e">
        <f>VLOOKUP(Tableau2[[#This Row],[Code Article]],'ENTREE APRES INV'!A579:F1588,6,0)</f>
        <v>#N/A</v>
      </c>
      <c r="M580" t="e">
        <f>VLOOKUP(Tableau2[[#This Row],[Code Article]],'SORTIE APRES INV'!A579:D989,4,0)</f>
        <v>#N/A</v>
      </c>
    </row>
    <row r="581" spans="1:13" x14ac:dyDescent="0.25">
      <c r="A581" s="52" t="s">
        <v>1288</v>
      </c>
      <c r="B581" s="52" t="s">
        <v>796</v>
      </c>
      <c r="C581" s="16">
        <v>0</v>
      </c>
      <c r="D581" s="16"/>
      <c r="E581" s="22"/>
      <c r="F581" s="16"/>
      <c r="G581" s="16"/>
      <c r="H581" s="16"/>
      <c r="I581" s="16">
        <f>Tableau2[[#This Row],[inventaire juillet  2026 ]]-Tableau2[[#This Row],[stock final au 10 juillet 2026]]</f>
        <v>0</v>
      </c>
      <c r="J581" s="16"/>
      <c r="K581" s="44">
        <v>46219</v>
      </c>
      <c r="L581" t="e">
        <f>VLOOKUP(Tableau2[[#This Row],[Code Article]],'ENTREE APRES INV'!A580:F1589,6,0)</f>
        <v>#N/A</v>
      </c>
      <c r="M581" t="e">
        <f>VLOOKUP(Tableau2[[#This Row],[Code Article]],'SORTIE APRES INV'!A580:D990,4,0)</f>
        <v>#N/A</v>
      </c>
    </row>
    <row r="582" spans="1:13" x14ac:dyDescent="0.25">
      <c r="A582" s="53" t="s">
        <v>1289</v>
      </c>
      <c r="B582" s="53" t="s">
        <v>798</v>
      </c>
      <c r="C582" s="16">
        <v>0</v>
      </c>
      <c r="D582" s="1"/>
      <c r="E582" s="22"/>
      <c r="F582" s="16"/>
      <c r="G582" s="16"/>
      <c r="I582" s="16">
        <f>Tableau2[[#This Row],[inventaire juillet  2026 ]]-Tableau2[[#This Row],[stock final au 10 juillet 2026]]</f>
        <v>0</v>
      </c>
      <c r="K582" s="44">
        <v>46219</v>
      </c>
      <c r="L582" t="e">
        <f>VLOOKUP(Tableau2[[#This Row],[Code Article]],'ENTREE APRES INV'!A581:F1590,6,0)</f>
        <v>#N/A</v>
      </c>
      <c r="M582" t="e">
        <f>VLOOKUP(Tableau2[[#This Row],[Code Article]],'SORTIE APRES INV'!A581:D991,4,0)</f>
        <v>#N/A</v>
      </c>
    </row>
    <row r="583" spans="1:13" x14ac:dyDescent="0.25">
      <c r="A583" s="53" t="s">
        <v>1290</v>
      </c>
      <c r="B583" s="53" t="s">
        <v>799</v>
      </c>
      <c r="C583" s="16">
        <v>0</v>
      </c>
      <c r="D583" s="1"/>
      <c r="E583" s="22"/>
      <c r="F583" s="16"/>
      <c r="G583" s="16"/>
      <c r="I583" s="16">
        <f>Tableau2[[#This Row],[inventaire juillet  2026 ]]-Tableau2[[#This Row],[stock final au 10 juillet 2026]]</f>
        <v>0</v>
      </c>
      <c r="K583" s="44">
        <v>46219</v>
      </c>
      <c r="L583" t="e">
        <f>VLOOKUP(Tableau2[[#This Row],[Code Article]],'ENTREE APRES INV'!A582:F1591,6,0)</f>
        <v>#N/A</v>
      </c>
      <c r="M583" t="e">
        <f>VLOOKUP(Tableau2[[#This Row],[Code Article]],'SORTIE APRES INV'!A582:D992,4,0)</f>
        <v>#N/A</v>
      </c>
    </row>
    <row r="584" spans="1:13" x14ac:dyDescent="0.25">
      <c r="A584" s="53" t="s">
        <v>1291</v>
      </c>
      <c r="B584" s="53" t="s">
        <v>800</v>
      </c>
      <c r="C584" s="16">
        <v>0</v>
      </c>
      <c r="D584" s="1"/>
      <c r="E584" s="22"/>
      <c r="F584" s="16"/>
      <c r="G584" s="16"/>
      <c r="I584" s="16">
        <f>Tableau2[[#This Row],[inventaire juillet  2026 ]]-Tableau2[[#This Row],[stock final au 10 juillet 2026]]</f>
        <v>0</v>
      </c>
      <c r="K584" s="44">
        <v>46219</v>
      </c>
      <c r="L584" t="e">
        <f>VLOOKUP(Tableau2[[#This Row],[Code Article]],'ENTREE APRES INV'!A583:F1592,6,0)</f>
        <v>#N/A</v>
      </c>
      <c r="M584" t="e">
        <f>VLOOKUP(Tableau2[[#This Row],[Code Article]],'SORTIE APRES INV'!A583:D993,4,0)</f>
        <v>#N/A</v>
      </c>
    </row>
    <row r="585" spans="1:13" x14ac:dyDescent="0.25">
      <c r="A585" s="53" t="s">
        <v>1292</v>
      </c>
      <c r="B585" s="53" t="s">
        <v>801</v>
      </c>
      <c r="C585" s="16">
        <v>0</v>
      </c>
      <c r="D585" s="1"/>
      <c r="E585" s="22"/>
      <c r="F585" s="16"/>
      <c r="G585" s="16"/>
      <c r="I585" s="16">
        <f>Tableau2[[#This Row],[inventaire juillet  2026 ]]-Tableau2[[#This Row],[stock final au 10 juillet 2026]]</f>
        <v>0</v>
      </c>
      <c r="K585" s="44">
        <v>46219</v>
      </c>
      <c r="L585" t="e">
        <f>VLOOKUP(Tableau2[[#This Row],[Code Article]],'ENTREE APRES INV'!A584:F1593,6,0)</f>
        <v>#N/A</v>
      </c>
      <c r="M585" t="e">
        <f>VLOOKUP(Tableau2[[#This Row],[Code Article]],'SORTIE APRES INV'!A584:D994,4,0)</f>
        <v>#N/A</v>
      </c>
    </row>
    <row r="586" spans="1:13" x14ac:dyDescent="0.25">
      <c r="A586" s="53" t="s">
        <v>1293</v>
      </c>
      <c r="B586" s="53" t="s">
        <v>802</v>
      </c>
      <c r="C586" s="16">
        <v>0</v>
      </c>
      <c r="D586" s="1"/>
      <c r="E586" s="22"/>
      <c r="F586" s="16"/>
      <c r="G586" s="16"/>
      <c r="I586" s="16">
        <f>Tableau2[[#This Row],[inventaire juillet  2026 ]]-Tableau2[[#This Row],[stock final au 10 juillet 2026]]</f>
        <v>0</v>
      </c>
      <c r="K586" s="44">
        <v>46219</v>
      </c>
      <c r="L586" t="e">
        <f>VLOOKUP(Tableau2[[#This Row],[Code Article]],'ENTREE APRES INV'!A585:F1594,6,0)</f>
        <v>#N/A</v>
      </c>
      <c r="M586" t="e">
        <f>VLOOKUP(Tableau2[[#This Row],[Code Article]],'SORTIE APRES INV'!A585:D995,4,0)</f>
        <v>#N/A</v>
      </c>
    </row>
    <row r="587" spans="1:13" x14ac:dyDescent="0.25">
      <c r="A587" s="52" t="s">
        <v>1294</v>
      </c>
      <c r="B587" s="52" t="s">
        <v>803</v>
      </c>
      <c r="C587" s="16">
        <v>0</v>
      </c>
      <c r="D587" s="16"/>
      <c r="E587" s="22"/>
      <c r="F587" s="16"/>
      <c r="G587" s="16"/>
      <c r="H587" s="16"/>
      <c r="I587" s="16">
        <f>Tableau2[[#This Row],[inventaire juillet  2026 ]]-Tableau2[[#This Row],[stock final au 10 juillet 2026]]</f>
        <v>0</v>
      </c>
      <c r="J587" s="16"/>
      <c r="K587" s="44">
        <v>46219</v>
      </c>
      <c r="L587" t="e">
        <f>VLOOKUP(Tableau2[[#This Row],[Code Article]],'ENTREE APRES INV'!A586:F1595,6,0)</f>
        <v>#N/A</v>
      </c>
      <c r="M587" t="e">
        <f>VLOOKUP(Tableau2[[#This Row],[Code Article]],'SORTIE APRES INV'!A586:D996,4,0)</f>
        <v>#N/A</v>
      </c>
    </row>
    <row r="588" spans="1:13" x14ac:dyDescent="0.25">
      <c r="A588" s="52" t="s">
        <v>1295</v>
      </c>
      <c r="B588" s="52" t="s">
        <v>805</v>
      </c>
      <c r="C588" s="16">
        <v>0</v>
      </c>
      <c r="D588" s="16"/>
      <c r="E588" s="22"/>
      <c r="F588" s="16"/>
      <c r="G588" s="16"/>
      <c r="H588" s="16"/>
      <c r="I588" s="16">
        <f>Tableau2[[#This Row],[inventaire juillet  2026 ]]-Tableau2[[#This Row],[stock final au 10 juillet 2026]]</f>
        <v>0</v>
      </c>
      <c r="J588" s="16"/>
      <c r="K588" s="44">
        <v>46219</v>
      </c>
      <c r="L588" t="e">
        <f>VLOOKUP(Tableau2[[#This Row],[Code Article]],'ENTREE APRES INV'!A587:F1596,6,0)</f>
        <v>#N/A</v>
      </c>
      <c r="M588" t="e">
        <f>VLOOKUP(Tableau2[[#This Row],[Code Article]],'SORTIE APRES INV'!A587:D997,4,0)</f>
        <v>#N/A</v>
      </c>
    </row>
    <row r="589" spans="1:13" x14ac:dyDescent="0.25">
      <c r="A589" s="52" t="s">
        <v>1296</v>
      </c>
      <c r="B589" s="52" t="s">
        <v>808</v>
      </c>
      <c r="C589" s="16">
        <v>0</v>
      </c>
      <c r="D589" s="16"/>
      <c r="E589" s="22"/>
      <c r="F589" s="16"/>
      <c r="G589" s="16"/>
      <c r="H589" s="16"/>
      <c r="I589" s="16">
        <f>Tableau2[[#This Row],[inventaire juillet  2026 ]]-Tableau2[[#This Row],[stock final au 10 juillet 2026]]</f>
        <v>0</v>
      </c>
      <c r="J589" s="16"/>
      <c r="K589" s="44">
        <v>46219</v>
      </c>
      <c r="L589" t="e">
        <f>VLOOKUP(Tableau2[[#This Row],[Code Article]],'ENTREE APRES INV'!A588:F1597,6,0)</f>
        <v>#N/A</v>
      </c>
      <c r="M589" t="e">
        <f>VLOOKUP(Tableau2[[#This Row],[Code Article]],'SORTIE APRES INV'!A588:D998,4,0)</f>
        <v>#N/A</v>
      </c>
    </row>
    <row r="590" spans="1:13" x14ac:dyDescent="0.25">
      <c r="A590" s="53" t="s">
        <v>1297</v>
      </c>
      <c r="B590" s="53" t="s">
        <v>819</v>
      </c>
      <c r="C590" s="16">
        <v>0</v>
      </c>
      <c r="D590" s="1"/>
      <c r="E590" s="22"/>
      <c r="F590" s="16"/>
      <c r="G590" s="16"/>
      <c r="I590" s="16">
        <f>Tableau2[[#This Row],[inventaire juillet  2026 ]]-Tableau2[[#This Row],[stock final au 10 juillet 2026]]</f>
        <v>0</v>
      </c>
      <c r="K590" s="44">
        <v>46219</v>
      </c>
      <c r="L590" t="e">
        <f>VLOOKUP(Tableau2[[#This Row],[Code Article]],'ENTREE APRES INV'!A589:F1598,6,0)</f>
        <v>#N/A</v>
      </c>
      <c r="M590" t="e">
        <f>VLOOKUP(Tableau2[[#This Row],[Code Article]],'SORTIE APRES INV'!A589:D999,4,0)</f>
        <v>#N/A</v>
      </c>
    </row>
    <row r="591" spans="1:13" x14ac:dyDescent="0.25">
      <c r="A591" s="52" t="s">
        <v>1298</v>
      </c>
      <c r="B591" s="52" t="s">
        <v>820</v>
      </c>
      <c r="C591" s="16">
        <v>0</v>
      </c>
      <c r="D591" s="16"/>
      <c r="E591" s="22"/>
      <c r="F591" s="16"/>
      <c r="G591" s="16"/>
      <c r="H591" s="16"/>
      <c r="I591" s="16">
        <f>Tableau2[[#This Row],[inventaire juillet  2026 ]]-Tableau2[[#This Row],[stock final au 10 juillet 2026]]</f>
        <v>0</v>
      </c>
      <c r="J591" s="16"/>
      <c r="K591" s="44">
        <v>46219</v>
      </c>
      <c r="L591" t="e">
        <f>VLOOKUP(Tableau2[[#This Row],[Code Article]],'ENTREE APRES INV'!A590:F1599,6,0)</f>
        <v>#N/A</v>
      </c>
      <c r="M591" t="e">
        <f>VLOOKUP(Tableau2[[#This Row],[Code Article]],'SORTIE APRES INV'!A590:D1000,4,0)</f>
        <v>#N/A</v>
      </c>
    </row>
    <row r="592" spans="1:13" x14ac:dyDescent="0.25">
      <c r="A592" s="52" t="s">
        <v>1463</v>
      </c>
      <c r="B592" s="52" t="s">
        <v>826</v>
      </c>
      <c r="C592" s="16">
        <v>0</v>
      </c>
      <c r="D592" s="16"/>
      <c r="E592" s="22"/>
      <c r="F592" s="16"/>
      <c r="G592" s="16"/>
      <c r="H592" s="16"/>
      <c r="I592" s="16">
        <f>Tableau2[[#This Row],[inventaire juillet  2026 ]]-Tableau2[[#This Row],[stock final au 10 juillet 2026]]</f>
        <v>0</v>
      </c>
      <c r="J592" s="16"/>
      <c r="K592" s="44">
        <v>46219</v>
      </c>
      <c r="L592" t="e">
        <f>VLOOKUP(Tableau2[[#This Row],[Code Article]],'ENTREE APRES INV'!A591:F1600,6,0)</f>
        <v>#N/A</v>
      </c>
      <c r="M592" t="e">
        <f>VLOOKUP(Tableau2[[#This Row],[Code Article]],'SORTIE APRES INV'!A591:D1001,4,0)</f>
        <v>#N/A</v>
      </c>
    </row>
    <row r="593" spans="1:13" x14ac:dyDescent="0.25">
      <c r="A593" s="53" t="s">
        <v>1303</v>
      </c>
      <c r="B593" s="53" t="s">
        <v>829</v>
      </c>
      <c r="C593" s="16">
        <v>0</v>
      </c>
      <c r="D593" s="1"/>
      <c r="E593" s="22"/>
      <c r="F593" s="16"/>
      <c r="G593" s="16"/>
      <c r="I593" s="16">
        <f>Tableau2[[#This Row],[inventaire juillet  2026 ]]-Tableau2[[#This Row],[stock final au 10 juillet 2026]]</f>
        <v>0</v>
      </c>
      <c r="K593" s="44">
        <v>46219</v>
      </c>
      <c r="L593" t="e">
        <f>VLOOKUP(Tableau2[[#This Row],[Code Article]],'ENTREE APRES INV'!A592:F1601,6,0)</f>
        <v>#N/A</v>
      </c>
      <c r="M593" t="e">
        <f>VLOOKUP(Tableau2[[#This Row],[Code Article]],'SORTIE APRES INV'!A592:D1002,4,0)</f>
        <v>#N/A</v>
      </c>
    </row>
    <row r="594" spans="1:13" x14ac:dyDescent="0.25">
      <c r="A594" s="53" t="s">
        <v>1304</v>
      </c>
      <c r="B594" s="53" t="s">
        <v>831</v>
      </c>
      <c r="C594" s="16">
        <v>0</v>
      </c>
      <c r="D594" s="1"/>
      <c r="E594" s="22"/>
      <c r="F594" s="16"/>
      <c r="G594" s="16"/>
      <c r="I594" s="16">
        <f>Tableau2[[#This Row],[inventaire juillet  2026 ]]-Tableau2[[#This Row],[stock final au 10 juillet 2026]]</f>
        <v>0</v>
      </c>
      <c r="K594" s="44">
        <v>46219</v>
      </c>
      <c r="L594" t="e">
        <f>VLOOKUP(Tableau2[[#This Row],[Code Article]],'ENTREE APRES INV'!A593:F1602,6,0)</f>
        <v>#N/A</v>
      </c>
      <c r="M594" t="e">
        <f>VLOOKUP(Tableau2[[#This Row],[Code Article]],'SORTIE APRES INV'!A593:D1003,4,0)</f>
        <v>#N/A</v>
      </c>
    </row>
    <row r="595" spans="1:13" x14ac:dyDescent="0.25">
      <c r="A595" s="53" t="s">
        <v>1305</v>
      </c>
      <c r="B595" s="53" t="s">
        <v>832</v>
      </c>
      <c r="C595" s="16">
        <v>0</v>
      </c>
      <c r="D595" s="1"/>
      <c r="E595" s="22"/>
      <c r="F595" s="16"/>
      <c r="G595" s="16"/>
      <c r="I595" s="16">
        <f>Tableau2[[#This Row],[inventaire juillet  2026 ]]-Tableau2[[#This Row],[stock final au 10 juillet 2026]]</f>
        <v>0</v>
      </c>
      <c r="K595" s="44">
        <v>46219</v>
      </c>
      <c r="L595" t="e">
        <f>VLOOKUP(Tableau2[[#This Row],[Code Article]],'ENTREE APRES INV'!A594:F1603,6,0)</f>
        <v>#N/A</v>
      </c>
      <c r="M595" t="e">
        <f>VLOOKUP(Tableau2[[#This Row],[Code Article]],'SORTIE APRES INV'!A594:D1004,4,0)</f>
        <v>#N/A</v>
      </c>
    </row>
    <row r="596" spans="1:13" x14ac:dyDescent="0.25">
      <c r="A596" s="52" t="s">
        <v>1306</v>
      </c>
      <c r="B596" s="52" t="s">
        <v>833</v>
      </c>
      <c r="C596" s="16">
        <v>0</v>
      </c>
      <c r="D596" s="16"/>
      <c r="E596" s="22"/>
      <c r="F596" s="16"/>
      <c r="G596" s="16"/>
      <c r="H596" s="16"/>
      <c r="I596" s="16">
        <f>Tableau2[[#This Row],[inventaire juillet  2026 ]]-Tableau2[[#This Row],[stock final au 10 juillet 2026]]</f>
        <v>0</v>
      </c>
      <c r="J596" s="16"/>
      <c r="K596" s="44">
        <v>46219</v>
      </c>
      <c r="L596" t="e">
        <f>VLOOKUP(Tableau2[[#This Row],[Code Article]],'ENTREE APRES INV'!A595:F1604,6,0)</f>
        <v>#N/A</v>
      </c>
      <c r="M596" t="e">
        <f>VLOOKUP(Tableau2[[#This Row],[Code Article]],'SORTIE APRES INV'!A595:D1005,4,0)</f>
        <v>#N/A</v>
      </c>
    </row>
    <row r="597" spans="1:13" x14ac:dyDescent="0.25">
      <c r="A597" s="52" t="s">
        <v>1307</v>
      </c>
      <c r="B597" s="52" t="s">
        <v>835</v>
      </c>
      <c r="C597" s="16">
        <v>0</v>
      </c>
      <c r="D597" s="16"/>
      <c r="E597" s="22"/>
      <c r="F597" s="16"/>
      <c r="G597" s="16"/>
      <c r="H597" s="16"/>
      <c r="I597" s="16">
        <f>Tableau2[[#This Row],[inventaire juillet  2026 ]]-Tableau2[[#This Row],[stock final au 10 juillet 2026]]</f>
        <v>0</v>
      </c>
      <c r="J597" s="16"/>
      <c r="K597" s="44">
        <v>46219</v>
      </c>
      <c r="L597" t="e">
        <f>VLOOKUP(Tableau2[[#This Row],[Code Article]],'ENTREE APRES INV'!A596:F1605,6,0)</f>
        <v>#N/A</v>
      </c>
      <c r="M597" t="e">
        <f>VLOOKUP(Tableau2[[#This Row],[Code Article]],'SORTIE APRES INV'!A596:D1006,4,0)</f>
        <v>#N/A</v>
      </c>
    </row>
    <row r="598" spans="1:13" x14ac:dyDescent="0.25">
      <c r="A598" s="52" t="s">
        <v>1312</v>
      </c>
      <c r="B598" s="52" t="s">
        <v>846</v>
      </c>
      <c r="C598" s="16">
        <v>0</v>
      </c>
      <c r="D598" s="16"/>
      <c r="E598" s="22"/>
      <c r="F598" s="16"/>
      <c r="G598" s="16"/>
      <c r="H598" s="16"/>
      <c r="I598" s="16">
        <f>Tableau2[[#This Row],[inventaire juillet  2026 ]]-Tableau2[[#This Row],[stock final au 10 juillet 2026]]</f>
        <v>0</v>
      </c>
      <c r="J598" s="16"/>
      <c r="K598" s="44">
        <v>46219</v>
      </c>
      <c r="L598" t="e">
        <f>VLOOKUP(Tableau2[[#This Row],[Code Article]],'ENTREE APRES INV'!A597:F1606,6,0)</f>
        <v>#N/A</v>
      </c>
      <c r="M598" t="e">
        <f>VLOOKUP(Tableau2[[#This Row],[Code Article]],'SORTIE APRES INV'!A597:D1007,4,0)</f>
        <v>#N/A</v>
      </c>
    </row>
    <row r="599" spans="1:13" x14ac:dyDescent="0.25">
      <c r="A599" s="53" t="s">
        <v>1313</v>
      </c>
      <c r="B599" s="53" t="s">
        <v>850</v>
      </c>
      <c r="C599" s="16">
        <v>0</v>
      </c>
      <c r="D599" s="1"/>
      <c r="E599" s="22"/>
      <c r="F599" s="16"/>
      <c r="G599" s="16"/>
      <c r="I599" s="16">
        <f>Tableau2[[#This Row],[inventaire juillet  2026 ]]-Tableau2[[#This Row],[stock final au 10 juillet 2026]]</f>
        <v>0</v>
      </c>
      <c r="K599" s="44">
        <v>46219</v>
      </c>
      <c r="L599">
        <f>VLOOKUP(Tableau2[[#This Row],[Code Article]],'ENTREE APRES INV'!A598:F1607,6,0)</f>
        <v>2</v>
      </c>
      <c r="M599" t="e">
        <f>VLOOKUP(Tableau2[[#This Row],[Code Article]],'SORTIE APRES INV'!A598:D1008,4,0)</f>
        <v>#N/A</v>
      </c>
    </row>
    <row r="600" spans="1:13" x14ac:dyDescent="0.25">
      <c r="A600" s="52" t="s">
        <v>1314</v>
      </c>
      <c r="B600" s="52" t="s">
        <v>851</v>
      </c>
      <c r="C600" s="16">
        <v>0</v>
      </c>
      <c r="D600" s="16"/>
      <c r="E600" s="22"/>
      <c r="F600" s="16"/>
      <c r="G600" s="16"/>
      <c r="H600" s="16"/>
      <c r="I600" s="16">
        <f>Tableau2[[#This Row],[inventaire juillet  2026 ]]-Tableau2[[#This Row],[stock final au 10 juillet 2026]]</f>
        <v>0</v>
      </c>
      <c r="J600" s="16"/>
      <c r="K600" s="44">
        <v>46219</v>
      </c>
      <c r="L600" t="e">
        <f>VLOOKUP(Tableau2[[#This Row],[Code Article]],'ENTREE APRES INV'!A599:F1608,6,0)</f>
        <v>#N/A</v>
      </c>
      <c r="M600" t="e">
        <f>VLOOKUP(Tableau2[[#This Row],[Code Article]],'SORTIE APRES INV'!A599:D1009,4,0)</f>
        <v>#N/A</v>
      </c>
    </row>
    <row r="601" spans="1:13" x14ac:dyDescent="0.25">
      <c r="A601" s="52" t="s">
        <v>1315</v>
      </c>
      <c r="B601" s="52" t="s">
        <v>853</v>
      </c>
      <c r="C601" s="16">
        <v>0</v>
      </c>
      <c r="D601" s="16"/>
      <c r="E601" s="22"/>
      <c r="F601" s="16"/>
      <c r="G601" s="16"/>
      <c r="H601" s="16"/>
      <c r="I601" s="16">
        <f>Tableau2[[#This Row],[inventaire juillet  2026 ]]-Tableau2[[#This Row],[stock final au 10 juillet 2026]]</f>
        <v>0</v>
      </c>
      <c r="J601" s="16"/>
      <c r="K601" s="44">
        <v>46219</v>
      </c>
      <c r="L601" t="e">
        <f>VLOOKUP(Tableau2[[#This Row],[Code Article]],'ENTREE APRES INV'!A600:F1609,6,0)</f>
        <v>#N/A</v>
      </c>
      <c r="M601" t="e">
        <f>VLOOKUP(Tableau2[[#This Row],[Code Article]],'SORTIE APRES INV'!A600:D1010,4,0)</f>
        <v>#N/A</v>
      </c>
    </row>
    <row r="602" spans="1:13" x14ac:dyDescent="0.25">
      <c r="A602" s="53" t="s">
        <v>1316</v>
      </c>
      <c r="B602" s="53" t="s">
        <v>856</v>
      </c>
      <c r="C602" s="16">
        <v>0</v>
      </c>
      <c r="D602" s="1"/>
      <c r="E602" s="22"/>
      <c r="F602" s="16"/>
      <c r="G602" s="16"/>
      <c r="I602" s="16">
        <f>Tableau2[[#This Row],[inventaire juillet  2026 ]]-Tableau2[[#This Row],[stock final au 10 juillet 2026]]</f>
        <v>0</v>
      </c>
      <c r="K602" s="44">
        <v>46219</v>
      </c>
      <c r="L602" t="e">
        <f>VLOOKUP(Tableau2[[#This Row],[Code Article]],'ENTREE APRES INV'!A601:F1610,6,0)</f>
        <v>#N/A</v>
      </c>
      <c r="M602" t="e">
        <f>VLOOKUP(Tableau2[[#This Row],[Code Article]],'SORTIE APRES INV'!A601:D1011,4,0)</f>
        <v>#N/A</v>
      </c>
    </row>
    <row r="603" spans="1:13" x14ac:dyDescent="0.25">
      <c r="A603" s="53" t="s">
        <v>1317</v>
      </c>
      <c r="B603" s="53" t="s">
        <v>857</v>
      </c>
      <c r="C603" s="16">
        <v>0</v>
      </c>
      <c r="D603" s="1"/>
      <c r="E603" s="22"/>
      <c r="F603" s="16"/>
      <c r="G603" s="16"/>
      <c r="I603" s="16">
        <f>Tableau2[[#This Row],[inventaire juillet  2026 ]]-Tableau2[[#This Row],[stock final au 10 juillet 2026]]</f>
        <v>0</v>
      </c>
      <c r="K603" s="44">
        <v>46219</v>
      </c>
      <c r="L603" t="e">
        <f>VLOOKUP(Tableau2[[#This Row],[Code Article]],'ENTREE APRES INV'!A602:F1611,6,0)</f>
        <v>#N/A</v>
      </c>
      <c r="M603" t="e">
        <f>VLOOKUP(Tableau2[[#This Row],[Code Article]],'SORTIE APRES INV'!A602:D1012,4,0)</f>
        <v>#N/A</v>
      </c>
    </row>
    <row r="604" spans="1:13" x14ac:dyDescent="0.25">
      <c r="A604" s="53" t="s">
        <v>1318</v>
      </c>
      <c r="B604" s="53" t="s">
        <v>858</v>
      </c>
      <c r="C604" s="16">
        <v>0</v>
      </c>
      <c r="D604" s="1"/>
      <c r="E604" s="22"/>
      <c r="F604" s="16"/>
      <c r="G604" s="16"/>
      <c r="I604" s="16">
        <f>Tableau2[[#This Row],[inventaire juillet  2026 ]]-Tableau2[[#This Row],[stock final au 10 juillet 2026]]</f>
        <v>0</v>
      </c>
      <c r="K604" s="44">
        <v>46219</v>
      </c>
      <c r="L604" t="e">
        <f>VLOOKUP(Tableau2[[#This Row],[Code Article]],'ENTREE APRES INV'!A603:F1612,6,0)</f>
        <v>#N/A</v>
      </c>
      <c r="M604" t="e">
        <f>VLOOKUP(Tableau2[[#This Row],[Code Article]],'SORTIE APRES INV'!A603:D1013,4,0)</f>
        <v>#N/A</v>
      </c>
    </row>
    <row r="605" spans="1:13" x14ac:dyDescent="0.25">
      <c r="A605" s="53" t="s">
        <v>1319</v>
      </c>
      <c r="B605" s="53" t="s">
        <v>859</v>
      </c>
      <c r="C605" s="16">
        <v>0</v>
      </c>
      <c r="D605" s="1"/>
      <c r="E605" s="22"/>
      <c r="F605" s="16"/>
      <c r="G605" s="16"/>
      <c r="I605" s="16">
        <f>Tableau2[[#This Row],[inventaire juillet  2026 ]]-Tableau2[[#This Row],[stock final au 10 juillet 2026]]</f>
        <v>0</v>
      </c>
      <c r="K605" s="44">
        <v>46219</v>
      </c>
      <c r="L605" t="e">
        <f>VLOOKUP(Tableau2[[#This Row],[Code Article]],'ENTREE APRES INV'!A604:F1613,6,0)</f>
        <v>#N/A</v>
      </c>
      <c r="M605" t="e">
        <f>VLOOKUP(Tableau2[[#This Row],[Code Article]],'SORTIE APRES INV'!A604:D1014,4,0)</f>
        <v>#N/A</v>
      </c>
    </row>
    <row r="606" spans="1:13" x14ac:dyDescent="0.25">
      <c r="A606" s="52" t="s">
        <v>1320</v>
      </c>
      <c r="B606" s="52" t="s">
        <v>860</v>
      </c>
      <c r="C606" s="16">
        <v>0</v>
      </c>
      <c r="D606" s="16"/>
      <c r="E606" s="22"/>
      <c r="F606" s="16"/>
      <c r="G606" s="16"/>
      <c r="H606" s="16"/>
      <c r="I606" s="16">
        <f>Tableau2[[#This Row],[inventaire juillet  2026 ]]-Tableau2[[#This Row],[stock final au 10 juillet 2026]]</f>
        <v>0</v>
      </c>
      <c r="J606" s="16"/>
      <c r="K606" s="44">
        <v>46219</v>
      </c>
      <c r="L606" t="e">
        <f>VLOOKUP(Tableau2[[#This Row],[Code Article]],'ENTREE APRES INV'!A605:F1614,6,0)</f>
        <v>#N/A</v>
      </c>
      <c r="M606" t="e">
        <f>VLOOKUP(Tableau2[[#This Row],[Code Article]],'SORTIE APRES INV'!A605:D1015,4,0)</f>
        <v>#N/A</v>
      </c>
    </row>
    <row r="607" spans="1:13" x14ac:dyDescent="0.25">
      <c r="A607" s="52" t="s">
        <v>1321</v>
      </c>
      <c r="B607" s="52" t="s">
        <v>862</v>
      </c>
      <c r="C607" s="16">
        <v>0</v>
      </c>
      <c r="D607" s="16"/>
      <c r="E607" s="22"/>
      <c r="F607" s="16"/>
      <c r="G607" s="16"/>
      <c r="H607" s="16"/>
      <c r="I607" s="16">
        <f>Tableau2[[#This Row],[inventaire juillet  2026 ]]-Tableau2[[#This Row],[stock final au 10 juillet 2026]]</f>
        <v>0</v>
      </c>
      <c r="J607" s="16"/>
      <c r="K607" s="44">
        <v>46219</v>
      </c>
      <c r="L607">
        <f>VLOOKUP(Tableau2[[#This Row],[Code Article]],'ENTREE APRES INV'!A606:F1615,6,0)</f>
        <v>4</v>
      </c>
      <c r="M607" t="e">
        <f>VLOOKUP(Tableau2[[#This Row],[Code Article]],'SORTIE APRES INV'!A606:D1016,4,0)</f>
        <v>#N/A</v>
      </c>
    </row>
    <row r="608" spans="1:13" x14ac:dyDescent="0.25">
      <c r="A608" s="53" t="s">
        <v>1322</v>
      </c>
      <c r="B608" s="53" t="s">
        <v>865</v>
      </c>
      <c r="C608" s="16">
        <v>0</v>
      </c>
      <c r="D608" s="1"/>
      <c r="E608" s="22"/>
      <c r="F608" s="16"/>
      <c r="G608" s="16"/>
      <c r="I608" s="16">
        <f>Tableau2[[#This Row],[inventaire juillet  2026 ]]-Tableau2[[#This Row],[stock final au 10 juillet 2026]]</f>
        <v>0</v>
      </c>
      <c r="K608" s="44">
        <v>46219</v>
      </c>
      <c r="L608" t="e">
        <f>VLOOKUP(Tableau2[[#This Row],[Code Article]],'ENTREE APRES INV'!A607:F1616,6,0)</f>
        <v>#N/A</v>
      </c>
      <c r="M608" t="e">
        <f>VLOOKUP(Tableau2[[#This Row],[Code Article]],'SORTIE APRES INV'!A607:D1017,4,0)</f>
        <v>#N/A</v>
      </c>
    </row>
    <row r="609" spans="1:13" x14ac:dyDescent="0.25">
      <c r="A609" s="53" t="s">
        <v>1323</v>
      </c>
      <c r="B609" s="53" t="s">
        <v>866</v>
      </c>
      <c r="C609" s="16">
        <v>0</v>
      </c>
      <c r="D609" s="1"/>
      <c r="E609" s="22"/>
      <c r="F609" s="16"/>
      <c r="G609" s="16"/>
      <c r="I609" s="16">
        <f>Tableau2[[#This Row],[inventaire juillet  2026 ]]-Tableau2[[#This Row],[stock final au 10 juillet 2026]]</f>
        <v>0</v>
      </c>
      <c r="K609" s="44">
        <v>46219</v>
      </c>
      <c r="L609" t="e">
        <f>VLOOKUP(Tableau2[[#This Row],[Code Article]],'ENTREE APRES INV'!A608:F1617,6,0)</f>
        <v>#N/A</v>
      </c>
      <c r="M609" t="e">
        <f>VLOOKUP(Tableau2[[#This Row],[Code Article]],'SORTIE APRES INV'!A608:D1018,4,0)</f>
        <v>#N/A</v>
      </c>
    </row>
    <row r="610" spans="1:13" x14ac:dyDescent="0.25">
      <c r="A610" s="52" t="s">
        <v>1324</v>
      </c>
      <c r="B610" s="52" t="s">
        <v>867</v>
      </c>
      <c r="C610" s="16">
        <v>0</v>
      </c>
      <c r="D610" s="16"/>
      <c r="E610" s="22"/>
      <c r="F610" s="16"/>
      <c r="G610" s="16"/>
      <c r="H610" s="16"/>
      <c r="I610" s="16">
        <f>Tableau2[[#This Row],[inventaire juillet  2026 ]]-Tableau2[[#This Row],[stock final au 10 juillet 2026]]</f>
        <v>0</v>
      </c>
      <c r="J610" s="16"/>
      <c r="K610" s="44">
        <v>46219</v>
      </c>
      <c r="L610" t="e">
        <f>VLOOKUP(Tableau2[[#This Row],[Code Article]],'ENTREE APRES INV'!A609:F1618,6,0)</f>
        <v>#N/A</v>
      </c>
      <c r="M610" t="e">
        <f>VLOOKUP(Tableau2[[#This Row],[Code Article]],'SORTIE APRES INV'!A609:D1019,4,0)</f>
        <v>#N/A</v>
      </c>
    </row>
    <row r="611" spans="1:13" x14ac:dyDescent="0.25">
      <c r="A611" s="52" t="s">
        <v>1326</v>
      </c>
      <c r="B611" s="52" t="s">
        <v>880</v>
      </c>
      <c r="C611" s="16">
        <v>0</v>
      </c>
      <c r="D611" s="16"/>
      <c r="E611" s="22"/>
      <c r="F611" s="16"/>
      <c r="G611" s="16"/>
      <c r="H611" s="16"/>
      <c r="I611" s="16">
        <f>Tableau2[[#This Row],[inventaire juillet  2026 ]]-Tableau2[[#This Row],[stock final au 10 juillet 2026]]</f>
        <v>0</v>
      </c>
      <c r="J611" s="16"/>
      <c r="K611" s="44">
        <v>46219</v>
      </c>
      <c r="L611" t="e">
        <f>VLOOKUP(Tableau2[[#This Row],[Code Article]],'ENTREE APRES INV'!A610:F1619,6,0)</f>
        <v>#N/A</v>
      </c>
      <c r="M611" t="e">
        <f>VLOOKUP(Tableau2[[#This Row],[Code Article]],'SORTIE APRES INV'!A610:D1020,4,0)</f>
        <v>#N/A</v>
      </c>
    </row>
    <row r="612" spans="1:13" x14ac:dyDescent="0.25">
      <c r="A612" s="53" t="s">
        <v>1327</v>
      </c>
      <c r="B612" s="53" t="s">
        <v>884</v>
      </c>
      <c r="C612" s="16">
        <v>0</v>
      </c>
      <c r="D612" s="1"/>
      <c r="E612" s="22"/>
      <c r="F612" s="16"/>
      <c r="G612" s="16"/>
      <c r="I612" s="16">
        <f>Tableau2[[#This Row],[inventaire juillet  2026 ]]-Tableau2[[#This Row],[stock final au 10 juillet 2026]]</f>
        <v>0</v>
      </c>
      <c r="K612" s="44">
        <v>46219</v>
      </c>
      <c r="L612" t="e">
        <f>VLOOKUP(Tableau2[[#This Row],[Code Article]],'ENTREE APRES INV'!A611:F1620,6,0)</f>
        <v>#N/A</v>
      </c>
      <c r="M612" t="e">
        <f>VLOOKUP(Tableau2[[#This Row],[Code Article]],'SORTIE APRES INV'!A611:D1021,4,0)</f>
        <v>#N/A</v>
      </c>
    </row>
    <row r="613" spans="1:13" x14ac:dyDescent="0.25">
      <c r="A613" s="53" t="s">
        <v>1328</v>
      </c>
      <c r="B613" s="53" t="s">
        <v>885</v>
      </c>
      <c r="C613" s="16">
        <v>0</v>
      </c>
      <c r="D613" s="1"/>
      <c r="E613" s="22"/>
      <c r="F613" s="16"/>
      <c r="G613" s="16"/>
      <c r="I613" s="16">
        <f>Tableau2[[#This Row],[inventaire juillet  2026 ]]-Tableau2[[#This Row],[stock final au 10 juillet 2026]]</f>
        <v>0</v>
      </c>
      <c r="K613" s="44">
        <v>46219</v>
      </c>
      <c r="L613" t="e">
        <f>VLOOKUP(Tableau2[[#This Row],[Code Article]],'ENTREE APRES INV'!A612:F1621,6,0)</f>
        <v>#N/A</v>
      </c>
      <c r="M613" t="e">
        <f>VLOOKUP(Tableau2[[#This Row],[Code Article]],'SORTIE APRES INV'!A612:D1022,4,0)</f>
        <v>#N/A</v>
      </c>
    </row>
    <row r="614" spans="1:13" x14ac:dyDescent="0.25">
      <c r="A614" s="53" t="s">
        <v>1329</v>
      </c>
      <c r="B614" s="53" t="s">
        <v>886</v>
      </c>
      <c r="C614" s="16">
        <v>0</v>
      </c>
      <c r="D614" s="1"/>
      <c r="E614" s="22"/>
      <c r="F614" s="16"/>
      <c r="G614" s="16"/>
      <c r="I614" s="16">
        <f>Tableau2[[#This Row],[inventaire juillet  2026 ]]-Tableau2[[#This Row],[stock final au 10 juillet 2026]]</f>
        <v>0</v>
      </c>
      <c r="K614" s="44">
        <v>46219</v>
      </c>
      <c r="L614" t="e">
        <f>VLOOKUP(Tableau2[[#This Row],[Code Article]],'ENTREE APRES INV'!A613:F1622,6,0)</f>
        <v>#N/A</v>
      </c>
      <c r="M614" t="e">
        <f>VLOOKUP(Tableau2[[#This Row],[Code Article]],'SORTIE APRES INV'!A613:D1023,4,0)</f>
        <v>#N/A</v>
      </c>
    </row>
    <row r="615" spans="1:13" x14ac:dyDescent="0.25">
      <c r="A615" s="53" t="s">
        <v>1330</v>
      </c>
      <c r="B615" s="53" t="s">
        <v>888</v>
      </c>
      <c r="C615" s="16">
        <v>0</v>
      </c>
      <c r="D615" s="1"/>
      <c r="E615" s="22"/>
      <c r="F615" s="16"/>
      <c r="G615" s="16"/>
      <c r="I615" s="16">
        <f>Tableau2[[#This Row],[inventaire juillet  2026 ]]-Tableau2[[#This Row],[stock final au 10 juillet 2026]]</f>
        <v>0</v>
      </c>
      <c r="K615" s="44">
        <v>46219</v>
      </c>
      <c r="L615" t="e">
        <f>VLOOKUP(Tableau2[[#This Row],[Code Article]],'ENTREE APRES INV'!A614:F1623,6,0)</f>
        <v>#N/A</v>
      </c>
      <c r="M615" t="e">
        <f>VLOOKUP(Tableau2[[#This Row],[Code Article]],'SORTIE APRES INV'!A614:D1024,4,0)</f>
        <v>#N/A</v>
      </c>
    </row>
    <row r="616" spans="1:13" x14ac:dyDescent="0.25">
      <c r="A616" s="53" t="s">
        <v>1331</v>
      </c>
      <c r="B616" s="53" t="s">
        <v>890</v>
      </c>
      <c r="C616" s="16">
        <v>0</v>
      </c>
      <c r="D616" s="1"/>
      <c r="E616" s="22"/>
      <c r="F616" s="16"/>
      <c r="G616" s="16"/>
      <c r="I616" s="16">
        <f>Tableau2[[#This Row],[inventaire juillet  2026 ]]-Tableau2[[#This Row],[stock final au 10 juillet 2026]]</f>
        <v>0</v>
      </c>
      <c r="K616" s="44">
        <v>46219</v>
      </c>
      <c r="L616" t="e">
        <f>VLOOKUP(Tableau2[[#This Row],[Code Article]],'ENTREE APRES INV'!A615:F1624,6,0)</f>
        <v>#N/A</v>
      </c>
      <c r="M616" t="e">
        <f>VLOOKUP(Tableau2[[#This Row],[Code Article]],'SORTIE APRES INV'!A615:D1025,4,0)</f>
        <v>#N/A</v>
      </c>
    </row>
    <row r="617" spans="1:13" x14ac:dyDescent="0.25">
      <c r="A617" s="53" t="s">
        <v>1332</v>
      </c>
      <c r="B617" s="53" t="s">
        <v>891</v>
      </c>
      <c r="C617" s="16">
        <v>0</v>
      </c>
      <c r="D617" s="1"/>
      <c r="E617" s="22"/>
      <c r="F617" s="16"/>
      <c r="G617" s="16"/>
      <c r="I617" s="16">
        <f>Tableau2[[#This Row],[inventaire juillet  2026 ]]-Tableau2[[#This Row],[stock final au 10 juillet 2026]]</f>
        <v>0</v>
      </c>
      <c r="K617" s="44">
        <v>46219</v>
      </c>
      <c r="L617" t="e">
        <f>VLOOKUP(Tableau2[[#This Row],[Code Article]],'ENTREE APRES INV'!A616:F1625,6,0)</f>
        <v>#N/A</v>
      </c>
      <c r="M617" t="e">
        <f>VLOOKUP(Tableau2[[#This Row],[Code Article]],'SORTIE APRES INV'!A616:D1026,4,0)</f>
        <v>#N/A</v>
      </c>
    </row>
    <row r="618" spans="1:13" x14ac:dyDescent="0.25">
      <c r="A618" s="52" t="s">
        <v>1333</v>
      </c>
      <c r="B618" s="52" t="s">
        <v>892</v>
      </c>
      <c r="C618" s="16">
        <v>0</v>
      </c>
      <c r="D618" s="16"/>
      <c r="E618" s="22"/>
      <c r="F618" s="16"/>
      <c r="G618" s="16"/>
      <c r="H618" s="16"/>
      <c r="I618" s="16">
        <f>Tableau2[[#This Row],[inventaire juillet  2026 ]]-Tableau2[[#This Row],[stock final au 10 juillet 2026]]</f>
        <v>0</v>
      </c>
      <c r="J618" s="16"/>
      <c r="K618" s="44">
        <v>46219</v>
      </c>
      <c r="L618" t="e">
        <f>VLOOKUP(Tableau2[[#This Row],[Code Article]],'ENTREE APRES INV'!A617:F1626,6,0)</f>
        <v>#N/A</v>
      </c>
      <c r="M618" t="e">
        <f>VLOOKUP(Tableau2[[#This Row],[Code Article]],'SORTIE APRES INV'!A617:D1027,4,0)</f>
        <v>#N/A</v>
      </c>
    </row>
    <row r="619" spans="1:13" x14ac:dyDescent="0.25">
      <c r="A619" s="52" t="s">
        <v>1334</v>
      </c>
      <c r="B619" s="52" t="s">
        <v>897</v>
      </c>
      <c r="C619" s="16">
        <v>0</v>
      </c>
      <c r="D619" s="16"/>
      <c r="E619" s="22"/>
      <c r="F619" s="16"/>
      <c r="G619" s="16"/>
      <c r="H619" s="16"/>
      <c r="I619" s="16">
        <f>Tableau2[[#This Row],[inventaire juillet  2026 ]]-Tableau2[[#This Row],[stock final au 10 juillet 2026]]</f>
        <v>0</v>
      </c>
      <c r="J619" s="16"/>
      <c r="K619" s="44">
        <v>46219</v>
      </c>
      <c r="L619" t="e">
        <f>VLOOKUP(Tableau2[[#This Row],[Code Article]],'ENTREE APRES INV'!A618:F1627,6,0)</f>
        <v>#N/A</v>
      </c>
      <c r="M619" t="e">
        <f>VLOOKUP(Tableau2[[#This Row],[Code Article]],'SORTIE APRES INV'!A618:D1028,4,0)</f>
        <v>#N/A</v>
      </c>
    </row>
    <row r="620" spans="1:13" x14ac:dyDescent="0.25">
      <c r="A620" s="52" t="s">
        <v>1336</v>
      </c>
      <c r="B620" s="52" t="s">
        <v>902</v>
      </c>
      <c r="C620" s="16">
        <v>0</v>
      </c>
      <c r="D620" s="16"/>
      <c r="E620" s="22"/>
      <c r="F620" s="16"/>
      <c r="G620" s="16"/>
      <c r="H620" s="16"/>
      <c r="I620" s="16">
        <f>Tableau2[[#This Row],[inventaire juillet  2026 ]]-Tableau2[[#This Row],[stock final au 10 juillet 2026]]</f>
        <v>0</v>
      </c>
      <c r="J620" s="16"/>
      <c r="K620" s="44">
        <v>46219</v>
      </c>
      <c r="L620" t="e">
        <f>VLOOKUP(Tableau2[[#This Row],[Code Article]],'ENTREE APRES INV'!A619:F1628,6,0)</f>
        <v>#N/A</v>
      </c>
      <c r="M620" t="e">
        <f>VLOOKUP(Tableau2[[#This Row],[Code Article]],'SORTIE APRES INV'!A619:D1029,4,0)</f>
        <v>#N/A</v>
      </c>
    </row>
    <row r="621" spans="1:13" x14ac:dyDescent="0.25">
      <c r="A621" s="53" t="s">
        <v>1338</v>
      </c>
      <c r="B621" s="53" t="s">
        <v>907</v>
      </c>
      <c r="C621" s="16">
        <v>0</v>
      </c>
      <c r="D621" s="1"/>
      <c r="E621" s="22"/>
      <c r="F621" s="16"/>
      <c r="G621" s="16"/>
      <c r="I621" s="16">
        <f>Tableau2[[#This Row],[inventaire juillet  2026 ]]-Tableau2[[#This Row],[stock final au 10 juillet 2026]]</f>
        <v>0</v>
      </c>
      <c r="K621" s="44">
        <v>46219</v>
      </c>
      <c r="L621" t="e">
        <f>VLOOKUP(Tableau2[[#This Row],[Code Article]],'ENTREE APRES INV'!A620:F1629,6,0)</f>
        <v>#N/A</v>
      </c>
      <c r="M621" t="e">
        <f>VLOOKUP(Tableau2[[#This Row],[Code Article]],'SORTIE APRES INV'!A620:D1030,4,0)</f>
        <v>#N/A</v>
      </c>
    </row>
    <row r="622" spans="1:13" x14ac:dyDescent="0.25">
      <c r="A622" s="53" t="s">
        <v>1339</v>
      </c>
      <c r="B622" s="53" t="s">
        <v>908</v>
      </c>
      <c r="C622" s="16">
        <v>0</v>
      </c>
      <c r="D622" s="1"/>
      <c r="E622" s="22"/>
      <c r="F622" s="16"/>
      <c r="G622" s="16"/>
      <c r="I622" s="16">
        <f>Tableau2[[#This Row],[inventaire juillet  2026 ]]-Tableau2[[#This Row],[stock final au 10 juillet 2026]]</f>
        <v>0</v>
      </c>
      <c r="K622" s="44">
        <v>46219</v>
      </c>
      <c r="L622" t="e">
        <f>VLOOKUP(Tableau2[[#This Row],[Code Article]],'ENTREE APRES INV'!A621:F1630,6,0)</f>
        <v>#N/A</v>
      </c>
      <c r="M622" t="e">
        <f>VLOOKUP(Tableau2[[#This Row],[Code Article]],'SORTIE APRES INV'!A621:D1031,4,0)</f>
        <v>#N/A</v>
      </c>
    </row>
    <row r="623" spans="1:13" x14ac:dyDescent="0.25">
      <c r="A623" s="52" t="s">
        <v>1340</v>
      </c>
      <c r="B623" s="52" t="s">
        <v>909</v>
      </c>
      <c r="C623" s="16">
        <v>0</v>
      </c>
      <c r="D623" s="16"/>
      <c r="E623" s="22"/>
      <c r="F623" s="16"/>
      <c r="G623" s="16"/>
      <c r="H623" s="16"/>
      <c r="I623" s="16">
        <f>Tableau2[[#This Row],[inventaire juillet  2026 ]]-Tableau2[[#This Row],[stock final au 10 juillet 2026]]</f>
        <v>0</v>
      </c>
      <c r="J623" s="16"/>
      <c r="K623" s="44">
        <v>46219</v>
      </c>
      <c r="L623" t="e">
        <f>VLOOKUP(Tableau2[[#This Row],[Code Article]],'ENTREE APRES INV'!A622:F1631,6,0)</f>
        <v>#N/A</v>
      </c>
      <c r="M623" t="e">
        <f>VLOOKUP(Tableau2[[#This Row],[Code Article]],'SORTIE APRES INV'!A622:D1032,4,0)</f>
        <v>#N/A</v>
      </c>
    </row>
    <row r="624" spans="1:13" x14ac:dyDescent="0.25">
      <c r="A624" s="53" t="s">
        <v>1341</v>
      </c>
      <c r="B624" s="53" t="s">
        <v>913</v>
      </c>
      <c r="C624" s="16">
        <v>0</v>
      </c>
      <c r="D624" s="1"/>
      <c r="E624" s="22"/>
      <c r="F624" s="16"/>
      <c r="G624" s="16"/>
      <c r="I624" s="16">
        <f>Tableau2[[#This Row],[inventaire juillet  2026 ]]-Tableau2[[#This Row],[stock final au 10 juillet 2026]]</f>
        <v>0</v>
      </c>
      <c r="K624" s="44">
        <v>46219</v>
      </c>
      <c r="L624" t="e">
        <f>VLOOKUP(Tableau2[[#This Row],[Code Article]],'ENTREE APRES INV'!A623:F1632,6,0)</f>
        <v>#N/A</v>
      </c>
      <c r="M624" t="e">
        <f>VLOOKUP(Tableau2[[#This Row],[Code Article]],'SORTIE APRES INV'!A623:D1033,4,0)</f>
        <v>#N/A</v>
      </c>
    </row>
    <row r="625" spans="1:13" x14ac:dyDescent="0.25">
      <c r="A625" s="52" t="s">
        <v>1342</v>
      </c>
      <c r="B625" s="52" t="s">
        <v>914</v>
      </c>
      <c r="C625" s="16">
        <v>0</v>
      </c>
      <c r="D625" s="16"/>
      <c r="E625" s="22"/>
      <c r="F625" s="16"/>
      <c r="G625" s="16"/>
      <c r="H625" s="16"/>
      <c r="I625" s="16">
        <f>Tableau2[[#This Row],[inventaire juillet  2026 ]]-Tableau2[[#This Row],[stock final au 10 juillet 2026]]</f>
        <v>0</v>
      </c>
      <c r="J625" s="16"/>
      <c r="K625" s="44">
        <v>46219</v>
      </c>
      <c r="L625" t="e">
        <f>VLOOKUP(Tableau2[[#This Row],[Code Article]],'ENTREE APRES INV'!A624:F1633,6,0)</f>
        <v>#N/A</v>
      </c>
      <c r="M625" t="e">
        <f>VLOOKUP(Tableau2[[#This Row],[Code Article]],'SORTIE APRES INV'!A624:D1034,4,0)</f>
        <v>#N/A</v>
      </c>
    </row>
    <row r="626" spans="1:13" x14ac:dyDescent="0.25">
      <c r="A626" s="52" t="s">
        <v>1343</v>
      </c>
      <c r="B626" s="52" t="s">
        <v>918</v>
      </c>
      <c r="C626" s="16">
        <v>0</v>
      </c>
      <c r="D626" s="16"/>
      <c r="E626" s="22"/>
      <c r="F626" s="16"/>
      <c r="G626" s="16"/>
      <c r="H626" s="16"/>
      <c r="I626" s="16">
        <f>Tableau2[[#This Row],[inventaire juillet  2026 ]]-Tableau2[[#This Row],[stock final au 10 juillet 2026]]</f>
        <v>0</v>
      </c>
      <c r="J626" s="16"/>
      <c r="K626" s="44">
        <v>46219</v>
      </c>
      <c r="L626" t="e">
        <f>VLOOKUP(Tableau2[[#This Row],[Code Article]],'ENTREE APRES INV'!A625:F1634,6,0)</f>
        <v>#N/A</v>
      </c>
      <c r="M626" t="e">
        <f>VLOOKUP(Tableau2[[#This Row],[Code Article]],'SORTIE APRES INV'!A625:D1035,4,0)</f>
        <v>#N/A</v>
      </c>
    </row>
    <row r="627" spans="1:13" x14ac:dyDescent="0.25">
      <c r="A627" s="53" t="s">
        <v>1344</v>
      </c>
      <c r="B627" s="53" t="s">
        <v>922</v>
      </c>
      <c r="C627" s="16">
        <v>0</v>
      </c>
      <c r="D627" s="1"/>
      <c r="E627" s="22"/>
      <c r="F627" s="16"/>
      <c r="G627" s="16"/>
      <c r="I627" s="16">
        <f>Tableau2[[#This Row],[inventaire juillet  2026 ]]-Tableau2[[#This Row],[stock final au 10 juillet 2026]]</f>
        <v>0</v>
      </c>
      <c r="K627" s="44">
        <v>46219</v>
      </c>
      <c r="L627" t="e">
        <f>VLOOKUP(Tableau2[[#This Row],[Code Article]],'ENTREE APRES INV'!A626:F1635,6,0)</f>
        <v>#N/A</v>
      </c>
      <c r="M627" t="e">
        <f>VLOOKUP(Tableau2[[#This Row],[Code Article]],'SORTIE APRES INV'!A626:D1036,4,0)</f>
        <v>#N/A</v>
      </c>
    </row>
    <row r="628" spans="1:13" x14ac:dyDescent="0.25">
      <c r="A628" s="52" t="s">
        <v>1345</v>
      </c>
      <c r="B628" s="52" t="s">
        <v>923</v>
      </c>
      <c r="C628" s="16">
        <v>0</v>
      </c>
      <c r="D628" s="16"/>
      <c r="E628" s="22"/>
      <c r="F628" s="16"/>
      <c r="G628" s="16"/>
      <c r="H628" s="16"/>
      <c r="I628" s="16">
        <f>Tableau2[[#This Row],[inventaire juillet  2026 ]]-Tableau2[[#This Row],[stock final au 10 juillet 2026]]</f>
        <v>0</v>
      </c>
      <c r="J628" s="16"/>
      <c r="K628" s="44">
        <v>46219</v>
      </c>
      <c r="L628" t="e">
        <f>VLOOKUP(Tableau2[[#This Row],[Code Article]],'ENTREE APRES INV'!A627:F1636,6,0)</f>
        <v>#N/A</v>
      </c>
      <c r="M628" t="e">
        <f>VLOOKUP(Tableau2[[#This Row],[Code Article]],'SORTIE APRES INV'!A627:D1037,4,0)</f>
        <v>#N/A</v>
      </c>
    </row>
    <row r="629" spans="1:13" x14ac:dyDescent="0.25">
      <c r="A629" s="52" t="s">
        <v>1348</v>
      </c>
      <c r="B629" s="52" t="s">
        <v>938</v>
      </c>
      <c r="C629" s="16">
        <v>0</v>
      </c>
      <c r="D629" s="16"/>
      <c r="E629" s="22"/>
      <c r="F629" s="16"/>
      <c r="G629" s="16"/>
      <c r="H629" s="16"/>
      <c r="I629" s="16">
        <f>Tableau2[[#This Row],[inventaire juillet  2026 ]]-Tableau2[[#This Row],[stock final au 10 juillet 2026]]</f>
        <v>0</v>
      </c>
      <c r="J629" s="16"/>
      <c r="K629" s="44">
        <v>46219</v>
      </c>
      <c r="L629" t="e">
        <f>VLOOKUP(Tableau2[[#This Row],[Code Article]],'ENTREE APRES INV'!A628:F1637,6,0)</f>
        <v>#N/A</v>
      </c>
      <c r="M629" t="e">
        <f>VLOOKUP(Tableau2[[#This Row],[Code Article]],'SORTIE APRES INV'!A628:D1038,4,0)</f>
        <v>#N/A</v>
      </c>
    </row>
    <row r="630" spans="1:13" x14ac:dyDescent="0.25">
      <c r="A630" s="52" t="s">
        <v>1349</v>
      </c>
      <c r="B630" s="52" t="s">
        <v>940</v>
      </c>
      <c r="C630" s="16">
        <v>0</v>
      </c>
      <c r="D630" s="16"/>
      <c r="E630" s="22"/>
      <c r="F630" s="16"/>
      <c r="G630" s="16"/>
      <c r="H630" s="16"/>
      <c r="I630" s="16">
        <f>Tableau2[[#This Row],[inventaire juillet  2026 ]]-Tableau2[[#This Row],[stock final au 10 juillet 2026]]</f>
        <v>0</v>
      </c>
      <c r="J630" s="16"/>
      <c r="K630" s="44">
        <v>46219</v>
      </c>
      <c r="L630" t="e">
        <f>VLOOKUP(Tableau2[[#This Row],[Code Article]],'ENTREE APRES INV'!A629:F1638,6,0)</f>
        <v>#N/A</v>
      </c>
      <c r="M630" t="e">
        <f>VLOOKUP(Tableau2[[#This Row],[Code Article]],'SORTIE APRES INV'!A629:D1039,4,0)</f>
        <v>#N/A</v>
      </c>
    </row>
    <row r="631" spans="1:13" x14ac:dyDescent="0.25">
      <c r="A631" s="52" t="s">
        <v>1351</v>
      </c>
      <c r="B631" s="52" t="s">
        <v>943</v>
      </c>
      <c r="C631" s="16">
        <v>0</v>
      </c>
      <c r="D631" s="16"/>
      <c r="E631" s="22"/>
      <c r="F631" s="16"/>
      <c r="G631" s="16"/>
      <c r="H631" s="16"/>
      <c r="I631" s="16">
        <f>Tableau2[[#This Row],[inventaire juillet  2026 ]]-Tableau2[[#This Row],[stock final au 10 juillet 2026]]</f>
        <v>0</v>
      </c>
      <c r="J631" s="16"/>
      <c r="K631" s="44">
        <v>46219</v>
      </c>
      <c r="L631" t="e">
        <f>VLOOKUP(Tableau2[[#This Row],[Code Article]],'ENTREE APRES INV'!A630:F1639,6,0)</f>
        <v>#N/A</v>
      </c>
      <c r="M631" t="e">
        <f>VLOOKUP(Tableau2[[#This Row],[Code Article]],'SORTIE APRES INV'!A630:D1040,4,0)</f>
        <v>#N/A</v>
      </c>
    </row>
    <row r="632" spans="1:13" x14ac:dyDescent="0.25">
      <c r="A632" s="53" t="s">
        <v>1352</v>
      </c>
      <c r="B632" s="53" t="s">
        <v>945</v>
      </c>
      <c r="C632" s="16">
        <v>0</v>
      </c>
      <c r="D632" s="1"/>
      <c r="E632" s="22"/>
      <c r="F632" s="16"/>
      <c r="G632" s="16"/>
      <c r="I632" s="16">
        <f>Tableau2[[#This Row],[inventaire juillet  2026 ]]-Tableau2[[#This Row],[stock final au 10 juillet 2026]]</f>
        <v>0</v>
      </c>
      <c r="K632" s="44">
        <v>46219</v>
      </c>
      <c r="L632" t="e">
        <f>VLOOKUP(Tableau2[[#This Row],[Code Article]],'ENTREE APRES INV'!A631:F1640,6,0)</f>
        <v>#N/A</v>
      </c>
      <c r="M632" t="e">
        <f>VLOOKUP(Tableau2[[#This Row],[Code Article]],'SORTIE APRES INV'!A631:D1041,4,0)</f>
        <v>#N/A</v>
      </c>
    </row>
    <row r="633" spans="1:13" x14ac:dyDescent="0.25">
      <c r="A633" s="53" t="s">
        <v>1353</v>
      </c>
      <c r="B633" s="53" t="s">
        <v>946</v>
      </c>
      <c r="C633" s="16">
        <v>0</v>
      </c>
      <c r="D633" s="1"/>
      <c r="E633" s="22"/>
      <c r="F633" s="16"/>
      <c r="G633" s="16"/>
      <c r="I633" s="16">
        <f>Tableau2[[#This Row],[inventaire juillet  2026 ]]-Tableau2[[#This Row],[stock final au 10 juillet 2026]]</f>
        <v>0</v>
      </c>
      <c r="K633" s="44">
        <v>46219</v>
      </c>
      <c r="L633" t="e">
        <f>VLOOKUP(Tableau2[[#This Row],[Code Article]],'ENTREE APRES INV'!A632:F1641,6,0)</f>
        <v>#N/A</v>
      </c>
      <c r="M633" t="e">
        <f>VLOOKUP(Tableau2[[#This Row],[Code Article]],'SORTIE APRES INV'!A632:D1042,4,0)</f>
        <v>#N/A</v>
      </c>
    </row>
    <row r="634" spans="1:13" x14ac:dyDescent="0.25">
      <c r="A634" s="52" t="s">
        <v>1354</v>
      </c>
      <c r="B634" s="52" t="s">
        <v>947</v>
      </c>
      <c r="C634" s="16">
        <v>0</v>
      </c>
      <c r="D634" s="16"/>
      <c r="E634" s="22"/>
      <c r="F634" s="16"/>
      <c r="G634" s="16"/>
      <c r="H634" s="16"/>
      <c r="I634" s="16">
        <f>Tableau2[[#This Row],[inventaire juillet  2026 ]]-Tableau2[[#This Row],[stock final au 10 juillet 2026]]</f>
        <v>0</v>
      </c>
      <c r="J634" s="16"/>
      <c r="K634" s="44">
        <v>46219</v>
      </c>
      <c r="L634" t="e">
        <f>VLOOKUP(Tableau2[[#This Row],[Code Article]],'ENTREE APRES INV'!A633:F1642,6,0)</f>
        <v>#N/A</v>
      </c>
      <c r="M634" t="e">
        <f>VLOOKUP(Tableau2[[#This Row],[Code Article]],'SORTIE APRES INV'!A633:D1043,4,0)</f>
        <v>#N/A</v>
      </c>
    </row>
    <row r="635" spans="1:13" x14ac:dyDescent="0.25">
      <c r="A635" s="53" t="s">
        <v>1355</v>
      </c>
      <c r="B635" s="53" t="s">
        <v>951</v>
      </c>
      <c r="C635" s="16">
        <v>0</v>
      </c>
      <c r="D635" s="1"/>
      <c r="E635" s="22"/>
      <c r="F635" s="16"/>
      <c r="G635" s="16"/>
      <c r="I635" s="16">
        <f>Tableau2[[#This Row],[inventaire juillet  2026 ]]-Tableau2[[#This Row],[stock final au 10 juillet 2026]]</f>
        <v>0</v>
      </c>
      <c r="K635" s="44">
        <v>46219</v>
      </c>
      <c r="L635" t="e">
        <f>VLOOKUP(Tableau2[[#This Row],[Code Article]],'ENTREE APRES INV'!A634:F1643,6,0)</f>
        <v>#N/A</v>
      </c>
      <c r="M635" t="e">
        <f>VLOOKUP(Tableau2[[#This Row],[Code Article]],'SORTIE APRES INV'!A634:D1044,4,0)</f>
        <v>#N/A</v>
      </c>
    </row>
    <row r="636" spans="1:13" x14ac:dyDescent="0.25">
      <c r="A636" s="53" t="s">
        <v>1356</v>
      </c>
      <c r="B636" s="53" t="s">
        <v>952</v>
      </c>
      <c r="C636" s="16">
        <v>0</v>
      </c>
      <c r="D636" s="1"/>
      <c r="E636" s="22"/>
      <c r="F636" s="16"/>
      <c r="G636" s="16"/>
      <c r="I636" s="16">
        <f>Tableau2[[#This Row],[inventaire juillet  2026 ]]-Tableau2[[#This Row],[stock final au 10 juillet 2026]]</f>
        <v>0</v>
      </c>
      <c r="K636" s="44">
        <v>46219</v>
      </c>
      <c r="L636" t="e">
        <f>VLOOKUP(Tableau2[[#This Row],[Code Article]],'ENTREE APRES INV'!A635:F1644,6,0)</f>
        <v>#N/A</v>
      </c>
      <c r="M636" t="e">
        <f>VLOOKUP(Tableau2[[#This Row],[Code Article]],'SORTIE APRES INV'!A635:D1045,4,0)</f>
        <v>#N/A</v>
      </c>
    </row>
    <row r="637" spans="1:13" x14ac:dyDescent="0.25">
      <c r="A637" s="52" t="s">
        <v>1895</v>
      </c>
      <c r="B637" s="52" t="s">
        <v>953</v>
      </c>
      <c r="C637" s="16">
        <v>0</v>
      </c>
      <c r="D637" s="16"/>
      <c r="E637" s="22"/>
      <c r="F637" s="16"/>
      <c r="G637" s="16"/>
      <c r="H637" s="16"/>
      <c r="I637" s="16">
        <f>Tableau2[[#This Row],[inventaire juillet  2026 ]]-Tableau2[[#This Row],[stock final au 10 juillet 2026]]</f>
        <v>0</v>
      </c>
      <c r="J637" s="16"/>
      <c r="K637" s="44">
        <v>46219</v>
      </c>
      <c r="L637" t="e">
        <f>VLOOKUP(Tableau2[[#This Row],[Code Article]],'ENTREE APRES INV'!A636:F1645,6,0)</f>
        <v>#N/A</v>
      </c>
      <c r="M637" t="e">
        <f>VLOOKUP(Tableau2[[#This Row],[Code Article]],'SORTIE APRES INV'!A636:D1046,4,0)</f>
        <v>#N/A</v>
      </c>
    </row>
    <row r="638" spans="1:13" x14ac:dyDescent="0.25">
      <c r="A638" s="52" t="s">
        <v>1357</v>
      </c>
      <c r="B638" s="52" t="s">
        <v>955</v>
      </c>
      <c r="C638" s="16">
        <v>0</v>
      </c>
      <c r="D638" s="16"/>
      <c r="E638" s="22"/>
      <c r="F638" s="16"/>
      <c r="G638" s="16"/>
      <c r="H638" s="16"/>
      <c r="I638" s="16">
        <f>Tableau2[[#This Row],[inventaire juillet  2026 ]]-Tableau2[[#This Row],[stock final au 10 juillet 2026]]</f>
        <v>0</v>
      </c>
      <c r="J638" s="16"/>
      <c r="K638" s="44">
        <v>46219</v>
      </c>
      <c r="L638" t="e">
        <f>VLOOKUP(Tableau2[[#This Row],[Code Article]],'ENTREE APRES INV'!A637:F1646,6,0)</f>
        <v>#N/A</v>
      </c>
      <c r="M638" t="e">
        <f>VLOOKUP(Tableau2[[#This Row],[Code Article]],'SORTIE APRES INV'!A637:D1047,4,0)</f>
        <v>#N/A</v>
      </c>
    </row>
    <row r="639" spans="1:13" x14ac:dyDescent="0.25">
      <c r="A639" s="52" t="s">
        <v>1358</v>
      </c>
      <c r="B639" s="52" t="s">
        <v>957</v>
      </c>
      <c r="C639" s="16">
        <v>0</v>
      </c>
      <c r="D639" s="16"/>
      <c r="E639" s="22"/>
      <c r="F639" s="16"/>
      <c r="G639" s="16"/>
      <c r="H639" s="16"/>
      <c r="I639" s="16">
        <f>Tableau2[[#This Row],[inventaire juillet  2026 ]]-Tableau2[[#This Row],[stock final au 10 juillet 2026]]</f>
        <v>0</v>
      </c>
      <c r="J639" s="16"/>
      <c r="K639" s="44">
        <v>46219</v>
      </c>
      <c r="L639" t="e">
        <f>VLOOKUP(Tableau2[[#This Row],[Code Article]],'ENTREE APRES INV'!A638:F1647,6,0)</f>
        <v>#N/A</v>
      </c>
      <c r="M639" t="e">
        <f>VLOOKUP(Tableau2[[#This Row],[Code Article]],'SORTIE APRES INV'!A638:D1048,4,0)</f>
        <v>#N/A</v>
      </c>
    </row>
    <row r="640" spans="1:13" x14ac:dyDescent="0.25">
      <c r="A640" s="52" t="s">
        <v>1360</v>
      </c>
      <c r="B640" s="52" t="s">
        <v>962</v>
      </c>
      <c r="C640" s="16">
        <v>0</v>
      </c>
      <c r="D640" s="16"/>
      <c r="E640" s="22"/>
      <c r="F640" s="16"/>
      <c r="G640" s="16"/>
      <c r="H640" s="16"/>
      <c r="I640" s="16">
        <f>Tableau2[[#This Row],[inventaire juillet  2026 ]]-Tableau2[[#This Row],[stock final au 10 juillet 2026]]</f>
        <v>0</v>
      </c>
      <c r="J640" s="16"/>
      <c r="K640" s="44">
        <v>46219</v>
      </c>
      <c r="L640" t="e">
        <f>VLOOKUP(Tableau2[[#This Row],[Code Article]],'ENTREE APRES INV'!A639:F1648,6,0)</f>
        <v>#N/A</v>
      </c>
      <c r="M640" t="e">
        <f>VLOOKUP(Tableau2[[#This Row],[Code Article]],'SORTIE APRES INV'!A639:D1049,4,0)</f>
        <v>#N/A</v>
      </c>
    </row>
    <row r="641" spans="1:13" x14ac:dyDescent="0.25">
      <c r="A641" s="53" t="s">
        <v>1369</v>
      </c>
      <c r="B641" s="53" t="s">
        <v>971</v>
      </c>
      <c r="C641" s="16">
        <v>0</v>
      </c>
      <c r="D641" s="1"/>
      <c r="E641" s="22"/>
      <c r="F641" s="16"/>
      <c r="G641" s="16"/>
      <c r="I641" s="16">
        <f>Tableau2[[#This Row],[inventaire juillet  2026 ]]-Tableau2[[#This Row],[stock final au 10 juillet 2026]]</f>
        <v>0</v>
      </c>
      <c r="K641" s="44">
        <v>46219</v>
      </c>
      <c r="L641" t="e">
        <f>VLOOKUP(Tableau2[[#This Row],[Code Article]],'ENTREE APRES INV'!A640:F1649,6,0)</f>
        <v>#N/A</v>
      </c>
      <c r="M641" t="e">
        <f>VLOOKUP(Tableau2[[#This Row],[Code Article]],'SORTIE APRES INV'!A640:D1050,4,0)</f>
        <v>#N/A</v>
      </c>
    </row>
    <row r="642" spans="1:13" x14ac:dyDescent="0.25">
      <c r="A642" s="52" t="s">
        <v>1464</v>
      </c>
      <c r="B642" s="52" t="s">
        <v>972</v>
      </c>
      <c r="C642" s="16">
        <v>0</v>
      </c>
      <c r="D642" s="16"/>
      <c r="E642" s="22"/>
      <c r="F642" s="16"/>
      <c r="G642" s="16"/>
      <c r="H642" s="16"/>
      <c r="I642" s="16">
        <f>Tableau2[[#This Row],[inventaire juillet  2026 ]]-Tableau2[[#This Row],[stock final au 10 juillet 2026]]</f>
        <v>0</v>
      </c>
      <c r="J642" s="16"/>
      <c r="K642" s="44">
        <v>46219</v>
      </c>
      <c r="L642" t="e">
        <f>VLOOKUP(Tableau2[[#This Row],[Code Article]],'ENTREE APRES INV'!A641:F1650,6,0)</f>
        <v>#N/A</v>
      </c>
      <c r="M642" t="e">
        <f>VLOOKUP(Tableau2[[#This Row],[Code Article]],'SORTIE APRES INV'!A641:D1051,4,0)</f>
        <v>#N/A</v>
      </c>
    </row>
    <row r="643" spans="1:13" x14ac:dyDescent="0.25">
      <c r="A643" s="52" t="s">
        <v>1370</v>
      </c>
      <c r="B643" s="52" t="s">
        <v>975</v>
      </c>
      <c r="C643" s="16">
        <v>0</v>
      </c>
      <c r="D643" s="16"/>
      <c r="E643" s="22"/>
      <c r="F643" s="16"/>
      <c r="G643" s="16"/>
      <c r="H643" s="16"/>
      <c r="I643" s="16">
        <f>Tableau2[[#This Row],[inventaire juillet  2026 ]]-Tableau2[[#This Row],[stock final au 10 juillet 2026]]</f>
        <v>0</v>
      </c>
      <c r="J643" s="16"/>
      <c r="K643" s="44">
        <v>46219</v>
      </c>
      <c r="L643" t="e">
        <f>VLOOKUP(Tableau2[[#This Row],[Code Article]],'ENTREE APRES INV'!A642:F1651,6,0)</f>
        <v>#N/A</v>
      </c>
      <c r="M643" t="e">
        <f>VLOOKUP(Tableau2[[#This Row],[Code Article]],'SORTIE APRES INV'!A642:D1052,4,0)</f>
        <v>#N/A</v>
      </c>
    </row>
    <row r="644" spans="1:13" x14ac:dyDescent="0.25">
      <c r="A644" s="52" t="s">
        <v>1371</v>
      </c>
      <c r="B644" s="52" t="s">
        <v>978</v>
      </c>
      <c r="C644" s="16">
        <v>0</v>
      </c>
      <c r="D644" s="16"/>
      <c r="E644" s="22"/>
      <c r="F644" s="16"/>
      <c r="G644" s="16"/>
      <c r="H644" s="16"/>
      <c r="I644" s="16">
        <f>Tableau2[[#This Row],[inventaire juillet  2026 ]]-Tableau2[[#This Row],[stock final au 10 juillet 2026]]</f>
        <v>0</v>
      </c>
      <c r="J644" s="16"/>
      <c r="K644" s="44">
        <v>46219</v>
      </c>
      <c r="L644" t="e">
        <f>VLOOKUP(Tableau2[[#This Row],[Code Article]],'ENTREE APRES INV'!A643:F1652,6,0)</f>
        <v>#N/A</v>
      </c>
      <c r="M644" t="e">
        <f>VLOOKUP(Tableau2[[#This Row],[Code Article]],'SORTIE APRES INV'!A643:D1053,4,0)</f>
        <v>#N/A</v>
      </c>
    </row>
    <row r="645" spans="1:13" x14ac:dyDescent="0.25">
      <c r="A645" s="53" t="s">
        <v>1372</v>
      </c>
      <c r="B645" s="53" t="s">
        <v>982</v>
      </c>
      <c r="C645" s="16">
        <v>0</v>
      </c>
      <c r="D645" s="1"/>
      <c r="E645" s="22"/>
      <c r="F645" s="16"/>
      <c r="G645" s="16"/>
      <c r="I645" s="16">
        <f>Tableau2[[#This Row],[inventaire juillet  2026 ]]-Tableau2[[#This Row],[stock final au 10 juillet 2026]]</f>
        <v>0</v>
      </c>
      <c r="K645" s="44">
        <v>46219</v>
      </c>
      <c r="L645" t="e">
        <f>VLOOKUP(Tableau2[[#This Row],[Code Article]],'ENTREE APRES INV'!A644:F1653,6,0)</f>
        <v>#N/A</v>
      </c>
      <c r="M645" t="e">
        <f>VLOOKUP(Tableau2[[#This Row],[Code Article]],'SORTIE APRES INV'!A644:D1054,4,0)</f>
        <v>#N/A</v>
      </c>
    </row>
    <row r="646" spans="1:13" x14ac:dyDescent="0.25">
      <c r="A646" s="53" t="s">
        <v>1373</v>
      </c>
      <c r="B646" s="53" t="s">
        <v>983</v>
      </c>
      <c r="C646" s="16">
        <v>0</v>
      </c>
      <c r="D646" s="1"/>
      <c r="E646" s="22"/>
      <c r="F646" s="16"/>
      <c r="G646" s="16"/>
      <c r="I646" s="16">
        <f>Tableau2[[#This Row],[inventaire juillet  2026 ]]-Tableau2[[#This Row],[stock final au 10 juillet 2026]]</f>
        <v>0</v>
      </c>
      <c r="K646" s="44">
        <v>46219</v>
      </c>
      <c r="L646" t="e">
        <f>VLOOKUP(Tableau2[[#This Row],[Code Article]],'ENTREE APRES INV'!A645:F1654,6,0)</f>
        <v>#N/A</v>
      </c>
      <c r="M646" t="e">
        <f>VLOOKUP(Tableau2[[#This Row],[Code Article]],'SORTIE APRES INV'!A645:D1055,4,0)</f>
        <v>#N/A</v>
      </c>
    </row>
    <row r="647" spans="1:13" x14ac:dyDescent="0.25">
      <c r="A647" s="53" t="s">
        <v>1374</v>
      </c>
      <c r="B647" s="53" t="s">
        <v>1471</v>
      </c>
      <c r="C647" s="16">
        <v>0</v>
      </c>
      <c r="D647" s="1"/>
      <c r="E647" s="22"/>
      <c r="F647" s="16"/>
      <c r="G647" s="16"/>
      <c r="I647" s="16">
        <f>Tableau2[[#This Row],[inventaire juillet  2026 ]]-Tableau2[[#This Row],[stock final au 10 juillet 2026]]</f>
        <v>0</v>
      </c>
      <c r="K647" s="44">
        <v>46219</v>
      </c>
      <c r="L647" t="e">
        <f>VLOOKUP(Tableau2[[#This Row],[Code Article]],'ENTREE APRES INV'!A646:F1655,6,0)</f>
        <v>#N/A</v>
      </c>
      <c r="M647" t="e">
        <f>VLOOKUP(Tableau2[[#This Row],[Code Article]],'SORTIE APRES INV'!A646:D1056,4,0)</f>
        <v>#N/A</v>
      </c>
    </row>
    <row r="648" spans="1:13" x14ac:dyDescent="0.25">
      <c r="A648" s="52" t="s">
        <v>1375</v>
      </c>
      <c r="B648" s="52" t="s">
        <v>984</v>
      </c>
      <c r="C648" s="16">
        <v>0</v>
      </c>
      <c r="D648" s="16"/>
      <c r="E648" s="22"/>
      <c r="F648" s="16"/>
      <c r="G648" s="16"/>
      <c r="H648" s="16"/>
      <c r="I648" s="16">
        <f>Tableau2[[#This Row],[inventaire juillet  2026 ]]-Tableau2[[#This Row],[stock final au 10 juillet 2026]]</f>
        <v>0</v>
      </c>
      <c r="J648" s="16"/>
      <c r="K648" s="44">
        <v>46219</v>
      </c>
      <c r="L648" t="e">
        <f>VLOOKUP(Tableau2[[#This Row],[Code Article]],'ENTREE APRES INV'!A647:F1656,6,0)</f>
        <v>#N/A</v>
      </c>
      <c r="M648" t="e">
        <f>VLOOKUP(Tableau2[[#This Row],[Code Article]],'SORTIE APRES INV'!A647:D1057,4,0)</f>
        <v>#N/A</v>
      </c>
    </row>
    <row r="649" spans="1:13" x14ac:dyDescent="0.25">
      <c r="A649" s="52" t="s">
        <v>1376</v>
      </c>
      <c r="B649" s="52" t="s">
        <v>988</v>
      </c>
      <c r="C649" s="16">
        <v>0</v>
      </c>
      <c r="D649" s="16"/>
      <c r="E649" s="22"/>
      <c r="F649" s="16"/>
      <c r="G649" s="16"/>
      <c r="H649" s="16"/>
      <c r="I649" s="16">
        <f>Tableau2[[#This Row],[inventaire juillet  2026 ]]-Tableau2[[#This Row],[stock final au 10 juillet 2026]]</f>
        <v>0</v>
      </c>
      <c r="J649" s="16"/>
      <c r="K649" s="44">
        <v>46219</v>
      </c>
      <c r="L649" t="e">
        <f>VLOOKUP(Tableau2[[#This Row],[Code Article]],'ENTREE APRES INV'!A648:F1657,6,0)</f>
        <v>#N/A</v>
      </c>
      <c r="M649" t="e">
        <f>VLOOKUP(Tableau2[[#This Row],[Code Article]],'SORTIE APRES INV'!A648:D1058,4,0)</f>
        <v>#N/A</v>
      </c>
    </row>
    <row r="650" spans="1:13" x14ac:dyDescent="0.25">
      <c r="A650" s="53" t="s">
        <v>1466</v>
      </c>
      <c r="B650" s="53" t="s">
        <v>991</v>
      </c>
      <c r="C650" s="16">
        <v>0</v>
      </c>
      <c r="D650" s="1"/>
      <c r="E650" s="22"/>
      <c r="F650" s="16"/>
      <c r="G650" s="16"/>
      <c r="I650" s="16">
        <f>Tableau2[[#This Row],[inventaire juillet  2026 ]]-Tableau2[[#This Row],[stock final au 10 juillet 2026]]</f>
        <v>0</v>
      </c>
      <c r="K650" s="44">
        <v>46219</v>
      </c>
      <c r="L650" t="e">
        <f>VLOOKUP(Tableau2[[#This Row],[Code Article]],'ENTREE APRES INV'!A649:F1658,6,0)</f>
        <v>#N/A</v>
      </c>
      <c r="M650" t="e">
        <f>VLOOKUP(Tableau2[[#This Row],[Code Article]],'SORTIE APRES INV'!A649:D1059,4,0)</f>
        <v>#N/A</v>
      </c>
    </row>
    <row r="651" spans="1:13" x14ac:dyDescent="0.25">
      <c r="A651" s="53" t="s">
        <v>1378</v>
      </c>
      <c r="B651" s="53" t="s">
        <v>992</v>
      </c>
      <c r="C651" s="16">
        <v>0</v>
      </c>
      <c r="D651" s="1"/>
      <c r="E651" s="22"/>
      <c r="F651" s="16"/>
      <c r="G651" s="16"/>
      <c r="I651" s="16">
        <f>Tableau2[[#This Row],[inventaire juillet  2026 ]]-Tableau2[[#This Row],[stock final au 10 juillet 2026]]</f>
        <v>0</v>
      </c>
      <c r="K651" s="44">
        <v>46219</v>
      </c>
      <c r="L651" t="e">
        <f>VLOOKUP(Tableau2[[#This Row],[Code Article]],'ENTREE APRES INV'!A650:F1659,6,0)</f>
        <v>#N/A</v>
      </c>
      <c r="M651" t="e">
        <f>VLOOKUP(Tableau2[[#This Row],[Code Article]],'SORTIE APRES INV'!A650:D1060,4,0)</f>
        <v>#N/A</v>
      </c>
    </row>
    <row r="652" spans="1:13" x14ac:dyDescent="0.25">
      <c r="A652" s="53" t="s">
        <v>1379</v>
      </c>
      <c r="B652" s="53" t="s">
        <v>993</v>
      </c>
      <c r="C652" s="16">
        <v>0</v>
      </c>
      <c r="D652" s="1"/>
      <c r="E652" s="22"/>
      <c r="F652" s="16"/>
      <c r="G652" s="16"/>
      <c r="I652" s="16">
        <f>Tableau2[[#This Row],[inventaire juillet  2026 ]]-Tableau2[[#This Row],[stock final au 10 juillet 2026]]</f>
        <v>0</v>
      </c>
      <c r="K652" s="44">
        <v>46219</v>
      </c>
      <c r="L652" t="e">
        <f>VLOOKUP(Tableau2[[#This Row],[Code Article]],'ENTREE APRES INV'!A651:F1660,6,0)</f>
        <v>#N/A</v>
      </c>
      <c r="M652" t="e">
        <f>VLOOKUP(Tableau2[[#This Row],[Code Article]],'SORTIE APRES INV'!A651:D1061,4,0)</f>
        <v>#N/A</v>
      </c>
    </row>
    <row r="653" spans="1:13" x14ac:dyDescent="0.25">
      <c r="A653" s="53" t="s">
        <v>1380</v>
      </c>
      <c r="B653" s="53" t="s">
        <v>995</v>
      </c>
      <c r="C653" s="16">
        <v>0</v>
      </c>
      <c r="D653" s="1"/>
      <c r="E653" s="22"/>
      <c r="F653" s="16"/>
      <c r="G653" s="16"/>
      <c r="I653" s="16">
        <f>Tableau2[[#This Row],[inventaire juillet  2026 ]]-Tableau2[[#This Row],[stock final au 10 juillet 2026]]</f>
        <v>0</v>
      </c>
      <c r="K653" s="44">
        <v>46219</v>
      </c>
      <c r="L653" t="e">
        <f>VLOOKUP(Tableau2[[#This Row],[Code Article]],'ENTREE APRES INV'!A652:F1661,6,0)</f>
        <v>#N/A</v>
      </c>
      <c r="M653" t="e">
        <f>VLOOKUP(Tableau2[[#This Row],[Code Article]],'SORTIE APRES INV'!A652:D1062,4,0)</f>
        <v>#N/A</v>
      </c>
    </row>
    <row r="654" spans="1:13" x14ac:dyDescent="0.25">
      <c r="A654" s="52" t="s">
        <v>1381</v>
      </c>
      <c r="B654" s="52" t="s">
        <v>996</v>
      </c>
      <c r="C654" s="16">
        <v>0</v>
      </c>
      <c r="D654" s="16"/>
      <c r="E654" s="22"/>
      <c r="F654" s="16"/>
      <c r="G654" s="16"/>
      <c r="H654" s="16"/>
      <c r="I654" s="16">
        <f>Tableau2[[#This Row],[inventaire juillet  2026 ]]-Tableau2[[#This Row],[stock final au 10 juillet 2026]]</f>
        <v>0</v>
      </c>
      <c r="J654" s="16"/>
      <c r="K654" s="44">
        <v>46219</v>
      </c>
      <c r="L654" t="e">
        <f>VLOOKUP(Tableau2[[#This Row],[Code Article]],'ENTREE APRES INV'!A653:F1662,6,0)</f>
        <v>#N/A</v>
      </c>
      <c r="M654" t="e">
        <f>VLOOKUP(Tableau2[[#This Row],[Code Article]],'SORTIE APRES INV'!A653:D1063,4,0)</f>
        <v>#N/A</v>
      </c>
    </row>
    <row r="655" spans="1:13" x14ac:dyDescent="0.25">
      <c r="A655" s="52" t="s">
        <v>1382</v>
      </c>
      <c r="B655" s="52" t="s">
        <v>997</v>
      </c>
      <c r="C655" s="16">
        <v>0</v>
      </c>
      <c r="D655" s="16"/>
      <c r="E655" s="22"/>
      <c r="F655" s="16"/>
      <c r="G655" s="16"/>
      <c r="H655" s="16"/>
      <c r="I655" s="16">
        <f>Tableau2[[#This Row],[inventaire juillet  2026 ]]-Tableau2[[#This Row],[stock final au 10 juillet 2026]]</f>
        <v>0</v>
      </c>
      <c r="J655" s="16"/>
      <c r="K655" s="44">
        <v>46219</v>
      </c>
      <c r="L655" t="e">
        <f>VLOOKUP(Tableau2[[#This Row],[Code Article]],'ENTREE APRES INV'!A654:F1663,6,0)</f>
        <v>#N/A</v>
      </c>
      <c r="M655" t="e">
        <f>VLOOKUP(Tableau2[[#This Row],[Code Article]],'SORTIE APRES INV'!A654:D1064,4,0)</f>
        <v>#N/A</v>
      </c>
    </row>
    <row r="656" spans="1:13" x14ac:dyDescent="0.25">
      <c r="A656" s="52" t="s">
        <v>999</v>
      </c>
      <c r="B656" s="52" t="s">
        <v>999</v>
      </c>
      <c r="C656" s="16">
        <v>0</v>
      </c>
      <c r="D656" s="16"/>
      <c r="E656" s="22"/>
      <c r="F656" s="16"/>
      <c r="G656" s="16"/>
      <c r="H656" s="16"/>
      <c r="I656" s="16">
        <f>Tableau2[[#This Row],[inventaire juillet  2026 ]]-Tableau2[[#This Row],[stock final au 10 juillet 2026]]</f>
        <v>0</v>
      </c>
      <c r="J656" s="16"/>
      <c r="K656" s="44">
        <v>46219</v>
      </c>
      <c r="L656" t="e">
        <f>VLOOKUP(Tableau2[[#This Row],[Code Article]],'ENTREE APRES INV'!A655:F1664,6,0)</f>
        <v>#N/A</v>
      </c>
      <c r="M656" t="e">
        <f>VLOOKUP(Tableau2[[#This Row],[Code Article]],'SORTIE APRES INV'!A655:D1065,4,0)</f>
        <v>#N/A</v>
      </c>
    </row>
    <row r="657" spans="1:13" x14ac:dyDescent="0.25">
      <c r="A657" s="52" t="s">
        <v>1022</v>
      </c>
      <c r="B657" s="52" t="s">
        <v>1022</v>
      </c>
      <c r="C657" s="16">
        <v>0</v>
      </c>
      <c r="D657" s="16"/>
      <c r="E657" s="22"/>
      <c r="F657" s="16"/>
      <c r="G657" s="16"/>
      <c r="H657" s="16"/>
      <c r="I657" s="16">
        <f>Tableau2[[#This Row],[inventaire juillet  2026 ]]-Tableau2[[#This Row],[stock final au 10 juillet 2026]]</f>
        <v>0</v>
      </c>
      <c r="J657" s="16"/>
      <c r="K657" s="44">
        <v>46219</v>
      </c>
      <c r="L657" t="e">
        <f>VLOOKUP(Tableau2[[#This Row],[Code Article]],'ENTREE APRES INV'!A656:F1665,6,0)</f>
        <v>#N/A</v>
      </c>
      <c r="M657" t="e">
        <f>VLOOKUP(Tableau2[[#This Row],[Code Article]],'SORTIE APRES INV'!A656:D1066,4,0)</f>
        <v>#N/A</v>
      </c>
    </row>
    <row r="658" spans="1:13" x14ac:dyDescent="0.25">
      <c r="A658" s="53" t="s">
        <v>1467</v>
      </c>
      <c r="B658" s="53" t="s">
        <v>1025</v>
      </c>
      <c r="C658" s="16">
        <v>0</v>
      </c>
      <c r="D658" s="1"/>
      <c r="E658" s="22"/>
      <c r="F658" s="16"/>
      <c r="G658" s="16"/>
      <c r="I658" s="16">
        <f>Tableau2[[#This Row],[inventaire juillet  2026 ]]-Tableau2[[#This Row],[stock final au 10 juillet 2026]]</f>
        <v>0</v>
      </c>
      <c r="K658" s="44">
        <v>46219</v>
      </c>
      <c r="L658" t="e">
        <f>VLOOKUP(Tableau2[[#This Row],[Code Article]],'ENTREE APRES INV'!A657:F1666,6,0)</f>
        <v>#N/A</v>
      </c>
      <c r="M658" t="e">
        <f>VLOOKUP(Tableau2[[#This Row],[Code Article]],'SORTIE APRES INV'!A657:D1067,4,0)</f>
        <v>#N/A</v>
      </c>
    </row>
    <row r="659" spans="1:13" x14ac:dyDescent="0.25">
      <c r="A659" s="53" t="s">
        <v>1468</v>
      </c>
      <c r="B659" s="53" t="s">
        <v>1026</v>
      </c>
      <c r="C659" s="16">
        <v>0</v>
      </c>
      <c r="D659" s="1"/>
      <c r="E659" s="22"/>
      <c r="F659" s="16"/>
      <c r="G659" s="16"/>
      <c r="I659" s="16">
        <f>Tableau2[[#This Row],[inventaire juillet  2026 ]]-Tableau2[[#This Row],[stock final au 10 juillet 2026]]</f>
        <v>0</v>
      </c>
      <c r="K659" s="44">
        <v>46219</v>
      </c>
      <c r="L659" t="e">
        <f>VLOOKUP(Tableau2[[#This Row],[Code Article]],'ENTREE APRES INV'!A658:F1667,6,0)</f>
        <v>#N/A</v>
      </c>
      <c r="M659" t="e">
        <f>VLOOKUP(Tableau2[[#This Row],[Code Article]],'SORTIE APRES INV'!A658:D1068,4,0)</f>
        <v>#N/A</v>
      </c>
    </row>
    <row r="660" spans="1:13" x14ac:dyDescent="0.25">
      <c r="A660" s="53" t="s">
        <v>1383</v>
      </c>
      <c r="B660" s="53" t="s">
        <v>1029</v>
      </c>
      <c r="C660" s="16">
        <v>0</v>
      </c>
      <c r="D660" s="1"/>
      <c r="E660" s="22"/>
      <c r="F660" s="16"/>
      <c r="G660" s="16"/>
      <c r="I660" s="16">
        <f>Tableau2[[#This Row],[inventaire juillet  2026 ]]-Tableau2[[#This Row],[stock final au 10 juillet 2026]]</f>
        <v>0</v>
      </c>
      <c r="K660" s="44">
        <v>46219</v>
      </c>
      <c r="L660" t="e">
        <f>VLOOKUP(Tableau2[[#This Row],[Code Article]],'ENTREE APRES INV'!A659:F1668,6,0)</f>
        <v>#N/A</v>
      </c>
      <c r="M660" t="e">
        <f>VLOOKUP(Tableau2[[#This Row],[Code Article]],'SORTIE APRES INV'!A659:D1069,4,0)</f>
        <v>#N/A</v>
      </c>
    </row>
    <row r="661" spans="1:13" x14ac:dyDescent="0.25">
      <c r="A661" s="53" t="s">
        <v>1384</v>
      </c>
      <c r="B661" s="53" t="s">
        <v>1030</v>
      </c>
      <c r="C661" s="16">
        <v>0</v>
      </c>
      <c r="D661" s="1"/>
      <c r="E661" s="22"/>
      <c r="F661" s="16"/>
      <c r="G661" s="16"/>
      <c r="I661" s="16">
        <f>Tableau2[[#This Row],[inventaire juillet  2026 ]]-Tableau2[[#This Row],[stock final au 10 juillet 2026]]</f>
        <v>0</v>
      </c>
      <c r="K661" s="44">
        <v>46219</v>
      </c>
      <c r="L661" t="e">
        <f>VLOOKUP(Tableau2[[#This Row],[Code Article]],'ENTREE APRES INV'!A660:F1669,6,0)</f>
        <v>#N/A</v>
      </c>
      <c r="M661" t="e">
        <f>VLOOKUP(Tableau2[[#This Row],[Code Article]],'SORTIE APRES INV'!A660:D1070,4,0)</f>
        <v>#N/A</v>
      </c>
    </row>
    <row r="662" spans="1:13" x14ac:dyDescent="0.25">
      <c r="A662" s="52" t="s">
        <v>1385</v>
      </c>
      <c r="B662" s="52" t="s">
        <v>1033</v>
      </c>
      <c r="C662" s="16">
        <v>0</v>
      </c>
      <c r="D662" s="16"/>
      <c r="E662" s="22"/>
      <c r="F662" s="16"/>
      <c r="G662" s="16"/>
      <c r="H662" s="16"/>
      <c r="I662" s="16">
        <f>Tableau2[[#This Row],[inventaire juillet  2026 ]]-Tableau2[[#This Row],[stock final au 10 juillet 2026]]</f>
        <v>0</v>
      </c>
      <c r="J662" s="16"/>
      <c r="K662" s="44">
        <v>46219</v>
      </c>
      <c r="L662" t="e">
        <f>VLOOKUP(Tableau2[[#This Row],[Code Article]],'ENTREE APRES INV'!A661:F1670,6,0)</f>
        <v>#N/A</v>
      </c>
      <c r="M662" t="e">
        <f>VLOOKUP(Tableau2[[#This Row],[Code Article]],'SORTIE APRES INV'!A661:D1071,4,0)</f>
        <v>#N/A</v>
      </c>
    </row>
    <row r="663" spans="1:13" x14ac:dyDescent="0.25">
      <c r="A663" s="53" t="s">
        <v>1386</v>
      </c>
      <c r="B663" s="53" t="s">
        <v>1038</v>
      </c>
      <c r="C663" s="16">
        <v>0</v>
      </c>
      <c r="D663" s="1"/>
      <c r="E663" s="22"/>
      <c r="F663" s="16"/>
      <c r="G663" s="16"/>
      <c r="I663" s="16">
        <f>Tableau2[[#This Row],[inventaire juillet  2026 ]]-Tableau2[[#This Row],[stock final au 10 juillet 2026]]</f>
        <v>0</v>
      </c>
      <c r="K663" s="44">
        <v>46219</v>
      </c>
      <c r="L663" t="e">
        <f>VLOOKUP(Tableau2[[#This Row],[Code Article]],'ENTREE APRES INV'!A662:F1671,6,0)</f>
        <v>#N/A</v>
      </c>
      <c r="M663" t="e">
        <f>VLOOKUP(Tableau2[[#This Row],[Code Article]],'SORTIE APRES INV'!A662:D1072,4,0)</f>
        <v>#N/A</v>
      </c>
    </row>
    <row r="664" spans="1:13" x14ac:dyDescent="0.25">
      <c r="A664" s="52" t="s">
        <v>1387</v>
      </c>
      <c r="B664" s="52" t="s">
        <v>1039</v>
      </c>
      <c r="C664" s="16">
        <v>0</v>
      </c>
      <c r="D664" s="16"/>
      <c r="E664" s="22"/>
      <c r="F664" s="16"/>
      <c r="G664" s="16"/>
      <c r="H664" s="16"/>
      <c r="I664" s="16">
        <f>Tableau2[[#This Row],[inventaire juillet  2026 ]]-Tableau2[[#This Row],[stock final au 10 juillet 2026]]</f>
        <v>0</v>
      </c>
      <c r="J664" s="16"/>
      <c r="K664" s="44">
        <v>46219</v>
      </c>
      <c r="L664" t="e">
        <f>VLOOKUP(Tableau2[[#This Row],[Code Article]],'ENTREE APRES INV'!A663:F1672,6,0)</f>
        <v>#N/A</v>
      </c>
      <c r="M664" t="e">
        <f>VLOOKUP(Tableau2[[#This Row],[Code Article]],'SORTIE APRES INV'!A663:D1073,4,0)</f>
        <v>#N/A</v>
      </c>
    </row>
    <row r="665" spans="1:13" x14ac:dyDescent="0.25">
      <c r="A665" s="52" t="s">
        <v>1388</v>
      </c>
      <c r="B665" s="52" t="s">
        <v>1050</v>
      </c>
      <c r="C665" s="16">
        <v>0</v>
      </c>
      <c r="D665" s="16"/>
      <c r="E665" s="22"/>
      <c r="F665" s="16"/>
      <c r="G665" s="16"/>
      <c r="H665" s="16"/>
      <c r="I665" s="16">
        <f>Tableau2[[#This Row],[inventaire juillet  2026 ]]-Tableau2[[#This Row],[stock final au 10 juillet 2026]]</f>
        <v>0</v>
      </c>
      <c r="J665" s="16"/>
      <c r="K665" s="44">
        <v>46219</v>
      </c>
      <c r="L665" t="e">
        <f>VLOOKUP(Tableau2[[#This Row],[Code Article]],'ENTREE APRES INV'!A664:F1673,6,0)</f>
        <v>#N/A</v>
      </c>
      <c r="M665" t="e">
        <f>VLOOKUP(Tableau2[[#This Row],[Code Article]],'SORTIE APRES INV'!A664:D1074,4,0)</f>
        <v>#N/A</v>
      </c>
    </row>
    <row r="666" spans="1:13" x14ac:dyDescent="0.25">
      <c r="A666" s="53" t="s">
        <v>1389</v>
      </c>
      <c r="B666" s="53" t="s">
        <v>1052</v>
      </c>
      <c r="C666" s="16">
        <v>0</v>
      </c>
      <c r="D666" s="1"/>
      <c r="E666" s="22"/>
      <c r="F666" s="16"/>
      <c r="G666" s="16"/>
      <c r="I666" s="16">
        <f>Tableau2[[#This Row],[inventaire juillet  2026 ]]-Tableau2[[#This Row],[stock final au 10 juillet 2026]]</f>
        <v>0</v>
      </c>
      <c r="K666" s="44">
        <v>46219</v>
      </c>
      <c r="L666" t="e">
        <f>VLOOKUP(Tableau2[[#This Row],[Code Article]],'ENTREE APRES INV'!A665:F1674,6,0)</f>
        <v>#N/A</v>
      </c>
      <c r="M666" t="e">
        <f>VLOOKUP(Tableau2[[#This Row],[Code Article]],'SORTIE APRES INV'!A665:D1075,4,0)</f>
        <v>#N/A</v>
      </c>
    </row>
    <row r="667" spans="1:13" x14ac:dyDescent="0.25">
      <c r="A667" s="52" t="s">
        <v>1390</v>
      </c>
      <c r="B667" s="52" t="s">
        <v>1053</v>
      </c>
      <c r="C667" s="16">
        <v>0</v>
      </c>
      <c r="D667" s="16"/>
      <c r="E667" s="22"/>
      <c r="F667" s="16"/>
      <c r="G667" s="16"/>
      <c r="H667" s="16"/>
      <c r="I667" s="16">
        <f>Tableau2[[#This Row],[inventaire juillet  2026 ]]-Tableau2[[#This Row],[stock final au 10 juillet 2026]]</f>
        <v>0</v>
      </c>
      <c r="J667" s="16"/>
      <c r="K667" s="44">
        <v>46219</v>
      </c>
      <c r="L667" t="e">
        <f>VLOOKUP(Tableau2[[#This Row],[Code Article]],'ENTREE APRES INV'!A666:F1675,6,0)</f>
        <v>#N/A</v>
      </c>
      <c r="M667" t="e">
        <f>VLOOKUP(Tableau2[[#This Row],[Code Article]],'SORTIE APRES INV'!A666:D1076,4,0)</f>
        <v>#N/A</v>
      </c>
    </row>
    <row r="668" spans="1:13" x14ac:dyDescent="0.25">
      <c r="A668" s="52" t="s">
        <v>1391</v>
      </c>
      <c r="B668" s="52" t="s">
        <v>1056</v>
      </c>
      <c r="C668" s="16">
        <v>0</v>
      </c>
      <c r="D668" s="16"/>
      <c r="E668" s="22"/>
      <c r="F668" s="16"/>
      <c r="G668" s="16"/>
      <c r="H668" s="16"/>
      <c r="I668" s="16">
        <f>Tableau2[[#This Row],[inventaire juillet  2026 ]]-Tableau2[[#This Row],[stock final au 10 juillet 2026]]</f>
        <v>0</v>
      </c>
      <c r="J668" s="16"/>
      <c r="K668" s="44">
        <v>46219</v>
      </c>
      <c r="L668" t="e">
        <f>VLOOKUP(Tableau2[[#This Row],[Code Article]],'ENTREE APRES INV'!A667:F1676,6,0)</f>
        <v>#N/A</v>
      </c>
      <c r="M668" t="e">
        <f>VLOOKUP(Tableau2[[#This Row],[Code Article]],'SORTIE APRES INV'!A667:D1077,4,0)</f>
        <v>#N/A</v>
      </c>
    </row>
    <row r="669" spans="1:13" x14ac:dyDescent="0.25">
      <c r="A669" s="53" t="s">
        <v>1392</v>
      </c>
      <c r="B669" s="53" t="s">
        <v>1063</v>
      </c>
      <c r="C669" s="16">
        <v>0</v>
      </c>
      <c r="D669" s="1"/>
      <c r="E669" s="22"/>
      <c r="F669" s="16"/>
      <c r="G669" s="16"/>
      <c r="I669" s="16">
        <f>Tableau2[[#This Row],[inventaire juillet  2026 ]]-Tableau2[[#This Row],[stock final au 10 juillet 2026]]</f>
        <v>0</v>
      </c>
      <c r="K669" s="44">
        <v>46219</v>
      </c>
      <c r="L669" t="e">
        <f>VLOOKUP(Tableau2[[#This Row],[Code Article]],'ENTREE APRES INV'!A668:F1677,6,0)</f>
        <v>#N/A</v>
      </c>
      <c r="M669" t="e">
        <f>VLOOKUP(Tableau2[[#This Row],[Code Article]],'SORTIE APRES INV'!A668:D1078,4,0)</f>
        <v>#N/A</v>
      </c>
    </row>
    <row r="670" spans="1:13" x14ac:dyDescent="0.25">
      <c r="A670" s="52" t="s">
        <v>1393</v>
      </c>
      <c r="B670" s="52" t="s">
        <v>1064</v>
      </c>
      <c r="C670" s="16">
        <v>0</v>
      </c>
      <c r="D670" s="16"/>
      <c r="E670" s="22"/>
      <c r="F670" s="16"/>
      <c r="G670" s="16"/>
      <c r="H670" s="16"/>
      <c r="I670" s="16">
        <f>Tableau2[[#This Row],[inventaire juillet  2026 ]]-Tableau2[[#This Row],[stock final au 10 juillet 2026]]</f>
        <v>0</v>
      </c>
      <c r="J670" s="16"/>
      <c r="K670" s="44">
        <v>46219</v>
      </c>
      <c r="L670" t="e">
        <f>VLOOKUP(Tableau2[[#This Row],[Code Article]],'ENTREE APRES INV'!A669:F1678,6,0)</f>
        <v>#N/A</v>
      </c>
      <c r="M670" t="e">
        <f>VLOOKUP(Tableau2[[#This Row],[Code Article]],'SORTIE APRES INV'!A669:D1079,4,0)</f>
        <v>#N/A</v>
      </c>
    </row>
    <row r="671" spans="1:13" x14ac:dyDescent="0.25">
      <c r="A671" s="52" t="s">
        <v>1394</v>
      </c>
      <c r="B671" s="52" t="s">
        <v>1065</v>
      </c>
      <c r="C671" s="16">
        <v>0</v>
      </c>
      <c r="D671" s="16"/>
      <c r="E671" s="22"/>
      <c r="F671" s="16"/>
      <c r="G671" s="16"/>
      <c r="H671" s="16"/>
      <c r="I671" s="16">
        <f>Tableau2[[#This Row],[inventaire juillet  2026 ]]-Tableau2[[#This Row],[stock final au 10 juillet 2026]]</f>
        <v>0</v>
      </c>
      <c r="J671" s="16"/>
      <c r="K671" s="44">
        <v>46219</v>
      </c>
      <c r="L671" t="e">
        <f>VLOOKUP(Tableau2[[#This Row],[Code Article]],'ENTREE APRES INV'!A670:F1679,6,0)</f>
        <v>#N/A</v>
      </c>
      <c r="M671" t="e">
        <f>VLOOKUP(Tableau2[[#This Row],[Code Article]],'SORTIE APRES INV'!A670:D1080,4,0)</f>
        <v>#N/A</v>
      </c>
    </row>
    <row r="672" spans="1:13" x14ac:dyDescent="0.25">
      <c r="A672" s="52" t="s">
        <v>1395</v>
      </c>
      <c r="B672" s="52" t="s">
        <v>1067</v>
      </c>
      <c r="C672" s="16">
        <v>0</v>
      </c>
      <c r="D672" s="16"/>
      <c r="E672" s="22"/>
      <c r="F672" s="16"/>
      <c r="G672" s="16"/>
      <c r="H672" s="16"/>
      <c r="I672" s="16">
        <f>Tableau2[[#This Row],[inventaire juillet  2026 ]]-Tableau2[[#This Row],[stock final au 10 juillet 2026]]</f>
        <v>0</v>
      </c>
      <c r="J672" s="16"/>
      <c r="K672" s="44">
        <v>46219</v>
      </c>
      <c r="L672" t="e">
        <f>VLOOKUP(Tableau2[[#This Row],[Code Article]],'ENTREE APRES INV'!A671:F1680,6,0)</f>
        <v>#N/A</v>
      </c>
      <c r="M672" t="e">
        <f>VLOOKUP(Tableau2[[#This Row],[Code Article]],'SORTIE APRES INV'!A671:D1081,4,0)</f>
        <v>#N/A</v>
      </c>
    </row>
    <row r="673" spans="1:13" x14ac:dyDescent="0.25">
      <c r="A673" s="53" t="s">
        <v>1396</v>
      </c>
      <c r="B673" s="53" t="s">
        <v>1071</v>
      </c>
      <c r="C673" s="16">
        <v>0</v>
      </c>
      <c r="D673" s="1"/>
      <c r="E673" s="22"/>
      <c r="F673" s="16"/>
      <c r="G673" s="16"/>
      <c r="I673" s="16">
        <f>Tableau2[[#This Row],[inventaire juillet  2026 ]]-Tableau2[[#This Row],[stock final au 10 juillet 2026]]</f>
        <v>0</v>
      </c>
      <c r="K673" s="44">
        <v>46219</v>
      </c>
      <c r="L673">
        <f>VLOOKUP(Tableau2[[#This Row],[Code Article]],'ENTREE APRES INV'!A672:F1681,6,0)</f>
        <v>9</v>
      </c>
      <c r="M673" t="e">
        <f>VLOOKUP(Tableau2[[#This Row],[Code Article]],'SORTIE APRES INV'!A672:D1082,4,0)</f>
        <v>#N/A</v>
      </c>
    </row>
    <row r="674" spans="1:13" x14ac:dyDescent="0.25">
      <c r="A674" s="53" t="s">
        <v>1397</v>
      </c>
      <c r="B674" s="53" t="s">
        <v>1072</v>
      </c>
      <c r="C674" s="16">
        <v>0</v>
      </c>
      <c r="D674" s="1"/>
      <c r="E674" s="22"/>
      <c r="F674" s="16"/>
      <c r="G674" s="16"/>
      <c r="I674" s="16">
        <f>Tableau2[[#This Row],[inventaire juillet  2026 ]]-Tableau2[[#This Row],[stock final au 10 juillet 2026]]</f>
        <v>0</v>
      </c>
      <c r="K674" s="44">
        <v>46219</v>
      </c>
      <c r="L674">
        <f>VLOOKUP(Tableau2[[#This Row],[Code Article]],'ENTREE APRES INV'!A673:F1682,6,0)</f>
        <v>15</v>
      </c>
      <c r="M674" t="e">
        <f>VLOOKUP(Tableau2[[#This Row],[Code Article]],'SORTIE APRES INV'!A673:D1083,4,0)</f>
        <v>#N/A</v>
      </c>
    </row>
    <row r="675" spans="1:13" x14ac:dyDescent="0.25">
      <c r="A675" s="53" t="s">
        <v>1398</v>
      </c>
      <c r="B675" s="53" t="s">
        <v>1073</v>
      </c>
      <c r="C675" s="16">
        <v>0</v>
      </c>
      <c r="D675" s="1"/>
      <c r="E675" s="22"/>
      <c r="F675" s="16"/>
      <c r="G675" s="16"/>
      <c r="I675" s="16">
        <f>Tableau2[[#This Row],[inventaire juillet  2026 ]]-Tableau2[[#This Row],[stock final au 10 juillet 2026]]</f>
        <v>0</v>
      </c>
      <c r="K675" s="44">
        <v>46219</v>
      </c>
      <c r="L675" t="e">
        <f>VLOOKUP(Tableau2[[#This Row],[Code Article]],'ENTREE APRES INV'!A674:F1683,6,0)</f>
        <v>#N/A</v>
      </c>
      <c r="M675" t="e">
        <f>VLOOKUP(Tableau2[[#This Row],[Code Article]],'SORTIE APRES INV'!A674:D1084,4,0)</f>
        <v>#N/A</v>
      </c>
    </row>
    <row r="676" spans="1:13" x14ac:dyDescent="0.25">
      <c r="A676" s="52" t="s">
        <v>1399</v>
      </c>
      <c r="B676" s="52" t="s">
        <v>1074</v>
      </c>
      <c r="C676" s="16">
        <v>0</v>
      </c>
      <c r="D676" s="16"/>
      <c r="E676" s="22"/>
      <c r="F676" s="16"/>
      <c r="G676" s="16"/>
      <c r="H676" s="16"/>
      <c r="I676" s="16">
        <f>Tableau2[[#This Row],[inventaire juillet  2026 ]]-Tableau2[[#This Row],[stock final au 10 juillet 2026]]</f>
        <v>0</v>
      </c>
      <c r="J676" s="16"/>
      <c r="K676" s="44">
        <v>46219</v>
      </c>
      <c r="L676" t="e">
        <f>VLOOKUP(Tableau2[[#This Row],[Code Article]],'ENTREE APRES INV'!A675:F1684,6,0)</f>
        <v>#N/A</v>
      </c>
      <c r="M676" t="e">
        <f>VLOOKUP(Tableau2[[#This Row],[Code Article]],'SORTIE APRES INV'!A675:D1085,4,0)</f>
        <v>#N/A</v>
      </c>
    </row>
    <row r="677" spans="1:13" x14ac:dyDescent="0.25">
      <c r="A677" s="52" t="s">
        <v>1400</v>
      </c>
      <c r="B677" s="52" t="s">
        <v>1075</v>
      </c>
      <c r="C677" s="16">
        <v>0</v>
      </c>
      <c r="D677" s="16"/>
      <c r="E677" s="22"/>
      <c r="F677" s="16"/>
      <c r="G677" s="16"/>
      <c r="H677" s="16"/>
      <c r="I677" s="16">
        <f>Tableau2[[#This Row],[inventaire juillet  2026 ]]-Tableau2[[#This Row],[stock final au 10 juillet 2026]]</f>
        <v>0</v>
      </c>
      <c r="J677" s="16"/>
      <c r="K677" s="44">
        <v>46219</v>
      </c>
      <c r="L677" t="e">
        <f>VLOOKUP(Tableau2[[#This Row],[Code Article]],'ENTREE APRES INV'!A676:F1685,6,0)</f>
        <v>#N/A</v>
      </c>
      <c r="M677" t="e">
        <f>VLOOKUP(Tableau2[[#This Row],[Code Article]],'SORTIE APRES INV'!A676:D1086,4,0)</f>
        <v>#N/A</v>
      </c>
    </row>
    <row r="678" spans="1:13" x14ac:dyDescent="0.25">
      <c r="A678" s="52" t="s">
        <v>1406</v>
      </c>
      <c r="B678" s="52" t="s">
        <v>1082</v>
      </c>
      <c r="C678" s="16">
        <v>0</v>
      </c>
      <c r="D678" s="16"/>
      <c r="E678" s="22"/>
      <c r="F678" s="16"/>
      <c r="G678" s="16"/>
      <c r="H678" s="16"/>
      <c r="I678" s="16">
        <f>Tableau2[[#This Row],[inventaire juillet  2026 ]]-Tableau2[[#This Row],[stock final au 10 juillet 2026]]</f>
        <v>0</v>
      </c>
      <c r="J678" s="16"/>
      <c r="K678" s="44">
        <v>46219</v>
      </c>
      <c r="L678" t="e">
        <f>VLOOKUP(Tableau2[[#This Row],[Code Article]],'ENTREE APRES INV'!A677:F1686,6,0)</f>
        <v>#N/A</v>
      </c>
      <c r="M678" t="e">
        <f>VLOOKUP(Tableau2[[#This Row],[Code Article]],'SORTIE APRES INV'!A677:D1087,4,0)</f>
        <v>#N/A</v>
      </c>
    </row>
    <row r="679" spans="1:13" x14ac:dyDescent="0.25">
      <c r="A679" s="52" t="s">
        <v>1407</v>
      </c>
      <c r="B679" s="52" t="s">
        <v>1085</v>
      </c>
      <c r="C679" s="16">
        <v>0</v>
      </c>
      <c r="D679" s="16"/>
      <c r="E679" s="22"/>
      <c r="F679" s="16"/>
      <c r="G679" s="16"/>
      <c r="H679" s="16"/>
      <c r="I679" s="16">
        <f>Tableau2[[#This Row],[inventaire juillet  2026 ]]-Tableau2[[#This Row],[stock final au 10 juillet 2026]]</f>
        <v>0</v>
      </c>
      <c r="J679" s="16"/>
      <c r="K679" s="44">
        <v>46219</v>
      </c>
      <c r="L679" t="e">
        <f>VLOOKUP(Tableau2[[#This Row],[Code Article]],'ENTREE APRES INV'!A678:F1687,6,0)</f>
        <v>#N/A</v>
      </c>
      <c r="M679" t="e">
        <f>VLOOKUP(Tableau2[[#This Row],[Code Article]],'SORTIE APRES INV'!A678:D1088,4,0)</f>
        <v>#N/A</v>
      </c>
    </row>
    <row r="680" spans="1:13" x14ac:dyDescent="0.25">
      <c r="A680" s="53" t="s">
        <v>1418</v>
      </c>
      <c r="B680" s="53" t="s">
        <v>1089</v>
      </c>
      <c r="C680" s="16">
        <v>0</v>
      </c>
      <c r="D680" s="1"/>
      <c r="E680" s="22"/>
      <c r="F680" s="16"/>
      <c r="G680" s="16"/>
      <c r="I680" s="16">
        <f>Tableau2[[#This Row],[inventaire juillet  2026 ]]-Tableau2[[#This Row],[stock final au 10 juillet 2026]]</f>
        <v>0</v>
      </c>
      <c r="K680" s="44">
        <v>46219</v>
      </c>
      <c r="L680" t="e">
        <f>VLOOKUP(Tableau2[[#This Row],[Code Article]],'ENTREE APRES INV'!A679:F1688,6,0)</f>
        <v>#N/A</v>
      </c>
      <c r="M680" t="e">
        <f>VLOOKUP(Tableau2[[#This Row],[Code Article]],'SORTIE APRES INV'!A679:D1089,4,0)</f>
        <v>#N/A</v>
      </c>
    </row>
    <row r="681" spans="1:13" x14ac:dyDescent="0.25">
      <c r="A681" s="52" t="s">
        <v>1408</v>
      </c>
      <c r="B681" s="52" t="s">
        <v>1090</v>
      </c>
      <c r="C681" s="16">
        <v>0</v>
      </c>
      <c r="D681" s="16"/>
      <c r="E681" s="22"/>
      <c r="F681" s="16"/>
      <c r="G681" s="16"/>
      <c r="H681" s="16"/>
      <c r="I681" s="16">
        <f>Tableau2[[#This Row],[inventaire juillet  2026 ]]-Tableau2[[#This Row],[stock final au 10 juillet 2026]]</f>
        <v>0</v>
      </c>
      <c r="J681" s="16"/>
      <c r="K681" s="44">
        <v>46219</v>
      </c>
      <c r="L681" t="e">
        <f>VLOOKUP(Tableau2[[#This Row],[Code Article]],'ENTREE APRES INV'!A680:F1689,6,0)</f>
        <v>#N/A</v>
      </c>
      <c r="M681" t="e">
        <f>VLOOKUP(Tableau2[[#This Row],[Code Article]],'SORTIE APRES INV'!A680:D1090,4,0)</f>
        <v>#N/A</v>
      </c>
    </row>
    <row r="682" spans="1:13" x14ac:dyDescent="0.25">
      <c r="A682" s="52" t="s">
        <v>1409</v>
      </c>
      <c r="B682" s="52" t="s">
        <v>1094</v>
      </c>
      <c r="C682" s="16">
        <v>0</v>
      </c>
      <c r="D682" s="16"/>
      <c r="E682" s="22"/>
      <c r="F682" s="16"/>
      <c r="G682" s="16"/>
      <c r="H682" s="16"/>
      <c r="I682" s="16">
        <f>Tableau2[[#This Row],[inventaire juillet  2026 ]]-Tableau2[[#This Row],[stock final au 10 juillet 2026]]</f>
        <v>0</v>
      </c>
      <c r="J682" s="16"/>
      <c r="K682" s="44">
        <v>46219</v>
      </c>
      <c r="L682" t="e">
        <f>VLOOKUP(Tableau2[[#This Row],[Code Article]],'ENTREE APRES INV'!A681:F1690,6,0)</f>
        <v>#N/A</v>
      </c>
      <c r="M682" t="e">
        <f>VLOOKUP(Tableau2[[#This Row],[Code Article]],'SORTIE APRES INV'!A681:D1091,4,0)</f>
        <v>#N/A</v>
      </c>
    </row>
    <row r="683" spans="1:13" x14ac:dyDescent="0.25">
      <c r="A683" s="52" t="s">
        <v>1410</v>
      </c>
      <c r="B683" s="52" t="s">
        <v>1099</v>
      </c>
      <c r="C683" s="16">
        <v>0</v>
      </c>
      <c r="D683" s="16"/>
      <c r="E683" s="22"/>
      <c r="F683" s="16"/>
      <c r="G683" s="16"/>
      <c r="H683" s="16"/>
      <c r="I683" s="16">
        <f>Tableau2[[#This Row],[inventaire juillet  2026 ]]-Tableau2[[#This Row],[stock final au 10 juillet 2026]]</f>
        <v>0</v>
      </c>
      <c r="J683" s="16"/>
      <c r="K683" s="44">
        <v>46219</v>
      </c>
      <c r="L683" t="e">
        <f>VLOOKUP(Tableau2[[#This Row],[Code Article]],'ENTREE APRES INV'!A682:F1691,6,0)</f>
        <v>#N/A</v>
      </c>
      <c r="M683" t="e">
        <f>VLOOKUP(Tableau2[[#This Row],[Code Article]],'SORTIE APRES INV'!A682:D1092,4,0)</f>
        <v>#N/A</v>
      </c>
    </row>
    <row r="684" spans="1:13" x14ac:dyDescent="0.25">
      <c r="A684" s="52" t="s">
        <v>1411</v>
      </c>
      <c r="B684" s="52" t="s">
        <v>1101</v>
      </c>
      <c r="C684" s="16">
        <v>0</v>
      </c>
      <c r="D684" s="16"/>
      <c r="E684" s="22"/>
      <c r="F684" s="16"/>
      <c r="G684" s="16"/>
      <c r="H684" s="16"/>
      <c r="I684" s="16">
        <f>Tableau2[[#This Row],[inventaire juillet  2026 ]]-Tableau2[[#This Row],[stock final au 10 juillet 2026]]</f>
        <v>0</v>
      </c>
      <c r="J684" s="16"/>
      <c r="K684" s="44">
        <v>46219</v>
      </c>
      <c r="L684" t="e">
        <f>VLOOKUP(Tableau2[[#This Row],[Code Article]],'ENTREE APRES INV'!A683:F1692,6,0)</f>
        <v>#N/A</v>
      </c>
      <c r="M684" t="e">
        <f>VLOOKUP(Tableau2[[#This Row],[Code Article]],'SORTIE APRES INV'!A683:D1093,4,0)</f>
        <v>#N/A</v>
      </c>
    </row>
    <row r="685" spans="1:13" x14ac:dyDescent="0.25">
      <c r="A685" s="53" t="s">
        <v>1412</v>
      </c>
      <c r="B685" s="53" t="s">
        <v>1106</v>
      </c>
      <c r="C685" s="16">
        <v>0</v>
      </c>
      <c r="D685" s="1"/>
      <c r="E685" s="22"/>
      <c r="F685" s="16"/>
      <c r="G685" s="16"/>
      <c r="I685" s="16">
        <f>Tableau2[[#This Row],[inventaire juillet  2026 ]]-Tableau2[[#This Row],[stock final au 10 juillet 2026]]</f>
        <v>0</v>
      </c>
      <c r="K685" s="44">
        <v>46219</v>
      </c>
      <c r="L685" t="e">
        <f>VLOOKUP(Tableau2[[#This Row],[Code Article]],'ENTREE APRES INV'!A684:F1693,6,0)</f>
        <v>#N/A</v>
      </c>
      <c r="M685" t="e">
        <f>VLOOKUP(Tableau2[[#This Row],[Code Article]],'SORTIE APRES INV'!A684:D1094,4,0)</f>
        <v>#N/A</v>
      </c>
    </row>
    <row r="686" spans="1:13" x14ac:dyDescent="0.25">
      <c r="A686" s="53" t="s">
        <v>1413</v>
      </c>
      <c r="B686" s="53" t="s">
        <v>1107</v>
      </c>
      <c r="C686" s="16">
        <v>0</v>
      </c>
      <c r="D686" s="1"/>
      <c r="E686" s="22"/>
      <c r="F686" s="16"/>
      <c r="G686" s="16"/>
      <c r="I686" s="16">
        <f>Tableau2[[#This Row],[inventaire juillet  2026 ]]-Tableau2[[#This Row],[stock final au 10 juillet 2026]]</f>
        <v>0</v>
      </c>
      <c r="K686" s="44">
        <v>46219</v>
      </c>
      <c r="L686" t="e">
        <f>VLOOKUP(Tableau2[[#This Row],[Code Article]],'ENTREE APRES INV'!A685:F1694,6,0)</f>
        <v>#N/A</v>
      </c>
      <c r="M686" t="e">
        <f>VLOOKUP(Tableau2[[#This Row],[Code Article]],'SORTIE APRES INV'!A685:D1095,4,0)</f>
        <v>#N/A</v>
      </c>
    </row>
    <row r="687" spans="1:13" x14ac:dyDescent="0.25">
      <c r="A687" s="53" t="s">
        <v>1414</v>
      </c>
      <c r="B687" s="53" t="s">
        <v>1108</v>
      </c>
      <c r="C687" s="16">
        <v>0</v>
      </c>
      <c r="D687" s="1"/>
      <c r="E687" s="22"/>
      <c r="F687" s="16"/>
      <c r="G687" s="16"/>
      <c r="I687" s="16">
        <f>Tableau2[[#This Row],[inventaire juillet  2026 ]]-Tableau2[[#This Row],[stock final au 10 juillet 2026]]</f>
        <v>0</v>
      </c>
      <c r="K687" s="44">
        <v>46219</v>
      </c>
      <c r="L687" t="e">
        <f>VLOOKUP(Tableau2[[#This Row],[Code Article]],'ENTREE APRES INV'!A686:F1695,6,0)</f>
        <v>#N/A</v>
      </c>
      <c r="M687" t="e">
        <f>VLOOKUP(Tableau2[[#This Row],[Code Article]],'SORTIE APRES INV'!A686:D1096,4,0)</f>
        <v>#N/A</v>
      </c>
    </row>
    <row r="688" spans="1:13" x14ac:dyDescent="0.25">
      <c r="A688" s="53" t="s">
        <v>1415</v>
      </c>
      <c r="B688" s="53" t="s">
        <v>1111</v>
      </c>
      <c r="C688" s="16">
        <v>0</v>
      </c>
      <c r="D688" s="1"/>
      <c r="E688" s="22"/>
      <c r="F688" s="16"/>
      <c r="G688" s="16"/>
      <c r="I688" s="16">
        <f>Tableau2[[#This Row],[inventaire juillet  2026 ]]-Tableau2[[#This Row],[stock final au 10 juillet 2026]]</f>
        <v>0</v>
      </c>
      <c r="K688" s="44">
        <v>46219</v>
      </c>
      <c r="L688" t="e">
        <f>VLOOKUP(Tableau2[[#This Row],[Code Article]],'ENTREE APRES INV'!A687:F1696,6,0)</f>
        <v>#N/A</v>
      </c>
      <c r="M688" t="e">
        <f>VLOOKUP(Tableau2[[#This Row],[Code Article]],'SORTIE APRES INV'!A687:D1097,4,0)</f>
        <v>#N/A</v>
      </c>
    </row>
    <row r="689" spans="1:13" x14ac:dyDescent="0.25">
      <c r="A689" s="52" t="s">
        <v>1416</v>
      </c>
      <c r="B689" s="52" t="s">
        <v>1112</v>
      </c>
      <c r="C689" s="16">
        <v>0</v>
      </c>
      <c r="D689" s="16"/>
      <c r="E689" s="22"/>
      <c r="F689" s="16"/>
      <c r="G689" s="16"/>
      <c r="H689" s="16"/>
      <c r="I689" s="16">
        <f>Tableau2[[#This Row],[inventaire juillet  2026 ]]-Tableau2[[#This Row],[stock final au 10 juillet 2026]]</f>
        <v>0</v>
      </c>
      <c r="J689" s="16"/>
      <c r="K689" s="44">
        <v>46219</v>
      </c>
      <c r="L689" t="e">
        <f>VLOOKUP(Tableau2[[#This Row],[Code Article]],'ENTREE APRES INV'!A688:F1697,6,0)</f>
        <v>#N/A</v>
      </c>
      <c r="M689" t="e">
        <f>VLOOKUP(Tableau2[[#This Row],[Code Article]],'SORTIE APRES INV'!A688:D1098,4,0)</f>
        <v>#N/A</v>
      </c>
    </row>
    <row r="690" spans="1:13" x14ac:dyDescent="0.25">
      <c r="A690" s="52" t="s">
        <v>1417</v>
      </c>
      <c r="B690" s="52" t="s">
        <v>1113</v>
      </c>
      <c r="C690" s="16">
        <v>0</v>
      </c>
      <c r="D690" s="16"/>
      <c r="E690" s="22"/>
      <c r="F690" s="16"/>
      <c r="G690" s="16"/>
      <c r="H690" s="16"/>
      <c r="I690" s="16">
        <f>Tableau2[[#This Row],[inventaire juillet  2026 ]]-Tableau2[[#This Row],[stock final au 10 juillet 2026]]</f>
        <v>0</v>
      </c>
      <c r="J690" s="16"/>
      <c r="K690" s="44">
        <v>46219</v>
      </c>
      <c r="L690" t="e">
        <f>VLOOKUP(Tableau2[[#This Row],[Code Article]],'ENTREE APRES INV'!A689:F1698,6,0)</f>
        <v>#N/A</v>
      </c>
      <c r="M690" t="e">
        <f>VLOOKUP(Tableau2[[#This Row],[Code Article]],'SORTIE APRES INV'!A689:D1099,4,0)</f>
        <v>#N/A</v>
      </c>
    </row>
    <row r="691" spans="1:13" x14ac:dyDescent="0.25">
      <c r="A691" s="52" t="s">
        <v>1420</v>
      </c>
      <c r="B691" s="52" t="s">
        <v>1126</v>
      </c>
      <c r="C691" s="16">
        <v>0</v>
      </c>
      <c r="D691" s="16"/>
      <c r="E691" s="22"/>
      <c r="F691" s="16"/>
      <c r="G691" s="16"/>
      <c r="H691" s="16"/>
      <c r="I691" s="16">
        <f>Tableau2[[#This Row],[inventaire juillet  2026 ]]-Tableau2[[#This Row],[stock final au 10 juillet 2026]]</f>
        <v>0</v>
      </c>
      <c r="J691" s="16"/>
      <c r="K691" s="44">
        <v>46219</v>
      </c>
      <c r="L691" t="e">
        <f>VLOOKUP(Tableau2[[#This Row],[Code Article]],'ENTREE APRES INV'!A690:F1699,6,0)</f>
        <v>#N/A</v>
      </c>
      <c r="M691" t="e">
        <f>VLOOKUP(Tableau2[[#This Row],[Code Article]],'SORTIE APRES INV'!A690:D1100,4,0)</f>
        <v>#N/A</v>
      </c>
    </row>
    <row r="692" spans="1:13" x14ac:dyDescent="0.25">
      <c r="A692" s="52" t="s">
        <v>1421</v>
      </c>
      <c r="B692" s="52" t="s">
        <v>1134</v>
      </c>
      <c r="C692" s="16">
        <v>0</v>
      </c>
      <c r="D692" s="16"/>
      <c r="E692" s="22"/>
      <c r="F692" s="16"/>
      <c r="G692" s="16"/>
      <c r="H692" s="16"/>
      <c r="I692" s="16">
        <f>Tableau2[[#This Row],[inventaire juillet  2026 ]]-Tableau2[[#This Row],[stock final au 10 juillet 2026]]</f>
        <v>0</v>
      </c>
      <c r="J692" s="16"/>
      <c r="K692" s="44">
        <v>46219</v>
      </c>
      <c r="L692" t="e">
        <f>VLOOKUP(Tableau2[[#This Row],[Code Article]],'ENTREE APRES INV'!A691:F1700,6,0)</f>
        <v>#N/A</v>
      </c>
      <c r="M692" t="e">
        <f>VLOOKUP(Tableau2[[#This Row],[Code Article]],'SORTIE APRES INV'!A691:D1101,4,0)</f>
        <v>#N/A</v>
      </c>
    </row>
    <row r="693" spans="1:13" x14ac:dyDescent="0.25">
      <c r="A693" s="52" t="s">
        <v>1422</v>
      </c>
      <c r="B693" s="52" t="s">
        <v>1144</v>
      </c>
      <c r="C693" s="16">
        <v>0</v>
      </c>
      <c r="D693" s="16"/>
      <c r="E693" s="22"/>
      <c r="F693" s="16"/>
      <c r="G693" s="16"/>
      <c r="H693" s="16"/>
      <c r="I693" s="16">
        <f>Tableau2[[#This Row],[inventaire juillet  2026 ]]-Tableau2[[#This Row],[stock final au 10 juillet 2026]]</f>
        <v>0</v>
      </c>
      <c r="J693" s="16"/>
      <c r="K693" s="44">
        <v>46219</v>
      </c>
      <c r="L693" t="e">
        <f>VLOOKUP(Tableau2[[#This Row],[Code Article]],'ENTREE APRES INV'!A692:F1701,6,0)</f>
        <v>#N/A</v>
      </c>
      <c r="M693" t="e">
        <f>VLOOKUP(Tableau2[[#This Row],[Code Article]],'SORTIE APRES INV'!A692:D1102,4,0)</f>
        <v>#N/A</v>
      </c>
    </row>
    <row r="694" spans="1:13" x14ac:dyDescent="0.25">
      <c r="A694" s="52" t="s">
        <v>1423</v>
      </c>
      <c r="B694" s="52" t="s">
        <v>1149</v>
      </c>
      <c r="C694" s="16">
        <v>0</v>
      </c>
      <c r="D694" s="16"/>
      <c r="E694" s="22"/>
      <c r="F694" s="16"/>
      <c r="G694" s="16"/>
      <c r="H694" s="16"/>
      <c r="I694" s="16">
        <f>Tableau2[[#This Row],[inventaire juillet  2026 ]]-Tableau2[[#This Row],[stock final au 10 juillet 2026]]</f>
        <v>0</v>
      </c>
      <c r="J694" s="16"/>
      <c r="K694" s="44">
        <v>46219</v>
      </c>
      <c r="L694" t="e">
        <f>VLOOKUP(Tableau2[[#This Row],[Code Article]],'ENTREE APRES INV'!A693:F1702,6,0)</f>
        <v>#N/A</v>
      </c>
      <c r="M694" t="e">
        <f>VLOOKUP(Tableau2[[#This Row],[Code Article]],'SORTIE APRES INV'!A693:D1103,4,0)</f>
        <v>#N/A</v>
      </c>
    </row>
    <row r="695" spans="1:13" x14ac:dyDescent="0.25">
      <c r="A695" s="53" t="s">
        <v>1424</v>
      </c>
      <c r="B695" s="53" t="s">
        <v>1151</v>
      </c>
      <c r="C695" s="16">
        <v>0</v>
      </c>
      <c r="D695" s="1"/>
      <c r="E695" s="22"/>
      <c r="F695" s="16"/>
      <c r="G695" s="16"/>
      <c r="I695" s="16">
        <f>Tableau2[[#This Row],[inventaire juillet  2026 ]]-Tableau2[[#This Row],[stock final au 10 juillet 2026]]</f>
        <v>0</v>
      </c>
      <c r="K695" s="44">
        <v>46219</v>
      </c>
      <c r="L695" t="e">
        <f>VLOOKUP(Tableau2[[#This Row],[Code Article]],'ENTREE APRES INV'!A694:F1703,6,0)</f>
        <v>#N/A</v>
      </c>
      <c r="M695" t="e">
        <f>VLOOKUP(Tableau2[[#This Row],[Code Article]],'SORTIE APRES INV'!A694:D1104,4,0)</f>
        <v>#N/A</v>
      </c>
    </row>
    <row r="696" spans="1:13" x14ac:dyDescent="0.25">
      <c r="A696" s="53" t="s">
        <v>1425</v>
      </c>
      <c r="B696" s="53" t="s">
        <v>1152</v>
      </c>
      <c r="C696" s="16">
        <v>0</v>
      </c>
      <c r="D696" s="1"/>
      <c r="E696" s="22"/>
      <c r="F696" s="16"/>
      <c r="G696" s="16"/>
      <c r="I696" s="16">
        <f>Tableau2[[#This Row],[inventaire juillet  2026 ]]-Tableau2[[#This Row],[stock final au 10 juillet 2026]]</f>
        <v>0</v>
      </c>
      <c r="K696" s="44">
        <v>46219</v>
      </c>
      <c r="L696" t="e">
        <f>VLOOKUP(Tableau2[[#This Row],[Code Article]],'ENTREE APRES INV'!A695:F1704,6,0)</f>
        <v>#N/A</v>
      </c>
      <c r="M696" t="e">
        <f>VLOOKUP(Tableau2[[#This Row],[Code Article]],'SORTIE APRES INV'!A695:D1105,4,0)</f>
        <v>#N/A</v>
      </c>
    </row>
    <row r="697" spans="1:13" x14ac:dyDescent="0.25">
      <c r="A697" s="53" t="s">
        <v>1426</v>
      </c>
      <c r="B697" s="53" t="s">
        <v>1153</v>
      </c>
      <c r="C697" s="16">
        <v>0</v>
      </c>
      <c r="D697" s="1"/>
      <c r="E697" s="22"/>
      <c r="F697" s="16"/>
      <c r="G697" s="16"/>
      <c r="I697" s="16">
        <f>Tableau2[[#This Row],[inventaire juillet  2026 ]]-Tableau2[[#This Row],[stock final au 10 juillet 2026]]</f>
        <v>0</v>
      </c>
      <c r="K697" s="44">
        <v>46219</v>
      </c>
      <c r="L697" t="e">
        <f>VLOOKUP(Tableau2[[#This Row],[Code Article]],'ENTREE APRES INV'!A696:F1705,6,0)</f>
        <v>#N/A</v>
      </c>
      <c r="M697" t="e">
        <f>VLOOKUP(Tableau2[[#This Row],[Code Article]],'SORTIE APRES INV'!A696:D1106,4,0)</f>
        <v>#N/A</v>
      </c>
    </row>
    <row r="698" spans="1:13" x14ac:dyDescent="0.25">
      <c r="A698" s="53" t="s">
        <v>1427</v>
      </c>
      <c r="B698" s="53" t="s">
        <v>1154</v>
      </c>
      <c r="C698" s="16">
        <v>0</v>
      </c>
      <c r="D698" s="1"/>
      <c r="E698" s="22"/>
      <c r="F698" s="16"/>
      <c r="G698" s="16"/>
      <c r="I698" s="16">
        <f>Tableau2[[#This Row],[inventaire juillet  2026 ]]-Tableau2[[#This Row],[stock final au 10 juillet 2026]]</f>
        <v>0</v>
      </c>
      <c r="K698" s="44">
        <v>46219</v>
      </c>
      <c r="L698" t="e">
        <f>VLOOKUP(Tableau2[[#This Row],[Code Article]],'ENTREE APRES INV'!A697:F1706,6,0)</f>
        <v>#N/A</v>
      </c>
      <c r="M698" t="e">
        <f>VLOOKUP(Tableau2[[#This Row],[Code Article]],'SORTIE APRES INV'!A697:D1107,4,0)</f>
        <v>#N/A</v>
      </c>
    </row>
    <row r="699" spans="1:13" x14ac:dyDescent="0.25">
      <c r="A699" s="53" t="s">
        <v>1428</v>
      </c>
      <c r="B699" s="53" t="s">
        <v>1155</v>
      </c>
      <c r="C699" s="16">
        <v>0</v>
      </c>
      <c r="D699" s="1"/>
      <c r="E699" s="22"/>
      <c r="F699" s="16"/>
      <c r="G699" s="16"/>
      <c r="I699" s="16">
        <f>Tableau2[[#This Row],[inventaire juillet  2026 ]]-Tableau2[[#This Row],[stock final au 10 juillet 2026]]</f>
        <v>0</v>
      </c>
      <c r="K699" s="44">
        <v>46219</v>
      </c>
      <c r="L699" t="e">
        <f>VLOOKUP(Tableau2[[#This Row],[Code Article]],'ENTREE APRES INV'!A698:F1707,6,0)</f>
        <v>#N/A</v>
      </c>
      <c r="M699" t="e">
        <f>VLOOKUP(Tableau2[[#This Row],[Code Article]],'SORTIE APRES INV'!A698:D1108,4,0)</f>
        <v>#N/A</v>
      </c>
    </row>
    <row r="700" spans="1:13" x14ac:dyDescent="0.25">
      <c r="A700" s="53" t="s">
        <v>1429</v>
      </c>
      <c r="B700" s="53" t="s">
        <v>1156</v>
      </c>
      <c r="C700" s="16">
        <v>0</v>
      </c>
      <c r="D700" s="1"/>
      <c r="E700" s="22"/>
      <c r="F700" s="16"/>
      <c r="G700" s="16"/>
      <c r="I700" s="16">
        <f>Tableau2[[#This Row],[inventaire juillet  2026 ]]-Tableau2[[#This Row],[stock final au 10 juillet 2026]]</f>
        <v>0</v>
      </c>
      <c r="K700" s="44">
        <v>46219</v>
      </c>
      <c r="L700" t="e">
        <f>VLOOKUP(Tableau2[[#This Row],[Code Article]],'ENTREE APRES INV'!A699:F1708,6,0)</f>
        <v>#N/A</v>
      </c>
      <c r="M700" t="e">
        <f>VLOOKUP(Tableau2[[#This Row],[Code Article]],'SORTIE APRES INV'!A699:D1109,4,0)</f>
        <v>#N/A</v>
      </c>
    </row>
    <row r="701" spans="1:13" x14ac:dyDescent="0.25">
      <c r="A701" s="53" t="s">
        <v>1430</v>
      </c>
      <c r="B701" s="53" t="s">
        <v>1157</v>
      </c>
      <c r="C701" s="16">
        <v>0</v>
      </c>
      <c r="D701" s="1"/>
      <c r="E701" s="22"/>
      <c r="F701" s="16"/>
      <c r="G701" s="16"/>
      <c r="I701" s="16">
        <f>Tableau2[[#This Row],[inventaire juillet  2026 ]]-Tableau2[[#This Row],[stock final au 10 juillet 2026]]</f>
        <v>0</v>
      </c>
      <c r="K701" s="44">
        <v>46219</v>
      </c>
      <c r="L701" t="e">
        <f>VLOOKUP(Tableau2[[#This Row],[Code Article]],'ENTREE APRES INV'!A700:F1709,6,0)</f>
        <v>#N/A</v>
      </c>
      <c r="M701" t="e">
        <f>VLOOKUP(Tableau2[[#This Row],[Code Article]],'SORTIE APRES INV'!A700:D1110,4,0)</f>
        <v>#N/A</v>
      </c>
    </row>
    <row r="702" spans="1:13" x14ac:dyDescent="0.25">
      <c r="A702" s="52" t="s">
        <v>1431</v>
      </c>
      <c r="B702" s="52" t="s">
        <v>1158</v>
      </c>
      <c r="C702" s="16">
        <v>0</v>
      </c>
      <c r="D702" s="16"/>
      <c r="E702" s="22"/>
      <c r="F702" s="16"/>
      <c r="G702" s="16"/>
      <c r="H702" s="16"/>
      <c r="I702" s="16">
        <f>Tableau2[[#This Row],[inventaire juillet  2026 ]]-Tableau2[[#This Row],[stock final au 10 juillet 2026]]</f>
        <v>0</v>
      </c>
      <c r="J702" s="16"/>
      <c r="K702" s="44">
        <v>46219</v>
      </c>
      <c r="L702" t="e">
        <f>VLOOKUP(Tableau2[[#This Row],[Code Article]],'ENTREE APRES INV'!A701:F1710,6,0)</f>
        <v>#N/A</v>
      </c>
      <c r="M702" t="e">
        <f>VLOOKUP(Tableau2[[#This Row],[Code Article]],'SORTIE APRES INV'!A701:D1111,4,0)</f>
        <v>#N/A</v>
      </c>
    </row>
    <row r="703" spans="1:13" x14ac:dyDescent="0.25">
      <c r="A703" s="53" t="s">
        <v>1432</v>
      </c>
      <c r="B703" s="53" t="s">
        <v>1159</v>
      </c>
      <c r="C703" s="16">
        <v>0</v>
      </c>
      <c r="D703" s="1"/>
      <c r="E703" s="22"/>
      <c r="F703" s="16"/>
      <c r="G703" s="16"/>
      <c r="I703" s="16">
        <f>Tableau2[[#This Row],[inventaire juillet  2026 ]]-Tableau2[[#This Row],[stock final au 10 juillet 2026]]</f>
        <v>0</v>
      </c>
      <c r="K703" s="44">
        <v>46219</v>
      </c>
      <c r="L703" t="e">
        <f>VLOOKUP(Tableau2[[#This Row],[Code Article]],'ENTREE APRES INV'!A702:F1711,6,0)</f>
        <v>#N/A</v>
      </c>
      <c r="M703" t="e">
        <f>VLOOKUP(Tableau2[[#This Row],[Code Article]],'SORTIE APRES INV'!A702:D1112,4,0)</f>
        <v>#N/A</v>
      </c>
    </row>
    <row r="704" spans="1:13" x14ac:dyDescent="0.25">
      <c r="A704" s="52" t="s">
        <v>1433</v>
      </c>
      <c r="B704" s="52" t="s">
        <v>1160</v>
      </c>
      <c r="C704" s="16">
        <v>0</v>
      </c>
      <c r="D704" s="16"/>
      <c r="E704" s="22"/>
      <c r="F704" s="16"/>
      <c r="G704" s="16"/>
      <c r="H704" s="16"/>
      <c r="I704" s="16">
        <f>Tableau2[[#This Row],[inventaire juillet  2026 ]]-Tableau2[[#This Row],[stock final au 10 juillet 2026]]</f>
        <v>0</v>
      </c>
      <c r="J704" s="16"/>
      <c r="K704" s="44">
        <v>46219</v>
      </c>
      <c r="L704" t="e">
        <f>VLOOKUP(Tableau2[[#This Row],[Code Article]],'ENTREE APRES INV'!A703:F1712,6,0)</f>
        <v>#N/A</v>
      </c>
      <c r="M704" t="e">
        <f>VLOOKUP(Tableau2[[#This Row],[Code Article]],'SORTIE APRES INV'!A703:D1113,4,0)</f>
        <v>#N/A</v>
      </c>
    </row>
    <row r="705" spans="1:13" x14ac:dyDescent="0.25">
      <c r="A705" s="52" t="s">
        <v>1469</v>
      </c>
      <c r="B705" s="52" t="s">
        <v>1162</v>
      </c>
      <c r="C705" s="16">
        <v>0</v>
      </c>
      <c r="D705" s="16"/>
      <c r="E705" s="22"/>
      <c r="F705" s="16"/>
      <c r="G705" s="16"/>
      <c r="H705" s="16"/>
      <c r="I705" s="16">
        <f>Tableau2[[#This Row],[inventaire juillet  2026 ]]-Tableau2[[#This Row],[stock final au 10 juillet 2026]]</f>
        <v>0</v>
      </c>
      <c r="J705" s="16"/>
      <c r="K705" s="44">
        <v>46219</v>
      </c>
      <c r="L705" t="e">
        <f>VLOOKUP(Tableau2[[#This Row],[Code Article]],'ENTREE APRES INV'!A704:F1713,6,0)</f>
        <v>#N/A</v>
      </c>
      <c r="M705" t="e">
        <f>VLOOKUP(Tableau2[[#This Row],[Code Article]],'SORTIE APRES INV'!A704:D1114,4,0)</f>
        <v>#N/A</v>
      </c>
    </row>
    <row r="706" spans="1:13" x14ac:dyDescent="0.25">
      <c r="A706" s="52" t="s">
        <v>1436</v>
      </c>
      <c r="B706" s="52" t="s">
        <v>1164</v>
      </c>
      <c r="C706" s="16">
        <v>0</v>
      </c>
      <c r="D706" s="16"/>
      <c r="E706" s="22"/>
      <c r="F706" s="16"/>
      <c r="G706" s="16"/>
      <c r="H706" s="16"/>
      <c r="I706" s="16">
        <f>Tableau2[[#This Row],[inventaire juillet  2026 ]]-Tableau2[[#This Row],[stock final au 10 juillet 2026]]</f>
        <v>0</v>
      </c>
      <c r="J706" s="16"/>
      <c r="K706" s="44">
        <v>46219</v>
      </c>
      <c r="L706" t="e">
        <f>VLOOKUP(Tableau2[[#This Row],[Code Article]],'ENTREE APRES INV'!A705:F1714,6,0)</f>
        <v>#N/A</v>
      </c>
      <c r="M706" t="e">
        <f>VLOOKUP(Tableau2[[#This Row],[Code Article]],'SORTIE APRES INV'!A705:D1115,4,0)</f>
        <v>#N/A</v>
      </c>
    </row>
    <row r="707" spans="1:13" x14ac:dyDescent="0.25">
      <c r="A707" s="53" t="s">
        <v>1439</v>
      </c>
      <c r="B707" s="53" t="s">
        <v>1168</v>
      </c>
      <c r="C707" s="16">
        <v>0</v>
      </c>
      <c r="D707" s="1"/>
      <c r="E707" s="22"/>
      <c r="F707" s="16"/>
      <c r="G707" s="16"/>
      <c r="I707" s="16">
        <f>Tableau2[[#This Row],[inventaire juillet  2026 ]]-Tableau2[[#This Row],[stock final au 10 juillet 2026]]</f>
        <v>0</v>
      </c>
      <c r="K707" s="44">
        <v>46219</v>
      </c>
      <c r="L707" t="e">
        <f>VLOOKUP(Tableau2[[#This Row],[Code Article]],'ENTREE APRES INV'!A706:F1715,6,0)</f>
        <v>#N/A</v>
      </c>
      <c r="M707" t="e">
        <f>VLOOKUP(Tableau2[[#This Row],[Code Article]],'SORTIE APRES INV'!A706:D1116,4,0)</f>
        <v>#N/A</v>
      </c>
    </row>
    <row r="708" spans="1:13" x14ac:dyDescent="0.25">
      <c r="A708" s="53" t="s">
        <v>1440</v>
      </c>
      <c r="B708" s="53" t="s">
        <v>1169</v>
      </c>
      <c r="C708" s="16">
        <v>0</v>
      </c>
      <c r="D708" s="1"/>
      <c r="E708" s="22"/>
      <c r="F708" s="16"/>
      <c r="G708" s="16"/>
      <c r="I708" s="16">
        <f>Tableau2[[#This Row],[inventaire juillet  2026 ]]-Tableau2[[#This Row],[stock final au 10 juillet 2026]]</f>
        <v>0</v>
      </c>
      <c r="K708" s="44">
        <v>46219</v>
      </c>
      <c r="L708" t="e">
        <f>VLOOKUP(Tableau2[[#This Row],[Code Article]],'ENTREE APRES INV'!A707:F1716,6,0)</f>
        <v>#N/A</v>
      </c>
      <c r="M708" t="e">
        <f>VLOOKUP(Tableau2[[#This Row],[Code Article]],'SORTIE APRES INV'!A707:D1117,4,0)</f>
        <v>#N/A</v>
      </c>
    </row>
    <row r="709" spans="1:13" x14ac:dyDescent="0.25">
      <c r="A709" s="52" t="s">
        <v>1441</v>
      </c>
      <c r="B709" s="52" t="s">
        <v>1170</v>
      </c>
      <c r="C709" s="16">
        <v>0</v>
      </c>
      <c r="D709" s="16"/>
      <c r="E709" s="22"/>
      <c r="F709" s="16"/>
      <c r="G709" s="16"/>
      <c r="H709" s="16"/>
      <c r="I709" s="16">
        <f>Tableau2[[#This Row],[inventaire juillet  2026 ]]-Tableau2[[#This Row],[stock final au 10 juillet 2026]]</f>
        <v>0</v>
      </c>
      <c r="J709" s="16"/>
      <c r="K709" s="44">
        <v>46219</v>
      </c>
      <c r="L709" t="e">
        <f>VLOOKUP(Tableau2[[#This Row],[Code Article]],'ENTREE APRES INV'!A708:F1717,6,0)</f>
        <v>#N/A</v>
      </c>
      <c r="M709" t="e">
        <f>VLOOKUP(Tableau2[[#This Row],[Code Article]],'SORTIE APRES INV'!A708:D1118,4,0)</f>
        <v>#N/A</v>
      </c>
    </row>
    <row r="710" spans="1:13" x14ac:dyDescent="0.25">
      <c r="A710" s="53" t="s">
        <v>1442</v>
      </c>
      <c r="B710" s="53" t="s">
        <v>1172</v>
      </c>
      <c r="C710" s="16">
        <v>0</v>
      </c>
      <c r="D710" s="1"/>
      <c r="E710" s="22"/>
      <c r="F710" s="16"/>
      <c r="G710" s="16"/>
      <c r="I710" s="16">
        <f>Tableau2[[#This Row],[inventaire juillet  2026 ]]-Tableau2[[#This Row],[stock final au 10 juillet 2026]]</f>
        <v>0</v>
      </c>
      <c r="K710" s="44">
        <v>46219</v>
      </c>
      <c r="L710" t="e">
        <f>VLOOKUP(Tableau2[[#This Row],[Code Article]],'ENTREE APRES INV'!A709:F1718,6,0)</f>
        <v>#N/A</v>
      </c>
      <c r="M710" t="e">
        <f>VLOOKUP(Tableau2[[#This Row],[Code Article]],'SORTIE APRES INV'!A709:D1119,4,0)</f>
        <v>#N/A</v>
      </c>
    </row>
    <row r="711" spans="1:13" x14ac:dyDescent="0.25">
      <c r="A711" s="52" t="s">
        <v>1443</v>
      </c>
      <c r="B711" s="52" t="s">
        <v>1173</v>
      </c>
      <c r="C711" s="16">
        <v>0</v>
      </c>
      <c r="D711" s="16"/>
      <c r="E711" s="22"/>
      <c r="F711" s="16"/>
      <c r="G711" s="16"/>
      <c r="H711" s="16"/>
      <c r="I711" s="16">
        <f>Tableau2[[#This Row],[inventaire juillet  2026 ]]-Tableau2[[#This Row],[stock final au 10 juillet 2026]]</f>
        <v>0</v>
      </c>
      <c r="J711" s="16"/>
      <c r="K711" s="44">
        <v>46219</v>
      </c>
      <c r="L711" t="e">
        <f>VLOOKUP(Tableau2[[#This Row],[Code Article]],'ENTREE APRES INV'!A710:F1719,6,0)</f>
        <v>#N/A</v>
      </c>
      <c r="M711" t="e">
        <f>VLOOKUP(Tableau2[[#This Row],[Code Article]],'SORTIE APRES INV'!A710:D1120,4,0)</f>
        <v>#N/A</v>
      </c>
    </row>
    <row r="712" spans="1:13" x14ac:dyDescent="0.25">
      <c r="A712" s="52" t="s">
        <v>1446</v>
      </c>
      <c r="B712" s="52" t="s">
        <v>1186</v>
      </c>
      <c r="C712" s="16">
        <v>0</v>
      </c>
      <c r="D712" s="16"/>
      <c r="E712" s="22"/>
      <c r="F712" s="16"/>
      <c r="G712" s="16"/>
      <c r="H712" s="16"/>
      <c r="I712" s="16">
        <f>Tableau2[[#This Row],[inventaire juillet  2026 ]]-Tableau2[[#This Row],[stock final au 10 juillet 2026]]</f>
        <v>0</v>
      </c>
      <c r="J712" s="16"/>
      <c r="K712" s="44">
        <v>46219</v>
      </c>
      <c r="L712" t="e">
        <f>VLOOKUP(Tableau2[[#This Row],[Code Article]],'ENTREE APRES INV'!A711:F1720,6,0)</f>
        <v>#N/A</v>
      </c>
      <c r="M712" t="e">
        <f>VLOOKUP(Tableau2[[#This Row],[Code Article]],'SORTIE APRES INV'!A711:D1121,4,0)</f>
        <v>#N/A</v>
      </c>
    </row>
    <row r="713" spans="1:13" x14ac:dyDescent="0.25">
      <c r="A713" s="52" t="s">
        <v>1452</v>
      </c>
      <c r="B713" s="52" t="s">
        <v>1197</v>
      </c>
      <c r="C713" s="16">
        <v>0</v>
      </c>
      <c r="D713" s="16"/>
      <c r="E713" s="22"/>
      <c r="F713" s="16"/>
      <c r="G713" s="16"/>
      <c r="H713" s="16"/>
      <c r="I713" s="16">
        <f>Tableau2[[#This Row],[inventaire juillet  2026 ]]-Tableau2[[#This Row],[stock final au 10 juillet 2026]]</f>
        <v>0</v>
      </c>
      <c r="J713" s="16"/>
      <c r="K713" s="44">
        <v>46219</v>
      </c>
      <c r="L713" t="e">
        <f>VLOOKUP(Tableau2[[#This Row],[Code Article]],'ENTREE APRES INV'!A712:F1721,6,0)</f>
        <v>#N/A</v>
      </c>
      <c r="M713" t="e">
        <f>VLOOKUP(Tableau2[[#This Row],[Code Article]],'SORTIE APRES INV'!A712:D1122,4,0)</f>
        <v>#N/A</v>
      </c>
    </row>
    <row r="714" spans="1:13" x14ac:dyDescent="0.25">
      <c r="A714" s="52" t="s">
        <v>1454</v>
      </c>
      <c r="B714" s="52" t="s">
        <v>1200</v>
      </c>
      <c r="C714" s="16">
        <v>0</v>
      </c>
      <c r="D714" s="16"/>
      <c r="E714" s="22"/>
      <c r="F714" s="16"/>
      <c r="G714" s="16"/>
      <c r="H714" s="16"/>
      <c r="I714" s="16">
        <f>Tableau2[[#This Row],[inventaire juillet  2026 ]]-Tableau2[[#This Row],[stock final au 10 juillet 2026]]</f>
        <v>0</v>
      </c>
      <c r="J714" s="16"/>
      <c r="K714" s="44">
        <v>46219</v>
      </c>
      <c r="L714" t="e">
        <f>VLOOKUP(Tableau2[[#This Row],[Code Article]],'ENTREE APRES INV'!A713:F1722,6,0)</f>
        <v>#N/A</v>
      </c>
      <c r="M714" t="e">
        <f>VLOOKUP(Tableau2[[#This Row],[Code Article]],'SORTIE APRES INV'!A713:D1123,4,0)</f>
        <v>#N/A</v>
      </c>
    </row>
    <row r="715" spans="1:13" x14ac:dyDescent="0.25">
      <c r="A715" s="53" t="s">
        <v>1455</v>
      </c>
      <c r="B715" s="53" t="s">
        <v>1206</v>
      </c>
      <c r="C715" s="16">
        <v>0</v>
      </c>
      <c r="D715" s="1"/>
      <c r="E715" s="22"/>
      <c r="F715" s="16"/>
      <c r="G715" s="16"/>
      <c r="I715" s="16">
        <f>Tableau2[[#This Row],[inventaire juillet  2026 ]]-Tableau2[[#This Row],[stock final au 10 juillet 2026]]</f>
        <v>0</v>
      </c>
      <c r="K715" s="44">
        <v>46219</v>
      </c>
      <c r="L715" t="e">
        <f>VLOOKUP(Tableau2[[#This Row],[Code Article]],'ENTREE APRES INV'!A714:F1723,6,0)</f>
        <v>#N/A</v>
      </c>
      <c r="M715" t="e">
        <f>VLOOKUP(Tableau2[[#This Row],[Code Article]],'SORTIE APRES INV'!A714:D1124,4,0)</f>
        <v>#N/A</v>
      </c>
    </row>
    <row r="716" spans="1:13" x14ac:dyDescent="0.25">
      <c r="A716" s="52" t="s">
        <v>1456</v>
      </c>
      <c r="B716" s="52" t="s">
        <v>1207</v>
      </c>
      <c r="C716" s="16">
        <v>0</v>
      </c>
      <c r="D716" s="16"/>
      <c r="E716" s="22"/>
      <c r="F716" s="16"/>
      <c r="G716" s="16"/>
      <c r="H716" s="16"/>
      <c r="I716" s="16">
        <f>Tableau2[[#This Row],[inventaire juillet  2026 ]]-Tableau2[[#This Row],[stock final au 10 juillet 2026]]</f>
        <v>0</v>
      </c>
      <c r="J716" s="16"/>
      <c r="K716" s="44">
        <v>46219</v>
      </c>
      <c r="L716" t="e">
        <f>VLOOKUP(Tableau2[[#This Row],[Code Article]],'ENTREE APRES INV'!A715:F1724,6,0)</f>
        <v>#N/A</v>
      </c>
      <c r="M716" t="e">
        <f>VLOOKUP(Tableau2[[#This Row],[Code Article]],'SORTIE APRES INV'!A715:D1125,4,0)</f>
        <v>#N/A</v>
      </c>
    </row>
    <row r="717" spans="1:13" x14ac:dyDescent="0.25">
      <c r="A717" s="52" t="s">
        <v>1457</v>
      </c>
      <c r="B717" s="52" t="s">
        <v>1208</v>
      </c>
      <c r="C717" s="16">
        <v>0</v>
      </c>
      <c r="D717" s="16"/>
      <c r="E717" s="22"/>
      <c r="F717" s="16"/>
      <c r="G717" s="16"/>
      <c r="H717" s="16"/>
      <c r="I717" s="16">
        <f>Tableau2[[#This Row],[inventaire juillet  2026 ]]-Tableau2[[#This Row],[stock final au 10 juillet 2026]]</f>
        <v>0</v>
      </c>
      <c r="J717" s="16"/>
      <c r="K717" s="44">
        <v>46219</v>
      </c>
      <c r="L717">
        <f>VLOOKUP(Tableau2[[#This Row],[Code Article]],'ENTREE APRES INV'!A716:F1725,6,0)</f>
        <v>4</v>
      </c>
      <c r="M717" t="e">
        <f>VLOOKUP(Tableau2[[#This Row],[Code Article]],'SORTIE APRES INV'!A716:D1126,4,0)</f>
        <v>#N/A</v>
      </c>
    </row>
    <row r="718" spans="1:13" x14ac:dyDescent="0.25">
      <c r="A718" s="53" t="s">
        <v>1458</v>
      </c>
      <c r="B718" s="53" t="s">
        <v>1214</v>
      </c>
      <c r="C718" s="16">
        <v>0</v>
      </c>
      <c r="D718" s="1"/>
      <c r="E718" s="22"/>
      <c r="F718" s="16"/>
      <c r="G718" s="16"/>
      <c r="I718" s="16">
        <f>Tableau2[[#This Row],[inventaire juillet  2026 ]]-Tableau2[[#This Row],[stock final au 10 juillet 2026]]</f>
        <v>0</v>
      </c>
      <c r="K718" s="44">
        <v>46219</v>
      </c>
      <c r="L718" t="e">
        <f>VLOOKUP(Tableau2[[#This Row],[Code Article]],'ENTREE APRES INV'!A717:F1726,6,0)</f>
        <v>#N/A</v>
      </c>
      <c r="M718" t="e">
        <f>VLOOKUP(Tableau2[[#This Row],[Code Article]],'SORTIE APRES INV'!A717:D1127,4,0)</f>
        <v>#N/A</v>
      </c>
    </row>
    <row r="719" spans="1:13" x14ac:dyDescent="0.25">
      <c r="A719" s="52" t="s">
        <v>1470</v>
      </c>
      <c r="B719" s="52" t="s">
        <v>1215</v>
      </c>
      <c r="C719" s="16">
        <v>0</v>
      </c>
      <c r="D719" s="16"/>
      <c r="E719" s="22"/>
      <c r="F719" s="16"/>
      <c r="G719" s="16"/>
      <c r="H719" s="16"/>
      <c r="I719" s="16">
        <f>Tableau2[[#This Row],[inventaire juillet  2026 ]]-Tableau2[[#This Row],[stock final au 10 juillet 2026]]</f>
        <v>0</v>
      </c>
      <c r="J719" s="16"/>
      <c r="K719" s="44">
        <v>46219</v>
      </c>
      <c r="L719" t="e">
        <f>VLOOKUP(Tableau2[[#This Row],[Code Article]],'ENTREE APRES INV'!A718:F1727,6,0)</f>
        <v>#N/A</v>
      </c>
      <c r="M719" t="e">
        <f>VLOOKUP(Tableau2[[#This Row],[Code Article]],'SORTIE APRES INV'!A718:D1128,4,0)</f>
        <v>#N/A</v>
      </c>
    </row>
    <row r="720" spans="1:13" x14ac:dyDescent="0.25">
      <c r="A720" s="54"/>
      <c r="B720" s="54" t="s">
        <v>25214</v>
      </c>
      <c r="C720" s="16">
        <v>0</v>
      </c>
      <c r="D720" s="16"/>
      <c r="E720" s="43"/>
      <c r="F720" s="16"/>
      <c r="G720" s="16"/>
      <c r="H720" s="16"/>
      <c r="I720" s="16">
        <f>Tableau2[[#This Row],[inventaire juillet  2026 ]]-Tableau2[[#This Row],[stock final au 10 juillet 2026]]</f>
        <v>0</v>
      </c>
      <c r="J720" s="16"/>
      <c r="K720" s="44">
        <v>46219</v>
      </c>
      <c r="L720" t="e">
        <f>VLOOKUP(Tableau2[[#This Row],[Code Article]],'ENTREE APRES INV'!A719:F1728,6,0)</f>
        <v>#N/A</v>
      </c>
      <c r="M720" t="e">
        <f>VLOOKUP(Tableau2[[#This Row],[Code Article]],'SORTIE APRES INV'!A719:D1129,4,0)</f>
        <v>#N/A</v>
      </c>
    </row>
    <row r="721" spans="1:13" x14ac:dyDescent="0.25">
      <c r="A721" s="52" t="s">
        <v>25224</v>
      </c>
      <c r="B721" s="52" t="s">
        <v>25225</v>
      </c>
      <c r="C721" s="16">
        <v>0</v>
      </c>
      <c r="D721" s="16"/>
      <c r="E721" s="43"/>
      <c r="F721" s="16"/>
      <c r="G721" s="16"/>
      <c r="H721" s="16"/>
      <c r="I721" s="16">
        <f>Tableau2[[#This Row],[inventaire juillet  2026 ]]-Tableau2[[#This Row],[stock final au 10 juillet 2026]]</f>
        <v>0</v>
      </c>
      <c r="J721" s="16"/>
      <c r="K721" s="44">
        <v>46219</v>
      </c>
      <c r="L721" t="e">
        <f>VLOOKUP(Tableau2[[#This Row],[Code Article]],'ENTREE APRES INV'!A720:F1729,6,0)</f>
        <v>#N/A</v>
      </c>
      <c r="M721" t="e">
        <f>VLOOKUP(Tableau2[[#This Row],[Code Article]],'SORTIE APRES INV'!A720:D1130,4,0)</f>
        <v>#N/A</v>
      </c>
    </row>
    <row r="722" spans="1:13" x14ac:dyDescent="0.25">
      <c r="A722" s="52" t="s">
        <v>1494</v>
      </c>
      <c r="B722" s="52" t="s">
        <v>25227</v>
      </c>
      <c r="C722" s="16">
        <v>0</v>
      </c>
      <c r="D722" s="16"/>
      <c r="E722" s="43"/>
      <c r="F722" s="16"/>
      <c r="G722" s="16"/>
      <c r="H722" s="16"/>
      <c r="I722" s="16">
        <f>Tableau2[[#This Row],[inventaire juillet  2026 ]]-Tableau2[[#This Row],[stock final au 10 juillet 2026]]</f>
        <v>0</v>
      </c>
      <c r="J722" s="16"/>
      <c r="K722" s="44">
        <v>46219</v>
      </c>
      <c r="L722" t="e">
        <f>VLOOKUP(Tableau2[[#This Row],[Code Article]],'ENTREE APRES INV'!A721:F1730,6,0)</f>
        <v>#N/A</v>
      </c>
      <c r="M722" t="e">
        <f>VLOOKUP(Tableau2[[#This Row],[Code Article]],'SORTIE APRES INV'!A721:D1131,4,0)</f>
        <v>#N/A</v>
      </c>
    </row>
    <row r="723" spans="1:13" x14ac:dyDescent="0.25">
      <c r="A723" s="56" t="s">
        <v>1221</v>
      </c>
      <c r="B723" s="56" t="s">
        <v>629</v>
      </c>
      <c r="C723" s="16">
        <v>0</v>
      </c>
      <c r="D723" s="16"/>
      <c r="E723" s="16"/>
      <c r="F723" s="16"/>
      <c r="G723" s="16"/>
      <c r="H723" s="16"/>
      <c r="I723" s="16">
        <f>Tableau2[[#This Row],[inventaire juillet  2026 ]]-Tableau2[[#This Row],[stock final au 10 juillet 2026]]</f>
        <v>0</v>
      </c>
      <c r="J723" s="16"/>
      <c r="K723" s="44">
        <v>46219</v>
      </c>
      <c r="L723" t="e">
        <f>VLOOKUP(Tableau2[[#This Row],[Code Article]],'ENTREE APRES INV'!A722:F1731,6,0)</f>
        <v>#N/A</v>
      </c>
      <c r="M723" t="e">
        <f>VLOOKUP(Tableau2[[#This Row],[Code Article]],'SORTIE APRES INV'!A722:D1132,4,0)</f>
        <v>#N/A</v>
      </c>
    </row>
    <row r="724" spans="1:13" x14ac:dyDescent="0.25">
      <c r="A724" s="56" t="s">
        <v>1483</v>
      </c>
      <c r="B724" s="56" t="s">
        <v>1484</v>
      </c>
      <c r="C724" s="16">
        <v>0</v>
      </c>
      <c r="D724" s="16"/>
      <c r="E724" s="16"/>
      <c r="F724" s="16"/>
      <c r="G724" s="16"/>
      <c r="H724" s="16"/>
      <c r="I724" s="16">
        <f>Tableau2[[#This Row],[inventaire juillet  2026 ]]-Tableau2[[#This Row],[stock final au 10 juillet 2026]]</f>
        <v>0</v>
      </c>
      <c r="J724" s="16"/>
      <c r="K724" s="44">
        <v>46219</v>
      </c>
      <c r="L724" t="e">
        <f>VLOOKUP(Tableau2[[#This Row],[Code Article]],'ENTREE APRES INV'!A723:F1732,6,0)</f>
        <v>#N/A</v>
      </c>
      <c r="M724" t="e">
        <f>VLOOKUP(Tableau2[[#This Row],[Code Article]],'SORTIE APRES INV'!A723:D1133,4,0)</f>
        <v>#N/A</v>
      </c>
    </row>
    <row r="725" spans="1:13" x14ac:dyDescent="0.25">
      <c r="A725" s="56" t="s">
        <v>1488</v>
      </c>
      <c r="B725" s="56" t="s">
        <v>745</v>
      </c>
      <c r="C725" s="16">
        <v>0</v>
      </c>
      <c r="D725" s="16"/>
      <c r="E725" s="16"/>
      <c r="F725" s="16"/>
      <c r="G725" s="16"/>
      <c r="H725" s="16"/>
      <c r="I725" s="16">
        <f>Tableau2[[#This Row],[inventaire juillet  2026 ]]-Tableau2[[#This Row],[stock final au 10 juillet 2026]]</f>
        <v>0</v>
      </c>
      <c r="J725" s="16"/>
      <c r="K725" s="44">
        <v>46219</v>
      </c>
      <c r="L725" t="e">
        <f>VLOOKUP(Tableau2[[#This Row],[Code Article]],'ENTREE APRES INV'!A724:F1733,6,0)</f>
        <v>#N/A</v>
      </c>
      <c r="M725" t="e">
        <f>VLOOKUP(Tableau2[[#This Row],[Code Article]],'SORTIE APRES INV'!A724:D1134,4,0)</f>
        <v>#N/A</v>
      </c>
    </row>
    <row r="726" spans="1:13" x14ac:dyDescent="0.25">
      <c r="A726" s="56" t="s">
        <v>1493</v>
      </c>
      <c r="B726" s="56" t="s">
        <v>753</v>
      </c>
      <c r="C726" s="16">
        <v>0</v>
      </c>
      <c r="D726" s="16"/>
      <c r="E726" s="16"/>
      <c r="F726" s="16"/>
      <c r="G726" s="16"/>
      <c r="H726" s="16"/>
      <c r="I726" s="16">
        <f>Tableau2[[#This Row],[inventaire juillet  2026 ]]-Tableau2[[#This Row],[stock final au 10 juillet 2026]]</f>
        <v>0</v>
      </c>
      <c r="J726" s="16"/>
      <c r="K726" s="44">
        <v>46219</v>
      </c>
      <c r="L726" t="e">
        <f>VLOOKUP(Tableau2[[#This Row],[Code Article]],'ENTREE APRES INV'!A725:F1734,6,0)</f>
        <v>#N/A</v>
      </c>
      <c r="M726" t="e">
        <f>VLOOKUP(Tableau2[[#This Row],[Code Article]],'SORTIE APRES INV'!A725:D1135,4,0)</f>
        <v>#N/A</v>
      </c>
    </row>
    <row r="727" spans="1:13" x14ac:dyDescent="0.25">
      <c r="A727" s="56" t="s">
        <v>1335</v>
      </c>
      <c r="B727" s="56" t="s">
        <v>1504</v>
      </c>
      <c r="C727" s="16">
        <v>0</v>
      </c>
      <c r="D727" s="16"/>
      <c r="E727" s="16"/>
      <c r="F727" s="16"/>
      <c r="G727" s="16"/>
      <c r="H727" s="16"/>
      <c r="I727" s="16">
        <f>Tableau2[[#This Row],[inventaire juillet  2026 ]]-Tableau2[[#This Row],[stock final au 10 juillet 2026]]</f>
        <v>0</v>
      </c>
      <c r="J727" s="16"/>
      <c r="K727" s="44">
        <v>46219</v>
      </c>
      <c r="L727" t="e">
        <f>VLOOKUP(Tableau2[[#This Row],[Code Article]],'ENTREE APRES INV'!A726:F1735,6,0)</f>
        <v>#N/A</v>
      </c>
      <c r="M727" t="e">
        <f>VLOOKUP(Tableau2[[#This Row],[Code Article]],'SORTIE APRES INV'!A726:D1136,4,0)</f>
        <v>#N/A</v>
      </c>
    </row>
    <row r="728" spans="1:13" x14ac:dyDescent="0.25">
      <c r="A728" s="56" t="s">
        <v>895</v>
      </c>
      <c r="B728" s="56" t="s">
        <v>895</v>
      </c>
      <c r="C728" s="16">
        <v>0</v>
      </c>
      <c r="D728" s="16"/>
      <c r="E728" s="16"/>
      <c r="F728" s="16"/>
      <c r="G728" s="16"/>
      <c r="H728" s="16"/>
      <c r="I728" s="16">
        <f>Tableau2[[#This Row],[inventaire juillet  2026 ]]-Tableau2[[#This Row],[stock final au 10 juillet 2026]]</f>
        <v>0</v>
      </c>
      <c r="J728" s="16"/>
      <c r="K728" s="44">
        <v>46219</v>
      </c>
      <c r="L728" t="e">
        <f>VLOOKUP(Tableau2[[#This Row],[Code Article]],'ENTREE APRES INV'!A727:F1736,6,0)</f>
        <v>#N/A</v>
      </c>
      <c r="M728" t="e">
        <f>VLOOKUP(Tableau2[[#This Row],[Code Article]],'SORTIE APRES INV'!A727:D1137,4,0)</f>
        <v>#N/A</v>
      </c>
    </row>
    <row r="729" spans="1:13" x14ac:dyDescent="0.25">
      <c r="A729" s="56" t="s">
        <v>1516</v>
      </c>
      <c r="B729" s="56" t="s">
        <v>950</v>
      </c>
      <c r="C729" s="16">
        <v>0</v>
      </c>
      <c r="D729" s="16"/>
      <c r="E729" s="16"/>
      <c r="F729" s="16"/>
      <c r="G729" s="16"/>
      <c r="H729" s="16"/>
      <c r="I729" s="16">
        <f>Tableau2[[#This Row],[inventaire juillet  2026 ]]-Tableau2[[#This Row],[stock final au 10 juillet 2026]]</f>
        <v>0</v>
      </c>
      <c r="J729" s="16"/>
      <c r="K729" s="44">
        <v>46219</v>
      </c>
      <c r="L729" t="e">
        <f>VLOOKUP(Tableau2[[#This Row],[Code Article]],'ENTREE APRES INV'!A728:F1737,6,0)</f>
        <v>#N/A</v>
      </c>
      <c r="M729" t="e">
        <f>VLOOKUP(Tableau2[[#This Row],[Code Article]],'SORTIE APRES INV'!A728:D1138,4,0)</f>
        <v>#N/A</v>
      </c>
    </row>
    <row r="730" spans="1:13" x14ac:dyDescent="0.25">
      <c r="A730" s="56" t="s">
        <v>1465</v>
      </c>
      <c r="B730" s="56" t="s">
        <v>990</v>
      </c>
      <c r="C730" s="16">
        <v>0</v>
      </c>
      <c r="D730" s="16"/>
      <c r="E730" s="16"/>
      <c r="F730" s="16"/>
      <c r="G730" s="16"/>
      <c r="H730" s="16"/>
      <c r="I730" s="16">
        <f>Tableau2[[#This Row],[inventaire juillet  2026 ]]-Tableau2[[#This Row],[stock final au 10 juillet 2026]]</f>
        <v>0</v>
      </c>
      <c r="J730" s="16"/>
      <c r="K730" s="44">
        <v>46219</v>
      </c>
      <c r="L730" t="e">
        <f>VLOOKUP(Tableau2[[#This Row],[Code Article]],'ENTREE APRES INV'!A729:F1738,6,0)</f>
        <v>#N/A</v>
      </c>
      <c r="M730" t="e">
        <f>VLOOKUP(Tableau2[[#This Row],[Code Article]],'SORTIE APRES INV'!A729:D1139,4,0)</f>
        <v>#N/A</v>
      </c>
    </row>
    <row r="731" spans="1:13" x14ac:dyDescent="0.25">
      <c r="A731" s="56" t="s">
        <v>1523</v>
      </c>
      <c r="B731" s="56" t="s">
        <v>1034</v>
      </c>
      <c r="C731" s="16">
        <v>0</v>
      </c>
      <c r="D731" s="16"/>
      <c r="E731" s="16"/>
      <c r="F731" s="16"/>
      <c r="G731" s="16"/>
      <c r="H731" s="16"/>
      <c r="I731" s="16">
        <f>Tableau2[[#This Row],[inventaire juillet  2026 ]]-Tableau2[[#This Row],[stock final au 10 juillet 2026]]</f>
        <v>0</v>
      </c>
      <c r="J731" s="16"/>
      <c r="K731" s="44">
        <v>46219</v>
      </c>
      <c r="L731" t="e">
        <f>VLOOKUP(Tableau2[[#This Row],[Code Article]],'ENTREE APRES INV'!A730:F1739,6,0)</f>
        <v>#N/A</v>
      </c>
      <c r="M731" t="e">
        <f>VLOOKUP(Tableau2[[#This Row],[Code Article]],'SORTIE APRES INV'!A730:D1140,4,0)</f>
        <v>#N/A</v>
      </c>
    </row>
    <row r="732" spans="1:13" x14ac:dyDescent="0.25">
      <c r="A732" s="56" t="s">
        <v>1530</v>
      </c>
      <c r="B732" s="56" t="s">
        <v>1089</v>
      </c>
      <c r="C732" s="16">
        <v>0</v>
      </c>
      <c r="D732" s="16"/>
      <c r="E732" s="16"/>
      <c r="F732" s="16"/>
      <c r="G732" s="16"/>
      <c r="H732" s="16"/>
      <c r="I732" s="16">
        <f>Tableau2[[#This Row],[inventaire juillet  2026 ]]-Tableau2[[#This Row],[stock final au 10 juillet 2026]]</f>
        <v>0</v>
      </c>
      <c r="J732" s="16"/>
      <c r="K732" s="44">
        <v>46219</v>
      </c>
      <c r="L732" t="e">
        <f>VLOOKUP(Tableau2[[#This Row],[Code Article]],'ENTREE APRES INV'!A731:F1740,6,0)</f>
        <v>#N/A</v>
      </c>
      <c r="M732" t="e">
        <f>VLOOKUP(Tableau2[[#This Row],[Code Article]],'SORTIE APRES INV'!A731:D1141,4,0)</f>
        <v>#N/A</v>
      </c>
    </row>
    <row r="733" spans="1:13" x14ac:dyDescent="0.25">
      <c r="A733" s="56" t="s">
        <v>1531</v>
      </c>
      <c r="B733" s="56" t="s">
        <v>1532</v>
      </c>
      <c r="C733" s="16">
        <v>0</v>
      </c>
      <c r="D733" s="16"/>
      <c r="E733" s="16"/>
      <c r="F733" s="16"/>
      <c r="G733" s="16"/>
      <c r="H733" s="16"/>
      <c r="I733" s="16">
        <f>Tableau2[[#This Row],[inventaire juillet  2026 ]]-Tableau2[[#This Row],[stock final au 10 juillet 2026]]</f>
        <v>0</v>
      </c>
      <c r="J733" s="16"/>
      <c r="K733" s="44">
        <v>46219</v>
      </c>
      <c r="L733" t="e">
        <f>VLOOKUP(Tableau2[[#This Row],[Code Article]],'ENTREE APRES INV'!A732:F1741,6,0)</f>
        <v>#N/A</v>
      </c>
      <c r="M733" t="e">
        <f>VLOOKUP(Tableau2[[#This Row],[Code Article]],'SORTIE APRES INV'!A732:D1142,4,0)</f>
        <v>#N/A</v>
      </c>
    </row>
    <row r="734" spans="1:13" x14ac:dyDescent="0.25">
      <c r="A734" s="56" t="s">
        <v>1534</v>
      </c>
      <c r="B734" s="56" t="s">
        <v>1535</v>
      </c>
      <c r="C734" s="16">
        <v>0</v>
      </c>
      <c r="D734" s="16"/>
      <c r="E734" s="16"/>
      <c r="F734" s="16"/>
      <c r="G734" s="16"/>
      <c r="H734" s="16"/>
      <c r="I734" s="16">
        <f>Tableau2[[#This Row],[inventaire juillet  2026 ]]-Tableau2[[#This Row],[stock final au 10 juillet 2026]]</f>
        <v>0</v>
      </c>
      <c r="J734" s="16"/>
      <c r="K734" s="44">
        <v>46219</v>
      </c>
      <c r="L734" t="e">
        <f>VLOOKUP(Tableau2[[#This Row],[Code Article]],'ENTREE APRES INV'!A733:F1742,6,0)</f>
        <v>#N/A</v>
      </c>
      <c r="M734" t="e">
        <f>VLOOKUP(Tableau2[[#This Row],[Code Article]],'SORTIE APRES INV'!A733:D1143,4,0)</f>
        <v>#N/A</v>
      </c>
    </row>
    <row r="735" spans="1:13" x14ac:dyDescent="0.25">
      <c r="A735" s="56" t="s">
        <v>1537</v>
      </c>
      <c r="B735" s="56" t="s">
        <v>1538</v>
      </c>
      <c r="C735" s="16">
        <v>0</v>
      </c>
      <c r="D735" s="16"/>
      <c r="E735" s="16"/>
      <c r="F735" s="16"/>
      <c r="G735" s="16"/>
      <c r="H735" s="16"/>
      <c r="I735" s="16">
        <f>Tableau2[[#This Row],[inventaire juillet  2026 ]]-Tableau2[[#This Row],[stock final au 10 juillet 2026]]</f>
        <v>0</v>
      </c>
      <c r="J735" s="16"/>
      <c r="K735" s="44">
        <v>46219</v>
      </c>
      <c r="L735" t="e">
        <f>VLOOKUP(Tableau2[[#This Row],[Code Article]],'ENTREE APRES INV'!A734:F1743,6,0)</f>
        <v>#N/A</v>
      </c>
      <c r="M735" t="e">
        <f>VLOOKUP(Tableau2[[#This Row],[Code Article]],'SORTIE APRES INV'!A734:D1144,4,0)</f>
        <v>#N/A</v>
      </c>
    </row>
    <row r="736" spans="1:13" x14ac:dyDescent="0.25">
      <c r="A736" s="56" t="s">
        <v>1543</v>
      </c>
      <c r="B736" s="56" t="s">
        <v>1119</v>
      </c>
      <c r="C736" s="16">
        <v>0</v>
      </c>
      <c r="D736" s="16"/>
      <c r="E736" s="16"/>
      <c r="F736" s="16"/>
      <c r="G736" s="16"/>
      <c r="H736" s="16"/>
      <c r="I736" s="16">
        <f>Tableau2[[#This Row],[inventaire juillet  2026 ]]-Tableau2[[#This Row],[stock final au 10 juillet 2026]]</f>
        <v>0</v>
      </c>
      <c r="J736" s="16"/>
      <c r="K736" s="44">
        <v>46219</v>
      </c>
      <c r="L736" t="e">
        <f>VLOOKUP(Tableau2[[#This Row],[Code Article]],'ENTREE APRES INV'!A735:F1744,6,0)</f>
        <v>#N/A</v>
      </c>
      <c r="M736" t="e">
        <f>VLOOKUP(Tableau2[[#This Row],[Code Article]],'SORTIE APRES INV'!A735:D1145,4,0)</f>
        <v>#N/A</v>
      </c>
    </row>
    <row r="737" spans="1:13" x14ac:dyDescent="0.25">
      <c r="A737" s="57" t="s">
        <v>1437</v>
      </c>
      <c r="B737" s="57" t="s">
        <v>1165</v>
      </c>
      <c r="C737" s="16">
        <v>0</v>
      </c>
      <c r="D737" s="1"/>
      <c r="E737" s="16"/>
      <c r="F737" s="16"/>
      <c r="G737" s="16"/>
      <c r="I737" s="16">
        <f>Tableau2[[#This Row],[inventaire juillet  2026 ]]-Tableau2[[#This Row],[stock final au 10 juillet 2026]]</f>
        <v>0</v>
      </c>
      <c r="K737" s="44">
        <v>46219</v>
      </c>
      <c r="L737" t="e">
        <f>VLOOKUP(Tableau2[[#This Row],[Code Article]],'ENTREE APRES INV'!A736:F1745,6,0)</f>
        <v>#N/A</v>
      </c>
      <c r="M737" t="e">
        <f>VLOOKUP(Tableau2[[#This Row],[Code Article]],'SORTIE APRES INV'!A736:D1146,4,0)</f>
        <v>#N/A</v>
      </c>
    </row>
    <row r="738" spans="1:13" x14ac:dyDescent="0.25">
      <c r="A738" s="56" t="s">
        <v>1438</v>
      </c>
      <c r="B738" s="56" t="s">
        <v>1166</v>
      </c>
      <c r="C738" s="16">
        <v>0</v>
      </c>
      <c r="D738" s="16"/>
      <c r="E738" s="16"/>
      <c r="F738" s="16"/>
      <c r="G738" s="16"/>
      <c r="H738" s="16"/>
      <c r="I738" s="16">
        <f>Tableau2[[#This Row],[inventaire juillet  2026 ]]-Tableau2[[#This Row],[stock final au 10 juillet 2026]]</f>
        <v>0</v>
      </c>
      <c r="J738" s="16"/>
      <c r="K738" s="44">
        <v>46219</v>
      </c>
      <c r="L738" t="e">
        <f>VLOOKUP(Tableau2[[#This Row],[Code Article]],'ENTREE APRES INV'!A737:F1746,6,0)</f>
        <v>#N/A</v>
      </c>
      <c r="M738" t="e">
        <f>VLOOKUP(Tableau2[[#This Row],[Code Article]],'SORTIE APRES INV'!A737:D1147,4,0)</f>
        <v>#N/A</v>
      </c>
    </row>
    <row r="739" spans="1:13" x14ac:dyDescent="0.25">
      <c r="A739" s="57" t="s">
        <v>1546</v>
      </c>
      <c r="B739" s="57" t="s">
        <v>1181</v>
      </c>
      <c r="C739" s="16">
        <v>0</v>
      </c>
      <c r="D739" s="1"/>
      <c r="E739" s="16"/>
      <c r="F739" s="16"/>
      <c r="G739" s="16"/>
      <c r="I739" s="16">
        <f>Tableau2[[#This Row],[inventaire juillet  2026 ]]-Tableau2[[#This Row],[stock final au 10 juillet 2026]]</f>
        <v>0</v>
      </c>
      <c r="K739" s="44">
        <v>46219</v>
      </c>
      <c r="L739" t="e">
        <f>VLOOKUP(Tableau2[[#This Row],[Code Article]],'ENTREE APRES INV'!A738:F1747,6,0)</f>
        <v>#N/A</v>
      </c>
      <c r="M739" t="e">
        <f>VLOOKUP(Tableau2[[#This Row],[Code Article]],'SORTIE APRES INV'!A738:D1148,4,0)</f>
        <v>#N/A</v>
      </c>
    </row>
    <row r="740" spans="1:13" x14ac:dyDescent="0.25">
      <c r="A740" s="56" t="s">
        <v>1547</v>
      </c>
      <c r="B740" s="56" t="s">
        <v>1548</v>
      </c>
      <c r="C740" s="16">
        <v>0</v>
      </c>
      <c r="D740" s="16"/>
      <c r="E740" s="16"/>
      <c r="F740" s="16"/>
      <c r="G740" s="16"/>
      <c r="H740" s="16"/>
      <c r="I740" s="16">
        <f>Tableau2[[#This Row],[inventaire juillet  2026 ]]-Tableau2[[#This Row],[stock final au 10 juillet 2026]]</f>
        <v>0</v>
      </c>
      <c r="J740" s="16"/>
      <c r="K740" s="44">
        <v>46219</v>
      </c>
      <c r="L740" t="e">
        <f>VLOOKUP(Tableau2[[#This Row],[Code Article]],'ENTREE APRES INV'!A739:F1748,6,0)</f>
        <v>#N/A</v>
      </c>
      <c r="M740" t="e">
        <f>VLOOKUP(Tableau2[[#This Row],[Code Article]],'SORTIE APRES INV'!A739:D1149,4,0)</f>
        <v>#N/A</v>
      </c>
    </row>
    <row r="741" spans="1:13" x14ac:dyDescent="0.25">
      <c r="A741" s="56" t="s">
        <v>1549</v>
      </c>
      <c r="B741" s="56" t="s">
        <v>1187</v>
      </c>
      <c r="C741" s="16">
        <v>0</v>
      </c>
      <c r="D741" s="16"/>
      <c r="E741" s="16"/>
      <c r="F741" s="16"/>
      <c r="G741" s="16"/>
      <c r="H741" s="16"/>
      <c r="I741" s="16">
        <f>Tableau2[[#This Row],[inventaire juillet  2026 ]]-Tableau2[[#This Row],[stock final au 10 juillet 2026]]</f>
        <v>0</v>
      </c>
      <c r="J741" s="16"/>
      <c r="K741" s="44">
        <v>46219</v>
      </c>
      <c r="L741" t="e">
        <f>VLOOKUP(Tableau2[[#This Row],[Code Article]],'ENTREE APRES INV'!A740:F1749,6,0)</f>
        <v>#N/A</v>
      </c>
      <c r="M741" t="e">
        <f>VLOOKUP(Tableau2[[#This Row],[Code Article]],'SORTIE APRES INV'!A740:D1150,4,0)</f>
        <v>#N/A</v>
      </c>
    </row>
    <row r="742" spans="1:13" x14ac:dyDescent="0.25">
      <c r="A742" s="56" t="s">
        <v>1198</v>
      </c>
      <c r="B742" s="56" t="s">
        <v>1198</v>
      </c>
      <c r="C742" s="16">
        <v>0</v>
      </c>
      <c r="D742" s="16"/>
      <c r="E742" s="16"/>
      <c r="F742" s="16"/>
      <c r="G742" s="16"/>
      <c r="H742" s="16"/>
      <c r="I742" s="16">
        <f>Tableau2[[#This Row],[inventaire juillet  2026 ]]-Tableau2[[#This Row],[stock final au 10 juillet 2026]]</f>
        <v>0</v>
      </c>
      <c r="J742" s="16"/>
      <c r="K742" s="44">
        <v>46219</v>
      </c>
      <c r="L742" t="e">
        <f>VLOOKUP(Tableau2[[#This Row],[Code Article]],'ENTREE APRES INV'!A741:F1750,6,0)</f>
        <v>#N/A</v>
      </c>
      <c r="M742" t="e">
        <f>VLOOKUP(Tableau2[[#This Row],[Code Article]],'SORTIE APRES INV'!A741:D1151,4,0)</f>
        <v>#N/A</v>
      </c>
    </row>
    <row r="743" spans="1:13" x14ac:dyDescent="0.25">
      <c r="A743" s="56" t="s">
        <v>1552</v>
      </c>
      <c r="B743" s="56" t="s">
        <v>1211</v>
      </c>
      <c r="C743" s="16">
        <v>0</v>
      </c>
      <c r="D743" s="16"/>
      <c r="E743" s="16"/>
      <c r="F743" s="16"/>
      <c r="G743" s="16"/>
      <c r="H743" s="16"/>
      <c r="I743" s="16">
        <f>Tableau2[[#This Row],[inventaire juillet  2026 ]]-Tableau2[[#This Row],[stock final au 10 juillet 2026]]</f>
        <v>0</v>
      </c>
      <c r="J743" s="16"/>
      <c r="K743" s="44">
        <v>46219</v>
      </c>
      <c r="L743" t="e">
        <f>VLOOKUP(Tableau2[[#This Row],[Code Article]],'ENTREE APRES INV'!A742:F1751,6,0)</f>
        <v>#N/A</v>
      </c>
      <c r="M743" t="e">
        <f>VLOOKUP(Tableau2[[#This Row],[Code Article]],'SORTIE APRES INV'!A742:D1152,4,0)</f>
        <v>#N/A</v>
      </c>
    </row>
  </sheetData>
  <conditionalFormatting sqref="A318:A321">
    <cfRule type="duplicateValues" dxfId="245" priority="129"/>
  </conditionalFormatting>
  <conditionalFormatting sqref="A324">
    <cfRule type="duplicateValues" dxfId="244" priority="126"/>
  </conditionalFormatting>
  <conditionalFormatting sqref="A325">
    <cfRule type="duplicateValues" dxfId="243" priority="125"/>
  </conditionalFormatting>
  <conditionalFormatting sqref="A326 A328">
    <cfRule type="duplicateValues" dxfId="242" priority="122"/>
  </conditionalFormatting>
  <conditionalFormatting sqref="A327">
    <cfRule type="duplicateValues" dxfId="241" priority="7"/>
  </conditionalFormatting>
  <conditionalFormatting sqref="A329">
    <cfRule type="duplicateValues" dxfId="240" priority="5"/>
  </conditionalFormatting>
  <conditionalFormatting sqref="A331">
    <cfRule type="duplicateValues" dxfId="239" priority="121"/>
  </conditionalFormatting>
  <conditionalFormatting sqref="A332">
    <cfRule type="duplicateValues" dxfId="238" priority="118"/>
  </conditionalFormatting>
  <conditionalFormatting sqref="A333">
    <cfRule type="duplicateValues" dxfId="237" priority="116"/>
  </conditionalFormatting>
  <conditionalFormatting sqref="A334">
    <cfRule type="duplicateValues" dxfId="236" priority="114"/>
  </conditionalFormatting>
  <conditionalFormatting sqref="A354">
    <cfRule type="duplicateValues" dxfId="235" priority="113"/>
  </conditionalFormatting>
  <conditionalFormatting sqref="A356">
    <cfRule type="duplicateValues" dxfId="234" priority="93"/>
  </conditionalFormatting>
  <conditionalFormatting sqref="A358">
    <cfRule type="duplicateValues" dxfId="233" priority="92"/>
  </conditionalFormatting>
  <conditionalFormatting sqref="A359">
    <cfRule type="duplicateValues" dxfId="232" priority="91"/>
  </conditionalFormatting>
  <conditionalFormatting sqref="A360">
    <cfRule type="duplicateValues" dxfId="231" priority="90"/>
  </conditionalFormatting>
  <conditionalFormatting sqref="A361">
    <cfRule type="duplicateValues" dxfId="230" priority="89"/>
  </conditionalFormatting>
  <conditionalFormatting sqref="A365">
    <cfRule type="duplicateValues" dxfId="229" priority="100"/>
  </conditionalFormatting>
  <conditionalFormatting sqref="A366">
    <cfRule type="duplicateValues" dxfId="228" priority="99"/>
  </conditionalFormatting>
  <conditionalFormatting sqref="A368">
    <cfRule type="duplicateValues" dxfId="227" priority="88"/>
  </conditionalFormatting>
  <conditionalFormatting sqref="A371">
    <cfRule type="duplicateValues" dxfId="226" priority="87"/>
  </conditionalFormatting>
  <conditionalFormatting sqref="A372">
    <cfRule type="duplicateValues" dxfId="225" priority="85"/>
  </conditionalFormatting>
  <conditionalFormatting sqref="A373:A378 A369:A370 A1:A323 A330 A335:A351 A353 A355 A367 A357 A362:A364 A380:A381 A401 A404:A415 A424 A444:A445 A453 A524 A531 A744:A1048576">
    <cfRule type="duplicateValues" dxfId="224" priority="156"/>
  </conditionalFormatting>
  <conditionalFormatting sqref="A379">
    <cfRule type="duplicateValues" dxfId="223" priority="86"/>
  </conditionalFormatting>
  <conditionalFormatting sqref="A383">
    <cfRule type="duplicateValues" dxfId="222" priority="83"/>
  </conditionalFormatting>
  <conditionalFormatting sqref="A384">
    <cfRule type="duplicateValues" dxfId="221" priority="81"/>
  </conditionalFormatting>
  <conditionalFormatting sqref="A385">
    <cfRule type="duplicateValues" dxfId="220" priority="79"/>
  </conditionalFormatting>
  <conditionalFormatting sqref="A386">
    <cfRule type="duplicateValues" dxfId="219" priority="77"/>
  </conditionalFormatting>
  <conditionalFormatting sqref="A387">
    <cfRule type="duplicateValues" dxfId="218" priority="76"/>
  </conditionalFormatting>
  <conditionalFormatting sqref="A388">
    <cfRule type="duplicateValues" dxfId="217" priority="75"/>
  </conditionalFormatting>
  <conditionalFormatting sqref="A389">
    <cfRule type="duplicateValues" dxfId="216" priority="74"/>
  </conditionalFormatting>
  <conditionalFormatting sqref="A390">
    <cfRule type="duplicateValues" dxfId="215" priority="73"/>
  </conditionalFormatting>
  <conditionalFormatting sqref="A391">
    <cfRule type="duplicateValues" dxfId="214" priority="71"/>
  </conditionalFormatting>
  <conditionalFormatting sqref="A393">
    <cfRule type="duplicateValues" dxfId="213" priority="68"/>
  </conditionalFormatting>
  <conditionalFormatting sqref="A394">
    <cfRule type="duplicateValues" dxfId="212" priority="66"/>
  </conditionalFormatting>
  <conditionalFormatting sqref="A395">
    <cfRule type="duplicateValues" dxfId="211" priority="64"/>
  </conditionalFormatting>
  <conditionalFormatting sqref="A396:A397">
    <cfRule type="duplicateValues" dxfId="210" priority="62"/>
  </conditionalFormatting>
  <conditionalFormatting sqref="A398">
    <cfRule type="duplicateValues" dxfId="209" priority="60"/>
  </conditionalFormatting>
  <conditionalFormatting sqref="A399">
    <cfRule type="duplicateValues" dxfId="208" priority="58"/>
  </conditionalFormatting>
  <conditionalFormatting sqref="A400">
    <cfRule type="duplicateValues" dxfId="207" priority="56"/>
  </conditionalFormatting>
  <conditionalFormatting sqref="A402">
    <cfRule type="duplicateValues" dxfId="206" priority="53"/>
  </conditionalFormatting>
  <conditionalFormatting sqref="A403">
    <cfRule type="duplicateValues" dxfId="205" priority="51"/>
  </conditionalFormatting>
  <conditionalFormatting sqref="A416">
    <cfRule type="duplicateValues" dxfId="204" priority="49"/>
  </conditionalFormatting>
  <conditionalFormatting sqref="A422">
    <cfRule type="duplicateValues" dxfId="203" priority="43"/>
  </conditionalFormatting>
  <conditionalFormatting sqref="A423">
    <cfRule type="duplicateValues" dxfId="202" priority="42"/>
  </conditionalFormatting>
  <conditionalFormatting sqref="A429">
    <cfRule type="duplicateValues" dxfId="201" priority="37"/>
  </conditionalFormatting>
  <conditionalFormatting sqref="A437">
    <cfRule type="duplicateValues" dxfId="200" priority="35"/>
  </conditionalFormatting>
  <conditionalFormatting sqref="A438">
    <cfRule type="duplicateValues" dxfId="199" priority="34"/>
  </conditionalFormatting>
  <conditionalFormatting sqref="A440">
    <cfRule type="duplicateValues" dxfId="198" priority="31"/>
  </conditionalFormatting>
  <conditionalFormatting sqref="A441">
    <cfRule type="duplicateValues" dxfId="197" priority="29"/>
  </conditionalFormatting>
  <conditionalFormatting sqref="A442">
    <cfRule type="duplicateValues" dxfId="196" priority="27"/>
  </conditionalFormatting>
  <conditionalFormatting sqref="A443">
    <cfRule type="duplicateValues" dxfId="195" priority="25"/>
  </conditionalFormatting>
  <conditionalFormatting sqref="A446">
    <cfRule type="duplicateValues" dxfId="194" priority="21"/>
  </conditionalFormatting>
  <conditionalFormatting sqref="A447">
    <cfRule type="duplicateValues" dxfId="193" priority="19"/>
  </conditionalFormatting>
  <conditionalFormatting sqref="A448">
    <cfRule type="duplicateValues" dxfId="192" priority="17"/>
  </conditionalFormatting>
  <conditionalFormatting sqref="A450">
    <cfRule type="duplicateValues" dxfId="191" priority="14"/>
  </conditionalFormatting>
  <conditionalFormatting sqref="A451">
    <cfRule type="duplicateValues" dxfId="190" priority="12"/>
  </conditionalFormatting>
  <conditionalFormatting sqref="A454">
    <cfRule type="duplicateValues" dxfId="189" priority="9"/>
  </conditionalFormatting>
  <conditionalFormatting sqref="A528">
    <cfRule type="duplicateValues" dxfId="188" priority="4"/>
  </conditionalFormatting>
  <conditionalFormatting sqref="A420:B420">
    <cfRule type="duplicateValues" dxfId="187" priority="46"/>
  </conditionalFormatting>
  <conditionalFormatting sqref="A421:B421">
    <cfRule type="duplicateValues" dxfId="186" priority="45"/>
  </conditionalFormatting>
  <conditionalFormatting sqref="A425:B425">
    <cfRule type="duplicateValues" dxfId="185" priority="40"/>
  </conditionalFormatting>
  <conditionalFormatting sqref="A426:B427">
    <cfRule type="duplicateValues" dxfId="184" priority="39"/>
  </conditionalFormatting>
  <conditionalFormatting sqref="A430:B430">
    <cfRule type="duplicateValues" dxfId="183" priority="36"/>
  </conditionalFormatting>
  <conditionalFormatting sqref="A534:B719">
    <cfRule type="duplicateValues" dxfId="182" priority="2"/>
  </conditionalFormatting>
  <conditionalFormatting sqref="B317:B321">
    <cfRule type="duplicateValues" dxfId="181" priority="128"/>
  </conditionalFormatting>
  <conditionalFormatting sqref="B324">
    <cfRule type="duplicateValues" dxfId="180" priority="127"/>
  </conditionalFormatting>
  <conditionalFormatting sqref="B325">
    <cfRule type="duplicateValues" dxfId="179" priority="124"/>
  </conditionalFormatting>
  <conditionalFormatting sqref="B326:B330">
    <cfRule type="duplicateValues" dxfId="178" priority="4039"/>
  </conditionalFormatting>
  <conditionalFormatting sqref="B331">
    <cfRule type="duplicateValues" dxfId="177" priority="120"/>
  </conditionalFormatting>
  <conditionalFormatting sqref="B332">
    <cfRule type="duplicateValues" dxfId="176" priority="117"/>
  </conditionalFormatting>
  <conditionalFormatting sqref="B333">
    <cfRule type="duplicateValues" dxfId="175" priority="115"/>
  </conditionalFormatting>
  <conditionalFormatting sqref="B354">
    <cfRule type="duplicateValues" dxfId="174" priority="112"/>
  </conditionalFormatting>
  <conditionalFormatting sqref="B356">
    <cfRule type="duplicateValues" dxfId="173" priority="111"/>
  </conditionalFormatting>
  <conditionalFormatting sqref="B357">
    <cfRule type="duplicateValues" dxfId="172" priority="110"/>
  </conditionalFormatting>
  <conditionalFormatting sqref="B358">
    <cfRule type="duplicateValues" dxfId="171" priority="109"/>
  </conditionalFormatting>
  <conditionalFormatting sqref="B359">
    <cfRule type="duplicateValues" dxfId="170" priority="108"/>
  </conditionalFormatting>
  <conditionalFormatting sqref="B360">
    <cfRule type="duplicateValues" dxfId="169" priority="107"/>
  </conditionalFormatting>
  <conditionalFormatting sqref="B361">
    <cfRule type="duplicateValues" dxfId="168" priority="106"/>
  </conditionalFormatting>
  <conditionalFormatting sqref="B362:B363">
    <cfRule type="duplicateValues" dxfId="167" priority="105"/>
  </conditionalFormatting>
  <conditionalFormatting sqref="B364">
    <cfRule type="duplicateValues" dxfId="166" priority="102"/>
  </conditionalFormatting>
  <conditionalFormatting sqref="B366">
    <cfRule type="duplicateValues" dxfId="165" priority="98"/>
  </conditionalFormatting>
  <conditionalFormatting sqref="B382">
    <cfRule type="duplicateValues" dxfId="164" priority="84"/>
  </conditionalFormatting>
  <conditionalFormatting sqref="B383">
    <cfRule type="duplicateValues" dxfId="163" priority="82"/>
  </conditionalFormatting>
  <conditionalFormatting sqref="B384">
    <cfRule type="duplicateValues" dxfId="162" priority="80"/>
  </conditionalFormatting>
  <conditionalFormatting sqref="B385">
    <cfRule type="duplicateValues" dxfId="161" priority="78"/>
  </conditionalFormatting>
  <conditionalFormatting sqref="B387:B390">
    <cfRule type="duplicateValues" dxfId="160" priority="72"/>
  </conditionalFormatting>
  <conditionalFormatting sqref="B391">
    <cfRule type="duplicateValues" dxfId="159" priority="70"/>
  </conditionalFormatting>
  <conditionalFormatting sqref="B392">
    <cfRule type="duplicateValues" dxfId="158" priority="69"/>
  </conditionalFormatting>
  <conditionalFormatting sqref="B393">
    <cfRule type="duplicateValues" dxfId="157" priority="67"/>
  </conditionalFormatting>
  <conditionalFormatting sqref="B394">
    <cfRule type="duplicateValues" dxfId="156" priority="65"/>
  </conditionalFormatting>
  <conditionalFormatting sqref="B395">
    <cfRule type="duplicateValues" dxfId="155" priority="63"/>
  </conditionalFormatting>
  <conditionalFormatting sqref="B396:B397">
    <cfRule type="duplicateValues" dxfId="154" priority="61"/>
  </conditionalFormatting>
  <conditionalFormatting sqref="B398">
    <cfRule type="duplicateValues" dxfId="153" priority="59"/>
  </conditionalFormatting>
  <conditionalFormatting sqref="B399">
    <cfRule type="duplicateValues" dxfId="152" priority="57"/>
  </conditionalFormatting>
  <conditionalFormatting sqref="B400">
    <cfRule type="duplicateValues" dxfId="151" priority="55"/>
  </conditionalFormatting>
  <conditionalFormatting sqref="B401">
    <cfRule type="duplicateValues" dxfId="150" priority="54"/>
  </conditionalFormatting>
  <conditionalFormatting sqref="B402">
    <cfRule type="duplicateValues" dxfId="149" priority="52"/>
  </conditionalFormatting>
  <conditionalFormatting sqref="B403">
    <cfRule type="duplicateValues" dxfId="148" priority="50"/>
  </conditionalFormatting>
  <conditionalFormatting sqref="B416">
    <cfRule type="duplicateValues" dxfId="147" priority="48"/>
  </conditionalFormatting>
  <conditionalFormatting sqref="B417">
    <cfRule type="duplicateValues" dxfId="146" priority="47"/>
  </conditionalFormatting>
  <conditionalFormatting sqref="B422">
    <cfRule type="duplicateValues" dxfId="145" priority="44"/>
  </conditionalFormatting>
  <conditionalFormatting sqref="B429">
    <cfRule type="duplicateValues" dxfId="144" priority="38"/>
  </conditionalFormatting>
  <conditionalFormatting sqref="B438">
    <cfRule type="duplicateValues" dxfId="143" priority="33"/>
  </conditionalFormatting>
  <conditionalFormatting sqref="B439">
    <cfRule type="duplicateValues" dxfId="142" priority="32"/>
  </conditionalFormatting>
  <conditionalFormatting sqref="B440">
    <cfRule type="duplicateValues" dxfId="141" priority="30"/>
  </conditionalFormatting>
  <conditionalFormatting sqref="B441">
    <cfRule type="duplicateValues" dxfId="140" priority="28"/>
  </conditionalFormatting>
  <conditionalFormatting sqref="B442">
    <cfRule type="duplicateValues" dxfId="139" priority="26"/>
  </conditionalFormatting>
  <conditionalFormatting sqref="B443">
    <cfRule type="duplicateValues" dxfId="138" priority="24"/>
  </conditionalFormatting>
  <conditionalFormatting sqref="B444">
    <cfRule type="duplicateValues" dxfId="137" priority="23"/>
  </conditionalFormatting>
  <conditionalFormatting sqref="B445">
    <cfRule type="duplicateValues" dxfId="136" priority="22"/>
  </conditionalFormatting>
  <conditionalFormatting sqref="B446">
    <cfRule type="duplicateValues" dxfId="135" priority="20"/>
  </conditionalFormatting>
  <conditionalFormatting sqref="B447">
    <cfRule type="duplicateValues" dxfId="134" priority="18"/>
  </conditionalFormatting>
  <conditionalFormatting sqref="B448">
    <cfRule type="duplicateValues" dxfId="133" priority="16"/>
  </conditionalFormatting>
  <conditionalFormatting sqref="B449">
    <cfRule type="duplicateValues" dxfId="132" priority="15"/>
  </conditionalFormatting>
  <conditionalFormatting sqref="B450">
    <cfRule type="duplicateValues" dxfId="131" priority="13"/>
  </conditionalFormatting>
  <conditionalFormatting sqref="B451">
    <cfRule type="duplicateValues" dxfId="130" priority="11"/>
  </conditionalFormatting>
  <conditionalFormatting sqref="B453">
    <cfRule type="duplicateValues" dxfId="129" priority="10"/>
  </conditionalFormatting>
  <conditionalFormatting sqref="B454">
    <cfRule type="duplicateValues" dxfId="128" priority="8"/>
  </conditionalFormatting>
  <conditionalFormatting sqref="B528">
    <cfRule type="duplicateValues" dxfId="127" priority="3"/>
  </conditionalFormatting>
  <conditionalFormatting sqref="E14">
    <cfRule type="duplicateValues" dxfId="126" priority="140"/>
  </conditionalFormatting>
  <conditionalFormatting sqref="E22">
    <cfRule type="duplicateValues" dxfId="125" priority="145"/>
  </conditionalFormatting>
  <conditionalFormatting sqref="E49">
    <cfRule type="duplicateValues" dxfId="124" priority="139"/>
  </conditionalFormatting>
  <conditionalFormatting sqref="E100">
    <cfRule type="duplicateValues" dxfId="123" priority="151"/>
  </conditionalFormatting>
  <conditionalFormatting sqref="E110">
    <cfRule type="duplicateValues" dxfId="122" priority="141"/>
  </conditionalFormatting>
  <conditionalFormatting sqref="E143">
    <cfRule type="duplicateValues" dxfId="121" priority="150"/>
  </conditionalFormatting>
  <conditionalFormatting sqref="E162">
    <cfRule type="duplicateValues" dxfId="120" priority="149"/>
  </conditionalFormatting>
  <conditionalFormatting sqref="E169">
    <cfRule type="duplicateValues" dxfId="119" priority="147"/>
  </conditionalFormatting>
  <conditionalFormatting sqref="E214">
    <cfRule type="duplicateValues" dxfId="118" priority="131"/>
  </conditionalFormatting>
  <conditionalFormatting sqref="E222">
    <cfRule type="duplicateValues" dxfId="117" priority="137"/>
  </conditionalFormatting>
  <conditionalFormatting sqref="E231">
    <cfRule type="duplicateValues" dxfId="116" priority="136"/>
  </conditionalFormatting>
  <conditionalFormatting sqref="E254">
    <cfRule type="duplicateValues" dxfId="115" priority="135"/>
  </conditionalFormatting>
  <conditionalFormatting sqref="E257">
    <cfRule type="duplicateValues" dxfId="114" priority="130"/>
  </conditionalFormatting>
  <conditionalFormatting sqref="E305">
    <cfRule type="duplicateValues" dxfId="113" priority="132"/>
  </conditionalFormatting>
  <conditionalFormatting sqref="E534:E719">
    <cfRule type="duplicateValues" dxfId="112" priority="1"/>
  </conditionalFormatting>
  <conditionalFormatting sqref="I2:I1048576">
    <cfRule type="cellIs" dxfId="111" priority="154" operator="greaterThan">
      <formula>0</formula>
    </cfRule>
    <cfRule type="cellIs" dxfId="110" priority="155" operator="lessThan">
      <formula>0</formula>
    </cfRule>
  </conditionalFormatting>
  <pageMargins left="0.7" right="0.7" top="0.75" bottom="0.75" header="0.3" footer="0.3"/>
  <pageSetup orientation="portrait" r:id="rId1"/>
  <ignoredErrors>
    <ignoredError sqref="E429:F430" calculatedColumn="1"/>
  </ignoredErrors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4169E-D1FF-422B-97E1-6A33B922A16E}">
  <sheetPr filterMode="1"/>
  <dimension ref="A1:N12022"/>
  <sheetViews>
    <sheetView workbookViewId="0">
      <selection activeCell="M9095" sqref="M9095"/>
    </sheetView>
  </sheetViews>
  <sheetFormatPr baseColWidth="10" defaultRowHeight="15" x14ac:dyDescent="0.25"/>
  <cols>
    <col min="2" max="2" width="67.7109375" bestFit="1" customWidth="1"/>
    <col min="3" max="11" width="0" hidden="1" customWidth="1"/>
    <col min="12" max="12" width="18" hidden="1" customWidth="1"/>
    <col min="13" max="13" width="38.28515625" customWidth="1"/>
  </cols>
  <sheetData>
    <row r="1" spans="1:14" x14ac:dyDescent="0.25">
      <c r="A1" t="s">
        <v>1603</v>
      </c>
      <c r="B1" t="s">
        <v>1604</v>
      </c>
      <c r="C1" t="s">
        <v>1605</v>
      </c>
      <c r="D1" t="s">
        <v>1606</v>
      </c>
      <c r="E1" t="s">
        <v>1607</v>
      </c>
      <c r="F1" t="s">
        <v>1608</v>
      </c>
      <c r="G1" t="s">
        <v>1609</v>
      </c>
      <c r="H1" t="s">
        <v>1610</v>
      </c>
      <c r="I1" t="s">
        <v>1611</v>
      </c>
      <c r="J1" t="s">
        <v>1612</v>
      </c>
      <c r="K1" t="s">
        <v>1613</v>
      </c>
      <c r="L1" t="s">
        <v>1614</v>
      </c>
      <c r="M1" t="s">
        <v>1615</v>
      </c>
      <c r="N1" t="s">
        <v>1616</v>
      </c>
    </row>
    <row r="2" spans="1:14" hidden="1" x14ac:dyDescent="0.25">
      <c r="A2">
        <v>10000</v>
      </c>
      <c r="B2" t="s">
        <v>1617</v>
      </c>
      <c r="C2" t="s">
        <v>1618</v>
      </c>
      <c r="D2" t="s">
        <v>1619</v>
      </c>
      <c r="E2" t="s">
        <v>1620</v>
      </c>
      <c r="F2" t="s">
        <v>1621</v>
      </c>
      <c r="G2" t="s">
        <v>1622</v>
      </c>
      <c r="H2" t="s">
        <v>1623</v>
      </c>
      <c r="I2" t="s">
        <v>1624</v>
      </c>
      <c r="J2" t="s">
        <v>1625</v>
      </c>
      <c r="K2">
        <v>0</v>
      </c>
      <c r="L2" s="24">
        <v>1</v>
      </c>
      <c r="M2" t="s">
        <v>1626</v>
      </c>
      <c r="N2" t="s">
        <v>1627</v>
      </c>
    </row>
    <row r="3" spans="1:14" hidden="1" x14ac:dyDescent="0.25">
      <c r="A3">
        <v>10001</v>
      </c>
      <c r="B3" t="s">
        <v>1628</v>
      </c>
      <c r="C3" t="s">
        <v>1629</v>
      </c>
      <c r="D3" t="s">
        <v>1630</v>
      </c>
      <c r="E3" t="s">
        <v>1631</v>
      </c>
      <c r="F3" t="s">
        <v>1632</v>
      </c>
      <c r="G3" t="s">
        <v>1622</v>
      </c>
      <c r="H3" t="s">
        <v>1623</v>
      </c>
      <c r="I3" t="s">
        <v>1624</v>
      </c>
      <c r="J3" t="s">
        <v>1625</v>
      </c>
      <c r="K3">
        <v>0</v>
      </c>
      <c r="L3" s="24">
        <v>1</v>
      </c>
      <c r="M3" t="s">
        <v>1633</v>
      </c>
      <c r="N3" t="s">
        <v>1634</v>
      </c>
    </row>
    <row r="4" spans="1:14" hidden="1" x14ac:dyDescent="0.25">
      <c r="A4">
        <v>10002</v>
      </c>
      <c r="B4" t="s">
        <v>1635</v>
      </c>
      <c r="C4" t="s">
        <v>1618</v>
      </c>
      <c r="D4" t="s">
        <v>1619</v>
      </c>
      <c r="E4" t="s">
        <v>1636</v>
      </c>
      <c r="F4" t="s">
        <v>1637</v>
      </c>
      <c r="G4" t="s">
        <v>1622</v>
      </c>
      <c r="H4" t="s">
        <v>1623</v>
      </c>
      <c r="I4" t="s">
        <v>1624</v>
      </c>
      <c r="J4" t="s">
        <v>1625</v>
      </c>
      <c r="K4">
        <v>0</v>
      </c>
      <c r="L4" s="24">
        <v>1</v>
      </c>
      <c r="M4" t="s">
        <v>1638</v>
      </c>
      <c r="N4" t="s">
        <v>1639</v>
      </c>
    </row>
    <row r="5" spans="1:14" hidden="1" x14ac:dyDescent="0.25">
      <c r="A5">
        <v>10003</v>
      </c>
      <c r="B5" t="s">
        <v>1640</v>
      </c>
      <c r="C5" t="s">
        <v>1618</v>
      </c>
      <c r="D5" t="s">
        <v>1619</v>
      </c>
      <c r="E5" t="s">
        <v>1636</v>
      </c>
      <c r="F5" t="s">
        <v>1637</v>
      </c>
      <c r="G5" t="s">
        <v>1622</v>
      </c>
      <c r="H5" t="s">
        <v>1623</v>
      </c>
      <c r="I5" t="s">
        <v>1624</v>
      </c>
      <c r="J5" t="s">
        <v>1625</v>
      </c>
      <c r="K5">
        <v>0</v>
      </c>
      <c r="L5" s="24">
        <v>1</v>
      </c>
      <c r="M5" t="s">
        <v>1641</v>
      </c>
      <c r="N5" t="s">
        <v>1639</v>
      </c>
    </row>
    <row r="6" spans="1:14" hidden="1" x14ac:dyDescent="0.25">
      <c r="A6">
        <v>10004</v>
      </c>
      <c r="B6" t="s">
        <v>1642</v>
      </c>
      <c r="C6" t="s">
        <v>1618</v>
      </c>
      <c r="D6" t="s">
        <v>1619</v>
      </c>
      <c r="E6" t="s">
        <v>1636</v>
      </c>
      <c r="F6" t="s">
        <v>1637</v>
      </c>
      <c r="G6" t="s">
        <v>1622</v>
      </c>
      <c r="H6" t="s">
        <v>1623</v>
      </c>
      <c r="I6" t="s">
        <v>1624</v>
      </c>
      <c r="J6" t="s">
        <v>1625</v>
      </c>
      <c r="K6">
        <v>0</v>
      </c>
      <c r="L6" s="24">
        <v>1</v>
      </c>
      <c r="M6" t="s">
        <v>1643</v>
      </c>
      <c r="N6" t="s">
        <v>1639</v>
      </c>
    </row>
    <row r="7" spans="1:14" hidden="1" x14ac:dyDescent="0.25">
      <c r="A7">
        <v>10005</v>
      </c>
      <c r="B7" t="s">
        <v>1644</v>
      </c>
      <c r="C7" t="s">
        <v>1618</v>
      </c>
      <c r="D7" t="s">
        <v>1619</v>
      </c>
      <c r="E7" t="s">
        <v>1636</v>
      </c>
      <c r="F7" t="s">
        <v>1637</v>
      </c>
      <c r="G7" t="s">
        <v>1622</v>
      </c>
      <c r="H7" t="s">
        <v>1623</v>
      </c>
      <c r="I7" t="s">
        <v>1624</v>
      </c>
      <c r="J7" t="s">
        <v>1625</v>
      </c>
      <c r="K7">
        <v>0</v>
      </c>
      <c r="L7" s="24">
        <v>1</v>
      </c>
      <c r="M7" t="s">
        <v>1645</v>
      </c>
      <c r="N7" t="s">
        <v>1639</v>
      </c>
    </row>
    <row r="8" spans="1:14" hidden="1" x14ac:dyDescent="0.25">
      <c r="A8">
        <v>10006</v>
      </c>
      <c r="B8" t="s">
        <v>1646</v>
      </c>
      <c r="C8" t="s">
        <v>1629</v>
      </c>
      <c r="D8" t="s">
        <v>1630</v>
      </c>
      <c r="E8" t="s">
        <v>1631</v>
      </c>
      <c r="F8" t="s">
        <v>1632</v>
      </c>
      <c r="G8" t="s">
        <v>1622</v>
      </c>
      <c r="H8" t="s">
        <v>1623</v>
      </c>
      <c r="I8" t="s">
        <v>1624</v>
      </c>
      <c r="J8" t="s">
        <v>1625</v>
      </c>
      <c r="K8">
        <v>0</v>
      </c>
      <c r="L8" s="24">
        <v>1</v>
      </c>
      <c r="M8" t="s">
        <v>1647</v>
      </c>
      <c r="N8" t="s">
        <v>1634</v>
      </c>
    </row>
    <row r="9" spans="1:14" hidden="1" x14ac:dyDescent="0.25">
      <c r="A9">
        <v>10007</v>
      </c>
      <c r="B9" t="s">
        <v>1648</v>
      </c>
      <c r="C9" t="s">
        <v>1649</v>
      </c>
      <c r="D9" t="s">
        <v>1650</v>
      </c>
      <c r="E9" t="s">
        <v>1651</v>
      </c>
      <c r="F9" t="s">
        <v>1652</v>
      </c>
      <c r="G9" t="s">
        <v>1622</v>
      </c>
      <c r="H9" t="s">
        <v>1623</v>
      </c>
      <c r="I9" t="s">
        <v>1624</v>
      </c>
      <c r="J9" t="s">
        <v>1625</v>
      </c>
      <c r="K9">
        <v>0</v>
      </c>
      <c r="L9" s="24">
        <v>1</v>
      </c>
      <c r="M9" t="s">
        <v>1653</v>
      </c>
      <c r="N9" t="s">
        <v>1654</v>
      </c>
    </row>
    <row r="10" spans="1:14" hidden="1" x14ac:dyDescent="0.25">
      <c r="A10">
        <v>10008</v>
      </c>
      <c r="B10" t="s">
        <v>1655</v>
      </c>
      <c r="C10" t="s">
        <v>1618</v>
      </c>
      <c r="D10" t="s">
        <v>1619</v>
      </c>
      <c r="E10" t="s">
        <v>1620</v>
      </c>
      <c r="F10" t="s">
        <v>1621</v>
      </c>
      <c r="G10" t="s">
        <v>1622</v>
      </c>
      <c r="H10" t="s">
        <v>1623</v>
      </c>
      <c r="I10" t="s">
        <v>1624</v>
      </c>
      <c r="J10" t="s">
        <v>1625</v>
      </c>
      <c r="K10">
        <v>0</v>
      </c>
      <c r="L10" s="24">
        <v>1</v>
      </c>
      <c r="M10" t="s">
        <v>1656</v>
      </c>
      <c r="N10" t="s">
        <v>1627</v>
      </c>
    </row>
    <row r="11" spans="1:14" hidden="1" x14ac:dyDescent="0.25">
      <c r="A11">
        <v>10009</v>
      </c>
      <c r="B11" t="s">
        <v>1657</v>
      </c>
      <c r="C11" t="s">
        <v>1658</v>
      </c>
      <c r="D11" t="s">
        <v>1659</v>
      </c>
      <c r="E11" t="s">
        <v>1660</v>
      </c>
      <c r="F11" t="s">
        <v>1661</v>
      </c>
      <c r="G11" t="s">
        <v>1622</v>
      </c>
      <c r="H11" t="s">
        <v>1623</v>
      </c>
      <c r="I11" t="s">
        <v>1624</v>
      </c>
      <c r="J11" t="s">
        <v>1625</v>
      </c>
      <c r="K11">
        <v>0</v>
      </c>
      <c r="L11" s="24">
        <v>1</v>
      </c>
      <c r="M11" t="s">
        <v>1662</v>
      </c>
      <c r="N11" t="s">
        <v>1663</v>
      </c>
    </row>
    <row r="12" spans="1:14" hidden="1" x14ac:dyDescent="0.25">
      <c r="A12">
        <v>10010</v>
      </c>
      <c r="B12" t="s">
        <v>1664</v>
      </c>
      <c r="C12" t="s">
        <v>1618</v>
      </c>
      <c r="D12" t="s">
        <v>1619</v>
      </c>
      <c r="E12" t="s">
        <v>1620</v>
      </c>
      <c r="F12" t="s">
        <v>1621</v>
      </c>
      <c r="G12" t="s">
        <v>1622</v>
      </c>
      <c r="H12" t="s">
        <v>1623</v>
      </c>
      <c r="I12" t="s">
        <v>1624</v>
      </c>
      <c r="J12" t="s">
        <v>1625</v>
      </c>
      <c r="K12">
        <v>0</v>
      </c>
      <c r="L12" s="24">
        <v>1</v>
      </c>
      <c r="M12" t="s">
        <v>1665</v>
      </c>
      <c r="N12" t="s">
        <v>1627</v>
      </c>
    </row>
    <row r="13" spans="1:14" hidden="1" x14ac:dyDescent="0.25">
      <c r="A13">
        <v>10011</v>
      </c>
      <c r="B13" t="s">
        <v>1666</v>
      </c>
      <c r="C13" t="s">
        <v>1667</v>
      </c>
      <c r="D13" t="s">
        <v>1668</v>
      </c>
      <c r="E13" t="s">
        <v>1669</v>
      </c>
      <c r="F13" t="s">
        <v>1670</v>
      </c>
      <c r="G13" t="s">
        <v>1622</v>
      </c>
      <c r="H13" t="s">
        <v>1623</v>
      </c>
      <c r="I13" t="s">
        <v>1624</v>
      </c>
      <c r="J13" t="s">
        <v>1625</v>
      </c>
      <c r="K13">
        <v>0</v>
      </c>
      <c r="L13" s="24">
        <v>1</v>
      </c>
      <c r="M13" t="s">
        <v>1671</v>
      </c>
      <c r="N13" t="s">
        <v>1672</v>
      </c>
    </row>
    <row r="14" spans="1:14" hidden="1" x14ac:dyDescent="0.25">
      <c r="A14">
        <v>10012</v>
      </c>
      <c r="B14" t="s">
        <v>1673</v>
      </c>
      <c r="C14" t="s">
        <v>1618</v>
      </c>
      <c r="D14" t="s">
        <v>1619</v>
      </c>
      <c r="E14" t="s">
        <v>1620</v>
      </c>
      <c r="F14" t="s">
        <v>1621</v>
      </c>
      <c r="G14" t="s">
        <v>1622</v>
      </c>
      <c r="H14" t="s">
        <v>1623</v>
      </c>
      <c r="I14" t="s">
        <v>1624</v>
      </c>
      <c r="J14" t="s">
        <v>1625</v>
      </c>
      <c r="K14">
        <v>0</v>
      </c>
      <c r="L14" s="24">
        <v>1</v>
      </c>
      <c r="M14" t="s">
        <v>1674</v>
      </c>
      <c r="N14" t="s">
        <v>1627</v>
      </c>
    </row>
    <row r="15" spans="1:14" hidden="1" x14ac:dyDescent="0.25">
      <c r="A15">
        <v>10013</v>
      </c>
      <c r="B15" t="s">
        <v>1675</v>
      </c>
      <c r="C15" t="s">
        <v>1618</v>
      </c>
      <c r="D15" t="s">
        <v>1619</v>
      </c>
      <c r="E15" t="s">
        <v>1636</v>
      </c>
      <c r="F15" t="s">
        <v>1637</v>
      </c>
      <c r="G15" t="s">
        <v>1622</v>
      </c>
      <c r="H15" t="s">
        <v>1623</v>
      </c>
      <c r="I15" t="s">
        <v>1624</v>
      </c>
      <c r="J15" t="s">
        <v>1625</v>
      </c>
      <c r="K15">
        <v>0</v>
      </c>
      <c r="L15" s="24">
        <v>1</v>
      </c>
      <c r="M15" t="s">
        <v>1676</v>
      </c>
      <c r="N15" t="s">
        <v>1677</v>
      </c>
    </row>
    <row r="16" spans="1:14" hidden="1" x14ac:dyDescent="0.25">
      <c r="A16">
        <v>10014</v>
      </c>
      <c r="B16" t="s">
        <v>1678</v>
      </c>
      <c r="C16" t="s">
        <v>1618</v>
      </c>
      <c r="D16" t="s">
        <v>1619</v>
      </c>
      <c r="E16" t="s">
        <v>1636</v>
      </c>
      <c r="F16" t="s">
        <v>1637</v>
      </c>
      <c r="G16" t="s">
        <v>1622</v>
      </c>
      <c r="H16" t="s">
        <v>1623</v>
      </c>
      <c r="I16" t="s">
        <v>1624</v>
      </c>
      <c r="J16" t="s">
        <v>1625</v>
      </c>
      <c r="K16">
        <v>0</v>
      </c>
      <c r="L16" s="24">
        <v>1</v>
      </c>
      <c r="M16" t="s">
        <v>1678</v>
      </c>
      <c r="N16" t="s">
        <v>1677</v>
      </c>
    </row>
    <row r="17" spans="1:14" hidden="1" x14ac:dyDescent="0.25">
      <c r="A17">
        <v>10015</v>
      </c>
      <c r="B17" t="s">
        <v>1679</v>
      </c>
      <c r="C17" t="s">
        <v>1658</v>
      </c>
      <c r="D17" t="s">
        <v>1659</v>
      </c>
      <c r="E17" t="s">
        <v>1660</v>
      </c>
      <c r="F17" t="s">
        <v>1661</v>
      </c>
      <c r="G17" t="s">
        <v>1622</v>
      </c>
      <c r="H17" t="s">
        <v>1623</v>
      </c>
      <c r="I17" t="s">
        <v>1624</v>
      </c>
      <c r="J17" t="s">
        <v>1625</v>
      </c>
      <c r="K17">
        <v>0</v>
      </c>
      <c r="L17" s="24">
        <v>1</v>
      </c>
      <c r="M17" t="s">
        <v>1680</v>
      </c>
      <c r="N17" t="s">
        <v>1681</v>
      </c>
    </row>
    <row r="18" spans="1:14" hidden="1" x14ac:dyDescent="0.25">
      <c r="A18">
        <v>10016</v>
      </c>
      <c r="B18" t="s">
        <v>1682</v>
      </c>
      <c r="C18" t="s">
        <v>1649</v>
      </c>
      <c r="D18" t="s">
        <v>1650</v>
      </c>
      <c r="E18" t="s">
        <v>1651</v>
      </c>
      <c r="F18" t="s">
        <v>1652</v>
      </c>
      <c r="G18" t="s">
        <v>1622</v>
      </c>
      <c r="H18" t="s">
        <v>1623</v>
      </c>
      <c r="I18" t="s">
        <v>1624</v>
      </c>
      <c r="J18" t="s">
        <v>1625</v>
      </c>
      <c r="K18">
        <v>0</v>
      </c>
      <c r="L18" s="24">
        <v>1</v>
      </c>
      <c r="M18" t="s">
        <v>1683</v>
      </c>
      <c r="N18" t="s">
        <v>1654</v>
      </c>
    </row>
    <row r="19" spans="1:14" hidden="1" x14ac:dyDescent="0.25">
      <c r="A19">
        <v>10017</v>
      </c>
      <c r="B19" t="s">
        <v>1684</v>
      </c>
      <c r="C19" t="s">
        <v>1618</v>
      </c>
      <c r="D19" t="s">
        <v>1619</v>
      </c>
      <c r="E19" t="s">
        <v>1620</v>
      </c>
      <c r="F19" t="s">
        <v>1621</v>
      </c>
      <c r="G19" t="s">
        <v>1622</v>
      </c>
      <c r="H19" t="s">
        <v>1623</v>
      </c>
      <c r="I19" t="s">
        <v>1624</v>
      </c>
      <c r="J19" t="s">
        <v>1625</v>
      </c>
      <c r="K19">
        <v>0</v>
      </c>
      <c r="L19" s="24">
        <v>1</v>
      </c>
      <c r="M19" t="s">
        <v>1685</v>
      </c>
      <c r="N19" t="s">
        <v>1627</v>
      </c>
    </row>
    <row r="20" spans="1:14" hidden="1" x14ac:dyDescent="0.25">
      <c r="A20">
        <v>10018</v>
      </c>
      <c r="B20" t="s">
        <v>1686</v>
      </c>
      <c r="C20" t="s">
        <v>1618</v>
      </c>
      <c r="D20" t="s">
        <v>1619</v>
      </c>
      <c r="E20" t="s">
        <v>1636</v>
      </c>
      <c r="F20" t="s">
        <v>1637</v>
      </c>
      <c r="G20" t="s">
        <v>1622</v>
      </c>
      <c r="H20" t="s">
        <v>1623</v>
      </c>
      <c r="I20" t="s">
        <v>1624</v>
      </c>
      <c r="J20" t="s">
        <v>1625</v>
      </c>
      <c r="K20">
        <v>0</v>
      </c>
      <c r="L20" s="24">
        <v>1</v>
      </c>
      <c r="M20" t="s">
        <v>1687</v>
      </c>
      <c r="N20" t="s">
        <v>1677</v>
      </c>
    </row>
    <row r="21" spans="1:14" hidden="1" x14ac:dyDescent="0.25">
      <c r="A21">
        <v>10019</v>
      </c>
      <c r="B21" t="s">
        <v>1688</v>
      </c>
      <c r="C21" t="s">
        <v>1618</v>
      </c>
      <c r="D21" t="s">
        <v>1619</v>
      </c>
      <c r="E21" t="s">
        <v>1636</v>
      </c>
      <c r="F21" t="s">
        <v>1637</v>
      </c>
      <c r="G21" t="s">
        <v>1622</v>
      </c>
      <c r="H21" t="s">
        <v>1623</v>
      </c>
      <c r="I21" t="s">
        <v>1624</v>
      </c>
      <c r="J21" t="s">
        <v>1625</v>
      </c>
      <c r="K21">
        <v>0</v>
      </c>
      <c r="L21" s="24">
        <v>1</v>
      </c>
      <c r="M21" t="s">
        <v>1689</v>
      </c>
      <c r="N21" t="s">
        <v>1639</v>
      </c>
    </row>
    <row r="22" spans="1:14" hidden="1" x14ac:dyDescent="0.25">
      <c r="A22">
        <v>10021</v>
      </c>
      <c r="B22" t="s">
        <v>1690</v>
      </c>
      <c r="C22" t="s">
        <v>1691</v>
      </c>
      <c r="D22" t="s">
        <v>1692</v>
      </c>
      <c r="E22" t="s">
        <v>1693</v>
      </c>
      <c r="F22" t="s">
        <v>1694</v>
      </c>
      <c r="G22" t="s">
        <v>1622</v>
      </c>
      <c r="H22" t="s">
        <v>1623</v>
      </c>
      <c r="I22" t="s">
        <v>1624</v>
      </c>
      <c r="J22" t="s">
        <v>1625</v>
      </c>
      <c r="K22">
        <v>0</v>
      </c>
      <c r="L22" s="24">
        <v>1</v>
      </c>
      <c r="M22" t="s">
        <v>1695</v>
      </c>
      <c r="N22" t="s">
        <v>1696</v>
      </c>
    </row>
    <row r="23" spans="1:14" hidden="1" x14ac:dyDescent="0.25">
      <c r="A23">
        <v>10022</v>
      </c>
      <c r="B23" t="s">
        <v>1697</v>
      </c>
      <c r="C23" t="s">
        <v>1618</v>
      </c>
      <c r="D23" t="s">
        <v>1619</v>
      </c>
      <c r="E23" t="s">
        <v>1620</v>
      </c>
      <c r="F23" t="s">
        <v>1621</v>
      </c>
      <c r="G23" t="s">
        <v>1622</v>
      </c>
      <c r="H23" t="s">
        <v>1623</v>
      </c>
      <c r="I23" t="s">
        <v>1624</v>
      </c>
      <c r="J23" t="s">
        <v>1625</v>
      </c>
      <c r="K23">
        <v>0</v>
      </c>
      <c r="L23" s="24">
        <v>1</v>
      </c>
      <c r="M23" t="s">
        <v>1698</v>
      </c>
      <c r="N23" t="s">
        <v>1627</v>
      </c>
    </row>
    <row r="24" spans="1:14" hidden="1" x14ac:dyDescent="0.25">
      <c r="A24">
        <v>10023</v>
      </c>
      <c r="B24" t="s">
        <v>1699</v>
      </c>
      <c r="C24" t="s">
        <v>1618</v>
      </c>
      <c r="D24" t="s">
        <v>1619</v>
      </c>
      <c r="E24" t="s">
        <v>1620</v>
      </c>
      <c r="F24" t="s">
        <v>1621</v>
      </c>
      <c r="G24" t="s">
        <v>1622</v>
      </c>
      <c r="H24" t="s">
        <v>1623</v>
      </c>
      <c r="I24" t="s">
        <v>1624</v>
      </c>
      <c r="J24" t="s">
        <v>1625</v>
      </c>
      <c r="K24">
        <v>0</v>
      </c>
      <c r="L24" s="24">
        <v>1</v>
      </c>
      <c r="M24" t="s">
        <v>1700</v>
      </c>
      <c r="N24" t="s">
        <v>1627</v>
      </c>
    </row>
    <row r="25" spans="1:14" hidden="1" x14ac:dyDescent="0.25">
      <c r="A25">
        <v>10024</v>
      </c>
      <c r="B25" t="s">
        <v>1701</v>
      </c>
      <c r="C25" t="s">
        <v>1618</v>
      </c>
      <c r="D25" t="s">
        <v>1619</v>
      </c>
      <c r="E25" t="s">
        <v>1620</v>
      </c>
      <c r="F25" t="s">
        <v>1621</v>
      </c>
      <c r="G25" t="s">
        <v>1622</v>
      </c>
      <c r="H25" t="s">
        <v>1702</v>
      </c>
      <c r="I25" t="s">
        <v>1624</v>
      </c>
      <c r="J25" t="s">
        <v>1625</v>
      </c>
      <c r="K25">
        <v>0</v>
      </c>
      <c r="L25" s="24">
        <v>1</v>
      </c>
      <c r="M25" t="s">
        <v>1703</v>
      </c>
      <c r="N25" t="s">
        <v>1627</v>
      </c>
    </row>
    <row r="26" spans="1:14" hidden="1" x14ac:dyDescent="0.25">
      <c r="A26">
        <v>10025</v>
      </c>
      <c r="B26" t="s">
        <v>1704</v>
      </c>
      <c r="C26" t="s">
        <v>1705</v>
      </c>
      <c r="D26" t="s">
        <v>1706</v>
      </c>
      <c r="E26" t="s">
        <v>1707</v>
      </c>
      <c r="F26" t="s">
        <v>1708</v>
      </c>
      <c r="G26" t="s">
        <v>1622</v>
      </c>
      <c r="H26" t="s">
        <v>1623</v>
      </c>
      <c r="I26" t="s">
        <v>1624</v>
      </c>
      <c r="J26" t="s">
        <v>1625</v>
      </c>
      <c r="K26">
        <v>0</v>
      </c>
      <c r="L26" s="24">
        <v>1</v>
      </c>
      <c r="M26" t="s">
        <v>1709</v>
      </c>
      <c r="N26" t="s">
        <v>1710</v>
      </c>
    </row>
    <row r="27" spans="1:14" hidden="1" x14ac:dyDescent="0.25">
      <c r="A27">
        <v>10026</v>
      </c>
      <c r="B27" t="s">
        <v>1711</v>
      </c>
      <c r="C27" t="s">
        <v>1618</v>
      </c>
      <c r="D27" t="s">
        <v>1619</v>
      </c>
      <c r="E27" t="s">
        <v>1636</v>
      </c>
      <c r="F27" t="s">
        <v>1637</v>
      </c>
      <c r="G27" t="s">
        <v>1622</v>
      </c>
      <c r="H27" t="s">
        <v>1623</v>
      </c>
      <c r="I27" t="s">
        <v>1624</v>
      </c>
      <c r="J27" t="s">
        <v>1625</v>
      </c>
      <c r="K27">
        <v>0</v>
      </c>
      <c r="L27" s="24">
        <v>1</v>
      </c>
      <c r="M27" t="s">
        <v>1712</v>
      </c>
      <c r="N27" t="s">
        <v>1639</v>
      </c>
    </row>
    <row r="28" spans="1:14" hidden="1" x14ac:dyDescent="0.25">
      <c r="A28">
        <v>10027</v>
      </c>
      <c r="B28" t="s">
        <v>1713</v>
      </c>
      <c r="C28" t="s">
        <v>1618</v>
      </c>
      <c r="D28" t="s">
        <v>1619</v>
      </c>
      <c r="E28" t="s">
        <v>1636</v>
      </c>
      <c r="F28" t="s">
        <v>1637</v>
      </c>
      <c r="G28" t="s">
        <v>1622</v>
      </c>
      <c r="H28" t="s">
        <v>1623</v>
      </c>
      <c r="I28" t="s">
        <v>1624</v>
      </c>
      <c r="J28" t="s">
        <v>1625</v>
      </c>
      <c r="K28">
        <v>0</v>
      </c>
      <c r="L28" s="24">
        <v>1</v>
      </c>
      <c r="M28" t="s">
        <v>1714</v>
      </c>
      <c r="N28" t="s">
        <v>1639</v>
      </c>
    </row>
    <row r="29" spans="1:14" hidden="1" x14ac:dyDescent="0.25">
      <c r="A29">
        <v>10028</v>
      </c>
      <c r="B29" t="s">
        <v>1715</v>
      </c>
      <c r="C29" t="s">
        <v>1618</v>
      </c>
      <c r="D29" t="s">
        <v>1619</v>
      </c>
      <c r="E29" t="s">
        <v>1636</v>
      </c>
      <c r="F29" t="s">
        <v>1637</v>
      </c>
      <c r="G29" t="s">
        <v>1622</v>
      </c>
      <c r="H29" t="s">
        <v>1623</v>
      </c>
      <c r="I29" t="s">
        <v>1624</v>
      </c>
      <c r="J29" t="s">
        <v>1625</v>
      </c>
      <c r="K29">
        <v>0</v>
      </c>
      <c r="L29" s="24">
        <v>1</v>
      </c>
      <c r="M29" t="s">
        <v>1716</v>
      </c>
      <c r="N29" t="s">
        <v>1639</v>
      </c>
    </row>
    <row r="30" spans="1:14" hidden="1" x14ac:dyDescent="0.25">
      <c r="A30">
        <v>10029</v>
      </c>
      <c r="B30" t="s">
        <v>1717</v>
      </c>
      <c r="C30" t="s">
        <v>1618</v>
      </c>
      <c r="D30" t="s">
        <v>1619</v>
      </c>
      <c r="E30" t="s">
        <v>1620</v>
      </c>
      <c r="F30" t="s">
        <v>1621</v>
      </c>
      <c r="G30" t="s">
        <v>1622</v>
      </c>
      <c r="H30" t="s">
        <v>1623</v>
      </c>
      <c r="I30" t="s">
        <v>1624</v>
      </c>
      <c r="J30" t="s">
        <v>1625</v>
      </c>
      <c r="K30">
        <v>0</v>
      </c>
      <c r="L30" s="24">
        <v>1</v>
      </c>
      <c r="M30" t="s">
        <v>1718</v>
      </c>
      <c r="N30" t="s">
        <v>1627</v>
      </c>
    </row>
    <row r="31" spans="1:14" hidden="1" x14ac:dyDescent="0.25">
      <c r="A31">
        <v>10030</v>
      </c>
      <c r="B31" t="s">
        <v>1719</v>
      </c>
      <c r="C31" t="s">
        <v>1705</v>
      </c>
      <c r="D31" t="s">
        <v>1706</v>
      </c>
      <c r="E31" t="s">
        <v>1707</v>
      </c>
      <c r="F31" t="s">
        <v>1708</v>
      </c>
      <c r="G31" t="s">
        <v>1622</v>
      </c>
      <c r="H31" t="s">
        <v>1720</v>
      </c>
      <c r="I31" t="s">
        <v>1624</v>
      </c>
      <c r="J31" t="s">
        <v>1625</v>
      </c>
      <c r="K31">
        <v>0</v>
      </c>
      <c r="L31" s="24">
        <v>1</v>
      </c>
      <c r="M31" t="s">
        <v>1721</v>
      </c>
      <c r="N31" t="s">
        <v>1710</v>
      </c>
    </row>
    <row r="32" spans="1:14" hidden="1" x14ac:dyDescent="0.25">
      <c r="A32">
        <v>10031</v>
      </c>
      <c r="B32" t="s">
        <v>1722</v>
      </c>
      <c r="C32" t="s">
        <v>1618</v>
      </c>
      <c r="D32" t="s">
        <v>1619</v>
      </c>
      <c r="E32" t="s">
        <v>1620</v>
      </c>
      <c r="F32" t="s">
        <v>1621</v>
      </c>
      <c r="G32" t="s">
        <v>1622</v>
      </c>
      <c r="H32" t="s">
        <v>1623</v>
      </c>
      <c r="I32" t="s">
        <v>1624</v>
      </c>
      <c r="J32" t="s">
        <v>1625</v>
      </c>
      <c r="K32">
        <v>0</v>
      </c>
      <c r="L32" s="24">
        <v>1</v>
      </c>
      <c r="M32" t="s">
        <v>1723</v>
      </c>
      <c r="N32" t="s">
        <v>1627</v>
      </c>
    </row>
    <row r="33" spans="1:14" hidden="1" x14ac:dyDescent="0.25">
      <c r="A33">
        <v>10033</v>
      </c>
      <c r="B33" t="s">
        <v>1724</v>
      </c>
      <c r="C33" t="s">
        <v>1649</v>
      </c>
      <c r="D33" t="s">
        <v>1650</v>
      </c>
      <c r="E33" t="s">
        <v>1651</v>
      </c>
      <c r="F33" t="s">
        <v>1652</v>
      </c>
      <c r="G33" t="s">
        <v>1622</v>
      </c>
      <c r="H33" t="s">
        <v>1623</v>
      </c>
      <c r="I33" t="s">
        <v>1624</v>
      </c>
      <c r="J33" t="s">
        <v>1625</v>
      </c>
      <c r="K33">
        <v>0</v>
      </c>
      <c r="L33" s="24">
        <v>1</v>
      </c>
      <c r="M33" t="s">
        <v>1725</v>
      </c>
      <c r="N33" t="s">
        <v>1654</v>
      </c>
    </row>
    <row r="34" spans="1:14" hidden="1" x14ac:dyDescent="0.25">
      <c r="A34">
        <v>10034</v>
      </c>
      <c r="B34" t="s">
        <v>1726</v>
      </c>
      <c r="C34" t="s">
        <v>1618</v>
      </c>
      <c r="D34" t="s">
        <v>1619</v>
      </c>
      <c r="E34" t="s">
        <v>1620</v>
      </c>
      <c r="F34" t="s">
        <v>1621</v>
      </c>
      <c r="G34" t="s">
        <v>1622</v>
      </c>
      <c r="H34" t="s">
        <v>1623</v>
      </c>
      <c r="I34" t="s">
        <v>1624</v>
      </c>
      <c r="J34" t="s">
        <v>1625</v>
      </c>
      <c r="K34">
        <v>0</v>
      </c>
      <c r="L34" s="24">
        <v>1</v>
      </c>
      <c r="M34" t="s">
        <v>1727</v>
      </c>
      <c r="N34" t="s">
        <v>1627</v>
      </c>
    </row>
    <row r="35" spans="1:14" hidden="1" x14ac:dyDescent="0.25">
      <c r="A35">
        <v>10035</v>
      </c>
      <c r="B35" t="s">
        <v>1728</v>
      </c>
      <c r="C35" t="s">
        <v>1618</v>
      </c>
      <c r="D35" t="s">
        <v>1619</v>
      </c>
      <c r="E35" t="s">
        <v>1620</v>
      </c>
      <c r="F35" t="s">
        <v>1621</v>
      </c>
      <c r="G35" t="s">
        <v>1622</v>
      </c>
      <c r="H35" t="s">
        <v>1623</v>
      </c>
      <c r="I35" t="s">
        <v>1624</v>
      </c>
      <c r="J35" t="s">
        <v>1625</v>
      </c>
      <c r="K35">
        <v>0</v>
      </c>
      <c r="L35" s="24">
        <v>1</v>
      </c>
      <c r="M35" t="s">
        <v>1729</v>
      </c>
      <c r="N35" t="s">
        <v>1627</v>
      </c>
    </row>
    <row r="36" spans="1:14" hidden="1" x14ac:dyDescent="0.25">
      <c r="A36">
        <v>10036</v>
      </c>
      <c r="B36" t="s">
        <v>1730</v>
      </c>
      <c r="C36" t="s">
        <v>1618</v>
      </c>
      <c r="D36" t="s">
        <v>1619</v>
      </c>
      <c r="E36" t="s">
        <v>1620</v>
      </c>
      <c r="F36" t="s">
        <v>1621</v>
      </c>
      <c r="G36" t="s">
        <v>1622</v>
      </c>
      <c r="H36" t="s">
        <v>1623</v>
      </c>
      <c r="I36" t="s">
        <v>1624</v>
      </c>
      <c r="J36" t="s">
        <v>1625</v>
      </c>
      <c r="K36">
        <v>0</v>
      </c>
      <c r="L36" s="24">
        <v>1</v>
      </c>
      <c r="M36" t="s">
        <v>1731</v>
      </c>
      <c r="N36" t="s">
        <v>1627</v>
      </c>
    </row>
    <row r="37" spans="1:14" hidden="1" x14ac:dyDescent="0.25">
      <c r="A37">
        <v>10037</v>
      </c>
      <c r="B37" t="s">
        <v>1732</v>
      </c>
      <c r="C37" t="s">
        <v>1618</v>
      </c>
      <c r="D37" t="s">
        <v>1619</v>
      </c>
      <c r="E37" t="s">
        <v>1636</v>
      </c>
      <c r="F37" t="s">
        <v>1637</v>
      </c>
      <c r="G37" t="s">
        <v>1622</v>
      </c>
      <c r="H37" t="s">
        <v>1623</v>
      </c>
      <c r="I37" t="s">
        <v>1624</v>
      </c>
      <c r="J37" t="s">
        <v>1625</v>
      </c>
      <c r="K37">
        <v>0</v>
      </c>
      <c r="L37" s="24">
        <v>1</v>
      </c>
      <c r="M37" t="s">
        <v>1733</v>
      </c>
      <c r="N37" t="s">
        <v>1639</v>
      </c>
    </row>
    <row r="38" spans="1:14" hidden="1" x14ac:dyDescent="0.25">
      <c r="A38">
        <v>10038</v>
      </c>
      <c r="B38" t="s">
        <v>1734</v>
      </c>
      <c r="C38" t="s">
        <v>1618</v>
      </c>
      <c r="D38" t="s">
        <v>1619</v>
      </c>
      <c r="E38" t="s">
        <v>1636</v>
      </c>
      <c r="F38" t="s">
        <v>1637</v>
      </c>
      <c r="G38" t="s">
        <v>1622</v>
      </c>
      <c r="H38" t="s">
        <v>1623</v>
      </c>
      <c r="I38" t="s">
        <v>1624</v>
      </c>
      <c r="J38" t="s">
        <v>1625</v>
      </c>
      <c r="K38">
        <v>0</v>
      </c>
      <c r="L38" s="24">
        <v>1</v>
      </c>
      <c r="M38" t="s">
        <v>1735</v>
      </c>
      <c r="N38" t="s">
        <v>1639</v>
      </c>
    </row>
    <row r="39" spans="1:14" hidden="1" x14ac:dyDescent="0.25">
      <c r="A39">
        <v>10039</v>
      </c>
      <c r="B39" t="s">
        <v>1736</v>
      </c>
      <c r="C39" t="s">
        <v>1629</v>
      </c>
      <c r="D39" t="s">
        <v>1630</v>
      </c>
      <c r="E39" t="s">
        <v>1631</v>
      </c>
      <c r="F39" t="s">
        <v>1632</v>
      </c>
      <c r="G39" t="s">
        <v>1622</v>
      </c>
      <c r="H39" t="s">
        <v>1623</v>
      </c>
      <c r="I39" t="s">
        <v>1624</v>
      </c>
      <c r="J39" t="s">
        <v>1625</v>
      </c>
      <c r="K39">
        <v>0</v>
      </c>
      <c r="L39" s="24">
        <v>1</v>
      </c>
      <c r="M39" t="s">
        <v>1737</v>
      </c>
      <c r="N39" t="s">
        <v>1634</v>
      </c>
    </row>
    <row r="40" spans="1:14" hidden="1" x14ac:dyDescent="0.25">
      <c r="A40">
        <v>10040</v>
      </c>
      <c r="B40" t="s">
        <v>1738</v>
      </c>
      <c r="C40" t="s">
        <v>1629</v>
      </c>
      <c r="D40" t="s">
        <v>1630</v>
      </c>
      <c r="E40" t="s">
        <v>1631</v>
      </c>
      <c r="F40" t="s">
        <v>1632</v>
      </c>
      <c r="G40" t="s">
        <v>1622</v>
      </c>
      <c r="H40" t="s">
        <v>1623</v>
      </c>
      <c r="I40" t="s">
        <v>1624</v>
      </c>
      <c r="J40" t="s">
        <v>1625</v>
      </c>
      <c r="K40">
        <v>0</v>
      </c>
      <c r="L40" s="24">
        <v>1</v>
      </c>
      <c r="M40" t="s">
        <v>1739</v>
      </c>
      <c r="N40" t="s">
        <v>1634</v>
      </c>
    </row>
    <row r="41" spans="1:14" hidden="1" x14ac:dyDescent="0.25">
      <c r="A41">
        <v>10041</v>
      </c>
      <c r="B41" t="s">
        <v>1740</v>
      </c>
      <c r="C41" t="s">
        <v>1629</v>
      </c>
      <c r="D41" t="s">
        <v>1630</v>
      </c>
      <c r="E41" t="s">
        <v>1631</v>
      </c>
      <c r="F41" t="s">
        <v>1632</v>
      </c>
      <c r="G41" t="s">
        <v>1622</v>
      </c>
      <c r="H41" t="s">
        <v>1623</v>
      </c>
      <c r="I41" t="s">
        <v>1624</v>
      </c>
      <c r="J41" t="s">
        <v>1625</v>
      </c>
      <c r="K41">
        <v>0</v>
      </c>
      <c r="L41" s="24">
        <v>1</v>
      </c>
      <c r="M41" t="s">
        <v>1741</v>
      </c>
      <c r="N41" t="s">
        <v>1634</v>
      </c>
    </row>
    <row r="42" spans="1:14" hidden="1" x14ac:dyDescent="0.25">
      <c r="A42">
        <v>10042</v>
      </c>
      <c r="B42" t="s">
        <v>1742</v>
      </c>
      <c r="C42" t="s">
        <v>1618</v>
      </c>
      <c r="D42" t="s">
        <v>1619</v>
      </c>
      <c r="E42" t="s">
        <v>1636</v>
      </c>
      <c r="F42" t="s">
        <v>1637</v>
      </c>
      <c r="G42" t="s">
        <v>1622</v>
      </c>
      <c r="H42" t="s">
        <v>1623</v>
      </c>
      <c r="I42" t="s">
        <v>1624</v>
      </c>
      <c r="J42" t="s">
        <v>1625</v>
      </c>
      <c r="K42">
        <v>0</v>
      </c>
      <c r="L42" s="24">
        <v>1</v>
      </c>
      <c r="M42" t="s">
        <v>1743</v>
      </c>
      <c r="N42" t="s">
        <v>1639</v>
      </c>
    </row>
    <row r="43" spans="1:14" hidden="1" x14ac:dyDescent="0.25">
      <c r="A43">
        <v>10043</v>
      </c>
      <c r="B43" t="s">
        <v>1744</v>
      </c>
      <c r="C43" t="s">
        <v>1618</v>
      </c>
      <c r="D43" t="s">
        <v>1619</v>
      </c>
      <c r="E43" t="s">
        <v>1620</v>
      </c>
      <c r="F43" t="s">
        <v>1621</v>
      </c>
      <c r="G43" t="s">
        <v>1622</v>
      </c>
      <c r="H43" t="s">
        <v>1623</v>
      </c>
      <c r="I43" t="s">
        <v>1624</v>
      </c>
      <c r="J43" t="s">
        <v>1625</v>
      </c>
      <c r="K43">
        <v>0</v>
      </c>
      <c r="L43" s="24">
        <v>1</v>
      </c>
      <c r="M43" t="s">
        <v>1745</v>
      </c>
      <c r="N43" t="s">
        <v>1627</v>
      </c>
    </row>
    <row r="44" spans="1:14" hidden="1" x14ac:dyDescent="0.25">
      <c r="A44">
        <v>10044</v>
      </c>
      <c r="B44" t="s">
        <v>1746</v>
      </c>
      <c r="C44" t="s">
        <v>1618</v>
      </c>
      <c r="D44" t="s">
        <v>1619</v>
      </c>
      <c r="E44" t="s">
        <v>1620</v>
      </c>
      <c r="F44" t="s">
        <v>1621</v>
      </c>
      <c r="G44" t="s">
        <v>1622</v>
      </c>
      <c r="H44" t="s">
        <v>1623</v>
      </c>
      <c r="I44" t="s">
        <v>1624</v>
      </c>
      <c r="J44" t="s">
        <v>1625</v>
      </c>
      <c r="K44">
        <v>0</v>
      </c>
      <c r="L44" s="24">
        <v>1</v>
      </c>
      <c r="M44" t="s">
        <v>1747</v>
      </c>
      <c r="N44" t="s">
        <v>1627</v>
      </c>
    </row>
    <row r="45" spans="1:14" hidden="1" x14ac:dyDescent="0.25">
      <c r="A45">
        <v>10045</v>
      </c>
      <c r="B45" t="s">
        <v>1748</v>
      </c>
      <c r="C45" t="s">
        <v>1629</v>
      </c>
      <c r="D45" t="s">
        <v>1630</v>
      </c>
      <c r="E45" t="s">
        <v>1631</v>
      </c>
      <c r="F45" t="s">
        <v>1632</v>
      </c>
      <c r="G45" t="s">
        <v>1622</v>
      </c>
      <c r="H45" t="s">
        <v>1702</v>
      </c>
      <c r="I45" t="s">
        <v>1624</v>
      </c>
      <c r="J45" t="s">
        <v>1625</v>
      </c>
      <c r="K45">
        <v>0</v>
      </c>
      <c r="L45" s="24">
        <v>1</v>
      </c>
      <c r="M45" t="s">
        <v>1749</v>
      </c>
      <c r="N45" t="s">
        <v>1750</v>
      </c>
    </row>
    <row r="46" spans="1:14" hidden="1" x14ac:dyDescent="0.25">
      <c r="A46">
        <v>10046</v>
      </c>
      <c r="B46" t="s">
        <v>1751</v>
      </c>
      <c r="C46" t="s">
        <v>1618</v>
      </c>
      <c r="D46" t="s">
        <v>1619</v>
      </c>
      <c r="E46" t="s">
        <v>1636</v>
      </c>
      <c r="F46" t="s">
        <v>1637</v>
      </c>
      <c r="G46" t="s">
        <v>1622</v>
      </c>
      <c r="H46" t="s">
        <v>1623</v>
      </c>
      <c r="I46" t="s">
        <v>1624</v>
      </c>
      <c r="J46" t="s">
        <v>1625</v>
      </c>
      <c r="K46">
        <v>0</v>
      </c>
      <c r="L46" s="24">
        <v>1</v>
      </c>
      <c r="M46" t="s">
        <v>1752</v>
      </c>
      <c r="N46" t="s">
        <v>1677</v>
      </c>
    </row>
    <row r="47" spans="1:14" hidden="1" x14ac:dyDescent="0.25">
      <c r="A47">
        <v>10047</v>
      </c>
      <c r="B47" t="s">
        <v>1753</v>
      </c>
      <c r="C47" t="s">
        <v>1618</v>
      </c>
      <c r="D47" t="s">
        <v>1619</v>
      </c>
      <c r="E47" t="s">
        <v>1636</v>
      </c>
      <c r="F47" t="s">
        <v>1637</v>
      </c>
      <c r="G47" t="s">
        <v>1622</v>
      </c>
      <c r="H47" t="s">
        <v>1623</v>
      </c>
      <c r="I47" t="s">
        <v>1624</v>
      </c>
      <c r="J47" t="s">
        <v>1625</v>
      </c>
      <c r="K47">
        <v>0</v>
      </c>
      <c r="L47" s="24">
        <v>1</v>
      </c>
      <c r="M47" t="s">
        <v>1754</v>
      </c>
      <c r="N47" t="s">
        <v>1677</v>
      </c>
    </row>
    <row r="48" spans="1:14" hidden="1" x14ac:dyDescent="0.25">
      <c r="A48">
        <v>10048</v>
      </c>
      <c r="B48" t="s">
        <v>1755</v>
      </c>
      <c r="C48" t="s">
        <v>1629</v>
      </c>
      <c r="D48" t="s">
        <v>1630</v>
      </c>
      <c r="E48" t="s">
        <v>1631</v>
      </c>
      <c r="F48" t="s">
        <v>1632</v>
      </c>
      <c r="G48" t="s">
        <v>1622</v>
      </c>
      <c r="H48" t="s">
        <v>1623</v>
      </c>
      <c r="I48" t="s">
        <v>1624</v>
      </c>
      <c r="J48" t="s">
        <v>1625</v>
      </c>
      <c r="K48">
        <v>0</v>
      </c>
      <c r="L48" s="24">
        <v>1</v>
      </c>
      <c r="M48" t="s">
        <v>1756</v>
      </c>
      <c r="N48" t="s">
        <v>1757</v>
      </c>
    </row>
    <row r="49" spans="1:14" hidden="1" x14ac:dyDescent="0.25">
      <c r="A49">
        <v>10049</v>
      </c>
      <c r="B49" t="s">
        <v>1758</v>
      </c>
      <c r="C49" t="s">
        <v>1629</v>
      </c>
      <c r="D49" t="s">
        <v>1630</v>
      </c>
      <c r="E49" t="s">
        <v>1631</v>
      </c>
      <c r="F49" t="s">
        <v>1632</v>
      </c>
      <c r="G49" t="s">
        <v>1622</v>
      </c>
      <c r="H49" t="s">
        <v>1623</v>
      </c>
      <c r="I49" t="s">
        <v>1624</v>
      </c>
      <c r="J49" t="s">
        <v>1625</v>
      </c>
      <c r="K49">
        <v>0</v>
      </c>
      <c r="L49" s="24">
        <v>1</v>
      </c>
      <c r="M49" t="s">
        <v>1759</v>
      </c>
      <c r="N49" t="s">
        <v>1757</v>
      </c>
    </row>
    <row r="50" spans="1:14" hidden="1" x14ac:dyDescent="0.25">
      <c r="A50">
        <v>10050</v>
      </c>
      <c r="B50" t="s">
        <v>1760</v>
      </c>
      <c r="C50" t="s">
        <v>1618</v>
      </c>
      <c r="D50" t="s">
        <v>1619</v>
      </c>
      <c r="E50" t="s">
        <v>1620</v>
      </c>
      <c r="F50" t="s">
        <v>1621</v>
      </c>
      <c r="G50" t="s">
        <v>1622</v>
      </c>
      <c r="H50" t="s">
        <v>1623</v>
      </c>
      <c r="I50" t="s">
        <v>1624</v>
      </c>
      <c r="J50" t="s">
        <v>1625</v>
      </c>
      <c r="K50">
        <v>0</v>
      </c>
      <c r="L50" s="24">
        <v>1</v>
      </c>
      <c r="M50" t="s">
        <v>1761</v>
      </c>
      <c r="N50" t="s">
        <v>1762</v>
      </c>
    </row>
    <row r="51" spans="1:14" hidden="1" x14ac:dyDescent="0.25">
      <c r="A51">
        <v>10051</v>
      </c>
      <c r="B51" t="s">
        <v>1763</v>
      </c>
      <c r="C51" t="s">
        <v>1629</v>
      </c>
      <c r="D51" t="s">
        <v>1630</v>
      </c>
      <c r="E51" t="s">
        <v>1631</v>
      </c>
      <c r="F51" t="s">
        <v>1632</v>
      </c>
      <c r="G51" t="s">
        <v>1622</v>
      </c>
      <c r="H51" t="s">
        <v>1702</v>
      </c>
      <c r="I51" t="s">
        <v>1624</v>
      </c>
      <c r="J51" t="s">
        <v>1625</v>
      </c>
      <c r="K51">
        <v>0</v>
      </c>
      <c r="L51" s="24">
        <v>1</v>
      </c>
      <c r="M51" t="s">
        <v>1764</v>
      </c>
      <c r="N51" t="s">
        <v>1634</v>
      </c>
    </row>
    <row r="52" spans="1:14" hidden="1" x14ac:dyDescent="0.25">
      <c r="A52">
        <v>10052</v>
      </c>
      <c r="B52" t="s">
        <v>1765</v>
      </c>
      <c r="C52" t="s">
        <v>1629</v>
      </c>
      <c r="D52" t="s">
        <v>1630</v>
      </c>
      <c r="E52" t="s">
        <v>1631</v>
      </c>
      <c r="F52" t="s">
        <v>1632</v>
      </c>
      <c r="G52" t="s">
        <v>1622</v>
      </c>
      <c r="H52" t="s">
        <v>1702</v>
      </c>
      <c r="I52" t="s">
        <v>1624</v>
      </c>
      <c r="J52" t="s">
        <v>1625</v>
      </c>
      <c r="K52">
        <v>0</v>
      </c>
      <c r="L52" s="24">
        <v>1</v>
      </c>
      <c r="M52" t="s">
        <v>1766</v>
      </c>
      <c r="N52" t="s">
        <v>1634</v>
      </c>
    </row>
    <row r="53" spans="1:14" hidden="1" x14ac:dyDescent="0.25">
      <c r="A53">
        <v>10053</v>
      </c>
      <c r="B53" t="s">
        <v>1767</v>
      </c>
      <c r="C53" t="s">
        <v>1618</v>
      </c>
      <c r="D53" t="s">
        <v>1619</v>
      </c>
      <c r="E53" t="s">
        <v>1620</v>
      </c>
      <c r="F53" t="s">
        <v>1621</v>
      </c>
      <c r="G53" t="s">
        <v>1622</v>
      </c>
      <c r="H53" t="s">
        <v>1623</v>
      </c>
      <c r="I53" t="s">
        <v>1624</v>
      </c>
      <c r="J53" t="s">
        <v>1625</v>
      </c>
      <c r="K53">
        <v>0</v>
      </c>
      <c r="L53" s="24">
        <v>1</v>
      </c>
      <c r="M53" t="s">
        <v>1768</v>
      </c>
      <c r="N53" t="s">
        <v>1627</v>
      </c>
    </row>
    <row r="54" spans="1:14" hidden="1" x14ac:dyDescent="0.25">
      <c r="A54">
        <v>10054</v>
      </c>
      <c r="B54" t="s">
        <v>1769</v>
      </c>
      <c r="C54" t="s">
        <v>1618</v>
      </c>
      <c r="D54" t="s">
        <v>1619</v>
      </c>
      <c r="E54" t="s">
        <v>1620</v>
      </c>
      <c r="F54" t="s">
        <v>1621</v>
      </c>
      <c r="G54" t="s">
        <v>1622</v>
      </c>
      <c r="H54" t="s">
        <v>1623</v>
      </c>
      <c r="I54" t="s">
        <v>1624</v>
      </c>
      <c r="J54" t="s">
        <v>1625</v>
      </c>
      <c r="K54">
        <v>0</v>
      </c>
      <c r="L54" s="24">
        <v>1</v>
      </c>
      <c r="M54" t="s">
        <v>1770</v>
      </c>
      <c r="N54" t="s">
        <v>1627</v>
      </c>
    </row>
    <row r="55" spans="1:14" hidden="1" x14ac:dyDescent="0.25">
      <c r="A55">
        <v>10055</v>
      </c>
      <c r="B55" t="s">
        <v>1771</v>
      </c>
      <c r="C55" t="s">
        <v>1618</v>
      </c>
      <c r="D55" t="s">
        <v>1619</v>
      </c>
      <c r="E55" t="s">
        <v>1620</v>
      </c>
      <c r="F55" t="s">
        <v>1621</v>
      </c>
      <c r="G55" t="s">
        <v>1622</v>
      </c>
      <c r="H55" t="s">
        <v>1623</v>
      </c>
      <c r="I55" t="s">
        <v>1624</v>
      </c>
      <c r="J55" t="s">
        <v>1625</v>
      </c>
      <c r="K55">
        <v>0</v>
      </c>
      <c r="L55" s="24">
        <v>1</v>
      </c>
      <c r="M55" t="s">
        <v>1772</v>
      </c>
      <c r="N55" t="s">
        <v>1627</v>
      </c>
    </row>
    <row r="56" spans="1:14" hidden="1" x14ac:dyDescent="0.25">
      <c r="A56">
        <v>10056</v>
      </c>
      <c r="B56" t="s">
        <v>1773</v>
      </c>
      <c r="C56" t="s">
        <v>1629</v>
      </c>
      <c r="D56" t="s">
        <v>1630</v>
      </c>
      <c r="E56" t="s">
        <v>1631</v>
      </c>
      <c r="F56" t="s">
        <v>1632</v>
      </c>
      <c r="G56" t="s">
        <v>1622</v>
      </c>
      <c r="H56" t="s">
        <v>1702</v>
      </c>
      <c r="I56" t="s">
        <v>1624</v>
      </c>
      <c r="J56" t="s">
        <v>1625</v>
      </c>
      <c r="K56">
        <v>0</v>
      </c>
      <c r="L56" s="24">
        <v>1</v>
      </c>
      <c r="M56" t="s">
        <v>1774</v>
      </c>
      <c r="N56" t="s">
        <v>1634</v>
      </c>
    </row>
    <row r="57" spans="1:14" hidden="1" x14ac:dyDescent="0.25">
      <c r="A57">
        <v>10057</v>
      </c>
      <c r="B57" t="s">
        <v>1775</v>
      </c>
      <c r="C57" t="s">
        <v>1629</v>
      </c>
      <c r="D57" t="s">
        <v>1630</v>
      </c>
      <c r="E57" t="s">
        <v>1631</v>
      </c>
      <c r="F57" t="s">
        <v>1632</v>
      </c>
      <c r="G57" t="s">
        <v>1622</v>
      </c>
      <c r="H57" t="s">
        <v>1702</v>
      </c>
      <c r="I57" t="s">
        <v>1624</v>
      </c>
      <c r="J57" t="s">
        <v>1625</v>
      </c>
      <c r="K57">
        <v>0</v>
      </c>
      <c r="L57" s="24">
        <v>1</v>
      </c>
      <c r="M57" t="s">
        <v>1776</v>
      </c>
      <c r="N57" t="s">
        <v>1634</v>
      </c>
    </row>
    <row r="58" spans="1:14" hidden="1" x14ac:dyDescent="0.25">
      <c r="A58">
        <v>10058</v>
      </c>
      <c r="B58" t="s">
        <v>1777</v>
      </c>
      <c r="C58" t="s">
        <v>1618</v>
      </c>
      <c r="D58" t="s">
        <v>1619</v>
      </c>
      <c r="E58" t="s">
        <v>1620</v>
      </c>
      <c r="F58" t="s">
        <v>1621</v>
      </c>
      <c r="G58" t="s">
        <v>1622</v>
      </c>
      <c r="H58" t="s">
        <v>1623</v>
      </c>
      <c r="I58" t="s">
        <v>1624</v>
      </c>
      <c r="J58" t="s">
        <v>1625</v>
      </c>
      <c r="K58">
        <v>0</v>
      </c>
      <c r="L58" s="24">
        <v>1</v>
      </c>
      <c r="M58" t="s">
        <v>1778</v>
      </c>
      <c r="N58" t="s">
        <v>1627</v>
      </c>
    </row>
    <row r="59" spans="1:14" hidden="1" x14ac:dyDescent="0.25">
      <c r="A59">
        <v>10059</v>
      </c>
      <c r="B59" t="s">
        <v>1779</v>
      </c>
      <c r="C59" t="s">
        <v>1618</v>
      </c>
      <c r="D59" t="s">
        <v>1619</v>
      </c>
      <c r="E59" t="s">
        <v>1620</v>
      </c>
      <c r="F59" t="s">
        <v>1621</v>
      </c>
      <c r="G59" t="s">
        <v>1622</v>
      </c>
      <c r="H59" t="s">
        <v>1623</v>
      </c>
      <c r="I59" t="s">
        <v>1624</v>
      </c>
      <c r="J59" t="s">
        <v>1625</v>
      </c>
      <c r="K59">
        <v>0</v>
      </c>
      <c r="L59" s="24">
        <v>1</v>
      </c>
      <c r="M59" t="s">
        <v>1780</v>
      </c>
      <c r="N59" t="s">
        <v>1627</v>
      </c>
    </row>
    <row r="60" spans="1:14" hidden="1" x14ac:dyDescent="0.25">
      <c r="A60">
        <v>10060</v>
      </c>
      <c r="B60" t="s">
        <v>1781</v>
      </c>
      <c r="C60" t="s">
        <v>1618</v>
      </c>
      <c r="D60" t="s">
        <v>1619</v>
      </c>
      <c r="E60" t="s">
        <v>1620</v>
      </c>
      <c r="F60" t="s">
        <v>1621</v>
      </c>
      <c r="G60" t="s">
        <v>1622</v>
      </c>
      <c r="H60" t="s">
        <v>1623</v>
      </c>
      <c r="I60" t="s">
        <v>1624</v>
      </c>
      <c r="J60" t="s">
        <v>1625</v>
      </c>
      <c r="K60">
        <v>0</v>
      </c>
      <c r="L60" s="24">
        <v>1</v>
      </c>
      <c r="M60" t="s">
        <v>1782</v>
      </c>
      <c r="N60" t="s">
        <v>1627</v>
      </c>
    </row>
    <row r="61" spans="1:14" hidden="1" x14ac:dyDescent="0.25">
      <c r="A61">
        <v>10061</v>
      </c>
      <c r="B61" t="s">
        <v>1783</v>
      </c>
      <c r="C61" t="s">
        <v>1658</v>
      </c>
      <c r="D61" t="s">
        <v>1659</v>
      </c>
      <c r="E61" t="s">
        <v>1660</v>
      </c>
      <c r="F61" t="s">
        <v>1661</v>
      </c>
      <c r="G61" t="s">
        <v>1622</v>
      </c>
      <c r="H61" t="s">
        <v>1623</v>
      </c>
      <c r="I61" t="s">
        <v>1624</v>
      </c>
      <c r="J61" t="s">
        <v>1625</v>
      </c>
      <c r="K61">
        <v>0</v>
      </c>
      <c r="L61" s="24">
        <v>1</v>
      </c>
      <c r="M61" t="s">
        <v>1784</v>
      </c>
      <c r="N61" t="s">
        <v>1663</v>
      </c>
    </row>
    <row r="62" spans="1:14" hidden="1" x14ac:dyDescent="0.25">
      <c r="A62">
        <v>10062</v>
      </c>
      <c r="B62" t="s">
        <v>1785</v>
      </c>
      <c r="C62" t="s">
        <v>1649</v>
      </c>
      <c r="D62" t="s">
        <v>1650</v>
      </c>
      <c r="E62" t="s">
        <v>1651</v>
      </c>
      <c r="F62" t="s">
        <v>1652</v>
      </c>
      <c r="G62" t="s">
        <v>1622</v>
      </c>
      <c r="H62" t="s">
        <v>1623</v>
      </c>
      <c r="I62" t="s">
        <v>1624</v>
      </c>
      <c r="J62" t="s">
        <v>1625</v>
      </c>
      <c r="K62">
        <v>0</v>
      </c>
      <c r="L62" s="24">
        <v>1</v>
      </c>
      <c r="M62" t="s">
        <v>1786</v>
      </c>
      <c r="N62" t="s">
        <v>1654</v>
      </c>
    </row>
    <row r="63" spans="1:14" hidden="1" x14ac:dyDescent="0.25">
      <c r="A63">
        <v>10063</v>
      </c>
      <c r="B63" t="s">
        <v>1787</v>
      </c>
      <c r="C63" t="s">
        <v>1658</v>
      </c>
      <c r="D63" t="s">
        <v>1659</v>
      </c>
      <c r="E63" t="s">
        <v>1660</v>
      </c>
      <c r="F63" t="s">
        <v>1661</v>
      </c>
      <c r="G63" t="s">
        <v>1622</v>
      </c>
      <c r="H63" t="s">
        <v>1623</v>
      </c>
      <c r="I63" t="s">
        <v>1624</v>
      </c>
      <c r="J63" t="s">
        <v>1625</v>
      </c>
      <c r="K63">
        <v>0</v>
      </c>
      <c r="L63" s="24">
        <v>1</v>
      </c>
      <c r="M63" t="s">
        <v>1788</v>
      </c>
      <c r="N63" t="s">
        <v>1663</v>
      </c>
    </row>
    <row r="64" spans="1:14" hidden="1" x14ac:dyDescent="0.25">
      <c r="A64">
        <v>10064</v>
      </c>
      <c r="B64" t="s">
        <v>1789</v>
      </c>
      <c r="C64" t="s">
        <v>1618</v>
      </c>
      <c r="D64" t="s">
        <v>1619</v>
      </c>
      <c r="E64" t="s">
        <v>1620</v>
      </c>
      <c r="F64" t="s">
        <v>1621</v>
      </c>
      <c r="G64" t="s">
        <v>1622</v>
      </c>
      <c r="H64" t="s">
        <v>1623</v>
      </c>
      <c r="I64" t="s">
        <v>1624</v>
      </c>
      <c r="J64" t="s">
        <v>1625</v>
      </c>
      <c r="K64">
        <v>0</v>
      </c>
      <c r="L64" s="24">
        <v>1</v>
      </c>
      <c r="M64" t="s">
        <v>1790</v>
      </c>
      <c r="N64" t="s">
        <v>1627</v>
      </c>
    </row>
    <row r="65" spans="1:14" hidden="1" x14ac:dyDescent="0.25">
      <c r="A65">
        <v>10065</v>
      </c>
      <c r="B65" t="s">
        <v>1791</v>
      </c>
      <c r="C65" t="s">
        <v>1618</v>
      </c>
      <c r="D65" t="s">
        <v>1619</v>
      </c>
      <c r="E65" t="s">
        <v>1620</v>
      </c>
      <c r="F65" t="s">
        <v>1621</v>
      </c>
      <c r="G65" t="s">
        <v>1622</v>
      </c>
      <c r="H65" t="s">
        <v>1623</v>
      </c>
      <c r="I65" t="s">
        <v>1624</v>
      </c>
      <c r="J65" t="s">
        <v>1625</v>
      </c>
      <c r="K65">
        <v>0</v>
      </c>
      <c r="L65" s="24">
        <v>1</v>
      </c>
      <c r="M65" t="s">
        <v>1792</v>
      </c>
      <c r="N65" t="s">
        <v>1627</v>
      </c>
    </row>
    <row r="66" spans="1:14" hidden="1" x14ac:dyDescent="0.25">
      <c r="A66">
        <v>10066</v>
      </c>
      <c r="B66" t="s">
        <v>1793</v>
      </c>
      <c r="C66" t="s">
        <v>1794</v>
      </c>
      <c r="D66" t="s">
        <v>1795</v>
      </c>
      <c r="E66" t="s">
        <v>1796</v>
      </c>
      <c r="F66" t="s">
        <v>1797</v>
      </c>
      <c r="G66" t="s">
        <v>1622</v>
      </c>
      <c r="H66" t="s">
        <v>1623</v>
      </c>
      <c r="I66" t="s">
        <v>1624</v>
      </c>
      <c r="J66" t="s">
        <v>1625</v>
      </c>
      <c r="K66">
        <v>0</v>
      </c>
      <c r="L66" s="24">
        <v>1</v>
      </c>
      <c r="M66" t="s">
        <v>1798</v>
      </c>
      <c r="N66" t="s">
        <v>1799</v>
      </c>
    </row>
    <row r="67" spans="1:14" hidden="1" x14ac:dyDescent="0.25">
      <c r="A67">
        <v>10067</v>
      </c>
      <c r="B67" t="s">
        <v>1800</v>
      </c>
      <c r="C67" t="s">
        <v>1618</v>
      </c>
      <c r="D67" t="s">
        <v>1619</v>
      </c>
      <c r="E67" t="s">
        <v>1620</v>
      </c>
      <c r="F67" t="s">
        <v>1621</v>
      </c>
      <c r="G67" t="s">
        <v>1622</v>
      </c>
      <c r="H67" t="s">
        <v>1623</v>
      </c>
      <c r="I67" t="s">
        <v>1624</v>
      </c>
      <c r="J67" t="s">
        <v>1625</v>
      </c>
      <c r="K67">
        <v>0</v>
      </c>
      <c r="L67" s="24">
        <v>1</v>
      </c>
      <c r="M67" t="s">
        <v>1801</v>
      </c>
      <c r="N67" t="s">
        <v>1627</v>
      </c>
    </row>
    <row r="68" spans="1:14" hidden="1" x14ac:dyDescent="0.25">
      <c r="A68">
        <v>10068</v>
      </c>
      <c r="B68" t="s">
        <v>1802</v>
      </c>
      <c r="C68" t="s">
        <v>1658</v>
      </c>
      <c r="D68" t="s">
        <v>1659</v>
      </c>
      <c r="E68" t="s">
        <v>1660</v>
      </c>
      <c r="F68" t="s">
        <v>1661</v>
      </c>
      <c r="G68" t="s">
        <v>1622</v>
      </c>
      <c r="H68" t="s">
        <v>1803</v>
      </c>
      <c r="I68" t="s">
        <v>1624</v>
      </c>
      <c r="J68" t="s">
        <v>1625</v>
      </c>
      <c r="K68">
        <v>0</v>
      </c>
      <c r="L68" s="24">
        <v>1</v>
      </c>
      <c r="M68" t="s">
        <v>1804</v>
      </c>
      <c r="N68" t="s">
        <v>1805</v>
      </c>
    </row>
    <row r="69" spans="1:14" hidden="1" x14ac:dyDescent="0.25">
      <c r="A69">
        <v>10069</v>
      </c>
      <c r="B69" t="s">
        <v>1806</v>
      </c>
      <c r="C69" t="s">
        <v>1658</v>
      </c>
      <c r="D69" t="s">
        <v>1659</v>
      </c>
      <c r="E69" t="s">
        <v>1660</v>
      </c>
      <c r="F69" t="s">
        <v>1661</v>
      </c>
      <c r="G69" t="s">
        <v>1622</v>
      </c>
      <c r="H69" t="s">
        <v>1623</v>
      </c>
      <c r="I69" t="s">
        <v>1624</v>
      </c>
      <c r="J69" t="s">
        <v>1625</v>
      </c>
      <c r="K69">
        <v>0</v>
      </c>
      <c r="L69" s="24">
        <v>1</v>
      </c>
      <c r="M69" t="s">
        <v>1807</v>
      </c>
      <c r="N69" t="s">
        <v>1663</v>
      </c>
    </row>
    <row r="70" spans="1:14" hidden="1" x14ac:dyDescent="0.25">
      <c r="A70">
        <v>10070</v>
      </c>
      <c r="B70" t="s">
        <v>1808</v>
      </c>
      <c r="C70" t="s">
        <v>1658</v>
      </c>
      <c r="D70" t="s">
        <v>1659</v>
      </c>
      <c r="E70" t="s">
        <v>1660</v>
      </c>
      <c r="F70" t="s">
        <v>1661</v>
      </c>
      <c r="G70" t="s">
        <v>1622</v>
      </c>
      <c r="H70" t="s">
        <v>1623</v>
      </c>
      <c r="I70" t="s">
        <v>1624</v>
      </c>
      <c r="J70" t="s">
        <v>1625</v>
      </c>
      <c r="K70">
        <v>0</v>
      </c>
      <c r="L70" s="24">
        <v>1</v>
      </c>
      <c r="M70" t="s">
        <v>1809</v>
      </c>
      <c r="N70" t="s">
        <v>1663</v>
      </c>
    </row>
    <row r="71" spans="1:14" hidden="1" x14ac:dyDescent="0.25">
      <c r="A71">
        <v>10071</v>
      </c>
      <c r="B71" t="s">
        <v>1810</v>
      </c>
      <c r="C71" t="s">
        <v>1618</v>
      </c>
      <c r="D71" t="s">
        <v>1619</v>
      </c>
      <c r="E71" t="s">
        <v>1620</v>
      </c>
      <c r="F71" t="s">
        <v>1621</v>
      </c>
      <c r="G71" t="s">
        <v>1622</v>
      </c>
      <c r="H71" t="s">
        <v>1623</v>
      </c>
      <c r="I71" t="s">
        <v>1624</v>
      </c>
      <c r="J71" t="s">
        <v>1625</v>
      </c>
      <c r="K71">
        <v>0</v>
      </c>
      <c r="L71" s="24">
        <v>1</v>
      </c>
      <c r="M71" t="s">
        <v>1811</v>
      </c>
      <c r="N71" t="s">
        <v>1812</v>
      </c>
    </row>
    <row r="72" spans="1:14" hidden="1" x14ac:dyDescent="0.25">
      <c r="A72">
        <v>10072</v>
      </c>
      <c r="B72" t="s">
        <v>1813</v>
      </c>
      <c r="C72" t="s">
        <v>1618</v>
      </c>
      <c r="D72" t="s">
        <v>1619</v>
      </c>
      <c r="E72" t="s">
        <v>1636</v>
      </c>
      <c r="F72" t="s">
        <v>1637</v>
      </c>
      <c r="G72" t="s">
        <v>1622</v>
      </c>
      <c r="H72" t="s">
        <v>1623</v>
      </c>
      <c r="I72" t="s">
        <v>1624</v>
      </c>
      <c r="J72" t="s">
        <v>1625</v>
      </c>
      <c r="K72">
        <v>0</v>
      </c>
      <c r="L72" s="24">
        <v>1</v>
      </c>
      <c r="M72" t="s">
        <v>1814</v>
      </c>
      <c r="N72" t="s">
        <v>1815</v>
      </c>
    </row>
    <row r="73" spans="1:14" hidden="1" x14ac:dyDescent="0.25">
      <c r="A73">
        <v>10073</v>
      </c>
      <c r="B73" t="s">
        <v>1816</v>
      </c>
      <c r="C73" t="s">
        <v>1618</v>
      </c>
      <c r="D73" t="s">
        <v>1619</v>
      </c>
      <c r="E73" t="s">
        <v>1636</v>
      </c>
      <c r="F73" t="s">
        <v>1637</v>
      </c>
      <c r="G73" t="s">
        <v>1622</v>
      </c>
      <c r="H73" t="s">
        <v>1623</v>
      </c>
      <c r="I73" t="s">
        <v>1624</v>
      </c>
      <c r="J73" t="s">
        <v>1625</v>
      </c>
      <c r="K73">
        <v>0</v>
      </c>
      <c r="L73" s="24">
        <v>1</v>
      </c>
      <c r="M73" t="s">
        <v>1817</v>
      </c>
      <c r="N73" t="s">
        <v>1677</v>
      </c>
    </row>
    <row r="74" spans="1:14" hidden="1" x14ac:dyDescent="0.25">
      <c r="A74">
        <v>10074</v>
      </c>
      <c r="B74" t="s">
        <v>1818</v>
      </c>
      <c r="C74" t="s">
        <v>1618</v>
      </c>
      <c r="D74" t="s">
        <v>1619</v>
      </c>
      <c r="E74" t="s">
        <v>1636</v>
      </c>
      <c r="F74" t="s">
        <v>1637</v>
      </c>
      <c r="G74" t="s">
        <v>1622</v>
      </c>
      <c r="H74" t="s">
        <v>1623</v>
      </c>
      <c r="I74" t="s">
        <v>1624</v>
      </c>
      <c r="J74" t="s">
        <v>1625</v>
      </c>
      <c r="K74">
        <v>0</v>
      </c>
      <c r="L74" s="24">
        <v>1</v>
      </c>
      <c r="M74" t="s">
        <v>1819</v>
      </c>
      <c r="N74" t="s">
        <v>1677</v>
      </c>
    </row>
    <row r="75" spans="1:14" hidden="1" x14ac:dyDescent="0.25">
      <c r="A75">
        <v>10075</v>
      </c>
      <c r="B75" t="s">
        <v>1820</v>
      </c>
      <c r="C75" t="s">
        <v>1618</v>
      </c>
      <c r="D75" t="s">
        <v>1619</v>
      </c>
      <c r="E75" t="s">
        <v>1636</v>
      </c>
      <c r="F75" t="s">
        <v>1637</v>
      </c>
      <c r="G75" t="s">
        <v>1622</v>
      </c>
      <c r="H75" t="s">
        <v>1623</v>
      </c>
      <c r="I75" t="s">
        <v>1624</v>
      </c>
      <c r="J75" t="s">
        <v>1625</v>
      </c>
      <c r="K75">
        <v>0</v>
      </c>
      <c r="L75" s="24">
        <v>1</v>
      </c>
      <c r="M75" t="s">
        <v>1821</v>
      </c>
      <c r="N75" t="s">
        <v>1677</v>
      </c>
    </row>
    <row r="76" spans="1:14" hidden="1" x14ac:dyDescent="0.25">
      <c r="A76">
        <v>10076</v>
      </c>
      <c r="B76" t="s">
        <v>1822</v>
      </c>
      <c r="C76" t="s">
        <v>1667</v>
      </c>
      <c r="D76" t="s">
        <v>1668</v>
      </c>
      <c r="E76" t="s">
        <v>1669</v>
      </c>
      <c r="F76" t="s">
        <v>1670</v>
      </c>
      <c r="G76" t="s">
        <v>1622</v>
      </c>
      <c r="H76" t="s">
        <v>1623</v>
      </c>
      <c r="I76" t="s">
        <v>1624</v>
      </c>
      <c r="J76" t="s">
        <v>1625</v>
      </c>
      <c r="K76">
        <v>0</v>
      </c>
      <c r="L76" s="24">
        <v>1</v>
      </c>
      <c r="M76" t="s">
        <v>1823</v>
      </c>
      <c r="N76" t="s">
        <v>1672</v>
      </c>
    </row>
    <row r="77" spans="1:14" hidden="1" x14ac:dyDescent="0.25">
      <c r="A77">
        <v>10077</v>
      </c>
      <c r="B77" t="s">
        <v>1824</v>
      </c>
      <c r="C77" t="s">
        <v>1629</v>
      </c>
      <c r="D77" t="s">
        <v>1630</v>
      </c>
      <c r="E77" t="s">
        <v>1825</v>
      </c>
      <c r="F77" t="s">
        <v>1826</v>
      </c>
      <c r="G77" t="s">
        <v>1622</v>
      </c>
      <c r="H77" t="s">
        <v>1623</v>
      </c>
      <c r="I77" t="s">
        <v>1624</v>
      </c>
      <c r="J77" t="s">
        <v>1625</v>
      </c>
      <c r="K77">
        <v>0</v>
      </c>
      <c r="L77" s="24">
        <v>1</v>
      </c>
      <c r="M77" t="s">
        <v>1827</v>
      </c>
      <c r="N77" t="s">
        <v>1828</v>
      </c>
    </row>
    <row r="78" spans="1:14" hidden="1" x14ac:dyDescent="0.25">
      <c r="A78">
        <v>10078</v>
      </c>
      <c r="B78" t="s">
        <v>1829</v>
      </c>
      <c r="C78" t="s">
        <v>1618</v>
      </c>
      <c r="D78" t="s">
        <v>1619</v>
      </c>
      <c r="E78" t="s">
        <v>1636</v>
      </c>
      <c r="F78" t="s">
        <v>1637</v>
      </c>
      <c r="G78" t="s">
        <v>1622</v>
      </c>
      <c r="H78" t="s">
        <v>1623</v>
      </c>
      <c r="I78" t="s">
        <v>1624</v>
      </c>
      <c r="J78" t="s">
        <v>1625</v>
      </c>
      <c r="K78">
        <v>0</v>
      </c>
      <c r="L78" s="24">
        <v>1</v>
      </c>
      <c r="M78" t="s">
        <v>1829</v>
      </c>
      <c r="N78" t="s">
        <v>1677</v>
      </c>
    </row>
    <row r="79" spans="1:14" hidden="1" x14ac:dyDescent="0.25">
      <c r="A79">
        <v>10079</v>
      </c>
      <c r="B79" t="s">
        <v>1830</v>
      </c>
      <c r="C79" t="s">
        <v>1618</v>
      </c>
      <c r="D79" t="s">
        <v>1619</v>
      </c>
      <c r="E79" t="s">
        <v>1636</v>
      </c>
      <c r="F79" t="s">
        <v>1637</v>
      </c>
      <c r="G79" t="s">
        <v>1622</v>
      </c>
      <c r="H79" t="s">
        <v>1623</v>
      </c>
      <c r="I79" t="s">
        <v>1624</v>
      </c>
      <c r="J79" t="s">
        <v>1625</v>
      </c>
      <c r="K79">
        <v>0</v>
      </c>
      <c r="L79" s="24">
        <v>1</v>
      </c>
      <c r="M79" t="s">
        <v>1830</v>
      </c>
      <c r="N79" t="s">
        <v>1677</v>
      </c>
    </row>
    <row r="80" spans="1:14" hidden="1" x14ac:dyDescent="0.25">
      <c r="A80">
        <v>10080</v>
      </c>
      <c r="B80" t="s">
        <v>1831</v>
      </c>
      <c r="C80" t="s">
        <v>1618</v>
      </c>
      <c r="D80" t="s">
        <v>1619</v>
      </c>
      <c r="E80" t="s">
        <v>1636</v>
      </c>
      <c r="F80" t="s">
        <v>1637</v>
      </c>
      <c r="G80" t="s">
        <v>1622</v>
      </c>
      <c r="H80" t="s">
        <v>1623</v>
      </c>
      <c r="I80" t="s">
        <v>1624</v>
      </c>
      <c r="J80" t="s">
        <v>1625</v>
      </c>
      <c r="K80">
        <v>0</v>
      </c>
      <c r="L80" s="24">
        <v>1</v>
      </c>
      <c r="M80" t="s">
        <v>1832</v>
      </c>
      <c r="N80" t="s">
        <v>1677</v>
      </c>
    </row>
    <row r="81" spans="1:14" hidden="1" x14ac:dyDescent="0.25">
      <c r="A81">
        <v>10081</v>
      </c>
      <c r="B81" t="s">
        <v>1833</v>
      </c>
      <c r="C81" t="s">
        <v>1618</v>
      </c>
      <c r="D81" t="s">
        <v>1619</v>
      </c>
      <c r="E81" t="s">
        <v>1636</v>
      </c>
      <c r="F81" t="s">
        <v>1637</v>
      </c>
      <c r="G81" t="s">
        <v>1622</v>
      </c>
      <c r="H81" t="s">
        <v>1623</v>
      </c>
      <c r="I81" t="s">
        <v>1624</v>
      </c>
      <c r="J81" t="s">
        <v>1625</v>
      </c>
      <c r="K81">
        <v>0</v>
      </c>
      <c r="L81" s="24">
        <v>1</v>
      </c>
      <c r="M81" t="s">
        <v>1834</v>
      </c>
      <c r="N81" t="s">
        <v>1677</v>
      </c>
    </row>
    <row r="82" spans="1:14" hidden="1" x14ac:dyDescent="0.25">
      <c r="A82">
        <v>10082</v>
      </c>
      <c r="B82" t="s">
        <v>1835</v>
      </c>
      <c r="C82" t="s">
        <v>1836</v>
      </c>
      <c r="D82" t="s">
        <v>1837</v>
      </c>
      <c r="E82" t="s">
        <v>1838</v>
      </c>
      <c r="F82" t="s">
        <v>1839</v>
      </c>
      <c r="G82" t="s">
        <v>1622</v>
      </c>
      <c r="H82" t="s">
        <v>1623</v>
      </c>
      <c r="I82" t="s">
        <v>1624</v>
      </c>
      <c r="J82" t="s">
        <v>1625</v>
      </c>
      <c r="K82">
        <v>0</v>
      </c>
      <c r="L82" s="24">
        <v>1</v>
      </c>
      <c r="M82" t="s">
        <v>1834</v>
      </c>
      <c r="N82" t="s">
        <v>1840</v>
      </c>
    </row>
    <row r="83" spans="1:14" hidden="1" x14ac:dyDescent="0.25">
      <c r="A83">
        <v>10083</v>
      </c>
      <c r="B83" t="s">
        <v>1841</v>
      </c>
      <c r="C83" t="s">
        <v>1618</v>
      </c>
      <c r="D83" t="s">
        <v>1619</v>
      </c>
      <c r="E83" t="s">
        <v>1636</v>
      </c>
      <c r="F83" t="s">
        <v>1637</v>
      </c>
      <c r="G83" t="s">
        <v>1622</v>
      </c>
      <c r="H83" t="s">
        <v>1623</v>
      </c>
      <c r="I83" t="s">
        <v>1624</v>
      </c>
      <c r="J83" t="s">
        <v>1625</v>
      </c>
      <c r="K83">
        <v>0</v>
      </c>
      <c r="L83" s="24">
        <v>1</v>
      </c>
      <c r="M83" t="s">
        <v>1841</v>
      </c>
      <c r="N83" t="s">
        <v>1677</v>
      </c>
    </row>
    <row r="84" spans="1:14" hidden="1" x14ac:dyDescent="0.25">
      <c r="A84">
        <v>10084</v>
      </c>
      <c r="B84" t="s">
        <v>1842</v>
      </c>
      <c r="C84" t="s">
        <v>1618</v>
      </c>
      <c r="D84" t="s">
        <v>1619</v>
      </c>
      <c r="E84" t="s">
        <v>1636</v>
      </c>
      <c r="F84" t="s">
        <v>1637</v>
      </c>
      <c r="G84" t="s">
        <v>1622</v>
      </c>
      <c r="H84" t="s">
        <v>1623</v>
      </c>
      <c r="I84" t="s">
        <v>1624</v>
      </c>
      <c r="J84" t="s">
        <v>1625</v>
      </c>
      <c r="K84">
        <v>0</v>
      </c>
      <c r="L84" s="24">
        <v>1</v>
      </c>
      <c r="M84" t="s">
        <v>1842</v>
      </c>
      <c r="N84" t="s">
        <v>1677</v>
      </c>
    </row>
    <row r="85" spans="1:14" hidden="1" x14ac:dyDescent="0.25">
      <c r="A85">
        <v>10085</v>
      </c>
      <c r="B85" t="s">
        <v>1843</v>
      </c>
      <c r="C85" t="s">
        <v>1618</v>
      </c>
      <c r="D85" t="s">
        <v>1619</v>
      </c>
      <c r="E85" t="s">
        <v>1636</v>
      </c>
      <c r="F85" t="s">
        <v>1637</v>
      </c>
      <c r="G85" t="s">
        <v>1622</v>
      </c>
      <c r="H85" t="s">
        <v>1623</v>
      </c>
      <c r="I85" t="s">
        <v>1624</v>
      </c>
      <c r="J85" t="s">
        <v>1625</v>
      </c>
      <c r="K85">
        <v>0</v>
      </c>
      <c r="L85" s="24">
        <v>1</v>
      </c>
      <c r="M85" t="s">
        <v>1843</v>
      </c>
      <c r="N85" t="s">
        <v>1677</v>
      </c>
    </row>
    <row r="86" spans="1:14" hidden="1" x14ac:dyDescent="0.25">
      <c r="A86">
        <v>10086</v>
      </c>
      <c r="B86" t="s">
        <v>1844</v>
      </c>
      <c r="C86" t="s">
        <v>1618</v>
      </c>
      <c r="D86" t="s">
        <v>1619</v>
      </c>
      <c r="E86" t="s">
        <v>1636</v>
      </c>
      <c r="F86" t="s">
        <v>1637</v>
      </c>
      <c r="G86" t="s">
        <v>1622</v>
      </c>
      <c r="H86" t="s">
        <v>1623</v>
      </c>
      <c r="I86" t="s">
        <v>1624</v>
      </c>
      <c r="J86" t="s">
        <v>1625</v>
      </c>
      <c r="K86">
        <v>0</v>
      </c>
      <c r="L86" s="24">
        <v>1</v>
      </c>
      <c r="M86" t="s">
        <v>1844</v>
      </c>
      <c r="N86" t="s">
        <v>1677</v>
      </c>
    </row>
    <row r="87" spans="1:14" hidden="1" x14ac:dyDescent="0.25">
      <c r="A87">
        <v>10087</v>
      </c>
      <c r="B87" t="s">
        <v>1845</v>
      </c>
      <c r="C87" t="s">
        <v>1629</v>
      </c>
      <c r="D87" t="s">
        <v>1630</v>
      </c>
      <c r="E87" t="s">
        <v>1631</v>
      </c>
      <c r="F87" t="s">
        <v>1632</v>
      </c>
      <c r="G87" t="s">
        <v>1622</v>
      </c>
      <c r="H87" t="s">
        <v>1623</v>
      </c>
      <c r="I87" t="s">
        <v>1624</v>
      </c>
      <c r="J87" t="s">
        <v>1625</v>
      </c>
      <c r="K87">
        <v>0</v>
      </c>
      <c r="L87" s="24">
        <v>1</v>
      </c>
      <c r="M87" t="s">
        <v>1846</v>
      </c>
      <c r="N87" t="s">
        <v>1634</v>
      </c>
    </row>
    <row r="88" spans="1:14" hidden="1" x14ac:dyDescent="0.25">
      <c r="A88">
        <v>10088</v>
      </c>
      <c r="B88" t="s">
        <v>1847</v>
      </c>
      <c r="C88" t="s">
        <v>1629</v>
      </c>
      <c r="D88" t="s">
        <v>1630</v>
      </c>
      <c r="E88" t="s">
        <v>1631</v>
      </c>
      <c r="F88" t="s">
        <v>1632</v>
      </c>
      <c r="G88" t="s">
        <v>1622</v>
      </c>
      <c r="H88" t="s">
        <v>1623</v>
      </c>
      <c r="I88" t="s">
        <v>1624</v>
      </c>
      <c r="J88" t="s">
        <v>1625</v>
      </c>
      <c r="K88">
        <v>0</v>
      </c>
      <c r="L88" s="24">
        <v>1</v>
      </c>
      <c r="M88" t="s">
        <v>1848</v>
      </c>
      <c r="N88" t="s">
        <v>1634</v>
      </c>
    </row>
    <row r="89" spans="1:14" hidden="1" x14ac:dyDescent="0.25">
      <c r="A89">
        <v>10089</v>
      </c>
      <c r="B89" t="s">
        <v>1849</v>
      </c>
      <c r="C89" t="s">
        <v>1618</v>
      </c>
      <c r="D89" t="s">
        <v>1619</v>
      </c>
      <c r="E89" t="s">
        <v>1636</v>
      </c>
      <c r="F89" t="s">
        <v>1637</v>
      </c>
      <c r="G89" t="s">
        <v>1622</v>
      </c>
      <c r="H89" t="s">
        <v>1623</v>
      </c>
      <c r="I89" t="s">
        <v>1624</v>
      </c>
      <c r="J89" t="s">
        <v>1625</v>
      </c>
      <c r="K89">
        <v>0</v>
      </c>
      <c r="L89" s="24">
        <v>1</v>
      </c>
      <c r="M89" t="s">
        <v>1850</v>
      </c>
      <c r="N89" t="s">
        <v>1851</v>
      </c>
    </row>
    <row r="90" spans="1:14" hidden="1" x14ac:dyDescent="0.25">
      <c r="A90">
        <v>10090</v>
      </c>
      <c r="B90" t="s">
        <v>1852</v>
      </c>
      <c r="C90" t="s">
        <v>1618</v>
      </c>
      <c r="D90" t="s">
        <v>1619</v>
      </c>
      <c r="E90" t="s">
        <v>1636</v>
      </c>
      <c r="F90" t="s">
        <v>1637</v>
      </c>
      <c r="G90" t="s">
        <v>1622</v>
      </c>
      <c r="H90" t="s">
        <v>1623</v>
      </c>
      <c r="I90" t="s">
        <v>1624</v>
      </c>
      <c r="J90" t="s">
        <v>1625</v>
      </c>
      <c r="K90">
        <v>0</v>
      </c>
      <c r="L90" s="24">
        <v>1</v>
      </c>
      <c r="M90" t="s">
        <v>1853</v>
      </c>
      <c r="N90" t="s">
        <v>1677</v>
      </c>
    </row>
    <row r="91" spans="1:14" hidden="1" x14ac:dyDescent="0.25">
      <c r="A91">
        <v>10091</v>
      </c>
      <c r="B91" t="s">
        <v>1854</v>
      </c>
      <c r="C91" t="s">
        <v>1618</v>
      </c>
      <c r="D91" t="s">
        <v>1619</v>
      </c>
      <c r="E91" t="s">
        <v>1636</v>
      </c>
      <c r="F91" t="s">
        <v>1637</v>
      </c>
      <c r="G91" t="s">
        <v>1622</v>
      </c>
      <c r="H91" t="s">
        <v>1623</v>
      </c>
      <c r="I91" t="s">
        <v>1624</v>
      </c>
      <c r="J91" t="s">
        <v>1625</v>
      </c>
      <c r="K91">
        <v>0</v>
      </c>
      <c r="L91" s="24">
        <v>1</v>
      </c>
      <c r="M91" t="s">
        <v>1855</v>
      </c>
      <c r="N91" t="s">
        <v>1639</v>
      </c>
    </row>
    <row r="92" spans="1:14" hidden="1" x14ac:dyDescent="0.25">
      <c r="A92">
        <v>10092</v>
      </c>
      <c r="B92" t="s">
        <v>1856</v>
      </c>
      <c r="C92" t="s">
        <v>1618</v>
      </c>
      <c r="D92" t="s">
        <v>1619</v>
      </c>
      <c r="E92" t="s">
        <v>1636</v>
      </c>
      <c r="F92" t="s">
        <v>1637</v>
      </c>
      <c r="G92" t="s">
        <v>1622</v>
      </c>
      <c r="H92" t="s">
        <v>1623</v>
      </c>
      <c r="I92" t="s">
        <v>1624</v>
      </c>
      <c r="J92" t="s">
        <v>1625</v>
      </c>
      <c r="K92">
        <v>0</v>
      </c>
      <c r="L92" s="24">
        <v>1</v>
      </c>
      <c r="M92" t="s">
        <v>1857</v>
      </c>
      <c r="N92" t="s">
        <v>1639</v>
      </c>
    </row>
    <row r="93" spans="1:14" hidden="1" x14ac:dyDescent="0.25">
      <c r="A93">
        <v>10093</v>
      </c>
      <c r="B93" t="s">
        <v>1858</v>
      </c>
      <c r="C93" t="s">
        <v>1618</v>
      </c>
      <c r="D93" t="s">
        <v>1619</v>
      </c>
      <c r="E93" t="s">
        <v>1636</v>
      </c>
      <c r="F93" t="s">
        <v>1637</v>
      </c>
      <c r="G93" t="s">
        <v>1622</v>
      </c>
      <c r="H93" t="s">
        <v>1623</v>
      </c>
      <c r="I93" t="s">
        <v>1624</v>
      </c>
      <c r="J93" t="s">
        <v>1625</v>
      </c>
      <c r="K93">
        <v>0</v>
      </c>
      <c r="L93" s="24">
        <v>1</v>
      </c>
      <c r="M93" t="s">
        <v>1859</v>
      </c>
      <c r="N93" t="s">
        <v>1677</v>
      </c>
    </row>
    <row r="94" spans="1:14" hidden="1" x14ac:dyDescent="0.25">
      <c r="A94">
        <v>10094</v>
      </c>
      <c r="B94" t="s">
        <v>1860</v>
      </c>
      <c r="C94" t="s">
        <v>1618</v>
      </c>
      <c r="D94" t="s">
        <v>1619</v>
      </c>
      <c r="E94" t="s">
        <v>1636</v>
      </c>
      <c r="F94" t="s">
        <v>1637</v>
      </c>
      <c r="G94" t="s">
        <v>1622</v>
      </c>
      <c r="H94" t="s">
        <v>1623</v>
      </c>
      <c r="I94" t="s">
        <v>1624</v>
      </c>
      <c r="J94" t="s">
        <v>1625</v>
      </c>
      <c r="K94">
        <v>0</v>
      </c>
      <c r="L94" s="24">
        <v>1</v>
      </c>
      <c r="M94" t="s">
        <v>1861</v>
      </c>
      <c r="N94" t="s">
        <v>1639</v>
      </c>
    </row>
    <row r="95" spans="1:14" hidden="1" x14ac:dyDescent="0.25">
      <c r="A95">
        <v>10095</v>
      </c>
      <c r="B95" t="s">
        <v>1862</v>
      </c>
      <c r="C95" t="s">
        <v>1618</v>
      </c>
      <c r="D95" t="s">
        <v>1619</v>
      </c>
      <c r="E95" t="s">
        <v>1636</v>
      </c>
      <c r="F95" t="s">
        <v>1637</v>
      </c>
      <c r="G95" t="s">
        <v>1622</v>
      </c>
      <c r="H95" t="s">
        <v>1623</v>
      </c>
      <c r="I95" t="s">
        <v>1624</v>
      </c>
      <c r="J95" t="s">
        <v>1625</v>
      </c>
      <c r="K95">
        <v>0</v>
      </c>
      <c r="L95" s="24">
        <v>1</v>
      </c>
      <c r="M95" t="s">
        <v>1863</v>
      </c>
      <c r="N95" t="s">
        <v>1639</v>
      </c>
    </row>
    <row r="96" spans="1:14" hidden="1" x14ac:dyDescent="0.25">
      <c r="A96">
        <v>10096</v>
      </c>
      <c r="B96" t="s">
        <v>1864</v>
      </c>
      <c r="C96" t="s">
        <v>1618</v>
      </c>
      <c r="D96" t="s">
        <v>1619</v>
      </c>
      <c r="E96" t="s">
        <v>1620</v>
      </c>
      <c r="F96" t="s">
        <v>1621</v>
      </c>
      <c r="G96" t="s">
        <v>1622</v>
      </c>
      <c r="H96" t="s">
        <v>1623</v>
      </c>
      <c r="I96" t="s">
        <v>1624</v>
      </c>
      <c r="J96" t="s">
        <v>1625</v>
      </c>
      <c r="K96">
        <v>0</v>
      </c>
      <c r="L96" s="24">
        <v>1</v>
      </c>
      <c r="M96" t="s">
        <v>1865</v>
      </c>
      <c r="N96" t="s">
        <v>1627</v>
      </c>
    </row>
    <row r="97" spans="1:14" hidden="1" x14ac:dyDescent="0.25">
      <c r="A97">
        <v>10097</v>
      </c>
      <c r="B97" t="s">
        <v>1866</v>
      </c>
      <c r="C97" t="s">
        <v>1618</v>
      </c>
      <c r="D97" t="s">
        <v>1619</v>
      </c>
      <c r="E97" t="s">
        <v>1636</v>
      </c>
      <c r="F97" t="s">
        <v>1637</v>
      </c>
      <c r="G97" t="s">
        <v>1622</v>
      </c>
      <c r="H97" t="s">
        <v>1623</v>
      </c>
      <c r="I97" t="s">
        <v>1624</v>
      </c>
      <c r="J97" t="s">
        <v>1625</v>
      </c>
      <c r="K97">
        <v>0</v>
      </c>
      <c r="L97" s="24">
        <v>1</v>
      </c>
      <c r="M97" t="s">
        <v>1867</v>
      </c>
      <c r="N97" t="s">
        <v>1868</v>
      </c>
    </row>
    <row r="98" spans="1:14" hidden="1" x14ac:dyDescent="0.25">
      <c r="A98">
        <v>10098</v>
      </c>
      <c r="B98" t="s">
        <v>1869</v>
      </c>
      <c r="C98" t="s">
        <v>1649</v>
      </c>
      <c r="D98" t="s">
        <v>1650</v>
      </c>
      <c r="E98" t="s">
        <v>1651</v>
      </c>
      <c r="F98" t="s">
        <v>1652</v>
      </c>
      <c r="G98" t="s">
        <v>1622</v>
      </c>
      <c r="H98" t="s">
        <v>1623</v>
      </c>
      <c r="I98" t="s">
        <v>1624</v>
      </c>
      <c r="J98" t="s">
        <v>1625</v>
      </c>
      <c r="K98">
        <v>0</v>
      </c>
      <c r="L98" s="24">
        <v>1</v>
      </c>
      <c r="M98" t="s">
        <v>1870</v>
      </c>
      <c r="N98" t="s">
        <v>1654</v>
      </c>
    </row>
    <row r="99" spans="1:14" hidden="1" x14ac:dyDescent="0.25">
      <c r="A99">
        <v>10099</v>
      </c>
      <c r="B99" t="s">
        <v>1871</v>
      </c>
      <c r="C99" t="s">
        <v>1649</v>
      </c>
      <c r="D99" t="s">
        <v>1650</v>
      </c>
      <c r="E99" t="s">
        <v>1651</v>
      </c>
      <c r="F99" t="s">
        <v>1652</v>
      </c>
      <c r="G99" t="s">
        <v>1622</v>
      </c>
      <c r="H99" t="s">
        <v>1623</v>
      </c>
      <c r="I99" t="s">
        <v>1624</v>
      </c>
      <c r="J99" t="s">
        <v>1625</v>
      </c>
      <c r="K99">
        <v>0</v>
      </c>
      <c r="L99" s="24">
        <v>1</v>
      </c>
      <c r="M99" t="s">
        <v>1872</v>
      </c>
      <c r="N99" t="s">
        <v>1654</v>
      </c>
    </row>
    <row r="100" spans="1:14" hidden="1" x14ac:dyDescent="0.25">
      <c r="A100">
        <v>10100</v>
      </c>
      <c r="B100" t="s">
        <v>1873</v>
      </c>
      <c r="C100" t="s">
        <v>1649</v>
      </c>
      <c r="D100" t="s">
        <v>1650</v>
      </c>
      <c r="E100" t="s">
        <v>1651</v>
      </c>
      <c r="F100" t="s">
        <v>1652</v>
      </c>
      <c r="G100" t="s">
        <v>1622</v>
      </c>
      <c r="H100" t="s">
        <v>1623</v>
      </c>
      <c r="I100" t="s">
        <v>1624</v>
      </c>
      <c r="J100" t="s">
        <v>1625</v>
      </c>
      <c r="K100">
        <v>0</v>
      </c>
      <c r="L100" s="24">
        <v>1</v>
      </c>
      <c r="M100" t="s">
        <v>1874</v>
      </c>
      <c r="N100" t="s">
        <v>1654</v>
      </c>
    </row>
    <row r="101" spans="1:14" hidden="1" x14ac:dyDescent="0.25">
      <c r="A101">
        <v>10101</v>
      </c>
      <c r="B101" t="s">
        <v>1875</v>
      </c>
      <c r="C101" t="s">
        <v>1649</v>
      </c>
      <c r="D101" t="s">
        <v>1650</v>
      </c>
      <c r="E101" t="s">
        <v>1651</v>
      </c>
      <c r="F101" t="s">
        <v>1652</v>
      </c>
      <c r="G101" t="s">
        <v>1622</v>
      </c>
      <c r="H101" t="s">
        <v>1623</v>
      </c>
      <c r="I101" t="s">
        <v>1624</v>
      </c>
      <c r="J101" t="s">
        <v>1625</v>
      </c>
      <c r="K101">
        <v>0</v>
      </c>
      <c r="L101" s="24">
        <v>1</v>
      </c>
      <c r="M101" t="s">
        <v>1876</v>
      </c>
      <c r="N101" t="s">
        <v>1654</v>
      </c>
    </row>
    <row r="102" spans="1:14" hidden="1" x14ac:dyDescent="0.25">
      <c r="A102">
        <v>10102</v>
      </c>
      <c r="B102" t="s">
        <v>1877</v>
      </c>
      <c r="C102" t="s">
        <v>1649</v>
      </c>
      <c r="D102" t="s">
        <v>1650</v>
      </c>
      <c r="E102" t="s">
        <v>1651</v>
      </c>
      <c r="F102" t="s">
        <v>1652</v>
      </c>
      <c r="G102" t="s">
        <v>1622</v>
      </c>
      <c r="H102" t="s">
        <v>1623</v>
      </c>
      <c r="I102" t="s">
        <v>1624</v>
      </c>
      <c r="J102" t="s">
        <v>1625</v>
      </c>
      <c r="K102">
        <v>0</v>
      </c>
      <c r="L102" s="24">
        <v>1</v>
      </c>
      <c r="M102" t="s">
        <v>1878</v>
      </c>
      <c r="N102" t="s">
        <v>1654</v>
      </c>
    </row>
    <row r="103" spans="1:14" hidden="1" x14ac:dyDescent="0.25">
      <c r="A103">
        <v>10103</v>
      </c>
      <c r="B103" t="s">
        <v>1879</v>
      </c>
      <c r="C103" t="s">
        <v>1649</v>
      </c>
      <c r="D103" t="s">
        <v>1650</v>
      </c>
      <c r="E103" t="s">
        <v>1651</v>
      </c>
      <c r="F103" t="s">
        <v>1652</v>
      </c>
      <c r="G103" t="s">
        <v>1622</v>
      </c>
      <c r="H103" t="s">
        <v>1623</v>
      </c>
      <c r="I103" t="s">
        <v>1624</v>
      </c>
      <c r="J103" t="s">
        <v>1625</v>
      </c>
      <c r="K103">
        <v>0</v>
      </c>
      <c r="L103" s="24">
        <v>1</v>
      </c>
      <c r="M103" t="s">
        <v>1880</v>
      </c>
      <c r="N103" t="s">
        <v>1654</v>
      </c>
    </row>
    <row r="104" spans="1:14" hidden="1" x14ac:dyDescent="0.25">
      <c r="A104">
        <v>10104</v>
      </c>
      <c r="B104" t="s">
        <v>1881</v>
      </c>
      <c r="C104" t="s">
        <v>1649</v>
      </c>
      <c r="D104" t="s">
        <v>1650</v>
      </c>
      <c r="E104" t="s">
        <v>1651</v>
      </c>
      <c r="F104" t="s">
        <v>1652</v>
      </c>
      <c r="G104" t="s">
        <v>1622</v>
      </c>
      <c r="H104" t="s">
        <v>1623</v>
      </c>
      <c r="I104" t="s">
        <v>1624</v>
      </c>
      <c r="J104" t="s">
        <v>1625</v>
      </c>
      <c r="K104">
        <v>0</v>
      </c>
      <c r="L104" s="24">
        <v>1</v>
      </c>
      <c r="M104" t="s">
        <v>1882</v>
      </c>
      <c r="N104" t="s">
        <v>1654</v>
      </c>
    </row>
    <row r="105" spans="1:14" hidden="1" x14ac:dyDescent="0.25">
      <c r="A105">
        <v>10105</v>
      </c>
      <c r="B105" t="s">
        <v>1883</v>
      </c>
      <c r="C105" t="s">
        <v>1649</v>
      </c>
      <c r="D105" t="s">
        <v>1650</v>
      </c>
      <c r="E105" t="s">
        <v>1651</v>
      </c>
      <c r="F105" t="s">
        <v>1652</v>
      </c>
      <c r="G105" t="s">
        <v>1622</v>
      </c>
      <c r="H105" t="s">
        <v>1623</v>
      </c>
      <c r="I105" t="s">
        <v>1624</v>
      </c>
      <c r="J105" t="s">
        <v>1625</v>
      </c>
      <c r="K105">
        <v>0</v>
      </c>
      <c r="L105" s="24">
        <v>1</v>
      </c>
      <c r="M105" t="s">
        <v>1884</v>
      </c>
      <c r="N105" t="s">
        <v>1654</v>
      </c>
    </row>
    <row r="106" spans="1:14" hidden="1" x14ac:dyDescent="0.25">
      <c r="A106">
        <v>10106</v>
      </c>
      <c r="B106" t="s">
        <v>1885</v>
      </c>
      <c r="C106" t="s">
        <v>1629</v>
      </c>
      <c r="D106" t="s">
        <v>1630</v>
      </c>
      <c r="E106" t="s">
        <v>1631</v>
      </c>
      <c r="F106" t="s">
        <v>1632</v>
      </c>
      <c r="G106" t="s">
        <v>1622</v>
      </c>
      <c r="H106" t="s">
        <v>1623</v>
      </c>
      <c r="I106" t="s">
        <v>1624</v>
      </c>
      <c r="J106" t="s">
        <v>1625</v>
      </c>
      <c r="K106">
        <v>0</v>
      </c>
      <c r="L106" s="24">
        <v>1</v>
      </c>
      <c r="M106" t="s">
        <v>1354</v>
      </c>
      <c r="N106" t="s">
        <v>1757</v>
      </c>
    </row>
    <row r="107" spans="1:14" hidden="1" x14ac:dyDescent="0.25">
      <c r="A107">
        <v>10107</v>
      </c>
      <c r="B107" t="s">
        <v>1886</v>
      </c>
      <c r="C107" t="s">
        <v>1618</v>
      </c>
      <c r="D107" t="s">
        <v>1619</v>
      </c>
      <c r="E107" t="s">
        <v>1636</v>
      </c>
      <c r="F107" t="s">
        <v>1637</v>
      </c>
      <c r="G107" t="s">
        <v>1622</v>
      </c>
      <c r="H107" t="s">
        <v>1623</v>
      </c>
      <c r="I107" t="s">
        <v>1624</v>
      </c>
      <c r="J107" t="s">
        <v>1625</v>
      </c>
      <c r="K107">
        <v>0</v>
      </c>
      <c r="L107" s="24">
        <v>1</v>
      </c>
      <c r="M107" t="s">
        <v>1887</v>
      </c>
      <c r="N107" t="s">
        <v>1868</v>
      </c>
    </row>
    <row r="108" spans="1:14" hidden="1" x14ac:dyDescent="0.25">
      <c r="A108">
        <v>10108</v>
      </c>
      <c r="B108" t="s">
        <v>1888</v>
      </c>
      <c r="C108" t="s">
        <v>1618</v>
      </c>
      <c r="D108" t="s">
        <v>1619</v>
      </c>
      <c r="E108" t="s">
        <v>1620</v>
      </c>
      <c r="F108" t="s">
        <v>1621</v>
      </c>
      <c r="G108" t="s">
        <v>1622</v>
      </c>
      <c r="H108" t="s">
        <v>1623</v>
      </c>
      <c r="I108" t="s">
        <v>1624</v>
      </c>
      <c r="J108" t="s">
        <v>1625</v>
      </c>
      <c r="K108">
        <v>0</v>
      </c>
      <c r="L108" s="24">
        <v>1</v>
      </c>
      <c r="M108" t="s">
        <v>1889</v>
      </c>
      <c r="N108" t="s">
        <v>1627</v>
      </c>
    </row>
    <row r="109" spans="1:14" hidden="1" x14ac:dyDescent="0.25">
      <c r="A109">
        <v>10109</v>
      </c>
      <c r="B109" t="s">
        <v>1890</v>
      </c>
      <c r="C109" t="s">
        <v>1618</v>
      </c>
      <c r="D109" t="s">
        <v>1619</v>
      </c>
      <c r="E109" t="s">
        <v>1620</v>
      </c>
      <c r="F109" t="s">
        <v>1621</v>
      </c>
      <c r="G109" t="s">
        <v>1622</v>
      </c>
      <c r="H109" t="s">
        <v>1623</v>
      </c>
      <c r="I109" t="s">
        <v>1624</v>
      </c>
      <c r="J109" t="s">
        <v>1625</v>
      </c>
      <c r="K109">
        <v>0</v>
      </c>
      <c r="L109" s="24">
        <v>1</v>
      </c>
      <c r="M109" t="s">
        <v>1891</v>
      </c>
      <c r="N109" t="s">
        <v>1627</v>
      </c>
    </row>
    <row r="110" spans="1:14" hidden="1" x14ac:dyDescent="0.25">
      <c r="A110">
        <v>10110</v>
      </c>
      <c r="B110" t="s">
        <v>1892</v>
      </c>
      <c r="C110" t="s">
        <v>1618</v>
      </c>
      <c r="D110" t="s">
        <v>1619</v>
      </c>
      <c r="E110" t="s">
        <v>1620</v>
      </c>
      <c r="F110" t="s">
        <v>1621</v>
      </c>
      <c r="G110" t="s">
        <v>1622</v>
      </c>
      <c r="H110" t="s">
        <v>1623</v>
      </c>
      <c r="I110" t="s">
        <v>1624</v>
      </c>
      <c r="J110" t="s">
        <v>1625</v>
      </c>
      <c r="K110">
        <v>0</v>
      </c>
      <c r="L110" s="24">
        <v>1</v>
      </c>
      <c r="M110" t="s">
        <v>1893</v>
      </c>
      <c r="N110" t="s">
        <v>1627</v>
      </c>
    </row>
    <row r="111" spans="1:14" hidden="1" x14ac:dyDescent="0.25">
      <c r="A111">
        <v>10111</v>
      </c>
      <c r="B111" t="s">
        <v>1894</v>
      </c>
      <c r="C111" t="s">
        <v>1618</v>
      </c>
      <c r="D111" t="s">
        <v>1619</v>
      </c>
      <c r="E111" t="s">
        <v>1620</v>
      </c>
      <c r="F111" t="s">
        <v>1621</v>
      </c>
      <c r="G111" t="s">
        <v>1622</v>
      </c>
      <c r="H111" t="s">
        <v>1623</v>
      </c>
      <c r="I111" t="s">
        <v>1624</v>
      </c>
      <c r="J111" t="s">
        <v>1625</v>
      </c>
      <c r="K111">
        <v>0</v>
      </c>
      <c r="L111" s="24">
        <v>1</v>
      </c>
      <c r="M111" t="s">
        <v>1895</v>
      </c>
      <c r="N111" t="s">
        <v>1627</v>
      </c>
    </row>
    <row r="112" spans="1:14" hidden="1" x14ac:dyDescent="0.25">
      <c r="A112">
        <v>10112</v>
      </c>
      <c r="B112" t="s">
        <v>1896</v>
      </c>
      <c r="C112" t="s">
        <v>1618</v>
      </c>
      <c r="D112" t="s">
        <v>1619</v>
      </c>
      <c r="E112" t="s">
        <v>1620</v>
      </c>
      <c r="F112" t="s">
        <v>1621</v>
      </c>
      <c r="G112" t="s">
        <v>1622</v>
      </c>
      <c r="H112" t="s">
        <v>1623</v>
      </c>
      <c r="I112" t="s">
        <v>1624</v>
      </c>
      <c r="J112" t="s">
        <v>1625</v>
      </c>
      <c r="K112">
        <v>0</v>
      </c>
      <c r="L112" s="24">
        <v>1</v>
      </c>
      <c r="M112" t="s">
        <v>1897</v>
      </c>
      <c r="N112" t="s">
        <v>1627</v>
      </c>
    </row>
    <row r="113" spans="1:14" hidden="1" x14ac:dyDescent="0.25">
      <c r="A113">
        <v>10113</v>
      </c>
      <c r="B113" t="s">
        <v>1898</v>
      </c>
      <c r="C113" t="s">
        <v>1618</v>
      </c>
      <c r="D113" t="s">
        <v>1619</v>
      </c>
      <c r="E113" t="s">
        <v>1620</v>
      </c>
      <c r="F113" t="s">
        <v>1621</v>
      </c>
      <c r="G113" t="s">
        <v>1622</v>
      </c>
      <c r="H113" t="s">
        <v>1623</v>
      </c>
      <c r="I113" t="s">
        <v>1624</v>
      </c>
      <c r="J113" t="s">
        <v>1625</v>
      </c>
      <c r="K113">
        <v>0</v>
      </c>
      <c r="L113" s="24">
        <v>1</v>
      </c>
      <c r="M113" t="s">
        <v>1899</v>
      </c>
      <c r="N113" t="s">
        <v>1627</v>
      </c>
    </row>
    <row r="114" spans="1:14" hidden="1" x14ac:dyDescent="0.25">
      <c r="A114">
        <v>10114</v>
      </c>
      <c r="B114" t="s">
        <v>1900</v>
      </c>
      <c r="C114" t="s">
        <v>1618</v>
      </c>
      <c r="D114" t="s">
        <v>1619</v>
      </c>
      <c r="E114" t="s">
        <v>1620</v>
      </c>
      <c r="F114" t="s">
        <v>1621</v>
      </c>
      <c r="G114" t="s">
        <v>1622</v>
      </c>
      <c r="H114" t="s">
        <v>1623</v>
      </c>
      <c r="I114" t="s">
        <v>1624</v>
      </c>
      <c r="J114" t="s">
        <v>1625</v>
      </c>
      <c r="K114">
        <v>0</v>
      </c>
      <c r="L114" s="24">
        <v>1</v>
      </c>
      <c r="M114" t="s">
        <v>1901</v>
      </c>
      <c r="N114" t="s">
        <v>1627</v>
      </c>
    </row>
    <row r="115" spans="1:14" hidden="1" x14ac:dyDescent="0.25">
      <c r="A115">
        <v>10115</v>
      </c>
      <c r="B115" t="s">
        <v>1902</v>
      </c>
      <c r="C115" t="s">
        <v>1618</v>
      </c>
      <c r="D115" t="s">
        <v>1619</v>
      </c>
      <c r="E115" t="s">
        <v>1620</v>
      </c>
      <c r="F115" t="s">
        <v>1621</v>
      </c>
      <c r="G115" t="s">
        <v>1622</v>
      </c>
      <c r="H115" t="s">
        <v>1623</v>
      </c>
      <c r="I115" t="s">
        <v>1624</v>
      </c>
      <c r="J115" t="s">
        <v>1625</v>
      </c>
      <c r="K115">
        <v>0</v>
      </c>
      <c r="L115" s="24">
        <v>1</v>
      </c>
      <c r="M115" t="s">
        <v>1903</v>
      </c>
      <c r="N115" t="s">
        <v>1627</v>
      </c>
    </row>
    <row r="116" spans="1:14" hidden="1" x14ac:dyDescent="0.25">
      <c r="A116">
        <v>10116</v>
      </c>
      <c r="B116" t="s">
        <v>1904</v>
      </c>
      <c r="C116" t="s">
        <v>1618</v>
      </c>
      <c r="D116" t="s">
        <v>1619</v>
      </c>
      <c r="E116" t="s">
        <v>1620</v>
      </c>
      <c r="F116" t="s">
        <v>1621</v>
      </c>
      <c r="G116" t="s">
        <v>1622</v>
      </c>
      <c r="H116" t="s">
        <v>1623</v>
      </c>
      <c r="I116" t="s">
        <v>1624</v>
      </c>
      <c r="J116" t="s">
        <v>1625</v>
      </c>
      <c r="K116">
        <v>0</v>
      </c>
      <c r="L116" s="24">
        <v>1</v>
      </c>
      <c r="M116" t="s">
        <v>1905</v>
      </c>
      <c r="N116" t="s">
        <v>1627</v>
      </c>
    </row>
    <row r="117" spans="1:14" hidden="1" x14ac:dyDescent="0.25">
      <c r="A117">
        <v>10117</v>
      </c>
      <c r="B117" t="s">
        <v>1906</v>
      </c>
      <c r="C117" t="s">
        <v>1618</v>
      </c>
      <c r="D117" t="s">
        <v>1619</v>
      </c>
      <c r="E117" t="s">
        <v>1620</v>
      </c>
      <c r="F117" t="s">
        <v>1621</v>
      </c>
      <c r="G117" t="s">
        <v>1622</v>
      </c>
      <c r="H117" t="s">
        <v>1623</v>
      </c>
      <c r="I117" t="s">
        <v>1624</v>
      </c>
      <c r="J117" t="s">
        <v>1625</v>
      </c>
      <c r="K117">
        <v>0</v>
      </c>
      <c r="L117" s="24">
        <v>1</v>
      </c>
      <c r="M117" t="s">
        <v>1907</v>
      </c>
      <c r="N117" t="s">
        <v>1627</v>
      </c>
    </row>
    <row r="118" spans="1:14" hidden="1" x14ac:dyDescent="0.25">
      <c r="A118">
        <v>10118</v>
      </c>
      <c r="B118" t="s">
        <v>1908</v>
      </c>
      <c r="C118" t="s">
        <v>1618</v>
      </c>
      <c r="D118" t="s">
        <v>1619</v>
      </c>
      <c r="E118" t="s">
        <v>1620</v>
      </c>
      <c r="F118" t="s">
        <v>1621</v>
      </c>
      <c r="G118" t="s">
        <v>1622</v>
      </c>
      <c r="H118" t="s">
        <v>1623</v>
      </c>
      <c r="I118" t="s">
        <v>1624</v>
      </c>
      <c r="J118" t="s">
        <v>1625</v>
      </c>
      <c r="K118">
        <v>0</v>
      </c>
      <c r="L118" s="24">
        <v>1</v>
      </c>
      <c r="M118" t="s">
        <v>1909</v>
      </c>
      <c r="N118" t="s">
        <v>1627</v>
      </c>
    </row>
    <row r="119" spans="1:14" hidden="1" x14ac:dyDescent="0.25">
      <c r="A119">
        <v>10119</v>
      </c>
      <c r="B119" t="s">
        <v>1910</v>
      </c>
      <c r="C119" t="s">
        <v>1618</v>
      </c>
      <c r="D119" t="s">
        <v>1619</v>
      </c>
      <c r="E119" t="s">
        <v>1620</v>
      </c>
      <c r="F119" t="s">
        <v>1621</v>
      </c>
      <c r="G119" t="s">
        <v>1622</v>
      </c>
      <c r="H119" t="s">
        <v>1623</v>
      </c>
      <c r="I119" t="s">
        <v>1624</v>
      </c>
      <c r="J119" t="s">
        <v>1625</v>
      </c>
      <c r="K119">
        <v>0</v>
      </c>
      <c r="L119" s="24">
        <v>1</v>
      </c>
      <c r="M119" t="s">
        <v>1911</v>
      </c>
      <c r="N119" t="s">
        <v>1627</v>
      </c>
    </row>
    <row r="120" spans="1:14" hidden="1" x14ac:dyDescent="0.25">
      <c r="A120">
        <v>10120</v>
      </c>
      <c r="B120" t="s">
        <v>1912</v>
      </c>
      <c r="C120" t="s">
        <v>1618</v>
      </c>
      <c r="D120" t="s">
        <v>1619</v>
      </c>
      <c r="E120" t="s">
        <v>1620</v>
      </c>
      <c r="F120" t="s">
        <v>1621</v>
      </c>
      <c r="G120" t="s">
        <v>1622</v>
      </c>
      <c r="H120" t="s">
        <v>1623</v>
      </c>
      <c r="I120" t="s">
        <v>1624</v>
      </c>
      <c r="J120" t="s">
        <v>1625</v>
      </c>
      <c r="K120">
        <v>0</v>
      </c>
      <c r="L120" s="24">
        <v>1</v>
      </c>
      <c r="M120" t="s">
        <v>1913</v>
      </c>
      <c r="N120" t="s">
        <v>1627</v>
      </c>
    </row>
    <row r="121" spans="1:14" hidden="1" x14ac:dyDescent="0.25">
      <c r="A121">
        <v>10121</v>
      </c>
      <c r="B121" t="s">
        <v>1914</v>
      </c>
      <c r="C121" t="s">
        <v>1618</v>
      </c>
      <c r="D121" t="s">
        <v>1619</v>
      </c>
      <c r="E121" t="s">
        <v>1620</v>
      </c>
      <c r="F121" t="s">
        <v>1621</v>
      </c>
      <c r="G121" t="s">
        <v>1622</v>
      </c>
      <c r="H121" t="s">
        <v>1623</v>
      </c>
      <c r="I121" t="s">
        <v>1624</v>
      </c>
      <c r="J121" t="s">
        <v>1625</v>
      </c>
      <c r="K121">
        <v>0</v>
      </c>
      <c r="L121" s="24">
        <v>1</v>
      </c>
      <c r="M121" t="s">
        <v>1915</v>
      </c>
      <c r="N121" t="s">
        <v>1627</v>
      </c>
    </row>
    <row r="122" spans="1:14" hidden="1" x14ac:dyDescent="0.25">
      <c r="A122">
        <v>10122</v>
      </c>
      <c r="B122" t="s">
        <v>1916</v>
      </c>
      <c r="C122" t="s">
        <v>1618</v>
      </c>
      <c r="D122" t="s">
        <v>1619</v>
      </c>
      <c r="E122" t="s">
        <v>1620</v>
      </c>
      <c r="F122" t="s">
        <v>1621</v>
      </c>
      <c r="G122" t="s">
        <v>1622</v>
      </c>
      <c r="H122" t="s">
        <v>1623</v>
      </c>
      <c r="I122" t="s">
        <v>1624</v>
      </c>
      <c r="J122" t="s">
        <v>1625</v>
      </c>
      <c r="K122">
        <v>0</v>
      </c>
      <c r="L122" s="24">
        <v>1</v>
      </c>
      <c r="M122" t="s">
        <v>1917</v>
      </c>
      <c r="N122" t="s">
        <v>1627</v>
      </c>
    </row>
    <row r="123" spans="1:14" hidden="1" x14ac:dyDescent="0.25">
      <c r="A123">
        <v>10123</v>
      </c>
      <c r="B123" t="s">
        <v>1918</v>
      </c>
      <c r="C123" t="s">
        <v>1691</v>
      </c>
      <c r="D123" t="s">
        <v>1692</v>
      </c>
      <c r="E123" t="s">
        <v>1693</v>
      </c>
      <c r="F123" t="s">
        <v>1694</v>
      </c>
      <c r="G123" t="s">
        <v>1622</v>
      </c>
      <c r="H123" t="s">
        <v>1623</v>
      </c>
      <c r="I123" t="s">
        <v>1624</v>
      </c>
      <c r="J123" t="s">
        <v>1625</v>
      </c>
      <c r="K123">
        <v>0</v>
      </c>
      <c r="L123" s="24">
        <v>1</v>
      </c>
      <c r="M123" t="s">
        <v>1919</v>
      </c>
      <c r="N123" t="s">
        <v>1696</v>
      </c>
    </row>
    <row r="124" spans="1:14" hidden="1" x14ac:dyDescent="0.25">
      <c r="A124">
        <v>10124</v>
      </c>
      <c r="B124" t="s">
        <v>1920</v>
      </c>
      <c r="C124" t="s">
        <v>1618</v>
      </c>
      <c r="D124" t="s">
        <v>1619</v>
      </c>
      <c r="E124" t="s">
        <v>1620</v>
      </c>
      <c r="F124" t="s">
        <v>1621</v>
      </c>
      <c r="G124" t="s">
        <v>1622</v>
      </c>
      <c r="H124" t="s">
        <v>1623</v>
      </c>
      <c r="I124" t="s">
        <v>1624</v>
      </c>
      <c r="J124" t="s">
        <v>1625</v>
      </c>
      <c r="K124">
        <v>0</v>
      </c>
      <c r="L124" s="24">
        <v>1</v>
      </c>
      <c r="M124" t="s">
        <v>1921</v>
      </c>
      <c r="N124" t="s">
        <v>1627</v>
      </c>
    </row>
    <row r="125" spans="1:14" hidden="1" x14ac:dyDescent="0.25">
      <c r="A125">
        <v>10125</v>
      </c>
      <c r="B125" t="s">
        <v>1922</v>
      </c>
      <c r="C125" t="s">
        <v>1618</v>
      </c>
      <c r="D125" t="s">
        <v>1619</v>
      </c>
      <c r="E125" t="s">
        <v>1620</v>
      </c>
      <c r="F125" t="s">
        <v>1621</v>
      </c>
      <c r="G125" t="s">
        <v>1622</v>
      </c>
      <c r="H125" t="s">
        <v>1623</v>
      </c>
      <c r="I125" t="s">
        <v>1624</v>
      </c>
      <c r="J125" t="s">
        <v>1625</v>
      </c>
      <c r="K125">
        <v>0</v>
      </c>
      <c r="L125" s="24">
        <v>1</v>
      </c>
      <c r="M125" t="s">
        <v>1923</v>
      </c>
      <c r="N125" t="s">
        <v>1627</v>
      </c>
    </row>
    <row r="126" spans="1:14" hidden="1" x14ac:dyDescent="0.25">
      <c r="A126">
        <v>10126</v>
      </c>
      <c r="B126" t="s">
        <v>1924</v>
      </c>
      <c r="C126" t="s">
        <v>1618</v>
      </c>
      <c r="D126" t="s">
        <v>1619</v>
      </c>
      <c r="E126" t="s">
        <v>1620</v>
      </c>
      <c r="F126" t="s">
        <v>1621</v>
      </c>
      <c r="G126" t="s">
        <v>1622</v>
      </c>
      <c r="H126" t="s">
        <v>1623</v>
      </c>
      <c r="I126" t="s">
        <v>1624</v>
      </c>
      <c r="J126" t="s">
        <v>1625</v>
      </c>
      <c r="K126">
        <v>0</v>
      </c>
      <c r="L126" s="24">
        <v>1</v>
      </c>
      <c r="M126" t="s">
        <v>1925</v>
      </c>
      <c r="N126" t="s">
        <v>1627</v>
      </c>
    </row>
    <row r="127" spans="1:14" hidden="1" x14ac:dyDescent="0.25">
      <c r="A127">
        <v>10127</v>
      </c>
      <c r="B127" t="s">
        <v>1926</v>
      </c>
      <c r="C127" t="s">
        <v>1691</v>
      </c>
      <c r="D127" t="s">
        <v>1692</v>
      </c>
      <c r="E127" t="s">
        <v>1693</v>
      </c>
      <c r="F127" t="s">
        <v>1694</v>
      </c>
      <c r="G127" t="s">
        <v>1622</v>
      </c>
      <c r="H127" t="s">
        <v>1623</v>
      </c>
      <c r="I127" t="s">
        <v>1624</v>
      </c>
      <c r="J127" t="s">
        <v>1625</v>
      </c>
      <c r="K127">
        <v>0</v>
      </c>
      <c r="L127" s="24">
        <v>1</v>
      </c>
      <c r="M127" t="s">
        <v>1927</v>
      </c>
      <c r="N127" t="s">
        <v>1696</v>
      </c>
    </row>
    <row r="128" spans="1:14" hidden="1" x14ac:dyDescent="0.25">
      <c r="A128">
        <v>10128</v>
      </c>
      <c r="B128" t="s">
        <v>1928</v>
      </c>
      <c r="C128" t="s">
        <v>1691</v>
      </c>
      <c r="D128" t="s">
        <v>1692</v>
      </c>
      <c r="E128" t="s">
        <v>1693</v>
      </c>
      <c r="F128" t="s">
        <v>1694</v>
      </c>
      <c r="G128" t="s">
        <v>1622</v>
      </c>
      <c r="H128" t="s">
        <v>1623</v>
      </c>
      <c r="I128" t="s">
        <v>1624</v>
      </c>
      <c r="J128" t="s">
        <v>1625</v>
      </c>
      <c r="K128">
        <v>0</v>
      </c>
      <c r="L128" s="24">
        <v>1</v>
      </c>
      <c r="M128" t="s">
        <v>1929</v>
      </c>
      <c r="N128" t="s">
        <v>1696</v>
      </c>
    </row>
    <row r="129" spans="1:14" hidden="1" x14ac:dyDescent="0.25">
      <c r="A129">
        <v>10129</v>
      </c>
      <c r="B129" t="s">
        <v>1930</v>
      </c>
      <c r="C129" t="s">
        <v>1618</v>
      </c>
      <c r="D129" t="s">
        <v>1619</v>
      </c>
      <c r="E129" t="s">
        <v>1636</v>
      </c>
      <c r="F129" t="s">
        <v>1637</v>
      </c>
      <c r="G129" t="s">
        <v>1622</v>
      </c>
      <c r="H129" t="s">
        <v>1623</v>
      </c>
      <c r="I129" t="s">
        <v>1624</v>
      </c>
      <c r="J129" t="s">
        <v>1625</v>
      </c>
      <c r="K129">
        <v>0</v>
      </c>
      <c r="L129" s="24">
        <v>1</v>
      </c>
      <c r="M129" t="s">
        <v>1931</v>
      </c>
      <c r="N129" t="s">
        <v>1677</v>
      </c>
    </row>
    <row r="130" spans="1:14" hidden="1" x14ac:dyDescent="0.25">
      <c r="A130">
        <v>10130</v>
      </c>
      <c r="B130" t="s">
        <v>1932</v>
      </c>
      <c r="C130" t="s">
        <v>1691</v>
      </c>
      <c r="D130" t="s">
        <v>1692</v>
      </c>
      <c r="E130" t="s">
        <v>1693</v>
      </c>
      <c r="F130" t="s">
        <v>1694</v>
      </c>
      <c r="G130" t="s">
        <v>1622</v>
      </c>
      <c r="H130" t="s">
        <v>1623</v>
      </c>
      <c r="I130" t="s">
        <v>1624</v>
      </c>
      <c r="J130" t="s">
        <v>1625</v>
      </c>
      <c r="K130">
        <v>0</v>
      </c>
      <c r="L130" s="24">
        <v>1</v>
      </c>
      <c r="M130" t="s">
        <v>1933</v>
      </c>
      <c r="N130" t="s">
        <v>1696</v>
      </c>
    </row>
    <row r="131" spans="1:14" hidden="1" x14ac:dyDescent="0.25">
      <c r="A131">
        <v>10131</v>
      </c>
      <c r="B131" t="s">
        <v>1934</v>
      </c>
      <c r="C131" t="s">
        <v>1618</v>
      </c>
      <c r="D131" t="s">
        <v>1619</v>
      </c>
      <c r="E131" t="s">
        <v>1620</v>
      </c>
      <c r="F131" t="s">
        <v>1621</v>
      </c>
      <c r="G131" t="s">
        <v>1622</v>
      </c>
      <c r="H131" t="s">
        <v>1623</v>
      </c>
      <c r="I131" t="s">
        <v>1624</v>
      </c>
      <c r="J131" t="s">
        <v>1625</v>
      </c>
      <c r="K131">
        <v>0</v>
      </c>
      <c r="L131" s="24">
        <v>1</v>
      </c>
      <c r="M131" t="s">
        <v>1935</v>
      </c>
      <c r="N131" t="s">
        <v>1627</v>
      </c>
    </row>
    <row r="132" spans="1:14" hidden="1" x14ac:dyDescent="0.25">
      <c r="A132">
        <v>10132</v>
      </c>
      <c r="B132" t="s">
        <v>1936</v>
      </c>
      <c r="C132" t="s">
        <v>1618</v>
      </c>
      <c r="D132" t="s">
        <v>1619</v>
      </c>
      <c r="E132" t="s">
        <v>1620</v>
      </c>
      <c r="F132" t="s">
        <v>1621</v>
      </c>
      <c r="G132" t="s">
        <v>1622</v>
      </c>
      <c r="H132" t="s">
        <v>1623</v>
      </c>
      <c r="I132" t="s">
        <v>1624</v>
      </c>
      <c r="J132" t="s">
        <v>1625</v>
      </c>
      <c r="K132">
        <v>0</v>
      </c>
      <c r="L132" s="24">
        <v>1</v>
      </c>
      <c r="M132" t="s">
        <v>1937</v>
      </c>
      <c r="N132" t="s">
        <v>1812</v>
      </c>
    </row>
    <row r="133" spans="1:14" hidden="1" x14ac:dyDescent="0.25">
      <c r="A133">
        <v>10133</v>
      </c>
      <c r="B133" t="s">
        <v>1938</v>
      </c>
      <c r="C133" t="s">
        <v>1618</v>
      </c>
      <c r="D133" t="s">
        <v>1619</v>
      </c>
      <c r="E133" t="s">
        <v>1620</v>
      </c>
      <c r="F133" t="s">
        <v>1621</v>
      </c>
      <c r="G133" t="s">
        <v>1622</v>
      </c>
      <c r="H133" t="s">
        <v>1623</v>
      </c>
      <c r="I133" t="s">
        <v>1624</v>
      </c>
      <c r="J133" t="s">
        <v>1625</v>
      </c>
      <c r="K133">
        <v>0</v>
      </c>
      <c r="L133" s="24">
        <v>1</v>
      </c>
      <c r="M133" t="s">
        <v>1939</v>
      </c>
      <c r="N133" t="s">
        <v>1812</v>
      </c>
    </row>
    <row r="134" spans="1:14" hidden="1" x14ac:dyDescent="0.25">
      <c r="A134">
        <v>10134</v>
      </c>
      <c r="B134" t="s">
        <v>1940</v>
      </c>
      <c r="C134" t="s">
        <v>1618</v>
      </c>
      <c r="D134" t="s">
        <v>1619</v>
      </c>
      <c r="E134" t="s">
        <v>1620</v>
      </c>
      <c r="F134" t="s">
        <v>1621</v>
      </c>
      <c r="G134" t="s">
        <v>1622</v>
      </c>
      <c r="H134" t="s">
        <v>1623</v>
      </c>
      <c r="I134" t="s">
        <v>1624</v>
      </c>
      <c r="J134" t="s">
        <v>1625</v>
      </c>
      <c r="K134">
        <v>0</v>
      </c>
      <c r="L134" s="24">
        <v>1</v>
      </c>
      <c r="M134" t="s">
        <v>1941</v>
      </c>
      <c r="N134" t="s">
        <v>1762</v>
      </c>
    </row>
    <row r="135" spans="1:14" hidden="1" x14ac:dyDescent="0.25">
      <c r="A135">
        <v>10135</v>
      </c>
      <c r="B135" t="s">
        <v>1942</v>
      </c>
      <c r="C135" t="s">
        <v>1618</v>
      </c>
      <c r="D135" t="s">
        <v>1619</v>
      </c>
      <c r="E135" t="s">
        <v>1620</v>
      </c>
      <c r="F135" t="s">
        <v>1621</v>
      </c>
      <c r="G135" t="s">
        <v>1622</v>
      </c>
      <c r="H135" t="s">
        <v>1623</v>
      </c>
      <c r="I135" t="s">
        <v>1624</v>
      </c>
      <c r="J135" t="s">
        <v>1625</v>
      </c>
      <c r="K135">
        <v>0</v>
      </c>
      <c r="L135" s="24">
        <v>1</v>
      </c>
      <c r="M135" t="s">
        <v>1943</v>
      </c>
      <c r="N135" t="s">
        <v>1812</v>
      </c>
    </row>
    <row r="136" spans="1:14" hidden="1" x14ac:dyDescent="0.25">
      <c r="A136">
        <v>10136</v>
      </c>
      <c r="B136" t="s">
        <v>1944</v>
      </c>
      <c r="C136" t="s">
        <v>1618</v>
      </c>
      <c r="D136" t="s">
        <v>1619</v>
      </c>
      <c r="E136" t="s">
        <v>1620</v>
      </c>
      <c r="F136" t="s">
        <v>1621</v>
      </c>
      <c r="G136" t="s">
        <v>1622</v>
      </c>
      <c r="H136" t="s">
        <v>1623</v>
      </c>
      <c r="I136" t="s">
        <v>1624</v>
      </c>
      <c r="J136" t="s">
        <v>1625</v>
      </c>
      <c r="K136">
        <v>0</v>
      </c>
      <c r="L136" s="24">
        <v>1</v>
      </c>
      <c r="M136" t="s">
        <v>1945</v>
      </c>
      <c r="N136" t="s">
        <v>1627</v>
      </c>
    </row>
    <row r="137" spans="1:14" hidden="1" x14ac:dyDescent="0.25">
      <c r="A137">
        <v>10137</v>
      </c>
      <c r="B137" t="s">
        <v>1946</v>
      </c>
      <c r="C137" t="s">
        <v>1658</v>
      </c>
      <c r="D137" t="s">
        <v>1659</v>
      </c>
      <c r="E137" t="s">
        <v>1660</v>
      </c>
      <c r="F137" t="s">
        <v>1661</v>
      </c>
      <c r="G137" t="s">
        <v>1622</v>
      </c>
      <c r="H137" t="s">
        <v>1623</v>
      </c>
      <c r="I137" t="s">
        <v>1624</v>
      </c>
      <c r="J137" t="s">
        <v>1625</v>
      </c>
      <c r="K137">
        <v>0</v>
      </c>
      <c r="L137" s="24">
        <v>1</v>
      </c>
      <c r="M137" t="s">
        <v>1947</v>
      </c>
      <c r="N137" t="s">
        <v>1663</v>
      </c>
    </row>
    <row r="138" spans="1:14" hidden="1" x14ac:dyDescent="0.25">
      <c r="A138">
        <v>10138</v>
      </c>
      <c r="B138" t="s">
        <v>1948</v>
      </c>
      <c r="C138" t="s">
        <v>1618</v>
      </c>
      <c r="D138" t="s">
        <v>1619</v>
      </c>
      <c r="E138" t="s">
        <v>1620</v>
      </c>
      <c r="F138" t="s">
        <v>1621</v>
      </c>
      <c r="G138" t="s">
        <v>1622</v>
      </c>
      <c r="H138" t="s">
        <v>1702</v>
      </c>
      <c r="I138" t="s">
        <v>1624</v>
      </c>
      <c r="J138" t="s">
        <v>1625</v>
      </c>
      <c r="K138">
        <v>0</v>
      </c>
      <c r="L138" s="24">
        <v>1</v>
      </c>
      <c r="M138" t="s">
        <v>1949</v>
      </c>
      <c r="N138" t="s">
        <v>1627</v>
      </c>
    </row>
    <row r="139" spans="1:14" hidden="1" x14ac:dyDescent="0.25">
      <c r="A139">
        <v>10139</v>
      </c>
      <c r="B139" t="s">
        <v>1950</v>
      </c>
      <c r="C139" t="s">
        <v>1618</v>
      </c>
      <c r="D139" t="s">
        <v>1619</v>
      </c>
      <c r="E139" t="s">
        <v>1636</v>
      </c>
      <c r="F139" t="s">
        <v>1637</v>
      </c>
      <c r="G139" t="s">
        <v>1622</v>
      </c>
      <c r="H139" t="s">
        <v>1623</v>
      </c>
      <c r="I139" t="s">
        <v>1624</v>
      </c>
      <c r="J139" t="s">
        <v>1625</v>
      </c>
      <c r="K139">
        <v>0</v>
      </c>
      <c r="L139" s="24">
        <v>1</v>
      </c>
      <c r="M139" t="s">
        <v>1951</v>
      </c>
      <c r="N139" t="s">
        <v>1639</v>
      </c>
    </row>
    <row r="140" spans="1:14" hidden="1" x14ac:dyDescent="0.25">
      <c r="A140">
        <v>10140</v>
      </c>
      <c r="B140" t="s">
        <v>1952</v>
      </c>
      <c r="C140" t="s">
        <v>1658</v>
      </c>
      <c r="D140" t="s">
        <v>1659</v>
      </c>
      <c r="E140" t="s">
        <v>1660</v>
      </c>
      <c r="F140" t="s">
        <v>1661</v>
      </c>
      <c r="G140" t="s">
        <v>1622</v>
      </c>
      <c r="H140" t="s">
        <v>1623</v>
      </c>
      <c r="I140" t="s">
        <v>1624</v>
      </c>
      <c r="J140" t="s">
        <v>1625</v>
      </c>
      <c r="K140">
        <v>0</v>
      </c>
      <c r="L140" s="24">
        <v>1</v>
      </c>
      <c r="M140" t="s">
        <v>1953</v>
      </c>
      <c r="N140" t="s">
        <v>1681</v>
      </c>
    </row>
    <row r="141" spans="1:14" hidden="1" x14ac:dyDescent="0.25">
      <c r="A141">
        <v>10141</v>
      </c>
      <c r="B141" t="s">
        <v>1954</v>
      </c>
      <c r="C141" t="s">
        <v>1658</v>
      </c>
      <c r="D141" t="s">
        <v>1659</v>
      </c>
      <c r="E141" t="s">
        <v>1660</v>
      </c>
      <c r="F141" t="s">
        <v>1661</v>
      </c>
      <c r="G141" t="s">
        <v>1622</v>
      </c>
      <c r="H141" t="s">
        <v>1623</v>
      </c>
      <c r="I141" t="s">
        <v>1624</v>
      </c>
      <c r="J141" t="s">
        <v>1625</v>
      </c>
      <c r="K141">
        <v>0</v>
      </c>
      <c r="L141" s="24">
        <v>1</v>
      </c>
      <c r="M141" t="s">
        <v>1955</v>
      </c>
      <c r="N141" t="s">
        <v>1663</v>
      </c>
    </row>
    <row r="142" spans="1:14" hidden="1" x14ac:dyDescent="0.25">
      <c r="A142">
        <v>10142</v>
      </c>
      <c r="B142" t="s">
        <v>1956</v>
      </c>
      <c r="C142" t="s">
        <v>1667</v>
      </c>
      <c r="D142" t="s">
        <v>1668</v>
      </c>
      <c r="E142" t="s">
        <v>1669</v>
      </c>
      <c r="F142" t="s">
        <v>1670</v>
      </c>
      <c r="G142" t="s">
        <v>1622</v>
      </c>
      <c r="H142" t="s">
        <v>1623</v>
      </c>
      <c r="I142" t="s">
        <v>1624</v>
      </c>
      <c r="J142" t="s">
        <v>1625</v>
      </c>
      <c r="K142">
        <v>0</v>
      </c>
      <c r="L142" s="24">
        <v>1</v>
      </c>
      <c r="M142" t="s">
        <v>1957</v>
      </c>
      <c r="N142" t="s">
        <v>1672</v>
      </c>
    </row>
    <row r="143" spans="1:14" hidden="1" x14ac:dyDescent="0.25">
      <c r="A143">
        <v>10143</v>
      </c>
      <c r="B143" t="s">
        <v>1958</v>
      </c>
      <c r="C143" t="s">
        <v>1629</v>
      </c>
      <c r="D143" t="s">
        <v>1630</v>
      </c>
      <c r="E143" t="s">
        <v>1631</v>
      </c>
      <c r="F143" t="s">
        <v>1632</v>
      </c>
      <c r="G143" t="s">
        <v>1622</v>
      </c>
      <c r="H143" t="s">
        <v>1623</v>
      </c>
      <c r="I143" t="s">
        <v>1624</v>
      </c>
      <c r="J143" t="s">
        <v>1625</v>
      </c>
      <c r="K143">
        <v>0</v>
      </c>
      <c r="L143" s="24">
        <v>1</v>
      </c>
      <c r="M143" t="s">
        <v>1959</v>
      </c>
      <c r="N143" t="s">
        <v>1634</v>
      </c>
    </row>
    <row r="144" spans="1:14" hidden="1" x14ac:dyDescent="0.25">
      <c r="A144">
        <v>10144</v>
      </c>
      <c r="B144" t="s">
        <v>1960</v>
      </c>
      <c r="C144" t="s">
        <v>1794</v>
      </c>
      <c r="D144" t="s">
        <v>1795</v>
      </c>
      <c r="E144" t="s">
        <v>1796</v>
      </c>
      <c r="F144" t="s">
        <v>1797</v>
      </c>
      <c r="G144" t="s">
        <v>1622</v>
      </c>
      <c r="H144" t="s">
        <v>1623</v>
      </c>
      <c r="I144" t="s">
        <v>1624</v>
      </c>
      <c r="J144" t="s">
        <v>1625</v>
      </c>
      <c r="K144">
        <v>0</v>
      </c>
      <c r="L144" s="24">
        <v>1</v>
      </c>
      <c r="M144" t="s">
        <v>1961</v>
      </c>
      <c r="N144" t="s">
        <v>1799</v>
      </c>
    </row>
    <row r="145" spans="1:14" hidden="1" x14ac:dyDescent="0.25">
      <c r="A145">
        <v>10145</v>
      </c>
      <c r="B145" t="s">
        <v>1962</v>
      </c>
      <c r="C145" t="s">
        <v>1618</v>
      </c>
      <c r="D145" t="s">
        <v>1619</v>
      </c>
      <c r="E145" t="s">
        <v>1620</v>
      </c>
      <c r="F145" t="s">
        <v>1621</v>
      </c>
      <c r="G145" t="s">
        <v>1622</v>
      </c>
      <c r="H145" t="s">
        <v>1623</v>
      </c>
      <c r="I145" t="s">
        <v>1624</v>
      </c>
      <c r="J145" t="s">
        <v>1625</v>
      </c>
      <c r="K145">
        <v>0</v>
      </c>
      <c r="L145" s="24">
        <v>1</v>
      </c>
      <c r="M145" t="s">
        <v>1963</v>
      </c>
      <c r="N145" t="s">
        <v>1627</v>
      </c>
    </row>
    <row r="146" spans="1:14" hidden="1" x14ac:dyDescent="0.25">
      <c r="A146">
        <v>10146</v>
      </c>
      <c r="B146" t="s">
        <v>1964</v>
      </c>
      <c r="C146" t="s">
        <v>1965</v>
      </c>
      <c r="D146" t="s">
        <v>1966</v>
      </c>
      <c r="E146" t="s">
        <v>1967</v>
      </c>
      <c r="F146" t="s">
        <v>1968</v>
      </c>
      <c r="G146" t="s">
        <v>1622</v>
      </c>
      <c r="H146" t="s">
        <v>1623</v>
      </c>
      <c r="I146" t="s">
        <v>1624</v>
      </c>
      <c r="J146" t="s">
        <v>1625</v>
      </c>
      <c r="K146">
        <v>0</v>
      </c>
      <c r="L146" s="24">
        <v>1</v>
      </c>
      <c r="M146" t="s">
        <v>1969</v>
      </c>
      <c r="N146" t="s">
        <v>1970</v>
      </c>
    </row>
    <row r="147" spans="1:14" hidden="1" x14ac:dyDescent="0.25">
      <c r="A147">
        <v>10147</v>
      </c>
      <c r="B147" t="s">
        <v>1971</v>
      </c>
      <c r="C147" t="s">
        <v>1618</v>
      </c>
      <c r="D147" t="s">
        <v>1619</v>
      </c>
      <c r="E147" t="s">
        <v>1620</v>
      </c>
      <c r="F147" t="s">
        <v>1621</v>
      </c>
      <c r="G147" t="s">
        <v>1622</v>
      </c>
      <c r="H147" t="s">
        <v>1623</v>
      </c>
      <c r="I147" t="s">
        <v>1624</v>
      </c>
      <c r="J147" t="s">
        <v>1625</v>
      </c>
      <c r="K147">
        <v>0</v>
      </c>
      <c r="L147" s="24">
        <v>1</v>
      </c>
      <c r="M147" t="s">
        <v>1357</v>
      </c>
      <c r="N147" t="s">
        <v>1627</v>
      </c>
    </row>
    <row r="148" spans="1:14" hidden="1" x14ac:dyDescent="0.25">
      <c r="A148">
        <v>10148</v>
      </c>
      <c r="B148" t="s">
        <v>1972</v>
      </c>
      <c r="C148" t="s">
        <v>1658</v>
      </c>
      <c r="D148" t="s">
        <v>1659</v>
      </c>
      <c r="E148" t="s">
        <v>1660</v>
      </c>
      <c r="F148" t="s">
        <v>1661</v>
      </c>
      <c r="G148" t="s">
        <v>1622</v>
      </c>
      <c r="H148" t="s">
        <v>1623</v>
      </c>
      <c r="I148" t="s">
        <v>1624</v>
      </c>
      <c r="J148" t="s">
        <v>1625</v>
      </c>
      <c r="K148">
        <v>0</v>
      </c>
      <c r="L148" s="24">
        <v>1</v>
      </c>
      <c r="M148" t="s">
        <v>1973</v>
      </c>
      <c r="N148" t="s">
        <v>1663</v>
      </c>
    </row>
    <row r="149" spans="1:14" hidden="1" x14ac:dyDescent="0.25">
      <c r="A149">
        <v>10149</v>
      </c>
      <c r="B149" t="s">
        <v>1974</v>
      </c>
      <c r="C149" t="s">
        <v>1618</v>
      </c>
      <c r="D149" t="s">
        <v>1619</v>
      </c>
      <c r="E149" t="s">
        <v>1636</v>
      </c>
      <c r="F149" t="s">
        <v>1637</v>
      </c>
      <c r="G149" t="s">
        <v>1622</v>
      </c>
      <c r="H149" t="s">
        <v>1623</v>
      </c>
      <c r="I149" t="s">
        <v>1624</v>
      </c>
      <c r="J149" t="s">
        <v>1625</v>
      </c>
      <c r="K149">
        <v>0</v>
      </c>
      <c r="L149" s="24">
        <v>1</v>
      </c>
      <c r="M149" t="s">
        <v>1975</v>
      </c>
      <c r="N149" t="s">
        <v>1677</v>
      </c>
    </row>
    <row r="150" spans="1:14" hidden="1" x14ac:dyDescent="0.25">
      <c r="A150">
        <v>10150</v>
      </c>
      <c r="B150" t="s">
        <v>1976</v>
      </c>
      <c r="C150" t="s">
        <v>1618</v>
      </c>
      <c r="D150" t="s">
        <v>1619</v>
      </c>
      <c r="E150" t="s">
        <v>1636</v>
      </c>
      <c r="F150" t="s">
        <v>1637</v>
      </c>
      <c r="G150" t="s">
        <v>1622</v>
      </c>
      <c r="H150" t="s">
        <v>1623</v>
      </c>
      <c r="I150" t="s">
        <v>1624</v>
      </c>
      <c r="J150" t="s">
        <v>1625</v>
      </c>
      <c r="K150">
        <v>0</v>
      </c>
      <c r="L150" s="24">
        <v>1</v>
      </c>
      <c r="M150" t="s">
        <v>1977</v>
      </c>
      <c r="N150" t="s">
        <v>1677</v>
      </c>
    </row>
    <row r="151" spans="1:14" hidden="1" x14ac:dyDescent="0.25">
      <c r="A151">
        <v>10151</v>
      </c>
      <c r="B151" t="s">
        <v>1978</v>
      </c>
      <c r="C151" t="s">
        <v>1618</v>
      </c>
      <c r="D151" t="s">
        <v>1619</v>
      </c>
      <c r="E151" t="s">
        <v>1636</v>
      </c>
      <c r="F151" t="s">
        <v>1637</v>
      </c>
      <c r="G151" t="s">
        <v>1622</v>
      </c>
      <c r="H151" t="s">
        <v>1623</v>
      </c>
      <c r="I151" t="s">
        <v>1624</v>
      </c>
      <c r="J151" t="s">
        <v>1625</v>
      </c>
      <c r="K151">
        <v>0</v>
      </c>
      <c r="L151" s="24">
        <v>1</v>
      </c>
      <c r="M151" t="s">
        <v>1979</v>
      </c>
      <c r="N151" t="s">
        <v>1677</v>
      </c>
    </row>
    <row r="152" spans="1:14" hidden="1" x14ac:dyDescent="0.25">
      <c r="A152">
        <v>10152</v>
      </c>
      <c r="B152" t="s">
        <v>1980</v>
      </c>
      <c r="C152" t="s">
        <v>1618</v>
      </c>
      <c r="D152" t="s">
        <v>1619</v>
      </c>
      <c r="E152" t="s">
        <v>1636</v>
      </c>
      <c r="F152" t="s">
        <v>1637</v>
      </c>
      <c r="G152" t="s">
        <v>1622</v>
      </c>
      <c r="H152" t="s">
        <v>1623</v>
      </c>
      <c r="I152" t="s">
        <v>1624</v>
      </c>
      <c r="J152" t="s">
        <v>1625</v>
      </c>
      <c r="K152">
        <v>0</v>
      </c>
      <c r="L152" s="24">
        <v>1</v>
      </c>
      <c r="M152" t="s">
        <v>1980</v>
      </c>
      <c r="N152" t="s">
        <v>1677</v>
      </c>
    </row>
    <row r="153" spans="1:14" hidden="1" x14ac:dyDescent="0.25">
      <c r="A153">
        <v>10153</v>
      </c>
      <c r="B153" t="s">
        <v>1981</v>
      </c>
      <c r="C153" t="s">
        <v>1618</v>
      </c>
      <c r="D153" t="s">
        <v>1619</v>
      </c>
      <c r="E153" t="s">
        <v>1636</v>
      </c>
      <c r="F153" t="s">
        <v>1637</v>
      </c>
      <c r="G153" t="s">
        <v>1622</v>
      </c>
      <c r="H153" t="s">
        <v>1623</v>
      </c>
      <c r="I153" t="s">
        <v>1624</v>
      </c>
      <c r="J153" t="s">
        <v>1625</v>
      </c>
      <c r="K153">
        <v>0</v>
      </c>
      <c r="L153" s="24">
        <v>1</v>
      </c>
      <c r="M153" t="s">
        <v>1981</v>
      </c>
      <c r="N153" t="s">
        <v>1677</v>
      </c>
    </row>
    <row r="154" spans="1:14" hidden="1" x14ac:dyDescent="0.25">
      <c r="A154">
        <v>10154</v>
      </c>
      <c r="B154" t="s">
        <v>1982</v>
      </c>
      <c r="C154" t="s">
        <v>1618</v>
      </c>
      <c r="D154" t="s">
        <v>1619</v>
      </c>
      <c r="E154" t="s">
        <v>1620</v>
      </c>
      <c r="F154" t="s">
        <v>1621</v>
      </c>
      <c r="G154" t="s">
        <v>1622</v>
      </c>
      <c r="H154" t="s">
        <v>1623</v>
      </c>
      <c r="I154" t="s">
        <v>1624</v>
      </c>
      <c r="J154" t="s">
        <v>1625</v>
      </c>
      <c r="K154">
        <v>0</v>
      </c>
      <c r="L154" s="24">
        <v>1</v>
      </c>
      <c r="M154" t="s">
        <v>1983</v>
      </c>
      <c r="N154" t="s">
        <v>1627</v>
      </c>
    </row>
    <row r="155" spans="1:14" hidden="1" x14ac:dyDescent="0.25">
      <c r="A155">
        <v>10155</v>
      </c>
      <c r="B155" t="s">
        <v>1984</v>
      </c>
      <c r="C155" t="s">
        <v>1629</v>
      </c>
      <c r="D155" t="s">
        <v>1630</v>
      </c>
      <c r="E155" t="s">
        <v>1631</v>
      </c>
      <c r="F155" t="s">
        <v>1632</v>
      </c>
      <c r="G155" t="s">
        <v>1622</v>
      </c>
      <c r="H155" t="s">
        <v>1623</v>
      </c>
      <c r="I155" t="s">
        <v>1624</v>
      </c>
      <c r="J155" t="s">
        <v>1625</v>
      </c>
      <c r="K155">
        <v>0</v>
      </c>
      <c r="L155" s="24">
        <v>1</v>
      </c>
      <c r="M155" t="s">
        <v>1985</v>
      </c>
      <c r="N155" t="s">
        <v>1634</v>
      </c>
    </row>
    <row r="156" spans="1:14" hidden="1" x14ac:dyDescent="0.25">
      <c r="A156">
        <v>10156</v>
      </c>
      <c r="B156" t="s">
        <v>1986</v>
      </c>
      <c r="C156" t="s">
        <v>1987</v>
      </c>
      <c r="D156" t="s">
        <v>1988</v>
      </c>
      <c r="E156" t="s">
        <v>1989</v>
      </c>
      <c r="F156" t="s">
        <v>1990</v>
      </c>
      <c r="G156" t="s">
        <v>1622</v>
      </c>
      <c r="H156" t="s">
        <v>1623</v>
      </c>
      <c r="I156" t="s">
        <v>1624</v>
      </c>
      <c r="J156" t="s">
        <v>1625</v>
      </c>
      <c r="K156">
        <v>0</v>
      </c>
      <c r="L156" s="24">
        <v>1</v>
      </c>
      <c r="M156" t="s">
        <v>1991</v>
      </c>
      <c r="N156" t="s">
        <v>1992</v>
      </c>
    </row>
    <row r="157" spans="1:14" hidden="1" x14ac:dyDescent="0.25">
      <c r="A157">
        <v>10157</v>
      </c>
      <c r="B157" t="s">
        <v>1993</v>
      </c>
      <c r="C157" t="s">
        <v>1618</v>
      </c>
      <c r="D157" t="s">
        <v>1619</v>
      </c>
      <c r="E157" t="s">
        <v>1620</v>
      </c>
      <c r="F157" t="s">
        <v>1621</v>
      </c>
      <c r="G157" t="s">
        <v>1622</v>
      </c>
      <c r="H157" t="s">
        <v>1623</v>
      </c>
      <c r="I157" t="s">
        <v>1624</v>
      </c>
      <c r="J157" t="s">
        <v>1625</v>
      </c>
      <c r="K157">
        <v>0</v>
      </c>
      <c r="L157" s="24">
        <v>1</v>
      </c>
      <c r="M157" t="s">
        <v>1994</v>
      </c>
      <c r="N157" t="s">
        <v>1627</v>
      </c>
    </row>
    <row r="158" spans="1:14" hidden="1" x14ac:dyDescent="0.25">
      <c r="A158">
        <v>10158</v>
      </c>
      <c r="B158" t="s">
        <v>1995</v>
      </c>
      <c r="C158" t="s">
        <v>1618</v>
      </c>
      <c r="D158" t="s">
        <v>1619</v>
      </c>
      <c r="E158" t="s">
        <v>1620</v>
      </c>
      <c r="F158" t="s">
        <v>1621</v>
      </c>
      <c r="G158" t="s">
        <v>1622</v>
      </c>
      <c r="H158" t="s">
        <v>1623</v>
      </c>
      <c r="I158" t="s">
        <v>1624</v>
      </c>
      <c r="J158" t="s">
        <v>1625</v>
      </c>
      <c r="K158">
        <v>0</v>
      </c>
      <c r="L158" s="24">
        <v>1</v>
      </c>
      <c r="M158" t="s">
        <v>1996</v>
      </c>
      <c r="N158" t="s">
        <v>1627</v>
      </c>
    </row>
    <row r="159" spans="1:14" hidden="1" x14ac:dyDescent="0.25">
      <c r="A159">
        <v>10159</v>
      </c>
      <c r="B159" t="s">
        <v>1997</v>
      </c>
      <c r="C159" t="s">
        <v>1618</v>
      </c>
      <c r="D159" t="s">
        <v>1619</v>
      </c>
      <c r="E159" t="s">
        <v>1620</v>
      </c>
      <c r="F159" t="s">
        <v>1621</v>
      </c>
      <c r="G159" t="s">
        <v>1622</v>
      </c>
      <c r="H159" t="s">
        <v>1623</v>
      </c>
      <c r="I159" t="s">
        <v>1624</v>
      </c>
      <c r="J159" t="s">
        <v>1625</v>
      </c>
      <c r="K159">
        <v>0</v>
      </c>
      <c r="L159" s="24">
        <v>1</v>
      </c>
      <c r="M159" t="s">
        <v>1998</v>
      </c>
      <c r="N159" t="s">
        <v>1627</v>
      </c>
    </row>
    <row r="160" spans="1:14" hidden="1" x14ac:dyDescent="0.25">
      <c r="A160">
        <v>10160</v>
      </c>
      <c r="B160" t="s">
        <v>1999</v>
      </c>
      <c r="C160" t="s">
        <v>1618</v>
      </c>
      <c r="D160" t="s">
        <v>1619</v>
      </c>
      <c r="E160" t="s">
        <v>1636</v>
      </c>
      <c r="F160" t="s">
        <v>1637</v>
      </c>
      <c r="G160" t="s">
        <v>1622</v>
      </c>
      <c r="H160" t="s">
        <v>1623</v>
      </c>
      <c r="I160" t="s">
        <v>1624</v>
      </c>
      <c r="J160" t="s">
        <v>1625</v>
      </c>
      <c r="K160">
        <v>0</v>
      </c>
      <c r="L160" s="24">
        <v>1</v>
      </c>
      <c r="M160" t="s">
        <v>2000</v>
      </c>
      <c r="N160" t="s">
        <v>1639</v>
      </c>
    </row>
    <row r="161" spans="1:14" hidden="1" x14ac:dyDescent="0.25">
      <c r="A161">
        <v>10161</v>
      </c>
      <c r="B161" t="s">
        <v>2001</v>
      </c>
      <c r="C161" t="s">
        <v>1618</v>
      </c>
      <c r="D161" t="s">
        <v>1619</v>
      </c>
      <c r="E161" t="s">
        <v>1636</v>
      </c>
      <c r="F161" t="s">
        <v>1637</v>
      </c>
      <c r="G161" t="s">
        <v>1622</v>
      </c>
      <c r="H161" t="s">
        <v>1623</v>
      </c>
      <c r="I161" t="s">
        <v>1624</v>
      </c>
      <c r="J161" t="s">
        <v>1625</v>
      </c>
      <c r="K161">
        <v>0</v>
      </c>
      <c r="L161" s="24">
        <v>1</v>
      </c>
      <c r="M161" t="s">
        <v>2002</v>
      </c>
      <c r="N161" t="s">
        <v>1639</v>
      </c>
    </row>
    <row r="162" spans="1:14" hidden="1" x14ac:dyDescent="0.25">
      <c r="A162">
        <v>10162</v>
      </c>
      <c r="B162" t="s">
        <v>2003</v>
      </c>
      <c r="C162" t="s">
        <v>1618</v>
      </c>
      <c r="D162" t="s">
        <v>1619</v>
      </c>
      <c r="E162" t="s">
        <v>1620</v>
      </c>
      <c r="F162" t="s">
        <v>1621</v>
      </c>
      <c r="G162" t="s">
        <v>1622</v>
      </c>
      <c r="H162" t="s">
        <v>1623</v>
      </c>
      <c r="I162" t="s">
        <v>1624</v>
      </c>
      <c r="J162" t="s">
        <v>1625</v>
      </c>
      <c r="K162">
        <v>0</v>
      </c>
      <c r="L162" s="24">
        <v>1</v>
      </c>
      <c r="M162" t="s">
        <v>2004</v>
      </c>
      <c r="N162" t="s">
        <v>1627</v>
      </c>
    </row>
    <row r="163" spans="1:14" hidden="1" x14ac:dyDescent="0.25">
      <c r="A163">
        <v>10163</v>
      </c>
      <c r="B163" t="s">
        <v>2005</v>
      </c>
      <c r="C163" t="s">
        <v>1618</v>
      </c>
      <c r="D163" t="s">
        <v>1619</v>
      </c>
      <c r="E163" t="s">
        <v>1636</v>
      </c>
      <c r="F163" t="s">
        <v>1637</v>
      </c>
      <c r="G163" t="s">
        <v>1622</v>
      </c>
      <c r="H163" t="s">
        <v>1623</v>
      </c>
      <c r="I163" t="s">
        <v>1624</v>
      </c>
      <c r="J163" t="s">
        <v>1625</v>
      </c>
      <c r="K163">
        <v>0</v>
      </c>
      <c r="L163" s="24">
        <v>1</v>
      </c>
      <c r="M163" t="s">
        <v>2006</v>
      </c>
      <c r="N163" t="s">
        <v>1868</v>
      </c>
    </row>
    <row r="164" spans="1:14" hidden="1" x14ac:dyDescent="0.25">
      <c r="A164">
        <v>10164</v>
      </c>
      <c r="B164" t="s">
        <v>2007</v>
      </c>
      <c r="C164" t="s">
        <v>1618</v>
      </c>
      <c r="D164" t="s">
        <v>1619</v>
      </c>
      <c r="E164" t="s">
        <v>1636</v>
      </c>
      <c r="F164" t="s">
        <v>1637</v>
      </c>
      <c r="G164" t="s">
        <v>1622</v>
      </c>
      <c r="H164" t="s">
        <v>1623</v>
      </c>
      <c r="I164" t="s">
        <v>1624</v>
      </c>
      <c r="J164" t="s">
        <v>1625</v>
      </c>
      <c r="K164">
        <v>0</v>
      </c>
      <c r="L164" s="24">
        <v>1</v>
      </c>
      <c r="M164" t="s">
        <v>2008</v>
      </c>
      <c r="N164" t="s">
        <v>1677</v>
      </c>
    </row>
    <row r="165" spans="1:14" hidden="1" x14ac:dyDescent="0.25">
      <c r="A165">
        <v>10165</v>
      </c>
      <c r="B165" t="s">
        <v>2009</v>
      </c>
      <c r="C165" t="s">
        <v>1618</v>
      </c>
      <c r="D165" t="s">
        <v>1619</v>
      </c>
      <c r="E165" t="s">
        <v>1636</v>
      </c>
      <c r="F165" t="s">
        <v>1637</v>
      </c>
      <c r="G165" t="s">
        <v>1622</v>
      </c>
      <c r="H165" t="s">
        <v>1623</v>
      </c>
      <c r="I165" t="s">
        <v>1624</v>
      </c>
      <c r="J165" t="s">
        <v>1625</v>
      </c>
      <c r="K165">
        <v>0</v>
      </c>
      <c r="L165" s="24">
        <v>1</v>
      </c>
      <c r="M165" t="s">
        <v>2010</v>
      </c>
      <c r="N165" t="s">
        <v>1677</v>
      </c>
    </row>
    <row r="166" spans="1:14" hidden="1" x14ac:dyDescent="0.25">
      <c r="A166">
        <v>10166</v>
      </c>
      <c r="B166" t="s">
        <v>2011</v>
      </c>
      <c r="C166" t="s">
        <v>1618</v>
      </c>
      <c r="D166" t="s">
        <v>1619</v>
      </c>
      <c r="E166" t="s">
        <v>1636</v>
      </c>
      <c r="F166" t="s">
        <v>1637</v>
      </c>
      <c r="G166" t="s">
        <v>1622</v>
      </c>
      <c r="H166" t="s">
        <v>1623</v>
      </c>
      <c r="I166" t="s">
        <v>1624</v>
      </c>
      <c r="J166" t="s">
        <v>1625</v>
      </c>
      <c r="K166">
        <v>0</v>
      </c>
      <c r="L166" s="24">
        <v>1</v>
      </c>
      <c r="M166" t="s">
        <v>2012</v>
      </c>
      <c r="N166" t="s">
        <v>2013</v>
      </c>
    </row>
    <row r="167" spans="1:14" hidden="1" x14ac:dyDescent="0.25">
      <c r="A167">
        <v>10167</v>
      </c>
      <c r="B167" t="s">
        <v>2014</v>
      </c>
      <c r="C167" t="s">
        <v>1618</v>
      </c>
      <c r="D167" t="s">
        <v>1619</v>
      </c>
      <c r="E167" t="s">
        <v>1636</v>
      </c>
      <c r="F167" t="s">
        <v>1637</v>
      </c>
      <c r="G167" t="s">
        <v>1622</v>
      </c>
      <c r="H167" t="s">
        <v>1623</v>
      </c>
      <c r="I167" t="s">
        <v>1624</v>
      </c>
      <c r="J167" t="s">
        <v>1625</v>
      </c>
      <c r="K167">
        <v>0</v>
      </c>
      <c r="L167" s="24">
        <v>1</v>
      </c>
      <c r="M167" t="s">
        <v>2015</v>
      </c>
      <c r="N167" t="s">
        <v>2013</v>
      </c>
    </row>
    <row r="168" spans="1:14" hidden="1" x14ac:dyDescent="0.25">
      <c r="A168">
        <v>10168</v>
      </c>
      <c r="B168" t="s">
        <v>2016</v>
      </c>
      <c r="C168" t="s">
        <v>1667</v>
      </c>
      <c r="D168" t="s">
        <v>1668</v>
      </c>
      <c r="E168" t="s">
        <v>1669</v>
      </c>
      <c r="F168" t="s">
        <v>1670</v>
      </c>
      <c r="G168" t="s">
        <v>1622</v>
      </c>
      <c r="H168" t="s">
        <v>1623</v>
      </c>
      <c r="I168" t="s">
        <v>1624</v>
      </c>
      <c r="J168" t="s">
        <v>1625</v>
      </c>
      <c r="K168">
        <v>0</v>
      </c>
      <c r="L168" s="24">
        <v>1</v>
      </c>
      <c r="M168" t="s">
        <v>2017</v>
      </c>
      <c r="N168" t="s">
        <v>1672</v>
      </c>
    </row>
    <row r="169" spans="1:14" hidden="1" x14ac:dyDescent="0.25">
      <c r="A169">
        <v>10169</v>
      </c>
      <c r="B169" t="s">
        <v>2018</v>
      </c>
      <c r="C169" t="s">
        <v>1667</v>
      </c>
      <c r="D169" t="s">
        <v>1668</v>
      </c>
      <c r="E169" t="s">
        <v>1669</v>
      </c>
      <c r="F169" t="s">
        <v>1670</v>
      </c>
      <c r="G169" t="s">
        <v>1622</v>
      </c>
      <c r="H169" t="s">
        <v>1623</v>
      </c>
      <c r="I169" t="s">
        <v>1624</v>
      </c>
      <c r="J169" t="s">
        <v>1625</v>
      </c>
      <c r="K169">
        <v>0</v>
      </c>
      <c r="L169" s="24">
        <v>1</v>
      </c>
      <c r="M169" t="s">
        <v>2019</v>
      </c>
      <c r="N169" t="s">
        <v>1672</v>
      </c>
    </row>
    <row r="170" spans="1:14" hidden="1" x14ac:dyDescent="0.25">
      <c r="A170">
        <v>10170</v>
      </c>
      <c r="B170" t="s">
        <v>2020</v>
      </c>
      <c r="C170" t="s">
        <v>1667</v>
      </c>
      <c r="D170" t="s">
        <v>1668</v>
      </c>
      <c r="E170" t="s">
        <v>1669</v>
      </c>
      <c r="F170" t="s">
        <v>1670</v>
      </c>
      <c r="G170" t="s">
        <v>1622</v>
      </c>
      <c r="H170" t="s">
        <v>1623</v>
      </c>
      <c r="I170" t="s">
        <v>1624</v>
      </c>
      <c r="J170" t="s">
        <v>1625</v>
      </c>
      <c r="K170">
        <v>0</v>
      </c>
      <c r="L170" s="24">
        <v>1</v>
      </c>
      <c r="M170" t="s">
        <v>2021</v>
      </c>
      <c r="N170" t="s">
        <v>1672</v>
      </c>
    </row>
    <row r="171" spans="1:14" hidden="1" x14ac:dyDescent="0.25">
      <c r="A171">
        <v>10171</v>
      </c>
      <c r="B171" t="s">
        <v>2022</v>
      </c>
      <c r="C171" t="s">
        <v>1667</v>
      </c>
      <c r="D171" t="s">
        <v>1668</v>
      </c>
      <c r="E171" t="s">
        <v>1669</v>
      </c>
      <c r="F171" t="s">
        <v>1670</v>
      </c>
      <c r="G171" t="s">
        <v>1622</v>
      </c>
      <c r="H171" t="s">
        <v>1623</v>
      </c>
      <c r="I171" t="s">
        <v>1624</v>
      </c>
      <c r="J171" t="s">
        <v>1625</v>
      </c>
      <c r="K171">
        <v>0</v>
      </c>
      <c r="L171" s="24">
        <v>1</v>
      </c>
      <c r="M171" t="s">
        <v>2023</v>
      </c>
      <c r="N171" t="s">
        <v>1672</v>
      </c>
    </row>
    <row r="172" spans="1:14" hidden="1" x14ac:dyDescent="0.25">
      <c r="A172">
        <v>10172</v>
      </c>
      <c r="B172" t="s">
        <v>2024</v>
      </c>
      <c r="C172" t="s">
        <v>1667</v>
      </c>
      <c r="D172" t="s">
        <v>1668</v>
      </c>
      <c r="E172" t="s">
        <v>1669</v>
      </c>
      <c r="F172" t="s">
        <v>1670</v>
      </c>
      <c r="G172" t="s">
        <v>1622</v>
      </c>
      <c r="H172" t="s">
        <v>1623</v>
      </c>
      <c r="I172" t="s">
        <v>1624</v>
      </c>
      <c r="J172" t="s">
        <v>1625</v>
      </c>
      <c r="K172">
        <v>0</v>
      </c>
      <c r="L172" s="24">
        <v>1</v>
      </c>
      <c r="M172" t="s">
        <v>2025</v>
      </c>
      <c r="N172" t="s">
        <v>1672</v>
      </c>
    </row>
    <row r="173" spans="1:14" hidden="1" x14ac:dyDescent="0.25">
      <c r="A173">
        <v>10173</v>
      </c>
      <c r="B173" t="s">
        <v>2026</v>
      </c>
      <c r="C173" t="s">
        <v>1629</v>
      </c>
      <c r="D173" t="s">
        <v>1630</v>
      </c>
      <c r="E173" t="s">
        <v>1825</v>
      </c>
      <c r="F173" t="s">
        <v>1826</v>
      </c>
      <c r="G173" t="s">
        <v>1622</v>
      </c>
      <c r="H173" t="s">
        <v>1623</v>
      </c>
      <c r="I173" t="s">
        <v>1624</v>
      </c>
      <c r="J173" t="s">
        <v>1625</v>
      </c>
      <c r="K173">
        <v>0</v>
      </c>
      <c r="L173" s="24">
        <v>1</v>
      </c>
      <c r="M173" t="s">
        <v>2027</v>
      </c>
      <c r="N173" t="s">
        <v>1828</v>
      </c>
    </row>
    <row r="174" spans="1:14" hidden="1" x14ac:dyDescent="0.25">
      <c r="A174">
        <v>10174</v>
      </c>
      <c r="B174" t="s">
        <v>2028</v>
      </c>
      <c r="C174" t="s">
        <v>1667</v>
      </c>
      <c r="D174" t="s">
        <v>1668</v>
      </c>
      <c r="E174" t="s">
        <v>1669</v>
      </c>
      <c r="F174" t="s">
        <v>1670</v>
      </c>
      <c r="G174" t="s">
        <v>1622</v>
      </c>
      <c r="H174" t="s">
        <v>1623</v>
      </c>
      <c r="I174" t="s">
        <v>1624</v>
      </c>
      <c r="J174" t="s">
        <v>1625</v>
      </c>
      <c r="K174">
        <v>0</v>
      </c>
      <c r="L174" s="24">
        <v>1</v>
      </c>
      <c r="M174" t="s">
        <v>2029</v>
      </c>
      <c r="N174" t="s">
        <v>1672</v>
      </c>
    </row>
    <row r="175" spans="1:14" hidden="1" x14ac:dyDescent="0.25">
      <c r="A175">
        <v>10175</v>
      </c>
      <c r="B175" t="s">
        <v>2030</v>
      </c>
      <c r="C175" t="s">
        <v>1618</v>
      </c>
      <c r="D175" t="s">
        <v>1619</v>
      </c>
      <c r="E175" t="s">
        <v>1620</v>
      </c>
      <c r="F175" t="s">
        <v>1621</v>
      </c>
      <c r="G175" t="s">
        <v>1622</v>
      </c>
      <c r="H175" t="s">
        <v>1623</v>
      </c>
      <c r="I175" t="s">
        <v>1624</v>
      </c>
      <c r="J175" t="s">
        <v>1625</v>
      </c>
      <c r="K175">
        <v>0</v>
      </c>
      <c r="L175" s="24">
        <v>1</v>
      </c>
      <c r="M175" t="s">
        <v>2031</v>
      </c>
      <c r="N175" t="s">
        <v>1627</v>
      </c>
    </row>
    <row r="176" spans="1:14" hidden="1" x14ac:dyDescent="0.25">
      <c r="A176">
        <v>10176</v>
      </c>
      <c r="B176" t="s">
        <v>2032</v>
      </c>
      <c r="C176" t="s">
        <v>1667</v>
      </c>
      <c r="D176" t="s">
        <v>1668</v>
      </c>
      <c r="E176" t="s">
        <v>1669</v>
      </c>
      <c r="F176" t="s">
        <v>1670</v>
      </c>
      <c r="G176" t="s">
        <v>1622</v>
      </c>
      <c r="H176" t="s">
        <v>1623</v>
      </c>
      <c r="I176" t="s">
        <v>1624</v>
      </c>
      <c r="J176" t="s">
        <v>1625</v>
      </c>
      <c r="K176">
        <v>0</v>
      </c>
      <c r="L176" s="24">
        <v>1</v>
      </c>
      <c r="M176" t="s">
        <v>2033</v>
      </c>
      <c r="N176" t="s">
        <v>1672</v>
      </c>
    </row>
    <row r="177" spans="1:14" hidden="1" x14ac:dyDescent="0.25">
      <c r="A177">
        <v>10177</v>
      </c>
      <c r="B177" t="s">
        <v>2034</v>
      </c>
      <c r="C177" t="s">
        <v>1667</v>
      </c>
      <c r="D177" t="s">
        <v>1668</v>
      </c>
      <c r="E177" t="s">
        <v>1669</v>
      </c>
      <c r="F177" t="s">
        <v>1670</v>
      </c>
      <c r="G177" t="s">
        <v>1622</v>
      </c>
      <c r="H177" t="s">
        <v>1623</v>
      </c>
      <c r="I177" t="s">
        <v>1624</v>
      </c>
      <c r="J177" t="s">
        <v>1625</v>
      </c>
      <c r="K177">
        <v>0</v>
      </c>
      <c r="L177" s="24">
        <v>1</v>
      </c>
      <c r="M177" t="s">
        <v>2035</v>
      </c>
      <c r="N177" t="s">
        <v>1672</v>
      </c>
    </row>
    <row r="178" spans="1:14" hidden="1" x14ac:dyDescent="0.25">
      <c r="A178">
        <v>10178</v>
      </c>
      <c r="B178" t="s">
        <v>2036</v>
      </c>
      <c r="C178" t="s">
        <v>1667</v>
      </c>
      <c r="D178" t="s">
        <v>1668</v>
      </c>
      <c r="E178" t="s">
        <v>1669</v>
      </c>
      <c r="F178" t="s">
        <v>1670</v>
      </c>
      <c r="G178" t="s">
        <v>1622</v>
      </c>
      <c r="H178" t="s">
        <v>1623</v>
      </c>
      <c r="I178" t="s">
        <v>1624</v>
      </c>
      <c r="J178" t="s">
        <v>1625</v>
      </c>
      <c r="K178">
        <v>0</v>
      </c>
      <c r="L178" s="24">
        <v>1</v>
      </c>
      <c r="M178" t="s">
        <v>2037</v>
      </c>
      <c r="N178" t="s">
        <v>1672</v>
      </c>
    </row>
    <row r="179" spans="1:14" x14ac:dyDescent="0.25">
      <c r="A179">
        <v>10179</v>
      </c>
      <c r="B179" t="s">
        <v>2038</v>
      </c>
      <c r="C179" t="s">
        <v>1667</v>
      </c>
      <c r="D179" t="s">
        <v>1668</v>
      </c>
      <c r="E179" t="s">
        <v>1669</v>
      </c>
      <c r="F179" t="s">
        <v>1670</v>
      </c>
      <c r="G179" t="s">
        <v>1622</v>
      </c>
      <c r="H179" t="s">
        <v>1623</v>
      </c>
      <c r="I179" t="s">
        <v>1624</v>
      </c>
      <c r="J179" t="s">
        <v>1625</v>
      </c>
      <c r="K179">
        <v>0</v>
      </c>
      <c r="L179" s="24">
        <v>1</v>
      </c>
      <c r="M179" t="s">
        <v>2039</v>
      </c>
      <c r="N179" t="s">
        <v>1672</v>
      </c>
    </row>
    <row r="180" spans="1:14" hidden="1" x14ac:dyDescent="0.25">
      <c r="A180">
        <v>10180</v>
      </c>
      <c r="B180" t="s">
        <v>2040</v>
      </c>
      <c r="C180" t="s">
        <v>1667</v>
      </c>
      <c r="D180" t="s">
        <v>1668</v>
      </c>
      <c r="E180" t="s">
        <v>1669</v>
      </c>
      <c r="F180" t="s">
        <v>1670</v>
      </c>
      <c r="G180" t="s">
        <v>1622</v>
      </c>
      <c r="H180" t="s">
        <v>1623</v>
      </c>
      <c r="I180" t="s">
        <v>1624</v>
      </c>
      <c r="J180" t="s">
        <v>1625</v>
      </c>
      <c r="K180">
        <v>0</v>
      </c>
      <c r="L180" s="24">
        <v>1</v>
      </c>
      <c r="M180" t="s">
        <v>2041</v>
      </c>
      <c r="N180" t="s">
        <v>1672</v>
      </c>
    </row>
    <row r="181" spans="1:14" hidden="1" x14ac:dyDescent="0.25">
      <c r="A181">
        <v>10181</v>
      </c>
      <c r="B181" t="s">
        <v>2042</v>
      </c>
      <c r="C181" t="s">
        <v>1667</v>
      </c>
      <c r="D181" t="s">
        <v>1668</v>
      </c>
      <c r="E181" t="s">
        <v>1669</v>
      </c>
      <c r="F181" t="s">
        <v>1670</v>
      </c>
      <c r="G181" t="s">
        <v>1622</v>
      </c>
      <c r="H181" t="s">
        <v>1623</v>
      </c>
      <c r="I181" t="s">
        <v>1624</v>
      </c>
      <c r="J181" t="s">
        <v>1625</v>
      </c>
      <c r="K181">
        <v>0</v>
      </c>
      <c r="L181" s="24">
        <v>1</v>
      </c>
      <c r="M181" t="s">
        <v>2043</v>
      </c>
      <c r="N181" t="s">
        <v>1672</v>
      </c>
    </row>
    <row r="182" spans="1:14" hidden="1" x14ac:dyDescent="0.25">
      <c r="A182">
        <v>10182</v>
      </c>
      <c r="B182" t="s">
        <v>2044</v>
      </c>
      <c r="C182" t="s">
        <v>1667</v>
      </c>
      <c r="D182" t="s">
        <v>1668</v>
      </c>
      <c r="E182" t="s">
        <v>1669</v>
      </c>
      <c r="F182" t="s">
        <v>1670</v>
      </c>
      <c r="G182" t="s">
        <v>1622</v>
      </c>
      <c r="H182" t="s">
        <v>1623</v>
      </c>
      <c r="I182" t="s">
        <v>1624</v>
      </c>
      <c r="J182" t="s">
        <v>1625</v>
      </c>
      <c r="K182">
        <v>0</v>
      </c>
      <c r="L182" s="24">
        <v>1</v>
      </c>
      <c r="M182" t="s">
        <v>2045</v>
      </c>
      <c r="N182" t="s">
        <v>1672</v>
      </c>
    </row>
    <row r="183" spans="1:14" hidden="1" x14ac:dyDescent="0.25">
      <c r="A183">
        <v>10183</v>
      </c>
      <c r="B183" t="s">
        <v>2046</v>
      </c>
      <c r="C183" t="s">
        <v>1667</v>
      </c>
      <c r="D183" t="s">
        <v>1668</v>
      </c>
      <c r="E183" t="s">
        <v>1669</v>
      </c>
      <c r="F183" t="s">
        <v>1670</v>
      </c>
      <c r="G183" t="s">
        <v>1622</v>
      </c>
      <c r="H183" t="s">
        <v>1623</v>
      </c>
      <c r="I183" t="s">
        <v>1624</v>
      </c>
      <c r="J183" t="s">
        <v>1625</v>
      </c>
      <c r="K183">
        <v>0</v>
      </c>
      <c r="L183" s="24">
        <v>1</v>
      </c>
      <c r="M183" t="s">
        <v>2047</v>
      </c>
      <c r="N183" t="s">
        <v>1672</v>
      </c>
    </row>
    <row r="184" spans="1:14" hidden="1" x14ac:dyDescent="0.25">
      <c r="A184">
        <v>10184</v>
      </c>
      <c r="B184" t="s">
        <v>2048</v>
      </c>
      <c r="C184" t="s">
        <v>1629</v>
      </c>
      <c r="D184" t="s">
        <v>1630</v>
      </c>
      <c r="E184" t="s">
        <v>1825</v>
      </c>
      <c r="F184" t="s">
        <v>1826</v>
      </c>
      <c r="G184" t="s">
        <v>1622</v>
      </c>
      <c r="H184" t="s">
        <v>1623</v>
      </c>
      <c r="I184" t="s">
        <v>1624</v>
      </c>
      <c r="J184" t="s">
        <v>1625</v>
      </c>
      <c r="K184">
        <v>0</v>
      </c>
      <c r="L184" s="24">
        <v>1</v>
      </c>
      <c r="M184" t="s">
        <v>2049</v>
      </c>
      <c r="N184" t="s">
        <v>1828</v>
      </c>
    </row>
    <row r="185" spans="1:14" hidden="1" x14ac:dyDescent="0.25">
      <c r="A185">
        <v>10185</v>
      </c>
      <c r="B185" t="s">
        <v>2050</v>
      </c>
      <c r="C185" t="s">
        <v>1667</v>
      </c>
      <c r="D185" t="s">
        <v>1668</v>
      </c>
      <c r="E185" t="s">
        <v>1669</v>
      </c>
      <c r="F185" t="s">
        <v>1670</v>
      </c>
      <c r="G185" t="s">
        <v>1622</v>
      </c>
      <c r="H185" t="s">
        <v>1623</v>
      </c>
      <c r="I185" t="s">
        <v>1624</v>
      </c>
      <c r="J185" t="s">
        <v>1625</v>
      </c>
      <c r="K185">
        <v>0</v>
      </c>
      <c r="L185" s="24">
        <v>1</v>
      </c>
      <c r="M185" t="s">
        <v>2051</v>
      </c>
      <c r="N185" t="s">
        <v>1672</v>
      </c>
    </row>
    <row r="186" spans="1:14" hidden="1" x14ac:dyDescent="0.25">
      <c r="A186">
        <v>10186</v>
      </c>
      <c r="B186" t="s">
        <v>2052</v>
      </c>
      <c r="C186" t="s">
        <v>1629</v>
      </c>
      <c r="D186" t="s">
        <v>1630</v>
      </c>
      <c r="E186" t="s">
        <v>1825</v>
      </c>
      <c r="F186" t="s">
        <v>1826</v>
      </c>
      <c r="G186" t="s">
        <v>1622</v>
      </c>
      <c r="H186" t="s">
        <v>1623</v>
      </c>
      <c r="I186" t="s">
        <v>1624</v>
      </c>
      <c r="J186" t="s">
        <v>1625</v>
      </c>
      <c r="K186">
        <v>0</v>
      </c>
      <c r="L186" s="24">
        <v>1</v>
      </c>
      <c r="M186" t="s">
        <v>2053</v>
      </c>
      <c r="N186" t="s">
        <v>1828</v>
      </c>
    </row>
    <row r="187" spans="1:14" hidden="1" x14ac:dyDescent="0.25">
      <c r="A187">
        <v>10187</v>
      </c>
      <c r="B187" t="s">
        <v>2054</v>
      </c>
      <c r="C187" t="s">
        <v>1618</v>
      </c>
      <c r="D187" t="s">
        <v>1619</v>
      </c>
      <c r="E187" t="s">
        <v>1636</v>
      </c>
      <c r="F187" t="s">
        <v>1637</v>
      </c>
      <c r="G187" t="s">
        <v>1622</v>
      </c>
      <c r="H187" t="s">
        <v>1623</v>
      </c>
      <c r="I187" t="s">
        <v>1624</v>
      </c>
      <c r="J187" t="s">
        <v>1625</v>
      </c>
      <c r="K187">
        <v>0</v>
      </c>
      <c r="L187" s="24">
        <v>1</v>
      </c>
      <c r="M187" t="s">
        <v>2055</v>
      </c>
      <c r="N187" t="s">
        <v>1677</v>
      </c>
    </row>
    <row r="188" spans="1:14" hidden="1" x14ac:dyDescent="0.25">
      <c r="A188">
        <v>10188</v>
      </c>
      <c r="B188" t="s">
        <v>2056</v>
      </c>
      <c r="C188" t="s">
        <v>1618</v>
      </c>
      <c r="D188" t="s">
        <v>1619</v>
      </c>
      <c r="E188" t="s">
        <v>1620</v>
      </c>
      <c r="F188" t="s">
        <v>1621</v>
      </c>
      <c r="G188" t="s">
        <v>1622</v>
      </c>
      <c r="H188" t="s">
        <v>1623</v>
      </c>
      <c r="I188" t="s">
        <v>1624</v>
      </c>
      <c r="J188" t="s">
        <v>1625</v>
      </c>
      <c r="K188">
        <v>0</v>
      </c>
      <c r="L188" s="24">
        <v>1</v>
      </c>
      <c r="M188" t="s">
        <v>2057</v>
      </c>
      <c r="N188" t="s">
        <v>1627</v>
      </c>
    </row>
    <row r="189" spans="1:14" hidden="1" x14ac:dyDescent="0.25">
      <c r="A189">
        <v>10189</v>
      </c>
      <c r="B189" t="s">
        <v>2058</v>
      </c>
      <c r="C189" t="s">
        <v>1618</v>
      </c>
      <c r="D189" t="s">
        <v>1619</v>
      </c>
      <c r="E189" t="s">
        <v>1620</v>
      </c>
      <c r="F189" t="s">
        <v>1621</v>
      </c>
      <c r="G189" t="s">
        <v>1622</v>
      </c>
      <c r="H189" t="s">
        <v>1623</v>
      </c>
      <c r="I189" t="s">
        <v>1624</v>
      </c>
      <c r="J189" t="s">
        <v>1625</v>
      </c>
      <c r="K189">
        <v>0</v>
      </c>
      <c r="L189" s="24">
        <v>1</v>
      </c>
      <c r="M189" t="s">
        <v>2059</v>
      </c>
      <c r="N189" t="s">
        <v>1627</v>
      </c>
    </row>
    <row r="190" spans="1:14" hidden="1" x14ac:dyDescent="0.25">
      <c r="A190">
        <v>10190</v>
      </c>
      <c r="B190" t="s">
        <v>2060</v>
      </c>
      <c r="C190" t="s">
        <v>1618</v>
      </c>
      <c r="D190" t="s">
        <v>1619</v>
      </c>
      <c r="E190" t="s">
        <v>1620</v>
      </c>
      <c r="F190" t="s">
        <v>1621</v>
      </c>
      <c r="G190" t="s">
        <v>1622</v>
      </c>
      <c r="H190" t="s">
        <v>1623</v>
      </c>
      <c r="I190" t="s">
        <v>1624</v>
      </c>
      <c r="J190" t="s">
        <v>1625</v>
      </c>
      <c r="K190">
        <v>0</v>
      </c>
      <c r="L190" s="24">
        <v>1</v>
      </c>
      <c r="M190" t="s">
        <v>2061</v>
      </c>
      <c r="N190" t="s">
        <v>1627</v>
      </c>
    </row>
    <row r="191" spans="1:14" hidden="1" x14ac:dyDescent="0.25">
      <c r="A191">
        <v>10191</v>
      </c>
      <c r="B191" t="s">
        <v>2062</v>
      </c>
      <c r="C191" t="s">
        <v>1618</v>
      </c>
      <c r="D191" t="s">
        <v>1619</v>
      </c>
      <c r="E191" t="s">
        <v>1620</v>
      </c>
      <c r="F191" t="s">
        <v>1621</v>
      </c>
      <c r="G191" t="s">
        <v>1622</v>
      </c>
      <c r="H191" t="s">
        <v>1623</v>
      </c>
      <c r="I191" t="s">
        <v>1624</v>
      </c>
      <c r="J191" t="s">
        <v>1625</v>
      </c>
      <c r="K191">
        <v>0</v>
      </c>
      <c r="L191" s="24">
        <v>1</v>
      </c>
      <c r="M191" t="s">
        <v>2063</v>
      </c>
      <c r="N191" t="s">
        <v>1627</v>
      </c>
    </row>
    <row r="192" spans="1:14" hidden="1" x14ac:dyDescent="0.25">
      <c r="A192">
        <v>10192</v>
      </c>
      <c r="B192" t="s">
        <v>2064</v>
      </c>
      <c r="C192" t="s">
        <v>1618</v>
      </c>
      <c r="D192" t="s">
        <v>1619</v>
      </c>
      <c r="E192" t="s">
        <v>1620</v>
      </c>
      <c r="F192" t="s">
        <v>1621</v>
      </c>
      <c r="G192" t="s">
        <v>1622</v>
      </c>
      <c r="H192" t="s">
        <v>1623</v>
      </c>
      <c r="I192" t="s">
        <v>1624</v>
      </c>
      <c r="J192" t="s">
        <v>1625</v>
      </c>
      <c r="K192">
        <v>0</v>
      </c>
      <c r="L192" s="24">
        <v>1</v>
      </c>
      <c r="M192" t="s">
        <v>2065</v>
      </c>
      <c r="N192" t="s">
        <v>1627</v>
      </c>
    </row>
    <row r="193" spans="1:14" hidden="1" x14ac:dyDescent="0.25">
      <c r="A193">
        <v>10193</v>
      </c>
      <c r="B193" t="s">
        <v>2066</v>
      </c>
      <c r="C193" t="s">
        <v>1618</v>
      </c>
      <c r="D193" t="s">
        <v>1619</v>
      </c>
      <c r="E193" t="s">
        <v>1620</v>
      </c>
      <c r="F193" t="s">
        <v>1621</v>
      </c>
      <c r="G193" t="s">
        <v>1622</v>
      </c>
      <c r="H193" t="s">
        <v>1623</v>
      </c>
      <c r="I193" t="s">
        <v>1624</v>
      </c>
      <c r="J193" t="s">
        <v>1625</v>
      </c>
      <c r="K193">
        <v>0</v>
      </c>
      <c r="L193" s="24">
        <v>1</v>
      </c>
      <c r="M193" t="s">
        <v>2067</v>
      </c>
      <c r="N193" t="s">
        <v>1627</v>
      </c>
    </row>
    <row r="194" spans="1:14" hidden="1" x14ac:dyDescent="0.25">
      <c r="A194">
        <v>10194</v>
      </c>
      <c r="B194" t="s">
        <v>2068</v>
      </c>
      <c r="C194" t="s">
        <v>1618</v>
      </c>
      <c r="D194" t="s">
        <v>1619</v>
      </c>
      <c r="E194" t="s">
        <v>1620</v>
      </c>
      <c r="F194" t="s">
        <v>1621</v>
      </c>
      <c r="G194" t="s">
        <v>1622</v>
      </c>
      <c r="H194" t="s">
        <v>1623</v>
      </c>
      <c r="I194" t="s">
        <v>1624</v>
      </c>
      <c r="J194" t="s">
        <v>1625</v>
      </c>
      <c r="K194">
        <v>0</v>
      </c>
      <c r="L194" s="24">
        <v>1</v>
      </c>
      <c r="M194" t="s">
        <v>2069</v>
      </c>
      <c r="N194" t="s">
        <v>1627</v>
      </c>
    </row>
    <row r="195" spans="1:14" hidden="1" x14ac:dyDescent="0.25">
      <c r="A195">
        <v>10195</v>
      </c>
      <c r="B195" t="s">
        <v>2070</v>
      </c>
      <c r="C195" t="s">
        <v>1618</v>
      </c>
      <c r="D195" t="s">
        <v>1619</v>
      </c>
      <c r="E195" t="s">
        <v>2071</v>
      </c>
      <c r="F195" t="s">
        <v>2072</v>
      </c>
      <c r="G195" t="s">
        <v>1622</v>
      </c>
      <c r="H195" t="s">
        <v>1623</v>
      </c>
      <c r="I195" t="s">
        <v>1624</v>
      </c>
      <c r="J195" t="s">
        <v>1625</v>
      </c>
      <c r="K195">
        <v>0</v>
      </c>
      <c r="L195" s="24">
        <v>1</v>
      </c>
      <c r="M195" t="s">
        <v>2073</v>
      </c>
      <c r="N195" t="s">
        <v>2074</v>
      </c>
    </row>
    <row r="196" spans="1:14" hidden="1" x14ac:dyDescent="0.25">
      <c r="A196">
        <v>10196</v>
      </c>
      <c r="B196" t="s">
        <v>2075</v>
      </c>
      <c r="C196" t="s">
        <v>1618</v>
      </c>
      <c r="D196" t="s">
        <v>1619</v>
      </c>
      <c r="E196" t="s">
        <v>2071</v>
      </c>
      <c r="F196" t="s">
        <v>2072</v>
      </c>
      <c r="G196" t="s">
        <v>1622</v>
      </c>
      <c r="H196" t="s">
        <v>1623</v>
      </c>
      <c r="I196" t="s">
        <v>1624</v>
      </c>
      <c r="J196" t="s">
        <v>1625</v>
      </c>
      <c r="K196">
        <v>0</v>
      </c>
      <c r="L196" s="24">
        <v>1</v>
      </c>
      <c r="M196" t="s">
        <v>2076</v>
      </c>
      <c r="N196" t="s">
        <v>2074</v>
      </c>
    </row>
    <row r="197" spans="1:14" hidden="1" x14ac:dyDescent="0.25">
      <c r="A197">
        <v>10197</v>
      </c>
      <c r="B197" t="s">
        <v>2077</v>
      </c>
      <c r="C197" t="s">
        <v>1618</v>
      </c>
      <c r="D197" t="s">
        <v>1619</v>
      </c>
      <c r="E197" t="s">
        <v>2071</v>
      </c>
      <c r="F197" t="s">
        <v>2072</v>
      </c>
      <c r="G197" t="s">
        <v>1622</v>
      </c>
      <c r="H197" t="s">
        <v>1623</v>
      </c>
      <c r="I197" t="s">
        <v>1624</v>
      </c>
      <c r="J197" t="s">
        <v>1625</v>
      </c>
      <c r="K197">
        <v>0</v>
      </c>
      <c r="L197" s="24">
        <v>1</v>
      </c>
      <c r="M197" t="s">
        <v>2078</v>
      </c>
      <c r="N197" t="s">
        <v>2074</v>
      </c>
    </row>
    <row r="198" spans="1:14" hidden="1" x14ac:dyDescent="0.25">
      <c r="A198">
        <v>10198</v>
      </c>
      <c r="B198" t="s">
        <v>2079</v>
      </c>
      <c r="C198" t="s">
        <v>1618</v>
      </c>
      <c r="D198" t="s">
        <v>1619</v>
      </c>
      <c r="E198" t="s">
        <v>1620</v>
      </c>
      <c r="F198" t="s">
        <v>1621</v>
      </c>
      <c r="G198" t="s">
        <v>1622</v>
      </c>
      <c r="H198" t="s">
        <v>1623</v>
      </c>
      <c r="I198" t="s">
        <v>1624</v>
      </c>
      <c r="J198" t="s">
        <v>1625</v>
      </c>
      <c r="K198">
        <v>0</v>
      </c>
      <c r="L198" s="24">
        <v>1</v>
      </c>
      <c r="M198" t="s">
        <v>2080</v>
      </c>
      <c r="N198" t="s">
        <v>2081</v>
      </c>
    </row>
    <row r="199" spans="1:14" hidden="1" x14ac:dyDescent="0.25">
      <c r="A199">
        <v>10199</v>
      </c>
      <c r="B199" t="s">
        <v>2082</v>
      </c>
      <c r="C199" t="s">
        <v>1618</v>
      </c>
      <c r="D199" t="s">
        <v>1619</v>
      </c>
      <c r="E199" t="s">
        <v>2071</v>
      </c>
      <c r="F199" t="s">
        <v>2072</v>
      </c>
      <c r="G199" t="s">
        <v>1622</v>
      </c>
      <c r="H199" t="s">
        <v>1623</v>
      </c>
      <c r="I199" t="s">
        <v>1624</v>
      </c>
      <c r="J199" t="s">
        <v>1625</v>
      </c>
      <c r="K199">
        <v>0</v>
      </c>
      <c r="L199" s="24">
        <v>1</v>
      </c>
      <c r="M199" t="s">
        <v>2083</v>
      </c>
      <c r="N199" t="s">
        <v>2074</v>
      </c>
    </row>
    <row r="200" spans="1:14" hidden="1" x14ac:dyDescent="0.25">
      <c r="A200">
        <v>10200</v>
      </c>
      <c r="B200" t="s">
        <v>2084</v>
      </c>
      <c r="C200" t="s">
        <v>1618</v>
      </c>
      <c r="D200" t="s">
        <v>1619</v>
      </c>
      <c r="E200" t="s">
        <v>2071</v>
      </c>
      <c r="F200" t="s">
        <v>2072</v>
      </c>
      <c r="G200" t="s">
        <v>1622</v>
      </c>
      <c r="H200" t="s">
        <v>1623</v>
      </c>
      <c r="I200" t="s">
        <v>1624</v>
      </c>
      <c r="J200" t="s">
        <v>1625</v>
      </c>
      <c r="K200">
        <v>0</v>
      </c>
      <c r="L200" s="24">
        <v>1</v>
      </c>
      <c r="M200" t="s">
        <v>2085</v>
      </c>
      <c r="N200" t="s">
        <v>2074</v>
      </c>
    </row>
    <row r="201" spans="1:14" hidden="1" x14ac:dyDescent="0.25">
      <c r="A201">
        <v>10201</v>
      </c>
      <c r="B201" t="s">
        <v>2086</v>
      </c>
      <c r="C201" t="s">
        <v>1667</v>
      </c>
      <c r="D201" t="s">
        <v>1668</v>
      </c>
      <c r="E201" t="s">
        <v>1669</v>
      </c>
      <c r="F201" t="s">
        <v>1670</v>
      </c>
      <c r="G201" t="s">
        <v>1622</v>
      </c>
      <c r="H201" t="s">
        <v>1623</v>
      </c>
      <c r="I201" t="s">
        <v>1624</v>
      </c>
      <c r="J201" t="s">
        <v>1625</v>
      </c>
      <c r="K201">
        <v>0</v>
      </c>
      <c r="L201" s="24">
        <v>1</v>
      </c>
      <c r="M201" t="s">
        <v>2087</v>
      </c>
      <c r="N201" t="s">
        <v>1672</v>
      </c>
    </row>
    <row r="202" spans="1:14" hidden="1" x14ac:dyDescent="0.25">
      <c r="A202">
        <v>10202</v>
      </c>
      <c r="B202" t="s">
        <v>2088</v>
      </c>
      <c r="C202" t="s">
        <v>1649</v>
      </c>
      <c r="D202" t="s">
        <v>1650</v>
      </c>
      <c r="E202" t="s">
        <v>1651</v>
      </c>
      <c r="F202" t="s">
        <v>1652</v>
      </c>
      <c r="G202" t="s">
        <v>1622</v>
      </c>
      <c r="H202" t="s">
        <v>1623</v>
      </c>
      <c r="I202" t="s">
        <v>1624</v>
      </c>
      <c r="J202" t="s">
        <v>1625</v>
      </c>
      <c r="K202">
        <v>0</v>
      </c>
      <c r="L202" s="24">
        <v>1</v>
      </c>
      <c r="M202" t="s">
        <v>2089</v>
      </c>
      <c r="N202" t="s">
        <v>1654</v>
      </c>
    </row>
    <row r="203" spans="1:14" hidden="1" x14ac:dyDescent="0.25">
      <c r="A203">
        <v>10203</v>
      </c>
      <c r="B203" t="s">
        <v>2090</v>
      </c>
      <c r="C203" t="s">
        <v>1618</v>
      </c>
      <c r="D203" t="s">
        <v>1619</v>
      </c>
      <c r="E203" t="s">
        <v>1636</v>
      </c>
      <c r="F203" t="s">
        <v>1637</v>
      </c>
      <c r="G203" t="s">
        <v>1622</v>
      </c>
      <c r="H203" t="s">
        <v>1623</v>
      </c>
      <c r="I203" t="s">
        <v>1624</v>
      </c>
      <c r="J203" t="s">
        <v>1625</v>
      </c>
      <c r="K203">
        <v>0</v>
      </c>
      <c r="L203" s="24">
        <v>1</v>
      </c>
      <c r="M203" t="s">
        <v>2090</v>
      </c>
      <c r="N203" t="s">
        <v>1677</v>
      </c>
    </row>
    <row r="204" spans="1:14" hidden="1" x14ac:dyDescent="0.25">
      <c r="A204">
        <v>10204</v>
      </c>
      <c r="B204" t="s">
        <v>2091</v>
      </c>
      <c r="C204" t="s">
        <v>1794</v>
      </c>
      <c r="D204" t="s">
        <v>1795</v>
      </c>
      <c r="E204" t="s">
        <v>1796</v>
      </c>
      <c r="F204" t="s">
        <v>1797</v>
      </c>
      <c r="G204" t="s">
        <v>1622</v>
      </c>
      <c r="H204" t="s">
        <v>1623</v>
      </c>
      <c r="I204" t="s">
        <v>1624</v>
      </c>
      <c r="J204" t="s">
        <v>1625</v>
      </c>
      <c r="K204">
        <v>0</v>
      </c>
      <c r="L204" s="24">
        <v>1</v>
      </c>
      <c r="M204" t="s">
        <v>2092</v>
      </c>
      <c r="N204" t="s">
        <v>1799</v>
      </c>
    </row>
    <row r="205" spans="1:14" hidden="1" x14ac:dyDescent="0.25">
      <c r="A205">
        <v>10205</v>
      </c>
      <c r="B205" t="s">
        <v>2093</v>
      </c>
      <c r="C205" t="s">
        <v>1618</v>
      </c>
      <c r="D205" t="s">
        <v>1619</v>
      </c>
      <c r="E205" t="s">
        <v>1636</v>
      </c>
      <c r="F205" t="s">
        <v>1637</v>
      </c>
      <c r="G205" t="s">
        <v>1622</v>
      </c>
      <c r="H205" t="s">
        <v>1623</v>
      </c>
      <c r="I205" t="s">
        <v>1624</v>
      </c>
      <c r="J205" t="s">
        <v>1625</v>
      </c>
      <c r="K205">
        <v>0</v>
      </c>
      <c r="L205" s="24">
        <v>1</v>
      </c>
      <c r="M205" t="s">
        <v>2094</v>
      </c>
      <c r="N205" t="s">
        <v>1639</v>
      </c>
    </row>
    <row r="206" spans="1:14" hidden="1" x14ac:dyDescent="0.25">
      <c r="A206">
        <v>10206</v>
      </c>
      <c r="B206" t="s">
        <v>2095</v>
      </c>
      <c r="C206" t="s">
        <v>1618</v>
      </c>
      <c r="D206" t="s">
        <v>1619</v>
      </c>
      <c r="E206" t="s">
        <v>1636</v>
      </c>
      <c r="F206" t="s">
        <v>1637</v>
      </c>
      <c r="G206" t="s">
        <v>1622</v>
      </c>
      <c r="H206" t="s">
        <v>1623</v>
      </c>
      <c r="I206" t="s">
        <v>1624</v>
      </c>
      <c r="J206" t="s">
        <v>1625</v>
      </c>
      <c r="K206">
        <v>0</v>
      </c>
      <c r="L206" s="24">
        <v>1</v>
      </c>
      <c r="M206" t="s">
        <v>2096</v>
      </c>
      <c r="N206" t="s">
        <v>1639</v>
      </c>
    </row>
    <row r="207" spans="1:14" hidden="1" x14ac:dyDescent="0.25">
      <c r="A207">
        <v>10207</v>
      </c>
      <c r="B207" t="s">
        <v>2097</v>
      </c>
      <c r="C207" t="s">
        <v>1618</v>
      </c>
      <c r="D207" t="s">
        <v>1619</v>
      </c>
      <c r="E207" t="s">
        <v>1636</v>
      </c>
      <c r="F207" t="s">
        <v>1637</v>
      </c>
      <c r="G207" t="s">
        <v>1622</v>
      </c>
      <c r="H207" t="s">
        <v>1623</v>
      </c>
      <c r="I207" t="s">
        <v>1624</v>
      </c>
      <c r="J207" t="s">
        <v>1625</v>
      </c>
      <c r="K207">
        <v>0</v>
      </c>
      <c r="L207" s="24">
        <v>1</v>
      </c>
      <c r="M207" t="s">
        <v>2098</v>
      </c>
      <c r="N207" t="s">
        <v>1639</v>
      </c>
    </row>
    <row r="208" spans="1:14" hidden="1" x14ac:dyDescent="0.25">
      <c r="A208">
        <v>10208</v>
      </c>
      <c r="B208" t="s">
        <v>2099</v>
      </c>
      <c r="C208" t="s">
        <v>1618</v>
      </c>
      <c r="D208" t="s">
        <v>1619</v>
      </c>
      <c r="E208" t="s">
        <v>1620</v>
      </c>
      <c r="F208" t="s">
        <v>1621</v>
      </c>
      <c r="G208" t="s">
        <v>1622</v>
      </c>
      <c r="H208" t="s">
        <v>1623</v>
      </c>
      <c r="I208" t="s">
        <v>1624</v>
      </c>
      <c r="J208" t="s">
        <v>1625</v>
      </c>
      <c r="K208">
        <v>0</v>
      </c>
      <c r="L208" s="24">
        <v>1</v>
      </c>
      <c r="M208" t="s">
        <v>2100</v>
      </c>
      <c r="N208" t="s">
        <v>1627</v>
      </c>
    </row>
    <row r="209" spans="1:14" hidden="1" x14ac:dyDescent="0.25">
      <c r="A209">
        <v>10209</v>
      </c>
      <c r="B209" t="s">
        <v>2101</v>
      </c>
      <c r="C209" t="s">
        <v>1794</v>
      </c>
      <c r="D209" t="s">
        <v>1795</v>
      </c>
      <c r="E209" t="s">
        <v>1796</v>
      </c>
      <c r="F209" t="s">
        <v>1797</v>
      </c>
      <c r="G209" t="s">
        <v>1622</v>
      </c>
      <c r="H209" t="s">
        <v>1623</v>
      </c>
      <c r="I209" t="s">
        <v>1624</v>
      </c>
      <c r="J209" t="s">
        <v>1625</v>
      </c>
      <c r="K209">
        <v>0</v>
      </c>
      <c r="L209" s="24">
        <v>1</v>
      </c>
      <c r="M209" t="s">
        <v>2102</v>
      </c>
      <c r="N209" t="s">
        <v>1799</v>
      </c>
    </row>
    <row r="210" spans="1:14" hidden="1" x14ac:dyDescent="0.25">
      <c r="A210">
        <v>10210</v>
      </c>
      <c r="B210" t="s">
        <v>2103</v>
      </c>
      <c r="C210" t="s">
        <v>1794</v>
      </c>
      <c r="D210" t="s">
        <v>1795</v>
      </c>
      <c r="E210" t="s">
        <v>1796</v>
      </c>
      <c r="F210" t="s">
        <v>1797</v>
      </c>
      <c r="G210" t="s">
        <v>1622</v>
      </c>
      <c r="H210" t="s">
        <v>1623</v>
      </c>
      <c r="I210" t="s">
        <v>1624</v>
      </c>
      <c r="J210" t="s">
        <v>1625</v>
      </c>
      <c r="K210">
        <v>0</v>
      </c>
      <c r="L210" s="24">
        <v>1</v>
      </c>
      <c r="M210" t="s">
        <v>2104</v>
      </c>
      <c r="N210" t="s">
        <v>1799</v>
      </c>
    </row>
    <row r="211" spans="1:14" hidden="1" x14ac:dyDescent="0.25">
      <c r="A211">
        <v>10211</v>
      </c>
      <c r="B211" t="s">
        <v>2105</v>
      </c>
      <c r="C211" t="s">
        <v>1629</v>
      </c>
      <c r="D211" t="s">
        <v>1630</v>
      </c>
      <c r="E211" t="s">
        <v>1631</v>
      </c>
      <c r="F211" t="s">
        <v>1632</v>
      </c>
      <c r="G211" t="s">
        <v>1622</v>
      </c>
      <c r="H211" t="s">
        <v>1702</v>
      </c>
      <c r="I211" t="s">
        <v>1624</v>
      </c>
      <c r="J211" t="s">
        <v>1625</v>
      </c>
      <c r="K211">
        <v>0</v>
      </c>
      <c r="L211" s="24">
        <v>1</v>
      </c>
      <c r="M211" t="s">
        <v>2106</v>
      </c>
      <c r="N211" t="s">
        <v>1634</v>
      </c>
    </row>
    <row r="212" spans="1:14" hidden="1" x14ac:dyDescent="0.25">
      <c r="A212">
        <v>10212</v>
      </c>
      <c r="B212" t="s">
        <v>2107</v>
      </c>
      <c r="C212" t="s">
        <v>1618</v>
      </c>
      <c r="D212" t="s">
        <v>1619</v>
      </c>
      <c r="E212" t="s">
        <v>1636</v>
      </c>
      <c r="F212" t="s">
        <v>1637</v>
      </c>
      <c r="G212" t="s">
        <v>1622</v>
      </c>
      <c r="H212" t="s">
        <v>1623</v>
      </c>
      <c r="I212" t="s">
        <v>1624</v>
      </c>
      <c r="J212" t="s">
        <v>1625</v>
      </c>
      <c r="K212">
        <v>0</v>
      </c>
      <c r="L212" s="24">
        <v>1</v>
      </c>
      <c r="M212" t="s">
        <v>2108</v>
      </c>
      <c r="N212" t="s">
        <v>1639</v>
      </c>
    </row>
    <row r="213" spans="1:14" hidden="1" x14ac:dyDescent="0.25">
      <c r="A213">
        <v>10213</v>
      </c>
      <c r="B213" t="s">
        <v>2109</v>
      </c>
      <c r="C213" t="s">
        <v>1618</v>
      </c>
      <c r="D213" t="s">
        <v>1619</v>
      </c>
      <c r="E213" t="s">
        <v>1620</v>
      </c>
      <c r="F213" t="s">
        <v>1621</v>
      </c>
      <c r="G213" t="s">
        <v>1622</v>
      </c>
      <c r="H213" t="s">
        <v>1623</v>
      </c>
      <c r="I213" t="s">
        <v>1624</v>
      </c>
      <c r="J213" t="s">
        <v>1625</v>
      </c>
      <c r="K213">
        <v>0</v>
      </c>
      <c r="L213" s="24">
        <v>1</v>
      </c>
      <c r="M213" t="s">
        <v>2110</v>
      </c>
      <c r="N213" t="s">
        <v>1627</v>
      </c>
    </row>
    <row r="214" spans="1:14" hidden="1" x14ac:dyDescent="0.25">
      <c r="A214">
        <v>10214</v>
      </c>
      <c r="B214" t="s">
        <v>2111</v>
      </c>
      <c r="C214" t="s">
        <v>1618</v>
      </c>
      <c r="D214" t="s">
        <v>1619</v>
      </c>
      <c r="E214" t="s">
        <v>1620</v>
      </c>
      <c r="F214" t="s">
        <v>1621</v>
      </c>
      <c r="G214" t="s">
        <v>1622</v>
      </c>
      <c r="H214" t="s">
        <v>1623</v>
      </c>
      <c r="I214" t="s">
        <v>1624</v>
      </c>
      <c r="J214" t="s">
        <v>1625</v>
      </c>
      <c r="K214">
        <v>0</v>
      </c>
      <c r="L214" s="24">
        <v>1</v>
      </c>
      <c r="M214" t="s">
        <v>2112</v>
      </c>
      <c r="N214" t="s">
        <v>1627</v>
      </c>
    </row>
    <row r="215" spans="1:14" hidden="1" x14ac:dyDescent="0.25">
      <c r="A215">
        <v>10215</v>
      </c>
      <c r="B215" t="s">
        <v>2113</v>
      </c>
      <c r="C215" t="s">
        <v>1618</v>
      </c>
      <c r="D215" t="s">
        <v>1619</v>
      </c>
      <c r="E215" t="s">
        <v>1620</v>
      </c>
      <c r="F215" t="s">
        <v>1621</v>
      </c>
      <c r="G215" t="s">
        <v>1622</v>
      </c>
      <c r="H215" t="s">
        <v>1623</v>
      </c>
      <c r="I215" t="s">
        <v>1624</v>
      </c>
      <c r="J215" t="s">
        <v>1625</v>
      </c>
      <c r="K215">
        <v>0</v>
      </c>
      <c r="L215" s="24">
        <v>1</v>
      </c>
      <c r="M215" t="s">
        <v>2114</v>
      </c>
      <c r="N215" t="s">
        <v>1627</v>
      </c>
    </row>
    <row r="216" spans="1:14" hidden="1" x14ac:dyDescent="0.25">
      <c r="A216">
        <v>10216</v>
      </c>
      <c r="B216" t="s">
        <v>2115</v>
      </c>
      <c r="C216" t="s">
        <v>1618</v>
      </c>
      <c r="D216" t="s">
        <v>1619</v>
      </c>
      <c r="E216" t="s">
        <v>1620</v>
      </c>
      <c r="F216" t="s">
        <v>1621</v>
      </c>
      <c r="G216" t="s">
        <v>1622</v>
      </c>
      <c r="H216" t="s">
        <v>1623</v>
      </c>
      <c r="I216" t="s">
        <v>1624</v>
      </c>
      <c r="J216" t="s">
        <v>1625</v>
      </c>
      <c r="K216">
        <v>0</v>
      </c>
      <c r="L216" s="24">
        <v>1</v>
      </c>
      <c r="M216" t="s">
        <v>2116</v>
      </c>
      <c r="N216" t="s">
        <v>1627</v>
      </c>
    </row>
    <row r="217" spans="1:14" hidden="1" x14ac:dyDescent="0.25">
      <c r="A217">
        <v>10217</v>
      </c>
      <c r="B217" t="s">
        <v>2117</v>
      </c>
      <c r="C217" t="s">
        <v>1618</v>
      </c>
      <c r="D217" t="s">
        <v>1619</v>
      </c>
      <c r="E217" t="s">
        <v>1636</v>
      </c>
      <c r="F217" t="s">
        <v>1637</v>
      </c>
      <c r="G217" t="s">
        <v>1622</v>
      </c>
      <c r="H217" t="s">
        <v>1623</v>
      </c>
      <c r="I217" t="s">
        <v>1624</v>
      </c>
      <c r="J217" t="s">
        <v>1625</v>
      </c>
      <c r="K217">
        <v>0</v>
      </c>
      <c r="L217" s="24">
        <v>1</v>
      </c>
      <c r="M217" t="s">
        <v>2118</v>
      </c>
      <c r="N217" t="s">
        <v>1639</v>
      </c>
    </row>
    <row r="218" spans="1:14" hidden="1" x14ac:dyDescent="0.25">
      <c r="A218">
        <v>10218</v>
      </c>
      <c r="B218" t="s">
        <v>2119</v>
      </c>
      <c r="C218" t="s">
        <v>1794</v>
      </c>
      <c r="D218" t="s">
        <v>1795</v>
      </c>
      <c r="E218" t="s">
        <v>1796</v>
      </c>
      <c r="F218" t="s">
        <v>1797</v>
      </c>
      <c r="G218" t="s">
        <v>1622</v>
      </c>
      <c r="H218" t="s">
        <v>1623</v>
      </c>
      <c r="I218" t="s">
        <v>1624</v>
      </c>
      <c r="J218" t="s">
        <v>1625</v>
      </c>
      <c r="K218">
        <v>0</v>
      </c>
      <c r="L218" s="24">
        <v>1</v>
      </c>
      <c r="M218" t="s">
        <v>2120</v>
      </c>
      <c r="N218" t="s">
        <v>1799</v>
      </c>
    </row>
    <row r="219" spans="1:14" hidden="1" x14ac:dyDescent="0.25">
      <c r="A219">
        <v>10219</v>
      </c>
      <c r="B219" t="s">
        <v>2121</v>
      </c>
      <c r="C219" t="s">
        <v>1618</v>
      </c>
      <c r="D219" t="s">
        <v>1619</v>
      </c>
      <c r="E219" t="s">
        <v>1620</v>
      </c>
      <c r="F219" t="s">
        <v>1621</v>
      </c>
      <c r="G219" t="s">
        <v>1622</v>
      </c>
      <c r="H219" t="s">
        <v>1623</v>
      </c>
      <c r="I219" t="s">
        <v>1624</v>
      </c>
      <c r="J219" t="s">
        <v>1625</v>
      </c>
      <c r="K219">
        <v>0</v>
      </c>
      <c r="L219" s="24">
        <v>1</v>
      </c>
      <c r="M219" t="s">
        <v>2122</v>
      </c>
      <c r="N219" t="s">
        <v>1812</v>
      </c>
    </row>
    <row r="220" spans="1:14" hidden="1" x14ac:dyDescent="0.25">
      <c r="A220">
        <v>10220</v>
      </c>
      <c r="B220" t="s">
        <v>2123</v>
      </c>
      <c r="C220" t="s">
        <v>1618</v>
      </c>
      <c r="D220" t="s">
        <v>1619</v>
      </c>
      <c r="E220" t="s">
        <v>1620</v>
      </c>
      <c r="F220" t="s">
        <v>1621</v>
      </c>
      <c r="G220" t="s">
        <v>1622</v>
      </c>
      <c r="H220" t="s">
        <v>1623</v>
      </c>
      <c r="I220" t="s">
        <v>1624</v>
      </c>
      <c r="J220" t="s">
        <v>1625</v>
      </c>
      <c r="K220">
        <v>0</v>
      </c>
      <c r="L220" s="24">
        <v>1</v>
      </c>
      <c r="M220" t="s">
        <v>2124</v>
      </c>
      <c r="N220" t="s">
        <v>1812</v>
      </c>
    </row>
    <row r="221" spans="1:14" hidden="1" x14ac:dyDescent="0.25">
      <c r="A221">
        <v>10221</v>
      </c>
      <c r="B221" t="s">
        <v>2125</v>
      </c>
      <c r="C221" t="s">
        <v>1618</v>
      </c>
      <c r="D221" t="s">
        <v>1619</v>
      </c>
      <c r="E221" t="s">
        <v>1620</v>
      </c>
      <c r="F221" t="s">
        <v>1621</v>
      </c>
      <c r="G221" t="s">
        <v>1622</v>
      </c>
      <c r="H221" t="s">
        <v>1623</v>
      </c>
      <c r="I221" t="s">
        <v>1624</v>
      </c>
      <c r="J221" t="s">
        <v>1625</v>
      </c>
      <c r="K221">
        <v>0</v>
      </c>
      <c r="L221" s="24">
        <v>1</v>
      </c>
      <c r="M221" t="s">
        <v>2126</v>
      </c>
      <c r="N221" t="s">
        <v>1812</v>
      </c>
    </row>
    <row r="222" spans="1:14" hidden="1" x14ac:dyDescent="0.25">
      <c r="A222">
        <v>10222</v>
      </c>
      <c r="B222" t="s">
        <v>2127</v>
      </c>
      <c r="C222" t="s">
        <v>1618</v>
      </c>
      <c r="D222" t="s">
        <v>1619</v>
      </c>
      <c r="E222" t="s">
        <v>1620</v>
      </c>
      <c r="F222" t="s">
        <v>1621</v>
      </c>
      <c r="G222" t="s">
        <v>1622</v>
      </c>
      <c r="H222" t="s">
        <v>1623</v>
      </c>
      <c r="I222" t="s">
        <v>1624</v>
      </c>
      <c r="J222" t="s">
        <v>1625</v>
      </c>
      <c r="K222">
        <v>0</v>
      </c>
      <c r="L222" s="24">
        <v>1</v>
      </c>
      <c r="M222" t="s">
        <v>2128</v>
      </c>
      <c r="N222" t="s">
        <v>1812</v>
      </c>
    </row>
    <row r="223" spans="1:14" hidden="1" x14ac:dyDescent="0.25">
      <c r="A223">
        <v>10223</v>
      </c>
      <c r="B223" t="s">
        <v>2129</v>
      </c>
      <c r="C223" t="s">
        <v>1618</v>
      </c>
      <c r="D223" t="s">
        <v>1619</v>
      </c>
      <c r="E223" t="s">
        <v>1620</v>
      </c>
      <c r="F223" t="s">
        <v>1621</v>
      </c>
      <c r="G223" t="s">
        <v>1622</v>
      </c>
      <c r="H223" t="s">
        <v>1623</v>
      </c>
      <c r="I223" t="s">
        <v>1624</v>
      </c>
      <c r="J223" t="s">
        <v>1625</v>
      </c>
      <c r="K223">
        <v>0</v>
      </c>
      <c r="L223" s="24">
        <v>1</v>
      </c>
      <c r="M223" t="s">
        <v>2130</v>
      </c>
      <c r="N223" t="s">
        <v>1812</v>
      </c>
    </row>
    <row r="224" spans="1:14" hidden="1" x14ac:dyDescent="0.25">
      <c r="A224">
        <v>10224</v>
      </c>
      <c r="B224" t="s">
        <v>2131</v>
      </c>
      <c r="C224" t="s">
        <v>1618</v>
      </c>
      <c r="D224" t="s">
        <v>1619</v>
      </c>
      <c r="E224" t="s">
        <v>1620</v>
      </c>
      <c r="F224" t="s">
        <v>1621</v>
      </c>
      <c r="G224" t="s">
        <v>1622</v>
      </c>
      <c r="H224" t="s">
        <v>1623</v>
      </c>
      <c r="I224" t="s">
        <v>1624</v>
      </c>
      <c r="J224" t="s">
        <v>1625</v>
      </c>
      <c r="K224">
        <v>0</v>
      </c>
      <c r="L224" s="24">
        <v>1</v>
      </c>
      <c r="M224" t="s">
        <v>2132</v>
      </c>
      <c r="N224" t="s">
        <v>1812</v>
      </c>
    </row>
    <row r="225" spans="1:14" hidden="1" x14ac:dyDescent="0.25">
      <c r="A225">
        <v>10225</v>
      </c>
      <c r="B225" t="s">
        <v>112</v>
      </c>
      <c r="C225" t="s">
        <v>1618</v>
      </c>
      <c r="D225" t="s">
        <v>1619</v>
      </c>
      <c r="E225" t="s">
        <v>1620</v>
      </c>
      <c r="F225" t="s">
        <v>1621</v>
      </c>
      <c r="G225" t="s">
        <v>1622</v>
      </c>
      <c r="H225" t="s">
        <v>1623</v>
      </c>
      <c r="I225" t="s">
        <v>1624</v>
      </c>
      <c r="J225" t="s">
        <v>1625</v>
      </c>
      <c r="K225">
        <v>0</v>
      </c>
      <c r="L225" s="24">
        <v>1</v>
      </c>
      <c r="M225" t="s">
        <v>111</v>
      </c>
      <c r="N225" t="s">
        <v>1812</v>
      </c>
    </row>
    <row r="226" spans="1:14" hidden="1" x14ac:dyDescent="0.25">
      <c r="A226">
        <v>10226</v>
      </c>
      <c r="B226" t="s">
        <v>2133</v>
      </c>
      <c r="C226" t="s">
        <v>1618</v>
      </c>
      <c r="D226" t="s">
        <v>1619</v>
      </c>
      <c r="E226" t="s">
        <v>1620</v>
      </c>
      <c r="F226" t="s">
        <v>1621</v>
      </c>
      <c r="G226" t="s">
        <v>1622</v>
      </c>
      <c r="H226" t="s">
        <v>1623</v>
      </c>
      <c r="I226" t="s">
        <v>1624</v>
      </c>
      <c r="J226" t="s">
        <v>1625</v>
      </c>
      <c r="K226">
        <v>0</v>
      </c>
      <c r="L226" s="24">
        <v>1</v>
      </c>
      <c r="M226" t="s">
        <v>2134</v>
      </c>
      <c r="N226" t="s">
        <v>1812</v>
      </c>
    </row>
    <row r="227" spans="1:14" hidden="1" x14ac:dyDescent="0.25">
      <c r="A227">
        <v>10227</v>
      </c>
      <c r="B227" t="s">
        <v>2135</v>
      </c>
      <c r="C227" t="s">
        <v>1618</v>
      </c>
      <c r="D227" t="s">
        <v>1619</v>
      </c>
      <c r="E227" t="s">
        <v>1620</v>
      </c>
      <c r="F227" t="s">
        <v>1621</v>
      </c>
      <c r="G227" t="s">
        <v>1622</v>
      </c>
      <c r="H227" t="s">
        <v>1623</v>
      </c>
      <c r="I227" t="s">
        <v>1624</v>
      </c>
      <c r="J227" t="s">
        <v>1625</v>
      </c>
      <c r="K227">
        <v>0</v>
      </c>
      <c r="L227" s="24">
        <v>1</v>
      </c>
      <c r="M227" t="s">
        <v>2136</v>
      </c>
      <c r="N227" t="s">
        <v>1627</v>
      </c>
    </row>
    <row r="228" spans="1:14" hidden="1" x14ac:dyDescent="0.25">
      <c r="A228">
        <v>10228</v>
      </c>
      <c r="B228" t="s">
        <v>2137</v>
      </c>
      <c r="C228" t="s">
        <v>1618</v>
      </c>
      <c r="D228" t="s">
        <v>1619</v>
      </c>
      <c r="E228" t="s">
        <v>1636</v>
      </c>
      <c r="F228" t="s">
        <v>1637</v>
      </c>
      <c r="G228" t="s">
        <v>1622</v>
      </c>
      <c r="H228" t="s">
        <v>1623</v>
      </c>
      <c r="I228" t="s">
        <v>1624</v>
      </c>
      <c r="J228" t="s">
        <v>1625</v>
      </c>
      <c r="K228">
        <v>0</v>
      </c>
      <c r="L228" s="24">
        <v>1</v>
      </c>
      <c r="M228" t="s">
        <v>2138</v>
      </c>
      <c r="N228" t="s">
        <v>1639</v>
      </c>
    </row>
    <row r="229" spans="1:14" hidden="1" x14ac:dyDescent="0.25">
      <c r="A229">
        <v>10230</v>
      </c>
      <c r="B229" t="s">
        <v>2139</v>
      </c>
      <c r="C229" t="s">
        <v>1618</v>
      </c>
      <c r="D229" t="s">
        <v>1619</v>
      </c>
      <c r="E229" t="s">
        <v>1636</v>
      </c>
      <c r="F229" t="s">
        <v>1637</v>
      </c>
      <c r="G229" t="s">
        <v>1622</v>
      </c>
      <c r="H229" t="s">
        <v>1623</v>
      </c>
      <c r="I229" t="s">
        <v>1624</v>
      </c>
      <c r="J229" t="s">
        <v>1625</v>
      </c>
      <c r="K229">
        <v>0</v>
      </c>
      <c r="L229" s="24">
        <v>1</v>
      </c>
      <c r="M229" t="s">
        <v>2140</v>
      </c>
      <c r="N229" t="s">
        <v>1868</v>
      </c>
    </row>
    <row r="230" spans="1:14" hidden="1" x14ac:dyDescent="0.25">
      <c r="A230">
        <v>10231</v>
      </c>
      <c r="B230" t="s">
        <v>2141</v>
      </c>
      <c r="C230" t="s">
        <v>1618</v>
      </c>
      <c r="D230" t="s">
        <v>1619</v>
      </c>
      <c r="E230" t="s">
        <v>2071</v>
      </c>
      <c r="F230" t="s">
        <v>2072</v>
      </c>
      <c r="G230" t="s">
        <v>1622</v>
      </c>
      <c r="H230" t="s">
        <v>1623</v>
      </c>
      <c r="I230" t="s">
        <v>1624</v>
      </c>
      <c r="J230" t="s">
        <v>1625</v>
      </c>
      <c r="K230">
        <v>0</v>
      </c>
      <c r="L230" s="24">
        <v>1</v>
      </c>
      <c r="M230" t="s">
        <v>2142</v>
      </c>
      <c r="N230" t="s">
        <v>2074</v>
      </c>
    </row>
    <row r="231" spans="1:14" hidden="1" x14ac:dyDescent="0.25">
      <c r="A231">
        <v>10232</v>
      </c>
      <c r="B231" t="s">
        <v>2143</v>
      </c>
      <c r="C231" t="s">
        <v>1618</v>
      </c>
      <c r="D231" t="s">
        <v>1619</v>
      </c>
      <c r="E231" t="s">
        <v>1636</v>
      </c>
      <c r="F231" t="s">
        <v>1637</v>
      </c>
      <c r="G231" t="s">
        <v>1622</v>
      </c>
      <c r="H231" t="s">
        <v>1623</v>
      </c>
      <c r="I231" t="s">
        <v>1624</v>
      </c>
      <c r="J231" t="s">
        <v>1625</v>
      </c>
      <c r="K231">
        <v>0</v>
      </c>
      <c r="L231" s="24">
        <v>1</v>
      </c>
      <c r="M231" t="s">
        <v>2144</v>
      </c>
      <c r="N231" t="s">
        <v>1639</v>
      </c>
    </row>
    <row r="232" spans="1:14" hidden="1" x14ac:dyDescent="0.25">
      <c r="A232">
        <v>10233</v>
      </c>
      <c r="B232" t="s">
        <v>2145</v>
      </c>
      <c r="C232" t="s">
        <v>1618</v>
      </c>
      <c r="D232" t="s">
        <v>1619</v>
      </c>
      <c r="E232" t="s">
        <v>1636</v>
      </c>
      <c r="F232" t="s">
        <v>1637</v>
      </c>
      <c r="G232" t="s">
        <v>1622</v>
      </c>
      <c r="H232" t="s">
        <v>1623</v>
      </c>
      <c r="I232" t="s">
        <v>1624</v>
      </c>
      <c r="J232" t="s">
        <v>1625</v>
      </c>
      <c r="K232">
        <v>0</v>
      </c>
      <c r="L232" s="24">
        <v>1</v>
      </c>
      <c r="M232" t="s">
        <v>2146</v>
      </c>
      <c r="N232" t="s">
        <v>1868</v>
      </c>
    </row>
    <row r="233" spans="1:14" hidden="1" x14ac:dyDescent="0.25">
      <c r="A233">
        <v>10234</v>
      </c>
      <c r="B233" t="s">
        <v>2147</v>
      </c>
      <c r="C233" t="s">
        <v>1618</v>
      </c>
      <c r="D233" t="s">
        <v>1619</v>
      </c>
      <c r="E233" t="s">
        <v>1636</v>
      </c>
      <c r="F233" t="s">
        <v>1637</v>
      </c>
      <c r="G233" t="s">
        <v>1622</v>
      </c>
      <c r="H233" t="s">
        <v>1623</v>
      </c>
      <c r="I233" t="s">
        <v>1624</v>
      </c>
      <c r="J233" t="s">
        <v>1625</v>
      </c>
      <c r="K233">
        <v>0</v>
      </c>
      <c r="L233" s="24">
        <v>1</v>
      </c>
      <c r="M233" t="s">
        <v>2148</v>
      </c>
      <c r="N233" t="s">
        <v>1639</v>
      </c>
    </row>
    <row r="234" spans="1:14" hidden="1" x14ac:dyDescent="0.25">
      <c r="A234">
        <v>10235</v>
      </c>
      <c r="B234" t="s">
        <v>2149</v>
      </c>
      <c r="C234" t="s">
        <v>1618</v>
      </c>
      <c r="D234" t="s">
        <v>1619</v>
      </c>
      <c r="E234" t="s">
        <v>1636</v>
      </c>
      <c r="F234" t="s">
        <v>1637</v>
      </c>
      <c r="G234" t="s">
        <v>1622</v>
      </c>
      <c r="H234" t="s">
        <v>1623</v>
      </c>
      <c r="I234" t="s">
        <v>1624</v>
      </c>
      <c r="J234" t="s">
        <v>1625</v>
      </c>
      <c r="K234">
        <v>0</v>
      </c>
      <c r="L234" s="24">
        <v>1</v>
      </c>
      <c r="M234" t="s">
        <v>2150</v>
      </c>
      <c r="N234" t="s">
        <v>1639</v>
      </c>
    </row>
    <row r="235" spans="1:14" hidden="1" x14ac:dyDescent="0.25">
      <c r="A235">
        <v>10236</v>
      </c>
      <c r="B235" t="s">
        <v>2151</v>
      </c>
      <c r="C235" t="s">
        <v>1618</v>
      </c>
      <c r="D235" t="s">
        <v>1619</v>
      </c>
      <c r="E235" t="s">
        <v>1620</v>
      </c>
      <c r="F235" t="s">
        <v>1621</v>
      </c>
      <c r="G235" t="s">
        <v>1622</v>
      </c>
      <c r="H235" t="s">
        <v>1623</v>
      </c>
      <c r="I235" t="s">
        <v>1624</v>
      </c>
      <c r="J235" t="s">
        <v>1625</v>
      </c>
      <c r="K235">
        <v>0</v>
      </c>
      <c r="L235" s="24">
        <v>1</v>
      </c>
      <c r="M235" t="s">
        <v>2152</v>
      </c>
      <c r="N235" t="s">
        <v>1627</v>
      </c>
    </row>
    <row r="236" spans="1:14" hidden="1" x14ac:dyDescent="0.25">
      <c r="A236">
        <v>10237</v>
      </c>
      <c r="B236" t="s">
        <v>2153</v>
      </c>
      <c r="C236" t="s">
        <v>1618</v>
      </c>
      <c r="D236" t="s">
        <v>1619</v>
      </c>
      <c r="E236" t="s">
        <v>1636</v>
      </c>
      <c r="F236" t="s">
        <v>1637</v>
      </c>
      <c r="G236" t="s">
        <v>1622</v>
      </c>
      <c r="H236" t="s">
        <v>1623</v>
      </c>
      <c r="I236" t="s">
        <v>1624</v>
      </c>
      <c r="J236" t="s">
        <v>1625</v>
      </c>
      <c r="K236">
        <v>0</v>
      </c>
      <c r="L236" s="24">
        <v>1</v>
      </c>
      <c r="M236" t="s">
        <v>2154</v>
      </c>
      <c r="N236" t="s">
        <v>1639</v>
      </c>
    </row>
    <row r="237" spans="1:14" hidden="1" x14ac:dyDescent="0.25">
      <c r="A237">
        <v>10238</v>
      </c>
      <c r="B237" t="s">
        <v>2155</v>
      </c>
      <c r="C237" t="s">
        <v>1618</v>
      </c>
      <c r="D237" t="s">
        <v>1619</v>
      </c>
      <c r="E237" t="s">
        <v>1636</v>
      </c>
      <c r="F237" t="s">
        <v>1637</v>
      </c>
      <c r="G237" t="s">
        <v>1622</v>
      </c>
      <c r="H237" t="s">
        <v>1623</v>
      </c>
      <c r="I237" t="s">
        <v>1624</v>
      </c>
      <c r="J237" t="s">
        <v>1625</v>
      </c>
      <c r="K237">
        <v>0</v>
      </c>
      <c r="L237" s="24">
        <v>1</v>
      </c>
      <c r="M237" t="s">
        <v>2156</v>
      </c>
      <c r="N237" t="s">
        <v>1639</v>
      </c>
    </row>
    <row r="238" spans="1:14" hidden="1" x14ac:dyDescent="0.25">
      <c r="A238">
        <v>10239</v>
      </c>
      <c r="B238" t="s">
        <v>2157</v>
      </c>
      <c r="C238" t="s">
        <v>1987</v>
      </c>
      <c r="D238" t="s">
        <v>1988</v>
      </c>
      <c r="E238" t="s">
        <v>1989</v>
      </c>
      <c r="F238" t="s">
        <v>1990</v>
      </c>
      <c r="G238" t="s">
        <v>1622</v>
      </c>
      <c r="H238" t="s">
        <v>1623</v>
      </c>
      <c r="I238" t="s">
        <v>1624</v>
      </c>
      <c r="J238" t="s">
        <v>1625</v>
      </c>
      <c r="K238">
        <v>0</v>
      </c>
      <c r="L238" s="24">
        <v>1</v>
      </c>
      <c r="M238" t="s">
        <v>2158</v>
      </c>
      <c r="N238" t="s">
        <v>1992</v>
      </c>
    </row>
    <row r="239" spans="1:14" hidden="1" x14ac:dyDescent="0.25">
      <c r="A239">
        <v>10240</v>
      </c>
      <c r="B239" t="s">
        <v>2159</v>
      </c>
      <c r="C239" t="s">
        <v>1618</v>
      </c>
      <c r="D239" t="s">
        <v>1619</v>
      </c>
      <c r="E239" t="s">
        <v>1620</v>
      </c>
      <c r="F239" t="s">
        <v>1621</v>
      </c>
      <c r="G239" t="s">
        <v>1622</v>
      </c>
      <c r="H239" t="s">
        <v>1623</v>
      </c>
      <c r="I239" t="s">
        <v>1624</v>
      </c>
      <c r="J239" t="s">
        <v>1625</v>
      </c>
      <c r="K239">
        <v>0</v>
      </c>
      <c r="L239" s="24">
        <v>1</v>
      </c>
      <c r="M239" t="s">
        <v>2160</v>
      </c>
      <c r="N239" t="s">
        <v>1627</v>
      </c>
    </row>
    <row r="240" spans="1:14" hidden="1" x14ac:dyDescent="0.25">
      <c r="A240">
        <v>10241</v>
      </c>
      <c r="B240" t="s">
        <v>2161</v>
      </c>
      <c r="C240" t="s">
        <v>1618</v>
      </c>
      <c r="D240" t="s">
        <v>1619</v>
      </c>
      <c r="E240" t="s">
        <v>1620</v>
      </c>
      <c r="F240" t="s">
        <v>1621</v>
      </c>
      <c r="G240" t="s">
        <v>1622</v>
      </c>
      <c r="H240" t="s">
        <v>1623</v>
      </c>
      <c r="I240" t="s">
        <v>1624</v>
      </c>
      <c r="J240" t="s">
        <v>1625</v>
      </c>
      <c r="K240">
        <v>0</v>
      </c>
      <c r="L240" s="24">
        <v>1</v>
      </c>
      <c r="M240" t="s">
        <v>2162</v>
      </c>
      <c r="N240" t="s">
        <v>1627</v>
      </c>
    </row>
    <row r="241" spans="1:14" hidden="1" x14ac:dyDescent="0.25">
      <c r="A241">
        <v>10242</v>
      </c>
      <c r="B241" t="s">
        <v>2163</v>
      </c>
      <c r="C241" t="s">
        <v>1618</v>
      </c>
      <c r="D241" t="s">
        <v>1619</v>
      </c>
      <c r="E241" t="s">
        <v>1620</v>
      </c>
      <c r="F241" t="s">
        <v>1621</v>
      </c>
      <c r="G241" t="s">
        <v>1622</v>
      </c>
      <c r="H241" t="s">
        <v>1623</v>
      </c>
      <c r="I241" t="s">
        <v>1624</v>
      </c>
      <c r="J241" t="s">
        <v>1625</v>
      </c>
      <c r="K241">
        <v>0</v>
      </c>
      <c r="L241" s="24">
        <v>1</v>
      </c>
      <c r="M241" t="s">
        <v>2164</v>
      </c>
      <c r="N241" t="s">
        <v>1627</v>
      </c>
    </row>
    <row r="242" spans="1:14" hidden="1" x14ac:dyDescent="0.25">
      <c r="A242">
        <v>10243</v>
      </c>
      <c r="B242" t="s">
        <v>2165</v>
      </c>
      <c r="C242" t="s">
        <v>1629</v>
      </c>
      <c r="D242" t="s">
        <v>1630</v>
      </c>
      <c r="E242" t="s">
        <v>1631</v>
      </c>
      <c r="F242" t="s">
        <v>1632</v>
      </c>
      <c r="G242" t="s">
        <v>1622</v>
      </c>
      <c r="H242" t="s">
        <v>1623</v>
      </c>
      <c r="I242" t="s">
        <v>1624</v>
      </c>
      <c r="J242" t="s">
        <v>1625</v>
      </c>
      <c r="K242">
        <v>0</v>
      </c>
      <c r="L242" s="24">
        <v>1</v>
      </c>
      <c r="M242" t="s">
        <v>2166</v>
      </c>
      <c r="N242" t="s">
        <v>1634</v>
      </c>
    </row>
    <row r="243" spans="1:14" hidden="1" x14ac:dyDescent="0.25">
      <c r="A243">
        <v>10244</v>
      </c>
      <c r="B243" t="s">
        <v>2167</v>
      </c>
      <c r="C243" t="s">
        <v>1629</v>
      </c>
      <c r="D243" t="s">
        <v>1630</v>
      </c>
      <c r="E243" t="s">
        <v>1631</v>
      </c>
      <c r="F243" t="s">
        <v>1632</v>
      </c>
      <c r="G243" t="s">
        <v>1622</v>
      </c>
      <c r="H243" t="s">
        <v>1623</v>
      </c>
      <c r="I243" t="s">
        <v>1624</v>
      </c>
      <c r="J243" t="s">
        <v>1625</v>
      </c>
      <c r="K243">
        <v>0</v>
      </c>
      <c r="L243" s="24">
        <v>1</v>
      </c>
      <c r="M243" t="s">
        <v>2168</v>
      </c>
      <c r="N243" t="s">
        <v>1634</v>
      </c>
    </row>
    <row r="244" spans="1:14" hidden="1" x14ac:dyDescent="0.25">
      <c r="A244">
        <v>10245</v>
      </c>
      <c r="B244" t="s">
        <v>2169</v>
      </c>
      <c r="C244" t="s">
        <v>1629</v>
      </c>
      <c r="D244" t="s">
        <v>1630</v>
      </c>
      <c r="E244" t="s">
        <v>1631</v>
      </c>
      <c r="F244" t="s">
        <v>1632</v>
      </c>
      <c r="G244" t="s">
        <v>1622</v>
      </c>
      <c r="H244" t="s">
        <v>1623</v>
      </c>
      <c r="I244" t="s">
        <v>1624</v>
      </c>
      <c r="J244" t="s">
        <v>1625</v>
      </c>
      <c r="K244">
        <v>0</v>
      </c>
      <c r="L244" s="24">
        <v>1</v>
      </c>
      <c r="M244" t="s">
        <v>2170</v>
      </c>
      <c r="N244" t="s">
        <v>1634</v>
      </c>
    </row>
    <row r="245" spans="1:14" hidden="1" x14ac:dyDescent="0.25">
      <c r="A245">
        <v>10246</v>
      </c>
      <c r="B245" t="s">
        <v>2171</v>
      </c>
      <c r="C245" t="s">
        <v>1629</v>
      </c>
      <c r="D245" t="s">
        <v>1630</v>
      </c>
      <c r="E245" t="s">
        <v>1631</v>
      </c>
      <c r="F245" t="s">
        <v>1632</v>
      </c>
      <c r="G245" t="s">
        <v>1622</v>
      </c>
      <c r="H245" t="s">
        <v>1623</v>
      </c>
      <c r="I245" t="s">
        <v>1624</v>
      </c>
      <c r="J245" t="s">
        <v>1625</v>
      </c>
      <c r="K245">
        <v>0</v>
      </c>
      <c r="L245" s="24">
        <v>1</v>
      </c>
      <c r="M245" t="s">
        <v>2172</v>
      </c>
      <c r="N245" t="s">
        <v>1634</v>
      </c>
    </row>
    <row r="246" spans="1:14" hidden="1" x14ac:dyDescent="0.25">
      <c r="A246">
        <v>10247</v>
      </c>
      <c r="B246" t="s">
        <v>2173</v>
      </c>
      <c r="C246" t="s">
        <v>1618</v>
      </c>
      <c r="D246" t="s">
        <v>1619</v>
      </c>
      <c r="E246" t="s">
        <v>1636</v>
      </c>
      <c r="F246" t="s">
        <v>1637</v>
      </c>
      <c r="G246" t="s">
        <v>1622</v>
      </c>
      <c r="H246" t="s">
        <v>1623</v>
      </c>
      <c r="I246" t="s">
        <v>1624</v>
      </c>
      <c r="J246" t="s">
        <v>1625</v>
      </c>
      <c r="K246">
        <v>0</v>
      </c>
      <c r="L246" s="24">
        <v>1</v>
      </c>
      <c r="M246" t="s">
        <v>2174</v>
      </c>
      <c r="N246" t="s">
        <v>1639</v>
      </c>
    </row>
    <row r="247" spans="1:14" hidden="1" x14ac:dyDescent="0.25">
      <c r="A247">
        <v>10248</v>
      </c>
      <c r="B247" t="s">
        <v>2175</v>
      </c>
      <c r="C247" t="s">
        <v>1618</v>
      </c>
      <c r="D247" t="s">
        <v>1619</v>
      </c>
      <c r="E247" t="s">
        <v>1620</v>
      </c>
      <c r="F247" t="s">
        <v>1621</v>
      </c>
      <c r="G247" t="s">
        <v>1622</v>
      </c>
      <c r="H247" t="s">
        <v>1623</v>
      </c>
      <c r="I247" t="s">
        <v>1624</v>
      </c>
      <c r="J247" t="s">
        <v>1625</v>
      </c>
      <c r="K247">
        <v>0</v>
      </c>
      <c r="L247" s="24">
        <v>1</v>
      </c>
      <c r="M247" t="s">
        <v>2176</v>
      </c>
      <c r="N247" t="s">
        <v>1627</v>
      </c>
    </row>
    <row r="248" spans="1:14" hidden="1" x14ac:dyDescent="0.25">
      <c r="A248">
        <v>10249</v>
      </c>
      <c r="B248" t="s">
        <v>2177</v>
      </c>
      <c r="C248" t="s">
        <v>1658</v>
      </c>
      <c r="D248" t="s">
        <v>1659</v>
      </c>
      <c r="E248" t="s">
        <v>1660</v>
      </c>
      <c r="F248" t="s">
        <v>1661</v>
      </c>
      <c r="G248" t="s">
        <v>1622</v>
      </c>
      <c r="H248" t="s">
        <v>1623</v>
      </c>
      <c r="I248" t="s">
        <v>1624</v>
      </c>
      <c r="J248" t="s">
        <v>1625</v>
      </c>
      <c r="K248">
        <v>0</v>
      </c>
      <c r="L248" s="24">
        <v>1</v>
      </c>
      <c r="M248" t="s">
        <v>2178</v>
      </c>
      <c r="N248" t="s">
        <v>1663</v>
      </c>
    </row>
    <row r="249" spans="1:14" hidden="1" x14ac:dyDescent="0.25">
      <c r="A249">
        <v>10250</v>
      </c>
      <c r="B249" t="s">
        <v>2179</v>
      </c>
      <c r="C249" t="s">
        <v>1658</v>
      </c>
      <c r="D249" t="s">
        <v>1659</v>
      </c>
      <c r="E249" t="s">
        <v>1660</v>
      </c>
      <c r="F249" t="s">
        <v>1661</v>
      </c>
      <c r="G249" t="s">
        <v>1622</v>
      </c>
      <c r="H249" t="s">
        <v>1623</v>
      </c>
      <c r="I249" t="s">
        <v>1624</v>
      </c>
      <c r="J249" t="s">
        <v>1625</v>
      </c>
      <c r="K249">
        <v>0</v>
      </c>
      <c r="L249" s="24">
        <v>1</v>
      </c>
      <c r="M249" t="s">
        <v>2180</v>
      </c>
      <c r="N249" t="s">
        <v>1663</v>
      </c>
    </row>
    <row r="250" spans="1:14" hidden="1" x14ac:dyDescent="0.25">
      <c r="A250">
        <v>10251</v>
      </c>
      <c r="B250" t="s">
        <v>2181</v>
      </c>
      <c r="C250" t="s">
        <v>1618</v>
      </c>
      <c r="D250" t="s">
        <v>1619</v>
      </c>
      <c r="E250" t="s">
        <v>1620</v>
      </c>
      <c r="F250" t="s">
        <v>1621</v>
      </c>
      <c r="G250" t="s">
        <v>1622</v>
      </c>
      <c r="H250" t="s">
        <v>1623</v>
      </c>
      <c r="I250" t="s">
        <v>1624</v>
      </c>
      <c r="J250" t="s">
        <v>1625</v>
      </c>
      <c r="K250">
        <v>0</v>
      </c>
      <c r="L250" s="24">
        <v>1</v>
      </c>
      <c r="M250" t="s">
        <v>2182</v>
      </c>
      <c r="N250" t="s">
        <v>1627</v>
      </c>
    </row>
    <row r="251" spans="1:14" hidden="1" x14ac:dyDescent="0.25">
      <c r="A251">
        <v>10252</v>
      </c>
      <c r="B251" t="s">
        <v>2183</v>
      </c>
      <c r="C251" t="s">
        <v>1618</v>
      </c>
      <c r="D251" t="s">
        <v>1619</v>
      </c>
      <c r="E251" t="s">
        <v>1620</v>
      </c>
      <c r="F251" t="s">
        <v>1621</v>
      </c>
      <c r="G251" t="s">
        <v>1622</v>
      </c>
      <c r="H251" t="s">
        <v>1623</v>
      </c>
      <c r="I251" t="s">
        <v>1624</v>
      </c>
      <c r="J251" t="s">
        <v>1625</v>
      </c>
      <c r="K251">
        <v>0</v>
      </c>
      <c r="L251" s="24">
        <v>1</v>
      </c>
      <c r="M251" t="s">
        <v>2184</v>
      </c>
      <c r="N251" t="s">
        <v>1627</v>
      </c>
    </row>
    <row r="252" spans="1:14" hidden="1" x14ac:dyDescent="0.25">
      <c r="A252">
        <v>10253</v>
      </c>
      <c r="B252" t="s">
        <v>2185</v>
      </c>
      <c r="C252" t="s">
        <v>1618</v>
      </c>
      <c r="D252" t="s">
        <v>1619</v>
      </c>
      <c r="E252" t="s">
        <v>1620</v>
      </c>
      <c r="F252" t="s">
        <v>1621</v>
      </c>
      <c r="G252" t="s">
        <v>1622</v>
      </c>
      <c r="H252" t="s">
        <v>1623</v>
      </c>
      <c r="I252" t="s">
        <v>1624</v>
      </c>
      <c r="J252" t="s">
        <v>1625</v>
      </c>
      <c r="K252">
        <v>0</v>
      </c>
      <c r="L252" s="24">
        <v>1</v>
      </c>
      <c r="M252" t="s">
        <v>2186</v>
      </c>
      <c r="N252" t="s">
        <v>1627</v>
      </c>
    </row>
    <row r="253" spans="1:14" hidden="1" x14ac:dyDescent="0.25">
      <c r="A253">
        <v>10254</v>
      </c>
      <c r="B253" t="s">
        <v>2187</v>
      </c>
      <c r="C253" t="s">
        <v>1618</v>
      </c>
      <c r="D253" t="s">
        <v>1619</v>
      </c>
      <c r="E253" t="s">
        <v>1620</v>
      </c>
      <c r="F253" t="s">
        <v>1621</v>
      </c>
      <c r="G253" t="s">
        <v>1622</v>
      </c>
      <c r="H253" t="s">
        <v>1623</v>
      </c>
      <c r="I253" t="s">
        <v>1624</v>
      </c>
      <c r="J253" t="s">
        <v>1625</v>
      </c>
      <c r="K253">
        <v>0</v>
      </c>
      <c r="L253" s="24">
        <v>1</v>
      </c>
      <c r="M253" t="s">
        <v>2188</v>
      </c>
      <c r="N253" t="s">
        <v>1627</v>
      </c>
    </row>
    <row r="254" spans="1:14" hidden="1" x14ac:dyDescent="0.25">
      <c r="A254">
        <v>10255</v>
      </c>
      <c r="B254" t="s">
        <v>2189</v>
      </c>
      <c r="C254" t="s">
        <v>1618</v>
      </c>
      <c r="D254" t="s">
        <v>1619</v>
      </c>
      <c r="E254" t="s">
        <v>1620</v>
      </c>
      <c r="F254" t="s">
        <v>1621</v>
      </c>
      <c r="G254" t="s">
        <v>1622</v>
      </c>
      <c r="H254" t="s">
        <v>1623</v>
      </c>
      <c r="I254" t="s">
        <v>1624</v>
      </c>
      <c r="J254" t="s">
        <v>1625</v>
      </c>
      <c r="K254">
        <v>0</v>
      </c>
      <c r="L254" s="24">
        <v>1</v>
      </c>
      <c r="M254" t="s">
        <v>2190</v>
      </c>
      <c r="N254" t="s">
        <v>1627</v>
      </c>
    </row>
    <row r="255" spans="1:14" hidden="1" x14ac:dyDescent="0.25">
      <c r="A255">
        <v>10256</v>
      </c>
      <c r="B255" t="s">
        <v>2191</v>
      </c>
      <c r="C255" t="s">
        <v>1618</v>
      </c>
      <c r="D255" t="s">
        <v>1619</v>
      </c>
      <c r="E255" t="s">
        <v>1620</v>
      </c>
      <c r="F255" t="s">
        <v>1621</v>
      </c>
      <c r="G255" t="s">
        <v>1622</v>
      </c>
      <c r="H255" t="s">
        <v>1623</v>
      </c>
      <c r="I255" t="s">
        <v>1624</v>
      </c>
      <c r="J255" t="s">
        <v>1625</v>
      </c>
      <c r="K255">
        <v>0</v>
      </c>
      <c r="L255" s="24">
        <v>1</v>
      </c>
      <c r="M255" t="s">
        <v>2192</v>
      </c>
      <c r="N255" t="s">
        <v>1627</v>
      </c>
    </row>
    <row r="256" spans="1:14" hidden="1" x14ac:dyDescent="0.25">
      <c r="A256">
        <v>10257</v>
      </c>
      <c r="B256" t="s">
        <v>2193</v>
      </c>
      <c r="C256" t="s">
        <v>1618</v>
      </c>
      <c r="D256" t="s">
        <v>1619</v>
      </c>
      <c r="E256" t="s">
        <v>1620</v>
      </c>
      <c r="F256" t="s">
        <v>1621</v>
      </c>
      <c r="G256" t="s">
        <v>1622</v>
      </c>
      <c r="H256" t="s">
        <v>1623</v>
      </c>
      <c r="I256" t="s">
        <v>1624</v>
      </c>
      <c r="J256" t="s">
        <v>1625</v>
      </c>
      <c r="K256">
        <v>0</v>
      </c>
      <c r="L256" s="24">
        <v>1</v>
      </c>
      <c r="M256" t="s">
        <v>2194</v>
      </c>
      <c r="N256" t="s">
        <v>1627</v>
      </c>
    </row>
    <row r="257" spans="1:14" hidden="1" x14ac:dyDescent="0.25">
      <c r="A257">
        <v>10258</v>
      </c>
      <c r="B257" t="s">
        <v>2195</v>
      </c>
      <c r="C257" t="s">
        <v>1618</v>
      </c>
      <c r="D257" t="s">
        <v>1619</v>
      </c>
      <c r="E257" t="s">
        <v>1620</v>
      </c>
      <c r="F257" t="s">
        <v>1621</v>
      </c>
      <c r="G257" t="s">
        <v>1622</v>
      </c>
      <c r="H257" t="s">
        <v>1623</v>
      </c>
      <c r="I257" t="s">
        <v>1624</v>
      </c>
      <c r="J257" t="s">
        <v>1625</v>
      </c>
      <c r="K257">
        <v>0</v>
      </c>
      <c r="L257" s="24">
        <v>1</v>
      </c>
      <c r="M257" t="s">
        <v>2196</v>
      </c>
      <c r="N257" t="s">
        <v>1627</v>
      </c>
    </row>
    <row r="258" spans="1:14" hidden="1" x14ac:dyDescent="0.25">
      <c r="A258">
        <v>10259</v>
      </c>
      <c r="B258" t="s">
        <v>2197</v>
      </c>
      <c r="C258" t="s">
        <v>1618</v>
      </c>
      <c r="D258" t="s">
        <v>1619</v>
      </c>
      <c r="E258" t="s">
        <v>1620</v>
      </c>
      <c r="F258" t="s">
        <v>1621</v>
      </c>
      <c r="G258" t="s">
        <v>1622</v>
      </c>
      <c r="H258" t="s">
        <v>1623</v>
      </c>
      <c r="I258" t="s">
        <v>1624</v>
      </c>
      <c r="J258" t="s">
        <v>1625</v>
      </c>
      <c r="K258">
        <v>0</v>
      </c>
      <c r="L258" s="24">
        <v>1</v>
      </c>
      <c r="M258" t="s">
        <v>52</v>
      </c>
      <c r="N258" t="s">
        <v>1627</v>
      </c>
    </row>
    <row r="259" spans="1:14" hidden="1" x14ac:dyDescent="0.25">
      <c r="A259">
        <v>10260</v>
      </c>
      <c r="B259" t="s">
        <v>2198</v>
      </c>
      <c r="C259" t="s">
        <v>1618</v>
      </c>
      <c r="D259" t="s">
        <v>1619</v>
      </c>
      <c r="E259" t="s">
        <v>1620</v>
      </c>
      <c r="F259" t="s">
        <v>1621</v>
      </c>
      <c r="G259" t="s">
        <v>1622</v>
      </c>
      <c r="H259" t="s">
        <v>1623</v>
      </c>
      <c r="I259" t="s">
        <v>1624</v>
      </c>
      <c r="J259" t="s">
        <v>1625</v>
      </c>
      <c r="K259">
        <v>0</v>
      </c>
      <c r="L259" s="24">
        <v>1</v>
      </c>
      <c r="M259" t="s">
        <v>2199</v>
      </c>
      <c r="N259" t="s">
        <v>1627</v>
      </c>
    </row>
    <row r="260" spans="1:14" hidden="1" x14ac:dyDescent="0.25">
      <c r="A260">
        <v>10261</v>
      </c>
      <c r="B260" t="s">
        <v>2200</v>
      </c>
      <c r="C260" t="s">
        <v>1618</v>
      </c>
      <c r="D260" t="s">
        <v>1619</v>
      </c>
      <c r="E260" t="s">
        <v>1620</v>
      </c>
      <c r="F260" t="s">
        <v>1621</v>
      </c>
      <c r="G260" t="s">
        <v>1622</v>
      </c>
      <c r="H260" t="s">
        <v>1623</v>
      </c>
      <c r="I260" t="s">
        <v>1624</v>
      </c>
      <c r="J260" t="s">
        <v>1625</v>
      </c>
      <c r="K260">
        <v>0</v>
      </c>
      <c r="L260" s="24">
        <v>1</v>
      </c>
      <c r="M260" t="s">
        <v>2201</v>
      </c>
      <c r="N260" t="s">
        <v>1627</v>
      </c>
    </row>
    <row r="261" spans="1:14" hidden="1" x14ac:dyDescent="0.25">
      <c r="A261">
        <v>10262</v>
      </c>
      <c r="B261" t="s">
        <v>2202</v>
      </c>
      <c r="C261" t="s">
        <v>1618</v>
      </c>
      <c r="D261" t="s">
        <v>1619</v>
      </c>
      <c r="E261" t="s">
        <v>1620</v>
      </c>
      <c r="F261" t="s">
        <v>1621</v>
      </c>
      <c r="G261" t="s">
        <v>1622</v>
      </c>
      <c r="H261" t="s">
        <v>1623</v>
      </c>
      <c r="I261" t="s">
        <v>1624</v>
      </c>
      <c r="J261" t="s">
        <v>1625</v>
      </c>
      <c r="K261">
        <v>0</v>
      </c>
      <c r="L261" s="24">
        <v>1</v>
      </c>
      <c r="M261" t="s">
        <v>2203</v>
      </c>
      <c r="N261" t="s">
        <v>1627</v>
      </c>
    </row>
    <row r="262" spans="1:14" hidden="1" x14ac:dyDescent="0.25">
      <c r="A262">
        <v>10263</v>
      </c>
      <c r="B262" t="s">
        <v>2204</v>
      </c>
      <c r="C262" t="s">
        <v>1618</v>
      </c>
      <c r="D262" t="s">
        <v>1619</v>
      </c>
      <c r="E262" t="s">
        <v>1620</v>
      </c>
      <c r="F262" t="s">
        <v>1621</v>
      </c>
      <c r="G262" t="s">
        <v>1622</v>
      </c>
      <c r="H262" t="s">
        <v>1623</v>
      </c>
      <c r="I262" t="s">
        <v>1624</v>
      </c>
      <c r="J262" t="s">
        <v>1625</v>
      </c>
      <c r="K262">
        <v>0</v>
      </c>
      <c r="L262" s="24">
        <v>1</v>
      </c>
      <c r="M262" t="s">
        <v>2205</v>
      </c>
      <c r="N262" t="s">
        <v>1627</v>
      </c>
    </row>
    <row r="263" spans="1:14" hidden="1" x14ac:dyDescent="0.25">
      <c r="A263">
        <v>10264</v>
      </c>
      <c r="B263" t="s">
        <v>2206</v>
      </c>
      <c r="C263" t="s">
        <v>1618</v>
      </c>
      <c r="D263" t="s">
        <v>1619</v>
      </c>
      <c r="E263" t="s">
        <v>1620</v>
      </c>
      <c r="F263" t="s">
        <v>1621</v>
      </c>
      <c r="G263" t="s">
        <v>1622</v>
      </c>
      <c r="H263" t="s">
        <v>1623</v>
      </c>
      <c r="I263" t="s">
        <v>1624</v>
      </c>
      <c r="J263" t="s">
        <v>1625</v>
      </c>
      <c r="K263">
        <v>0</v>
      </c>
      <c r="L263" s="24">
        <v>1</v>
      </c>
      <c r="M263" t="s">
        <v>2207</v>
      </c>
      <c r="N263" t="s">
        <v>1627</v>
      </c>
    </row>
    <row r="264" spans="1:14" hidden="1" x14ac:dyDescent="0.25">
      <c r="A264">
        <v>10265</v>
      </c>
      <c r="B264" t="s">
        <v>2208</v>
      </c>
      <c r="C264" t="s">
        <v>1618</v>
      </c>
      <c r="D264" t="s">
        <v>1619</v>
      </c>
      <c r="E264" t="s">
        <v>1620</v>
      </c>
      <c r="F264" t="s">
        <v>1621</v>
      </c>
      <c r="G264" t="s">
        <v>1622</v>
      </c>
      <c r="H264" t="s">
        <v>1623</v>
      </c>
      <c r="I264" t="s">
        <v>1624</v>
      </c>
      <c r="J264" t="s">
        <v>1625</v>
      </c>
      <c r="K264">
        <v>0</v>
      </c>
      <c r="L264" s="24">
        <v>1</v>
      </c>
      <c r="M264" t="s">
        <v>2209</v>
      </c>
      <c r="N264" t="s">
        <v>1627</v>
      </c>
    </row>
    <row r="265" spans="1:14" hidden="1" x14ac:dyDescent="0.25">
      <c r="A265">
        <v>10266</v>
      </c>
      <c r="B265" t="s">
        <v>2210</v>
      </c>
      <c r="C265" t="s">
        <v>1618</v>
      </c>
      <c r="D265" t="s">
        <v>1619</v>
      </c>
      <c r="E265" t="s">
        <v>1620</v>
      </c>
      <c r="F265" t="s">
        <v>1621</v>
      </c>
      <c r="G265" t="s">
        <v>1622</v>
      </c>
      <c r="H265" t="s">
        <v>1623</v>
      </c>
      <c r="I265" t="s">
        <v>1624</v>
      </c>
      <c r="J265" t="s">
        <v>1625</v>
      </c>
      <c r="K265">
        <v>0</v>
      </c>
      <c r="L265" s="24">
        <v>1</v>
      </c>
      <c r="M265" t="s">
        <v>2211</v>
      </c>
      <c r="N265" t="s">
        <v>1627</v>
      </c>
    </row>
    <row r="266" spans="1:14" hidden="1" x14ac:dyDescent="0.25">
      <c r="A266">
        <v>10267</v>
      </c>
      <c r="B266" t="s">
        <v>2212</v>
      </c>
      <c r="C266" t="s">
        <v>1618</v>
      </c>
      <c r="D266" t="s">
        <v>1619</v>
      </c>
      <c r="E266" t="s">
        <v>1620</v>
      </c>
      <c r="F266" t="s">
        <v>1621</v>
      </c>
      <c r="G266" t="s">
        <v>1622</v>
      </c>
      <c r="H266" t="s">
        <v>1623</v>
      </c>
      <c r="I266" t="s">
        <v>1624</v>
      </c>
      <c r="J266" t="s">
        <v>1625</v>
      </c>
      <c r="K266">
        <v>0</v>
      </c>
      <c r="L266" s="24">
        <v>1</v>
      </c>
      <c r="M266" t="s">
        <v>2213</v>
      </c>
      <c r="N266" t="s">
        <v>1627</v>
      </c>
    </row>
    <row r="267" spans="1:14" hidden="1" x14ac:dyDescent="0.25">
      <c r="A267">
        <v>10268</v>
      </c>
      <c r="B267" t="s">
        <v>2214</v>
      </c>
      <c r="C267" t="s">
        <v>1618</v>
      </c>
      <c r="D267" t="s">
        <v>1619</v>
      </c>
      <c r="E267" t="s">
        <v>1620</v>
      </c>
      <c r="F267" t="s">
        <v>1621</v>
      </c>
      <c r="G267" t="s">
        <v>1622</v>
      </c>
      <c r="H267" t="s">
        <v>1623</v>
      </c>
      <c r="I267" t="s">
        <v>1624</v>
      </c>
      <c r="J267" t="s">
        <v>1625</v>
      </c>
      <c r="K267">
        <v>0</v>
      </c>
      <c r="L267" s="24">
        <v>1</v>
      </c>
      <c r="M267" t="s">
        <v>2215</v>
      </c>
      <c r="N267" t="s">
        <v>1627</v>
      </c>
    </row>
    <row r="268" spans="1:14" hidden="1" x14ac:dyDescent="0.25">
      <c r="A268">
        <v>10269</v>
      </c>
      <c r="B268" t="s">
        <v>2216</v>
      </c>
      <c r="C268" t="s">
        <v>1618</v>
      </c>
      <c r="D268" t="s">
        <v>1619</v>
      </c>
      <c r="E268" t="s">
        <v>1636</v>
      </c>
      <c r="F268" t="s">
        <v>1637</v>
      </c>
      <c r="G268" t="s">
        <v>1622</v>
      </c>
      <c r="H268" t="s">
        <v>1623</v>
      </c>
      <c r="I268" t="s">
        <v>1624</v>
      </c>
      <c r="J268" t="s">
        <v>1625</v>
      </c>
      <c r="K268">
        <v>0</v>
      </c>
      <c r="L268" s="24">
        <v>1</v>
      </c>
      <c r="M268" t="s">
        <v>2217</v>
      </c>
      <c r="N268" t="s">
        <v>1639</v>
      </c>
    </row>
    <row r="269" spans="1:14" hidden="1" x14ac:dyDescent="0.25">
      <c r="A269">
        <v>10270</v>
      </c>
      <c r="B269" t="s">
        <v>2218</v>
      </c>
      <c r="C269" t="s">
        <v>1629</v>
      </c>
      <c r="D269" t="s">
        <v>1630</v>
      </c>
      <c r="E269" t="s">
        <v>1825</v>
      </c>
      <c r="F269" t="s">
        <v>1826</v>
      </c>
      <c r="G269" t="s">
        <v>1622</v>
      </c>
      <c r="H269" t="s">
        <v>1623</v>
      </c>
      <c r="I269" t="s">
        <v>1624</v>
      </c>
      <c r="J269" t="s">
        <v>1625</v>
      </c>
      <c r="K269">
        <v>0</v>
      </c>
      <c r="L269" s="24">
        <v>1</v>
      </c>
      <c r="M269" t="s">
        <v>2219</v>
      </c>
      <c r="N269" t="s">
        <v>1828</v>
      </c>
    </row>
    <row r="270" spans="1:14" hidden="1" x14ac:dyDescent="0.25">
      <c r="A270">
        <v>10271</v>
      </c>
      <c r="B270" t="s">
        <v>2220</v>
      </c>
      <c r="C270" t="s">
        <v>1629</v>
      </c>
      <c r="D270" t="s">
        <v>1630</v>
      </c>
      <c r="E270" t="s">
        <v>1825</v>
      </c>
      <c r="F270" t="s">
        <v>1826</v>
      </c>
      <c r="G270" t="s">
        <v>1622</v>
      </c>
      <c r="H270" t="s">
        <v>1623</v>
      </c>
      <c r="I270" t="s">
        <v>1624</v>
      </c>
      <c r="J270" t="s">
        <v>1625</v>
      </c>
      <c r="K270">
        <v>0</v>
      </c>
      <c r="L270" s="24">
        <v>1</v>
      </c>
      <c r="M270" t="s">
        <v>2221</v>
      </c>
      <c r="N270" t="s">
        <v>1828</v>
      </c>
    </row>
    <row r="271" spans="1:14" hidden="1" x14ac:dyDescent="0.25">
      <c r="A271">
        <v>10272</v>
      </c>
      <c r="B271" t="s">
        <v>2222</v>
      </c>
      <c r="C271" t="s">
        <v>1618</v>
      </c>
      <c r="D271" t="s">
        <v>1619</v>
      </c>
      <c r="E271" t="s">
        <v>1620</v>
      </c>
      <c r="F271" t="s">
        <v>1621</v>
      </c>
      <c r="G271" t="s">
        <v>1622</v>
      </c>
      <c r="H271" t="s">
        <v>1623</v>
      </c>
      <c r="I271" t="s">
        <v>1624</v>
      </c>
      <c r="J271" t="s">
        <v>1625</v>
      </c>
      <c r="K271">
        <v>0</v>
      </c>
      <c r="L271" s="24">
        <v>1</v>
      </c>
      <c r="M271" t="s">
        <v>2223</v>
      </c>
      <c r="N271" t="s">
        <v>1812</v>
      </c>
    </row>
    <row r="272" spans="1:14" hidden="1" x14ac:dyDescent="0.25">
      <c r="A272">
        <v>10273</v>
      </c>
      <c r="B272" t="s">
        <v>2224</v>
      </c>
      <c r="C272" t="s">
        <v>1618</v>
      </c>
      <c r="D272" t="s">
        <v>1619</v>
      </c>
      <c r="E272" t="s">
        <v>1620</v>
      </c>
      <c r="F272" t="s">
        <v>1621</v>
      </c>
      <c r="G272" t="s">
        <v>1622</v>
      </c>
      <c r="H272" t="s">
        <v>1623</v>
      </c>
      <c r="I272" t="s">
        <v>1624</v>
      </c>
      <c r="J272" t="s">
        <v>1625</v>
      </c>
      <c r="K272">
        <v>0</v>
      </c>
      <c r="L272" s="24">
        <v>1</v>
      </c>
      <c r="M272" t="s">
        <v>2225</v>
      </c>
      <c r="N272" t="s">
        <v>1627</v>
      </c>
    </row>
    <row r="273" spans="1:14" hidden="1" x14ac:dyDescent="0.25">
      <c r="A273">
        <v>10274</v>
      </c>
      <c r="B273" t="s">
        <v>2226</v>
      </c>
      <c r="C273" t="s">
        <v>1618</v>
      </c>
      <c r="D273" t="s">
        <v>1619</v>
      </c>
      <c r="E273" t="s">
        <v>1620</v>
      </c>
      <c r="F273" t="s">
        <v>1621</v>
      </c>
      <c r="G273" t="s">
        <v>1622</v>
      </c>
      <c r="H273" t="s">
        <v>1623</v>
      </c>
      <c r="I273" t="s">
        <v>1624</v>
      </c>
      <c r="J273" t="s">
        <v>1625</v>
      </c>
      <c r="K273">
        <v>0</v>
      </c>
      <c r="L273" s="24">
        <v>1</v>
      </c>
      <c r="M273" t="s">
        <v>2227</v>
      </c>
      <c r="N273" t="s">
        <v>1812</v>
      </c>
    </row>
    <row r="274" spans="1:14" hidden="1" x14ac:dyDescent="0.25">
      <c r="A274">
        <v>10275</v>
      </c>
      <c r="B274" t="s">
        <v>2228</v>
      </c>
      <c r="C274" t="s">
        <v>1618</v>
      </c>
      <c r="D274" t="s">
        <v>1619</v>
      </c>
      <c r="E274" t="s">
        <v>1620</v>
      </c>
      <c r="F274" t="s">
        <v>1621</v>
      </c>
      <c r="G274" t="s">
        <v>1622</v>
      </c>
      <c r="H274" t="s">
        <v>1623</v>
      </c>
      <c r="I274" t="s">
        <v>1624</v>
      </c>
      <c r="J274" t="s">
        <v>1625</v>
      </c>
      <c r="K274">
        <v>0</v>
      </c>
      <c r="L274" s="24">
        <v>1</v>
      </c>
      <c r="M274" t="s">
        <v>2229</v>
      </c>
      <c r="N274" t="s">
        <v>1812</v>
      </c>
    </row>
    <row r="275" spans="1:14" hidden="1" x14ac:dyDescent="0.25">
      <c r="A275">
        <v>10276</v>
      </c>
      <c r="B275" t="s">
        <v>2230</v>
      </c>
      <c r="C275" t="s">
        <v>1618</v>
      </c>
      <c r="D275" t="s">
        <v>1619</v>
      </c>
      <c r="E275" t="s">
        <v>1620</v>
      </c>
      <c r="F275" t="s">
        <v>1621</v>
      </c>
      <c r="G275" t="s">
        <v>1622</v>
      </c>
      <c r="H275" t="s">
        <v>1623</v>
      </c>
      <c r="I275" t="s">
        <v>1624</v>
      </c>
      <c r="J275" t="s">
        <v>1625</v>
      </c>
      <c r="K275">
        <v>0</v>
      </c>
      <c r="L275" s="24">
        <v>1</v>
      </c>
      <c r="M275" t="s">
        <v>2231</v>
      </c>
      <c r="N275" t="s">
        <v>1812</v>
      </c>
    </row>
    <row r="276" spans="1:14" hidden="1" x14ac:dyDescent="0.25">
      <c r="A276">
        <v>10277</v>
      </c>
      <c r="B276" t="s">
        <v>2232</v>
      </c>
      <c r="C276" t="s">
        <v>1618</v>
      </c>
      <c r="D276" t="s">
        <v>1619</v>
      </c>
      <c r="E276" t="s">
        <v>1620</v>
      </c>
      <c r="F276" t="s">
        <v>1621</v>
      </c>
      <c r="G276" t="s">
        <v>1622</v>
      </c>
      <c r="H276" t="s">
        <v>1623</v>
      </c>
      <c r="I276" t="s">
        <v>1624</v>
      </c>
      <c r="J276" t="s">
        <v>1625</v>
      </c>
      <c r="K276">
        <v>0</v>
      </c>
      <c r="L276" s="24">
        <v>1</v>
      </c>
      <c r="M276" t="s">
        <v>2233</v>
      </c>
      <c r="N276" t="s">
        <v>1812</v>
      </c>
    </row>
    <row r="277" spans="1:14" hidden="1" x14ac:dyDescent="0.25">
      <c r="A277">
        <v>10278</v>
      </c>
      <c r="B277" t="s">
        <v>2234</v>
      </c>
      <c r="C277" t="s">
        <v>1618</v>
      </c>
      <c r="D277" t="s">
        <v>1619</v>
      </c>
      <c r="E277" t="s">
        <v>1620</v>
      </c>
      <c r="F277" t="s">
        <v>1621</v>
      </c>
      <c r="G277" t="s">
        <v>1622</v>
      </c>
      <c r="H277" t="s">
        <v>1623</v>
      </c>
      <c r="I277" t="s">
        <v>1624</v>
      </c>
      <c r="J277" t="s">
        <v>1625</v>
      </c>
      <c r="K277">
        <v>0</v>
      </c>
      <c r="L277" s="24">
        <v>1</v>
      </c>
      <c r="M277" t="s">
        <v>2235</v>
      </c>
      <c r="N277" t="s">
        <v>1627</v>
      </c>
    </row>
    <row r="278" spans="1:14" hidden="1" x14ac:dyDescent="0.25">
      <c r="A278">
        <v>10279</v>
      </c>
      <c r="B278" t="s">
        <v>2236</v>
      </c>
      <c r="C278" t="s">
        <v>1618</v>
      </c>
      <c r="D278" t="s">
        <v>1619</v>
      </c>
      <c r="E278" t="s">
        <v>1620</v>
      </c>
      <c r="F278" t="s">
        <v>1621</v>
      </c>
      <c r="G278" t="s">
        <v>1622</v>
      </c>
      <c r="H278" t="s">
        <v>1623</v>
      </c>
      <c r="I278" t="s">
        <v>1624</v>
      </c>
      <c r="J278" t="s">
        <v>1625</v>
      </c>
      <c r="K278">
        <v>0</v>
      </c>
      <c r="L278" s="24">
        <v>1</v>
      </c>
      <c r="M278" t="s">
        <v>2237</v>
      </c>
      <c r="N278" t="s">
        <v>1812</v>
      </c>
    </row>
    <row r="279" spans="1:14" hidden="1" x14ac:dyDescent="0.25">
      <c r="A279">
        <v>10280</v>
      </c>
      <c r="B279" t="s">
        <v>2238</v>
      </c>
      <c r="C279" t="s">
        <v>1618</v>
      </c>
      <c r="D279" t="s">
        <v>1619</v>
      </c>
      <c r="E279" t="s">
        <v>1620</v>
      </c>
      <c r="F279" t="s">
        <v>1621</v>
      </c>
      <c r="G279" t="s">
        <v>1622</v>
      </c>
      <c r="H279" t="s">
        <v>1623</v>
      </c>
      <c r="I279" t="s">
        <v>1624</v>
      </c>
      <c r="J279" t="s">
        <v>1625</v>
      </c>
      <c r="K279">
        <v>0</v>
      </c>
      <c r="L279" s="24">
        <v>1</v>
      </c>
      <c r="M279" t="s">
        <v>2239</v>
      </c>
      <c r="N279" t="s">
        <v>1812</v>
      </c>
    </row>
    <row r="280" spans="1:14" hidden="1" x14ac:dyDescent="0.25">
      <c r="A280">
        <v>10281</v>
      </c>
      <c r="B280" t="s">
        <v>2240</v>
      </c>
      <c r="C280" t="s">
        <v>1618</v>
      </c>
      <c r="D280" t="s">
        <v>1619</v>
      </c>
      <c r="E280" t="s">
        <v>1620</v>
      </c>
      <c r="F280" t="s">
        <v>1621</v>
      </c>
      <c r="G280" t="s">
        <v>1622</v>
      </c>
      <c r="H280" t="s">
        <v>1623</v>
      </c>
      <c r="I280" t="s">
        <v>1624</v>
      </c>
      <c r="J280" t="s">
        <v>1625</v>
      </c>
      <c r="K280">
        <v>0</v>
      </c>
      <c r="L280" s="24">
        <v>1</v>
      </c>
      <c r="M280" t="s">
        <v>2241</v>
      </c>
      <c r="N280" t="s">
        <v>1627</v>
      </c>
    </row>
    <row r="281" spans="1:14" hidden="1" x14ac:dyDescent="0.25">
      <c r="A281">
        <v>10282</v>
      </c>
      <c r="B281" t="s">
        <v>2242</v>
      </c>
      <c r="C281" t="s">
        <v>1618</v>
      </c>
      <c r="D281" t="s">
        <v>1619</v>
      </c>
      <c r="E281" t="s">
        <v>1636</v>
      </c>
      <c r="F281" t="s">
        <v>1637</v>
      </c>
      <c r="G281" t="s">
        <v>1622</v>
      </c>
      <c r="H281" t="s">
        <v>1623</v>
      </c>
      <c r="I281" t="s">
        <v>1624</v>
      </c>
      <c r="J281" t="s">
        <v>1625</v>
      </c>
      <c r="K281">
        <v>0</v>
      </c>
      <c r="L281" s="24">
        <v>1</v>
      </c>
      <c r="M281" t="s">
        <v>2243</v>
      </c>
      <c r="N281" t="s">
        <v>1639</v>
      </c>
    </row>
    <row r="282" spans="1:14" hidden="1" x14ac:dyDescent="0.25">
      <c r="A282">
        <v>10283</v>
      </c>
      <c r="B282" t="s">
        <v>2244</v>
      </c>
      <c r="C282" t="s">
        <v>1618</v>
      </c>
      <c r="D282" t="s">
        <v>1619</v>
      </c>
      <c r="E282" t="s">
        <v>1636</v>
      </c>
      <c r="F282" t="s">
        <v>1637</v>
      </c>
      <c r="G282" t="s">
        <v>1622</v>
      </c>
      <c r="H282" t="s">
        <v>1623</v>
      </c>
      <c r="I282" t="s">
        <v>1624</v>
      </c>
      <c r="J282" t="s">
        <v>1625</v>
      </c>
      <c r="K282">
        <v>0</v>
      </c>
      <c r="L282" s="24">
        <v>1</v>
      </c>
      <c r="M282" t="s">
        <v>2245</v>
      </c>
      <c r="N282" t="s">
        <v>1639</v>
      </c>
    </row>
    <row r="283" spans="1:14" hidden="1" x14ac:dyDescent="0.25">
      <c r="A283">
        <v>10284</v>
      </c>
      <c r="B283" t="s">
        <v>2246</v>
      </c>
      <c r="C283" t="s">
        <v>1618</v>
      </c>
      <c r="D283" t="s">
        <v>1619</v>
      </c>
      <c r="E283" t="s">
        <v>1636</v>
      </c>
      <c r="F283" t="s">
        <v>1637</v>
      </c>
      <c r="G283" t="s">
        <v>1622</v>
      </c>
      <c r="H283" t="s">
        <v>1623</v>
      </c>
      <c r="I283" t="s">
        <v>1624</v>
      </c>
      <c r="J283" t="s">
        <v>1625</v>
      </c>
      <c r="K283">
        <v>0</v>
      </c>
      <c r="L283" s="24">
        <v>1</v>
      </c>
      <c r="M283" t="s">
        <v>2247</v>
      </c>
      <c r="N283" t="s">
        <v>2248</v>
      </c>
    </row>
    <row r="284" spans="1:14" hidden="1" x14ac:dyDescent="0.25">
      <c r="A284">
        <v>10285</v>
      </c>
      <c r="B284" t="s">
        <v>2249</v>
      </c>
      <c r="C284" t="s">
        <v>1618</v>
      </c>
      <c r="D284" t="s">
        <v>1619</v>
      </c>
      <c r="E284" t="s">
        <v>1636</v>
      </c>
      <c r="F284" t="s">
        <v>1637</v>
      </c>
      <c r="G284" t="s">
        <v>1622</v>
      </c>
      <c r="H284" t="s">
        <v>1623</v>
      </c>
      <c r="I284" t="s">
        <v>1624</v>
      </c>
      <c r="J284" t="s">
        <v>1625</v>
      </c>
      <c r="K284">
        <v>0</v>
      </c>
      <c r="L284" s="24">
        <v>1</v>
      </c>
      <c r="M284" t="s">
        <v>2250</v>
      </c>
      <c r="N284" t="s">
        <v>1639</v>
      </c>
    </row>
    <row r="285" spans="1:14" hidden="1" x14ac:dyDescent="0.25">
      <c r="A285">
        <v>10286</v>
      </c>
      <c r="B285" t="s">
        <v>2251</v>
      </c>
      <c r="C285" t="s">
        <v>1618</v>
      </c>
      <c r="D285" t="s">
        <v>1619</v>
      </c>
      <c r="E285" t="s">
        <v>1636</v>
      </c>
      <c r="F285" t="s">
        <v>1637</v>
      </c>
      <c r="G285" t="s">
        <v>1622</v>
      </c>
      <c r="H285" t="s">
        <v>1623</v>
      </c>
      <c r="I285" t="s">
        <v>1624</v>
      </c>
      <c r="J285" t="s">
        <v>1625</v>
      </c>
      <c r="K285">
        <v>0</v>
      </c>
      <c r="L285" s="24">
        <v>1</v>
      </c>
      <c r="M285" t="s">
        <v>2252</v>
      </c>
      <c r="N285" t="s">
        <v>1639</v>
      </c>
    </row>
    <row r="286" spans="1:14" hidden="1" x14ac:dyDescent="0.25">
      <c r="A286">
        <v>10287</v>
      </c>
      <c r="B286" t="s">
        <v>2253</v>
      </c>
      <c r="C286" t="s">
        <v>1618</v>
      </c>
      <c r="D286" t="s">
        <v>1619</v>
      </c>
      <c r="E286" t="s">
        <v>1636</v>
      </c>
      <c r="F286" t="s">
        <v>1637</v>
      </c>
      <c r="G286" t="s">
        <v>1622</v>
      </c>
      <c r="H286" t="s">
        <v>1623</v>
      </c>
      <c r="I286" t="s">
        <v>1624</v>
      </c>
      <c r="J286" t="s">
        <v>1625</v>
      </c>
      <c r="K286">
        <v>0</v>
      </c>
      <c r="L286" s="24">
        <v>1</v>
      </c>
      <c r="M286" t="s">
        <v>2254</v>
      </c>
      <c r="N286" t="s">
        <v>1639</v>
      </c>
    </row>
    <row r="287" spans="1:14" hidden="1" x14ac:dyDescent="0.25">
      <c r="A287">
        <v>10288</v>
      </c>
      <c r="B287" t="s">
        <v>2255</v>
      </c>
      <c r="C287" t="s">
        <v>1618</v>
      </c>
      <c r="D287" t="s">
        <v>1619</v>
      </c>
      <c r="E287" t="s">
        <v>1636</v>
      </c>
      <c r="F287" t="s">
        <v>1637</v>
      </c>
      <c r="G287" t="s">
        <v>1622</v>
      </c>
      <c r="H287" t="s">
        <v>1623</v>
      </c>
      <c r="I287" t="s">
        <v>1624</v>
      </c>
      <c r="J287" t="s">
        <v>1625</v>
      </c>
      <c r="K287">
        <v>0</v>
      </c>
      <c r="L287" s="24">
        <v>1</v>
      </c>
      <c r="M287" t="s">
        <v>2256</v>
      </c>
      <c r="N287" t="s">
        <v>1639</v>
      </c>
    </row>
    <row r="288" spans="1:14" hidden="1" x14ac:dyDescent="0.25">
      <c r="A288">
        <v>10289</v>
      </c>
      <c r="B288" t="s">
        <v>2257</v>
      </c>
      <c r="C288" t="s">
        <v>1618</v>
      </c>
      <c r="D288" t="s">
        <v>1619</v>
      </c>
      <c r="E288" t="s">
        <v>1636</v>
      </c>
      <c r="F288" t="s">
        <v>1637</v>
      </c>
      <c r="G288" t="s">
        <v>1622</v>
      </c>
      <c r="H288" t="s">
        <v>1623</v>
      </c>
      <c r="I288" t="s">
        <v>1624</v>
      </c>
      <c r="J288" t="s">
        <v>1625</v>
      </c>
      <c r="K288">
        <v>0</v>
      </c>
      <c r="L288" s="24">
        <v>1</v>
      </c>
      <c r="M288" t="s">
        <v>2258</v>
      </c>
      <c r="N288" t="s">
        <v>1639</v>
      </c>
    </row>
    <row r="289" spans="1:14" hidden="1" x14ac:dyDescent="0.25">
      <c r="A289">
        <v>10290</v>
      </c>
      <c r="B289" t="s">
        <v>2259</v>
      </c>
      <c r="C289" t="s">
        <v>1618</v>
      </c>
      <c r="D289" t="s">
        <v>1619</v>
      </c>
      <c r="E289" t="s">
        <v>1636</v>
      </c>
      <c r="F289" t="s">
        <v>1637</v>
      </c>
      <c r="G289" t="s">
        <v>1622</v>
      </c>
      <c r="H289" t="s">
        <v>1623</v>
      </c>
      <c r="I289" t="s">
        <v>1624</v>
      </c>
      <c r="J289" t="s">
        <v>1625</v>
      </c>
      <c r="K289">
        <v>0</v>
      </c>
      <c r="L289" s="24">
        <v>1</v>
      </c>
      <c r="M289" t="s">
        <v>2260</v>
      </c>
      <c r="N289" t="s">
        <v>1639</v>
      </c>
    </row>
    <row r="290" spans="1:14" hidden="1" x14ac:dyDescent="0.25">
      <c r="A290">
        <v>10291</v>
      </c>
      <c r="B290" t="s">
        <v>2261</v>
      </c>
      <c r="C290" t="s">
        <v>1618</v>
      </c>
      <c r="D290" t="s">
        <v>1619</v>
      </c>
      <c r="E290" t="s">
        <v>1636</v>
      </c>
      <c r="F290" t="s">
        <v>1637</v>
      </c>
      <c r="G290" t="s">
        <v>1622</v>
      </c>
      <c r="H290" t="s">
        <v>1623</v>
      </c>
      <c r="I290" t="s">
        <v>1624</v>
      </c>
      <c r="J290" t="s">
        <v>1625</v>
      </c>
      <c r="K290">
        <v>0</v>
      </c>
      <c r="L290" s="24">
        <v>1</v>
      </c>
      <c r="M290" t="s">
        <v>2262</v>
      </c>
      <c r="N290" t="s">
        <v>1639</v>
      </c>
    </row>
    <row r="291" spans="1:14" hidden="1" x14ac:dyDescent="0.25">
      <c r="A291">
        <v>10292</v>
      </c>
      <c r="B291" t="s">
        <v>2263</v>
      </c>
      <c r="C291" t="s">
        <v>1618</v>
      </c>
      <c r="D291" t="s">
        <v>1619</v>
      </c>
      <c r="E291" t="s">
        <v>1636</v>
      </c>
      <c r="F291" t="s">
        <v>1637</v>
      </c>
      <c r="G291" t="s">
        <v>1622</v>
      </c>
      <c r="H291" t="s">
        <v>1623</v>
      </c>
      <c r="I291" t="s">
        <v>1624</v>
      </c>
      <c r="J291" t="s">
        <v>1625</v>
      </c>
      <c r="K291">
        <v>0</v>
      </c>
      <c r="L291" s="24">
        <v>1</v>
      </c>
      <c r="M291" t="s">
        <v>2264</v>
      </c>
      <c r="N291" t="s">
        <v>1639</v>
      </c>
    </row>
    <row r="292" spans="1:14" hidden="1" x14ac:dyDescent="0.25">
      <c r="A292">
        <v>10293</v>
      </c>
      <c r="B292" t="s">
        <v>2265</v>
      </c>
      <c r="C292" t="s">
        <v>1618</v>
      </c>
      <c r="D292" t="s">
        <v>1619</v>
      </c>
      <c r="E292" t="s">
        <v>1636</v>
      </c>
      <c r="F292" t="s">
        <v>1637</v>
      </c>
      <c r="G292" t="s">
        <v>1622</v>
      </c>
      <c r="H292" t="s">
        <v>1623</v>
      </c>
      <c r="I292" t="s">
        <v>1624</v>
      </c>
      <c r="J292" t="s">
        <v>1625</v>
      </c>
      <c r="K292">
        <v>0</v>
      </c>
      <c r="L292" s="24">
        <v>1</v>
      </c>
      <c r="M292" t="s">
        <v>2266</v>
      </c>
      <c r="N292" t="s">
        <v>1639</v>
      </c>
    </row>
    <row r="293" spans="1:14" hidden="1" x14ac:dyDescent="0.25">
      <c r="A293">
        <v>10294</v>
      </c>
      <c r="B293" t="s">
        <v>2267</v>
      </c>
      <c r="C293" t="s">
        <v>1618</v>
      </c>
      <c r="D293" t="s">
        <v>1619</v>
      </c>
      <c r="E293" t="s">
        <v>1620</v>
      </c>
      <c r="F293" t="s">
        <v>1621</v>
      </c>
      <c r="G293" t="s">
        <v>1622</v>
      </c>
      <c r="H293" t="s">
        <v>1623</v>
      </c>
      <c r="I293" t="s">
        <v>1624</v>
      </c>
      <c r="J293" t="s">
        <v>1625</v>
      </c>
      <c r="K293">
        <v>0</v>
      </c>
      <c r="L293" s="24">
        <v>1</v>
      </c>
      <c r="M293" t="s">
        <v>2268</v>
      </c>
      <c r="N293" t="s">
        <v>1627</v>
      </c>
    </row>
    <row r="294" spans="1:14" hidden="1" x14ac:dyDescent="0.25">
      <c r="A294">
        <v>10295</v>
      </c>
      <c r="B294" t="s">
        <v>2269</v>
      </c>
      <c r="C294" t="s">
        <v>1618</v>
      </c>
      <c r="D294" t="s">
        <v>1619</v>
      </c>
      <c r="E294" t="s">
        <v>1620</v>
      </c>
      <c r="F294" t="s">
        <v>1621</v>
      </c>
      <c r="G294" t="s">
        <v>1622</v>
      </c>
      <c r="H294" t="s">
        <v>1623</v>
      </c>
      <c r="I294" t="s">
        <v>1624</v>
      </c>
      <c r="J294" t="s">
        <v>1625</v>
      </c>
      <c r="K294">
        <v>0</v>
      </c>
      <c r="L294" s="24">
        <v>1</v>
      </c>
      <c r="M294" t="s">
        <v>2270</v>
      </c>
      <c r="N294" t="s">
        <v>1627</v>
      </c>
    </row>
    <row r="295" spans="1:14" hidden="1" x14ac:dyDescent="0.25">
      <c r="A295">
        <v>10296</v>
      </c>
      <c r="B295" t="s">
        <v>2271</v>
      </c>
      <c r="C295" t="s">
        <v>1618</v>
      </c>
      <c r="D295" t="s">
        <v>1619</v>
      </c>
      <c r="E295" t="s">
        <v>1620</v>
      </c>
      <c r="F295" t="s">
        <v>1621</v>
      </c>
      <c r="G295" t="s">
        <v>1622</v>
      </c>
      <c r="H295" t="s">
        <v>1623</v>
      </c>
      <c r="I295" t="s">
        <v>1624</v>
      </c>
      <c r="J295" t="s">
        <v>1625</v>
      </c>
      <c r="K295">
        <v>0</v>
      </c>
      <c r="L295" s="24">
        <v>1</v>
      </c>
      <c r="M295" t="s">
        <v>2272</v>
      </c>
      <c r="N295" t="s">
        <v>1627</v>
      </c>
    </row>
    <row r="296" spans="1:14" hidden="1" x14ac:dyDescent="0.25">
      <c r="A296">
        <v>10297</v>
      </c>
      <c r="B296" t="s">
        <v>2273</v>
      </c>
      <c r="C296" t="s">
        <v>1618</v>
      </c>
      <c r="D296" t="s">
        <v>1619</v>
      </c>
      <c r="E296" t="s">
        <v>1620</v>
      </c>
      <c r="F296" t="s">
        <v>1621</v>
      </c>
      <c r="G296" t="s">
        <v>1622</v>
      </c>
      <c r="H296" t="s">
        <v>1623</v>
      </c>
      <c r="I296" t="s">
        <v>1624</v>
      </c>
      <c r="J296" t="s">
        <v>1625</v>
      </c>
      <c r="K296">
        <v>0</v>
      </c>
      <c r="L296" s="24">
        <v>1</v>
      </c>
      <c r="M296" t="s">
        <v>2274</v>
      </c>
      <c r="N296" t="s">
        <v>1627</v>
      </c>
    </row>
    <row r="297" spans="1:14" hidden="1" x14ac:dyDescent="0.25">
      <c r="A297">
        <v>10298</v>
      </c>
      <c r="B297" t="s">
        <v>2275</v>
      </c>
      <c r="C297" t="s">
        <v>1649</v>
      </c>
      <c r="D297" t="s">
        <v>1650</v>
      </c>
      <c r="E297" t="s">
        <v>1651</v>
      </c>
      <c r="F297" t="s">
        <v>1652</v>
      </c>
      <c r="G297" t="s">
        <v>1622</v>
      </c>
      <c r="H297" t="s">
        <v>1623</v>
      </c>
      <c r="I297" t="s">
        <v>1624</v>
      </c>
      <c r="J297" t="s">
        <v>1625</v>
      </c>
      <c r="K297">
        <v>0</v>
      </c>
      <c r="L297" s="24">
        <v>1</v>
      </c>
      <c r="M297" t="s">
        <v>2276</v>
      </c>
      <c r="N297" t="s">
        <v>1654</v>
      </c>
    </row>
    <row r="298" spans="1:14" hidden="1" x14ac:dyDescent="0.25">
      <c r="A298">
        <v>10299</v>
      </c>
      <c r="B298" t="s">
        <v>2277</v>
      </c>
      <c r="C298" t="s">
        <v>1649</v>
      </c>
      <c r="D298" t="s">
        <v>1650</v>
      </c>
      <c r="E298" t="s">
        <v>1651</v>
      </c>
      <c r="F298" t="s">
        <v>1652</v>
      </c>
      <c r="G298" t="s">
        <v>1622</v>
      </c>
      <c r="H298" t="s">
        <v>1623</v>
      </c>
      <c r="I298" t="s">
        <v>1624</v>
      </c>
      <c r="J298" t="s">
        <v>1625</v>
      </c>
      <c r="K298">
        <v>0</v>
      </c>
      <c r="L298" s="24">
        <v>1</v>
      </c>
      <c r="M298" t="s">
        <v>2278</v>
      </c>
      <c r="N298" t="s">
        <v>1654</v>
      </c>
    </row>
    <row r="299" spans="1:14" hidden="1" x14ac:dyDescent="0.25">
      <c r="A299">
        <v>10300</v>
      </c>
      <c r="B299" t="s">
        <v>2279</v>
      </c>
      <c r="C299" t="s">
        <v>1618</v>
      </c>
      <c r="D299" t="s">
        <v>1619</v>
      </c>
      <c r="E299" t="s">
        <v>1620</v>
      </c>
      <c r="F299" t="s">
        <v>1621</v>
      </c>
      <c r="G299" t="s">
        <v>1622</v>
      </c>
      <c r="H299" t="s">
        <v>1623</v>
      </c>
      <c r="I299" t="s">
        <v>1624</v>
      </c>
      <c r="J299" t="s">
        <v>1625</v>
      </c>
      <c r="K299">
        <v>0</v>
      </c>
      <c r="L299" s="24">
        <v>1</v>
      </c>
      <c r="M299" t="s">
        <v>2280</v>
      </c>
      <c r="N299" t="s">
        <v>1627</v>
      </c>
    </row>
    <row r="300" spans="1:14" hidden="1" x14ac:dyDescent="0.25">
      <c r="A300">
        <v>10301</v>
      </c>
      <c r="B300" t="s">
        <v>2281</v>
      </c>
      <c r="C300" t="s">
        <v>1618</v>
      </c>
      <c r="D300" t="s">
        <v>1619</v>
      </c>
      <c r="E300" t="s">
        <v>1620</v>
      </c>
      <c r="F300" t="s">
        <v>1621</v>
      </c>
      <c r="G300" t="s">
        <v>1622</v>
      </c>
      <c r="H300" t="s">
        <v>1623</v>
      </c>
      <c r="I300" t="s">
        <v>1624</v>
      </c>
      <c r="J300" t="s">
        <v>1625</v>
      </c>
      <c r="K300">
        <v>0</v>
      </c>
      <c r="L300" s="24">
        <v>1</v>
      </c>
      <c r="M300" t="s">
        <v>2282</v>
      </c>
      <c r="N300" t="s">
        <v>1627</v>
      </c>
    </row>
    <row r="301" spans="1:14" hidden="1" x14ac:dyDescent="0.25">
      <c r="A301">
        <v>10302</v>
      </c>
      <c r="B301" t="s">
        <v>960</v>
      </c>
      <c r="C301" t="s">
        <v>1618</v>
      </c>
      <c r="D301" t="s">
        <v>1619</v>
      </c>
      <c r="E301" t="s">
        <v>1636</v>
      </c>
      <c r="F301" t="s">
        <v>1637</v>
      </c>
      <c r="G301" t="s">
        <v>1622</v>
      </c>
      <c r="H301" t="s">
        <v>1623</v>
      </c>
      <c r="I301" t="s">
        <v>1624</v>
      </c>
      <c r="J301" t="s">
        <v>1625</v>
      </c>
      <c r="K301">
        <v>0</v>
      </c>
      <c r="L301" s="24">
        <v>1</v>
      </c>
      <c r="M301" t="s">
        <v>2283</v>
      </c>
      <c r="N301" t="s">
        <v>1677</v>
      </c>
    </row>
    <row r="302" spans="1:14" hidden="1" x14ac:dyDescent="0.25">
      <c r="A302">
        <v>10303</v>
      </c>
      <c r="B302" t="s">
        <v>2284</v>
      </c>
      <c r="C302" t="s">
        <v>1629</v>
      </c>
      <c r="D302" t="s">
        <v>1630</v>
      </c>
      <c r="E302" t="s">
        <v>1631</v>
      </c>
      <c r="F302" t="s">
        <v>1632</v>
      </c>
      <c r="G302" t="s">
        <v>1622</v>
      </c>
      <c r="H302" t="s">
        <v>1623</v>
      </c>
      <c r="I302" t="s">
        <v>1624</v>
      </c>
      <c r="J302" t="s">
        <v>1625</v>
      </c>
      <c r="K302">
        <v>0</v>
      </c>
      <c r="L302" s="24">
        <v>1</v>
      </c>
      <c r="M302" t="s">
        <v>2285</v>
      </c>
      <c r="N302" t="s">
        <v>1634</v>
      </c>
    </row>
    <row r="303" spans="1:14" hidden="1" x14ac:dyDescent="0.25">
      <c r="A303">
        <v>10304</v>
      </c>
      <c r="B303" t="s">
        <v>2286</v>
      </c>
      <c r="C303" t="s">
        <v>1629</v>
      </c>
      <c r="D303" t="s">
        <v>1630</v>
      </c>
      <c r="E303" t="s">
        <v>1631</v>
      </c>
      <c r="F303" t="s">
        <v>1632</v>
      </c>
      <c r="G303" t="s">
        <v>1622</v>
      </c>
      <c r="H303" t="s">
        <v>1623</v>
      </c>
      <c r="I303" t="s">
        <v>1624</v>
      </c>
      <c r="J303" t="s">
        <v>1625</v>
      </c>
      <c r="K303">
        <v>0</v>
      </c>
      <c r="L303" s="24">
        <v>1</v>
      </c>
      <c r="M303" t="s">
        <v>2287</v>
      </c>
      <c r="N303" t="s">
        <v>1634</v>
      </c>
    </row>
    <row r="304" spans="1:14" hidden="1" x14ac:dyDescent="0.25">
      <c r="A304">
        <v>10305</v>
      </c>
      <c r="B304" t="s">
        <v>2288</v>
      </c>
      <c r="C304" t="s">
        <v>1629</v>
      </c>
      <c r="D304" t="s">
        <v>1630</v>
      </c>
      <c r="E304" t="s">
        <v>1631</v>
      </c>
      <c r="F304" t="s">
        <v>1632</v>
      </c>
      <c r="G304" t="s">
        <v>1622</v>
      </c>
      <c r="H304" t="s">
        <v>1623</v>
      </c>
      <c r="I304" t="s">
        <v>1624</v>
      </c>
      <c r="J304" t="s">
        <v>1625</v>
      </c>
      <c r="K304">
        <v>0</v>
      </c>
      <c r="L304" s="24">
        <v>1</v>
      </c>
      <c r="M304" t="s">
        <v>2289</v>
      </c>
      <c r="N304" t="s">
        <v>1634</v>
      </c>
    </row>
    <row r="305" spans="1:14" hidden="1" x14ac:dyDescent="0.25">
      <c r="A305">
        <v>10306</v>
      </c>
      <c r="B305" t="s">
        <v>2290</v>
      </c>
      <c r="C305" t="s">
        <v>1618</v>
      </c>
      <c r="D305" t="s">
        <v>1619</v>
      </c>
      <c r="E305" t="s">
        <v>1620</v>
      </c>
      <c r="F305" t="s">
        <v>1621</v>
      </c>
      <c r="G305" t="s">
        <v>1622</v>
      </c>
      <c r="H305" t="s">
        <v>1623</v>
      </c>
      <c r="I305" t="s">
        <v>1624</v>
      </c>
      <c r="J305" t="s">
        <v>1625</v>
      </c>
      <c r="K305">
        <v>0</v>
      </c>
      <c r="L305" s="24">
        <v>1</v>
      </c>
      <c r="M305" t="s">
        <v>2291</v>
      </c>
      <c r="N305" t="s">
        <v>1812</v>
      </c>
    </row>
    <row r="306" spans="1:14" hidden="1" x14ac:dyDescent="0.25">
      <c r="A306">
        <v>10307</v>
      </c>
      <c r="B306" t="s">
        <v>2292</v>
      </c>
      <c r="C306" t="s">
        <v>1629</v>
      </c>
      <c r="D306" t="s">
        <v>1630</v>
      </c>
      <c r="E306" t="s">
        <v>1631</v>
      </c>
      <c r="F306" t="s">
        <v>1632</v>
      </c>
      <c r="G306" t="s">
        <v>1622</v>
      </c>
      <c r="H306" t="s">
        <v>1623</v>
      </c>
      <c r="I306" t="s">
        <v>1624</v>
      </c>
      <c r="J306" t="s">
        <v>1625</v>
      </c>
      <c r="K306">
        <v>0</v>
      </c>
      <c r="L306" s="24">
        <v>1</v>
      </c>
      <c r="M306" t="s">
        <v>2293</v>
      </c>
      <c r="N306" t="s">
        <v>1634</v>
      </c>
    </row>
    <row r="307" spans="1:14" hidden="1" x14ac:dyDescent="0.25">
      <c r="A307">
        <v>10308</v>
      </c>
      <c r="B307" t="s">
        <v>2294</v>
      </c>
      <c r="C307" t="s">
        <v>1618</v>
      </c>
      <c r="D307" t="s">
        <v>1619</v>
      </c>
      <c r="E307" t="s">
        <v>1620</v>
      </c>
      <c r="F307" t="s">
        <v>1621</v>
      </c>
      <c r="G307" t="s">
        <v>1622</v>
      </c>
      <c r="H307" t="s">
        <v>1623</v>
      </c>
      <c r="I307" t="s">
        <v>1624</v>
      </c>
      <c r="J307" t="s">
        <v>1625</v>
      </c>
      <c r="K307">
        <v>0</v>
      </c>
      <c r="L307" s="24">
        <v>1</v>
      </c>
      <c r="M307" t="s">
        <v>2295</v>
      </c>
      <c r="N307" t="s">
        <v>1627</v>
      </c>
    </row>
    <row r="308" spans="1:14" hidden="1" x14ac:dyDescent="0.25">
      <c r="A308">
        <v>10309</v>
      </c>
      <c r="B308" t="s">
        <v>2296</v>
      </c>
      <c r="C308" t="s">
        <v>1629</v>
      </c>
      <c r="D308" t="s">
        <v>1630</v>
      </c>
      <c r="E308" t="s">
        <v>1631</v>
      </c>
      <c r="F308" t="s">
        <v>1632</v>
      </c>
      <c r="G308" t="s">
        <v>1622</v>
      </c>
      <c r="H308" t="s">
        <v>1623</v>
      </c>
      <c r="I308" t="s">
        <v>1624</v>
      </c>
      <c r="J308" t="s">
        <v>1625</v>
      </c>
      <c r="K308">
        <v>0</v>
      </c>
      <c r="L308" s="24">
        <v>1</v>
      </c>
      <c r="M308" t="s">
        <v>2297</v>
      </c>
      <c r="N308" t="s">
        <v>1634</v>
      </c>
    </row>
    <row r="309" spans="1:14" hidden="1" x14ac:dyDescent="0.25">
      <c r="A309">
        <v>10310</v>
      </c>
      <c r="B309" t="s">
        <v>2298</v>
      </c>
      <c r="C309" t="s">
        <v>1629</v>
      </c>
      <c r="D309" t="s">
        <v>1630</v>
      </c>
      <c r="E309" t="s">
        <v>1631</v>
      </c>
      <c r="F309" t="s">
        <v>1632</v>
      </c>
      <c r="G309" t="s">
        <v>1622</v>
      </c>
      <c r="H309" t="s">
        <v>1623</v>
      </c>
      <c r="I309" t="s">
        <v>1624</v>
      </c>
      <c r="J309" t="s">
        <v>1625</v>
      </c>
      <c r="K309">
        <v>0</v>
      </c>
      <c r="L309" s="24">
        <v>1</v>
      </c>
      <c r="M309" t="s">
        <v>2299</v>
      </c>
      <c r="N309" t="s">
        <v>1634</v>
      </c>
    </row>
    <row r="310" spans="1:14" hidden="1" x14ac:dyDescent="0.25">
      <c r="A310">
        <v>10311</v>
      </c>
      <c r="B310" t="s">
        <v>2300</v>
      </c>
      <c r="C310" t="s">
        <v>1629</v>
      </c>
      <c r="D310" t="s">
        <v>1630</v>
      </c>
      <c r="E310" t="s">
        <v>1631</v>
      </c>
      <c r="F310" t="s">
        <v>1632</v>
      </c>
      <c r="G310" t="s">
        <v>1622</v>
      </c>
      <c r="H310" t="s">
        <v>1623</v>
      </c>
      <c r="I310" t="s">
        <v>1624</v>
      </c>
      <c r="J310" t="s">
        <v>1625</v>
      </c>
      <c r="K310">
        <v>0</v>
      </c>
      <c r="L310" s="24">
        <v>1</v>
      </c>
      <c r="M310" t="s">
        <v>2301</v>
      </c>
      <c r="N310" t="s">
        <v>1634</v>
      </c>
    </row>
    <row r="311" spans="1:14" hidden="1" x14ac:dyDescent="0.25">
      <c r="A311">
        <v>10312</v>
      </c>
      <c r="B311" t="s">
        <v>2302</v>
      </c>
      <c r="C311" t="s">
        <v>1629</v>
      </c>
      <c r="D311" t="s">
        <v>1630</v>
      </c>
      <c r="E311" t="s">
        <v>1631</v>
      </c>
      <c r="F311" t="s">
        <v>1632</v>
      </c>
      <c r="G311" t="s">
        <v>1622</v>
      </c>
      <c r="H311" t="s">
        <v>1623</v>
      </c>
      <c r="I311" t="s">
        <v>1624</v>
      </c>
      <c r="J311" t="s">
        <v>1625</v>
      </c>
      <c r="K311">
        <v>0</v>
      </c>
      <c r="L311" s="24">
        <v>1</v>
      </c>
      <c r="M311" t="s">
        <v>2303</v>
      </c>
      <c r="N311" t="s">
        <v>1634</v>
      </c>
    </row>
    <row r="312" spans="1:14" hidden="1" x14ac:dyDescent="0.25">
      <c r="A312">
        <v>10313</v>
      </c>
      <c r="B312" t="s">
        <v>2304</v>
      </c>
      <c r="C312" t="s">
        <v>1629</v>
      </c>
      <c r="D312" t="s">
        <v>1630</v>
      </c>
      <c r="E312" t="s">
        <v>1631</v>
      </c>
      <c r="F312" t="s">
        <v>1632</v>
      </c>
      <c r="G312" t="s">
        <v>1622</v>
      </c>
      <c r="H312" t="s">
        <v>1623</v>
      </c>
      <c r="I312" t="s">
        <v>1624</v>
      </c>
      <c r="J312" t="s">
        <v>1625</v>
      </c>
      <c r="K312">
        <v>0</v>
      </c>
      <c r="L312" s="24">
        <v>1</v>
      </c>
      <c r="M312" t="s">
        <v>2305</v>
      </c>
      <c r="N312" t="s">
        <v>1634</v>
      </c>
    </row>
    <row r="313" spans="1:14" hidden="1" x14ac:dyDescent="0.25">
      <c r="A313">
        <v>10314</v>
      </c>
      <c r="B313" t="s">
        <v>2306</v>
      </c>
      <c r="C313" t="s">
        <v>1629</v>
      </c>
      <c r="D313" t="s">
        <v>1630</v>
      </c>
      <c r="E313" t="s">
        <v>1631</v>
      </c>
      <c r="F313" t="s">
        <v>1632</v>
      </c>
      <c r="G313" t="s">
        <v>1622</v>
      </c>
      <c r="H313" t="s">
        <v>1623</v>
      </c>
      <c r="I313" t="s">
        <v>1624</v>
      </c>
      <c r="J313" t="s">
        <v>1625</v>
      </c>
      <c r="K313">
        <v>0</v>
      </c>
      <c r="L313" s="24">
        <v>1</v>
      </c>
      <c r="M313" t="s">
        <v>2307</v>
      </c>
      <c r="N313" t="s">
        <v>1634</v>
      </c>
    </row>
    <row r="314" spans="1:14" hidden="1" x14ac:dyDescent="0.25">
      <c r="A314">
        <v>10315</v>
      </c>
      <c r="B314" t="s">
        <v>2308</v>
      </c>
      <c r="C314" t="s">
        <v>1629</v>
      </c>
      <c r="D314" t="s">
        <v>1630</v>
      </c>
      <c r="E314" t="s">
        <v>1631</v>
      </c>
      <c r="F314" t="s">
        <v>1632</v>
      </c>
      <c r="G314" t="s">
        <v>1622</v>
      </c>
      <c r="H314" t="s">
        <v>1623</v>
      </c>
      <c r="I314" t="s">
        <v>1624</v>
      </c>
      <c r="J314" t="s">
        <v>1625</v>
      </c>
      <c r="K314">
        <v>0</v>
      </c>
      <c r="L314" s="24">
        <v>1</v>
      </c>
      <c r="M314" t="s">
        <v>2309</v>
      </c>
      <c r="N314" t="s">
        <v>1634</v>
      </c>
    </row>
    <row r="315" spans="1:14" hidden="1" x14ac:dyDescent="0.25">
      <c r="A315">
        <v>10316</v>
      </c>
      <c r="B315" t="s">
        <v>2310</v>
      </c>
      <c r="C315" t="s">
        <v>1629</v>
      </c>
      <c r="D315" t="s">
        <v>1630</v>
      </c>
      <c r="E315" t="s">
        <v>1631</v>
      </c>
      <c r="F315" t="s">
        <v>1632</v>
      </c>
      <c r="G315" t="s">
        <v>1622</v>
      </c>
      <c r="H315" t="s">
        <v>1623</v>
      </c>
      <c r="I315" t="s">
        <v>1624</v>
      </c>
      <c r="J315" t="s">
        <v>1625</v>
      </c>
      <c r="K315">
        <v>0</v>
      </c>
      <c r="L315" s="24">
        <v>1</v>
      </c>
      <c r="M315" t="s">
        <v>2311</v>
      </c>
      <c r="N315" t="s">
        <v>1634</v>
      </c>
    </row>
    <row r="316" spans="1:14" hidden="1" x14ac:dyDescent="0.25">
      <c r="A316">
        <v>10317</v>
      </c>
      <c r="B316" t="s">
        <v>2312</v>
      </c>
      <c r="C316" t="s">
        <v>1629</v>
      </c>
      <c r="D316" t="s">
        <v>1630</v>
      </c>
      <c r="E316" t="s">
        <v>1631</v>
      </c>
      <c r="F316" t="s">
        <v>1632</v>
      </c>
      <c r="G316" t="s">
        <v>1622</v>
      </c>
      <c r="H316" t="s">
        <v>1623</v>
      </c>
      <c r="I316" t="s">
        <v>1624</v>
      </c>
      <c r="J316" t="s">
        <v>1625</v>
      </c>
      <c r="K316">
        <v>0</v>
      </c>
      <c r="L316" s="24">
        <v>1</v>
      </c>
      <c r="M316" t="s">
        <v>2313</v>
      </c>
      <c r="N316" t="s">
        <v>1750</v>
      </c>
    </row>
    <row r="317" spans="1:14" hidden="1" x14ac:dyDescent="0.25">
      <c r="A317">
        <v>10318</v>
      </c>
      <c r="B317" t="s">
        <v>2314</v>
      </c>
      <c r="C317" t="s">
        <v>1629</v>
      </c>
      <c r="D317" t="s">
        <v>1630</v>
      </c>
      <c r="E317" t="s">
        <v>1631</v>
      </c>
      <c r="F317" t="s">
        <v>1632</v>
      </c>
      <c r="G317" t="s">
        <v>1622</v>
      </c>
      <c r="H317" t="s">
        <v>1623</v>
      </c>
      <c r="I317" t="s">
        <v>1624</v>
      </c>
      <c r="J317" t="s">
        <v>1625</v>
      </c>
      <c r="K317">
        <v>0</v>
      </c>
      <c r="L317" s="24">
        <v>1</v>
      </c>
      <c r="M317" t="s">
        <v>2315</v>
      </c>
      <c r="N317" t="s">
        <v>1634</v>
      </c>
    </row>
    <row r="318" spans="1:14" hidden="1" x14ac:dyDescent="0.25">
      <c r="A318">
        <v>10319</v>
      </c>
      <c r="B318" t="s">
        <v>2316</v>
      </c>
      <c r="C318" t="s">
        <v>1629</v>
      </c>
      <c r="D318" t="s">
        <v>1630</v>
      </c>
      <c r="E318" t="s">
        <v>1631</v>
      </c>
      <c r="F318" t="s">
        <v>1632</v>
      </c>
      <c r="G318" t="s">
        <v>1622</v>
      </c>
      <c r="H318" t="s">
        <v>1623</v>
      </c>
      <c r="I318" t="s">
        <v>1624</v>
      </c>
      <c r="J318" t="s">
        <v>1625</v>
      </c>
      <c r="K318">
        <v>0</v>
      </c>
      <c r="L318" s="24">
        <v>1</v>
      </c>
      <c r="M318" t="s">
        <v>2317</v>
      </c>
      <c r="N318" t="s">
        <v>1634</v>
      </c>
    </row>
    <row r="319" spans="1:14" hidden="1" x14ac:dyDescent="0.25">
      <c r="A319">
        <v>10320</v>
      </c>
      <c r="B319" t="s">
        <v>2318</v>
      </c>
      <c r="C319" t="s">
        <v>1629</v>
      </c>
      <c r="D319" t="s">
        <v>1630</v>
      </c>
      <c r="E319" t="s">
        <v>1631</v>
      </c>
      <c r="F319" t="s">
        <v>1632</v>
      </c>
      <c r="G319" t="s">
        <v>1622</v>
      </c>
      <c r="H319" t="s">
        <v>1623</v>
      </c>
      <c r="I319" t="s">
        <v>1624</v>
      </c>
      <c r="J319" t="s">
        <v>1625</v>
      </c>
      <c r="K319">
        <v>0</v>
      </c>
      <c r="L319" s="24">
        <v>1</v>
      </c>
      <c r="M319" t="s">
        <v>2319</v>
      </c>
      <c r="N319" t="s">
        <v>1634</v>
      </c>
    </row>
    <row r="320" spans="1:14" hidden="1" x14ac:dyDescent="0.25">
      <c r="A320">
        <v>10321</v>
      </c>
      <c r="B320" t="s">
        <v>2320</v>
      </c>
      <c r="C320" t="s">
        <v>1629</v>
      </c>
      <c r="D320" t="s">
        <v>1630</v>
      </c>
      <c r="E320" t="s">
        <v>1631</v>
      </c>
      <c r="F320" t="s">
        <v>1632</v>
      </c>
      <c r="G320" t="s">
        <v>1622</v>
      </c>
      <c r="H320" t="s">
        <v>1623</v>
      </c>
      <c r="I320" t="s">
        <v>1624</v>
      </c>
      <c r="J320" t="s">
        <v>1625</v>
      </c>
      <c r="K320">
        <v>0</v>
      </c>
      <c r="L320" s="24">
        <v>1</v>
      </c>
      <c r="M320" t="s">
        <v>2321</v>
      </c>
      <c r="N320" t="s">
        <v>1634</v>
      </c>
    </row>
    <row r="321" spans="1:14" hidden="1" x14ac:dyDescent="0.25">
      <c r="A321">
        <v>10322</v>
      </c>
      <c r="B321" t="s">
        <v>2322</v>
      </c>
      <c r="C321" t="s">
        <v>1629</v>
      </c>
      <c r="D321" t="s">
        <v>1630</v>
      </c>
      <c r="E321" t="s">
        <v>1631</v>
      </c>
      <c r="F321" t="s">
        <v>1632</v>
      </c>
      <c r="G321" t="s">
        <v>1622</v>
      </c>
      <c r="H321" t="s">
        <v>1623</v>
      </c>
      <c r="I321" t="s">
        <v>1624</v>
      </c>
      <c r="J321" t="s">
        <v>1625</v>
      </c>
      <c r="K321">
        <v>0</v>
      </c>
      <c r="L321" s="24">
        <v>1</v>
      </c>
      <c r="M321" t="s">
        <v>2323</v>
      </c>
      <c r="N321" t="s">
        <v>1634</v>
      </c>
    </row>
    <row r="322" spans="1:14" hidden="1" x14ac:dyDescent="0.25">
      <c r="A322">
        <v>10323</v>
      </c>
      <c r="B322" t="s">
        <v>2324</v>
      </c>
      <c r="C322" t="s">
        <v>1629</v>
      </c>
      <c r="D322" t="s">
        <v>1630</v>
      </c>
      <c r="E322" t="s">
        <v>1631</v>
      </c>
      <c r="F322" t="s">
        <v>1632</v>
      </c>
      <c r="G322" t="s">
        <v>1622</v>
      </c>
      <c r="H322" t="s">
        <v>1623</v>
      </c>
      <c r="I322" t="s">
        <v>1624</v>
      </c>
      <c r="J322" t="s">
        <v>1625</v>
      </c>
      <c r="K322">
        <v>0</v>
      </c>
      <c r="L322" s="24">
        <v>1</v>
      </c>
      <c r="M322" t="s">
        <v>2325</v>
      </c>
      <c r="N322" t="s">
        <v>1634</v>
      </c>
    </row>
    <row r="323" spans="1:14" hidden="1" x14ac:dyDescent="0.25">
      <c r="A323">
        <v>10324</v>
      </c>
      <c r="B323" t="s">
        <v>2326</v>
      </c>
      <c r="C323" t="s">
        <v>1629</v>
      </c>
      <c r="D323" t="s">
        <v>1630</v>
      </c>
      <c r="E323" t="s">
        <v>1631</v>
      </c>
      <c r="F323" t="s">
        <v>1632</v>
      </c>
      <c r="G323" t="s">
        <v>1622</v>
      </c>
      <c r="H323" t="s">
        <v>1623</v>
      </c>
      <c r="I323" t="s">
        <v>1624</v>
      </c>
      <c r="J323" t="s">
        <v>1625</v>
      </c>
      <c r="K323">
        <v>0</v>
      </c>
      <c r="L323" s="24">
        <v>1</v>
      </c>
      <c r="M323" t="s">
        <v>2327</v>
      </c>
      <c r="N323" t="s">
        <v>1634</v>
      </c>
    </row>
    <row r="324" spans="1:14" hidden="1" x14ac:dyDescent="0.25">
      <c r="A324">
        <v>10325</v>
      </c>
      <c r="B324" t="s">
        <v>2328</v>
      </c>
      <c r="C324" t="s">
        <v>1629</v>
      </c>
      <c r="D324" t="s">
        <v>1630</v>
      </c>
      <c r="E324" t="s">
        <v>1631</v>
      </c>
      <c r="F324" t="s">
        <v>1632</v>
      </c>
      <c r="G324" t="s">
        <v>1622</v>
      </c>
      <c r="H324" t="s">
        <v>1623</v>
      </c>
      <c r="I324" t="s">
        <v>1624</v>
      </c>
      <c r="J324" t="s">
        <v>1625</v>
      </c>
      <c r="K324">
        <v>0</v>
      </c>
      <c r="L324" s="24">
        <v>1</v>
      </c>
      <c r="M324" t="s">
        <v>2329</v>
      </c>
      <c r="N324" t="s">
        <v>1634</v>
      </c>
    </row>
    <row r="325" spans="1:14" hidden="1" x14ac:dyDescent="0.25">
      <c r="A325">
        <v>10326</v>
      </c>
      <c r="B325" t="s">
        <v>2330</v>
      </c>
      <c r="C325" t="s">
        <v>1629</v>
      </c>
      <c r="D325" t="s">
        <v>1630</v>
      </c>
      <c r="E325" t="s">
        <v>1631</v>
      </c>
      <c r="F325" t="s">
        <v>1632</v>
      </c>
      <c r="G325" t="s">
        <v>1622</v>
      </c>
      <c r="H325" t="s">
        <v>1623</v>
      </c>
      <c r="I325" t="s">
        <v>1624</v>
      </c>
      <c r="J325" t="s">
        <v>1625</v>
      </c>
      <c r="K325">
        <v>0</v>
      </c>
      <c r="L325" s="24">
        <v>1</v>
      </c>
      <c r="M325" t="s">
        <v>2331</v>
      </c>
      <c r="N325" t="s">
        <v>1634</v>
      </c>
    </row>
    <row r="326" spans="1:14" hidden="1" x14ac:dyDescent="0.25">
      <c r="A326">
        <v>10327</v>
      </c>
      <c r="B326" t="s">
        <v>2332</v>
      </c>
      <c r="C326" t="s">
        <v>1629</v>
      </c>
      <c r="D326" t="s">
        <v>1630</v>
      </c>
      <c r="E326" t="s">
        <v>1631</v>
      </c>
      <c r="F326" t="s">
        <v>1632</v>
      </c>
      <c r="G326" t="s">
        <v>1622</v>
      </c>
      <c r="H326" t="s">
        <v>1623</v>
      </c>
      <c r="I326" t="s">
        <v>1624</v>
      </c>
      <c r="J326" t="s">
        <v>1625</v>
      </c>
      <c r="K326">
        <v>0</v>
      </c>
      <c r="L326" s="24">
        <v>1</v>
      </c>
      <c r="M326" t="s">
        <v>2333</v>
      </c>
      <c r="N326" t="s">
        <v>1634</v>
      </c>
    </row>
    <row r="327" spans="1:14" hidden="1" x14ac:dyDescent="0.25">
      <c r="A327">
        <v>10328</v>
      </c>
      <c r="B327" t="s">
        <v>2334</v>
      </c>
      <c r="C327" t="s">
        <v>1629</v>
      </c>
      <c r="D327" t="s">
        <v>1630</v>
      </c>
      <c r="E327" t="s">
        <v>1631</v>
      </c>
      <c r="F327" t="s">
        <v>1632</v>
      </c>
      <c r="G327" t="s">
        <v>1622</v>
      </c>
      <c r="H327" t="s">
        <v>1623</v>
      </c>
      <c r="I327" t="s">
        <v>1624</v>
      </c>
      <c r="J327" t="s">
        <v>1625</v>
      </c>
      <c r="K327">
        <v>0</v>
      </c>
      <c r="L327" s="24">
        <v>1</v>
      </c>
      <c r="M327" t="s">
        <v>2335</v>
      </c>
      <c r="N327" t="s">
        <v>1634</v>
      </c>
    </row>
    <row r="328" spans="1:14" hidden="1" x14ac:dyDescent="0.25">
      <c r="A328">
        <v>10329</v>
      </c>
      <c r="B328" t="s">
        <v>2336</v>
      </c>
      <c r="C328" t="s">
        <v>1629</v>
      </c>
      <c r="D328" t="s">
        <v>1630</v>
      </c>
      <c r="E328" t="s">
        <v>1631</v>
      </c>
      <c r="F328" t="s">
        <v>1632</v>
      </c>
      <c r="G328" t="s">
        <v>1622</v>
      </c>
      <c r="H328" t="s">
        <v>1623</v>
      </c>
      <c r="I328" t="s">
        <v>1624</v>
      </c>
      <c r="J328" t="s">
        <v>1625</v>
      </c>
      <c r="K328">
        <v>0</v>
      </c>
      <c r="L328" s="24">
        <v>1</v>
      </c>
      <c r="M328" t="s">
        <v>2337</v>
      </c>
      <c r="N328" t="s">
        <v>1634</v>
      </c>
    </row>
    <row r="329" spans="1:14" hidden="1" x14ac:dyDescent="0.25">
      <c r="A329">
        <v>10330</v>
      </c>
      <c r="B329" t="s">
        <v>2338</v>
      </c>
      <c r="C329" t="s">
        <v>1629</v>
      </c>
      <c r="D329" t="s">
        <v>1630</v>
      </c>
      <c r="E329" t="s">
        <v>1631</v>
      </c>
      <c r="F329" t="s">
        <v>1632</v>
      </c>
      <c r="G329" t="s">
        <v>1622</v>
      </c>
      <c r="H329" t="s">
        <v>1623</v>
      </c>
      <c r="I329" t="s">
        <v>1624</v>
      </c>
      <c r="J329" t="s">
        <v>1625</v>
      </c>
      <c r="K329">
        <v>0</v>
      </c>
      <c r="L329" s="24">
        <v>1</v>
      </c>
      <c r="M329" t="s">
        <v>2339</v>
      </c>
      <c r="N329" t="s">
        <v>1634</v>
      </c>
    </row>
    <row r="330" spans="1:14" hidden="1" x14ac:dyDescent="0.25">
      <c r="A330">
        <v>10331</v>
      </c>
      <c r="B330" t="s">
        <v>2340</v>
      </c>
      <c r="C330" t="s">
        <v>1629</v>
      </c>
      <c r="D330" t="s">
        <v>1630</v>
      </c>
      <c r="E330" t="s">
        <v>1631</v>
      </c>
      <c r="F330" t="s">
        <v>1632</v>
      </c>
      <c r="G330" t="s">
        <v>1622</v>
      </c>
      <c r="H330" t="s">
        <v>1623</v>
      </c>
      <c r="I330" t="s">
        <v>1624</v>
      </c>
      <c r="J330" t="s">
        <v>1625</v>
      </c>
      <c r="K330">
        <v>0</v>
      </c>
      <c r="L330" s="24">
        <v>1</v>
      </c>
      <c r="M330" t="s">
        <v>2341</v>
      </c>
      <c r="N330" t="s">
        <v>1634</v>
      </c>
    </row>
    <row r="331" spans="1:14" hidden="1" x14ac:dyDescent="0.25">
      <c r="A331">
        <v>10332</v>
      </c>
      <c r="B331" t="s">
        <v>2342</v>
      </c>
      <c r="C331" t="s">
        <v>1629</v>
      </c>
      <c r="D331" t="s">
        <v>1630</v>
      </c>
      <c r="E331" t="s">
        <v>1631</v>
      </c>
      <c r="F331" t="s">
        <v>1632</v>
      </c>
      <c r="G331" t="s">
        <v>1622</v>
      </c>
      <c r="H331" t="s">
        <v>1623</v>
      </c>
      <c r="I331" t="s">
        <v>1624</v>
      </c>
      <c r="J331" t="s">
        <v>1625</v>
      </c>
      <c r="K331">
        <v>0</v>
      </c>
      <c r="L331" s="24">
        <v>1</v>
      </c>
      <c r="M331" t="s">
        <v>2343</v>
      </c>
      <c r="N331" t="s">
        <v>1634</v>
      </c>
    </row>
    <row r="332" spans="1:14" hidden="1" x14ac:dyDescent="0.25">
      <c r="A332">
        <v>10333</v>
      </c>
      <c r="B332" t="s">
        <v>2344</v>
      </c>
      <c r="C332" t="s">
        <v>1629</v>
      </c>
      <c r="D332" t="s">
        <v>1630</v>
      </c>
      <c r="E332" t="s">
        <v>1631</v>
      </c>
      <c r="F332" t="s">
        <v>1632</v>
      </c>
      <c r="G332" t="s">
        <v>1622</v>
      </c>
      <c r="H332" t="s">
        <v>1623</v>
      </c>
      <c r="I332" t="s">
        <v>1624</v>
      </c>
      <c r="J332" t="s">
        <v>1625</v>
      </c>
      <c r="K332">
        <v>0</v>
      </c>
      <c r="L332" s="24">
        <v>1</v>
      </c>
      <c r="M332" t="s">
        <v>2345</v>
      </c>
      <c r="N332" t="s">
        <v>1634</v>
      </c>
    </row>
    <row r="333" spans="1:14" hidden="1" x14ac:dyDescent="0.25">
      <c r="A333">
        <v>10334</v>
      </c>
      <c r="B333" t="s">
        <v>2346</v>
      </c>
      <c r="C333" t="s">
        <v>1629</v>
      </c>
      <c r="D333" t="s">
        <v>1630</v>
      </c>
      <c r="E333" t="s">
        <v>1631</v>
      </c>
      <c r="F333" t="s">
        <v>1632</v>
      </c>
      <c r="G333" t="s">
        <v>1622</v>
      </c>
      <c r="H333" t="s">
        <v>1623</v>
      </c>
      <c r="I333" t="s">
        <v>1624</v>
      </c>
      <c r="J333" t="s">
        <v>1625</v>
      </c>
      <c r="K333">
        <v>0</v>
      </c>
      <c r="L333" s="24">
        <v>1</v>
      </c>
      <c r="M333" t="s">
        <v>2347</v>
      </c>
      <c r="N333" t="s">
        <v>1634</v>
      </c>
    </row>
    <row r="334" spans="1:14" hidden="1" x14ac:dyDescent="0.25">
      <c r="A334">
        <v>10335</v>
      </c>
      <c r="B334" t="s">
        <v>2348</v>
      </c>
      <c r="C334" t="s">
        <v>1629</v>
      </c>
      <c r="D334" t="s">
        <v>1630</v>
      </c>
      <c r="E334" t="s">
        <v>1631</v>
      </c>
      <c r="F334" t="s">
        <v>1632</v>
      </c>
      <c r="G334" t="s">
        <v>1622</v>
      </c>
      <c r="H334" t="s">
        <v>1623</v>
      </c>
      <c r="I334" t="s">
        <v>1624</v>
      </c>
      <c r="J334" t="s">
        <v>1625</v>
      </c>
      <c r="K334">
        <v>0</v>
      </c>
      <c r="L334" s="24">
        <v>1</v>
      </c>
      <c r="M334" t="s">
        <v>2349</v>
      </c>
      <c r="N334" t="s">
        <v>1634</v>
      </c>
    </row>
    <row r="335" spans="1:14" hidden="1" x14ac:dyDescent="0.25">
      <c r="A335">
        <v>10336</v>
      </c>
      <c r="B335" t="s">
        <v>2350</v>
      </c>
      <c r="C335" t="s">
        <v>1629</v>
      </c>
      <c r="D335" t="s">
        <v>1630</v>
      </c>
      <c r="E335" t="s">
        <v>1631</v>
      </c>
      <c r="F335" t="s">
        <v>1632</v>
      </c>
      <c r="G335" t="s">
        <v>1622</v>
      </c>
      <c r="H335" t="s">
        <v>1623</v>
      </c>
      <c r="I335" t="s">
        <v>1624</v>
      </c>
      <c r="J335" t="s">
        <v>1625</v>
      </c>
      <c r="K335">
        <v>0</v>
      </c>
      <c r="L335" s="24">
        <v>1</v>
      </c>
      <c r="M335" t="s">
        <v>2351</v>
      </c>
      <c r="N335" t="s">
        <v>1634</v>
      </c>
    </row>
    <row r="336" spans="1:14" hidden="1" x14ac:dyDescent="0.25">
      <c r="A336">
        <v>10337</v>
      </c>
      <c r="B336" t="s">
        <v>2352</v>
      </c>
      <c r="C336" t="s">
        <v>1629</v>
      </c>
      <c r="D336" t="s">
        <v>1630</v>
      </c>
      <c r="E336" t="s">
        <v>1631</v>
      </c>
      <c r="F336" t="s">
        <v>1632</v>
      </c>
      <c r="G336" t="s">
        <v>1622</v>
      </c>
      <c r="H336" t="s">
        <v>1623</v>
      </c>
      <c r="I336" t="s">
        <v>1624</v>
      </c>
      <c r="J336" t="s">
        <v>1625</v>
      </c>
      <c r="K336">
        <v>0</v>
      </c>
      <c r="L336" s="24">
        <v>1</v>
      </c>
      <c r="M336" t="s">
        <v>2353</v>
      </c>
      <c r="N336" t="s">
        <v>1634</v>
      </c>
    </row>
    <row r="337" spans="1:14" hidden="1" x14ac:dyDescent="0.25">
      <c r="A337">
        <v>10338</v>
      </c>
      <c r="B337" t="s">
        <v>2354</v>
      </c>
      <c r="C337" t="s">
        <v>1629</v>
      </c>
      <c r="D337" t="s">
        <v>1630</v>
      </c>
      <c r="E337" t="s">
        <v>1631</v>
      </c>
      <c r="F337" t="s">
        <v>1632</v>
      </c>
      <c r="G337" t="s">
        <v>1622</v>
      </c>
      <c r="H337" t="s">
        <v>1623</v>
      </c>
      <c r="I337" t="s">
        <v>1624</v>
      </c>
      <c r="J337" t="s">
        <v>1625</v>
      </c>
      <c r="K337">
        <v>0</v>
      </c>
      <c r="L337" s="24">
        <v>1</v>
      </c>
      <c r="M337" t="s">
        <v>2355</v>
      </c>
      <c r="N337" t="s">
        <v>1634</v>
      </c>
    </row>
    <row r="338" spans="1:14" hidden="1" x14ac:dyDescent="0.25">
      <c r="A338">
        <v>10339</v>
      </c>
      <c r="B338" t="s">
        <v>2356</v>
      </c>
      <c r="C338" t="s">
        <v>1629</v>
      </c>
      <c r="D338" t="s">
        <v>1630</v>
      </c>
      <c r="E338" t="s">
        <v>1631</v>
      </c>
      <c r="F338" t="s">
        <v>1632</v>
      </c>
      <c r="G338" t="s">
        <v>1622</v>
      </c>
      <c r="H338" t="s">
        <v>1623</v>
      </c>
      <c r="I338" t="s">
        <v>1624</v>
      </c>
      <c r="J338" t="s">
        <v>1625</v>
      </c>
      <c r="K338">
        <v>0</v>
      </c>
      <c r="L338" s="24">
        <v>1</v>
      </c>
      <c r="M338" t="s">
        <v>2357</v>
      </c>
      <c r="N338" t="s">
        <v>1634</v>
      </c>
    </row>
    <row r="339" spans="1:14" hidden="1" x14ac:dyDescent="0.25">
      <c r="A339">
        <v>10340</v>
      </c>
      <c r="B339" t="s">
        <v>2358</v>
      </c>
      <c r="C339" t="s">
        <v>1629</v>
      </c>
      <c r="D339" t="s">
        <v>1630</v>
      </c>
      <c r="E339" t="s">
        <v>1631</v>
      </c>
      <c r="F339" t="s">
        <v>1632</v>
      </c>
      <c r="G339" t="s">
        <v>1622</v>
      </c>
      <c r="H339" t="s">
        <v>1623</v>
      </c>
      <c r="I339" t="s">
        <v>1624</v>
      </c>
      <c r="J339" t="s">
        <v>1625</v>
      </c>
      <c r="K339">
        <v>0</v>
      </c>
      <c r="L339" s="24">
        <v>1</v>
      </c>
      <c r="M339" t="s">
        <v>2359</v>
      </c>
      <c r="N339" t="s">
        <v>1634</v>
      </c>
    </row>
    <row r="340" spans="1:14" hidden="1" x14ac:dyDescent="0.25">
      <c r="A340">
        <v>10341</v>
      </c>
      <c r="B340" t="s">
        <v>2360</v>
      </c>
      <c r="C340" t="s">
        <v>1629</v>
      </c>
      <c r="D340" t="s">
        <v>1630</v>
      </c>
      <c r="E340" t="s">
        <v>1631</v>
      </c>
      <c r="F340" t="s">
        <v>1632</v>
      </c>
      <c r="G340" t="s">
        <v>1622</v>
      </c>
      <c r="H340" t="s">
        <v>1623</v>
      </c>
      <c r="I340" t="s">
        <v>1624</v>
      </c>
      <c r="J340" t="s">
        <v>1625</v>
      </c>
      <c r="K340">
        <v>0</v>
      </c>
      <c r="L340" s="24">
        <v>1</v>
      </c>
      <c r="M340" t="s">
        <v>2361</v>
      </c>
      <c r="N340" t="s">
        <v>1634</v>
      </c>
    </row>
    <row r="341" spans="1:14" hidden="1" x14ac:dyDescent="0.25">
      <c r="A341">
        <v>10342</v>
      </c>
      <c r="B341" t="s">
        <v>2362</v>
      </c>
      <c r="C341" t="s">
        <v>1629</v>
      </c>
      <c r="D341" t="s">
        <v>1630</v>
      </c>
      <c r="E341" t="s">
        <v>1631</v>
      </c>
      <c r="F341" t="s">
        <v>1632</v>
      </c>
      <c r="G341" t="s">
        <v>1622</v>
      </c>
      <c r="H341" t="s">
        <v>1702</v>
      </c>
      <c r="I341" t="s">
        <v>1624</v>
      </c>
      <c r="J341" t="s">
        <v>1625</v>
      </c>
      <c r="K341">
        <v>0</v>
      </c>
      <c r="L341" s="24">
        <v>1</v>
      </c>
      <c r="M341" t="s">
        <v>2363</v>
      </c>
      <c r="N341" t="s">
        <v>1634</v>
      </c>
    </row>
    <row r="342" spans="1:14" hidden="1" x14ac:dyDescent="0.25">
      <c r="A342">
        <v>10343</v>
      </c>
      <c r="B342" t="s">
        <v>2364</v>
      </c>
      <c r="C342" t="s">
        <v>1629</v>
      </c>
      <c r="D342" t="s">
        <v>1630</v>
      </c>
      <c r="E342" t="s">
        <v>1631</v>
      </c>
      <c r="F342" t="s">
        <v>1632</v>
      </c>
      <c r="G342" t="s">
        <v>1622</v>
      </c>
      <c r="H342" t="s">
        <v>1623</v>
      </c>
      <c r="I342" t="s">
        <v>1624</v>
      </c>
      <c r="J342" t="s">
        <v>1625</v>
      </c>
      <c r="K342">
        <v>0</v>
      </c>
      <c r="L342" s="24">
        <v>1</v>
      </c>
      <c r="M342" t="s">
        <v>2365</v>
      </c>
      <c r="N342" t="s">
        <v>1634</v>
      </c>
    </row>
    <row r="343" spans="1:14" hidden="1" x14ac:dyDescent="0.25">
      <c r="A343">
        <v>10344</v>
      </c>
      <c r="B343" t="s">
        <v>2366</v>
      </c>
      <c r="C343" t="s">
        <v>1629</v>
      </c>
      <c r="D343" t="s">
        <v>1630</v>
      </c>
      <c r="E343" t="s">
        <v>1631</v>
      </c>
      <c r="F343" t="s">
        <v>1632</v>
      </c>
      <c r="G343" t="s">
        <v>1622</v>
      </c>
      <c r="H343" t="s">
        <v>1623</v>
      </c>
      <c r="I343" t="s">
        <v>1624</v>
      </c>
      <c r="J343" t="s">
        <v>1625</v>
      </c>
      <c r="K343">
        <v>0</v>
      </c>
      <c r="L343" s="24">
        <v>1</v>
      </c>
      <c r="M343" t="s">
        <v>2367</v>
      </c>
      <c r="N343" t="s">
        <v>1634</v>
      </c>
    </row>
    <row r="344" spans="1:14" hidden="1" x14ac:dyDescent="0.25">
      <c r="A344">
        <v>10345</v>
      </c>
      <c r="B344" t="s">
        <v>2368</v>
      </c>
      <c r="C344" t="s">
        <v>1629</v>
      </c>
      <c r="D344" t="s">
        <v>1630</v>
      </c>
      <c r="E344" t="s">
        <v>1631</v>
      </c>
      <c r="F344" t="s">
        <v>1632</v>
      </c>
      <c r="G344" t="s">
        <v>1622</v>
      </c>
      <c r="H344" t="s">
        <v>1623</v>
      </c>
      <c r="I344" t="s">
        <v>1624</v>
      </c>
      <c r="J344" t="s">
        <v>1625</v>
      </c>
      <c r="K344">
        <v>0</v>
      </c>
      <c r="L344" s="24">
        <v>1</v>
      </c>
      <c r="M344" t="s">
        <v>2369</v>
      </c>
      <c r="N344" t="s">
        <v>1634</v>
      </c>
    </row>
    <row r="345" spans="1:14" hidden="1" x14ac:dyDescent="0.25">
      <c r="A345">
        <v>10346</v>
      </c>
      <c r="B345" t="s">
        <v>2370</v>
      </c>
      <c r="C345" t="s">
        <v>1629</v>
      </c>
      <c r="D345" t="s">
        <v>1630</v>
      </c>
      <c r="E345" t="s">
        <v>1631</v>
      </c>
      <c r="F345" t="s">
        <v>1632</v>
      </c>
      <c r="G345" t="s">
        <v>1622</v>
      </c>
      <c r="H345" t="s">
        <v>1623</v>
      </c>
      <c r="I345" t="s">
        <v>1624</v>
      </c>
      <c r="J345" t="s">
        <v>1625</v>
      </c>
      <c r="K345">
        <v>0</v>
      </c>
      <c r="L345" s="24">
        <v>1</v>
      </c>
      <c r="M345" t="s">
        <v>2371</v>
      </c>
      <c r="N345" t="s">
        <v>1634</v>
      </c>
    </row>
    <row r="346" spans="1:14" hidden="1" x14ac:dyDescent="0.25">
      <c r="A346">
        <v>10347</v>
      </c>
      <c r="B346" t="s">
        <v>2372</v>
      </c>
      <c r="C346" t="s">
        <v>1618</v>
      </c>
      <c r="D346" t="s">
        <v>1619</v>
      </c>
      <c r="E346" t="s">
        <v>1636</v>
      </c>
      <c r="F346" t="s">
        <v>1637</v>
      </c>
      <c r="G346" t="s">
        <v>1622</v>
      </c>
      <c r="H346" t="s">
        <v>1623</v>
      </c>
      <c r="I346" t="s">
        <v>1624</v>
      </c>
      <c r="J346" t="s">
        <v>1625</v>
      </c>
      <c r="K346">
        <v>0</v>
      </c>
      <c r="L346" s="24">
        <v>1</v>
      </c>
      <c r="M346" t="s">
        <v>2373</v>
      </c>
      <c r="N346" t="s">
        <v>1639</v>
      </c>
    </row>
    <row r="347" spans="1:14" hidden="1" x14ac:dyDescent="0.25">
      <c r="A347">
        <v>10348</v>
      </c>
      <c r="B347" t="s">
        <v>2374</v>
      </c>
      <c r="C347" t="s">
        <v>1629</v>
      </c>
      <c r="D347" t="s">
        <v>1630</v>
      </c>
      <c r="E347" t="s">
        <v>1631</v>
      </c>
      <c r="F347" t="s">
        <v>1632</v>
      </c>
      <c r="G347" t="s">
        <v>1622</v>
      </c>
      <c r="H347" t="s">
        <v>1623</v>
      </c>
      <c r="I347" t="s">
        <v>1624</v>
      </c>
      <c r="J347" t="s">
        <v>1625</v>
      </c>
      <c r="K347">
        <v>0</v>
      </c>
      <c r="L347" s="24">
        <v>1</v>
      </c>
      <c r="M347" t="s">
        <v>2375</v>
      </c>
      <c r="N347" t="s">
        <v>1634</v>
      </c>
    </row>
    <row r="348" spans="1:14" hidden="1" x14ac:dyDescent="0.25">
      <c r="A348">
        <v>10349</v>
      </c>
      <c r="B348" t="s">
        <v>2376</v>
      </c>
      <c r="C348" t="s">
        <v>1629</v>
      </c>
      <c r="D348" t="s">
        <v>1630</v>
      </c>
      <c r="E348" t="s">
        <v>1631</v>
      </c>
      <c r="F348" t="s">
        <v>1632</v>
      </c>
      <c r="G348" t="s">
        <v>1622</v>
      </c>
      <c r="H348" t="s">
        <v>1623</v>
      </c>
      <c r="I348" t="s">
        <v>1624</v>
      </c>
      <c r="J348" t="s">
        <v>1625</v>
      </c>
      <c r="K348">
        <v>0</v>
      </c>
      <c r="L348" s="24">
        <v>1</v>
      </c>
      <c r="M348" t="s">
        <v>2377</v>
      </c>
      <c r="N348" t="s">
        <v>1634</v>
      </c>
    </row>
    <row r="349" spans="1:14" hidden="1" x14ac:dyDescent="0.25">
      <c r="A349">
        <v>10350</v>
      </c>
      <c r="B349" t="s">
        <v>2378</v>
      </c>
      <c r="C349" t="s">
        <v>1629</v>
      </c>
      <c r="D349" t="s">
        <v>1630</v>
      </c>
      <c r="E349" t="s">
        <v>1631</v>
      </c>
      <c r="F349" t="s">
        <v>1632</v>
      </c>
      <c r="G349" t="s">
        <v>1622</v>
      </c>
      <c r="H349" t="s">
        <v>1623</v>
      </c>
      <c r="I349" t="s">
        <v>1624</v>
      </c>
      <c r="J349" t="s">
        <v>1625</v>
      </c>
      <c r="K349">
        <v>0</v>
      </c>
      <c r="L349" s="24">
        <v>1</v>
      </c>
      <c r="M349" t="s">
        <v>2379</v>
      </c>
      <c r="N349" t="s">
        <v>1634</v>
      </c>
    </row>
    <row r="350" spans="1:14" hidden="1" x14ac:dyDescent="0.25">
      <c r="A350">
        <v>10351</v>
      </c>
      <c r="B350" t="s">
        <v>2380</v>
      </c>
      <c r="C350" t="s">
        <v>1629</v>
      </c>
      <c r="D350" t="s">
        <v>1630</v>
      </c>
      <c r="E350" t="s">
        <v>1631</v>
      </c>
      <c r="F350" t="s">
        <v>1632</v>
      </c>
      <c r="G350" t="s">
        <v>1622</v>
      </c>
      <c r="H350" t="s">
        <v>1623</v>
      </c>
      <c r="I350" t="s">
        <v>1624</v>
      </c>
      <c r="J350" t="s">
        <v>1625</v>
      </c>
      <c r="K350">
        <v>0</v>
      </c>
      <c r="L350" s="24">
        <v>1</v>
      </c>
      <c r="M350" t="s">
        <v>2381</v>
      </c>
      <c r="N350" t="s">
        <v>1634</v>
      </c>
    </row>
    <row r="351" spans="1:14" hidden="1" x14ac:dyDescent="0.25">
      <c r="A351">
        <v>10352</v>
      </c>
      <c r="B351" t="s">
        <v>2382</v>
      </c>
      <c r="C351" t="s">
        <v>1629</v>
      </c>
      <c r="D351" t="s">
        <v>1630</v>
      </c>
      <c r="E351" t="s">
        <v>1631</v>
      </c>
      <c r="F351" t="s">
        <v>1632</v>
      </c>
      <c r="G351" t="s">
        <v>1622</v>
      </c>
      <c r="H351" t="s">
        <v>1623</v>
      </c>
      <c r="I351" t="s">
        <v>1624</v>
      </c>
      <c r="J351" t="s">
        <v>1625</v>
      </c>
      <c r="K351">
        <v>0</v>
      </c>
      <c r="L351" s="24">
        <v>1</v>
      </c>
      <c r="M351" t="s">
        <v>2383</v>
      </c>
      <c r="N351" t="s">
        <v>1634</v>
      </c>
    </row>
    <row r="352" spans="1:14" hidden="1" x14ac:dyDescent="0.25">
      <c r="A352">
        <v>10353</v>
      </c>
      <c r="B352" t="s">
        <v>2384</v>
      </c>
      <c r="C352" t="s">
        <v>1629</v>
      </c>
      <c r="D352" t="s">
        <v>1630</v>
      </c>
      <c r="E352" t="s">
        <v>1631</v>
      </c>
      <c r="F352" t="s">
        <v>1632</v>
      </c>
      <c r="G352" t="s">
        <v>1622</v>
      </c>
      <c r="H352" t="s">
        <v>1623</v>
      </c>
      <c r="I352" t="s">
        <v>1624</v>
      </c>
      <c r="J352" t="s">
        <v>1625</v>
      </c>
      <c r="K352">
        <v>0</v>
      </c>
      <c r="L352" s="24">
        <v>1</v>
      </c>
      <c r="M352" t="s">
        <v>2385</v>
      </c>
      <c r="N352" t="s">
        <v>1634</v>
      </c>
    </row>
    <row r="353" spans="1:14" hidden="1" x14ac:dyDescent="0.25">
      <c r="A353">
        <v>10354</v>
      </c>
      <c r="B353" t="s">
        <v>2386</v>
      </c>
      <c r="C353" t="s">
        <v>1629</v>
      </c>
      <c r="D353" t="s">
        <v>1630</v>
      </c>
      <c r="E353" t="s">
        <v>1631</v>
      </c>
      <c r="F353" t="s">
        <v>1632</v>
      </c>
      <c r="G353" t="s">
        <v>1622</v>
      </c>
      <c r="H353" t="s">
        <v>1623</v>
      </c>
      <c r="I353" t="s">
        <v>1624</v>
      </c>
      <c r="J353" t="s">
        <v>1625</v>
      </c>
      <c r="K353">
        <v>0</v>
      </c>
      <c r="L353" s="24">
        <v>1</v>
      </c>
      <c r="M353" t="s">
        <v>2387</v>
      </c>
      <c r="N353" t="s">
        <v>1634</v>
      </c>
    </row>
    <row r="354" spans="1:14" hidden="1" x14ac:dyDescent="0.25">
      <c r="A354">
        <v>10355</v>
      </c>
      <c r="B354" t="s">
        <v>2388</v>
      </c>
      <c r="C354" t="s">
        <v>1629</v>
      </c>
      <c r="D354" t="s">
        <v>1630</v>
      </c>
      <c r="E354" t="s">
        <v>1631</v>
      </c>
      <c r="F354" t="s">
        <v>1632</v>
      </c>
      <c r="G354" t="s">
        <v>1622</v>
      </c>
      <c r="H354" t="s">
        <v>1623</v>
      </c>
      <c r="I354" t="s">
        <v>1624</v>
      </c>
      <c r="J354" t="s">
        <v>1625</v>
      </c>
      <c r="K354">
        <v>0</v>
      </c>
      <c r="L354" s="24">
        <v>1</v>
      </c>
      <c r="M354" t="s">
        <v>2389</v>
      </c>
      <c r="N354" t="s">
        <v>1634</v>
      </c>
    </row>
    <row r="355" spans="1:14" hidden="1" x14ac:dyDescent="0.25">
      <c r="A355">
        <v>10356</v>
      </c>
      <c r="B355" t="s">
        <v>2390</v>
      </c>
      <c r="C355" t="s">
        <v>1629</v>
      </c>
      <c r="D355" t="s">
        <v>1630</v>
      </c>
      <c r="E355" t="s">
        <v>1631</v>
      </c>
      <c r="F355" t="s">
        <v>1632</v>
      </c>
      <c r="G355" t="s">
        <v>1622</v>
      </c>
      <c r="H355" t="s">
        <v>1623</v>
      </c>
      <c r="I355" t="s">
        <v>1624</v>
      </c>
      <c r="J355" t="s">
        <v>1625</v>
      </c>
      <c r="K355">
        <v>0</v>
      </c>
      <c r="L355" s="24">
        <v>1</v>
      </c>
      <c r="M355" t="s">
        <v>2391</v>
      </c>
      <c r="N355" t="s">
        <v>1634</v>
      </c>
    </row>
    <row r="356" spans="1:14" hidden="1" x14ac:dyDescent="0.25">
      <c r="A356">
        <v>10357</v>
      </c>
      <c r="B356" t="s">
        <v>2392</v>
      </c>
      <c r="C356" t="s">
        <v>1629</v>
      </c>
      <c r="D356" t="s">
        <v>1630</v>
      </c>
      <c r="E356" t="s">
        <v>1631</v>
      </c>
      <c r="F356" t="s">
        <v>1632</v>
      </c>
      <c r="G356" t="s">
        <v>1622</v>
      </c>
      <c r="H356" t="s">
        <v>1623</v>
      </c>
      <c r="I356" t="s">
        <v>1624</v>
      </c>
      <c r="J356" t="s">
        <v>1625</v>
      </c>
      <c r="K356">
        <v>0</v>
      </c>
      <c r="L356" s="24">
        <v>1</v>
      </c>
      <c r="M356" t="s">
        <v>2393</v>
      </c>
      <c r="N356" t="s">
        <v>1634</v>
      </c>
    </row>
    <row r="357" spans="1:14" hidden="1" x14ac:dyDescent="0.25">
      <c r="A357">
        <v>10358</v>
      </c>
      <c r="B357" t="s">
        <v>2394</v>
      </c>
      <c r="C357" t="s">
        <v>1629</v>
      </c>
      <c r="D357" t="s">
        <v>1630</v>
      </c>
      <c r="E357" t="s">
        <v>1631</v>
      </c>
      <c r="F357" t="s">
        <v>1632</v>
      </c>
      <c r="G357" t="s">
        <v>1622</v>
      </c>
      <c r="H357" t="s">
        <v>1623</v>
      </c>
      <c r="I357" t="s">
        <v>1624</v>
      </c>
      <c r="J357" t="s">
        <v>1625</v>
      </c>
      <c r="K357">
        <v>0</v>
      </c>
      <c r="L357" s="24">
        <v>1</v>
      </c>
      <c r="M357" t="s">
        <v>2395</v>
      </c>
      <c r="N357" t="s">
        <v>1634</v>
      </c>
    </row>
    <row r="358" spans="1:14" hidden="1" x14ac:dyDescent="0.25">
      <c r="A358">
        <v>10359</v>
      </c>
      <c r="B358" t="s">
        <v>2396</v>
      </c>
      <c r="C358" t="s">
        <v>1629</v>
      </c>
      <c r="D358" t="s">
        <v>1630</v>
      </c>
      <c r="E358" t="s">
        <v>1631</v>
      </c>
      <c r="F358" t="s">
        <v>1632</v>
      </c>
      <c r="G358" t="s">
        <v>1622</v>
      </c>
      <c r="H358" t="s">
        <v>1623</v>
      </c>
      <c r="I358" t="s">
        <v>1624</v>
      </c>
      <c r="J358" t="s">
        <v>1625</v>
      </c>
      <c r="K358">
        <v>0</v>
      </c>
      <c r="L358" s="24">
        <v>1</v>
      </c>
      <c r="M358" t="s">
        <v>2397</v>
      </c>
      <c r="N358" t="s">
        <v>1634</v>
      </c>
    </row>
    <row r="359" spans="1:14" hidden="1" x14ac:dyDescent="0.25">
      <c r="A359">
        <v>10360</v>
      </c>
      <c r="B359" t="s">
        <v>2398</v>
      </c>
      <c r="C359" t="s">
        <v>1629</v>
      </c>
      <c r="D359" t="s">
        <v>1630</v>
      </c>
      <c r="E359" t="s">
        <v>1631</v>
      </c>
      <c r="F359" t="s">
        <v>1632</v>
      </c>
      <c r="G359" t="s">
        <v>1622</v>
      </c>
      <c r="H359" t="s">
        <v>1623</v>
      </c>
      <c r="I359" t="s">
        <v>1624</v>
      </c>
      <c r="J359" t="s">
        <v>1625</v>
      </c>
      <c r="K359">
        <v>0</v>
      </c>
      <c r="L359" s="24">
        <v>1</v>
      </c>
      <c r="M359" t="s">
        <v>2399</v>
      </c>
      <c r="N359" t="s">
        <v>1634</v>
      </c>
    </row>
    <row r="360" spans="1:14" hidden="1" x14ac:dyDescent="0.25">
      <c r="A360">
        <v>10361</v>
      </c>
      <c r="B360" t="s">
        <v>2400</v>
      </c>
      <c r="C360" t="s">
        <v>1629</v>
      </c>
      <c r="D360" t="s">
        <v>1630</v>
      </c>
      <c r="E360" t="s">
        <v>1631</v>
      </c>
      <c r="F360" t="s">
        <v>1632</v>
      </c>
      <c r="G360" t="s">
        <v>1622</v>
      </c>
      <c r="H360" t="s">
        <v>1623</v>
      </c>
      <c r="I360" t="s">
        <v>1624</v>
      </c>
      <c r="J360" t="s">
        <v>1625</v>
      </c>
      <c r="K360">
        <v>0</v>
      </c>
      <c r="L360" s="24">
        <v>1</v>
      </c>
      <c r="M360" t="s">
        <v>2401</v>
      </c>
      <c r="N360" t="s">
        <v>1634</v>
      </c>
    </row>
    <row r="361" spans="1:14" hidden="1" x14ac:dyDescent="0.25">
      <c r="A361">
        <v>10362</v>
      </c>
      <c r="B361" t="s">
        <v>2402</v>
      </c>
      <c r="C361" t="s">
        <v>1629</v>
      </c>
      <c r="D361" t="s">
        <v>1630</v>
      </c>
      <c r="E361" t="s">
        <v>1631</v>
      </c>
      <c r="F361" t="s">
        <v>1632</v>
      </c>
      <c r="G361" t="s">
        <v>1622</v>
      </c>
      <c r="H361" t="s">
        <v>1623</v>
      </c>
      <c r="I361" t="s">
        <v>1624</v>
      </c>
      <c r="J361" t="s">
        <v>1625</v>
      </c>
      <c r="K361">
        <v>0</v>
      </c>
      <c r="L361" s="24">
        <v>1</v>
      </c>
      <c r="M361" t="s">
        <v>2403</v>
      </c>
      <c r="N361" t="s">
        <v>1634</v>
      </c>
    </row>
    <row r="362" spans="1:14" hidden="1" x14ac:dyDescent="0.25">
      <c r="A362">
        <v>10363</v>
      </c>
      <c r="B362" t="s">
        <v>2404</v>
      </c>
      <c r="C362" t="s">
        <v>1629</v>
      </c>
      <c r="D362" t="s">
        <v>1630</v>
      </c>
      <c r="E362" t="s">
        <v>1631</v>
      </c>
      <c r="F362" t="s">
        <v>1632</v>
      </c>
      <c r="G362" t="s">
        <v>1622</v>
      </c>
      <c r="H362" t="s">
        <v>1623</v>
      </c>
      <c r="I362" t="s">
        <v>1624</v>
      </c>
      <c r="J362" t="s">
        <v>1625</v>
      </c>
      <c r="K362">
        <v>0</v>
      </c>
      <c r="L362" s="24">
        <v>1</v>
      </c>
      <c r="M362" t="s">
        <v>2405</v>
      </c>
      <c r="N362" t="s">
        <v>1634</v>
      </c>
    </row>
    <row r="363" spans="1:14" hidden="1" x14ac:dyDescent="0.25">
      <c r="A363">
        <v>10364</v>
      </c>
      <c r="B363" t="s">
        <v>2406</v>
      </c>
      <c r="C363" t="s">
        <v>1629</v>
      </c>
      <c r="D363" t="s">
        <v>1630</v>
      </c>
      <c r="E363" t="s">
        <v>1631</v>
      </c>
      <c r="F363" t="s">
        <v>1632</v>
      </c>
      <c r="G363" t="s">
        <v>1622</v>
      </c>
      <c r="H363" t="s">
        <v>1623</v>
      </c>
      <c r="I363" t="s">
        <v>1624</v>
      </c>
      <c r="J363" t="s">
        <v>1625</v>
      </c>
      <c r="K363">
        <v>0</v>
      </c>
      <c r="L363" s="24">
        <v>1</v>
      </c>
      <c r="M363" t="s">
        <v>2407</v>
      </c>
      <c r="N363" t="s">
        <v>1634</v>
      </c>
    </row>
    <row r="364" spans="1:14" hidden="1" x14ac:dyDescent="0.25">
      <c r="A364">
        <v>10365</v>
      </c>
      <c r="B364" t="s">
        <v>2408</v>
      </c>
      <c r="C364" t="s">
        <v>1618</v>
      </c>
      <c r="D364" t="s">
        <v>1619</v>
      </c>
      <c r="E364" t="s">
        <v>1620</v>
      </c>
      <c r="F364" t="s">
        <v>1621</v>
      </c>
      <c r="G364" t="s">
        <v>1622</v>
      </c>
      <c r="H364" t="s">
        <v>1623</v>
      </c>
      <c r="I364" t="s">
        <v>1624</v>
      </c>
      <c r="J364" t="s">
        <v>1625</v>
      </c>
      <c r="K364">
        <v>0</v>
      </c>
      <c r="L364" s="24">
        <v>1</v>
      </c>
      <c r="M364" t="s">
        <v>2409</v>
      </c>
      <c r="N364" t="s">
        <v>1627</v>
      </c>
    </row>
    <row r="365" spans="1:14" hidden="1" x14ac:dyDescent="0.25">
      <c r="A365">
        <v>10366</v>
      </c>
      <c r="B365" t="s">
        <v>2410</v>
      </c>
      <c r="C365" t="s">
        <v>1629</v>
      </c>
      <c r="D365" t="s">
        <v>1630</v>
      </c>
      <c r="E365" t="s">
        <v>1631</v>
      </c>
      <c r="F365" t="s">
        <v>1632</v>
      </c>
      <c r="G365" t="s">
        <v>1622</v>
      </c>
      <c r="H365" t="s">
        <v>1623</v>
      </c>
      <c r="I365" t="s">
        <v>1624</v>
      </c>
      <c r="J365" t="s">
        <v>1625</v>
      </c>
      <c r="K365">
        <v>0</v>
      </c>
      <c r="L365" s="24">
        <v>1</v>
      </c>
      <c r="M365" t="s">
        <v>2411</v>
      </c>
      <c r="N365" t="s">
        <v>1634</v>
      </c>
    </row>
    <row r="366" spans="1:14" hidden="1" x14ac:dyDescent="0.25">
      <c r="A366">
        <v>10367</v>
      </c>
      <c r="B366" t="s">
        <v>2412</v>
      </c>
      <c r="C366" t="s">
        <v>1629</v>
      </c>
      <c r="D366" t="s">
        <v>1630</v>
      </c>
      <c r="E366" t="s">
        <v>1631</v>
      </c>
      <c r="F366" t="s">
        <v>1632</v>
      </c>
      <c r="G366" t="s">
        <v>1622</v>
      </c>
      <c r="H366" t="s">
        <v>1623</v>
      </c>
      <c r="I366" t="s">
        <v>1624</v>
      </c>
      <c r="J366" t="s">
        <v>1625</v>
      </c>
      <c r="K366">
        <v>0</v>
      </c>
      <c r="L366" s="24">
        <v>1</v>
      </c>
      <c r="M366" t="s">
        <v>2413</v>
      </c>
      <c r="N366" t="s">
        <v>1634</v>
      </c>
    </row>
    <row r="367" spans="1:14" hidden="1" x14ac:dyDescent="0.25">
      <c r="A367">
        <v>10368</v>
      </c>
      <c r="B367" t="s">
        <v>2414</v>
      </c>
      <c r="C367" t="s">
        <v>1629</v>
      </c>
      <c r="D367" t="s">
        <v>1630</v>
      </c>
      <c r="E367" t="s">
        <v>1631</v>
      </c>
      <c r="F367" t="s">
        <v>1632</v>
      </c>
      <c r="G367" t="s">
        <v>1622</v>
      </c>
      <c r="H367" t="s">
        <v>1623</v>
      </c>
      <c r="I367" t="s">
        <v>1624</v>
      </c>
      <c r="J367" t="s">
        <v>1625</v>
      </c>
      <c r="K367">
        <v>0</v>
      </c>
      <c r="L367" s="24">
        <v>1</v>
      </c>
      <c r="M367" t="s">
        <v>2415</v>
      </c>
      <c r="N367" t="s">
        <v>1634</v>
      </c>
    </row>
    <row r="368" spans="1:14" hidden="1" x14ac:dyDescent="0.25">
      <c r="A368">
        <v>10369</v>
      </c>
      <c r="B368" t="s">
        <v>2416</v>
      </c>
      <c r="C368" t="s">
        <v>1629</v>
      </c>
      <c r="D368" t="s">
        <v>1630</v>
      </c>
      <c r="E368" t="s">
        <v>1631</v>
      </c>
      <c r="F368" t="s">
        <v>1632</v>
      </c>
      <c r="G368" t="s">
        <v>1622</v>
      </c>
      <c r="H368" t="s">
        <v>1623</v>
      </c>
      <c r="I368" t="s">
        <v>1624</v>
      </c>
      <c r="J368" t="s">
        <v>1625</v>
      </c>
      <c r="K368">
        <v>0</v>
      </c>
      <c r="L368" s="24">
        <v>1</v>
      </c>
      <c r="M368" t="s">
        <v>2417</v>
      </c>
      <c r="N368" t="s">
        <v>1634</v>
      </c>
    </row>
    <row r="369" spans="1:14" hidden="1" x14ac:dyDescent="0.25">
      <c r="A369">
        <v>10370</v>
      </c>
      <c r="B369" t="s">
        <v>2418</v>
      </c>
      <c r="C369" t="s">
        <v>1629</v>
      </c>
      <c r="D369" t="s">
        <v>1630</v>
      </c>
      <c r="E369" t="s">
        <v>1631</v>
      </c>
      <c r="F369" t="s">
        <v>1632</v>
      </c>
      <c r="G369" t="s">
        <v>1622</v>
      </c>
      <c r="H369" t="s">
        <v>1623</v>
      </c>
      <c r="I369" t="s">
        <v>1624</v>
      </c>
      <c r="J369" t="s">
        <v>1625</v>
      </c>
      <c r="K369">
        <v>0</v>
      </c>
      <c r="L369" s="24">
        <v>1</v>
      </c>
      <c r="M369" t="s">
        <v>2419</v>
      </c>
      <c r="N369" t="s">
        <v>1634</v>
      </c>
    </row>
    <row r="370" spans="1:14" hidden="1" x14ac:dyDescent="0.25">
      <c r="A370">
        <v>10371</v>
      </c>
      <c r="B370" t="s">
        <v>2420</v>
      </c>
      <c r="C370" t="s">
        <v>1629</v>
      </c>
      <c r="D370" t="s">
        <v>1630</v>
      </c>
      <c r="E370" t="s">
        <v>1631</v>
      </c>
      <c r="F370" t="s">
        <v>1632</v>
      </c>
      <c r="G370" t="s">
        <v>1622</v>
      </c>
      <c r="H370" t="s">
        <v>1623</v>
      </c>
      <c r="I370" t="s">
        <v>1624</v>
      </c>
      <c r="J370" t="s">
        <v>1625</v>
      </c>
      <c r="K370">
        <v>0</v>
      </c>
      <c r="L370" s="24">
        <v>1</v>
      </c>
      <c r="M370" t="s">
        <v>2421</v>
      </c>
      <c r="N370" t="s">
        <v>1634</v>
      </c>
    </row>
    <row r="371" spans="1:14" hidden="1" x14ac:dyDescent="0.25">
      <c r="A371">
        <v>10372</v>
      </c>
      <c r="B371" t="s">
        <v>2422</v>
      </c>
      <c r="C371" t="s">
        <v>1629</v>
      </c>
      <c r="D371" t="s">
        <v>1630</v>
      </c>
      <c r="E371" t="s">
        <v>1631</v>
      </c>
      <c r="F371" t="s">
        <v>1632</v>
      </c>
      <c r="G371" t="s">
        <v>1622</v>
      </c>
      <c r="H371" t="s">
        <v>1623</v>
      </c>
      <c r="I371" t="s">
        <v>1624</v>
      </c>
      <c r="J371" t="s">
        <v>1625</v>
      </c>
      <c r="K371">
        <v>0</v>
      </c>
      <c r="L371" s="24">
        <v>1</v>
      </c>
      <c r="M371" t="s">
        <v>2423</v>
      </c>
      <c r="N371" t="s">
        <v>1634</v>
      </c>
    </row>
    <row r="372" spans="1:14" hidden="1" x14ac:dyDescent="0.25">
      <c r="A372">
        <v>10373</v>
      </c>
      <c r="B372" t="s">
        <v>2424</v>
      </c>
      <c r="C372" t="s">
        <v>1629</v>
      </c>
      <c r="D372" t="s">
        <v>1630</v>
      </c>
      <c r="E372" t="s">
        <v>1631</v>
      </c>
      <c r="F372" t="s">
        <v>1632</v>
      </c>
      <c r="G372" t="s">
        <v>1622</v>
      </c>
      <c r="H372" t="s">
        <v>1623</v>
      </c>
      <c r="I372" t="s">
        <v>1624</v>
      </c>
      <c r="J372" t="s">
        <v>1625</v>
      </c>
      <c r="K372">
        <v>0</v>
      </c>
      <c r="L372" s="24">
        <v>1</v>
      </c>
      <c r="M372" t="s">
        <v>2425</v>
      </c>
      <c r="N372" t="s">
        <v>1634</v>
      </c>
    </row>
    <row r="373" spans="1:14" hidden="1" x14ac:dyDescent="0.25">
      <c r="A373">
        <v>10374</v>
      </c>
      <c r="B373" t="s">
        <v>2426</v>
      </c>
      <c r="C373" t="s">
        <v>1629</v>
      </c>
      <c r="D373" t="s">
        <v>1630</v>
      </c>
      <c r="E373" t="s">
        <v>1631</v>
      </c>
      <c r="F373" t="s">
        <v>1632</v>
      </c>
      <c r="G373" t="s">
        <v>1622</v>
      </c>
      <c r="H373" t="s">
        <v>1623</v>
      </c>
      <c r="I373" t="s">
        <v>1624</v>
      </c>
      <c r="J373" t="s">
        <v>1625</v>
      </c>
      <c r="K373">
        <v>0</v>
      </c>
      <c r="L373" s="24">
        <v>1</v>
      </c>
      <c r="M373" t="s">
        <v>2427</v>
      </c>
      <c r="N373" t="s">
        <v>1634</v>
      </c>
    </row>
    <row r="374" spans="1:14" hidden="1" x14ac:dyDescent="0.25">
      <c r="A374">
        <v>10375</v>
      </c>
      <c r="B374" t="s">
        <v>2428</v>
      </c>
      <c r="C374" t="s">
        <v>1629</v>
      </c>
      <c r="D374" t="s">
        <v>1630</v>
      </c>
      <c r="E374" t="s">
        <v>1631</v>
      </c>
      <c r="F374" t="s">
        <v>1632</v>
      </c>
      <c r="G374" t="s">
        <v>1622</v>
      </c>
      <c r="H374" t="s">
        <v>1623</v>
      </c>
      <c r="I374" t="s">
        <v>1624</v>
      </c>
      <c r="J374" t="s">
        <v>1625</v>
      </c>
      <c r="K374">
        <v>0</v>
      </c>
      <c r="L374" s="24">
        <v>1</v>
      </c>
      <c r="M374" t="s">
        <v>2429</v>
      </c>
      <c r="N374" t="s">
        <v>1634</v>
      </c>
    </row>
    <row r="375" spans="1:14" hidden="1" x14ac:dyDescent="0.25">
      <c r="A375">
        <v>10376</v>
      </c>
      <c r="B375" t="s">
        <v>2430</v>
      </c>
      <c r="C375" t="s">
        <v>1629</v>
      </c>
      <c r="D375" t="s">
        <v>1630</v>
      </c>
      <c r="E375" t="s">
        <v>1631</v>
      </c>
      <c r="F375" t="s">
        <v>1632</v>
      </c>
      <c r="G375" t="s">
        <v>1622</v>
      </c>
      <c r="H375" t="s">
        <v>1623</v>
      </c>
      <c r="I375" t="s">
        <v>1624</v>
      </c>
      <c r="J375" t="s">
        <v>1625</v>
      </c>
      <c r="K375">
        <v>0</v>
      </c>
      <c r="L375" s="24">
        <v>1</v>
      </c>
      <c r="M375" t="s">
        <v>2431</v>
      </c>
      <c r="N375" t="s">
        <v>1634</v>
      </c>
    </row>
    <row r="376" spans="1:14" hidden="1" x14ac:dyDescent="0.25">
      <c r="A376">
        <v>10377</v>
      </c>
      <c r="B376" t="s">
        <v>2432</v>
      </c>
      <c r="C376" t="s">
        <v>1629</v>
      </c>
      <c r="D376" t="s">
        <v>1630</v>
      </c>
      <c r="E376" t="s">
        <v>1631</v>
      </c>
      <c r="F376" t="s">
        <v>1632</v>
      </c>
      <c r="G376" t="s">
        <v>1622</v>
      </c>
      <c r="H376" t="s">
        <v>1623</v>
      </c>
      <c r="I376" t="s">
        <v>1624</v>
      </c>
      <c r="J376" t="s">
        <v>1625</v>
      </c>
      <c r="K376">
        <v>0</v>
      </c>
      <c r="L376" s="24">
        <v>1</v>
      </c>
      <c r="M376" t="s">
        <v>2433</v>
      </c>
      <c r="N376" t="s">
        <v>1634</v>
      </c>
    </row>
    <row r="377" spans="1:14" hidden="1" x14ac:dyDescent="0.25">
      <c r="A377">
        <v>10378</v>
      </c>
      <c r="B377" t="s">
        <v>2434</v>
      </c>
      <c r="C377" t="s">
        <v>1629</v>
      </c>
      <c r="D377" t="s">
        <v>1630</v>
      </c>
      <c r="E377" t="s">
        <v>1631</v>
      </c>
      <c r="F377" t="s">
        <v>1632</v>
      </c>
      <c r="G377" t="s">
        <v>1622</v>
      </c>
      <c r="H377" t="s">
        <v>1623</v>
      </c>
      <c r="I377" t="s">
        <v>1624</v>
      </c>
      <c r="J377" t="s">
        <v>1625</v>
      </c>
      <c r="K377">
        <v>0</v>
      </c>
      <c r="L377" s="24">
        <v>1</v>
      </c>
      <c r="M377" t="s">
        <v>2435</v>
      </c>
      <c r="N377" t="s">
        <v>1634</v>
      </c>
    </row>
    <row r="378" spans="1:14" hidden="1" x14ac:dyDescent="0.25">
      <c r="A378">
        <v>10379</v>
      </c>
      <c r="B378" t="s">
        <v>2436</v>
      </c>
      <c r="C378" t="s">
        <v>1629</v>
      </c>
      <c r="D378" t="s">
        <v>1630</v>
      </c>
      <c r="E378" t="s">
        <v>1631</v>
      </c>
      <c r="F378" t="s">
        <v>1632</v>
      </c>
      <c r="G378" t="s">
        <v>1622</v>
      </c>
      <c r="H378" t="s">
        <v>1623</v>
      </c>
      <c r="I378" t="s">
        <v>1624</v>
      </c>
      <c r="J378" t="s">
        <v>1625</v>
      </c>
      <c r="K378">
        <v>0</v>
      </c>
      <c r="L378" s="24">
        <v>1</v>
      </c>
      <c r="M378" t="s">
        <v>2437</v>
      </c>
      <c r="N378" t="s">
        <v>1634</v>
      </c>
    </row>
    <row r="379" spans="1:14" hidden="1" x14ac:dyDescent="0.25">
      <c r="A379">
        <v>10380</v>
      </c>
      <c r="B379" t="s">
        <v>2438</v>
      </c>
      <c r="C379" t="s">
        <v>1629</v>
      </c>
      <c r="D379" t="s">
        <v>1630</v>
      </c>
      <c r="E379" t="s">
        <v>1631</v>
      </c>
      <c r="F379" t="s">
        <v>1632</v>
      </c>
      <c r="G379" t="s">
        <v>1622</v>
      </c>
      <c r="H379" t="s">
        <v>1623</v>
      </c>
      <c r="I379" t="s">
        <v>1624</v>
      </c>
      <c r="J379" t="s">
        <v>1625</v>
      </c>
      <c r="K379">
        <v>0</v>
      </c>
      <c r="L379" s="24">
        <v>1</v>
      </c>
      <c r="M379" t="s">
        <v>2439</v>
      </c>
      <c r="N379" t="s">
        <v>1634</v>
      </c>
    </row>
    <row r="380" spans="1:14" hidden="1" x14ac:dyDescent="0.25">
      <c r="A380">
        <v>10381</v>
      </c>
      <c r="B380" t="s">
        <v>2440</v>
      </c>
      <c r="C380" t="s">
        <v>1629</v>
      </c>
      <c r="D380" t="s">
        <v>1630</v>
      </c>
      <c r="E380" t="s">
        <v>1631</v>
      </c>
      <c r="F380" t="s">
        <v>1632</v>
      </c>
      <c r="G380" t="s">
        <v>1622</v>
      </c>
      <c r="H380" t="s">
        <v>1623</v>
      </c>
      <c r="I380" t="s">
        <v>1624</v>
      </c>
      <c r="J380" t="s">
        <v>1625</v>
      </c>
      <c r="K380">
        <v>0</v>
      </c>
      <c r="L380" s="24">
        <v>1</v>
      </c>
      <c r="M380" t="s">
        <v>2441</v>
      </c>
      <c r="N380" t="s">
        <v>1634</v>
      </c>
    </row>
    <row r="381" spans="1:14" hidden="1" x14ac:dyDescent="0.25">
      <c r="A381">
        <v>10382</v>
      </c>
      <c r="B381" t="s">
        <v>2442</v>
      </c>
      <c r="C381" t="s">
        <v>1618</v>
      </c>
      <c r="D381" t="s">
        <v>1619</v>
      </c>
      <c r="E381" t="s">
        <v>1620</v>
      </c>
      <c r="F381" t="s">
        <v>1621</v>
      </c>
      <c r="G381" t="s">
        <v>1622</v>
      </c>
      <c r="H381" t="s">
        <v>1623</v>
      </c>
      <c r="I381" t="s">
        <v>1624</v>
      </c>
      <c r="J381" t="s">
        <v>1625</v>
      </c>
      <c r="K381">
        <v>0</v>
      </c>
      <c r="L381" s="24">
        <v>1</v>
      </c>
      <c r="M381" t="s">
        <v>2443</v>
      </c>
      <c r="N381" t="s">
        <v>1812</v>
      </c>
    </row>
    <row r="382" spans="1:14" hidden="1" x14ac:dyDescent="0.25">
      <c r="A382">
        <v>10383</v>
      </c>
      <c r="B382" t="s">
        <v>2444</v>
      </c>
      <c r="C382" t="s">
        <v>1629</v>
      </c>
      <c r="D382" t="s">
        <v>1630</v>
      </c>
      <c r="E382" t="s">
        <v>1631</v>
      </c>
      <c r="F382" t="s">
        <v>1632</v>
      </c>
      <c r="G382" t="s">
        <v>1622</v>
      </c>
      <c r="H382" t="s">
        <v>1623</v>
      </c>
      <c r="I382" t="s">
        <v>1624</v>
      </c>
      <c r="J382" t="s">
        <v>1625</v>
      </c>
      <c r="K382">
        <v>0</v>
      </c>
      <c r="L382" s="24">
        <v>1</v>
      </c>
      <c r="M382" t="s">
        <v>2445</v>
      </c>
      <c r="N382" t="s">
        <v>1634</v>
      </c>
    </row>
    <row r="383" spans="1:14" hidden="1" x14ac:dyDescent="0.25">
      <c r="A383">
        <v>10384</v>
      </c>
      <c r="B383" t="s">
        <v>2446</v>
      </c>
      <c r="C383" t="s">
        <v>1618</v>
      </c>
      <c r="D383" t="s">
        <v>1619</v>
      </c>
      <c r="E383" t="s">
        <v>1620</v>
      </c>
      <c r="F383" t="s">
        <v>1621</v>
      </c>
      <c r="G383" t="s">
        <v>1622</v>
      </c>
      <c r="H383" t="s">
        <v>1623</v>
      </c>
      <c r="I383" t="s">
        <v>1624</v>
      </c>
      <c r="J383" t="s">
        <v>1625</v>
      </c>
      <c r="K383">
        <v>0</v>
      </c>
      <c r="L383" s="24">
        <v>1</v>
      </c>
      <c r="M383" t="s">
        <v>2447</v>
      </c>
      <c r="N383" t="s">
        <v>1812</v>
      </c>
    </row>
    <row r="384" spans="1:14" hidden="1" x14ac:dyDescent="0.25">
      <c r="A384">
        <v>10385</v>
      </c>
      <c r="B384" t="s">
        <v>2448</v>
      </c>
      <c r="C384" t="s">
        <v>1618</v>
      </c>
      <c r="D384" t="s">
        <v>1619</v>
      </c>
      <c r="E384" t="s">
        <v>1620</v>
      </c>
      <c r="F384" t="s">
        <v>1621</v>
      </c>
      <c r="G384" t="s">
        <v>1622</v>
      </c>
      <c r="H384" t="s">
        <v>1623</v>
      </c>
      <c r="I384" t="s">
        <v>1624</v>
      </c>
      <c r="J384" t="s">
        <v>1625</v>
      </c>
      <c r="K384">
        <v>0</v>
      </c>
      <c r="L384" s="24">
        <v>1</v>
      </c>
      <c r="M384" t="s">
        <v>2449</v>
      </c>
      <c r="N384" t="s">
        <v>1812</v>
      </c>
    </row>
    <row r="385" spans="1:14" hidden="1" x14ac:dyDescent="0.25">
      <c r="A385">
        <v>10386</v>
      </c>
      <c r="B385" t="s">
        <v>2450</v>
      </c>
      <c r="C385" t="s">
        <v>1618</v>
      </c>
      <c r="D385" t="s">
        <v>1619</v>
      </c>
      <c r="E385" t="s">
        <v>1620</v>
      </c>
      <c r="F385" t="s">
        <v>1621</v>
      </c>
      <c r="G385" t="s">
        <v>1622</v>
      </c>
      <c r="H385" t="s">
        <v>1623</v>
      </c>
      <c r="I385" t="s">
        <v>1624</v>
      </c>
      <c r="J385" t="s">
        <v>1625</v>
      </c>
      <c r="K385">
        <v>0</v>
      </c>
      <c r="L385" s="24">
        <v>1</v>
      </c>
      <c r="M385" t="s">
        <v>2451</v>
      </c>
      <c r="N385" t="s">
        <v>1812</v>
      </c>
    </row>
    <row r="386" spans="1:14" hidden="1" x14ac:dyDescent="0.25">
      <c r="A386">
        <v>10387</v>
      </c>
      <c r="B386" t="s">
        <v>2452</v>
      </c>
      <c r="C386" t="s">
        <v>1618</v>
      </c>
      <c r="D386" t="s">
        <v>1619</v>
      </c>
      <c r="E386" t="s">
        <v>1620</v>
      </c>
      <c r="F386" t="s">
        <v>1621</v>
      </c>
      <c r="G386" t="s">
        <v>1622</v>
      </c>
      <c r="H386" t="s">
        <v>1623</v>
      </c>
      <c r="I386" t="s">
        <v>1624</v>
      </c>
      <c r="J386" t="s">
        <v>1625</v>
      </c>
      <c r="K386">
        <v>0</v>
      </c>
      <c r="L386" s="24">
        <v>1</v>
      </c>
      <c r="M386" t="s">
        <v>2453</v>
      </c>
      <c r="N386" t="s">
        <v>1812</v>
      </c>
    </row>
    <row r="387" spans="1:14" hidden="1" x14ac:dyDescent="0.25">
      <c r="A387">
        <v>10388</v>
      </c>
      <c r="B387" t="s">
        <v>2454</v>
      </c>
      <c r="C387" t="s">
        <v>1629</v>
      </c>
      <c r="D387" t="s">
        <v>1630</v>
      </c>
      <c r="E387" t="s">
        <v>1631</v>
      </c>
      <c r="F387" t="s">
        <v>1632</v>
      </c>
      <c r="G387" t="s">
        <v>1622</v>
      </c>
      <c r="H387" t="s">
        <v>1623</v>
      </c>
      <c r="I387" t="s">
        <v>1624</v>
      </c>
      <c r="J387" t="s">
        <v>1625</v>
      </c>
      <c r="K387">
        <v>0</v>
      </c>
      <c r="L387" s="24">
        <v>1</v>
      </c>
      <c r="M387" t="s">
        <v>2455</v>
      </c>
      <c r="N387" t="s">
        <v>1634</v>
      </c>
    </row>
    <row r="388" spans="1:14" hidden="1" x14ac:dyDescent="0.25">
      <c r="A388">
        <v>10389</v>
      </c>
      <c r="B388" t="s">
        <v>2456</v>
      </c>
      <c r="C388" t="s">
        <v>1618</v>
      </c>
      <c r="D388" t="s">
        <v>1619</v>
      </c>
      <c r="E388" t="s">
        <v>1620</v>
      </c>
      <c r="F388" t="s">
        <v>1621</v>
      </c>
      <c r="G388" t="s">
        <v>1622</v>
      </c>
      <c r="H388" t="s">
        <v>1623</v>
      </c>
      <c r="I388" t="s">
        <v>1624</v>
      </c>
      <c r="J388" t="s">
        <v>1625</v>
      </c>
      <c r="K388">
        <v>0</v>
      </c>
      <c r="L388" s="24">
        <v>1</v>
      </c>
      <c r="M388" t="s">
        <v>2457</v>
      </c>
      <c r="N388" t="s">
        <v>1812</v>
      </c>
    </row>
    <row r="389" spans="1:14" hidden="1" x14ac:dyDescent="0.25">
      <c r="A389">
        <v>10390</v>
      </c>
      <c r="B389" t="s">
        <v>2458</v>
      </c>
      <c r="C389" t="s">
        <v>1629</v>
      </c>
      <c r="D389" t="s">
        <v>1630</v>
      </c>
      <c r="E389" t="s">
        <v>1631</v>
      </c>
      <c r="F389" t="s">
        <v>1632</v>
      </c>
      <c r="G389" t="s">
        <v>1622</v>
      </c>
      <c r="H389" t="s">
        <v>1623</v>
      </c>
      <c r="I389" t="s">
        <v>1624</v>
      </c>
      <c r="J389" t="s">
        <v>1625</v>
      </c>
      <c r="K389">
        <v>0</v>
      </c>
      <c r="L389" s="24">
        <v>1</v>
      </c>
      <c r="M389" t="s">
        <v>2459</v>
      </c>
      <c r="N389" t="s">
        <v>1634</v>
      </c>
    </row>
    <row r="390" spans="1:14" hidden="1" x14ac:dyDescent="0.25">
      <c r="A390">
        <v>10391</v>
      </c>
      <c r="B390" t="s">
        <v>2460</v>
      </c>
      <c r="C390" t="s">
        <v>1629</v>
      </c>
      <c r="D390" t="s">
        <v>1630</v>
      </c>
      <c r="E390" t="s">
        <v>1631</v>
      </c>
      <c r="F390" t="s">
        <v>1632</v>
      </c>
      <c r="G390" t="s">
        <v>1622</v>
      </c>
      <c r="H390" t="s">
        <v>1623</v>
      </c>
      <c r="I390" t="s">
        <v>1624</v>
      </c>
      <c r="J390" t="s">
        <v>1625</v>
      </c>
      <c r="K390">
        <v>0</v>
      </c>
      <c r="L390" s="24">
        <v>1</v>
      </c>
      <c r="M390" t="s">
        <v>2461</v>
      </c>
      <c r="N390" t="s">
        <v>1634</v>
      </c>
    </row>
    <row r="391" spans="1:14" hidden="1" x14ac:dyDescent="0.25">
      <c r="A391">
        <v>10392</v>
      </c>
      <c r="B391" t="s">
        <v>2462</v>
      </c>
      <c r="C391" t="s">
        <v>1629</v>
      </c>
      <c r="D391" t="s">
        <v>1630</v>
      </c>
      <c r="E391" t="s">
        <v>1631</v>
      </c>
      <c r="F391" t="s">
        <v>1632</v>
      </c>
      <c r="G391" t="s">
        <v>1622</v>
      </c>
      <c r="H391" t="s">
        <v>1623</v>
      </c>
      <c r="I391" t="s">
        <v>1624</v>
      </c>
      <c r="J391" t="s">
        <v>1625</v>
      </c>
      <c r="K391">
        <v>0</v>
      </c>
      <c r="L391" s="24">
        <v>1</v>
      </c>
      <c r="M391" t="s">
        <v>2463</v>
      </c>
      <c r="N391" t="s">
        <v>1634</v>
      </c>
    </row>
    <row r="392" spans="1:14" hidden="1" x14ac:dyDescent="0.25">
      <c r="A392">
        <v>10393</v>
      </c>
      <c r="B392" t="s">
        <v>2464</v>
      </c>
      <c r="C392" t="s">
        <v>1629</v>
      </c>
      <c r="D392" t="s">
        <v>1630</v>
      </c>
      <c r="E392" t="s">
        <v>1631</v>
      </c>
      <c r="F392" t="s">
        <v>1632</v>
      </c>
      <c r="G392" t="s">
        <v>1622</v>
      </c>
      <c r="H392" t="s">
        <v>1623</v>
      </c>
      <c r="I392" t="s">
        <v>1624</v>
      </c>
      <c r="J392" t="s">
        <v>1625</v>
      </c>
      <c r="K392">
        <v>0</v>
      </c>
      <c r="L392" s="24">
        <v>1</v>
      </c>
      <c r="M392" t="s">
        <v>2465</v>
      </c>
      <c r="N392" t="s">
        <v>1634</v>
      </c>
    </row>
    <row r="393" spans="1:14" hidden="1" x14ac:dyDescent="0.25">
      <c r="A393">
        <v>10394</v>
      </c>
      <c r="B393" t="s">
        <v>2466</v>
      </c>
      <c r="C393" t="s">
        <v>1629</v>
      </c>
      <c r="D393" t="s">
        <v>1630</v>
      </c>
      <c r="E393" t="s">
        <v>1631</v>
      </c>
      <c r="F393" t="s">
        <v>1632</v>
      </c>
      <c r="G393" t="s">
        <v>1622</v>
      </c>
      <c r="H393" t="s">
        <v>1623</v>
      </c>
      <c r="I393" t="s">
        <v>1624</v>
      </c>
      <c r="J393" t="s">
        <v>1625</v>
      </c>
      <c r="K393">
        <v>0</v>
      </c>
      <c r="L393" s="24">
        <v>1</v>
      </c>
      <c r="M393" t="s">
        <v>2467</v>
      </c>
      <c r="N393" t="s">
        <v>1634</v>
      </c>
    </row>
    <row r="394" spans="1:14" hidden="1" x14ac:dyDescent="0.25">
      <c r="A394">
        <v>10395</v>
      </c>
      <c r="B394" t="s">
        <v>2468</v>
      </c>
      <c r="C394" t="s">
        <v>1629</v>
      </c>
      <c r="D394" t="s">
        <v>1630</v>
      </c>
      <c r="E394" t="s">
        <v>1631</v>
      </c>
      <c r="F394" t="s">
        <v>1632</v>
      </c>
      <c r="G394" t="s">
        <v>1622</v>
      </c>
      <c r="H394" t="s">
        <v>1623</v>
      </c>
      <c r="I394" t="s">
        <v>1624</v>
      </c>
      <c r="J394" t="s">
        <v>1625</v>
      </c>
      <c r="K394">
        <v>0</v>
      </c>
      <c r="L394" s="24">
        <v>1</v>
      </c>
      <c r="M394" t="s">
        <v>2469</v>
      </c>
      <c r="N394" t="s">
        <v>1634</v>
      </c>
    </row>
    <row r="395" spans="1:14" hidden="1" x14ac:dyDescent="0.25">
      <c r="A395">
        <v>10396</v>
      </c>
      <c r="B395" t="s">
        <v>2470</v>
      </c>
      <c r="C395" t="s">
        <v>1629</v>
      </c>
      <c r="D395" t="s">
        <v>1630</v>
      </c>
      <c r="E395" t="s">
        <v>1631</v>
      </c>
      <c r="F395" t="s">
        <v>1632</v>
      </c>
      <c r="G395" t="s">
        <v>1622</v>
      </c>
      <c r="H395" t="s">
        <v>1623</v>
      </c>
      <c r="I395" t="s">
        <v>1624</v>
      </c>
      <c r="J395" t="s">
        <v>1625</v>
      </c>
      <c r="K395">
        <v>0</v>
      </c>
      <c r="L395" s="24">
        <v>1</v>
      </c>
      <c r="M395" t="s">
        <v>2471</v>
      </c>
      <c r="N395" t="s">
        <v>1634</v>
      </c>
    </row>
    <row r="396" spans="1:14" hidden="1" x14ac:dyDescent="0.25">
      <c r="A396">
        <v>10397</v>
      </c>
      <c r="B396" t="s">
        <v>2472</v>
      </c>
      <c r="C396" t="s">
        <v>1629</v>
      </c>
      <c r="D396" t="s">
        <v>1630</v>
      </c>
      <c r="E396" t="s">
        <v>1631</v>
      </c>
      <c r="F396" t="s">
        <v>1632</v>
      </c>
      <c r="G396" t="s">
        <v>1622</v>
      </c>
      <c r="H396" t="s">
        <v>1623</v>
      </c>
      <c r="I396" t="s">
        <v>1624</v>
      </c>
      <c r="J396" t="s">
        <v>1625</v>
      </c>
      <c r="K396">
        <v>0</v>
      </c>
      <c r="L396" s="24">
        <v>1</v>
      </c>
      <c r="M396" t="s">
        <v>2473</v>
      </c>
      <c r="N396" t="s">
        <v>1634</v>
      </c>
    </row>
    <row r="397" spans="1:14" hidden="1" x14ac:dyDescent="0.25">
      <c r="A397">
        <v>10398</v>
      </c>
      <c r="B397" t="s">
        <v>2474</v>
      </c>
      <c r="C397" t="s">
        <v>1629</v>
      </c>
      <c r="D397" t="s">
        <v>1630</v>
      </c>
      <c r="E397" t="s">
        <v>1631</v>
      </c>
      <c r="F397" t="s">
        <v>1632</v>
      </c>
      <c r="G397" t="s">
        <v>1622</v>
      </c>
      <c r="H397" t="s">
        <v>1623</v>
      </c>
      <c r="I397" t="s">
        <v>1624</v>
      </c>
      <c r="J397" t="s">
        <v>1625</v>
      </c>
      <c r="K397">
        <v>0</v>
      </c>
      <c r="L397" s="24">
        <v>1</v>
      </c>
      <c r="M397" t="s">
        <v>2475</v>
      </c>
      <c r="N397" t="s">
        <v>1634</v>
      </c>
    </row>
    <row r="398" spans="1:14" hidden="1" x14ac:dyDescent="0.25">
      <c r="A398">
        <v>10399</v>
      </c>
      <c r="B398" t="s">
        <v>2476</v>
      </c>
      <c r="C398" t="s">
        <v>1629</v>
      </c>
      <c r="D398" t="s">
        <v>1630</v>
      </c>
      <c r="E398" t="s">
        <v>1631</v>
      </c>
      <c r="F398" t="s">
        <v>1632</v>
      </c>
      <c r="G398" t="s">
        <v>1622</v>
      </c>
      <c r="H398" t="s">
        <v>1623</v>
      </c>
      <c r="I398" t="s">
        <v>1624</v>
      </c>
      <c r="J398" t="s">
        <v>1625</v>
      </c>
      <c r="K398">
        <v>0</v>
      </c>
      <c r="L398" s="24">
        <v>1</v>
      </c>
      <c r="M398" t="s">
        <v>2477</v>
      </c>
      <c r="N398" t="s">
        <v>1634</v>
      </c>
    </row>
    <row r="399" spans="1:14" hidden="1" x14ac:dyDescent="0.25">
      <c r="A399">
        <v>10400</v>
      </c>
      <c r="B399" t="s">
        <v>2478</v>
      </c>
      <c r="C399" t="s">
        <v>1618</v>
      </c>
      <c r="D399" t="s">
        <v>1619</v>
      </c>
      <c r="E399" t="s">
        <v>1620</v>
      </c>
      <c r="F399" t="s">
        <v>1621</v>
      </c>
      <c r="G399" t="s">
        <v>1622</v>
      </c>
      <c r="H399" t="s">
        <v>1623</v>
      </c>
      <c r="I399" t="s">
        <v>1624</v>
      </c>
      <c r="J399" t="s">
        <v>1625</v>
      </c>
      <c r="K399">
        <v>0</v>
      </c>
      <c r="L399" s="24">
        <v>1</v>
      </c>
      <c r="M399" t="s">
        <v>2479</v>
      </c>
      <c r="N399" t="s">
        <v>1812</v>
      </c>
    </row>
    <row r="400" spans="1:14" hidden="1" x14ac:dyDescent="0.25">
      <c r="A400">
        <v>10401</v>
      </c>
      <c r="B400" t="s">
        <v>2480</v>
      </c>
      <c r="C400" t="s">
        <v>1618</v>
      </c>
      <c r="D400" t="s">
        <v>1619</v>
      </c>
      <c r="E400" t="s">
        <v>1620</v>
      </c>
      <c r="F400" t="s">
        <v>1621</v>
      </c>
      <c r="G400" t="s">
        <v>1622</v>
      </c>
      <c r="H400" t="s">
        <v>1623</v>
      </c>
      <c r="I400" t="s">
        <v>1624</v>
      </c>
      <c r="J400" t="s">
        <v>1625</v>
      </c>
      <c r="K400">
        <v>0</v>
      </c>
      <c r="L400" s="24">
        <v>1</v>
      </c>
      <c r="M400" t="s">
        <v>2481</v>
      </c>
      <c r="N400" t="s">
        <v>1627</v>
      </c>
    </row>
    <row r="401" spans="1:14" hidden="1" x14ac:dyDescent="0.25">
      <c r="A401">
        <v>10402</v>
      </c>
      <c r="B401" t="s">
        <v>2482</v>
      </c>
      <c r="C401" t="s">
        <v>1629</v>
      </c>
      <c r="D401" t="s">
        <v>1630</v>
      </c>
      <c r="E401" t="s">
        <v>1631</v>
      </c>
      <c r="F401" t="s">
        <v>1632</v>
      </c>
      <c r="G401" t="s">
        <v>1622</v>
      </c>
      <c r="H401" t="s">
        <v>1623</v>
      </c>
      <c r="I401" t="s">
        <v>1624</v>
      </c>
      <c r="J401" t="s">
        <v>1625</v>
      </c>
      <c r="K401">
        <v>0</v>
      </c>
      <c r="L401" s="24">
        <v>1</v>
      </c>
      <c r="M401" t="s">
        <v>2483</v>
      </c>
      <c r="N401" t="s">
        <v>1634</v>
      </c>
    </row>
    <row r="402" spans="1:14" hidden="1" x14ac:dyDescent="0.25">
      <c r="A402">
        <v>10403</v>
      </c>
      <c r="B402" t="s">
        <v>2484</v>
      </c>
      <c r="C402" t="s">
        <v>1629</v>
      </c>
      <c r="D402" t="s">
        <v>1630</v>
      </c>
      <c r="E402" t="s">
        <v>1631</v>
      </c>
      <c r="F402" t="s">
        <v>1632</v>
      </c>
      <c r="G402" t="s">
        <v>1622</v>
      </c>
      <c r="H402" t="s">
        <v>1623</v>
      </c>
      <c r="I402" t="s">
        <v>1624</v>
      </c>
      <c r="J402" t="s">
        <v>1625</v>
      </c>
      <c r="K402">
        <v>0</v>
      </c>
      <c r="L402" s="24">
        <v>1</v>
      </c>
      <c r="M402" t="s">
        <v>2485</v>
      </c>
      <c r="N402" t="s">
        <v>1634</v>
      </c>
    </row>
    <row r="403" spans="1:14" hidden="1" x14ac:dyDescent="0.25">
      <c r="A403">
        <v>10404</v>
      </c>
      <c r="B403" t="s">
        <v>2486</v>
      </c>
      <c r="C403" t="s">
        <v>1618</v>
      </c>
      <c r="D403" t="s">
        <v>1619</v>
      </c>
      <c r="E403" t="s">
        <v>1620</v>
      </c>
      <c r="F403" t="s">
        <v>1621</v>
      </c>
      <c r="G403" t="s">
        <v>1622</v>
      </c>
      <c r="H403" t="s">
        <v>1623</v>
      </c>
      <c r="I403" t="s">
        <v>1624</v>
      </c>
      <c r="J403" t="s">
        <v>1625</v>
      </c>
      <c r="K403">
        <v>0</v>
      </c>
      <c r="L403" s="24">
        <v>1</v>
      </c>
      <c r="M403" t="s">
        <v>2487</v>
      </c>
      <c r="N403" t="s">
        <v>1812</v>
      </c>
    </row>
    <row r="404" spans="1:14" hidden="1" x14ac:dyDescent="0.25">
      <c r="A404">
        <v>10405</v>
      </c>
      <c r="B404" t="s">
        <v>2488</v>
      </c>
      <c r="C404" t="s">
        <v>1618</v>
      </c>
      <c r="D404" t="s">
        <v>1619</v>
      </c>
      <c r="E404" t="s">
        <v>1620</v>
      </c>
      <c r="F404" t="s">
        <v>1621</v>
      </c>
      <c r="G404" t="s">
        <v>1622</v>
      </c>
      <c r="H404" t="s">
        <v>1623</v>
      </c>
      <c r="I404" t="s">
        <v>1624</v>
      </c>
      <c r="J404" t="s">
        <v>1625</v>
      </c>
      <c r="K404">
        <v>0</v>
      </c>
      <c r="L404" s="24">
        <v>1</v>
      </c>
      <c r="M404" t="s">
        <v>2489</v>
      </c>
      <c r="N404" t="s">
        <v>1812</v>
      </c>
    </row>
    <row r="405" spans="1:14" hidden="1" x14ac:dyDescent="0.25">
      <c r="A405">
        <v>10406</v>
      </c>
      <c r="B405" t="s">
        <v>2490</v>
      </c>
      <c r="C405" t="s">
        <v>1618</v>
      </c>
      <c r="D405" t="s">
        <v>1619</v>
      </c>
      <c r="E405" t="s">
        <v>1620</v>
      </c>
      <c r="F405" t="s">
        <v>1621</v>
      </c>
      <c r="G405" t="s">
        <v>1622</v>
      </c>
      <c r="H405" t="s">
        <v>1623</v>
      </c>
      <c r="I405" t="s">
        <v>1624</v>
      </c>
      <c r="J405" t="s">
        <v>1625</v>
      </c>
      <c r="K405">
        <v>0</v>
      </c>
      <c r="L405" s="24">
        <v>1</v>
      </c>
      <c r="M405" t="s">
        <v>2491</v>
      </c>
      <c r="N405" t="s">
        <v>1812</v>
      </c>
    </row>
    <row r="406" spans="1:14" hidden="1" x14ac:dyDescent="0.25">
      <c r="A406">
        <v>10407</v>
      </c>
      <c r="B406" t="s">
        <v>2492</v>
      </c>
      <c r="C406" t="s">
        <v>1618</v>
      </c>
      <c r="D406" t="s">
        <v>1619</v>
      </c>
      <c r="E406" t="s">
        <v>1620</v>
      </c>
      <c r="F406" t="s">
        <v>1621</v>
      </c>
      <c r="G406" t="s">
        <v>1622</v>
      </c>
      <c r="H406" t="s">
        <v>1623</v>
      </c>
      <c r="I406" t="s">
        <v>1624</v>
      </c>
      <c r="J406" t="s">
        <v>1625</v>
      </c>
      <c r="K406">
        <v>0</v>
      </c>
      <c r="L406" s="24">
        <v>1</v>
      </c>
      <c r="M406" t="s">
        <v>2493</v>
      </c>
      <c r="N406" t="s">
        <v>1812</v>
      </c>
    </row>
    <row r="407" spans="1:14" hidden="1" x14ac:dyDescent="0.25">
      <c r="A407">
        <v>10408</v>
      </c>
      <c r="B407" t="s">
        <v>2494</v>
      </c>
      <c r="C407" t="s">
        <v>1629</v>
      </c>
      <c r="D407" t="s">
        <v>1630</v>
      </c>
      <c r="E407" t="s">
        <v>1631</v>
      </c>
      <c r="F407" t="s">
        <v>1632</v>
      </c>
      <c r="G407" t="s">
        <v>1622</v>
      </c>
      <c r="H407" t="s">
        <v>1623</v>
      </c>
      <c r="I407" t="s">
        <v>1624</v>
      </c>
      <c r="J407" t="s">
        <v>1625</v>
      </c>
      <c r="K407">
        <v>0</v>
      </c>
      <c r="L407" s="24">
        <v>1</v>
      </c>
      <c r="M407" t="s">
        <v>2495</v>
      </c>
      <c r="N407" t="s">
        <v>1634</v>
      </c>
    </row>
    <row r="408" spans="1:14" hidden="1" x14ac:dyDescent="0.25">
      <c r="A408">
        <v>10409</v>
      </c>
      <c r="B408" t="s">
        <v>2496</v>
      </c>
      <c r="C408" t="s">
        <v>1629</v>
      </c>
      <c r="D408" t="s">
        <v>1630</v>
      </c>
      <c r="E408" t="s">
        <v>1631</v>
      </c>
      <c r="F408" t="s">
        <v>1632</v>
      </c>
      <c r="G408" t="s">
        <v>1622</v>
      </c>
      <c r="H408" t="s">
        <v>1623</v>
      </c>
      <c r="I408" t="s">
        <v>1624</v>
      </c>
      <c r="J408" t="s">
        <v>1625</v>
      </c>
      <c r="K408">
        <v>0</v>
      </c>
      <c r="L408" s="24">
        <v>1</v>
      </c>
      <c r="M408" t="s">
        <v>2497</v>
      </c>
      <c r="N408" t="s">
        <v>1634</v>
      </c>
    </row>
    <row r="409" spans="1:14" hidden="1" x14ac:dyDescent="0.25">
      <c r="A409">
        <v>10410</v>
      </c>
      <c r="B409" t="s">
        <v>2498</v>
      </c>
      <c r="C409" t="s">
        <v>1629</v>
      </c>
      <c r="D409" t="s">
        <v>1630</v>
      </c>
      <c r="E409" t="s">
        <v>1631</v>
      </c>
      <c r="F409" t="s">
        <v>1632</v>
      </c>
      <c r="G409" t="s">
        <v>1622</v>
      </c>
      <c r="H409" t="s">
        <v>1623</v>
      </c>
      <c r="I409" t="s">
        <v>1624</v>
      </c>
      <c r="J409" t="s">
        <v>1625</v>
      </c>
      <c r="K409">
        <v>0</v>
      </c>
      <c r="L409" s="24">
        <v>1</v>
      </c>
      <c r="M409" t="s">
        <v>2499</v>
      </c>
      <c r="N409" t="s">
        <v>1634</v>
      </c>
    </row>
    <row r="410" spans="1:14" hidden="1" x14ac:dyDescent="0.25">
      <c r="A410">
        <v>10411</v>
      </c>
      <c r="B410" t="s">
        <v>2500</v>
      </c>
      <c r="C410" t="s">
        <v>1629</v>
      </c>
      <c r="D410" t="s">
        <v>1630</v>
      </c>
      <c r="E410" t="s">
        <v>1631</v>
      </c>
      <c r="F410" t="s">
        <v>1632</v>
      </c>
      <c r="G410" t="s">
        <v>1622</v>
      </c>
      <c r="H410" t="s">
        <v>1623</v>
      </c>
      <c r="I410" t="s">
        <v>1624</v>
      </c>
      <c r="J410" t="s">
        <v>1625</v>
      </c>
      <c r="K410">
        <v>0</v>
      </c>
      <c r="L410" s="24">
        <v>1</v>
      </c>
      <c r="M410" t="s">
        <v>2501</v>
      </c>
      <c r="N410" t="s">
        <v>1634</v>
      </c>
    </row>
    <row r="411" spans="1:14" hidden="1" x14ac:dyDescent="0.25">
      <c r="A411">
        <v>10412</v>
      </c>
      <c r="B411" t="s">
        <v>2502</v>
      </c>
      <c r="C411" t="s">
        <v>1629</v>
      </c>
      <c r="D411" t="s">
        <v>1630</v>
      </c>
      <c r="E411" t="s">
        <v>1631</v>
      </c>
      <c r="F411" t="s">
        <v>1632</v>
      </c>
      <c r="G411" t="s">
        <v>1622</v>
      </c>
      <c r="H411" t="s">
        <v>1623</v>
      </c>
      <c r="I411" t="s">
        <v>1624</v>
      </c>
      <c r="J411" t="s">
        <v>1625</v>
      </c>
      <c r="K411">
        <v>0</v>
      </c>
      <c r="L411" s="24">
        <v>1</v>
      </c>
      <c r="M411" t="s">
        <v>2503</v>
      </c>
      <c r="N411" t="s">
        <v>1634</v>
      </c>
    </row>
    <row r="412" spans="1:14" hidden="1" x14ac:dyDescent="0.25">
      <c r="A412">
        <v>10413</v>
      </c>
      <c r="B412" t="s">
        <v>2504</v>
      </c>
      <c r="C412" t="s">
        <v>1629</v>
      </c>
      <c r="D412" t="s">
        <v>1630</v>
      </c>
      <c r="E412" t="s">
        <v>1631</v>
      </c>
      <c r="F412" t="s">
        <v>1632</v>
      </c>
      <c r="G412" t="s">
        <v>1622</v>
      </c>
      <c r="H412" t="s">
        <v>1623</v>
      </c>
      <c r="I412" t="s">
        <v>1624</v>
      </c>
      <c r="J412" t="s">
        <v>1625</v>
      </c>
      <c r="K412">
        <v>0</v>
      </c>
      <c r="L412" s="24">
        <v>1</v>
      </c>
      <c r="M412" t="s">
        <v>2505</v>
      </c>
      <c r="N412" t="s">
        <v>1634</v>
      </c>
    </row>
    <row r="413" spans="1:14" hidden="1" x14ac:dyDescent="0.25">
      <c r="A413">
        <v>10414</v>
      </c>
      <c r="B413" t="s">
        <v>2506</v>
      </c>
      <c r="C413" t="s">
        <v>1629</v>
      </c>
      <c r="D413" t="s">
        <v>1630</v>
      </c>
      <c r="E413" t="s">
        <v>1631</v>
      </c>
      <c r="F413" t="s">
        <v>1632</v>
      </c>
      <c r="G413" t="s">
        <v>1622</v>
      </c>
      <c r="H413" t="s">
        <v>1623</v>
      </c>
      <c r="I413" t="s">
        <v>1624</v>
      </c>
      <c r="J413" t="s">
        <v>1625</v>
      </c>
      <c r="K413">
        <v>0</v>
      </c>
      <c r="L413" s="24">
        <v>1</v>
      </c>
      <c r="M413" t="s">
        <v>2507</v>
      </c>
      <c r="N413" t="s">
        <v>1634</v>
      </c>
    </row>
    <row r="414" spans="1:14" hidden="1" x14ac:dyDescent="0.25">
      <c r="A414">
        <v>10415</v>
      </c>
      <c r="B414" t="s">
        <v>2508</v>
      </c>
      <c r="C414" t="s">
        <v>1629</v>
      </c>
      <c r="D414" t="s">
        <v>1630</v>
      </c>
      <c r="E414" t="s">
        <v>1631</v>
      </c>
      <c r="F414" t="s">
        <v>1632</v>
      </c>
      <c r="G414" t="s">
        <v>1622</v>
      </c>
      <c r="H414" t="s">
        <v>1623</v>
      </c>
      <c r="I414" t="s">
        <v>1624</v>
      </c>
      <c r="J414" t="s">
        <v>1625</v>
      </c>
      <c r="K414">
        <v>0</v>
      </c>
      <c r="L414" s="24">
        <v>1</v>
      </c>
      <c r="M414" t="s">
        <v>2509</v>
      </c>
      <c r="N414" t="s">
        <v>1634</v>
      </c>
    </row>
    <row r="415" spans="1:14" hidden="1" x14ac:dyDescent="0.25">
      <c r="A415">
        <v>10416</v>
      </c>
      <c r="B415" t="s">
        <v>2510</v>
      </c>
      <c r="C415" t="s">
        <v>1629</v>
      </c>
      <c r="D415" t="s">
        <v>1630</v>
      </c>
      <c r="E415" t="s">
        <v>1631</v>
      </c>
      <c r="F415" t="s">
        <v>1632</v>
      </c>
      <c r="G415" t="s">
        <v>1622</v>
      </c>
      <c r="H415" t="s">
        <v>1623</v>
      </c>
      <c r="I415" t="s">
        <v>1624</v>
      </c>
      <c r="J415" t="s">
        <v>1625</v>
      </c>
      <c r="K415">
        <v>0</v>
      </c>
      <c r="L415" s="24">
        <v>1</v>
      </c>
      <c r="M415" t="s">
        <v>2511</v>
      </c>
      <c r="N415" t="s">
        <v>1634</v>
      </c>
    </row>
    <row r="416" spans="1:14" hidden="1" x14ac:dyDescent="0.25">
      <c r="A416">
        <v>10417</v>
      </c>
      <c r="B416" t="s">
        <v>2512</v>
      </c>
      <c r="C416" t="s">
        <v>1629</v>
      </c>
      <c r="D416" t="s">
        <v>1630</v>
      </c>
      <c r="E416" t="s">
        <v>1631</v>
      </c>
      <c r="F416" t="s">
        <v>1632</v>
      </c>
      <c r="G416" t="s">
        <v>1622</v>
      </c>
      <c r="H416" t="s">
        <v>1623</v>
      </c>
      <c r="I416" t="s">
        <v>1624</v>
      </c>
      <c r="J416" t="s">
        <v>1625</v>
      </c>
      <c r="K416">
        <v>0</v>
      </c>
      <c r="L416" s="24">
        <v>1</v>
      </c>
      <c r="M416" t="s">
        <v>2513</v>
      </c>
      <c r="N416" t="s">
        <v>1634</v>
      </c>
    </row>
    <row r="417" spans="1:14" hidden="1" x14ac:dyDescent="0.25">
      <c r="A417">
        <v>10418</v>
      </c>
      <c r="B417" t="s">
        <v>2514</v>
      </c>
      <c r="C417" t="s">
        <v>1629</v>
      </c>
      <c r="D417" t="s">
        <v>1630</v>
      </c>
      <c r="E417" t="s">
        <v>1631</v>
      </c>
      <c r="F417" t="s">
        <v>1632</v>
      </c>
      <c r="G417" t="s">
        <v>1622</v>
      </c>
      <c r="H417" t="s">
        <v>1623</v>
      </c>
      <c r="I417" t="s">
        <v>1624</v>
      </c>
      <c r="J417" t="s">
        <v>1625</v>
      </c>
      <c r="K417">
        <v>0</v>
      </c>
      <c r="L417" s="24">
        <v>1</v>
      </c>
      <c r="M417" t="s">
        <v>2515</v>
      </c>
      <c r="N417" t="s">
        <v>1634</v>
      </c>
    </row>
    <row r="418" spans="1:14" hidden="1" x14ac:dyDescent="0.25">
      <c r="A418">
        <v>10419</v>
      </c>
      <c r="B418" t="s">
        <v>2516</v>
      </c>
      <c r="C418" t="s">
        <v>1629</v>
      </c>
      <c r="D418" t="s">
        <v>1630</v>
      </c>
      <c r="E418" t="s">
        <v>1631</v>
      </c>
      <c r="F418" t="s">
        <v>1632</v>
      </c>
      <c r="G418" t="s">
        <v>1622</v>
      </c>
      <c r="H418" t="s">
        <v>1623</v>
      </c>
      <c r="I418" t="s">
        <v>1624</v>
      </c>
      <c r="J418" t="s">
        <v>1625</v>
      </c>
      <c r="K418">
        <v>0</v>
      </c>
      <c r="L418" s="24">
        <v>1</v>
      </c>
      <c r="M418" t="s">
        <v>2517</v>
      </c>
      <c r="N418" t="s">
        <v>1634</v>
      </c>
    </row>
    <row r="419" spans="1:14" hidden="1" x14ac:dyDescent="0.25">
      <c r="A419">
        <v>10420</v>
      </c>
      <c r="B419" t="s">
        <v>2518</v>
      </c>
      <c r="C419" t="s">
        <v>1629</v>
      </c>
      <c r="D419" t="s">
        <v>1630</v>
      </c>
      <c r="E419" t="s">
        <v>1631</v>
      </c>
      <c r="F419" t="s">
        <v>1632</v>
      </c>
      <c r="G419" t="s">
        <v>1622</v>
      </c>
      <c r="H419" t="s">
        <v>1623</v>
      </c>
      <c r="I419" t="s">
        <v>1624</v>
      </c>
      <c r="J419" t="s">
        <v>1625</v>
      </c>
      <c r="K419">
        <v>0</v>
      </c>
      <c r="L419" s="24">
        <v>1</v>
      </c>
      <c r="M419" t="s">
        <v>2519</v>
      </c>
      <c r="N419" t="s">
        <v>1634</v>
      </c>
    </row>
    <row r="420" spans="1:14" hidden="1" x14ac:dyDescent="0.25">
      <c r="A420">
        <v>10421</v>
      </c>
      <c r="B420" t="s">
        <v>2520</v>
      </c>
      <c r="C420" t="s">
        <v>1629</v>
      </c>
      <c r="D420" t="s">
        <v>1630</v>
      </c>
      <c r="E420" t="s">
        <v>1631</v>
      </c>
      <c r="F420" t="s">
        <v>1632</v>
      </c>
      <c r="G420" t="s">
        <v>1622</v>
      </c>
      <c r="H420" t="s">
        <v>1623</v>
      </c>
      <c r="I420" t="s">
        <v>1624</v>
      </c>
      <c r="J420" t="s">
        <v>1625</v>
      </c>
      <c r="K420">
        <v>0</v>
      </c>
      <c r="L420" s="24">
        <v>1</v>
      </c>
      <c r="M420" t="s">
        <v>2521</v>
      </c>
      <c r="N420" t="s">
        <v>1634</v>
      </c>
    </row>
    <row r="421" spans="1:14" hidden="1" x14ac:dyDescent="0.25">
      <c r="A421">
        <v>10422</v>
      </c>
      <c r="B421" t="s">
        <v>2522</v>
      </c>
      <c r="C421" t="s">
        <v>1629</v>
      </c>
      <c r="D421" t="s">
        <v>1630</v>
      </c>
      <c r="E421" t="s">
        <v>1631</v>
      </c>
      <c r="F421" t="s">
        <v>1632</v>
      </c>
      <c r="G421" t="s">
        <v>1622</v>
      </c>
      <c r="H421" t="s">
        <v>1623</v>
      </c>
      <c r="I421" t="s">
        <v>1624</v>
      </c>
      <c r="J421" t="s">
        <v>1625</v>
      </c>
      <c r="K421">
        <v>0</v>
      </c>
      <c r="L421" s="24">
        <v>1</v>
      </c>
      <c r="M421" t="s">
        <v>2523</v>
      </c>
      <c r="N421" t="s">
        <v>1634</v>
      </c>
    </row>
    <row r="422" spans="1:14" hidden="1" x14ac:dyDescent="0.25">
      <c r="A422">
        <v>10423</v>
      </c>
      <c r="B422" t="s">
        <v>2524</v>
      </c>
      <c r="C422" t="s">
        <v>1629</v>
      </c>
      <c r="D422" t="s">
        <v>1630</v>
      </c>
      <c r="E422" t="s">
        <v>1631</v>
      </c>
      <c r="F422" t="s">
        <v>1632</v>
      </c>
      <c r="G422" t="s">
        <v>1622</v>
      </c>
      <c r="H422" t="s">
        <v>1623</v>
      </c>
      <c r="I422" t="s">
        <v>1624</v>
      </c>
      <c r="J422" t="s">
        <v>1625</v>
      </c>
      <c r="K422">
        <v>0</v>
      </c>
      <c r="L422" s="24">
        <v>1</v>
      </c>
      <c r="M422" t="s">
        <v>2525</v>
      </c>
      <c r="N422" t="s">
        <v>1634</v>
      </c>
    </row>
    <row r="423" spans="1:14" hidden="1" x14ac:dyDescent="0.25">
      <c r="A423">
        <v>10424</v>
      </c>
      <c r="B423" t="s">
        <v>2526</v>
      </c>
      <c r="C423" t="s">
        <v>1629</v>
      </c>
      <c r="D423" t="s">
        <v>1630</v>
      </c>
      <c r="E423" t="s">
        <v>1631</v>
      </c>
      <c r="F423" t="s">
        <v>1632</v>
      </c>
      <c r="G423" t="s">
        <v>1622</v>
      </c>
      <c r="H423" t="s">
        <v>1623</v>
      </c>
      <c r="I423" t="s">
        <v>1624</v>
      </c>
      <c r="J423" t="s">
        <v>1625</v>
      </c>
      <c r="K423">
        <v>0</v>
      </c>
      <c r="L423" s="24">
        <v>1</v>
      </c>
      <c r="M423" t="s">
        <v>2527</v>
      </c>
      <c r="N423" t="s">
        <v>1634</v>
      </c>
    </row>
    <row r="424" spans="1:14" hidden="1" x14ac:dyDescent="0.25">
      <c r="A424">
        <v>10425</v>
      </c>
      <c r="B424" t="s">
        <v>2528</v>
      </c>
      <c r="C424" t="s">
        <v>1629</v>
      </c>
      <c r="D424" t="s">
        <v>1630</v>
      </c>
      <c r="E424" t="s">
        <v>1631</v>
      </c>
      <c r="F424" t="s">
        <v>1632</v>
      </c>
      <c r="G424" t="s">
        <v>1622</v>
      </c>
      <c r="H424" t="s">
        <v>1623</v>
      </c>
      <c r="I424" t="s">
        <v>1624</v>
      </c>
      <c r="J424" t="s">
        <v>1625</v>
      </c>
      <c r="K424">
        <v>0</v>
      </c>
      <c r="L424" s="24">
        <v>1</v>
      </c>
      <c r="M424" t="s">
        <v>2529</v>
      </c>
      <c r="N424" t="s">
        <v>1634</v>
      </c>
    </row>
    <row r="425" spans="1:14" hidden="1" x14ac:dyDescent="0.25">
      <c r="A425">
        <v>10426</v>
      </c>
      <c r="B425" t="s">
        <v>2530</v>
      </c>
      <c r="C425" t="s">
        <v>1629</v>
      </c>
      <c r="D425" t="s">
        <v>1630</v>
      </c>
      <c r="E425" t="s">
        <v>1631</v>
      </c>
      <c r="F425" t="s">
        <v>1632</v>
      </c>
      <c r="G425" t="s">
        <v>1622</v>
      </c>
      <c r="H425" t="s">
        <v>1623</v>
      </c>
      <c r="I425" t="s">
        <v>1624</v>
      </c>
      <c r="J425" t="s">
        <v>1625</v>
      </c>
      <c r="K425">
        <v>0</v>
      </c>
      <c r="L425" s="24">
        <v>1</v>
      </c>
      <c r="M425" t="s">
        <v>2531</v>
      </c>
      <c r="N425" t="s">
        <v>1634</v>
      </c>
    </row>
    <row r="426" spans="1:14" hidden="1" x14ac:dyDescent="0.25">
      <c r="A426">
        <v>10427</v>
      </c>
      <c r="B426" t="s">
        <v>2532</v>
      </c>
      <c r="C426" t="s">
        <v>1629</v>
      </c>
      <c r="D426" t="s">
        <v>1630</v>
      </c>
      <c r="E426" t="s">
        <v>1631</v>
      </c>
      <c r="F426" t="s">
        <v>1632</v>
      </c>
      <c r="G426" t="s">
        <v>1622</v>
      </c>
      <c r="H426" t="s">
        <v>1623</v>
      </c>
      <c r="I426" t="s">
        <v>1624</v>
      </c>
      <c r="J426" t="s">
        <v>1625</v>
      </c>
      <c r="K426">
        <v>0</v>
      </c>
      <c r="L426" s="24">
        <v>1</v>
      </c>
      <c r="M426" t="s">
        <v>2533</v>
      </c>
      <c r="N426" t="s">
        <v>1634</v>
      </c>
    </row>
    <row r="427" spans="1:14" hidden="1" x14ac:dyDescent="0.25">
      <c r="A427">
        <v>10428</v>
      </c>
      <c r="B427" t="s">
        <v>2534</v>
      </c>
      <c r="C427" t="s">
        <v>1629</v>
      </c>
      <c r="D427" t="s">
        <v>1630</v>
      </c>
      <c r="E427" t="s">
        <v>1631</v>
      </c>
      <c r="F427" t="s">
        <v>1632</v>
      </c>
      <c r="G427" t="s">
        <v>1622</v>
      </c>
      <c r="H427" t="s">
        <v>1623</v>
      </c>
      <c r="I427" t="s">
        <v>1624</v>
      </c>
      <c r="J427" t="s">
        <v>1625</v>
      </c>
      <c r="K427">
        <v>0</v>
      </c>
      <c r="L427" s="24">
        <v>1</v>
      </c>
      <c r="M427" t="s">
        <v>2535</v>
      </c>
      <c r="N427" t="s">
        <v>1634</v>
      </c>
    </row>
    <row r="428" spans="1:14" hidden="1" x14ac:dyDescent="0.25">
      <c r="A428">
        <v>10429</v>
      </c>
      <c r="B428" t="s">
        <v>2536</v>
      </c>
      <c r="C428" t="s">
        <v>1629</v>
      </c>
      <c r="D428" t="s">
        <v>1630</v>
      </c>
      <c r="E428" t="s">
        <v>1631</v>
      </c>
      <c r="F428" t="s">
        <v>1632</v>
      </c>
      <c r="G428" t="s">
        <v>1622</v>
      </c>
      <c r="H428" t="s">
        <v>1623</v>
      </c>
      <c r="I428" t="s">
        <v>1624</v>
      </c>
      <c r="J428" t="s">
        <v>1625</v>
      </c>
      <c r="K428">
        <v>0</v>
      </c>
      <c r="L428" s="24">
        <v>1</v>
      </c>
      <c r="M428" t="s">
        <v>2537</v>
      </c>
      <c r="N428" t="s">
        <v>1634</v>
      </c>
    </row>
    <row r="429" spans="1:14" hidden="1" x14ac:dyDescent="0.25">
      <c r="A429">
        <v>10430</v>
      </c>
      <c r="B429" t="s">
        <v>2538</v>
      </c>
      <c r="C429" t="s">
        <v>1629</v>
      </c>
      <c r="D429" t="s">
        <v>1630</v>
      </c>
      <c r="E429" t="s">
        <v>1631</v>
      </c>
      <c r="F429" t="s">
        <v>1632</v>
      </c>
      <c r="G429" t="s">
        <v>1622</v>
      </c>
      <c r="H429" t="s">
        <v>1623</v>
      </c>
      <c r="I429" t="s">
        <v>1624</v>
      </c>
      <c r="J429" t="s">
        <v>1625</v>
      </c>
      <c r="K429">
        <v>0</v>
      </c>
      <c r="L429" s="24">
        <v>1</v>
      </c>
      <c r="M429" t="s">
        <v>2539</v>
      </c>
      <c r="N429" t="s">
        <v>1634</v>
      </c>
    </row>
    <row r="430" spans="1:14" hidden="1" x14ac:dyDescent="0.25">
      <c r="A430">
        <v>10431</v>
      </c>
      <c r="B430" t="s">
        <v>2540</v>
      </c>
      <c r="C430" t="s">
        <v>1629</v>
      </c>
      <c r="D430" t="s">
        <v>1630</v>
      </c>
      <c r="E430" t="s">
        <v>1631</v>
      </c>
      <c r="F430" t="s">
        <v>1632</v>
      </c>
      <c r="G430" t="s">
        <v>1622</v>
      </c>
      <c r="H430" t="s">
        <v>1623</v>
      </c>
      <c r="I430" t="s">
        <v>1624</v>
      </c>
      <c r="J430" t="s">
        <v>1625</v>
      </c>
      <c r="K430">
        <v>0</v>
      </c>
      <c r="L430" s="24">
        <v>1</v>
      </c>
      <c r="M430" t="s">
        <v>2541</v>
      </c>
      <c r="N430" t="s">
        <v>1634</v>
      </c>
    </row>
    <row r="431" spans="1:14" hidden="1" x14ac:dyDescent="0.25">
      <c r="A431">
        <v>10432</v>
      </c>
      <c r="B431" t="s">
        <v>2542</v>
      </c>
      <c r="C431" t="s">
        <v>1629</v>
      </c>
      <c r="D431" t="s">
        <v>1630</v>
      </c>
      <c r="E431" t="s">
        <v>1631</v>
      </c>
      <c r="F431" t="s">
        <v>1632</v>
      </c>
      <c r="G431" t="s">
        <v>1622</v>
      </c>
      <c r="H431" t="s">
        <v>1623</v>
      </c>
      <c r="I431" t="s">
        <v>1624</v>
      </c>
      <c r="J431" t="s">
        <v>1625</v>
      </c>
      <c r="K431">
        <v>0</v>
      </c>
      <c r="L431" s="24">
        <v>1</v>
      </c>
      <c r="M431" t="s">
        <v>2543</v>
      </c>
      <c r="N431" t="s">
        <v>1634</v>
      </c>
    </row>
    <row r="432" spans="1:14" hidden="1" x14ac:dyDescent="0.25">
      <c r="A432">
        <v>10433</v>
      </c>
      <c r="B432" t="s">
        <v>2544</v>
      </c>
      <c r="C432" t="s">
        <v>1629</v>
      </c>
      <c r="D432" t="s">
        <v>1630</v>
      </c>
      <c r="E432" t="s">
        <v>1631</v>
      </c>
      <c r="F432" t="s">
        <v>1632</v>
      </c>
      <c r="G432" t="s">
        <v>1622</v>
      </c>
      <c r="H432" t="s">
        <v>1623</v>
      </c>
      <c r="I432" t="s">
        <v>1624</v>
      </c>
      <c r="J432" t="s">
        <v>1625</v>
      </c>
      <c r="K432">
        <v>0</v>
      </c>
      <c r="L432" s="24">
        <v>1</v>
      </c>
      <c r="M432" t="s">
        <v>2545</v>
      </c>
      <c r="N432" t="s">
        <v>1634</v>
      </c>
    </row>
    <row r="433" spans="1:14" hidden="1" x14ac:dyDescent="0.25">
      <c r="A433">
        <v>10434</v>
      </c>
      <c r="B433" t="s">
        <v>2546</v>
      </c>
      <c r="C433" t="s">
        <v>1629</v>
      </c>
      <c r="D433" t="s">
        <v>1630</v>
      </c>
      <c r="E433" t="s">
        <v>1631</v>
      </c>
      <c r="F433" t="s">
        <v>1632</v>
      </c>
      <c r="G433" t="s">
        <v>1622</v>
      </c>
      <c r="H433" t="s">
        <v>1623</v>
      </c>
      <c r="I433" t="s">
        <v>1624</v>
      </c>
      <c r="J433" t="s">
        <v>1625</v>
      </c>
      <c r="K433">
        <v>0</v>
      </c>
      <c r="L433" s="24">
        <v>1</v>
      </c>
      <c r="M433" t="s">
        <v>2547</v>
      </c>
      <c r="N433" t="s">
        <v>1634</v>
      </c>
    </row>
    <row r="434" spans="1:14" hidden="1" x14ac:dyDescent="0.25">
      <c r="A434">
        <v>10435</v>
      </c>
      <c r="B434" t="s">
        <v>2548</v>
      </c>
      <c r="C434" t="s">
        <v>1629</v>
      </c>
      <c r="D434" t="s">
        <v>1630</v>
      </c>
      <c r="E434" t="s">
        <v>1631</v>
      </c>
      <c r="F434" t="s">
        <v>1632</v>
      </c>
      <c r="G434" t="s">
        <v>1622</v>
      </c>
      <c r="H434" t="s">
        <v>1702</v>
      </c>
      <c r="I434" t="s">
        <v>1624</v>
      </c>
      <c r="J434" t="s">
        <v>1625</v>
      </c>
      <c r="K434">
        <v>0</v>
      </c>
      <c r="L434" s="24">
        <v>1</v>
      </c>
      <c r="M434" t="s">
        <v>2549</v>
      </c>
      <c r="N434" t="s">
        <v>1634</v>
      </c>
    </row>
    <row r="435" spans="1:14" hidden="1" x14ac:dyDescent="0.25">
      <c r="A435">
        <v>10436</v>
      </c>
      <c r="B435" t="s">
        <v>2550</v>
      </c>
      <c r="C435" t="s">
        <v>1629</v>
      </c>
      <c r="D435" t="s">
        <v>1630</v>
      </c>
      <c r="E435" t="s">
        <v>1631</v>
      </c>
      <c r="F435" t="s">
        <v>1632</v>
      </c>
      <c r="G435" t="s">
        <v>1622</v>
      </c>
      <c r="H435" t="s">
        <v>1623</v>
      </c>
      <c r="I435" t="s">
        <v>1624</v>
      </c>
      <c r="J435" t="s">
        <v>1625</v>
      </c>
      <c r="K435">
        <v>0</v>
      </c>
      <c r="L435" s="24">
        <v>1</v>
      </c>
      <c r="M435" t="s">
        <v>2551</v>
      </c>
      <c r="N435" t="s">
        <v>1634</v>
      </c>
    </row>
    <row r="436" spans="1:14" hidden="1" x14ac:dyDescent="0.25">
      <c r="A436">
        <v>10437</v>
      </c>
      <c r="B436" t="s">
        <v>2552</v>
      </c>
      <c r="C436" t="s">
        <v>1629</v>
      </c>
      <c r="D436" t="s">
        <v>1630</v>
      </c>
      <c r="E436" t="s">
        <v>1631</v>
      </c>
      <c r="F436" t="s">
        <v>1632</v>
      </c>
      <c r="G436" t="s">
        <v>1622</v>
      </c>
      <c r="H436" t="s">
        <v>1623</v>
      </c>
      <c r="I436" t="s">
        <v>1624</v>
      </c>
      <c r="J436" t="s">
        <v>1625</v>
      </c>
      <c r="K436">
        <v>0</v>
      </c>
      <c r="L436" s="24">
        <v>1</v>
      </c>
      <c r="M436" t="s">
        <v>2553</v>
      </c>
      <c r="N436" t="s">
        <v>1634</v>
      </c>
    </row>
    <row r="437" spans="1:14" hidden="1" x14ac:dyDescent="0.25">
      <c r="A437">
        <v>10438</v>
      </c>
      <c r="B437" t="s">
        <v>2554</v>
      </c>
      <c r="C437" t="s">
        <v>1629</v>
      </c>
      <c r="D437" t="s">
        <v>1630</v>
      </c>
      <c r="E437" t="s">
        <v>1631</v>
      </c>
      <c r="F437" t="s">
        <v>1632</v>
      </c>
      <c r="G437" t="s">
        <v>1622</v>
      </c>
      <c r="H437" t="s">
        <v>1623</v>
      </c>
      <c r="I437" t="s">
        <v>1624</v>
      </c>
      <c r="J437" t="s">
        <v>1625</v>
      </c>
      <c r="K437">
        <v>0</v>
      </c>
      <c r="L437" s="24">
        <v>1</v>
      </c>
      <c r="M437" t="s">
        <v>2555</v>
      </c>
      <c r="N437" t="s">
        <v>1634</v>
      </c>
    </row>
    <row r="438" spans="1:14" hidden="1" x14ac:dyDescent="0.25">
      <c r="A438">
        <v>10439</v>
      </c>
      <c r="B438" t="s">
        <v>2556</v>
      </c>
      <c r="C438" t="s">
        <v>1618</v>
      </c>
      <c r="D438" t="s">
        <v>1619</v>
      </c>
      <c r="E438" t="s">
        <v>1620</v>
      </c>
      <c r="F438" t="s">
        <v>1621</v>
      </c>
      <c r="G438" t="s">
        <v>1622</v>
      </c>
      <c r="H438" t="s">
        <v>1623</v>
      </c>
      <c r="I438" t="s">
        <v>1624</v>
      </c>
      <c r="J438" t="s">
        <v>1625</v>
      </c>
      <c r="K438">
        <v>0</v>
      </c>
      <c r="L438" s="24">
        <v>1</v>
      </c>
      <c r="M438" t="s">
        <v>2557</v>
      </c>
      <c r="N438" t="s">
        <v>1812</v>
      </c>
    </row>
    <row r="439" spans="1:14" hidden="1" x14ac:dyDescent="0.25">
      <c r="A439">
        <v>10440</v>
      </c>
      <c r="B439" t="s">
        <v>2558</v>
      </c>
      <c r="C439" t="s">
        <v>1629</v>
      </c>
      <c r="D439" t="s">
        <v>1630</v>
      </c>
      <c r="E439" t="s">
        <v>1631</v>
      </c>
      <c r="F439" t="s">
        <v>1632</v>
      </c>
      <c r="G439" t="s">
        <v>1622</v>
      </c>
      <c r="H439" t="s">
        <v>1623</v>
      </c>
      <c r="I439" t="s">
        <v>1624</v>
      </c>
      <c r="J439" t="s">
        <v>1625</v>
      </c>
      <c r="K439">
        <v>0</v>
      </c>
      <c r="L439" s="24">
        <v>1</v>
      </c>
      <c r="M439" t="s">
        <v>2559</v>
      </c>
      <c r="N439" t="s">
        <v>1634</v>
      </c>
    </row>
    <row r="440" spans="1:14" hidden="1" x14ac:dyDescent="0.25">
      <c r="A440">
        <v>10441</v>
      </c>
      <c r="B440" t="s">
        <v>2560</v>
      </c>
      <c r="C440" t="s">
        <v>1629</v>
      </c>
      <c r="D440" t="s">
        <v>1630</v>
      </c>
      <c r="E440" t="s">
        <v>1631</v>
      </c>
      <c r="F440" t="s">
        <v>1632</v>
      </c>
      <c r="G440" t="s">
        <v>1622</v>
      </c>
      <c r="H440" t="s">
        <v>1623</v>
      </c>
      <c r="I440" t="s">
        <v>1624</v>
      </c>
      <c r="J440" t="s">
        <v>1625</v>
      </c>
      <c r="K440">
        <v>0</v>
      </c>
      <c r="L440" s="24">
        <v>1</v>
      </c>
      <c r="M440" t="s">
        <v>2561</v>
      </c>
      <c r="N440" t="s">
        <v>1750</v>
      </c>
    </row>
    <row r="441" spans="1:14" hidden="1" x14ac:dyDescent="0.25">
      <c r="A441">
        <v>10442</v>
      </c>
      <c r="B441" t="s">
        <v>2562</v>
      </c>
      <c r="C441" t="s">
        <v>1618</v>
      </c>
      <c r="D441" t="s">
        <v>1619</v>
      </c>
      <c r="E441" t="s">
        <v>1636</v>
      </c>
      <c r="F441" t="s">
        <v>1637</v>
      </c>
      <c r="G441" t="s">
        <v>1622</v>
      </c>
      <c r="H441" t="s">
        <v>1623</v>
      </c>
      <c r="I441" t="s">
        <v>1624</v>
      </c>
      <c r="J441" t="s">
        <v>1625</v>
      </c>
      <c r="K441">
        <v>0</v>
      </c>
      <c r="L441" s="24">
        <v>1</v>
      </c>
      <c r="M441" t="s">
        <v>2563</v>
      </c>
      <c r="N441" t="s">
        <v>1677</v>
      </c>
    </row>
    <row r="442" spans="1:14" hidden="1" x14ac:dyDescent="0.25">
      <c r="A442">
        <v>10443</v>
      </c>
      <c r="B442" t="s">
        <v>2564</v>
      </c>
      <c r="C442" t="s">
        <v>1629</v>
      </c>
      <c r="D442" t="s">
        <v>1630</v>
      </c>
      <c r="E442" t="s">
        <v>1631</v>
      </c>
      <c r="F442" t="s">
        <v>1632</v>
      </c>
      <c r="G442" t="s">
        <v>1622</v>
      </c>
      <c r="H442" t="s">
        <v>1623</v>
      </c>
      <c r="I442" t="s">
        <v>1624</v>
      </c>
      <c r="J442" t="s">
        <v>1625</v>
      </c>
      <c r="K442">
        <v>0</v>
      </c>
      <c r="L442" s="24">
        <v>1</v>
      </c>
      <c r="M442" t="s">
        <v>2565</v>
      </c>
      <c r="N442" t="s">
        <v>1634</v>
      </c>
    </row>
    <row r="443" spans="1:14" hidden="1" x14ac:dyDescent="0.25">
      <c r="A443">
        <v>10444</v>
      </c>
      <c r="B443" t="s">
        <v>2566</v>
      </c>
      <c r="C443" t="s">
        <v>1629</v>
      </c>
      <c r="D443" t="s">
        <v>1630</v>
      </c>
      <c r="E443" t="s">
        <v>1631</v>
      </c>
      <c r="F443" t="s">
        <v>1632</v>
      </c>
      <c r="G443" t="s">
        <v>1622</v>
      </c>
      <c r="H443" t="s">
        <v>1623</v>
      </c>
      <c r="I443" t="s">
        <v>1624</v>
      </c>
      <c r="J443" t="s">
        <v>1625</v>
      </c>
      <c r="K443">
        <v>0</v>
      </c>
      <c r="L443" s="24">
        <v>1</v>
      </c>
      <c r="M443" t="s">
        <v>2567</v>
      </c>
      <c r="N443" t="s">
        <v>1634</v>
      </c>
    </row>
    <row r="444" spans="1:14" hidden="1" x14ac:dyDescent="0.25">
      <c r="A444">
        <v>10445</v>
      </c>
      <c r="B444" t="s">
        <v>2568</v>
      </c>
      <c r="C444" t="s">
        <v>1618</v>
      </c>
      <c r="D444" t="s">
        <v>1619</v>
      </c>
      <c r="E444" t="s">
        <v>1620</v>
      </c>
      <c r="F444" t="s">
        <v>1621</v>
      </c>
      <c r="G444" t="s">
        <v>1622</v>
      </c>
      <c r="H444" t="s">
        <v>1623</v>
      </c>
      <c r="I444" t="s">
        <v>1624</v>
      </c>
      <c r="J444" t="s">
        <v>1625</v>
      </c>
      <c r="K444">
        <v>0</v>
      </c>
      <c r="L444" s="24">
        <v>1</v>
      </c>
      <c r="M444" t="s">
        <v>2569</v>
      </c>
      <c r="N444" t="s">
        <v>1627</v>
      </c>
    </row>
    <row r="445" spans="1:14" hidden="1" x14ac:dyDescent="0.25">
      <c r="A445">
        <v>10446</v>
      </c>
      <c r="B445" t="s">
        <v>2570</v>
      </c>
      <c r="C445" t="s">
        <v>1618</v>
      </c>
      <c r="D445" t="s">
        <v>1619</v>
      </c>
      <c r="E445" t="s">
        <v>1620</v>
      </c>
      <c r="F445" t="s">
        <v>1621</v>
      </c>
      <c r="G445" t="s">
        <v>1622</v>
      </c>
      <c r="H445" t="s">
        <v>1623</v>
      </c>
      <c r="I445" t="s">
        <v>1624</v>
      </c>
      <c r="J445" t="s">
        <v>1625</v>
      </c>
      <c r="K445">
        <v>0</v>
      </c>
      <c r="L445" s="24">
        <v>1</v>
      </c>
      <c r="M445" t="s">
        <v>2571</v>
      </c>
      <c r="N445" t="s">
        <v>1627</v>
      </c>
    </row>
    <row r="446" spans="1:14" hidden="1" x14ac:dyDescent="0.25">
      <c r="A446">
        <v>10447</v>
      </c>
      <c r="B446" t="s">
        <v>2572</v>
      </c>
      <c r="C446" t="s">
        <v>1691</v>
      </c>
      <c r="D446" t="s">
        <v>1692</v>
      </c>
      <c r="E446" t="s">
        <v>1693</v>
      </c>
      <c r="F446" t="s">
        <v>1694</v>
      </c>
      <c r="G446" t="s">
        <v>1622</v>
      </c>
      <c r="H446" t="s">
        <v>1623</v>
      </c>
      <c r="I446" t="s">
        <v>1624</v>
      </c>
      <c r="J446" t="s">
        <v>1625</v>
      </c>
      <c r="K446">
        <v>0</v>
      </c>
      <c r="L446" s="24">
        <v>1</v>
      </c>
      <c r="M446" t="s">
        <v>2573</v>
      </c>
      <c r="N446" t="s">
        <v>1696</v>
      </c>
    </row>
    <row r="447" spans="1:14" hidden="1" x14ac:dyDescent="0.25">
      <c r="A447">
        <v>10448</v>
      </c>
      <c r="B447" t="s">
        <v>2574</v>
      </c>
      <c r="C447" t="s">
        <v>1618</v>
      </c>
      <c r="D447" t="s">
        <v>1619</v>
      </c>
      <c r="E447" t="s">
        <v>1620</v>
      </c>
      <c r="F447" t="s">
        <v>1621</v>
      </c>
      <c r="G447" t="s">
        <v>1622</v>
      </c>
      <c r="H447" t="s">
        <v>1623</v>
      </c>
      <c r="I447" t="s">
        <v>1624</v>
      </c>
      <c r="J447" t="s">
        <v>1625</v>
      </c>
      <c r="K447">
        <v>0</v>
      </c>
      <c r="L447" s="24">
        <v>1</v>
      </c>
      <c r="M447" t="s">
        <v>2575</v>
      </c>
      <c r="N447" t="s">
        <v>1627</v>
      </c>
    </row>
    <row r="448" spans="1:14" hidden="1" x14ac:dyDescent="0.25">
      <c r="A448">
        <v>10449</v>
      </c>
      <c r="B448" t="s">
        <v>2576</v>
      </c>
      <c r="C448" t="s">
        <v>1618</v>
      </c>
      <c r="D448" t="s">
        <v>1619</v>
      </c>
      <c r="E448" t="s">
        <v>1620</v>
      </c>
      <c r="F448" t="s">
        <v>1621</v>
      </c>
      <c r="G448" t="s">
        <v>1622</v>
      </c>
      <c r="H448" t="s">
        <v>1623</v>
      </c>
      <c r="I448" t="s">
        <v>1624</v>
      </c>
      <c r="J448" t="s">
        <v>1625</v>
      </c>
      <c r="K448">
        <v>0</v>
      </c>
      <c r="L448" s="24">
        <v>1</v>
      </c>
      <c r="M448" t="s">
        <v>2577</v>
      </c>
      <c r="N448" t="s">
        <v>1627</v>
      </c>
    </row>
    <row r="449" spans="1:14" hidden="1" x14ac:dyDescent="0.25">
      <c r="A449">
        <v>10450</v>
      </c>
      <c r="B449" t="s">
        <v>2578</v>
      </c>
      <c r="C449" t="s">
        <v>1965</v>
      </c>
      <c r="D449" t="s">
        <v>1966</v>
      </c>
      <c r="E449" t="s">
        <v>1967</v>
      </c>
      <c r="F449" t="s">
        <v>1968</v>
      </c>
      <c r="G449" t="s">
        <v>1622</v>
      </c>
      <c r="H449" t="s">
        <v>1623</v>
      </c>
      <c r="I449" t="s">
        <v>1624</v>
      </c>
      <c r="J449" t="s">
        <v>1625</v>
      </c>
      <c r="K449">
        <v>0</v>
      </c>
      <c r="L449" s="24">
        <v>1</v>
      </c>
      <c r="M449" t="s">
        <v>2579</v>
      </c>
      <c r="N449" t="s">
        <v>1970</v>
      </c>
    </row>
    <row r="450" spans="1:14" hidden="1" x14ac:dyDescent="0.25">
      <c r="A450">
        <v>10451</v>
      </c>
      <c r="B450" t="s">
        <v>2580</v>
      </c>
      <c r="C450" t="s">
        <v>1965</v>
      </c>
      <c r="D450" t="s">
        <v>1966</v>
      </c>
      <c r="E450" t="s">
        <v>1967</v>
      </c>
      <c r="F450" t="s">
        <v>1968</v>
      </c>
      <c r="G450" t="s">
        <v>1622</v>
      </c>
      <c r="H450" t="s">
        <v>1623</v>
      </c>
      <c r="I450" t="s">
        <v>1624</v>
      </c>
      <c r="J450" t="s">
        <v>1625</v>
      </c>
      <c r="K450">
        <v>0</v>
      </c>
      <c r="L450" s="24">
        <v>1</v>
      </c>
      <c r="M450" t="s">
        <v>2581</v>
      </c>
      <c r="N450" t="s">
        <v>1970</v>
      </c>
    </row>
    <row r="451" spans="1:14" hidden="1" x14ac:dyDescent="0.25">
      <c r="A451">
        <v>10452</v>
      </c>
      <c r="B451" t="s">
        <v>2582</v>
      </c>
      <c r="C451" t="s">
        <v>1618</v>
      </c>
      <c r="D451" t="s">
        <v>1619</v>
      </c>
      <c r="E451" t="s">
        <v>1620</v>
      </c>
      <c r="F451" t="s">
        <v>1621</v>
      </c>
      <c r="G451" t="s">
        <v>1622</v>
      </c>
      <c r="H451" t="s">
        <v>1623</v>
      </c>
      <c r="I451" t="s">
        <v>1624</v>
      </c>
      <c r="J451" t="s">
        <v>1625</v>
      </c>
      <c r="K451">
        <v>0</v>
      </c>
      <c r="L451" s="24">
        <v>1</v>
      </c>
      <c r="M451" t="s">
        <v>2583</v>
      </c>
      <c r="N451" t="s">
        <v>1627</v>
      </c>
    </row>
    <row r="452" spans="1:14" hidden="1" x14ac:dyDescent="0.25">
      <c r="A452">
        <v>10453</v>
      </c>
      <c r="B452" t="s">
        <v>2584</v>
      </c>
      <c r="C452" t="s">
        <v>1965</v>
      </c>
      <c r="D452" t="s">
        <v>1966</v>
      </c>
      <c r="E452" t="s">
        <v>1967</v>
      </c>
      <c r="F452" t="s">
        <v>1968</v>
      </c>
      <c r="G452" t="s">
        <v>1622</v>
      </c>
      <c r="H452" t="s">
        <v>1623</v>
      </c>
      <c r="I452" t="s">
        <v>1624</v>
      </c>
      <c r="J452" t="s">
        <v>1625</v>
      </c>
      <c r="K452">
        <v>0</v>
      </c>
      <c r="L452" s="24">
        <v>1</v>
      </c>
      <c r="M452" t="s">
        <v>2585</v>
      </c>
      <c r="N452" t="s">
        <v>2586</v>
      </c>
    </row>
    <row r="453" spans="1:14" hidden="1" x14ac:dyDescent="0.25">
      <c r="A453">
        <v>10454</v>
      </c>
      <c r="B453" t="s">
        <v>2587</v>
      </c>
      <c r="C453" t="s">
        <v>1965</v>
      </c>
      <c r="D453" t="s">
        <v>1966</v>
      </c>
      <c r="E453" t="s">
        <v>1967</v>
      </c>
      <c r="F453" t="s">
        <v>1968</v>
      </c>
      <c r="G453" t="s">
        <v>1622</v>
      </c>
      <c r="H453" t="s">
        <v>1623</v>
      </c>
      <c r="I453" t="s">
        <v>1624</v>
      </c>
      <c r="J453" t="s">
        <v>1625</v>
      </c>
      <c r="K453">
        <v>0</v>
      </c>
      <c r="L453" s="24">
        <v>1</v>
      </c>
      <c r="M453" t="s">
        <v>2588</v>
      </c>
      <c r="N453" t="s">
        <v>2586</v>
      </c>
    </row>
    <row r="454" spans="1:14" hidden="1" x14ac:dyDescent="0.25">
      <c r="A454">
        <v>10455</v>
      </c>
      <c r="B454" t="s">
        <v>2589</v>
      </c>
      <c r="C454" t="s">
        <v>1618</v>
      </c>
      <c r="D454" t="s">
        <v>1619</v>
      </c>
      <c r="E454" t="s">
        <v>1620</v>
      </c>
      <c r="F454" t="s">
        <v>1621</v>
      </c>
      <c r="G454" t="s">
        <v>1622</v>
      </c>
      <c r="H454" t="s">
        <v>1623</v>
      </c>
      <c r="I454" t="s">
        <v>1624</v>
      </c>
      <c r="J454" t="s">
        <v>1625</v>
      </c>
      <c r="K454">
        <v>0</v>
      </c>
      <c r="L454" s="24">
        <v>1</v>
      </c>
      <c r="M454" t="s">
        <v>2590</v>
      </c>
      <c r="N454" t="s">
        <v>1627</v>
      </c>
    </row>
    <row r="455" spans="1:14" hidden="1" x14ac:dyDescent="0.25">
      <c r="A455">
        <v>10456</v>
      </c>
      <c r="B455" t="s">
        <v>2591</v>
      </c>
      <c r="C455" t="s">
        <v>1658</v>
      </c>
      <c r="D455" t="s">
        <v>1659</v>
      </c>
      <c r="E455" t="s">
        <v>1660</v>
      </c>
      <c r="F455" t="s">
        <v>1661</v>
      </c>
      <c r="G455" t="s">
        <v>1622</v>
      </c>
      <c r="H455" t="s">
        <v>1623</v>
      </c>
      <c r="I455" t="s">
        <v>1624</v>
      </c>
      <c r="J455" t="s">
        <v>1625</v>
      </c>
      <c r="K455">
        <v>0</v>
      </c>
      <c r="L455" s="24">
        <v>1</v>
      </c>
      <c r="M455" t="s">
        <v>2592</v>
      </c>
      <c r="N455" t="s">
        <v>1663</v>
      </c>
    </row>
    <row r="456" spans="1:14" hidden="1" x14ac:dyDescent="0.25">
      <c r="A456">
        <v>10457</v>
      </c>
      <c r="B456" t="s">
        <v>2593</v>
      </c>
      <c r="C456" t="s">
        <v>1618</v>
      </c>
      <c r="D456" t="s">
        <v>1619</v>
      </c>
      <c r="E456" t="s">
        <v>1620</v>
      </c>
      <c r="F456" t="s">
        <v>1621</v>
      </c>
      <c r="G456" t="s">
        <v>1622</v>
      </c>
      <c r="H456" t="s">
        <v>1623</v>
      </c>
      <c r="I456" t="s">
        <v>1624</v>
      </c>
      <c r="J456" t="s">
        <v>1625</v>
      </c>
      <c r="K456">
        <v>0</v>
      </c>
      <c r="L456" s="24">
        <v>1</v>
      </c>
      <c r="M456" t="s">
        <v>2594</v>
      </c>
      <c r="N456" t="s">
        <v>1627</v>
      </c>
    </row>
    <row r="457" spans="1:14" hidden="1" x14ac:dyDescent="0.25">
      <c r="A457">
        <v>10458</v>
      </c>
      <c r="B457" t="s">
        <v>2595</v>
      </c>
      <c r="C457" t="s">
        <v>1618</v>
      </c>
      <c r="D457" t="s">
        <v>1619</v>
      </c>
      <c r="E457" t="s">
        <v>1620</v>
      </c>
      <c r="F457" t="s">
        <v>1621</v>
      </c>
      <c r="G457" t="s">
        <v>1622</v>
      </c>
      <c r="H457" t="s">
        <v>1623</v>
      </c>
      <c r="I457" t="s">
        <v>1624</v>
      </c>
      <c r="J457" t="s">
        <v>1625</v>
      </c>
      <c r="K457">
        <v>0</v>
      </c>
      <c r="L457" s="24">
        <v>1</v>
      </c>
      <c r="M457" t="s">
        <v>2596</v>
      </c>
      <c r="N457" t="s">
        <v>1627</v>
      </c>
    </row>
    <row r="458" spans="1:14" hidden="1" x14ac:dyDescent="0.25">
      <c r="A458">
        <v>10459</v>
      </c>
      <c r="B458" t="s">
        <v>2597</v>
      </c>
      <c r="C458" t="s">
        <v>1965</v>
      </c>
      <c r="D458" t="s">
        <v>1966</v>
      </c>
      <c r="E458" t="s">
        <v>1967</v>
      </c>
      <c r="F458" t="s">
        <v>1968</v>
      </c>
      <c r="G458" t="s">
        <v>1622</v>
      </c>
      <c r="H458" t="s">
        <v>1623</v>
      </c>
      <c r="I458" t="s">
        <v>1624</v>
      </c>
      <c r="J458" t="s">
        <v>1625</v>
      </c>
      <c r="K458">
        <v>0</v>
      </c>
      <c r="L458" s="24">
        <v>1</v>
      </c>
      <c r="M458" t="s">
        <v>2598</v>
      </c>
      <c r="N458" t="s">
        <v>2586</v>
      </c>
    </row>
    <row r="459" spans="1:14" hidden="1" x14ac:dyDescent="0.25">
      <c r="A459">
        <v>10460</v>
      </c>
      <c r="B459" t="s">
        <v>2599</v>
      </c>
      <c r="C459" t="s">
        <v>1965</v>
      </c>
      <c r="D459" t="s">
        <v>1966</v>
      </c>
      <c r="E459" t="s">
        <v>1967</v>
      </c>
      <c r="F459" t="s">
        <v>1968</v>
      </c>
      <c r="G459" t="s">
        <v>1622</v>
      </c>
      <c r="H459" t="s">
        <v>1623</v>
      </c>
      <c r="I459" t="s">
        <v>1624</v>
      </c>
      <c r="J459" t="s">
        <v>1625</v>
      </c>
      <c r="K459">
        <v>0</v>
      </c>
      <c r="L459" s="24">
        <v>1</v>
      </c>
      <c r="M459" t="s">
        <v>2600</v>
      </c>
      <c r="N459" t="s">
        <v>1970</v>
      </c>
    </row>
    <row r="460" spans="1:14" hidden="1" x14ac:dyDescent="0.25">
      <c r="A460">
        <v>10461</v>
      </c>
      <c r="B460" t="s">
        <v>2601</v>
      </c>
      <c r="C460" t="s">
        <v>1629</v>
      </c>
      <c r="D460" t="s">
        <v>1630</v>
      </c>
      <c r="E460" t="s">
        <v>1631</v>
      </c>
      <c r="F460" t="s">
        <v>1632</v>
      </c>
      <c r="G460" t="s">
        <v>1622</v>
      </c>
      <c r="H460" t="s">
        <v>1623</v>
      </c>
      <c r="I460" t="s">
        <v>1624</v>
      </c>
      <c r="J460" t="s">
        <v>1625</v>
      </c>
      <c r="K460">
        <v>0</v>
      </c>
      <c r="L460" s="24">
        <v>1</v>
      </c>
      <c r="M460" t="s">
        <v>2602</v>
      </c>
      <c r="N460" t="s">
        <v>1634</v>
      </c>
    </row>
    <row r="461" spans="1:14" hidden="1" x14ac:dyDescent="0.25">
      <c r="A461">
        <v>10462</v>
      </c>
      <c r="B461" t="s">
        <v>2603</v>
      </c>
      <c r="C461" t="s">
        <v>1649</v>
      </c>
      <c r="D461" t="s">
        <v>1650</v>
      </c>
      <c r="E461" t="s">
        <v>1651</v>
      </c>
      <c r="F461" t="s">
        <v>1652</v>
      </c>
      <c r="G461" t="s">
        <v>1622</v>
      </c>
      <c r="H461" t="s">
        <v>1623</v>
      </c>
      <c r="I461" t="s">
        <v>1624</v>
      </c>
      <c r="J461" t="s">
        <v>1625</v>
      </c>
      <c r="K461">
        <v>0</v>
      </c>
      <c r="L461" s="24">
        <v>1</v>
      </c>
      <c r="M461" t="s">
        <v>2604</v>
      </c>
      <c r="N461" t="s">
        <v>1654</v>
      </c>
    </row>
    <row r="462" spans="1:14" hidden="1" x14ac:dyDescent="0.25">
      <c r="A462">
        <v>10463</v>
      </c>
      <c r="B462" t="s">
        <v>2605</v>
      </c>
      <c r="C462" t="s">
        <v>1618</v>
      </c>
      <c r="D462" t="s">
        <v>1619</v>
      </c>
      <c r="E462" t="s">
        <v>1620</v>
      </c>
      <c r="F462" t="s">
        <v>1621</v>
      </c>
      <c r="G462" t="s">
        <v>1622</v>
      </c>
      <c r="H462" t="s">
        <v>1623</v>
      </c>
      <c r="I462" t="s">
        <v>1624</v>
      </c>
      <c r="J462" t="s">
        <v>1625</v>
      </c>
      <c r="K462">
        <v>0</v>
      </c>
      <c r="L462" s="24">
        <v>1</v>
      </c>
      <c r="M462" t="s">
        <v>2606</v>
      </c>
      <c r="N462" t="s">
        <v>1627</v>
      </c>
    </row>
    <row r="463" spans="1:14" hidden="1" x14ac:dyDescent="0.25">
      <c r="A463">
        <v>10464</v>
      </c>
      <c r="B463" t="s">
        <v>2607</v>
      </c>
      <c r="C463" t="s">
        <v>1618</v>
      </c>
      <c r="D463" t="s">
        <v>1619</v>
      </c>
      <c r="E463" t="s">
        <v>1620</v>
      </c>
      <c r="F463" t="s">
        <v>1621</v>
      </c>
      <c r="G463" t="s">
        <v>1622</v>
      </c>
      <c r="H463" t="s">
        <v>1623</v>
      </c>
      <c r="I463" t="s">
        <v>1624</v>
      </c>
      <c r="J463" t="s">
        <v>1625</v>
      </c>
      <c r="K463">
        <v>0</v>
      </c>
      <c r="L463" s="24">
        <v>1</v>
      </c>
      <c r="M463" t="s">
        <v>2608</v>
      </c>
      <c r="N463" t="s">
        <v>1627</v>
      </c>
    </row>
    <row r="464" spans="1:14" hidden="1" x14ac:dyDescent="0.25">
      <c r="A464">
        <v>10465</v>
      </c>
      <c r="B464" t="s">
        <v>2609</v>
      </c>
      <c r="C464" t="s">
        <v>1618</v>
      </c>
      <c r="D464" t="s">
        <v>1619</v>
      </c>
      <c r="E464" t="s">
        <v>1636</v>
      </c>
      <c r="F464" t="s">
        <v>1637</v>
      </c>
      <c r="G464" t="s">
        <v>1622</v>
      </c>
      <c r="H464" t="s">
        <v>1623</v>
      </c>
      <c r="I464" t="s">
        <v>1624</v>
      </c>
      <c r="J464" t="s">
        <v>1625</v>
      </c>
      <c r="K464">
        <v>0</v>
      </c>
      <c r="L464" s="24">
        <v>1</v>
      </c>
      <c r="M464" t="s">
        <v>2610</v>
      </c>
      <c r="N464" t="s">
        <v>1677</v>
      </c>
    </row>
    <row r="465" spans="1:14" hidden="1" x14ac:dyDescent="0.25">
      <c r="A465">
        <v>10466</v>
      </c>
      <c r="B465" t="s">
        <v>2611</v>
      </c>
      <c r="C465" t="s">
        <v>1629</v>
      </c>
      <c r="D465" t="s">
        <v>1630</v>
      </c>
      <c r="E465" t="s">
        <v>1631</v>
      </c>
      <c r="F465" t="s">
        <v>1632</v>
      </c>
      <c r="G465" t="s">
        <v>1622</v>
      </c>
      <c r="H465" t="s">
        <v>1623</v>
      </c>
      <c r="I465" t="s">
        <v>1624</v>
      </c>
      <c r="J465" t="s">
        <v>1625</v>
      </c>
      <c r="K465">
        <v>0</v>
      </c>
      <c r="L465" s="24">
        <v>1</v>
      </c>
      <c r="M465" t="s">
        <v>2612</v>
      </c>
      <c r="N465" t="s">
        <v>1757</v>
      </c>
    </row>
    <row r="466" spans="1:14" hidden="1" x14ac:dyDescent="0.25">
      <c r="A466">
        <v>10467</v>
      </c>
      <c r="B466" t="s">
        <v>2613</v>
      </c>
      <c r="C466" t="s">
        <v>1629</v>
      </c>
      <c r="D466" t="s">
        <v>1630</v>
      </c>
      <c r="E466" t="s">
        <v>1631</v>
      </c>
      <c r="F466" t="s">
        <v>1632</v>
      </c>
      <c r="G466" t="s">
        <v>1622</v>
      </c>
      <c r="H466" t="s">
        <v>1623</v>
      </c>
      <c r="I466" t="s">
        <v>1624</v>
      </c>
      <c r="J466" t="s">
        <v>1625</v>
      </c>
      <c r="K466">
        <v>0</v>
      </c>
      <c r="L466" s="24">
        <v>1</v>
      </c>
      <c r="M466" t="s">
        <v>2614</v>
      </c>
      <c r="N466" t="s">
        <v>1757</v>
      </c>
    </row>
    <row r="467" spans="1:14" hidden="1" x14ac:dyDescent="0.25">
      <c r="A467">
        <v>10468</v>
      </c>
      <c r="B467" t="s">
        <v>2615</v>
      </c>
      <c r="C467" t="s">
        <v>1629</v>
      </c>
      <c r="D467" t="s">
        <v>1630</v>
      </c>
      <c r="E467" t="s">
        <v>1631</v>
      </c>
      <c r="F467" t="s">
        <v>1632</v>
      </c>
      <c r="G467" t="s">
        <v>1622</v>
      </c>
      <c r="H467" t="s">
        <v>1623</v>
      </c>
      <c r="I467" t="s">
        <v>1624</v>
      </c>
      <c r="J467" t="s">
        <v>1625</v>
      </c>
      <c r="K467">
        <v>0</v>
      </c>
      <c r="L467" s="24">
        <v>1</v>
      </c>
      <c r="M467" t="s">
        <v>2616</v>
      </c>
      <c r="N467" t="s">
        <v>1757</v>
      </c>
    </row>
    <row r="468" spans="1:14" hidden="1" x14ac:dyDescent="0.25">
      <c r="A468">
        <v>10469</v>
      </c>
      <c r="B468" t="s">
        <v>2617</v>
      </c>
      <c r="C468" t="s">
        <v>1629</v>
      </c>
      <c r="D468" t="s">
        <v>1630</v>
      </c>
      <c r="E468" t="s">
        <v>1631</v>
      </c>
      <c r="F468" t="s">
        <v>1632</v>
      </c>
      <c r="G468" t="s">
        <v>1622</v>
      </c>
      <c r="H468" t="s">
        <v>1623</v>
      </c>
      <c r="I468" t="s">
        <v>1624</v>
      </c>
      <c r="J468" t="s">
        <v>1625</v>
      </c>
      <c r="K468">
        <v>0</v>
      </c>
      <c r="L468" s="24">
        <v>1</v>
      </c>
      <c r="M468" t="s">
        <v>2618</v>
      </c>
      <c r="N468" t="s">
        <v>1757</v>
      </c>
    </row>
    <row r="469" spans="1:14" hidden="1" x14ac:dyDescent="0.25">
      <c r="A469">
        <v>10470</v>
      </c>
      <c r="B469" t="s">
        <v>2619</v>
      </c>
      <c r="C469" t="s">
        <v>1649</v>
      </c>
      <c r="D469" t="s">
        <v>1650</v>
      </c>
      <c r="E469" t="s">
        <v>1651</v>
      </c>
      <c r="F469" t="s">
        <v>1652</v>
      </c>
      <c r="G469" t="s">
        <v>1622</v>
      </c>
      <c r="H469" t="s">
        <v>1623</v>
      </c>
      <c r="I469" t="s">
        <v>1624</v>
      </c>
      <c r="J469" t="s">
        <v>1625</v>
      </c>
      <c r="K469">
        <v>0</v>
      </c>
      <c r="L469" s="24">
        <v>1</v>
      </c>
      <c r="M469" t="s">
        <v>2620</v>
      </c>
      <c r="N469" t="s">
        <v>1654</v>
      </c>
    </row>
    <row r="470" spans="1:14" hidden="1" x14ac:dyDescent="0.25">
      <c r="A470">
        <v>10471</v>
      </c>
      <c r="B470" t="s">
        <v>2621</v>
      </c>
      <c r="C470" t="s">
        <v>1649</v>
      </c>
      <c r="D470" t="s">
        <v>1650</v>
      </c>
      <c r="E470" t="s">
        <v>1651</v>
      </c>
      <c r="F470" t="s">
        <v>1652</v>
      </c>
      <c r="G470" t="s">
        <v>1622</v>
      </c>
      <c r="H470" t="s">
        <v>1623</v>
      </c>
      <c r="I470" t="s">
        <v>1624</v>
      </c>
      <c r="J470" t="s">
        <v>1625</v>
      </c>
      <c r="K470">
        <v>0</v>
      </c>
      <c r="L470" s="24">
        <v>1</v>
      </c>
      <c r="M470" t="s">
        <v>2622</v>
      </c>
      <c r="N470" t="s">
        <v>1654</v>
      </c>
    </row>
    <row r="471" spans="1:14" hidden="1" x14ac:dyDescent="0.25">
      <c r="A471">
        <v>10472</v>
      </c>
      <c r="B471" t="s">
        <v>2623</v>
      </c>
      <c r="C471" t="s">
        <v>1618</v>
      </c>
      <c r="D471" t="s">
        <v>1619</v>
      </c>
      <c r="E471" t="s">
        <v>1620</v>
      </c>
      <c r="F471" t="s">
        <v>1621</v>
      </c>
      <c r="G471" t="s">
        <v>1622</v>
      </c>
      <c r="H471" t="s">
        <v>1623</v>
      </c>
      <c r="I471" t="s">
        <v>1624</v>
      </c>
      <c r="J471" t="s">
        <v>1625</v>
      </c>
      <c r="K471">
        <v>0</v>
      </c>
      <c r="L471" s="24">
        <v>1</v>
      </c>
      <c r="M471" t="s">
        <v>2624</v>
      </c>
      <c r="N471" t="s">
        <v>1812</v>
      </c>
    </row>
    <row r="472" spans="1:14" hidden="1" x14ac:dyDescent="0.25">
      <c r="A472">
        <v>10473</v>
      </c>
      <c r="B472" t="s">
        <v>2625</v>
      </c>
      <c r="C472" t="s">
        <v>1618</v>
      </c>
      <c r="D472" t="s">
        <v>1619</v>
      </c>
      <c r="E472" t="s">
        <v>1636</v>
      </c>
      <c r="F472" t="s">
        <v>1637</v>
      </c>
      <c r="G472" t="s">
        <v>1622</v>
      </c>
      <c r="H472" t="s">
        <v>1623</v>
      </c>
      <c r="I472" t="s">
        <v>1624</v>
      </c>
      <c r="J472" t="s">
        <v>1625</v>
      </c>
      <c r="K472">
        <v>0</v>
      </c>
      <c r="L472" s="24">
        <v>1</v>
      </c>
      <c r="M472" t="s">
        <v>2626</v>
      </c>
      <c r="N472" t="s">
        <v>1639</v>
      </c>
    </row>
    <row r="473" spans="1:14" hidden="1" x14ac:dyDescent="0.25">
      <c r="A473">
        <v>10474</v>
      </c>
      <c r="B473" t="s">
        <v>2627</v>
      </c>
      <c r="C473" t="s">
        <v>1618</v>
      </c>
      <c r="D473" t="s">
        <v>1619</v>
      </c>
      <c r="E473" t="s">
        <v>1636</v>
      </c>
      <c r="F473" t="s">
        <v>1637</v>
      </c>
      <c r="G473" t="s">
        <v>1622</v>
      </c>
      <c r="H473" t="s">
        <v>1623</v>
      </c>
      <c r="I473" t="s">
        <v>1624</v>
      </c>
      <c r="J473" t="s">
        <v>1625</v>
      </c>
      <c r="K473">
        <v>0</v>
      </c>
      <c r="L473" s="24">
        <v>1</v>
      </c>
      <c r="M473" t="s">
        <v>2628</v>
      </c>
      <c r="N473" t="s">
        <v>1639</v>
      </c>
    </row>
    <row r="474" spans="1:14" hidden="1" x14ac:dyDescent="0.25">
      <c r="A474">
        <v>10475</v>
      </c>
      <c r="B474" t="s">
        <v>2629</v>
      </c>
      <c r="C474" t="s">
        <v>1618</v>
      </c>
      <c r="D474" t="s">
        <v>1619</v>
      </c>
      <c r="E474" t="s">
        <v>1636</v>
      </c>
      <c r="F474" t="s">
        <v>1637</v>
      </c>
      <c r="G474" t="s">
        <v>1622</v>
      </c>
      <c r="H474" t="s">
        <v>1623</v>
      </c>
      <c r="I474" t="s">
        <v>1624</v>
      </c>
      <c r="J474" t="s">
        <v>1625</v>
      </c>
      <c r="K474">
        <v>0</v>
      </c>
      <c r="L474" s="24">
        <v>1</v>
      </c>
      <c r="M474" t="s">
        <v>2630</v>
      </c>
      <c r="N474" t="s">
        <v>1639</v>
      </c>
    </row>
    <row r="475" spans="1:14" hidden="1" x14ac:dyDescent="0.25">
      <c r="A475">
        <v>10476</v>
      </c>
      <c r="B475" t="s">
        <v>2631</v>
      </c>
      <c r="C475" t="s">
        <v>1629</v>
      </c>
      <c r="D475" t="s">
        <v>1630</v>
      </c>
      <c r="E475" t="s">
        <v>1631</v>
      </c>
      <c r="F475" t="s">
        <v>1632</v>
      </c>
      <c r="G475" t="s">
        <v>1622</v>
      </c>
      <c r="H475" t="s">
        <v>1623</v>
      </c>
      <c r="I475" t="s">
        <v>1624</v>
      </c>
      <c r="J475" t="s">
        <v>1625</v>
      </c>
      <c r="K475">
        <v>0</v>
      </c>
      <c r="L475" s="24">
        <v>1</v>
      </c>
      <c r="M475" t="s">
        <v>2632</v>
      </c>
      <c r="N475" t="s">
        <v>1634</v>
      </c>
    </row>
    <row r="476" spans="1:14" hidden="1" x14ac:dyDescent="0.25">
      <c r="A476">
        <v>10477</v>
      </c>
      <c r="B476" t="s">
        <v>2633</v>
      </c>
      <c r="C476" t="s">
        <v>1618</v>
      </c>
      <c r="D476" t="s">
        <v>1619</v>
      </c>
      <c r="E476" t="s">
        <v>1620</v>
      </c>
      <c r="F476" t="s">
        <v>1621</v>
      </c>
      <c r="G476" t="s">
        <v>1622</v>
      </c>
      <c r="H476" t="s">
        <v>1623</v>
      </c>
      <c r="I476" t="s">
        <v>1624</v>
      </c>
      <c r="J476" t="s">
        <v>1625</v>
      </c>
      <c r="K476">
        <v>0</v>
      </c>
      <c r="L476" s="24">
        <v>1</v>
      </c>
      <c r="M476" t="s">
        <v>2634</v>
      </c>
      <c r="N476" t="s">
        <v>1627</v>
      </c>
    </row>
    <row r="477" spans="1:14" hidden="1" x14ac:dyDescent="0.25">
      <c r="A477">
        <v>10478</v>
      </c>
      <c r="B477" t="s">
        <v>2635</v>
      </c>
      <c r="C477" t="s">
        <v>1629</v>
      </c>
      <c r="D477" t="s">
        <v>1630</v>
      </c>
      <c r="E477" t="s">
        <v>1631</v>
      </c>
      <c r="F477" t="s">
        <v>1632</v>
      </c>
      <c r="G477" t="s">
        <v>1622</v>
      </c>
      <c r="H477" t="s">
        <v>1623</v>
      </c>
      <c r="I477" t="s">
        <v>1624</v>
      </c>
      <c r="J477" t="s">
        <v>1625</v>
      </c>
      <c r="K477">
        <v>0</v>
      </c>
      <c r="L477" s="24">
        <v>1</v>
      </c>
      <c r="M477" t="s">
        <v>2636</v>
      </c>
      <c r="N477" t="s">
        <v>1634</v>
      </c>
    </row>
    <row r="478" spans="1:14" hidden="1" x14ac:dyDescent="0.25">
      <c r="A478">
        <v>10479</v>
      </c>
      <c r="B478" t="s">
        <v>2637</v>
      </c>
      <c r="C478" t="s">
        <v>1629</v>
      </c>
      <c r="D478" t="s">
        <v>1630</v>
      </c>
      <c r="E478" t="s">
        <v>1631</v>
      </c>
      <c r="F478" t="s">
        <v>1632</v>
      </c>
      <c r="G478" t="s">
        <v>1622</v>
      </c>
      <c r="H478" t="s">
        <v>1623</v>
      </c>
      <c r="I478" t="s">
        <v>1624</v>
      </c>
      <c r="J478" t="s">
        <v>1625</v>
      </c>
      <c r="K478">
        <v>0</v>
      </c>
      <c r="L478" s="24">
        <v>1</v>
      </c>
      <c r="M478" t="s">
        <v>2638</v>
      </c>
      <c r="N478" t="s">
        <v>1634</v>
      </c>
    </row>
    <row r="479" spans="1:14" hidden="1" x14ac:dyDescent="0.25">
      <c r="A479">
        <v>10480</v>
      </c>
      <c r="B479" t="s">
        <v>2639</v>
      </c>
      <c r="C479" t="s">
        <v>1629</v>
      </c>
      <c r="D479" t="s">
        <v>1630</v>
      </c>
      <c r="E479" t="s">
        <v>1631</v>
      </c>
      <c r="F479" t="s">
        <v>1632</v>
      </c>
      <c r="G479" t="s">
        <v>1622</v>
      </c>
      <c r="H479" t="s">
        <v>1623</v>
      </c>
      <c r="I479" t="s">
        <v>1624</v>
      </c>
      <c r="J479" t="s">
        <v>1625</v>
      </c>
      <c r="K479">
        <v>0</v>
      </c>
      <c r="L479" s="24">
        <v>1</v>
      </c>
      <c r="M479" t="s">
        <v>1360</v>
      </c>
      <c r="N479" t="s">
        <v>1634</v>
      </c>
    </row>
    <row r="480" spans="1:14" hidden="1" x14ac:dyDescent="0.25">
      <c r="A480">
        <v>10481</v>
      </c>
      <c r="B480" t="s">
        <v>2640</v>
      </c>
      <c r="C480" t="s">
        <v>1629</v>
      </c>
      <c r="D480" t="s">
        <v>1630</v>
      </c>
      <c r="E480" t="s">
        <v>1631</v>
      </c>
      <c r="F480" t="s">
        <v>1632</v>
      </c>
      <c r="G480" t="s">
        <v>1622</v>
      </c>
      <c r="H480" t="s">
        <v>1623</v>
      </c>
      <c r="I480" t="s">
        <v>1624</v>
      </c>
      <c r="J480" t="s">
        <v>1625</v>
      </c>
      <c r="K480">
        <v>0</v>
      </c>
      <c r="L480" s="24">
        <v>1</v>
      </c>
      <c r="M480" t="s">
        <v>2641</v>
      </c>
      <c r="N480" t="s">
        <v>1634</v>
      </c>
    </row>
    <row r="481" spans="1:14" hidden="1" x14ac:dyDescent="0.25">
      <c r="A481">
        <v>10482</v>
      </c>
      <c r="B481" t="s">
        <v>2642</v>
      </c>
      <c r="C481" t="s">
        <v>1629</v>
      </c>
      <c r="D481" t="s">
        <v>1630</v>
      </c>
      <c r="E481" t="s">
        <v>1631</v>
      </c>
      <c r="F481" t="s">
        <v>1632</v>
      </c>
      <c r="G481" t="s">
        <v>1622</v>
      </c>
      <c r="H481" t="s">
        <v>1623</v>
      </c>
      <c r="I481" t="s">
        <v>1624</v>
      </c>
      <c r="J481" t="s">
        <v>1625</v>
      </c>
      <c r="K481">
        <v>0</v>
      </c>
      <c r="L481" s="24">
        <v>1</v>
      </c>
      <c r="M481" t="s">
        <v>2643</v>
      </c>
      <c r="N481" t="s">
        <v>1750</v>
      </c>
    </row>
    <row r="482" spans="1:14" hidden="1" x14ac:dyDescent="0.25">
      <c r="A482">
        <v>10483</v>
      </c>
      <c r="B482" t="s">
        <v>2644</v>
      </c>
      <c r="C482" t="s">
        <v>1649</v>
      </c>
      <c r="D482" t="s">
        <v>1650</v>
      </c>
      <c r="E482" t="s">
        <v>1651</v>
      </c>
      <c r="F482" t="s">
        <v>1652</v>
      </c>
      <c r="G482" t="s">
        <v>1622</v>
      </c>
      <c r="H482" t="s">
        <v>1623</v>
      </c>
      <c r="I482" t="s">
        <v>1624</v>
      </c>
      <c r="J482" t="s">
        <v>1625</v>
      </c>
      <c r="K482">
        <v>0</v>
      </c>
      <c r="L482" s="24">
        <v>1</v>
      </c>
      <c r="M482" t="s">
        <v>2645</v>
      </c>
      <c r="N482" t="s">
        <v>1654</v>
      </c>
    </row>
    <row r="483" spans="1:14" hidden="1" x14ac:dyDescent="0.25">
      <c r="A483">
        <v>10484</v>
      </c>
      <c r="B483" t="s">
        <v>2646</v>
      </c>
      <c r="C483" t="s">
        <v>1649</v>
      </c>
      <c r="D483" t="s">
        <v>1650</v>
      </c>
      <c r="E483" t="s">
        <v>1651</v>
      </c>
      <c r="F483" t="s">
        <v>1652</v>
      </c>
      <c r="G483" t="s">
        <v>1622</v>
      </c>
      <c r="H483" t="s">
        <v>1623</v>
      </c>
      <c r="I483" t="s">
        <v>1624</v>
      </c>
      <c r="J483" t="s">
        <v>1625</v>
      </c>
      <c r="K483">
        <v>0</v>
      </c>
      <c r="L483" s="24">
        <v>1</v>
      </c>
      <c r="M483" t="s">
        <v>2647</v>
      </c>
      <c r="N483" t="s">
        <v>1654</v>
      </c>
    </row>
    <row r="484" spans="1:14" hidden="1" x14ac:dyDescent="0.25">
      <c r="A484">
        <v>10485</v>
      </c>
      <c r="B484" t="s">
        <v>2648</v>
      </c>
      <c r="C484" t="s">
        <v>1667</v>
      </c>
      <c r="D484" t="s">
        <v>1668</v>
      </c>
      <c r="E484" t="s">
        <v>1669</v>
      </c>
      <c r="F484" t="s">
        <v>1670</v>
      </c>
      <c r="G484" t="s">
        <v>1622</v>
      </c>
      <c r="H484" t="s">
        <v>1623</v>
      </c>
      <c r="I484" t="s">
        <v>1624</v>
      </c>
      <c r="J484" t="s">
        <v>1625</v>
      </c>
      <c r="K484">
        <v>0</v>
      </c>
      <c r="L484" s="24">
        <v>1</v>
      </c>
      <c r="M484" t="s">
        <v>2649</v>
      </c>
      <c r="N484" t="s">
        <v>1672</v>
      </c>
    </row>
    <row r="485" spans="1:14" hidden="1" x14ac:dyDescent="0.25">
      <c r="A485">
        <v>10486</v>
      </c>
      <c r="B485" t="s">
        <v>2650</v>
      </c>
      <c r="C485" t="s">
        <v>1618</v>
      </c>
      <c r="D485" t="s">
        <v>1619</v>
      </c>
      <c r="E485" t="s">
        <v>1620</v>
      </c>
      <c r="F485" t="s">
        <v>1621</v>
      </c>
      <c r="G485" t="s">
        <v>1622</v>
      </c>
      <c r="H485" t="s">
        <v>1623</v>
      </c>
      <c r="I485" t="s">
        <v>1624</v>
      </c>
      <c r="J485" t="s">
        <v>1625</v>
      </c>
      <c r="K485">
        <v>0</v>
      </c>
      <c r="L485" s="24">
        <v>1</v>
      </c>
      <c r="M485" t="s">
        <v>2651</v>
      </c>
      <c r="N485" t="s">
        <v>1627</v>
      </c>
    </row>
    <row r="486" spans="1:14" hidden="1" x14ac:dyDescent="0.25">
      <c r="A486">
        <v>10487</v>
      </c>
      <c r="B486" t="s">
        <v>2652</v>
      </c>
      <c r="C486" t="s">
        <v>1618</v>
      </c>
      <c r="D486" t="s">
        <v>1619</v>
      </c>
      <c r="E486" t="s">
        <v>1636</v>
      </c>
      <c r="F486" t="s">
        <v>1637</v>
      </c>
      <c r="G486" t="s">
        <v>1622</v>
      </c>
      <c r="H486" t="s">
        <v>1720</v>
      </c>
      <c r="I486" t="s">
        <v>1624</v>
      </c>
      <c r="J486" t="s">
        <v>1625</v>
      </c>
      <c r="K486">
        <v>0</v>
      </c>
      <c r="L486" s="24">
        <v>1</v>
      </c>
      <c r="M486" t="s">
        <v>2653</v>
      </c>
      <c r="N486" t="s">
        <v>2654</v>
      </c>
    </row>
    <row r="487" spans="1:14" hidden="1" x14ac:dyDescent="0.25">
      <c r="A487">
        <v>10488</v>
      </c>
      <c r="B487" t="s">
        <v>2655</v>
      </c>
      <c r="C487" t="s">
        <v>1618</v>
      </c>
      <c r="D487" t="s">
        <v>1619</v>
      </c>
      <c r="E487" t="s">
        <v>1636</v>
      </c>
      <c r="F487" t="s">
        <v>1637</v>
      </c>
      <c r="G487" t="s">
        <v>1622</v>
      </c>
      <c r="H487" t="s">
        <v>1623</v>
      </c>
      <c r="I487" t="s">
        <v>1624</v>
      </c>
      <c r="J487" t="s">
        <v>1625</v>
      </c>
      <c r="K487">
        <v>0</v>
      </c>
      <c r="L487" s="24">
        <v>1</v>
      </c>
      <c r="M487" t="s">
        <v>2656</v>
      </c>
      <c r="N487" t="s">
        <v>1677</v>
      </c>
    </row>
    <row r="488" spans="1:14" hidden="1" x14ac:dyDescent="0.25">
      <c r="A488">
        <v>10489</v>
      </c>
      <c r="B488" t="s">
        <v>2657</v>
      </c>
      <c r="C488" t="s">
        <v>1618</v>
      </c>
      <c r="D488" t="s">
        <v>1619</v>
      </c>
      <c r="E488" t="s">
        <v>1636</v>
      </c>
      <c r="F488" t="s">
        <v>1637</v>
      </c>
      <c r="G488" t="s">
        <v>1622</v>
      </c>
      <c r="H488" t="s">
        <v>1623</v>
      </c>
      <c r="I488" t="s">
        <v>1624</v>
      </c>
      <c r="J488" t="s">
        <v>1625</v>
      </c>
      <c r="K488">
        <v>0</v>
      </c>
      <c r="L488" s="24">
        <v>1</v>
      </c>
      <c r="M488" t="s">
        <v>2658</v>
      </c>
      <c r="N488" t="s">
        <v>1677</v>
      </c>
    </row>
    <row r="489" spans="1:14" hidden="1" x14ac:dyDescent="0.25">
      <c r="A489">
        <v>10490</v>
      </c>
      <c r="B489" t="s">
        <v>2659</v>
      </c>
      <c r="C489" t="s">
        <v>1618</v>
      </c>
      <c r="D489" t="s">
        <v>1619</v>
      </c>
      <c r="E489" t="s">
        <v>1636</v>
      </c>
      <c r="F489" t="s">
        <v>1637</v>
      </c>
      <c r="G489" t="s">
        <v>1622</v>
      </c>
      <c r="H489" t="s">
        <v>1623</v>
      </c>
      <c r="I489" t="s">
        <v>1624</v>
      </c>
      <c r="J489" t="s">
        <v>1625</v>
      </c>
      <c r="K489">
        <v>0</v>
      </c>
      <c r="L489" s="24">
        <v>1</v>
      </c>
      <c r="M489" t="s">
        <v>2660</v>
      </c>
      <c r="N489" t="s">
        <v>1677</v>
      </c>
    </row>
    <row r="490" spans="1:14" hidden="1" x14ac:dyDescent="0.25">
      <c r="A490">
        <v>10491</v>
      </c>
      <c r="B490" t="s">
        <v>966</v>
      </c>
      <c r="C490" t="s">
        <v>1618</v>
      </c>
      <c r="D490" t="s">
        <v>1619</v>
      </c>
      <c r="E490" t="s">
        <v>1636</v>
      </c>
      <c r="F490" t="s">
        <v>1637</v>
      </c>
      <c r="G490" t="s">
        <v>1622</v>
      </c>
      <c r="H490" t="s">
        <v>1623</v>
      </c>
      <c r="I490" t="s">
        <v>1624</v>
      </c>
      <c r="J490" t="s">
        <v>1625</v>
      </c>
      <c r="K490">
        <v>0</v>
      </c>
      <c r="L490" s="24">
        <v>1</v>
      </c>
      <c r="M490" t="s">
        <v>2661</v>
      </c>
      <c r="N490" t="s">
        <v>1677</v>
      </c>
    </row>
    <row r="491" spans="1:14" hidden="1" x14ac:dyDescent="0.25">
      <c r="A491">
        <v>10492</v>
      </c>
      <c r="B491" t="s">
        <v>2662</v>
      </c>
      <c r="C491" t="s">
        <v>1618</v>
      </c>
      <c r="D491" t="s">
        <v>1619</v>
      </c>
      <c r="E491" t="s">
        <v>1636</v>
      </c>
      <c r="F491" t="s">
        <v>1637</v>
      </c>
      <c r="G491" t="s">
        <v>1622</v>
      </c>
      <c r="H491" t="s">
        <v>1623</v>
      </c>
      <c r="I491" t="s">
        <v>1624</v>
      </c>
      <c r="J491" t="s">
        <v>1625</v>
      </c>
      <c r="K491">
        <v>0</v>
      </c>
      <c r="L491" s="24">
        <v>1</v>
      </c>
      <c r="M491" t="s">
        <v>2663</v>
      </c>
      <c r="N491" t="s">
        <v>1677</v>
      </c>
    </row>
    <row r="492" spans="1:14" hidden="1" x14ac:dyDescent="0.25">
      <c r="A492">
        <v>10493</v>
      </c>
      <c r="B492" t="s">
        <v>968</v>
      </c>
      <c r="C492" t="s">
        <v>1618</v>
      </c>
      <c r="D492" t="s">
        <v>1619</v>
      </c>
      <c r="E492" t="s">
        <v>1636</v>
      </c>
      <c r="F492" t="s">
        <v>1637</v>
      </c>
      <c r="G492" t="s">
        <v>1622</v>
      </c>
      <c r="H492" t="s">
        <v>1623</v>
      </c>
      <c r="I492" t="s">
        <v>1624</v>
      </c>
      <c r="J492" t="s">
        <v>1625</v>
      </c>
      <c r="K492">
        <v>0</v>
      </c>
      <c r="L492" s="24">
        <v>1</v>
      </c>
      <c r="M492" t="s">
        <v>2664</v>
      </c>
      <c r="N492" t="s">
        <v>1677</v>
      </c>
    </row>
    <row r="493" spans="1:14" hidden="1" x14ac:dyDescent="0.25">
      <c r="A493">
        <v>10494</v>
      </c>
      <c r="B493" t="s">
        <v>2665</v>
      </c>
      <c r="C493" t="s">
        <v>1618</v>
      </c>
      <c r="D493" t="s">
        <v>1619</v>
      </c>
      <c r="E493" t="s">
        <v>1636</v>
      </c>
      <c r="F493" t="s">
        <v>1637</v>
      </c>
      <c r="G493" t="s">
        <v>1622</v>
      </c>
      <c r="H493" t="s">
        <v>1623</v>
      </c>
      <c r="I493" t="s">
        <v>1624</v>
      </c>
      <c r="J493" t="s">
        <v>1625</v>
      </c>
      <c r="K493">
        <v>0</v>
      </c>
      <c r="L493" s="24">
        <v>1</v>
      </c>
      <c r="M493" t="s">
        <v>2666</v>
      </c>
      <c r="N493" t="s">
        <v>1677</v>
      </c>
    </row>
    <row r="494" spans="1:14" hidden="1" x14ac:dyDescent="0.25">
      <c r="A494">
        <v>10495</v>
      </c>
      <c r="B494" t="s">
        <v>2667</v>
      </c>
      <c r="C494" t="s">
        <v>1618</v>
      </c>
      <c r="D494" t="s">
        <v>1619</v>
      </c>
      <c r="E494" t="s">
        <v>1636</v>
      </c>
      <c r="F494" t="s">
        <v>1637</v>
      </c>
      <c r="G494" t="s">
        <v>1622</v>
      </c>
      <c r="H494" t="s">
        <v>1623</v>
      </c>
      <c r="I494" t="s">
        <v>1624</v>
      </c>
      <c r="J494" t="s">
        <v>1625</v>
      </c>
      <c r="K494">
        <v>0</v>
      </c>
      <c r="L494" s="24">
        <v>1</v>
      </c>
      <c r="M494" t="s">
        <v>2668</v>
      </c>
      <c r="N494" t="s">
        <v>1677</v>
      </c>
    </row>
    <row r="495" spans="1:14" hidden="1" x14ac:dyDescent="0.25">
      <c r="A495">
        <v>10496</v>
      </c>
      <c r="B495" t="s">
        <v>2669</v>
      </c>
      <c r="C495" t="s">
        <v>1618</v>
      </c>
      <c r="D495" t="s">
        <v>1619</v>
      </c>
      <c r="E495" t="s">
        <v>1636</v>
      </c>
      <c r="F495" t="s">
        <v>1637</v>
      </c>
      <c r="G495" t="s">
        <v>1622</v>
      </c>
      <c r="H495" t="s">
        <v>1623</v>
      </c>
      <c r="I495" t="s">
        <v>1624</v>
      </c>
      <c r="J495" t="s">
        <v>1625</v>
      </c>
      <c r="K495">
        <v>0</v>
      </c>
      <c r="L495" s="24">
        <v>1</v>
      </c>
      <c r="M495" t="s">
        <v>2670</v>
      </c>
      <c r="N495" t="s">
        <v>1639</v>
      </c>
    </row>
    <row r="496" spans="1:14" hidden="1" x14ac:dyDescent="0.25">
      <c r="A496">
        <v>10497</v>
      </c>
      <c r="B496" t="s">
        <v>2671</v>
      </c>
      <c r="C496" t="s">
        <v>1618</v>
      </c>
      <c r="D496" t="s">
        <v>1619</v>
      </c>
      <c r="E496" t="s">
        <v>1620</v>
      </c>
      <c r="F496" t="s">
        <v>1621</v>
      </c>
      <c r="G496" t="s">
        <v>1622</v>
      </c>
      <c r="H496" t="s">
        <v>1623</v>
      </c>
      <c r="I496" t="s">
        <v>1624</v>
      </c>
      <c r="J496" t="s">
        <v>1625</v>
      </c>
      <c r="K496">
        <v>0</v>
      </c>
      <c r="L496" s="24">
        <v>1</v>
      </c>
      <c r="M496" t="s">
        <v>2672</v>
      </c>
      <c r="N496" t="s">
        <v>1627</v>
      </c>
    </row>
    <row r="497" spans="1:14" hidden="1" x14ac:dyDescent="0.25">
      <c r="A497">
        <v>10498</v>
      </c>
      <c r="B497" t="s">
        <v>2673</v>
      </c>
      <c r="C497" t="s">
        <v>1667</v>
      </c>
      <c r="D497" t="s">
        <v>1668</v>
      </c>
      <c r="E497" t="s">
        <v>1669</v>
      </c>
      <c r="F497" t="s">
        <v>1670</v>
      </c>
      <c r="G497" t="s">
        <v>1622</v>
      </c>
      <c r="H497" t="s">
        <v>1623</v>
      </c>
      <c r="I497" t="s">
        <v>1624</v>
      </c>
      <c r="J497" t="s">
        <v>1625</v>
      </c>
      <c r="K497">
        <v>0</v>
      </c>
      <c r="L497" s="24">
        <v>1</v>
      </c>
      <c r="M497" t="s">
        <v>2674</v>
      </c>
      <c r="N497" t="s">
        <v>1672</v>
      </c>
    </row>
    <row r="498" spans="1:14" hidden="1" x14ac:dyDescent="0.25">
      <c r="A498">
        <v>10499</v>
      </c>
      <c r="B498" t="s">
        <v>2675</v>
      </c>
      <c r="C498" t="s">
        <v>1618</v>
      </c>
      <c r="D498" t="s">
        <v>1619</v>
      </c>
      <c r="E498" t="s">
        <v>1620</v>
      </c>
      <c r="F498" t="s">
        <v>1621</v>
      </c>
      <c r="G498" t="s">
        <v>1622</v>
      </c>
      <c r="H498" t="s">
        <v>1623</v>
      </c>
      <c r="I498" t="s">
        <v>1624</v>
      </c>
      <c r="J498" t="s">
        <v>1625</v>
      </c>
      <c r="K498">
        <v>0</v>
      </c>
      <c r="L498" s="24">
        <v>1</v>
      </c>
      <c r="M498" t="s">
        <v>2676</v>
      </c>
      <c r="N498" t="s">
        <v>1627</v>
      </c>
    </row>
    <row r="499" spans="1:14" hidden="1" x14ac:dyDescent="0.25">
      <c r="A499">
        <v>10500</v>
      </c>
      <c r="B499" t="s">
        <v>2677</v>
      </c>
      <c r="C499" t="s">
        <v>1649</v>
      </c>
      <c r="D499" t="s">
        <v>1650</v>
      </c>
      <c r="E499" t="s">
        <v>1651</v>
      </c>
      <c r="F499" t="s">
        <v>1652</v>
      </c>
      <c r="G499" t="s">
        <v>1622</v>
      </c>
      <c r="H499" t="s">
        <v>1623</v>
      </c>
      <c r="I499" t="s">
        <v>1624</v>
      </c>
      <c r="J499" t="s">
        <v>1625</v>
      </c>
      <c r="K499">
        <v>0</v>
      </c>
      <c r="L499" s="24">
        <v>1</v>
      </c>
      <c r="M499" t="s">
        <v>2678</v>
      </c>
      <c r="N499" t="s">
        <v>2679</v>
      </c>
    </row>
    <row r="500" spans="1:14" hidden="1" x14ac:dyDescent="0.25">
      <c r="A500">
        <v>10501</v>
      </c>
      <c r="B500" t="s">
        <v>2680</v>
      </c>
      <c r="C500" t="s">
        <v>1618</v>
      </c>
      <c r="D500" t="s">
        <v>1619</v>
      </c>
      <c r="E500" t="s">
        <v>1620</v>
      </c>
      <c r="F500" t="s">
        <v>1621</v>
      </c>
      <c r="G500" t="s">
        <v>1622</v>
      </c>
      <c r="H500" t="s">
        <v>1623</v>
      </c>
      <c r="I500" t="s">
        <v>1624</v>
      </c>
      <c r="J500" t="s">
        <v>1625</v>
      </c>
      <c r="K500">
        <v>0</v>
      </c>
      <c r="L500" s="24">
        <v>1</v>
      </c>
      <c r="M500" t="s">
        <v>2681</v>
      </c>
      <c r="N500" t="s">
        <v>1812</v>
      </c>
    </row>
    <row r="501" spans="1:14" hidden="1" x14ac:dyDescent="0.25">
      <c r="A501">
        <v>10502</v>
      </c>
      <c r="B501" t="s">
        <v>2682</v>
      </c>
      <c r="C501" t="s">
        <v>1618</v>
      </c>
      <c r="D501" t="s">
        <v>1619</v>
      </c>
      <c r="E501" t="s">
        <v>1620</v>
      </c>
      <c r="F501" t="s">
        <v>1621</v>
      </c>
      <c r="G501" t="s">
        <v>1622</v>
      </c>
      <c r="H501" t="s">
        <v>1623</v>
      </c>
      <c r="I501" t="s">
        <v>1624</v>
      </c>
      <c r="J501" t="s">
        <v>1625</v>
      </c>
      <c r="K501">
        <v>0</v>
      </c>
      <c r="L501" s="24">
        <v>1</v>
      </c>
      <c r="M501" t="s">
        <v>2683</v>
      </c>
      <c r="N501" t="s">
        <v>1812</v>
      </c>
    </row>
    <row r="502" spans="1:14" hidden="1" x14ac:dyDescent="0.25">
      <c r="A502">
        <v>10503</v>
      </c>
      <c r="B502" t="s">
        <v>2684</v>
      </c>
      <c r="C502" t="s">
        <v>1618</v>
      </c>
      <c r="D502" t="s">
        <v>1619</v>
      </c>
      <c r="E502" t="s">
        <v>1620</v>
      </c>
      <c r="F502" t="s">
        <v>1621</v>
      </c>
      <c r="G502" t="s">
        <v>1622</v>
      </c>
      <c r="H502" t="s">
        <v>1623</v>
      </c>
      <c r="I502" t="s">
        <v>1624</v>
      </c>
      <c r="J502" t="s">
        <v>1625</v>
      </c>
      <c r="K502">
        <v>0</v>
      </c>
      <c r="L502" s="24">
        <v>1</v>
      </c>
      <c r="M502" t="s">
        <v>2685</v>
      </c>
      <c r="N502" t="s">
        <v>1812</v>
      </c>
    </row>
    <row r="503" spans="1:14" hidden="1" x14ac:dyDescent="0.25">
      <c r="A503">
        <v>10504</v>
      </c>
      <c r="B503" t="s">
        <v>2686</v>
      </c>
      <c r="C503" t="s">
        <v>1618</v>
      </c>
      <c r="D503" t="s">
        <v>1619</v>
      </c>
      <c r="E503" t="s">
        <v>1620</v>
      </c>
      <c r="F503" t="s">
        <v>1621</v>
      </c>
      <c r="G503" t="s">
        <v>1622</v>
      </c>
      <c r="H503" t="s">
        <v>1623</v>
      </c>
      <c r="I503" t="s">
        <v>1624</v>
      </c>
      <c r="J503" t="s">
        <v>1625</v>
      </c>
      <c r="K503">
        <v>0</v>
      </c>
      <c r="L503" s="24">
        <v>1</v>
      </c>
      <c r="M503" t="s">
        <v>2687</v>
      </c>
      <c r="N503" t="s">
        <v>1627</v>
      </c>
    </row>
    <row r="504" spans="1:14" hidden="1" x14ac:dyDescent="0.25">
      <c r="A504">
        <v>10505</v>
      </c>
      <c r="B504" t="s">
        <v>2688</v>
      </c>
      <c r="C504" t="s">
        <v>1965</v>
      </c>
      <c r="D504" t="s">
        <v>1966</v>
      </c>
      <c r="E504" t="s">
        <v>1967</v>
      </c>
      <c r="F504" t="s">
        <v>1968</v>
      </c>
      <c r="G504" t="s">
        <v>1622</v>
      </c>
      <c r="H504" t="s">
        <v>1623</v>
      </c>
      <c r="I504" t="s">
        <v>1624</v>
      </c>
      <c r="J504" t="s">
        <v>1625</v>
      </c>
      <c r="K504">
        <v>0</v>
      </c>
      <c r="L504" s="24">
        <v>1</v>
      </c>
      <c r="M504" t="s">
        <v>2689</v>
      </c>
      <c r="N504" t="s">
        <v>2586</v>
      </c>
    </row>
    <row r="505" spans="1:14" hidden="1" x14ac:dyDescent="0.25">
      <c r="A505">
        <v>10506</v>
      </c>
      <c r="B505" t="s">
        <v>2690</v>
      </c>
      <c r="C505" t="s">
        <v>1629</v>
      </c>
      <c r="D505" t="s">
        <v>1630</v>
      </c>
      <c r="E505" t="s">
        <v>1631</v>
      </c>
      <c r="F505" t="s">
        <v>1632</v>
      </c>
      <c r="G505" t="s">
        <v>1622</v>
      </c>
      <c r="H505" t="s">
        <v>1623</v>
      </c>
      <c r="I505" t="s">
        <v>1624</v>
      </c>
      <c r="J505" t="s">
        <v>1625</v>
      </c>
      <c r="K505">
        <v>0</v>
      </c>
      <c r="L505" s="24">
        <v>1</v>
      </c>
      <c r="M505" t="s">
        <v>2691</v>
      </c>
      <c r="N505" t="s">
        <v>1634</v>
      </c>
    </row>
    <row r="506" spans="1:14" hidden="1" x14ac:dyDescent="0.25">
      <c r="A506">
        <v>10507</v>
      </c>
      <c r="B506" t="s">
        <v>2692</v>
      </c>
      <c r="C506" t="s">
        <v>1629</v>
      </c>
      <c r="D506" t="s">
        <v>1630</v>
      </c>
      <c r="E506" t="s">
        <v>1631</v>
      </c>
      <c r="F506" t="s">
        <v>1632</v>
      </c>
      <c r="G506" t="s">
        <v>1622</v>
      </c>
      <c r="H506" t="s">
        <v>1623</v>
      </c>
      <c r="I506" t="s">
        <v>1624</v>
      </c>
      <c r="J506" t="s">
        <v>1625</v>
      </c>
      <c r="K506">
        <v>0</v>
      </c>
      <c r="L506" s="24">
        <v>1</v>
      </c>
      <c r="M506" t="s">
        <v>2693</v>
      </c>
      <c r="N506" t="s">
        <v>1634</v>
      </c>
    </row>
    <row r="507" spans="1:14" hidden="1" x14ac:dyDescent="0.25">
      <c r="A507">
        <v>10508</v>
      </c>
      <c r="B507" t="s">
        <v>2694</v>
      </c>
      <c r="C507" t="s">
        <v>1629</v>
      </c>
      <c r="D507" t="s">
        <v>1630</v>
      </c>
      <c r="E507" t="s">
        <v>1631</v>
      </c>
      <c r="F507" t="s">
        <v>1632</v>
      </c>
      <c r="G507" t="s">
        <v>1622</v>
      </c>
      <c r="H507" t="s">
        <v>1623</v>
      </c>
      <c r="I507" t="s">
        <v>1624</v>
      </c>
      <c r="J507" t="s">
        <v>1625</v>
      </c>
      <c r="K507">
        <v>0</v>
      </c>
      <c r="L507" s="24">
        <v>1</v>
      </c>
      <c r="M507" t="s">
        <v>2695</v>
      </c>
      <c r="N507" t="s">
        <v>1634</v>
      </c>
    </row>
    <row r="508" spans="1:14" hidden="1" x14ac:dyDescent="0.25">
      <c r="A508">
        <v>10509</v>
      </c>
      <c r="B508" t="s">
        <v>2696</v>
      </c>
      <c r="C508" t="s">
        <v>1618</v>
      </c>
      <c r="D508" t="s">
        <v>1619</v>
      </c>
      <c r="E508" t="s">
        <v>1620</v>
      </c>
      <c r="F508" t="s">
        <v>1621</v>
      </c>
      <c r="G508" t="s">
        <v>1622</v>
      </c>
      <c r="H508" t="s">
        <v>1623</v>
      </c>
      <c r="I508" t="s">
        <v>1624</v>
      </c>
      <c r="J508" t="s">
        <v>1625</v>
      </c>
      <c r="K508">
        <v>0</v>
      </c>
      <c r="L508" s="24">
        <v>1</v>
      </c>
      <c r="M508" t="s">
        <v>2697</v>
      </c>
      <c r="N508" t="s">
        <v>1627</v>
      </c>
    </row>
    <row r="509" spans="1:14" hidden="1" x14ac:dyDescent="0.25">
      <c r="A509">
        <v>10510</v>
      </c>
      <c r="B509" t="s">
        <v>2698</v>
      </c>
      <c r="C509" t="s">
        <v>1618</v>
      </c>
      <c r="D509" t="s">
        <v>1619</v>
      </c>
      <c r="E509" t="s">
        <v>1620</v>
      </c>
      <c r="F509" t="s">
        <v>1621</v>
      </c>
      <c r="G509" t="s">
        <v>1622</v>
      </c>
      <c r="H509" t="s">
        <v>1623</v>
      </c>
      <c r="I509" t="s">
        <v>1624</v>
      </c>
      <c r="J509" t="s">
        <v>1625</v>
      </c>
      <c r="K509">
        <v>0</v>
      </c>
      <c r="L509" s="24">
        <v>1</v>
      </c>
      <c r="M509" t="s">
        <v>2699</v>
      </c>
      <c r="N509" t="s">
        <v>1812</v>
      </c>
    </row>
    <row r="510" spans="1:14" hidden="1" x14ac:dyDescent="0.25">
      <c r="A510">
        <v>10511</v>
      </c>
      <c r="B510" t="s">
        <v>2700</v>
      </c>
      <c r="C510" t="s">
        <v>1618</v>
      </c>
      <c r="D510" t="s">
        <v>1619</v>
      </c>
      <c r="E510" t="s">
        <v>1620</v>
      </c>
      <c r="F510" t="s">
        <v>1621</v>
      </c>
      <c r="G510" t="s">
        <v>1622</v>
      </c>
      <c r="H510" t="s">
        <v>1623</v>
      </c>
      <c r="I510" t="s">
        <v>1624</v>
      </c>
      <c r="J510" t="s">
        <v>1625</v>
      </c>
      <c r="K510">
        <v>0</v>
      </c>
      <c r="L510" s="24">
        <v>1</v>
      </c>
      <c r="M510" t="s">
        <v>2701</v>
      </c>
      <c r="N510" t="s">
        <v>1812</v>
      </c>
    </row>
    <row r="511" spans="1:14" hidden="1" x14ac:dyDescent="0.25">
      <c r="A511">
        <v>10512</v>
      </c>
      <c r="B511" t="s">
        <v>2702</v>
      </c>
      <c r="C511" t="s">
        <v>1629</v>
      </c>
      <c r="D511" t="s">
        <v>1630</v>
      </c>
      <c r="E511" t="s">
        <v>1631</v>
      </c>
      <c r="F511" t="s">
        <v>1632</v>
      </c>
      <c r="G511" t="s">
        <v>1622</v>
      </c>
      <c r="H511" t="s">
        <v>1623</v>
      </c>
      <c r="I511" t="s">
        <v>1624</v>
      </c>
      <c r="J511" t="s">
        <v>1625</v>
      </c>
      <c r="K511">
        <v>0</v>
      </c>
      <c r="L511" s="24">
        <v>1</v>
      </c>
      <c r="M511" t="s">
        <v>2703</v>
      </c>
      <c r="N511" t="s">
        <v>1634</v>
      </c>
    </row>
    <row r="512" spans="1:14" hidden="1" x14ac:dyDescent="0.25">
      <c r="A512">
        <v>10513</v>
      </c>
      <c r="B512" t="s">
        <v>2704</v>
      </c>
      <c r="C512" t="s">
        <v>1618</v>
      </c>
      <c r="D512" t="s">
        <v>1619</v>
      </c>
      <c r="E512" t="s">
        <v>1620</v>
      </c>
      <c r="F512" t="s">
        <v>1621</v>
      </c>
      <c r="G512" t="s">
        <v>1622</v>
      </c>
      <c r="H512" t="s">
        <v>1623</v>
      </c>
      <c r="I512" t="s">
        <v>1624</v>
      </c>
      <c r="J512" t="s">
        <v>1625</v>
      </c>
      <c r="K512">
        <v>0</v>
      </c>
      <c r="L512" s="24">
        <v>1</v>
      </c>
      <c r="M512" t="s">
        <v>2705</v>
      </c>
      <c r="N512" t="s">
        <v>1627</v>
      </c>
    </row>
    <row r="513" spans="1:14" hidden="1" x14ac:dyDescent="0.25">
      <c r="A513">
        <v>10514</v>
      </c>
      <c r="B513" t="s">
        <v>2706</v>
      </c>
      <c r="C513" t="s">
        <v>1629</v>
      </c>
      <c r="D513" t="s">
        <v>1630</v>
      </c>
      <c r="E513" t="s">
        <v>1631</v>
      </c>
      <c r="F513" t="s">
        <v>1632</v>
      </c>
      <c r="G513" t="s">
        <v>1622</v>
      </c>
      <c r="H513" t="s">
        <v>1623</v>
      </c>
      <c r="I513" t="s">
        <v>1624</v>
      </c>
      <c r="J513" t="s">
        <v>1625</v>
      </c>
      <c r="K513">
        <v>0</v>
      </c>
      <c r="L513" s="24">
        <v>1</v>
      </c>
      <c r="M513" t="s">
        <v>2707</v>
      </c>
      <c r="N513" t="s">
        <v>1634</v>
      </c>
    </row>
    <row r="514" spans="1:14" hidden="1" x14ac:dyDescent="0.25">
      <c r="A514">
        <v>10515</v>
      </c>
      <c r="B514" t="s">
        <v>2708</v>
      </c>
      <c r="C514" t="s">
        <v>1629</v>
      </c>
      <c r="D514" t="s">
        <v>1630</v>
      </c>
      <c r="E514" t="s">
        <v>1631</v>
      </c>
      <c r="F514" t="s">
        <v>1632</v>
      </c>
      <c r="G514" t="s">
        <v>1622</v>
      </c>
      <c r="H514" t="s">
        <v>1623</v>
      </c>
      <c r="I514" t="s">
        <v>1624</v>
      </c>
      <c r="J514" t="s">
        <v>1625</v>
      </c>
      <c r="K514">
        <v>0</v>
      </c>
      <c r="L514" s="24">
        <v>1</v>
      </c>
      <c r="M514" t="s">
        <v>2709</v>
      </c>
      <c r="N514" t="s">
        <v>1634</v>
      </c>
    </row>
    <row r="515" spans="1:14" hidden="1" x14ac:dyDescent="0.25">
      <c r="A515">
        <v>10516</v>
      </c>
      <c r="B515" t="s">
        <v>2710</v>
      </c>
      <c r="C515" t="s">
        <v>1618</v>
      </c>
      <c r="D515" t="s">
        <v>1619</v>
      </c>
      <c r="E515" t="s">
        <v>1620</v>
      </c>
      <c r="F515" t="s">
        <v>1621</v>
      </c>
      <c r="G515" t="s">
        <v>1622</v>
      </c>
      <c r="H515" t="s">
        <v>1623</v>
      </c>
      <c r="I515" t="s">
        <v>1624</v>
      </c>
      <c r="J515" t="s">
        <v>1625</v>
      </c>
      <c r="K515">
        <v>0</v>
      </c>
      <c r="L515" s="24">
        <v>1</v>
      </c>
      <c r="M515" t="s">
        <v>2711</v>
      </c>
      <c r="N515" t="s">
        <v>1627</v>
      </c>
    </row>
    <row r="516" spans="1:14" hidden="1" x14ac:dyDescent="0.25">
      <c r="A516">
        <v>10517</v>
      </c>
      <c r="B516" t="s">
        <v>2712</v>
      </c>
      <c r="C516" t="s">
        <v>1629</v>
      </c>
      <c r="D516" t="s">
        <v>1630</v>
      </c>
      <c r="E516" t="s">
        <v>1631</v>
      </c>
      <c r="F516" t="s">
        <v>1632</v>
      </c>
      <c r="G516" t="s">
        <v>1622</v>
      </c>
      <c r="H516" t="s">
        <v>1623</v>
      </c>
      <c r="I516" t="s">
        <v>1624</v>
      </c>
      <c r="J516" t="s">
        <v>1625</v>
      </c>
      <c r="K516">
        <v>0</v>
      </c>
      <c r="L516" s="24">
        <v>1</v>
      </c>
      <c r="M516" t="s">
        <v>2713</v>
      </c>
      <c r="N516" t="s">
        <v>1634</v>
      </c>
    </row>
    <row r="517" spans="1:14" hidden="1" x14ac:dyDescent="0.25">
      <c r="A517">
        <v>10518</v>
      </c>
      <c r="B517" t="s">
        <v>2714</v>
      </c>
      <c r="C517" t="s">
        <v>1629</v>
      </c>
      <c r="D517" t="s">
        <v>1630</v>
      </c>
      <c r="E517" t="s">
        <v>1631</v>
      </c>
      <c r="F517" t="s">
        <v>1632</v>
      </c>
      <c r="G517" t="s">
        <v>1622</v>
      </c>
      <c r="H517" t="s">
        <v>1623</v>
      </c>
      <c r="I517" t="s">
        <v>1624</v>
      </c>
      <c r="J517" t="s">
        <v>1625</v>
      </c>
      <c r="K517">
        <v>0</v>
      </c>
      <c r="L517" s="24">
        <v>1</v>
      </c>
      <c r="M517" t="s">
        <v>2715</v>
      </c>
      <c r="N517" t="s">
        <v>1634</v>
      </c>
    </row>
    <row r="518" spans="1:14" hidden="1" x14ac:dyDescent="0.25">
      <c r="A518">
        <v>10519</v>
      </c>
      <c r="B518" t="s">
        <v>2716</v>
      </c>
      <c r="C518" t="s">
        <v>1629</v>
      </c>
      <c r="D518" t="s">
        <v>1630</v>
      </c>
      <c r="E518" t="s">
        <v>1631</v>
      </c>
      <c r="F518" t="s">
        <v>1632</v>
      </c>
      <c r="G518" t="s">
        <v>1622</v>
      </c>
      <c r="H518" t="s">
        <v>1623</v>
      </c>
      <c r="I518" t="s">
        <v>1624</v>
      </c>
      <c r="J518" t="s">
        <v>1625</v>
      </c>
      <c r="K518">
        <v>0</v>
      </c>
      <c r="L518" s="24">
        <v>1</v>
      </c>
      <c r="M518" t="s">
        <v>2717</v>
      </c>
      <c r="N518" t="s">
        <v>1634</v>
      </c>
    </row>
    <row r="519" spans="1:14" hidden="1" x14ac:dyDescent="0.25">
      <c r="A519">
        <v>10520</v>
      </c>
      <c r="B519" t="s">
        <v>2718</v>
      </c>
      <c r="C519" t="s">
        <v>1629</v>
      </c>
      <c r="D519" t="s">
        <v>1630</v>
      </c>
      <c r="E519" t="s">
        <v>1631</v>
      </c>
      <c r="F519" t="s">
        <v>1632</v>
      </c>
      <c r="G519" t="s">
        <v>1622</v>
      </c>
      <c r="H519" t="s">
        <v>1623</v>
      </c>
      <c r="I519" t="s">
        <v>1624</v>
      </c>
      <c r="J519" t="s">
        <v>1625</v>
      </c>
      <c r="K519">
        <v>0</v>
      </c>
      <c r="L519" s="24">
        <v>1</v>
      </c>
      <c r="M519" t="s">
        <v>2719</v>
      </c>
      <c r="N519" t="s">
        <v>1634</v>
      </c>
    </row>
    <row r="520" spans="1:14" hidden="1" x14ac:dyDescent="0.25">
      <c r="A520">
        <v>10521</v>
      </c>
      <c r="B520" t="s">
        <v>2720</v>
      </c>
      <c r="C520" t="s">
        <v>1629</v>
      </c>
      <c r="D520" t="s">
        <v>1630</v>
      </c>
      <c r="E520" t="s">
        <v>1631</v>
      </c>
      <c r="F520" t="s">
        <v>1632</v>
      </c>
      <c r="G520" t="s">
        <v>1622</v>
      </c>
      <c r="H520" t="s">
        <v>1623</v>
      </c>
      <c r="I520" t="s">
        <v>1624</v>
      </c>
      <c r="J520" t="s">
        <v>1625</v>
      </c>
      <c r="K520">
        <v>0</v>
      </c>
      <c r="L520" s="24">
        <v>1</v>
      </c>
      <c r="M520" t="s">
        <v>2721</v>
      </c>
      <c r="N520" t="s">
        <v>1634</v>
      </c>
    </row>
    <row r="521" spans="1:14" hidden="1" x14ac:dyDescent="0.25">
      <c r="A521">
        <v>10522</v>
      </c>
      <c r="B521" t="s">
        <v>2722</v>
      </c>
      <c r="C521" t="s">
        <v>1629</v>
      </c>
      <c r="D521" t="s">
        <v>1630</v>
      </c>
      <c r="E521" t="s">
        <v>1631</v>
      </c>
      <c r="F521" t="s">
        <v>1632</v>
      </c>
      <c r="G521" t="s">
        <v>1622</v>
      </c>
      <c r="H521" t="s">
        <v>1623</v>
      </c>
      <c r="I521" t="s">
        <v>1624</v>
      </c>
      <c r="J521" t="s">
        <v>1625</v>
      </c>
      <c r="K521">
        <v>0</v>
      </c>
      <c r="L521" s="24">
        <v>1</v>
      </c>
      <c r="M521" t="s">
        <v>2723</v>
      </c>
      <c r="N521" t="s">
        <v>1634</v>
      </c>
    </row>
    <row r="522" spans="1:14" hidden="1" x14ac:dyDescent="0.25">
      <c r="A522">
        <v>10523</v>
      </c>
      <c r="B522" t="s">
        <v>2724</v>
      </c>
      <c r="C522" t="s">
        <v>1629</v>
      </c>
      <c r="D522" t="s">
        <v>1630</v>
      </c>
      <c r="E522" t="s">
        <v>1631</v>
      </c>
      <c r="F522" t="s">
        <v>1632</v>
      </c>
      <c r="G522" t="s">
        <v>1622</v>
      </c>
      <c r="H522" t="s">
        <v>1623</v>
      </c>
      <c r="I522" t="s">
        <v>1624</v>
      </c>
      <c r="J522" t="s">
        <v>1625</v>
      </c>
      <c r="K522">
        <v>0</v>
      </c>
      <c r="L522" s="24">
        <v>1</v>
      </c>
      <c r="M522" t="s">
        <v>2725</v>
      </c>
      <c r="N522" t="s">
        <v>1634</v>
      </c>
    </row>
    <row r="523" spans="1:14" hidden="1" x14ac:dyDescent="0.25">
      <c r="A523">
        <v>10524</v>
      </c>
      <c r="B523" t="s">
        <v>2726</v>
      </c>
      <c r="C523" t="s">
        <v>1629</v>
      </c>
      <c r="D523" t="s">
        <v>1630</v>
      </c>
      <c r="E523" t="s">
        <v>1631</v>
      </c>
      <c r="F523" t="s">
        <v>1632</v>
      </c>
      <c r="G523" t="s">
        <v>1622</v>
      </c>
      <c r="H523" t="s">
        <v>1623</v>
      </c>
      <c r="I523" t="s">
        <v>1624</v>
      </c>
      <c r="J523" t="s">
        <v>1625</v>
      </c>
      <c r="K523">
        <v>0</v>
      </c>
      <c r="L523" s="24">
        <v>1</v>
      </c>
      <c r="M523" t="s">
        <v>2727</v>
      </c>
      <c r="N523" t="s">
        <v>1634</v>
      </c>
    </row>
    <row r="524" spans="1:14" hidden="1" x14ac:dyDescent="0.25">
      <c r="A524">
        <v>10525</v>
      </c>
      <c r="B524" t="s">
        <v>2728</v>
      </c>
      <c r="C524" t="s">
        <v>1629</v>
      </c>
      <c r="D524" t="s">
        <v>1630</v>
      </c>
      <c r="E524" t="s">
        <v>1631</v>
      </c>
      <c r="F524" t="s">
        <v>1632</v>
      </c>
      <c r="G524" t="s">
        <v>1622</v>
      </c>
      <c r="H524" t="s">
        <v>1623</v>
      </c>
      <c r="I524" t="s">
        <v>1624</v>
      </c>
      <c r="J524" t="s">
        <v>1625</v>
      </c>
      <c r="K524">
        <v>0</v>
      </c>
      <c r="L524" s="24">
        <v>1</v>
      </c>
      <c r="M524" t="s">
        <v>2729</v>
      </c>
      <c r="N524" t="s">
        <v>1634</v>
      </c>
    </row>
    <row r="525" spans="1:14" hidden="1" x14ac:dyDescent="0.25">
      <c r="A525">
        <v>10526</v>
      </c>
      <c r="B525" t="s">
        <v>2730</v>
      </c>
      <c r="C525" t="s">
        <v>1629</v>
      </c>
      <c r="D525" t="s">
        <v>1630</v>
      </c>
      <c r="E525" t="s">
        <v>1631</v>
      </c>
      <c r="F525" t="s">
        <v>1632</v>
      </c>
      <c r="G525" t="s">
        <v>1622</v>
      </c>
      <c r="H525" t="s">
        <v>1623</v>
      </c>
      <c r="I525" t="s">
        <v>1624</v>
      </c>
      <c r="J525" t="s">
        <v>1625</v>
      </c>
      <c r="K525">
        <v>0</v>
      </c>
      <c r="L525" s="24">
        <v>1</v>
      </c>
      <c r="M525" t="s">
        <v>2731</v>
      </c>
      <c r="N525" t="s">
        <v>1634</v>
      </c>
    </row>
    <row r="526" spans="1:14" hidden="1" x14ac:dyDescent="0.25">
      <c r="A526">
        <v>10527</v>
      </c>
      <c r="B526" t="s">
        <v>2732</v>
      </c>
      <c r="C526" t="s">
        <v>1629</v>
      </c>
      <c r="D526" t="s">
        <v>1630</v>
      </c>
      <c r="E526" t="s">
        <v>1631</v>
      </c>
      <c r="F526" t="s">
        <v>1632</v>
      </c>
      <c r="G526" t="s">
        <v>1622</v>
      </c>
      <c r="H526" t="s">
        <v>1623</v>
      </c>
      <c r="I526" t="s">
        <v>1624</v>
      </c>
      <c r="J526" t="s">
        <v>1625</v>
      </c>
      <c r="K526">
        <v>0</v>
      </c>
      <c r="L526" s="24">
        <v>1</v>
      </c>
      <c r="M526" t="s">
        <v>2733</v>
      </c>
      <c r="N526" t="s">
        <v>1634</v>
      </c>
    </row>
    <row r="527" spans="1:14" hidden="1" x14ac:dyDescent="0.25">
      <c r="A527">
        <v>10528</v>
      </c>
      <c r="B527" t="s">
        <v>2734</v>
      </c>
      <c r="C527" t="s">
        <v>1629</v>
      </c>
      <c r="D527" t="s">
        <v>1630</v>
      </c>
      <c r="E527" t="s">
        <v>1631</v>
      </c>
      <c r="F527" t="s">
        <v>1632</v>
      </c>
      <c r="G527" t="s">
        <v>1622</v>
      </c>
      <c r="H527" t="s">
        <v>1623</v>
      </c>
      <c r="I527" t="s">
        <v>1624</v>
      </c>
      <c r="J527" t="s">
        <v>1625</v>
      </c>
      <c r="K527">
        <v>0</v>
      </c>
      <c r="L527" s="24">
        <v>1</v>
      </c>
      <c r="M527" t="s">
        <v>2735</v>
      </c>
      <c r="N527" t="s">
        <v>1634</v>
      </c>
    </row>
    <row r="528" spans="1:14" hidden="1" x14ac:dyDescent="0.25">
      <c r="A528">
        <v>10529</v>
      </c>
      <c r="B528" t="s">
        <v>2736</v>
      </c>
      <c r="C528" t="s">
        <v>1629</v>
      </c>
      <c r="D528" t="s">
        <v>1630</v>
      </c>
      <c r="E528" t="s">
        <v>1631</v>
      </c>
      <c r="F528" t="s">
        <v>1632</v>
      </c>
      <c r="G528" t="s">
        <v>1622</v>
      </c>
      <c r="H528" t="s">
        <v>1623</v>
      </c>
      <c r="I528" t="s">
        <v>1624</v>
      </c>
      <c r="J528" t="s">
        <v>1625</v>
      </c>
      <c r="K528">
        <v>0</v>
      </c>
      <c r="L528" s="24">
        <v>1</v>
      </c>
      <c r="M528" t="s">
        <v>2737</v>
      </c>
      <c r="N528" t="s">
        <v>1634</v>
      </c>
    </row>
    <row r="529" spans="1:14" hidden="1" x14ac:dyDescent="0.25">
      <c r="A529">
        <v>10530</v>
      </c>
      <c r="B529" t="s">
        <v>2738</v>
      </c>
      <c r="C529" t="s">
        <v>1629</v>
      </c>
      <c r="D529" t="s">
        <v>1630</v>
      </c>
      <c r="E529" t="s">
        <v>1631</v>
      </c>
      <c r="F529" t="s">
        <v>1632</v>
      </c>
      <c r="G529" t="s">
        <v>1622</v>
      </c>
      <c r="H529" t="s">
        <v>1623</v>
      </c>
      <c r="I529" t="s">
        <v>1624</v>
      </c>
      <c r="J529" t="s">
        <v>1625</v>
      </c>
      <c r="K529">
        <v>0</v>
      </c>
      <c r="L529" s="24">
        <v>1</v>
      </c>
      <c r="M529" t="s">
        <v>2739</v>
      </c>
      <c r="N529" t="s">
        <v>1634</v>
      </c>
    </row>
    <row r="530" spans="1:14" hidden="1" x14ac:dyDescent="0.25">
      <c r="A530">
        <v>10531</v>
      </c>
      <c r="B530" t="s">
        <v>2740</v>
      </c>
      <c r="C530" t="s">
        <v>1618</v>
      </c>
      <c r="D530" t="s">
        <v>1619</v>
      </c>
      <c r="E530" t="s">
        <v>1620</v>
      </c>
      <c r="F530" t="s">
        <v>1621</v>
      </c>
      <c r="G530" t="s">
        <v>1622</v>
      </c>
      <c r="H530" t="s">
        <v>1623</v>
      </c>
      <c r="I530" t="s">
        <v>1624</v>
      </c>
      <c r="J530" t="s">
        <v>1625</v>
      </c>
      <c r="K530">
        <v>0</v>
      </c>
      <c r="L530" s="24">
        <v>1</v>
      </c>
      <c r="M530" t="s">
        <v>2741</v>
      </c>
      <c r="N530" t="s">
        <v>1627</v>
      </c>
    </row>
    <row r="531" spans="1:14" hidden="1" x14ac:dyDescent="0.25">
      <c r="A531">
        <v>10532</v>
      </c>
      <c r="B531" t="s">
        <v>2742</v>
      </c>
      <c r="C531" t="s">
        <v>1618</v>
      </c>
      <c r="D531" t="s">
        <v>1619</v>
      </c>
      <c r="E531" t="s">
        <v>1636</v>
      </c>
      <c r="F531" t="s">
        <v>1637</v>
      </c>
      <c r="G531" t="s">
        <v>1622</v>
      </c>
      <c r="H531" t="s">
        <v>1623</v>
      </c>
      <c r="I531" t="s">
        <v>1624</v>
      </c>
      <c r="J531" t="s">
        <v>1625</v>
      </c>
      <c r="K531">
        <v>0</v>
      </c>
      <c r="L531" s="24">
        <v>1</v>
      </c>
      <c r="M531" t="s">
        <v>2743</v>
      </c>
      <c r="N531" t="s">
        <v>1639</v>
      </c>
    </row>
    <row r="532" spans="1:14" hidden="1" x14ac:dyDescent="0.25">
      <c r="A532">
        <v>10533</v>
      </c>
      <c r="B532" t="s">
        <v>2744</v>
      </c>
      <c r="C532" t="s">
        <v>1629</v>
      </c>
      <c r="D532" t="s">
        <v>1630</v>
      </c>
      <c r="E532" t="s">
        <v>1631</v>
      </c>
      <c r="F532" t="s">
        <v>1632</v>
      </c>
      <c r="G532" t="s">
        <v>1622</v>
      </c>
      <c r="H532" t="s">
        <v>1623</v>
      </c>
      <c r="I532" t="s">
        <v>1624</v>
      </c>
      <c r="J532" t="s">
        <v>1625</v>
      </c>
      <c r="K532">
        <v>0</v>
      </c>
      <c r="L532" s="24">
        <v>1</v>
      </c>
      <c r="M532" t="s">
        <v>2745</v>
      </c>
      <c r="N532" t="s">
        <v>1634</v>
      </c>
    </row>
    <row r="533" spans="1:14" hidden="1" x14ac:dyDescent="0.25">
      <c r="A533">
        <v>10534</v>
      </c>
      <c r="B533" t="s">
        <v>2746</v>
      </c>
      <c r="C533" t="s">
        <v>1629</v>
      </c>
      <c r="D533" t="s">
        <v>1630</v>
      </c>
      <c r="E533" t="s">
        <v>1631</v>
      </c>
      <c r="F533" t="s">
        <v>1632</v>
      </c>
      <c r="G533" t="s">
        <v>1622</v>
      </c>
      <c r="H533" t="s">
        <v>1623</v>
      </c>
      <c r="I533" t="s">
        <v>1624</v>
      </c>
      <c r="J533" t="s">
        <v>1625</v>
      </c>
      <c r="K533">
        <v>0</v>
      </c>
      <c r="L533" s="24">
        <v>1</v>
      </c>
      <c r="M533" t="s">
        <v>2747</v>
      </c>
      <c r="N533" t="s">
        <v>1634</v>
      </c>
    </row>
    <row r="534" spans="1:14" hidden="1" x14ac:dyDescent="0.25">
      <c r="A534">
        <v>10535</v>
      </c>
      <c r="B534" t="s">
        <v>2748</v>
      </c>
      <c r="C534" t="s">
        <v>1618</v>
      </c>
      <c r="D534" t="s">
        <v>1619</v>
      </c>
      <c r="E534" t="s">
        <v>1620</v>
      </c>
      <c r="F534" t="s">
        <v>1621</v>
      </c>
      <c r="G534" t="s">
        <v>1622</v>
      </c>
      <c r="H534" t="s">
        <v>1623</v>
      </c>
      <c r="I534" t="s">
        <v>1624</v>
      </c>
      <c r="J534" t="s">
        <v>1625</v>
      </c>
      <c r="K534">
        <v>0</v>
      </c>
      <c r="L534" s="24">
        <v>1</v>
      </c>
      <c r="M534" t="s">
        <v>2749</v>
      </c>
      <c r="N534" t="s">
        <v>1812</v>
      </c>
    </row>
    <row r="535" spans="1:14" hidden="1" x14ac:dyDescent="0.25">
      <c r="A535">
        <v>10536</v>
      </c>
      <c r="B535" t="s">
        <v>2750</v>
      </c>
      <c r="C535" t="s">
        <v>1618</v>
      </c>
      <c r="D535" t="s">
        <v>1619</v>
      </c>
      <c r="E535" t="s">
        <v>1620</v>
      </c>
      <c r="F535" t="s">
        <v>1621</v>
      </c>
      <c r="G535" t="s">
        <v>1622</v>
      </c>
      <c r="H535" t="s">
        <v>1623</v>
      </c>
      <c r="I535" t="s">
        <v>1624</v>
      </c>
      <c r="J535" t="s">
        <v>1625</v>
      </c>
      <c r="K535">
        <v>0</v>
      </c>
      <c r="L535" s="24">
        <v>1</v>
      </c>
      <c r="M535" t="s">
        <v>2751</v>
      </c>
      <c r="N535" t="s">
        <v>1812</v>
      </c>
    </row>
    <row r="536" spans="1:14" hidden="1" x14ac:dyDescent="0.25">
      <c r="A536">
        <v>10537</v>
      </c>
      <c r="B536" t="s">
        <v>2752</v>
      </c>
      <c r="C536" t="s">
        <v>1618</v>
      </c>
      <c r="D536" t="s">
        <v>1619</v>
      </c>
      <c r="E536" t="s">
        <v>1636</v>
      </c>
      <c r="F536" t="s">
        <v>1637</v>
      </c>
      <c r="G536" t="s">
        <v>1622</v>
      </c>
      <c r="H536" t="s">
        <v>1623</v>
      </c>
      <c r="I536" t="s">
        <v>1624</v>
      </c>
      <c r="J536" t="s">
        <v>1625</v>
      </c>
      <c r="K536">
        <v>0</v>
      </c>
      <c r="L536" s="24">
        <v>1</v>
      </c>
      <c r="M536" t="s">
        <v>2753</v>
      </c>
      <c r="N536" t="s">
        <v>1639</v>
      </c>
    </row>
    <row r="537" spans="1:14" hidden="1" x14ac:dyDescent="0.25">
      <c r="A537">
        <v>10538</v>
      </c>
      <c r="B537" t="s">
        <v>2754</v>
      </c>
      <c r="C537" t="s">
        <v>1629</v>
      </c>
      <c r="D537" t="s">
        <v>1630</v>
      </c>
      <c r="E537" t="s">
        <v>1825</v>
      </c>
      <c r="F537" t="s">
        <v>1826</v>
      </c>
      <c r="G537" t="s">
        <v>1622</v>
      </c>
      <c r="H537" t="s">
        <v>1623</v>
      </c>
      <c r="I537" t="s">
        <v>1624</v>
      </c>
      <c r="J537" t="s">
        <v>1625</v>
      </c>
      <c r="K537">
        <v>0</v>
      </c>
      <c r="L537" s="24">
        <v>1</v>
      </c>
      <c r="M537" t="s">
        <v>2755</v>
      </c>
      <c r="N537" t="s">
        <v>1828</v>
      </c>
    </row>
    <row r="538" spans="1:14" hidden="1" x14ac:dyDescent="0.25">
      <c r="A538">
        <v>10539</v>
      </c>
      <c r="B538" t="s">
        <v>2756</v>
      </c>
      <c r="C538" t="s">
        <v>1618</v>
      </c>
      <c r="D538" t="s">
        <v>1619</v>
      </c>
      <c r="E538" t="s">
        <v>1636</v>
      </c>
      <c r="F538" t="s">
        <v>1637</v>
      </c>
      <c r="G538" t="s">
        <v>1622</v>
      </c>
      <c r="H538" t="s">
        <v>1623</v>
      </c>
      <c r="I538" t="s">
        <v>1624</v>
      </c>
      <c r="J538" t="s">
        <v>1625</v>
      </c>
      <c r="K538">
        <v>0</v>
      </c>
      <c r="L538" s="24">
        <v>1</v>
      </c>
      <c r="M538" t="s">
        <v>1464</v>
      </c>
      <c r="N538" t="s">
        <v>1677</v>
      </c>
    </row>
    <row r="539" spans="1:14" hidden="1" x14ac:dyDescent="0.25">
      <c r="A539">
        <v>10540</v>
      </c>
      <c r="B539" t="s">
        <v>2757</v>
      </c>
      <c r="C539" t="s">
        <v>1618</v>
      </c>
      <c r="D539" t="s">
        <v>1619</v>
      </c>
      <c r="E539" t="s">
        <v>1620</v>
      </c>
      <c r="F539" t="s">
        <v>1621</v>
      </c>
      <c r="G539" t="s">
        <v>1622</v>
      </c>
      <c r="H539" t="s">
        <v>1623</v>
      </c>
      <c r="I539" t="s">
        <v>1624</v>
      </c>
      <c r="J539" t="s">
        <v>1625</v>
      </c>
      <c r="K539">
        <v>0</v>
      </c>
      <c r="L539" s="24">
        <v>1</v>
      </c>
      <c r="M539" t="s">
        <v>2758</v>
      </c>
      <c r="N539" t="s">
        <v>1627</v>
      </c>
    </row>
    <row r="540" spans="1:14" hidden="1" x14ac:dyDescent="0.25">
      <c r="A540">
        <v>10541</v>
      </c>
      <c r="B540" t="s">
        <v>2759</v>
      </c>
      <c r="C540" t="s">
        <v>1649</v>
      </c>
      <c r="D540" t="s">
        <v>1650</v>
      </c>
      <c r="E540" t="s">
        <v>1651</v>
      </c>
      <c r="F540" t="s">
        <v>1652</v>
      </c>
      <c r="G540" t="s">
        <v>1622</v>
      </c>
      <c r="H540" t="s">
        <v>1623</v>
      </c>
      <c r="I540" t="s">
        <v>1624</v>
      </c>
      <c r="J540" t="s">
        <v>1625</v>
      </c>
      <c r="K540">
        <v>0</v>
      </c>
      <c r="L540" s="24">
        <v>1</v>
      </c>
      <c r="M540" t="s">
        <v>2760</v>
      </c>
      <c r="N540" t="s">
        <v>1654</v>
      </c>
    </row>
    <row r="541" spans="1:14" hidden="1" x14ac:dyDescent="0.25">
      <c r="A541">
        <v>10542</v>
      </c>
      <c r="B541" t="s">
        <v>2761</v>
      </c>
      <c r="C541" t="s">
        <v>1618</v>
      </c>
      <c r="D541" t="s">
        <v>1619</v>
      </c>
      <c r="E541" t="s">
        <v>1636</v>
      </c>
      <c r="F541" t="s">
        <v>1637</v>
      </c>
      <c r="G541" t="s">
        <v>1622</v>
      </c>
      <c r="H541" t="s">
        <v>1623</v>
      </c>
      <c r="I541" t="s">
        <v>1624</v>
      </c>
      <c r="J541" t="s">
        <v>1625</v>
      </c>
      <c r="K541">
        <v>0</v>
      </c>
      <c r="L541" s="24">
        <v>1</v>
      </c>
      <c r="M541" t="s">
        <v>2762</v>
      </c>
      <c r="N541" t="s">
        <v>1677</v>
      </c>
    </row>
    <row r="542" spans="1:14" hidden="1" x14ac:dyDescent="0.25">
      <c r="A542">
        <v>10543</v>
      </c>
      <c r="B542" t="s">
        <v>2763</v>
      </c>
      <c r="C542" t="s">
        <v>1618</v>
      </c>
      <c r="D542" t="s">
        <v>1619</v>
      </c>
      <c r="E542" t="s">
        <v>1620</v>
      </c>
      <c r="F542" t="s">
        <v>1621</v>
      </c>
      <c r="G542" t="s">
        <v>1622</v>
      </c>
      <c r="H542" t="s">
        <v>1623</v>
      </c>
      <c r="I542" t="s">
        <v>1624</v>
      </c>
      <c r="J542" t="s">
        <v>1625</v>
      </c>
      <c r="K542">
        <v>0</v>
      </c>
      <c r="L542" s="24">
        <v>1</v>
      </c>
      <c r="M542" t="s">
        <v>2764</v>
      </c>
      <c r="N542" t="s">
        <v>1627</v>
      </c>
    </row>
    <row r="543" spans="1:14" hidden="1" x14ac:dyDescent="0.25">
      <c r="A543">
        <v>10544</v>
      </c>
      <c r="B543" t="s">
        <v>2765</v>
      </c>
      <c r="C543" t="s">
        <v>1618</v>
      </c>
      <c r="D543" t="s">
        <v>1619</v>
      </c>
      <c r="E543" t="s">
        <v>1620</v>
      </c>
      <c r="F543" t="s">
        <v>1621</v>
      </c>
      <c r="G543" t="s">
        <v>1622</v>
      </c>
      <c r="H543" t="s">
        <v>1623</v>
      </c>
      <c r="I543" t="s">
        <v>1624</v>
      </c>
      <c r="J543" t="s">
        <v>1625</v>
      </c>
      <c r="K543">
        <v>0</v>
      </c>
      <c r="L543" s="24">
        <v>1</v>
      </c>
      <c r="M543" t="s">
        <v>2766</v>
      </c>
      <c r="N543" t="s">
        <v>1627</v>
      </c>
    </row>
    <row r="544" spans="1:14" hidden="1" x14ac:dyDescent="0.25">
      <c r="A544">
        <v>10545</v>
      </c>
      <c r="B544" t="s">
        <v>2767</v>
      </c>
      <c r="C544" t="s">
        <v>1618</v>
      </c>
      <c r="D544" t="s">
        <v>1619</v>
      </c>
      <c r="E544" t="s">
        <v>1636</v>
      </c>
      <c r="F544" t="s">
        <v>1637</v>
      </c>
      <c r="G544" t="s">
        <v>1622</v>
      </c>
      <c r="H544" t="s">
        <v>1623</v>
      </c>
      <c r="I544" t="s">
        <v>1624</v>
      </c>
      <c r="J544" t="s">
        <v>1625</v>
      </c>
      <c r="K544">
        <v>0</v>
      </c>
      <c r="L544" s="24">
        <v>1</v>
      </c>
      <c r="M544" t="s">
        <v>2768</v>
      </c>
      <c r="N544" t="s">
        <v>1677</v>
      </c>
    </row>
    <row r="545" spans="1:14" hidden="1" x14ac:dyDescent="0.25">
      <c r="A545">
        <v>10546</v>
      </c>
      <c r="B545" t="s">
        <v>2769</v>
      </c>
      <c r="C545" t="s">
        <v>1618</v>
      </c>
      <c r="D545" t="s">
        <v>1619</v>
      </c>
      <c r="E545" t="s">
        <v>1620</v>
      </c>
      <c r="F545" t="s">
        <v>1621</v>
      </c>
      <c r="G545" t="s">
        <v>1622</v>
      </c>
      <c r="H545" t="s">
        <v>1623</v>
      </c>
      <c r="I545" t="s">
        <v>1624</v>
      </c>
      <c r="J545" t="s">
        <v>1625</v>
      </c>
      <c r="K545">
        <v>0</v>
      </c>
      <c r="L545" s="24">
        <v>1</v>
      </c>
      <c r="M545" t="s">
        <v>2770</v>
      </c>
      <c r="N545" t="s">
        <v>1627</v>
      </c>
    </row>
    <row r="546" spans="1:14" hidden="1" x14ac:dyDescent="0.25">
      <c r="A546">
        <v>10547</v>
      </c>
      <c r="B546" t="s">
        <v>2771</v>
      </c>
      <c r="C546" t="s">
        <v>1618</v>
      </c>
      <c r="D546" t="s">
        <v>1619</v>
      </c>
      <c r="E546" t="s">
        <v>1620</v>
      </c>
      <c r="F546" t="s">
        <v>1621</v>
      </c>
      <c r="G546" t="s">
        <v>1622</v>
      </c>
      <c r="H546" t="s">
        <v>1623</v>
      </c>
      <c r="I546" t="s">
        <v>1624</v>
      </c>
      <c r="J546" t="s">
        <v>1625</v>
      </c>
      <c r="K546">
        <v>0</v>
      </c>
      <c r="L546" s="24">
        <v>1</v>
      </c>
      <c r="M546" t="s">
        <v>2772</v>
      </c>
      <c r="N546" t="s">
        <v>1627</v>
      </c>
    </row>
    <row r="547" spans="1:14" hidden="1" x14ac:dyDescent="0.25">
      <c r="A547">
        <v>10548</v>
      </c>
      <c r="B547" t="s">
        <v>2773</v>
      </c>
      <c r="C547" t="s">
        <v>1618</v>
      </c>
      <c r="D547" t="s">
        <v>1619</v>
      </c>
      <c r="E547" t="s">
        <v>1620</v>
      </c>
      <c r="F547" t="s">
        <v>1621</v>
      </c>
      <c r="G547" t="s">
        <v>1622</v>
      </c>
      <c r="H547" t="s">
        <v>1623</v>
      </c>
      <c r="I547" t="s">
        <v>1624</v>
      </c>
      <c r="J547" t="s">
        <v>1625</v>
      </c>
      <c r="K547">
        <v>0</v>
      </c>
      <c r="L547" s="24">
        <v>1</v>
      </c>
      <c r="M547" t="s">
        <v>2774</v>
      </c>
      <c r="N547" t="s">
        <v>1627</v>
      </c>
    </row>
    <row r="548" spans="1:14" hidden="1" x14ac:dyDescent="0.25">
      <c r="A548">
        <v>10549</v>
      </c>
      <c r="B548" t="s">
        <v>2775</v>
      </c>
      <c r="C548" t="s">
        <v>1658</v>
      </c>
      <c r="D548" t="s">
        <v>1659</v>
      </c>
      <c r="E548" t="s">
        <v>1660</v>
      </c>
      <c r="F548" t="s">
        <v>1661</v>
      </c>
      <c r="G548" t="s">
        <v>1622</v>
      </c>
      <c r="H548" t="s">
        <v>1623</v>
      </c>
      <c r="I548" t="s">
        <v>1624</v>
      </c>
      <c r="J548" t="s">
        <v>1625</v>
      </c>
      <c r="K548">
        <v>0</v>
      </c>
      <c r="L548" s="24">
        <v>1</v>
      </c>
      <c r="M548" t="s">
        <v>2776</v>
      </c>
      <c r="N548" t="s">
        <v>1663</v>
      </c>
    </row>
    <row r="549" spans="1:14" hidden="1" x14ac:dyDescent="0.25">
      <c r="A549">
        <v>10550</v>
      </c>
      <c r="B549" t="s">
        <v>2777</v>
      </c>
      <c r="C549" t="s">
        <v>1649</v>
      </c>
      <c r="D549" t="s">
        <v>1650</v>
      </c>
      <c r="E549" t="s">
        <v>1651</v>
      </c>
      <c r="F549" t="s">
        <v>1652</v>
      </c>
      <c r="G549" t="s">
        <v>1622</v>
      </c>
      <c r="H549" t="s">
        <v>1623</v>
      </c>
      <c r="I549" t="s">
        <v>1624</v>
      </c>
      <c r="J549" t="s">
        <v>1625</v>
      </c>
      <c r="K549">
        <v>0</v>
      </c>
      <c r="L549" s="24">
        <v>1</v>
      </c>
      <c r="M549" t="s">
        <v>2778</v>
      </c>
      <c r="N549" t="s">
        <v>1654</v>
      </c>
    </row>
    <row r="550" spans="1:14" hidden="1" x14ac:dyDescent="0.25">
      <c r="A550">
        <v>10551</v>
      </c>
      <c r="B550" t="s">
        <v>2779</v>
      </c>
      <c r="C550" t="s">
        <v>1618</v>
      </c>
      <c r="D550" t="s">
        <v>1619</v>
      </c>
      <c r="E550" t="s">
        <v>1620</v>
      </c>
      <c r="F550" t="s">
        <v>1621</v>
      </c>
      <c r="G550" t="s">
        <v>1622</v>
      </c>
      <c r="H550" t="s">
        <v>1623</v>
      </c>
      <c r="I550" t="s">
        <v>1624</v>
      </c>
      <c r="J550" t="s">
        <v>1625</v>
      </c>
      <c r="K550">
        <v>0</v>
      </c>
      <c r="L550" s="24">
        <v>1</v>
      </c>
      <c r="M550" t="s">
        <v>2780</v>
      </c>
      <c r="N550" t="s">
        <v>1627</v>
      </c>
    </row>
    <row r="551" spans="1:14" hidden="1" x14ac:dyDescent="0.25">
      <c r="A551">
        <v>10552</v>
      </c>
      <c r="B551" t="s">
        <v>2781</v>
      </c>
      <c r="C551" t="s">
        <v>1618</v>
      </c>
      <c r="D551" t="s">
        <v>1619</v>
      </c>
      <c r="E551" t="s">
        <v>1636</v>
      </c>
      <c r="F551" t="s">
        <v>1637</v>
      </c>
      <c r="G551" t="s">
        <v>1622</v>
      </c>
      <c r="H551" t="s">
        <v>1623</v>
      </c>
      <c r="I551" t="s">
        <v>1624</v>
      </c>
      <c r="J551" t="s">
        <v>1625</v>
      </c>
      <c r="K551">
        <v>0</v>
      </c>
      <c r="L551" s="24">
        <v>1</v>
      </c>
      <c r="M551" t="s">
        <v>2782</v>
      </c>
      <c r="N551" t="s">
        <v>1868</v>
      </c>
    </row>
    <row r="552" spans="1:14" hidden="1" x14ac:dyDescent="0.25">
      <c r="A552">
        <v>10553</v>
      </c>
      <c r="B552" t="s">
        <v>2783</v>
      </c>
      <c r="C552" t="s">
        <v>1618</v>
      </c>
      <c r="D552" t="s">
        <v>1619</v>
      </c>
      <c r="E552" t="s">
        <v>1636</v>
      </c>
      <c r="F552" t="s">
        <v>1637</v>
      </c>
      <c r="G552" t="s">
        <v>1622</v>
      </c>
      <c r="H552" t="s">
        <v>1623</v>
      </c>
      <c r="I552" t="s">
        <v>1624</v>
      </c>
      <c r="J552" t="s">
        <v>1625</v>
      </c>
      <c r="K552">
        <v>0</v>
      </c>
      <c r="L552" s="24">
        <v>1</v>
      </c>
      <c r="M552" t="s">
        <v>2784</v>
      </c>
      <c r="N552" t="s">
        <v>1868</v>
      </c>
    </row>
    <row r="553" spans="1:14" hidden="1" x14ac:dyDescent="0.25">
      <c r="A553">
        <v>10554</v>
      </c>
      <c r="B553" t="s">
        <v>2785</v>
      </c>
      <c r="C553" t="s">
        <v>1618</v>
      </c>
      <c r="D553" t="s">
        <v>1619</v>
      </c>
      <c r="E553" t="s">
        <v>1620</v>
      </c>
      <c r="F553" t="s">
        <v>1621</v>
      </c>
      <c r="G553" t="s">
        <v>1622</v>
      </c>
      <c r="H553" t="s">
        <v>1623</v>
      </c>
      <c r="I553" t="s">
        <v>1624</v>
      </c>
      <c r="J553" t="s">
        <v>1625</v>
      </c>
      <c r="K553">
        <v>0</v>
      </c>
      <c r="L553" s="24">
        <v>1</v>
      </c>
      <c r="M553" t="s">
        <v>2786</v>
      </c>
      <c r="N553" t="s">
        <v>1812</v>
      </c>
    </row>
    <row r="554" spans="1:14" hidden="1" x14ac:dyDescent="0.25">
      <c r="A554">
        <v>10555</v>
      </c>
      <c r="B554" t="s">
        <v>2787</v>
      </c>
      <c r="C554" t="s">
        <v>1629</v>
      </c>
      <c r="D554" t="s">
        <v>1630</v>
      </c>
      <c r="E554" t="s">
        <v>1631</v>
      </c>
      <c r="F554" t="s">
        <v>1632</v>
      </c>
      <c r="G554" t="s">
        <v>1622</v>
      </c>
      <c r="H554" t="s">
        <v>1623</v>
      </c>
      <c r="I554" t="s">
        <v>1624</v>
      </c>
      <c r="J554" t="s">
        <v>1625</v>
      </c>
      <c r="K554">
        <v>0</v>
      </c>
      <c r="L554" s="24">
        <v>1</v>
      </c>
      <c r="M554" t="s">
        <v>2788</v>
      </c>
      <c r="N554" t="s">
        <v>1634</v>
      </c>
    </row>
    <row r="555" spans="1:14" hidden="1" x14ac:dyDescent="0.25">
      <c r="A555">
        <v>10556</v>
      </c>
      <c r="B555" t="s">
        <v>2789</v>
      </c>
      <c r="C555" t="s">
        <v>1618</v>
      </c>
      <c r="D555" t="s">
        <v>1619</v>
      </c>
      <c r="E555" t="s">
        <v>1636</v>
      </c>
      <c r="F555" t="s">
        <v>1637</v>
      </c>
      <c r="G555" t="s">
        <v>1622</v>
      </c>
      <c r="H555" t="s">
        <v>1623</v>
      </c>
      <c r="I555" t="s">
        <v>1624</v>
      </c>
      <c r="J555" t="s">
        <v>1625</v>
      </c>
      <c r="K555">
        <v>0</v>
      </c>
      <c r="L555" s="24">
        <v>1</v>
      </c>
      <c r="M555" t="s">
        <v>2790</v>
      </c>
      <c r="N555" t="s">
        <v>1639</v>
      </c>
    </row>
    <row r="556" spans="1:14" hidden="1" x14ac:dyDescent="0.25">
      <c r="A556">
        <v>10557</v>
      </c>
      <c r="B556" t="s">
        <v>2791</v>
      </c>
      <c r="C556" t="s">
        <v>1649</v>
      </c>
      <c r="D556" t="s">
        <v>1650</v>
      </c>
      <c r="E556" t="s">
        <v>1651</v>
      </c>
      <c r="F556" t="s">
        <v>1652</v>
      </c>
      <c r="G556" t="s">
        <v>1622</v>
      </c>
      <c r="H556" t="s">
        <v>1623</v>
      </c>
      <c r="I556" t="s">
        <v>1624</v>
      </c>
      <c r="J556" t="s">
        <v>1625</v>
      </c>
      <c r="K556">
        <v>0</v>
      </c>
      <c r="L556" s="24">
        <v>1</v>
      </c>
      <c r="M556" t="s">
        <v>2792</v>
      </c>
      <c r="N556" t="s">
        <v>1654</v>
      </c>
    </row>
    <row r="557" spans="1:14" hidden="1" x14ac:dyDescent="0.25">
      <c r="A557">
        <v>10558</v>
      </c>
      <c r="B557" t="s">
        <v>2793</v>
      </c>
      <c r="C557" t="s">
        <v>1618</v>
      </c>
      <c r="D557" t="s">
        <v>1619</v>
      </c>
      <c r="E557" t="s">
        <v>1620</v>
      </c>
      <c r="F557" t="s">
        <v>1621</v>
      </c>
      <c r="G557" t="s">
        <v>1622</v>
      </c>
      <c r="H557" t="s">
        <v>1623</v>
      </c>
      <c r="I557" t="s">
        <v>1624</v>
      </c>
      <c r="J557" t="s">
        <v>1625</v>
      </c>
      <c r="K557">
        <v>0</v>
      </c>
      <c r="L557" s="24">
        <v>1</v>
      </c>
      <c r="M557" t="s">
        <v>2794</v>
      </c>
      <c r="N557" t="s">
        <v>1627</v>
      </c>
    </row>
    <row r="558" spans="1:14" hidden="1" x14ac:dyDescent="0.25">
      <c r="A558">
        <v>10559</v>
      </c>
      <c r="B558" t="s">
        <v>2795</v>
      </c>
      <c r="C558" t="s">
        <v>1965</v>
      </c>
      <c r="D558" t="s">
        <v>1966</v>
      </c>
      <c r="E558" t="s">
        <v>1967</v>
      </c>
      <c r="F558" t="s">
        <v>1968</v>
      </c>
      <c r="G558" t="s">
        <v>1622</v>
      </c>
      <c r="H558" t="s">
        <v>1623</v>
      </c>
      <c r="I558" t="s">
        <v>1624</v>
      </c>
      <c r="J558" t="s">
        <v>1625</v>
      </c>
      <c r="K558">
        <v>0</v>
      </c>
      <c r="L558" s="24">
        <v>1</v>
      </c>
      <c r="M558" t="s">
        <v>2796</v>
      </c>
      <c r="N558" t="s">
        <v>1970</v>
      </c>
    </row>
    <row r="559" spans="1:14" hidden="1" x14ac:dyDescent="0.25">
      <c r="A559">
        <v>10560</v>
      </c>
      <c r="B559" t="s">
        <v>2797</v>
      </c>
      <c r="C559" t="s">
        <v>1618</v>
      </c>
      <c r="D559" t="s">
        <v>1619</v>
      </c>
      <c r="E559" t="s">
        <v>1620</v>
      </c>
      <c r="F559" t="s">
        <v>1621</v>
      </c>
      <c r="G559" t="s">
        <v>1622</v>
      </c>
      <c r="H559" t="s">
        <v>1623</v>
      </c>
      <c r="I559" t="s">
        <v>1624</v>
      </c>
      <c r="J559" t="s">
        <v>1625</v>
      </c>
      <c r="K559">
        <v>0</v>
      </c>
      <c r="L559" s="24">
        <v>1</v>
      </c>
      <c r="M559" t="s">
        <v>2798</v>
      </c>
      <c r="N559" t="s">
        <v>1627</v>
      </c>
    </row>
    <row r="560" spans="1:14" hidden="1" x14ac:dyDescent="0.25">
      <c r="A560">
        <v>10561</v>
      </c>
      <c r="B560" t="s">
        <v>2799</v>
      </c>
      <c r="C560" t="s">
        <v>1618</v>
      </c>
      <c r="D560" t="s">
        <v>1619</v>
      </c>
      <c r="E560" t="s">
        <v>1620</v>
      </c>
      <c r="F560" t="s">
        <v>1621</v>
      </c>
      <c r="G560" t="s">
        <v>1622</v>
      </c>
      <c r="H560" t="s">
        <v>1623</v>
      </c>
      <c r="I560" t="s">
        <v>1624</v>
      </c>
      <c r="J560" t="s">
        <v>1625</v>
      </c>
      <c r="K560">
        <v>0</v>
      </c>
      <c r="L560" s="24">
        <v>1</v>
      </c>
      <c r="M560" t="s">
        <v>2800</v>
      </c>
      <c r="N560" t="s">
        <v>1627</v>
      </c>
    </row>
    <row r="561" spans="1:14" hidden="1" x14ac:dyDescent="0.25">
      <c r="A561">
        <v>10562</v>
      </c>
      <c r="B561" t="s">
        <v>2801</v>
      </c>
      <c r="C561" t="s">
        <v>1618</v>
      </c>
      <c r="D561" t="s">
        <v>1619</v>
      </c>
      <c r="E561" t="s">
        <v>1620</v>
      </c>
      <c r="F561" t="s">
        <v>1621</v>
      </c>
      <c r="G561" t="s">
        <v>1622</v>
      </c>
      <c r="H561" t="s">
        <v>1623</v>
      </c>
      <c r="I561" t="s">
        <v>1624</v>
      </c>
      <c r="J561" t="s">
        <v>1625</v>
      </c>
      <c r="K561">
        <v>0</v>
      </c>
      <c r="L561" s="24">
        <v>1</v>
      </c>
      <c r="M561" t="s">
        <v>2802</v>
      </c>
      <c r="N561" t="s">
        <v>1627</v>
      </c>
    </row>
    <row r="562" spans="1:14" hidden="1" x14ac:dyDescent="0.25">
      <c r="A562">
        <v>10563</v>
      </c>
      <c r="B562" t="s">
        <v>2803</v>
      </c>
      <c r="C562" t="s">
        <v>1618</v>
      </c>
      <c r="D562" t="s">
        <v>1619</v>
      </c>
      <c r="E562" t="s">
        <v>1620</v>
      </c>
      <c r="F562" t="s">
        <v>1621</v>
      </c>
      <c r="G562" t="s">
        <v>1622</v>
      </c>
      <c r="H562" t="s">
        <v>1623</v>
      </c>
      <c r="I562" t="s">
        <v>1624</v>
      </c>
      <c r="J562" t="s">
        <v>1625</v>
      </c>
      <c r="K562">
        <v>0</v>
      </c>
      <c r="L562" s="24">
        <v>1</v>
      </c>
      <c r="M562" t="s">
        <v>2804</v>
      </c>
      <c r="N562" t="s">
        <v>1627</v>
      </c>
    </row>
    <row r="563" spans="1:14" hidden="1" x14ac:dyDescent="0.25">
      <c r="A563">
        <v>10564</v>
      </c>
      <c r="B563" t="s">
        <v>2805</v>
      </c>
      <c r="C563" t="s">
        <v>1658</v>
      </c>
      <c r="D563" t="s">
        <v>1659</v>
      </c>
      <c r="E563" t="s">
        <v>1660</v>
      </c>
      <c r="F563" t="s">
        <v>1661</v>
      </c>
      <c r="G563" t="s">
        <v>1622</v>
      </c>
      <c r="H563" t="s">
        <v>1623</v>
      </c>
      <c r="I563" t="s">
        <v>1624</v>
      </c>
      <c r="J563" t="s">
        <v>1625</v>
      </c>
      <c r="K563">
        <v>0</v>
      </c>
      <c r="L563" s="24">
        <v>1</v>
      </c>
      <c r="M563" t="s">
        <v>2806</v>
      </c>
      <c r="N563" t="s">
        <v>1663</v>
      </c>
    </row>
    <row r="564" spans="1:14" hidden="1" x14ac:dyDescent="0.25">
      <c r="A564">
        <v>10565</v>
      </c>
      <c r="B564" t="s">
        <v>2807</v>
      </c>
      <c r="C564" t="s">
        <v>1658</v>
      </c>
      <c r="D564" t="s">
        <v>1659</v>
      </c>
      <c r="E564" t="s">
        <v>1660</v>
      </c>
      <c r="F564" t="s">
        <v>1661</v>
      </c>
      <c r="G564" t="s">
        <v>1622</v>
      </c>
      <c r="H564" t="s">
        <v>1623</v>
      </c>
      <c r="I564" t="s">
        <v>1624</v>
      </c>
      <c r="J564" t="s">
        <v>1625</v>
      </c>
      <c r="K564">
        <v>0</v>
      </c>
      <c r="L564" s="24">
        <v>1</v>
      </c>
      <c r="M564" t="s">
        <v>2808</v>
      </c>
      <c r="N564" t="s">
        <v>1663</v>
      </c>
    </row>
    <row r="565" spans="1:14" hidden="1" x14ac:dyDescent="0.25">
      <c r="A565">
        <v>10566</v>
      </c>
      <c r="B565" t="s">
        <v>2809</v>
      </c>
      <c r="C565" t="s">
        <v>1618</v>
      </c>
      <c r="D565" t="s">
        <v>1619</v>
      </c>
      <c r="E565" t="s">
        <v>1620</v>
      </c>
      <c r="F565" t="s">
        <v>1621</v>
      </c>
      <c r="G565" t="s">
        <v>1622</v>
      </c>
      <c r="H565" t="s">
        <v>1623</v>
      </c>
      <c r="I565" t="s">
        <v>1624</v>
      </c>
      <c r="J565" t="s">
        <v>1625</v>
      </c>
      <c r="K565">
        <v>0</v>
      </c>
      <c r="L565" s="24">
        <v>1</v>
      </c>
      <c r="M565" t="s">
        <v>2810</v>
      </c>
      <c r="N565" t="s">
        <v>1627</v>
      </c>
    </row>
    <row r="566" spans="1:14" hidden="1" x14ac:dyDescent="0.25">
      <c r="A566">
        <v>10567</v>
      </c>
      <c r="B566" t="s">
        <v>2811</v>
      </c>
      <c r="C566" t="s">
        <v>1658</v>
      </c>
      <c r="D566" t="s">
        <v>1659</v>
      </c>
      <c r="E566" t="s">
        <v>1660</v>
      </c>
      <c r="F566" t="s">
        <v>1661</v>
      </c>
      <c r="G566" t="s">
        <v>1622</v>
      </c>
      <c r="H566" t="s">
        <v>1623</v>
      </c>
      <c r="I566" t="s">
        <v>1624</v>
      </c>
      <c r="J566" t="s">
        <v>1625</v>
      </c>
      <c r="K566">
        <v>0</v>
      </c>
      <c r="L566" s="24">
        <v>1</v>
      </c>
      <c r="M566" t="s">
        <v>2812</v>
      </c>
      <c r="N566" t="s">
        <v>1663</v>
      </c>
    </row>
    <row r="567" spans="1:14" hidden="1" x14ac:dyDescent="0.25">
      <c r="A567">
        <v>10568</v>
      </c>
      <c r="B567" t="s">
        <v>2813</v>
      </c>
      <c r="C567" t="s">
        <v>1658</v>
      </c>
      <c r="D567" t="s">
        <v>1659</v>
      </c>
      <c r="E567" t="s">
        <v>1660</v>
      </c>
      <c r="F567" t="s">
        <v>1661</v>
      </c>
      <c r="G567" t="s">
        <v>1622</v>
      </c>
      <c r="H567" t="s">
        <v>1623</v>
      </c>
      <c r="I567" t="s">
        <v>1624</v>
      </c>
      <c r="J567" t="s">
        <v>1625</v>
      </c>
      <c r="K567">
        <v>0</v>
      </c>
      <c r="L567" s="24">
        <v>1</v>
      </c>
      <c r="M567" t="s">
        <v>2814</v>
      </c>
      <c r="N567" t="s">
        <v>1663</v>
      </c>
    </row>
    <row r="568" spans="1:14" hidden="1" x14ac:dyDescent="0.25">
      <c r="A568">
        <v>10569</v>
      </c>
      <c r="B568" t="s">
        <v>2815</v>
      </c>
      <c r="C568" t="s">
        <v>1658</v>
      </c>
      <c r="D568" t="s">
        <v>1659</v>
      </c>
      <c r="E568" t="s">
        <v>1660</v>
      </c>
      <c r="F568" t="s">
        <v>1661</v>
      </c>
      <c r="G568" t="s">
        <v>1622</v>
      </c>
      <c r="H568" t="s">
        <v>1623</v>
      </c>
      <c r="I568" t="s">
        <v>1624</v>
      </c>
      <c r="J568" t="s">
        <v>1625</v>
      </c>
      <c r="K568">
        <v>0</v>
      </c>
      <c r="L568" s="24">
        <v>1</v>
      </c>
      <c r="M568" t="s">
        <v>2816</v>
      </c>
      <c r="N568" t="s">
        <v>1663</v>
      </c>
    </row>
    <row r="569" spans="1:14" hidden="1" x14ac:dyDescent="0.25">
      <c r="A569">
        <v>10570</v>
      </c>
      <c r="B569" t="s">
        <v>2817</v>
      </c>
      <c r="C569" t="s">
        <v>1658</v>
      </c>
      <c r="D569" t="s">
        <v>1659</v>
      </c>
      <c r="E569" t="s">
        <v>1660</v>
      </c>
      <c r="F569" t="s">
        <v>1661</v>
      </c>
      <c r="G569" t="s">
        <v>1622</v>
      </c>
      <c r="H569" t="s">
        <v>1623</v>
      </c>
      <c r="I569" t="s">
        <v>1624</v>
      </c>
      <c r="J569" t="s">
        <v>1625</v>
      </c>
      <c r="K569">
        <v>0</v>
      </c>
      <c r="L569" s="24">
        <v>1</v>
      </c>
      <c r="M569" t="s">
        <v>2818</v>
      </c>
      <c r="N569" t="s">
        <v>1663</v>
      </c>
    </row>
    <row r="570" spans="1:14" hidden="1" x14ac:dyDescent="0.25">
      <c r="A570">
        <v>10571</v>
      </c>
      <c r="B570" t="s">
        <v>2819</v>
      </c>
      <c r="C570" t="s">
        <v>1658</v>
      </c>
      <c r="D570" t="s">
        <v>1659</v>
      </c>
      <c r="E570" t="s">
        <v>1660</v>
      </c>
      <c r="F570" t="s">
        <v>1661</v>
      </c>
      <c r="G570" t="s">
        <v>1622</v>
      </c>
      <c r="H570" t="s">
        <v>1623</v>
      </c>
      <c r="I570" t="s">
        <v>1624</v>
      </c>
      <c r="J570" t="s">
        <v>1625</v>
      </c>
      <c r="K570">
        <v>0</v>
      </c>
      <c r="L570" s="24">
        <v>1</v>
      </c>
      <c r="M570" t="s">
        <v>2820</v>
      </c>
      <c r="N570" t="s">
        <v>1663</v>
      </c>
    </row>
    <row r="571" spans="1:14" hidden="1" x14ac:dyDescent="0.25">
      <c r="A571">
        <v>10572</v>
      </c>
      <c r="B571" t="s">
        <v>2821</v>
      </c>
      <c r="C571" t="s">
        <v>1658</v>
      </c>
      <c r="D571" t="s">
        <v>1659</v>
      </c>
      <c r="E571" t="s">
        <v>1660</v>
      </c>
      <c r="F571" t="s">
        <v>1661</v>
      </c>
      <c r="G571" t="s">
        <v>1622</v>
      </c>
      <c r="H571" t="s">
        <v>1623</v>
      </c>
      <c r="I571" t="s">
        <v>1624</v>
      </c>
      <c r="J571" t="s">
        <v>1625</v>
      </c>
      <c r="K571">
        <v>0</v>
      </c>
      <c r="L571" s="24">
        <v>1</v>
      </c>
      <c r="M571" t="s">
        <v>2822</v>
      </c>
      <c r="N571" t="s">
        <v>1663</v>
      </c>
    </row>
    <row r="572" spans="1:14" hidden="1" x14ac:dyDescent="0.25">
      <c r="A572">
        <v>10573</v>
      </c>
      <c r="B572" t="s">
        <v>2823</v>
      </c>
      <c r="C572" t="s">
        <v>1965</v>
      </c>
      <c r="D572" t="s">
        <v>1966</v>
      </c>
      <c r="E572" t="s">
        <v>1967</v>
      </c>
      <c r="F572" t="s">
        <v>1968</v>
      </c>
      <c r="G572" t="s">
        <v>1622</v>
      </c>
      <c r="H572" t="s">
        <v>1623</v>
      </c>
      <c r="I572" t="s">
        <v>1624</v>
      </c>
      <c r="J572" t="s">
        <v>1625</v>
      </c>
      <c r="K572">
        <v>0</v>
      </c>
      <c r="L572" s="24">
        <v>1</v>
      </c>
      <c r="M572" t="s">
        <v>2824</v>
      </c>
      <c r="N572" t="s">
        <v>1970</v>
      </c>
    </row>
    <row r="573" spans="1:14" hidden="1" x14ac:dyDescent="0.25">
      <c r="A573">
        <v>10574</v>
      </c>
      <c r="B573" t="s">
        <v>2825</v>
      </c>
      <c r="C573" t="s">
        <v>1658</v>
      </c>
      <c r="D573" t="s">
        <v>1659</v>
      </c>
      <c r="E573" t="s">
        <v>1660</v>
      </c>
      <c r="F573" t="s">
        <v>1661</v>
      </c>
      <c r="G573" t="s">
        <v>1622</v>
      </c>
      <c r="H573" t="s">
        <v>1623</v>
      </c>
      <c r="I573" t="s">
        <v>1624</v>
      </c>
      <c r="J573" t="s">
        <v>1625</v>
      </c>
      <c r="K573">
        <v>0</v>
      </c>
      <c r="L573" s="24">
        <v>1</v>
      </c>
      <c r="M573" t="s">
        <v>2826</v>
      </c>
      <c r="N573" t="s">
        <v>1663</v>
      </c>
    </row>
    <row r="574" spans="1:14" hidden="1" x14ac:dyDescent="0.25">
      <c r="A574">
        <v>10575</v>
      </c>
      <c r="B574" t="s">
        <v>2827</v>
      </c>
      <c r="C574" t="s">
        <v>1658</v>
      </c>
      <c r="D574" t="s">
        <v>1659</v>
      </c>
      <c r="E574" t="s">
        <v>1660</v>
      </c>
      <c r="F574" t="s">
        <v>1661</v>
      </c>
      <c r="G574" t="s">
        <v>1622</v>
      </c>
      <c r="H574" t="s">
        <v>1623</v>
      </c>
      <c r="I574" t="s">
        <v>1624</v>
      </c>
      <c r="J574" t="s">
        <v>1625</v>
      </c>
      <c r="K574">
        <v>0</v>
      </c>
      <c r="L574" s="24">
        <v>1</v>
      </c>
      <c r="M574" t="s">
        <v>2828</v>
      </c>
      <c r="N574" t="s">
        <v>1663</v>
      </c>
    </row>
    <row r="575" spans="1:14" hidden="1" x14ac:dyDescent="0.25">
      <c r="A575">
        <v>10576</v>
      </c>
      <c r="B575" t="s">
        <v>2829</v>
      </c>
      <c r="C575" t="s">
        <v>1658</v>
      </c>
      <c r="D575" t="s">
        <v>1659</v>
      </c>
      <c r="E575" t="s">
        <v>1660</v>
      </c>
      <c r="F575" t="s">
        <v>1661</v>
      </c>
      <c r="G575" t="s">
        <v>1622</v>
      </c>
      <c r="H575" t="s">
        <v>1623</v>
      </c>
      <c r="I575" t="s">
        <v>1624</v>
      </c>
      <c r="J575" t="s">
        <v>1625</v>
      </c>
      <c r="K575">
        <v>0</v>
      </c>
      <c r="L575" s="24">
        <v>1</v>
      </c>
      <c r="M575" t="s">
        <v>2830</v>
      </c>
      <c r="N575" t="s">
        <v>1663</v>
      </c>
    </row>
    <row r="576" spans="1:14" hidden="1" x14ac:dyDescent="0.25">
      <c r="A576">
        <v>10577</v>
      </c>
      <c r="B576" t="s">
        <v>2831</v>
      </c>
      <c r="C576" t="s">
        <v>1667</v>
      </c>
      <c r="D576" t="s">
        <v>1668</v>
      </c>
      <c r="E576" t="s">
        <v>1669</v>
      </c>
      <c r="F576" t="s">
        <v>1670</v>
      </c>
      <c r="G576" t="s">
        <v>1622</v>
      </c>
      <c r="H576" t="s">
        <v>1623</v>
      </c>
      <c r="I576" t="s">
        <v>1624</v>
      </c>
      <c r="J576" t="s">
        <v>1625</v>
      </c>
      <c r="K576">
        <v>0</v>
      </c>
      <c r="L576" s="24">
        <v>1</v>
      </c>
      <c r="M576" t="s">
        <v>2832</v>
      </c>
      <c r="N576" t="s">
        <v>1672</v>
      </c>
    </row>
    <row r="577" spans="1:14" hidden="1" x14ac:dyDescent="0.25">
      <c r="A577">
        <v>10578</v>
      </c>
      <c r="B577" t="s">
        <v>2833</v>
      </c>
      <c r="C577" t="s">
        <v>1658</v>
      </c>
      <c r="D577" t="s">
        <v>1659</v>
      </c>
      <c r="E577" t="s">
        <v>1660</v>
      </c>
      <c r="F577" t="s">
        <v>1661</v>
      </c>
      <c r="G577" t="s">
        <v>1622</v>
      </c>
      <c r="H577" t="s">
        <v>1623</v>
      </c>
      <c r="I577" t="s">
        <v>1624</v>
      </c>
      <c r="J577" t="s">
        <v>1625</v>
      </c>
      <c r="K577">
        <v>0</v>
      </c>
      <c r="L577" s="24">
        <v>1</v>
      </c>
      <c r="M577" t="s">
        <v>2834</v>
      </c>
      <c r="N577" t="s">
        <v>1663</v>
      </c>
    </row>
    <row r="578" spans="1:14" hidden="1" x14ac:dyDescent="0.25">
      <c r="A578">
        <v>10579</v>
      </c>
      <c r="B578" t="s">
        <v>2835</v>
      </c>
      <c r="C578" t="s">
        <v>1658</v>
      </c>
      <c r="D578" t="s">
        <v>1659</v>
      </c>
      <c r="E578" t="s">
        <v>1660</v>
      </c>
      <c r="F578" t="s">
        <v>1661</v>
      </c>
      <c r="G578" t="s">
        <v>1622</v>
      </c>
      <c r="H578" t="s">
        <v>1623</v>
      </c>
      <c r="I578" t="s">
        <v>1624</v>
      </c>
      <c r="J578" t="s">
        <v>1625</v>
      </c>
      <c r="K578">
        <v>0</v>
      </c>
      <c r="L578" s="24">
        <v>1</v>
      </c>
      <c r="M578" t="s">
        <v>2836</v>
      </c>
      <c r="N578" t="s">
        <v>1663</v>
      </c>
    </row>
    <row r="579" spans="1:14" hidden="1" x14ac:dyDescent="0.25">
      <c r="A579">
        <v>10580</v>
      </c>
      <c r="B579" t="s">
        <v>2837</v>
      </c>
      <c r="C579" t="s">
        <v>1658</v>
      </c>
      <c r="D579" t="s">
        <v>1659</v>
      </c>
      <c r="E579" t="s">
        <v>1660</v>
      </c>
      <c r="F579" t="s">
        <v>1661</v>
      </c>
      <c r="G579" t="s">
        <v>1622</v>
      </c>
      <c r="H579" t="s">
        <v>1623</v>
      </c>
      <c r="I579" t="s">
        <v>1624</v>
      </c>
      <c r="J579" t="s">
        <v>1625</v>
      </c>
      <c r="K579">
        <v>0</v>
      </c>
      <c r="L579" s="24">
        <v>1</v>
      </c>
      <c r="M579" t="s">
        <v>2838</v>
      </c>
      <c r="N579" t="s">
        <v>1663</v>
      </c>
    </row>
    <row r="580" spans="1:14" hidden="1" x14ac:dyDescent="0.25">
      <c r="A580">
        <v>10581</v>
      </c>
      <c r="B580" t="s">
        <v>2839</v>
      </c>
      <c r="C580" t="s">
        <v>1658</v>
      </c>
      <c r="D580" t="s">
        <v>1659</v>
      </c>
      <c r="E580" t="s">
        <v>1660</v>
      </c>
      <c r="F580" t="s">
        <v>1661</v>
      </c>
      <c r="G580" t="s">
        <v>1622</v>
      </c>
      <c r="H580" t="s">
        <v>1623</v>
      </c>
      <c r="I580" t="s">
        <v>1624</v>
      </c>
      <c r="J580" t="s">
        <v>1625</v>
      </c>
      <c r="K580">
        <v>0</v>
      </c>
      <c r="L580" s="24">
        <v>1</v>
      </c>
      <c r="M580" t="s">
        <v>2840</v>
      </c>
      <c r="N580" t="s">
        <v>1663</v>
      </c>
    </row>
    <row r="581" spans="1:14" hidden="1" x14ac:dyDescent="0.25">
      <c r="A581">
        <v>10582</v>
      </c>
      <c r="B581" t="s">
        <v>2841</v>
      </c>
      <c r="C581" t="s">
        <v>1618</v>
      </c>
      <c r="D581" t="s">
        <v>1619</v>
      </c>
      <c r="E581" t="s">
        <v>1620</v>
      </c>
      <c r="F581" t="s">
        <v>1621</v>
      </c>
      <c r="G581" t="s">
        <v>1622</v>
      </c>
      <c r="H581" t="s">
        <v>1623</v>
      </c>
      <c r="I581" t="s">
        <v>1624</v>
      </c>
      <c r="J581" t="s">
        <v>1625</v>
      </c>
      <c r="K581">
        <v>0</v>
      </c>
      <c r="L581" s="24">
        <v>1</v>
      </c>
      <c r="M581" t="s">
        <v>2842</v>
      </c>
      <c r="N581" t="s">
        <v>1627</v>
      </c>
    </row>
    <row r="582" spans="1:14" hidden="1" x14ac:dyDescent="0.25">
      <c r="A582">
        <v>10583</v>
      </c>
      <c r="B582" t="s">
        <v>2843</v>
      </c>
      <c r="C582" t="s">
        <v>1618</v>
      </c>
      <c r="D582" t="s">
        <v>1619</v>
      </c>
      <c r="E582" t="s">
        <v>1620</v>
      </c>
      <c r="F582" t="s">
        <v>1621</v>
      </c>
      <c r="G582" t="s">
        <v>1622</v>
      </c>
      <c r="H582" t="s">
        <v>1623</v>
      </c>
      <c r="I582" t="s">
        <v>1624</v>
      </c>
      <c r="J582" t="s">
        <v>1625</v>
      </c>
      <c r="K582">
        <v>0</v>
      </c>
      <c r="L582" s="24">
        <v>1</v>
      </c>
      <c r="M582" t="s">
        <v>2844</v>
      </c>
      <c r="N582" t="s">
        <v>1627</v>
      </c>
    </row>
    <row r="583" spans="1:14" hidden="1" x14ac:dyDescent="0.25">
      <c r="A583">
        <v>10584</v>
      </c>
      <c r="B583" t="s">
        <v>2845</v>
      </c>
      <c r="C583" t="s">
        <v>1658</v>
      </c>
      <c r="D583" t="s">
        <v>1659</v>
      </c>
      <c r="E583" t="s">
        <v>1660</v>
      </c>
      <c r="F583" t="s">
        <v>1661</v>
      </c>
      <c r="G583" t="s">
        <v>1622</v>
      </c>
      <c r="H583" t="s">
        <v>1623</v>
      </c>
      <c r="I583" t="s">
        <v>1624</v>
      </c>
      <c r="J583" t="s">
        <v>1625</v>
      </c>
      <c r="K583">
        <v>0</v>
      </c>
      <c r="L583" s="24">
        <v>1</v>
      </c>
      <c r="M583" t="s">
        <v>2846</v>
      </c>
      <c r="N583" t="s">
        <v>1663</v>
      </c>
    </row>
    <row r="584" spans="1:14" hidden="1" x14ac:dyDescent="0.25">
      <c r="A584">
        <v>10585</v>
      </c>
      <c r="B584" t="s">
        <v>2847</v>
      </c>
      <c r="C584" t="s">
        <v>1658</v>
      </c>
      <c r="D584" t="s">
        <v>1659</v>
      </c>
      <c r="E584" t="s">
        <v>1660</v>
      </c>
      <c r="F584" t="s">
        <v>1661</v>
      </c>
      <c r="G584" t="s">
        <v>1622</v>
      </c>
      <c r="H584" t="s">
        <v>1623</v>
      </c>
      <c r="I584" t="s">
        <v>1624</v>
      </c>
      <c r="J584" t="s">
        <v>1625</v>
      </c>
      <c r="K584">
        <v>0</v>
      </c>
      <c r="L584" s="24">
        <v>1</v>
      </c>
      <c r="M584" t="s">
        <v>2848</v>
      </c>
      <c r="N584" t="s">
        <v>1663</v>
      </c>
    </row>
    <row r="585" spans="1:14" hidden="1" x14ac:dyDescent="0.25">
      <c r="A585">
        <v>10586</v>
      </c>
      <c r="B585" t="s">
        <v>2849</v>
      </c>
      <c r="C585" t="s">
        <v>1658</v>
      </c>
      <c r="D585" t="s">
        <v>1659</v>
      </c>
      <c r="E585" t="s">
        <v>1660</v>
      </c>
      <c r="F585" t="s">
        <v>1661</v>
      </c>
      <c r="G585" t="s">
        <v>1622</v>
      </c>
      <c r="H585" t="s">
        <v>1623</v>
      </c>
      <c r="I585" t="s">
        <v>1624</v>
      </c>
      <c r="J585" t="s">
        <v>1625</v>
      </c>
      <c r="K585">
        <v>0</v>
      </c>
      <c r="L585" s="24">
        <v>1</v>
      </c>
      <c r="M585" t="s">
        <v>2850</v>
      </c>
      <c r="N585" t="s">
        <v>1663</v>
      </c>
    </row>
    <row r="586" spans="1:14" hidden="1" x14ac:dyDescent="0.25">
      <c r="A586">
        <v>10587</v>
      </c>
      <c r="B586" t="s">
        <v>2851</v>
      </c>
      <c r="C586" t="s">
        <v>1658</v>
      </c>
      <c r="D586" t="s">
        <v>1659</v>
      </c>
      <c r="E586" t="s">
        <v>1660</v>
      </c>
      <c r="F586" t="s">
        <v>1661</v>
      </c>
      <c r="G586" t="s">
        <v>1622</v>
      </c>
      <c r="H586" t="s">
        <v>1623</v>
      </c>
      <c r="I586" t="s">
        <v>1624</v>
      </c>
      <c r="J586" t="s">
        <v>1625</v>
      </c>
      <c r="K586">
        <v>0</v>
      </c>
      <c r="L586" s="24">
        <v>1</v>
      </c>
      <c r="M586" t="s">
        <v>2852</v>
      </c>
      <c r="N586" t="s">
        <v>1663</v>
      </c>
    </row>
    <row r="587" spans="1:14" hidden="1" x14ac:dyDescent="0.25">
      <c r="A587">
        <v>10588</v>
      </c>
      <c r="B587" t="s">
        <v>2853</v>
      </c>
      <c r="C587" t="s">
        <v>1658</v>
      </c>
      <c r="D587" t="s">
        <v>1659</v>
      </c>
      <c r="E587" t="s">
        <v>1660</v>
      </c>
      <c r="F587" t="s">
        <v>1661</v>
      </c>
      <c r="G587" t="s">
        <v>1622</v>
      </c>
      <c r="H587" t="s">
        <v>1623</v>
      </c>
      <c r="I587" t="s">
        <v>1624</v>
      </c>
      <c r="J587" t="s">
        <v>1625</v>
      </c>
      <c r="K587">
        <v>0</v>
      </c>
      <c r="L587" s="24">
        <v>1</v>
      </c>
      <c r="M587" t="s">
        <v>2854</v>
      </c>
      <c r="N587" t="s">
        <v>1663</v>
      </c>
    </row>
    <row r="588" spans="1:14" hidden="1" x14ac:dyDescent="0.25">
      <c r="A588">
        <v>10589</v>
      </c>
      <c r="B588" t="s">
        <v>2855</v>
      </c>
      <c r="C588" t="s">
        <v>1618</v>
      </c>
      <c r="D588" t="s">
        <v>1619</v>
      </c>
      <c r="E588" t="s">
        <v>1636</v>
      </c>
      <c r="F588" t="s">
        <v>1637</v>
      </c>
      <c r="G588" t="s">
        <v>1622</v>
      </c>
      <c r="H588" t="s">
        <v>1623</v>
      </c>
      <c r="I588" t="s">
        <v>1624</v>
      </c>
      <c r="J588" t="s">
        <v>1625</v>
      </c>
      <c r="K588">
        <v>0</v>
      </c>
      <c r="L588" s="24">
        <v>1</v>
      </c>
      <c r="M588" t="s">
        <v>2856</v>
      </c>
      <c r="N588" t="s">
        <v>1851</v>
      </c>
    </row>
    <row r="589" spans="1:14" hidden="1" x14ac:dyDescent="0.25">
      <c r="A589">
        <v>10590</v>
      </c>
      <c r="B589" t="s">
        <v>2857</v>
      </c>
      <c r="C589" t="s">
        <v>1618</v>
      </c>
      <c r="D589" t="s">
        <v>1619</v>
      </c>
      <c r="E589" t="s">
        <v>1636</v>
      </c>
      <c r="F589" t="s">
        <v>1637</v>
      </c>
      <c r="G589" t="s">
        <v>1622</v>
      </c>
      <c r="H589" t="s">
        <v>1623</v>
      </c>
      <c r="I589" t="s">
        <v>1624</v>
      </c>
      <c r="J589" t="s">
        <v>1625</v>
      </c>
      <c r="K589">
        <v>0</v>
      </c>
      <c r="L589" s="24">
        <v>1</v>
      </c>
      <c r="M589" t="s">
        <v>2858</v>
      </c>
      <c r="N589" t="s">
        <v>1677</v>
      </c>
    </row>
    <row r="590" spans="1:14" hidden="1" x14ac:dyDescent="0.25">
      <c r="A590">
        <v>10591</v>
      </c>
      <c r="B590" t="s">
        <v>2859</v>
      </c>
      <c r="C590" t="s">
        <v>1618</v>
      </c>
      <c r="D590" t="s">
        <v>1619</v>
      </c>
      <c r="E590" t="s">
        <v>1636</v>
      </c>
      <c r="F590" t="s">
        <v>1637</v>
      </c>
      <c r="G590" t="s">
        <v>1622</v>
      </c>
      <c r="H590" t="s">
        <v>1623</v>
      </c>
      <c r="I590" t="s">
        <v>1624</v>
      </c>
      <c r="J590" t="s">
        <v>1625</v>
      </c>
      <c r="K590">
        <v>0</v>
      </c>
      <c r="L590" s="24">
        <v>1</v>
      </c>
      <c r="M590" t="s">
        <v>2860</v>
      </c>
      <c r="N590" t="s">
        <v>1851</v>
      </c>
    </row>
    <row r="591" spans="1:14" hidden="1" x14ac:dyDescent="0.25">
      <c r="A591">
        <v>10592</v>
      </c>
      <c r="B591" t="s">
        <v>2859</v>
      </c>
      <c r="C591" t="s">
        <v>1618</v>
      </c>
      <c r="D591" t="s">
        <v>1619</v>
      </c>
      <c r="E591" t="s">
        <v>1636</v>
      </c>
      <c r="F591" t="s">
        <v>1637</v>
      </c>
      <c r="G591" t="s">
        <v>1622</v>
      </c>
      <c r="H591" t="s">
        <v>1623</v>
      </c>
      <c r="I591" t="s">
        <v>1624</v>
      </c>
      <c r="J591" t="s">
        <v>1625</v>
      </c>
      <c r="K591">
        <v>0</v>
      </c>
      <c r="L591" s="24">
        <v>1</v>
      </c>
      <c r="M591" t="s">
        <v>2861</v>
      </c>
      <c r="N591" t="s">
        <v>1677</v>
      </c>
    </row>
    <row r="592" spans="1:14" hidden="1" x14ac:dyDescent="0.25">
      <c r="A592">
        <v>10593</v>
      </c>
      <c r="B592" t="s">
        <v>2862</v>
      </c>
      <c r="C592" t="s">
        <v>1618</v>
      </c>
      <c r="D592" t="s">
        <v>1619</v>
      </c>
      <c r="E592" t="s">
        <v>1620</v>
      </c>
      <c r="F592" t="s">
        <v>1621</v>
      </c>
      <c r="G592" t="s">
        <v>1622</v>
      </c>
      <c r="H592" t="s">
        <v>1623</v>
      </c>
      <c r="I592" t="s">
        <v>1624</v>
      </c>
      <c r="J592" t="s">
        <v>1625</v>
      </c>
      <c r="K592">
        <v>0</v>
      </c>
      <c r="L592" s="24">
        <v>1</v>
      </c>
      <c r="M592" t="s">
        <v>2863</v>
      </c>
      <c r="N592" t="s">
        <v>1812</v>
      </c>
    </row>
    <row r="593" spans="1:14" hidden="1" x14ac:dyDescent="0.25">
      <c r="A593">
        <v>10594</v>
      </c>
      <c r="B593" t="s">
        <v>2864</v>
      </c>
      <c r="C593" t="s">
        <v>1618</v>
      </c>
      <c r="D593" t="s">
        <v>1619</v>
      </c>
      <c r="E593" t="s">
        <v>1620</v>
      </c>
      <c r="F593" t="s">
        <v>1621</v>
      </c>
      <c r="G593" t="s">
        <v>1622</v>
      </c>
      <c r="H593" t="s">
        <v>1623</v>
      </c>
      <c r="I593" t="s">
        <v>1624</v>
      </c>
      <c r="J593" t="s">
        <v>1625</v>
      </c>
      <c r="K593">
        <v>0</v>
      </c>
      <c r="L593" s="24">
        <v>1</v>
      </c>
      <c r="M593" t="s">
        <v>2865</v>
      </c>
      <c r="N593" t="s">
        <v>1627</v>
      </c>
    </row>
    <row r="594" spans="1:14" hidden="1" x14ac:dyDescent="0.25">
      <c r="A594">
        <v>10595</v>
      </c>
      <c r="B594" t="s">
        <v>2866</v>
      </c>
      <c r="C594" t="s">
        <v>1618</v>
      </c>
      <c r="D594" t="s">
        <v>1619</v>
      </c>
      <c r="E594" t="s">
        <v>1620</v>
      </c>
      <c r="F594" t="s">
        <v>1621</v>
      </c>
      <c r="G594" t="s">
        <v>1622</v>
      </c>
      <c r="H594" t="s">
        <v>1623</v>
      </c>
      <c r="I594" t="s">
        <v>1624</v>
      </c>
      <c r="J594" t="s">
        <v>1625</v>
      </c>
      <c r="K594">
        <v>0</v>
      </c>
      <c r="L594" s="24">
        <v>1</v>
      </c>
      <c r="M594" t="s">
        <v>2867</v>
      </c>
      <c r="N594" t="s">
        <v>1627</v>
      </c>
    </row>
    <row r="595" spans="1:14" hidden="1" x14ac:dyDescent="0.25">
      <c r="A595">
        <v>10596</v>
      </c>
      <c r="B595" t="s">
        <v>2868</v>
      </c>
      <c r="C595" t="s">
        <v>1618</v>
      </c>
      <c r="D595" t="s">
        <v>1619</v>
      </c>
      <c r="E595" t="s">
        <v>1620</v>
      </c>
      <c r="F595" t="s">
        <v>1621</v>
      </c>
      <c r="G595" t="s">
        <v>1622</v>
      </c>
      <c r="H595" t="s">
        <v>1623</v>
      </c>
      <c r="I595" t="s">
        <v>1624</v>
      </c>
      <c r="J595" t="s">
        <v>1625</v>
      </c>
      <c r="K595">
        <v>0</v>
      </c>
      <c r="L595" s="24">
        <v>1</v>
      </c>
      <c r="M595" t="s">
        <v>2869</v>
      </c>
      <c r="N595" t="s">
        <v>1627</v>
      </c>
    </row>
    <row r="596" spans="1:14" hidden="1" x14ac:dyDescent="0.25">
      <c r="A596">
        <v>10597</v>
      </c>
      <c r="B596" t="s">
        <v>2870</v>
      </c>
      <c r="C596" t="s">
        <v>1618</v>
      </c>
      <c r="D596" t="s">
        <v>1619</v>
      </c>
      <c r="E596" t="s">
        <v>1636</v>
      </c>
      <c r="F596" t="s">
        <v>1637</v>
      </c>
      <c r="G596" t="s">
        <v>1622</v>
      </c>
      <c r="H596" t="s">
        <v>1623</v>
      </c>
      <c r="I596" t="s">
        <v>1624</v>
      </c>
      <c r="J596" t="s">
        <v>1625</v>
      </c>
      <c r="K596">
        <v>0</v>
      </c>
      <c r="L596" s="24">
        <v>1</v>
      </c>
      <c r="M596" t="s">
        <v>2871</v>
      </c>
      <c r="N596" t="s">
        <v>1639</v>
      </c>
    </row>
    <row r="597" spans="1:14" hidden="1" x14ac:dyDescent="0.25">
      <c r="A597">
        <v>10598</v>
      </c>
      <c r="B597" t="s">
        <v>2872</v>
      </c>
      <c r="C597" t="s">
        <v>1658</v>
      </c>
      <c r="D597" t="s">
        <v>1659</v>
      </c>
      <c r="E597" t="s">
        <v>1660</v>
      </c>
      <c r="F597" t="s">
        <v>1661</v>
      </c>
      <c r="G597" t="s">
        <v>1622</v>
      </c>
      <c r="H597" t="s">
        <v>1623</v>
      </c>
      <c r="I597" t="s">
        <v>1624</v>
      </c>
      <c r="J597" t="s">
        <v>1625</v>
      </c>
      <c r="K597">
        <v>0</v>
      </c>
      <c r="L597" s="24">
        <v>1</v>
      </c>
      <c r="M597" t="s">
        <v>2873</v>
      </c>
      <c r="N597" t="s">
        <v>1663</v>
      </c>
    </row>
    <row r="598" spans="1:14" hidden="1" x14ac:dyDescent="0.25">
      <c r="A598">
        <v>10599</v>
      </c>
      <c r="B598" t="s">
        <v>2874</v>
      </c>
      <c r="C598" t="s">
        <v>1658</v>
      </c>
      <c r="D598" t="s">
        <v>1659</v>
      </c>
      <c r="E598" t="s">
        <v>1660</v>
      </c>
      <c r="F598" t="s">
        <v>1661</v>
      </c>
      <c r="G598" t="s">
        <v>1622</v>
      </c>
      <c r="H598" t="s">
        <v>1623</v>
      </c>
      <c r="I598" t="s">
        <v>1624</v>
      </c>
      <c r="J598" t="s">
        <v>1625</v>
      </c>
      <c r="K598">
        <v>0</v>
      </c>
      <c r="L598" s="24">
        <v>1</v>
      </c>
      <c r="M598" t="s">
        <v>2875</v>
      </c>
      <c r="N598" t="s">
        <v>1663</v>
      </c>
    </row>
    <row r="599" spans="1:14" hidden="1" x14ac:dyDescent="0.25">
      <c r="A599">
        <v>10600</v>
      </c>
      <c r="B599" t="s">
        <v>2876</v>
      </c>
      <c r="C599" t="s">
        <v>1658</v>
      </c>
      <c r="D599" t="s">
        <v>1659</v>
      </c>
      <c r="E599" t="s">
        <v>1660</v>
      </c>
      <c r="F599" t="s">
        <v>1661</v>
      </c>
      <c r="G599" t="s">
        <v>1622</v>
      </c>
      <c r="H599" t="s">
        <v>1623</v>
      </c>
      <c r="I599" t="s">
        <v>1624</v>
      </c>
      <c r="J599" t="s">
        <v>1625</v>
      </c>
      <c r="K599">
        <v>0</v>
      </c>
      <c r="L599" s="24">
        <v>1</v>
      </c>
      <c r="M599" t="s">
        <v>2877</v>
      </c>
      <c r="N599" t="s">
        <v>1663</v>
      </c>
    </row>
    <row r="600" spans="1:14" hidden="1" x14ac:dyDescent="0.25">
      <c r="A600">
        <v>10601</v>
      </c>
      <c r="B600" t="s">
        <v>2878</v>
      </c>
      <c r="C600" t="s">
        <v>1629</v>
      </c>
      <c r="D600" t="s">
        <v>1630</v>
      </c>
      <c r="E600" t="s">
        <v>1631</v>
      </c>
      <c r="F600" t="s">
        <v>1632</v>
      </c>
      <c r="G600" t="s">
        <v>1622</v>
      </c>
      <c r="H600" t="s">
        <v>1623</v>
      </c>
      <c r="I600" t="s">
        <v>1624</v>
      </c>
      <c r="J600" t="s">
        <v>1625</v>
      </c>
      <c r="K600">
        <v>0</v>
      </c>
      <c r="L600" s="24">
        <v>1</v>
      </c>
      <c r="M600" t="s">
        <v>2879</v>
      </c>
      <c r="N600" t="s">
        <v>1634</v>
      </c>
    </row>
    <row r="601" spans="1:14" hidden="1" x14ac:dyDescent="0.25">
      <c r="A601">
        <v>10602</v>
      </c>
      <c r="B601" t="s">
        <v>2880</v>
      </c>
      <c r="C601" t="s">
        <v>1629</v>
      </c>
      <c r="D601" t="s">
        <v>1630</v>
      </c>
      <c r="E601" t="s">
        <v>1631</v>
      </c>
      <c r="F601" t="s">
        <v>1632</v>
      </c>
      <c r="G601" t="s">
        <v>1622</v>
      </c>
      <c r="H601" t="s">
        <v>1623</v>
      </c>
      <c r="I601" t="s">
        <v>1624</v>
      </c>
      <c r="J601" t="s">
        <v>1625</v>
      </c>
      <c r="K601">
        <v>0</v>
      </c>
      <c r="L601" s="24">
        <v>1</v>
      </c>
      <c r="M601" t="s">
        <v>2881</v>
      </c>
      <c r="N601" t="s">
        <v>1634</v>
      </c>
    </row>
    <row r="602" spans="1:14" hidden="1" x14ac:dyDescent="0.25">
      <c r="A602">
        <v>10603</v>
      </c>
      <c r="B602" t="s">
        <v>2882</v>
      </c>
      <c r="C602" t="s">
        <v>1629</v>
      </c>
      <c r="D602" t="s">
        <v>1630</v>
      </c>
      <c r="E602" t="s">
        <v>1631</v>
      </c>
      <c r="F602" t="s">
        <v>1632</v>
      </c>
      <c r="G602" t="s">
        <v>1622</v>
      </c>
      <c r="H602" t="s">
        <v>1623</v>
      </c>
      <c r="I602" t="s">
        <v>1624</v>
      </c>
      <c r="J602" t="s">
        <v>1625</v>
      </c>
      <c r="K602">
        <v>0</v>
      </c>
      <c r="L602" s="24">
        <v>1</v>
      </c>
      <c r="M602" t="s">
        <v>2883</v>
      </c>
      <c r="N602" t="s">
        <v>1634</v>
      </c>
    </row>
    <row r="603" spans="1:14" hidden="1" x14ac:dyDescent="0.25">
      <c r="A603">
        <v>10604</v>
      </c>
      <c r="B603" t="s">
        <v>2884</v>
      </c>
      <c r="C603" t="s">
        <v>1629</v>
      </c>
      <c r="D603" t="s">
        <v>1630</v>
      </c>
      <c r="E603" t="s">
        <v>1631</v>
      </c>
      <c r="F603" t="s">
        <v>1632</v>
      </c>
      <c r="G603" t="s">
        <v>1622</v>
      </c>
      <c r="H603" t="s">
        <v>1623</v>
      </c>
      <c r="I603" t="s">
        <v>1624</v>
      </c>
      <c r="J603" t="s">
        <v>1625</v>
      </c>
      <c r="K603">
        <v>0</v>
      </c>
      <c r="L603" s="24">
        <v>1</v>
      </c>
      <c r="M603" t="s">
        <v>2885</v>
      </c>
      <c r="N603" t="s">
        <v>1634</v>
      </c>
    </row>
    <row r="604" spans="1:14" hidden="1" x14ac:dyDescent="0.25">
      <c r="A604">
        <v>10605</v>
      </c>
      <c r="B604" t="s">
        <v>2886</v>
      </c>
      <c r="C604" t="s">
        <v>1629</v>
      </c>
      <c r="D604" t="s">
        <v>1630</v>
      </c>
      <c r="E604" t="s">
        <v>1825</v>
      </c>
      <c r="F604" t="s">
        <v>1826</v>
      </c>
      <c r="G604" t="s">
        <v>1622</v>
      </c>
      <c r="H604" t="s">
        <v>1623</v>
      </c>
      <c r="I604" t="s">
        <v>1624</v>
      </c>
      <c r="J604" t="s">
        <v>1625</v>
      </c>
      <c r="K604">
        <v>0</v>
      </c>
      <c r="L604" s="24">
        <v>1</v>
      </c>
      <c r="M604" t="s">
        <v>2887</v>
      </c>
      <c r="N604" t="s">
        <v>1828</v>
      </c>
    </row>
    <row r="605" spans="1:14" hidden="1" x14ac:dyDescent="0.25">
      <c r="A605">
        <v>10606</v>
      </c>
      <c r="B605" t="s">
        <v>2888</v>
      </c>
      <c r="C605" t="s">
        <v>1667</v>
      </c>
      <c r="D605" t="s">
        <v>1668</v>
      </c>
      <c r="E605" t="s">
        <v>1669</v>
      </c>
      <c r="F605" t="s">
        <v>1670</v>
      </c>
      <c r="G605" t="s">
        <v>1622</v>
      </c>
      <c r="H605" t="s">
        <v>1623</v>
      </c>
      <c r="I605" t="s">
        <v>1624</v>
      </c>
      <c r="J605" t="s">
        <v>1625</v>
      </c>
      <c r="K605">
        <v>0</v>
      </c>
      <c r="L605" s="24">
        <v>1</v>
      </c>
      <c r="M605" t="s">
        <v>2889</v>
      </c>
      <c r="N605" t="s">
        <v>1672</v>
      </c>
    </row>
    <row r="606" spans="1:14" hidden="1" x14ac:dyDescent="0.25">
      <c r="A606">
        <v>10607</v>
      </c>
      <c r="B606" t="s">
        <v>2890</v>
      </c>
      <c r="C606" t="s">
        <v>1667</v>
      </c>
      <c r="D606" t="s">
        <v>1668</v>
      </c>
      <c r="E606" t="s">
        <v>1669</v>
      </c>
      <c r="F606" t="s">
        <v>1670</v>
      </c>
      <c r="G606" t="s">
        <v>1622</v>
      </c>
      <c r="H606" t="s">
        <v>1623</v>
      </c>
      <c r="I606" t="s">
        <v>1624</v>
      </c>
      <c r="J606" t="s">
        <v>1625</v>
      </c>
      <c r="K606">
        <v>0</v>
      </c>
      <c r="L606" s="24">
        <v>1</v>
      </c>
      <c r="M606" t="s">
        <v>2891</v>
      </c>
      <c r="N606" t="s">
        <v>1672</v>
      </c>
    </row>
    <row r="607" spans="1:14" hidden="1" x14ac:dyDescent="0.25">
      <c r="A607">
        <v>10608</v>
      </c>
      <c r="B607" t="s">
        <v>2892</v>
      </c>
      <c r="C607" t="s">
        <v>1629</v>
      </c>
      <c r="D607" t="s">
        <v>1630</v>
      </c>
      <c r="E607" t="s">
        <v>1825</v>
      </c>
      <c r="F607" t="s">
        <v>1826</v>
      </c>
      <c r="G607" t="s">
        <v>1622</v>
      </c>
      <c r="H607" t="s">
        <v>1623</v>
      </c>
      <c r="I607" t="s">
        <v>1624</v>
      </c>
      <c r="J607" t="s">
        <v>1625</v>
      </c>
      <c r="K607">
        <v>0</v>
      </c>
      <c r="L607" s="24">
        <v>1</v>
      </c>
      <c r="M607" t="s">
        <v>2893</v>
      </c>
      <c r="N607" t="s">
        <v>1828</v>
      </c>
    </row>
    <row r="608" spans="1:14" hidden="1" x14ac:dyDescent="0.25">
      <c r="A608">
        <v>10609</v>
      </c>
      <c r="B608" t="s">
        <v>2894</v>
      </c>
      <c r="C608" t="s">
        <v>1987</v>
      </c>
      <c r="D608" t="s">
        <v>1988</v>
      </c>
      <c r="E608" t="s">
        <v>1989</v>
      </c>
      <c r="F608" t="s">
        <v>1990</v>
      </c>
      <c r="G608" t="s">
        <v>1622</v>
      </c>
      <c r="H608" t="s">
        <v>1623</v>
      </c>
      <c r="I608" t="s">
        <v>1624</v>
      </c>
      <c r="J608" t="s">
        <v>1625</v>
      </c>
      <c r="K608">
        <v>0</v>
      </c>
      <c r="L608" s="24">
        <v>1</v>
      </c>
      <c r="M608" t="s">
        <v>2895</v>
      </c>
      <c r="N608" t="s">
        <v>1992</v>
      </c>
    </row>
    <row r="609" spans="1:14" hidden="1" x14ac:dyDescent="0.25">
      <c r="A609">
        <v>10610</v>
      </c>
      <c r="B609" t="s">
        <v>2896</v>
      </c>
      <c r="C609" t="s">
        <v>1987</v>
      </c>
      <c r="D609" t="s">
        <v>1988</v>
      </c>
      <c r="E609" t="s">
        <v>1989</v>
      </c>
      <c r="F609" t="s">
        <v>1990</v>
      </c>
      <c r="G609" t="s">
        <v>1622</v>
      </c>
      <c r="H609" t="s">
        <v>1623</v>
      </c>
      <c r="I609" t="s">
        <v>1624</v>
      </c>
      <c r="J609" t="s">
        <v>1625</v>
      </c>
      <c r="K609">
        <v>0</v>
      </c>
      <c r="L609" s="24">
        <v>1</v>
      </c>
      <c r="M609" t="s">
        <v>2897</v>
      </c>
      <c r="N609" t="s">
        <v>1992</v>
      </c>
    </row>
    <row r="610" spans="1:14" hidden="1" x14ac:dyDescent="0.25">
      <c r="A610">
        <v>10611</v>
      </c>
      <c r="B610" t="s">
        <v>2898</v>
      </c>
      <c r="C610" t="s">
        <v>1629</v>
      </c>
      <c r="D610" t="s">
        <v>1630</v>
      </c>
      <c r="E610" t="s">
        <v>1825</v>
      </c>
      <c r="F610" t="s">
        <v>1826</v>
      </c>
      <c r="G610" t="s">
        <v>1622</v>
      </c>
      <c r="H610" t="s">
        <v>1623</v>
      </c>
      <c r="I610" t="s">
        <v>1624</v>
      </c>
      <c r="J610" t="s">
        <v>1625</v>
      </c>
      <c r="K610">
        <v>0</v>
      </c>
      <c r="L610" s="24">
        <v>1</v>
      </c>
      <c r="M610" t="s">
        <v>2899</v>
      </c>
      <c r="N610" t="s">
        <v>1828</v>
      </c>
    </row>
    <row r="611" spans="1:14" hidden="1" x14ac:dyDescent="0.25">
      <c r="A611">
        <v>10612</v>
      </c>
      <c r="B611" t="s">
        <v>2900</v>
      </c>
      <c r="C611" t="s">
        <v>1618</v>
      </c>
      <c r="D611" t="s">
        <v>1619</v>
      </c>
      <c r="E611" t="s">
        <v>1620</v>
      </c>
      <c r="F611" t="s">
        <v>1621</v>
      </c>
      <c r="G611" t="s">
        <v>1622</v>
      </c>
      <c r="H611" t="s">
        <v>1623</v>
      </c>
      <c r="I611" t="s">
        <v>1624</v>
      </c>
      <c r="J611" t="s">
        <v>1625</v>
      </c>
      <c r="K611">
        <v>0</v>
      </c>
      <c r="L611" s="24">
        <v>1</v>
      </c>
      <c r="M611" t="s">
        <v>2901</v>
      </c>
      <c r="N611" t="s">
        <v>1812</v>
      </c>
    </row>
    <row r="612" spans="1:14" hidden="1" x14ac:dyDescent="0.25">
      <c r="A612">
        <v>10613</v>
      </c>
      <c r="B612" t="s">
        <v>2902</v>
      </c>
      <c r="C612" t="s">
        <v>1658</v>
      </c>
      <c r="D612" t="s">
        <v>1659</v>
      </c>
      <c r="E612" t="s">
        <v>1660</v>
      </c>
      <c r="F612" t="s">
        <v>1661</v>
      </c>
      <c r="G612" t="s">
        <v>1622</v>
      </c>
      <c r="H612" t="s">
        <v>1623</v>
      </c>
      <c r="I612" t="s">
        <v>1624</v>
      </c>
      <c r="J612" t="s">
        <v>1625</v>
      </c>
      <c r="K612">
        <v>0</v>
      </c>
      <c r="L612" s="24">
        <v>1</v>
      </c>
      <c r="M612" t="s">
        <v>2903</v>
      </c>
      <c r="N612" t="s">
        <v>1663</v>
      </c>
    </row>
    <row r="613" spans="1:14" hidden="1" x14ac:dyDescent="0.25">
      <c r="A613">
        <v>10614</v>
      </c>
      <c r="B613" t="s">
        <v>2904</v>
      </c>
      <c r="C613" t="s">
        <v>1658</v>
      </c>
      <c r="D613" t="s">
        <v>1659</v>
      </c>
      <c r="E613" t="s">
        <v>1660</v>
      </c>
      <c r="F613" t="s">
        <v>1661</v>
      </c>
      <c r="G613" t="s">
        <v>1622</v>
      </c>
      <c r="H613" t="s">
        <v>1623</v>
      </c>
      <c r="I613" t="s">
        <v>1624</v>
      </c>
      <c r="J613" t="s">
        <v>1625</v>
      </c>
      <c r="K613">
        <v>0</v>
      </c>
      <c r="L613" s="24">
        <v>1</v>
      </c>
      <c r="M613" t="s">
        <v>2905</v>
      </c>
      <c r="N613" t="s">
        <v>1663</v>
      </c>
    </row>
    <row r="614" spans="1:14" hidden="1" x14ac:dyDescent="0.25">
      <c r="A614">
        <v>10615</v>
      </c>
      <c r="B614" t="s">
        <v>2906</v>
      </c>
      <c r="C614" t="s">
        <v>1618</v>
      </c>
      <c r="D614" t="s">
        <v>1619</v>
      </c>
      <c r="E614" t="s">
        <v>1620</v>
      </c>
      <c r="F614" t="s">
        <v>1621</v>
      </c>
      <c r="G614" t="s">
        <v>1622</v>
      </c>
      <c r="H614" t="s">
        <v>1623</v>
      </c>
      <c r="I614" t="s">
        <v>1624</v>
      </c>
      <c r="J614" t="s">
        <v>1625</v>
      </c>
      <c r="K614">
        <v>0</v>
      </c>
      <c r="L614" s="24">
        <v>1</v>
      </c>
      <c r="M614" t="s">
        <v>2907</v>
      </c>
      <c r="N614" t="s">
        <v>1812</v>
      </c>
    </row>
    <row r="615" spans="1:14" hidden="1" x14ac:dyDescent="0.25">
      <c r="A615">
        <v>10616</v>
      </c>
      <c r="B615" t="s">
        <v>2908</v>
      </c>
      <c r="C615" t="s">
        <v>1629</v>
      </c>
      <c r="D615" t="s">
        <v>1630</v>
      </c>
      <c r="E615" t="s">
        <v>1825</v>
      </c>
      <c r="F615" t="s">
        <v>1826</v>
      </c>
      <c r="G615" t="s">
        <v>1622</v>
      </c>
      <c r="H615" t="s">
        <v>1623</v>
      </c>
      <c r="I615" t="s">
        <v>1624</v>
      </c>
      <c r="J615" t="s">
        <v>1625</v>
      </c>
      <c r="K615">
        <v>0</v>
      </c>
      <c r="L615" s="24">
        <v>1</v>
      </c>
      <c r="M615" t="s">
        <v>2909</v>
      </c>
      <c r="N615" t="s">
        <v>1828</v>
      </c>
    </row>
    <row r="616" spans="1:14" hidden="1" x14ac:dyDescent="0.25">
      <c r="A616">
        <v>10617</v>
      </c>
      <c r="B616" t="s">
        <v>2910</v>
      </c>
      <c r="C616" t="s">
        <v>1618</v>
      </c>
      <c r="D616" t="s">
        <v>1619</v>
      </c>
      <c r="E616" t="s">
        <v>1620</v>
      </c>
      <c r="F616" t="s">
        <v>1621</v>
      </c>
      <c r="G616" t="s">
        <v>1622</v>
      </c>
      <c r="H616" t="s">
        <v>1623</v>
      </c>
      <c r="I616" t="s">
        <v>1624</v>
      </c>
      <c r="J616" t="s">
        <v>1625</v>
      </c>
      <c r="K616">
        <v>0</v>
      </c>
      <c r="L616" s="24">
        <v>1</v>
      </c>
      <c r="M616" t="s">
        <v>2911</v>
      </c>
      <c r="N616" t="s">
        <v>1627</v>
      </c>
    </row>
    <row r="617" spans="1:14" hidden="1" x14ac:dyDescent="0.25">
      <c r="A617">
        <v>10618</v>
      </c>
      <c r="B617" t="s">
        <v>2912</v>
      </c>
      <c r="C617" t="s">
        <v>1618</v>
      </c>
      <c r="D617" t="s">
        <v>1619</v>
      </c>
      <c r="E617" t="s">
        <v>1620</v>
      </c>
      <c r="F617" t="s">
        <v>1621</v>
      </c>
      <c r="G617" t="s">
        <v>1622</v>
      </c>
      <c r="H617" t="s">
        <v>1623</v>
      </c>
      <c r="I617" t="s">
        <v>1624</v>
      </c>
      <c r="J617" t="s">
        <v>1625</v>
      </c>
      <c r="K617">
        <v>0</v>
      </c>
      <c r="L617" s="24">
        <v>1</v>
      </c>
      <c r="M617" t="s">
        <v>2913</v>
      </c>
      <c r="N617" t="s">
        <v>1627</v>
      </c>
    </row>
    <row r="618" spans="1:14" hidden="1" x14ac:dyDescent="0.25">
      <c r="A618">
        <v>10619</v>
      </c>
      <c r="B618" t="s">
        <v>2914</v>
      </c>
      <c r="C618" t="s">
        <v>1629</v>
      </c>
      <c r="D618" t="s">
        <v>1630</v>
      </c>
      <c r="E618" t="s">
        <v>1825</v>
      </c>
      <c r="F618" t="s">
        <v>1826</v>
      </c>
      <c r="G618" t="s">
        <v>1622</v>
      </c>
      <c r="H618" t="s">
        <v>1623</v>
      </c>
      <c r="I618" t="s">
        <v>1624</v>
      </c>
      <c r="J618" t="s">
        <v>1625</v>
      </c>
      <c r="K618">
        <v>0</v>
      </c>
      <c r="L618" s="24">
        <v>1</v>
      </c>
      <c r="M618" t="s">
        <v>2915</v>
      </c>
      <c r="N618" t="s">
        <v>1828</v>
      </c>
    </row>
    <row r="619" spans="1:14" hidden="1" x14ac:dyDescent="0.25">
      <c r="A619">
        <v>10620</v>
      </c>
      <c r="B619" t="s">
        <v>2916</v>
      </c>
      <c r="C619" t="s">
        <v>1618</v>
      </c>
      <c r="D619" t="s">
        <v>1619</v>
      </c>
      <c r="E619" t="s">
        <v>1620</v>
      </c>
      <c r="F619" t="s">
        <v>1621</v>
      </c>
      <c r="G619" t="s">
        <v>1622</v>
      </c>
      <c r="H619" t="s">
        <v>1623</v>
      </c>
      <c r="I619" t="s">
        <v>1624</v>
      </c>
      <c r="J619" t="s">
        <v>1625</v>
      </c>
      <c r="K619">
        <v>0</v>
      </c>
      <c r="L619" s="24">
        <v>1</v>
      </c>
      <c r="M619" t="s">
        <v>2917</v>
      </c>
      <c r="N619" t="s">
        <v>1627</v>
      </c>
    </row>
    <row r="620" spans="1:14" hidden="1" x14ac:dyDescent="0.25">
      <c r="A620">
        <v>10621</v>
      </c>
      <c r="B620" t="s">
        <v>2918</v>
      </c>
      <c r="C620" t="s">
        <v>1618</v>
      </c>
      <c r="D620" t="s">
        <v>1619</v>
      </c>
      <c r="E620" t="s">
        <v>1636</v>
      </c>
      <c r="F620" t="s">
        <v>1637</v>
      </c>
      <c r="G620" t="s">
        <v>1622</v>
      </c>
      <c r="H620" t="s">
        <v>1623</v>
      </c>
      <c r="I620" t="s">
        <v>1624</v>
      </c>
      <c r="J620" t="s">
        <v>1625</v>
      </c>
      <c r="K620">
        <v>0</v>
      </c>
      <c r="L620" s="24">
        <v>1</v>
      </c>
      <c r="M620" t="s">
        <v>2919</v>
      </c>
      <c r="N620" t="s">
        <v>1639</v>
      </c>
    </row>
    <row r="621" spans="1:14" hidden="1" x14ac:dyDescent="0.25">
      <c r="A621">
        <v>10622</v>
      </c>
      <c r="B621" t="s">
        <v>2920</v>
      </c>
      <c r="C621" t="s">
        <v>1691</v>
      </c>
      <c r="D621" t="s">
        <v>1692</v>
      </c>
      <c r="E621" t="s">
        <v>1693</v>
      </c>
      <c r="F621" t="s">
        <v>1694</v>
      </c>
      <c r="G621" t="s">
        <v>1622</v>
      </c>
      <c r="H621" t="s">
        <v>1623</v>
      </c>
      <c r="I621" t="s">
        <v>1624</v>
      </c>
      <c r="J621" t="s">
        <v>1625</v>
      </c>
      <c r="K621">
        <v>0</v>
      </c>
      <c r="L621" s="24">
        <v>1</v>
      </c>
      <c r="M621" t="s">
        <v>2921</v>
      </c>
      <c r="N621" t="s">
        <v>1696</v>
      </c>
    </row>
    <row r="622" spans="1:14" hidden="1" x14ac:dyDescent="0.25">
      <c r="A622">
        <v>10623</v>
      </c>
      <c r="B622" t="s">
        <v>2922</v>
      </c>
      <c r="C622" t="s">
        <v>1691</v>
      </c>
      <c r="D622" t="s">
        <v>1692</v>
      </c>
      <c r="E622" t="s">
        <v>1693</v>
      </c>
      <c r="F622" t="s">
        <v>1694</v>
      </c>
      <c r="G622" t="s">
        <v>1622</v>
      </c>
      <c r="H622" t="s">
        <v>1623</v>
      </c>
      <c r="I622" t="s">
        <v>1624</v>
      </c>
      <c r="J622" t="s">
        <v>1625</v>
      </c>
      <c r="K622">
        <v>0</v>
      </c>
      <c r="L622" s="24">
        <v>1</v>
      </c>
      <c r="M622" t="s">
        <v>2923</v>
      </c>
      <c r="N622" t="s">
        <v>1696</v>
      </c>
    </row>
    <row r="623" spans="1:14" hidden="1" x14ac:dyDescent="0.25">
      <c r="A623">
        <v>10624</v>
      </c>
      <c r="B623" t="s">
        <v>2924</v>
      </c>
      <c r="C623" t="s">
        <v>1629</v>
      </c>
      <c r="D623" t="s">
        <v>1630</v>
      </c>
      <c r="E623" t="s">
        <v>1631</v>
      </c>
      <c r="F623" t="s">
        <v>1632</v>
      </c>
      <c r="G623" t="s">
        <v>1622</v>
      </c>
      <c r="H623" t="s">
        <v>1623</v>
      </c>
      <c r="I623" t="s">
        <v>1624</v>
      </c>
      <c r="J623" t="s">
        <v>1625</v>
      </c>
      <c r="K623">
        <v>0</v>
      </c>
      <c r="L623" s="24">
        <v>1</v>
      </c>
      <c r="M623" t="s">
        <v>2925</v>
      </c>
      <c r="N623" t="s">
        <v>1634</v>
      </c>
    </row>
    <row r="624" spans="1:14" hidden="1" x14ac:dyDescent="0.25">
      <c r="A624">
        <v>10625</v>
      </c>
      <c r="B624" t="s">
        <v>2926</v>
      </c>
      <c r="C624" t="s">
        <v>1965</v>
      </c>
      <c r="D624" t="s">
        <v>1966</v>
      </c>
      <c r="E624" t="s">
        <v>1967</v>
      </c>
      <c r="F624" t="s">
        <v>1968</v>
      </c>
      <c r="G624" t="s">
        <v>1622</v>
      </c>
      <c r="H624" t="s">
        <v>1623</v>
      </c>
      <c r="I624" t="s">
        <v>1624</v>
      </c>
      <c r="J624" t="s">
        <v>1625</v>
      </c>
      <c r="K624">
        <v>0</v>
      </c>
      <c r="L624" s="24">
        <v>1</v>
      </c>
      <c r="M624" t="s">
        <v>2927</v>
      </c>
      <c r="N624" t="s">
        <v>1970</v>
      </c>
    </row>
    <row r="625" spans="1:14" hidden="1" x14ac:dyDescent="0.25">
      <c r="A625">
        <v>10626</v>
      </c>
      <c r="B625" t="s">
        <v>2928</v>
      </c>
      <c r="C625" t="s">
        <v>2929</v>
      </c>
      <c r="D625" t="s">
        <v>2930</v>
      </c>
      <c r="E625" t="s">
        <v>2931</v>
      </c>
      <c r="F625" t="s">
        <v>2930</v>
      </c>
      <c r="G625" t="s">
        <v>1622</v>
      </c>
      <c r="H625" t="s">
        <v>1623</v>
      </c>
      <c r="I625" t="s">
        <v>1624</v>
      </c>
      <c r="J625" t="s">
        <v>1625</v>
      </c>
      <c r="K625">
        <v>0</v>
      </c>
      <c r="L625" s="24">
        <v>1</v>
      </c>
      <c r="M625" t="s">
        <v>2932</v>
      </c>
      <c r="N625" t="s">
        <v>2933</v>
      </c>
    </row>
    <row r="626" spans="1:14" hidden="1" x14ac:dyDescent="0.25">
      <c r="A626">
        <v>10627</v>
      </c>
      <c r="B626" t="s">
        <v>2934</v>
      </c>
      <c r="C626" t="s">
        <v>1629</v>
      </c>
      <c r="D626" t="s">
        <v>1630</v>
      </c>
      <c r="E626" t="s">
        <v>1825</v>
      </c>
      <c r="F626" t="s">
        <v>1826</v>
      </c>
      <c r="G626" t="s">
        <v>1622</v>
      </c>
      <c r="H626" t="s">
        <v>1623</v>
      </c>
      <c r="I626" t="s">
        <v>1624</v>
      </c>
      <c r="J626" t="s">
        <v>1625</v>
      </c>
      <c r="K626">
        <v>0</v>
      </c>
      <c r="L626" s="24">
        <v>1</v>
      </c>
      <c r="M626" t="s">
        <v>2935</v>
      </c>
      <c r="N626" t="s">
        <v>1828</v>
      </c>
    </row>
    <row r="627" spans="1:14" hidden="1" x14ac:dyDescent="0.25">
      <c r="A627">
        <v>10628</v>
      </c>
      <c r="B627" t="s">
        <v>2936</v>
      </c>
      <c r="C627" t="s">
        <v>1629</v>
      </c>
      <c r="D627" t="s">
        <v>1630</v>
      </c>
      <c r="E627" t="s">
        <v>1825</v>
      </c>
      <c r="F627" t="s">
        <v>1826</v>
      </c>
      <c r="G627" t="s">
        <v>1622</v>
      </c>
      <c r="H627" t="s">
        <v>1623</v>
      </c>
      <c r="I627" t="s">
        <v>1624</v>
      </c>
      <c r="J627" t="s">
        <v>1625</v>
      </c>
      <c r="K627">
        <v>0</v>
      </c>
      <c r="L627" s="24">
        <v>1</v>
      </c>
      <c r="M627" t="s">
        <v>2937</v>
      </c>
      <c r="N627" t="s">
        <v>1828</v>
      </c>
    </row>
    <row r="628" spans="1:14" hidden="1" x14ac:dyDescent="0.25">
      <c r="A628">
        <v>10629</v>
      </c>
      <c r="B628" t="s">
        <v>2938</v>
      </c>
      <c r="C628" t="s">
        <v>1658</v>
      </c>
      <c r="D628" t="s">
        <v>1659</v>
      </c>
      <c r="E628" t="s">
        <v>1660</v>
      </c>
      <c r="F628" t="s">
        <v>1661</v>
      </c>
      <c r="G628" t="s">
        <v>1622</v>
      </c>
      <c r="H628" t="s">
        <v>1623</v>
      </c>
      <c r="I628" t="s">
        <v>1624</v>
      </c>
      <c r="J628" t="s">
        <v>1625</v>
      </c>
      <c r="K628">
        <v>0</v>
      </c>
      <c r="L628" s="24">
        <v>1</v>
      </c>
      <c r="M628" t="s">
        <v>1371</v>
      </c>
      <c r="N628" t="s">
        <v>1663</v>
      </c>
    </row>
    <row r="629" spans="1:14" hidden="1" x14ac:dyDescent="0.25">
      <c r="A629">
        <v>10630</v>
      </c>
      <c r="B629" t="s">
        <v>2939</v>
      </c>
      <c r="C629" t="s">
        <v>1618</v>
      </c>
      <c r="D629" t="s">
        <v>1619</v>
      </c>
      <c r="E629" t="s">
        <v>1620</v>
      </c>
      <c r="F629" t="s">
        <v>1621</v>
      </c>
      <c r="G629" t="s">
        <v>1622</v>
      </c>
      <c r="H629" t="s">
        <v>1623</v>
      </c>
      <c r="I629" t="s">
        <v>1624</v>
      </c>
      <c r="J629" t="s">
        <v>1625</v>
      </c>
      <c r="K629">
        <v>0</v>
      </c>
      <c r="L629" s="24">
        <v>1</v>
      </c>
      <c r="M629" t="s">
        <v>2940</v>
      </c>
      <c r="N629" t="s">
        <v>1627</v>
      </c>
    </row>
    <row r="630" spans="1:14" hidden="1" x14ac:dyDescent="0.25">
      <c r="A630">
        <v>10631</v>
      </c>
      <c r="B630" t="s">
        <v>2941</v>
      </c>
      <c r="C630" t="s">
        <v>1618</v>
      </c>
      <c r="D630" t="s">
        <v>1619</v>
      </c>
      <c r="E630" t="s">
        <v>1620</v>
      </c>
      <c r="F630" t="s">
        <v>1621</v>
      </c>
      <c r="G630" t="s">
        <v>1622</v>
      </c>
      <c r="H630" t="s">
        <v>1623</v>
      </c>
      <c r="I630" t="s">
        <v>1624</v>
      </c>
      <c r="J630" t="s">
        <v>1625</v>
      </c>
      <c r="K630">
        <v>0</v>
      </c>
      <c r="L630" s="24">
        <v>1</v>
      </c>
      <c r="M630" t="s">
        <v>2942</v>
      </c>
      <c r="N630" t="s">
        <v>1627</v>
      </c>
    </row>
    <row r="631" spans="1:14" hidden="1" x14ac:dyDescent="0.25">
      <c r="A631">
        <v>10632</v>
      </c>
      <c r="B631" t="s">
        <v>2943</v>
      </c>
      <c r="C631" t="s">
        <v>1618</v>
      </c>
      <c r="D631" t="s">
        <v>1619</v>
      </c>
      <c r="E631" t="s">
        <v>1620</v>
      </c>
      <c r="F631" t="s">
        <v>1621</v>
      </c>
      <c r="G631" t="s">
        <v>1622</v>
      </c>
      <c r="H631" t="s">
        <v>1623</v>
      </c>
      <c r="I631" t="s">
        <v>1624</v>
      </c>
      <c r="J631" t="s">
        <v>1625</v>
      </c>
      <c r="K631">
        <v>0</v>
      </c>
      <c r="L631" s="24">
        <v>1</v>
      </c>
      <c r="M631" t="s">
        <v>2944</v>
      </c>
      <c r="N631" t="s">
        <v>1627</v>
      </c>
    </row>
    <row r="632" spans="1:14" hidden="1" x14ac:dyDescent="0.25">
      <c r="A632">
        <v>10633</v>
      </c>
      <c r="B632" t="s">
        <v>2945</v>
      </c>
      <c r="C632" t="s">
        <v>1629</v>
      </c>
      <c r="D632" t="s">
        <v>1630</v>
      </c>
      <c r="E632" t="s">
        <v>1631</v>
      </c>
      <c r="F632" t="s">
        <v>1632</v>
      </c>
      <c r="G632" t="s">
        <v>1622</v>
      </c>
      <c r="H632" t="s">
        <v>1623</v>
      </c>
      <c r="I632" t="s">
        <v>1624</v>
      </c>
      <c r="J632" t="s">
        <v>1625</v>
      </c>
      <c r="K632">
        <v>0</v>
      </c>
      <c r="L632" s="24">
        <v>1</v>
      </c>
      <c r="M632" t="s">
        <v>2946</v>
      </c>
      <c r="N632" t="s">
        <v>1634</v>
      </c>
    </row>
    <row r="633" spans="1:14" hidden="1" x14ac:dyDescent="0.25">
      <c r="A633">
        <v>10634</v>
      </c>
      <c r="B633" t="s">
        <v>2947</v>
      </c>
      <c r="C633" t="s">
        <v>1629</v>
      </c>
      <c r="D633" t="s">
        <v>1630</v>
      </c>
      <c r="E633" t="s">
        <v>1631</v>
      </c>
      <c r="F633" t="s">
        <v>1632</v>
      </c>
      <c r="G633" t="s">
        <v>1622</v>
      </c>
      <c r="H633" t="s">
        <v>1623</v>
      </c>
      <c r="I633" t="s">
        <v>1624</v>
      </c>
      <c r="J633" t="s">
        <v>1625</v>
      </c>
      <c r="K633">
        <v>0</v>
      </c>
      <c r="L633" s="24">
        <v>1</v>
      </c>
      <c r="M633" t="s">
        <v>2948</v>
      </c>
      <c r="N633" t="s">
        <v>1634</v>
      </c>
    </row>
    <row r="634" spans="1:14" hidden="1" x14ac:dyDescent="0.25">
      <c r="A634">
        <v>10635</v>
      </c>
      <c r="B634" t="s">
        <v>2949</v>
      </c>
      <c r="C634" t="s">
        <v>1618</v>
      </c>
      <c r="D634" t="s">
        <v>1619</v>
      </c>
      <c r="E634" t="s">
        <v>1620</v>
      </c>
      <c r="F634" t="s">
        <v>1621</v>
      </c>
      <c r="G634" t="s">
        <v>1622</v>
      </c>
      <c r="H634" t="s">
        <v>1623</v>
      </c>
      <c r="I634" t="s">
        <v>1624</v>
      </c>
      <c r="J634" t="s">
        <v>1625</v>
      </c>
      <c r="K634">
        <v>0</v>
      </c>
      <c r="L634" s="24">
        <v>1</v>
      </c>
      <c r="M634" t="s">
        <v>2950</v>
      </c>
      <c r="N634" t="s">
        <v>1812</v>
      </c>
    </row>
    <row r="635" spans="1:14" hidden="1" x14ac:dyDescent="0.25">
      <c r="A635">
        <v>10636</v>
      </c>
      <c r="B635" t="s">
        <v>2951</v>
      </c>
      <c r="C635" t="s">
        <v>2952</v>
      </c>
      <c r="D635" t="s">
        <v>2953</v>
      </c>
      <c r="E635" t="s">
        <v>2954</v>
      </c>
      <c r="F635" t="s">
        <v>2955</v>
      </c>
      <c r="G635" t="s">
        <v>1622</v>
      </c>
      <c r="H635" t="s">
        <v>1623</v>
      </c>
      <c r="I635" t="s">
        <v>1624</v>
      </c>
      <c r="J635" t="s">
        <v>1625</v>
      </c>
      <c r="K635">
        <v>0</v>
      </c>
      <c r="L635" s="24">
        <v>1</v>
      </c>
      <c r="M635" t="s">
        <v>2956</v>
      </c>
      <c r="N635" t="s">
        <v>2957</v>
      </c>
    </row>
    <row r="636" spans="1:14" hidden="1" x14ac:dyDescent="0.25">
      <c r="A636">
        <v>10637</v>
      </c>
      <c r="B636" t="s">
        <v>2958</v>
      </c>
      <c r="C636" t="s">
        <v>2952</v>
      </c>
      <c r="D636" t="s">
        <v>2953</v>
      </c>
      <c r="E636" t="s">
        <v>2954</v>
      </c>
      <c r="F636" t="s">
        <v>2955</v>
      </c>
      <c r="G636" t="s">
        <v>1622</v>
      </c>
      <c r="H636" t="s">
        <v>1623</v>
      </c>
      <c r="I636" t="s">
        <v>1624</v>
      </c>
      <c r="J636" t="s">
        <v>1625</v>
      </c>
      <c r="K636">
        <v>0</v>
      </c>
      <c r="L636" s="24">
        <v>1</v>
      </c>
      <c r="M636" t="s">
        <v>2959</v>
      </c>
      <c r="N636" t="s">
        <v>2957</v>
      </c>
    </row>
    <row r="637" spans="1:14" hidden="1" x14ac:dyDescent="0.25">
      <c r="A637">
        <v>10638</v>
      </c>
      <c r="B637" t="s">
        <v>2960</v>
      </c>
      <c r="C637" t="s">
        <v>1629</v>
      </c>
      <c r="D637" t="s">
        <v>1630</v>
      </c>
      <c r="E637" t="s">
        <v>1631</v>
      </c>
      <c r="F637" t="s">
        <v>1632</v>
      </c>
      <c r="G637" t="s">
        <v>1622</v>
      </c>
      <c r="H637" t="s">
        <v>1623</v>
      </c>
      <c r="I637" t="s">
        <v>1624</v>
      </c>
      <c r="J637" t="s">
        <v>1625</v>
      </c>
      <c r="K637">
        <v>0</v>
      </c>
      <c r="L637" s="24">
        <v>1</v>
      </c>
      <c r="M637" t="s">
        <v>2961</v>
      </c>
      <c r="N637" t="s">
        <v>1634</v>
      </c>
    </row>
    <row r="638" spans="1:14" hidden="1" x14ac:dyDescent="0.25">
      <c r="A638">
        <v>10639</v>
      </c>
      <c r="B638" t="s">
        <v>2962</v>
      </c>
      <c r="C638" t="s">
        <v>2952</v>
      </c>
      <c r="D638" t="s">
        <v>2953</v>
      </c>
      <c r="E638" t="s">
        <v>2954</v>
      </c>
      <c r="F638" t="s">
        <v>2955</v>
      </c>
      <c r="G638" t="s">
        <v>1622</v>
      </c>
      <c r="H638" t="s">
        <v>1623</v>
      </c>
      <c r="I638" t="s">
        <v>1624</v>
      </c>
      <c r="J638" t="s">
        <v>1625</v>
      </c>
      <c r="K638">
        <v>0</v>
      </c>
      <c r="L638" s="24">
        <v>1</v>
      </c>
      <c r="M638" t="s">
        <v>2963</v>
      </c>
      <c r="N638" t="s">
        <v>2957</v>
      </c>
    </row>
    <row r="639" spans="1:14" hidden="1" x14ac:dyDescent="0.25">
      <c r="A639">
        <v>10640</v>
      </c>
      <c r="B639" t="s">
        <v>419</v>
      </c>
      <c r="C639" t="s">
        <v>1618</v>
      </c>
      <c r="D639" t="s">
        <v>1619</v>
      </c>
      <c r="E639" t="s">
        <v>1620</v>
      </c>
      <c r="F639" t="s">
        <v>1621</v>
      </c>
      <c r="G639" t="s">
        <v>1622</v>
      </c>
      <c r="H639" t="s">
        <v>1623</v>
      </c>
      <c r="I639" t="s">
        <v>1624</v>
      </c>
      <c r="J639" t="s">
        <v>1625</v>
      </c>
      <c r="K639">
        <v>0</v>
      </c>
      <c r="L639" s="24">
        <v>1</v>
      </c>
      <c r="M639" t="s">
        <v>2964</v>
      </c>
      <c r="N639" t="s">
        <v>1627</v>
      </c>
    </row>
    <row r="640" spans="1:14" hidden="1" x14ac:dyDescent="0.25">
      <c r="A640">
        <v>10641</v>
      </c>
      <c r="B640" t="s">
        <v>2965</v>
      </c>
      <c r="C640" t="s">
        <v>1658</v>
      </c>
      <c r="D640" t="s">
        <v>1659</v>
      </c>
      <c r="E640" t="s">
        <v>1660</v>
      </c>
      <c r="F640" t="s">
        <v>1661</v>
      </c>
      <c r="G640" t="s">
        <v>1622</v>
      </c>
      <c r="H640" t="s">
        <v>1623</v>
      </c>
      <c r="I640" t="s">
        <v>1624</v>
      </c>
      <c r="J640" t="s">
        <v>1625</v>
      </c>
      <c r="K640">
        <v>0</v>
      </c>
      <c r="L640" s="24">
        <v>1</v>
      </c>
      <c r="M640" t="s">
        <v>2966</v>
      </c>
      <c r="N640" t="s">
        <v>1663</v>
      </c>
    </row>
    <row r="641" spans="1:14" hidden="1" x14ac:dyDescent="0.25">
      <c r="A641">
        <v>10642</v>
      </c>
      <c r="B641" t="s">
        <v>2967</v>
      </c>
      <c r="C641" t="s">
        <v>1618</v>
      </c>
      <c r="D641" t="s">
        <v>1619</v>
      </c>
      <c r="E641" t="s">
        <v>1636</v>
      </c>
      <c r="F641" t="s">
        <v>1637</v>
      </c>
      <c r="G641" t="s">
        <v>1622</v>
      </c>
      <c r="H641" t="s">
        <v>1623</v>
      </c>
      <c r="I641" t="s">
        <v>1624</v>
      </c>
      <c r="J641" t="s">
        <v>1625</v>
      </c>
      <c r="K641">
        <v>0</v>
      </c>
      <c r="L641" s="24">
        <v>1</v>
      </c>
      <c r="M641" t="s">
        <v>2968</v>
      </c>
      <c r="N641" t="s">
        <v>1639</v>
      </c>
    </row>
    <row r="642" spans="1:14" hidden="1" x14ac:dyDescent="0.25">
      <c r="A642">
        <v>10643</v>
      </c>
      <c r="B642" t="s">
        <v>2969</v>
      </c>
      <c r="C642" t="s">
        <v>2929</v>
      </c>
      <c r="D642" t="s">
        <v>2930</v>
      </c>
      <c r="E642" t="s">
        <v>2931</v>
      </c>
      <c r="F642" t="s">
        <v>2930</v>
      </c>
      <c r="G642" t="s">
        <v>2970</v>
      </c>
      <c r="H642" t="s">
        <v>1623</v>
      </c>
      <c r="I642" t="s">
        <v>1624</v>
      </c>
      <c r="J642" t="s">
        <v>1625</v>
      </c>
      <c r="K642">
        <v>0</v>
      </c>
      <c r="L642" s="24">
        <v>1</v>
      </c>
      <c r="M642" t="s">
        <v>2971</v>
      </c>
      <c r="N642" t="s">
        <v>2972</v>
      </c>
    </row>
    <row r="643" spans="1:14" hidden="1" x14ac:dyDescent="0.25">
      <c r="A643">
        <v>10644</v>
      </c>
      <c r="B643" t="s">
        <v>2973</v>
      </c>
      <c r="C643" t="s">
        <v>1618</v>
      </c>
      <c r="D643" t="s">
        <v>1619</v>
      </c>
      <c r="E643" t="s">
        <v>1620</v>
      </c>
      <c r="F643" t="s">
        <v>1621</v>
      </c>
      <c r="G643" t="s">
        <v>1622</v>
      </c>
      <c r="H643" t="s">
        <v>1623</v>
      </c>
      <c r="I643" t="s">
        <v>1624</v>
      </c>
      <c r="J643" t="s">
        <v>1625</v>
      </c>
      <c r="K643">
        <v>0</v>
      </c>
      <c r="L643" s="24">
        <v>1</v>
      </c>
      <c r="M643" t="s">
        <v>2974</v>
      </c>
      <c r="N643" t="s">
        <v>1627</v>
      </c>
    </row>
    <row r="644" spans="1:14" hidden="1" x14ac:dyDescent="0.25">
      <c r="A644">
        <v>10645</v>
      </c>
      <c r="B644" t="s">
        <v>2975</v>
      </c>
      <c r="C644" t="s">
        <v>1618</v>
      </c>
      <c r="D644" t="s">
        <v>1619</v>
      </c>
      <c r="E644" t="s">
        <v>1636</v>
      </c>
      <c r="F644" t="s">
        <v>1637</v>
      </c>
      <c r="G644" t="s">
        <v>1622</v>
      </c>
      <c r="H644" t="s">
        <v>1623</v>
      </c>
      <c r="I644" t="s">
        <v>1624</v>
      </c>
      <c r="J644" t="s">
        <v>1625</v>
      </c>
      <c r="K644">
        <v>0</v>
      </c>
      <c r="L644" s="24">
        <v>1</v>
      </c>
      <c r="M644" t="s">
        <v>2976</v>
      </c>
      <c r="N644" t="s">
        <v>1639</v>
      </c>
    </row>
    <row r="645" spans="1:14" hidden="1" x14ac:dyDescent="0.25">
      <c r="A645">
        <v>10646</v>
      </c>
      <c r="B645" t="s">
        <v>2977</v>
      </c>
      <c r="C645" t="s">
        <v>1618</v>
      </c>
      <c r="D645" t="s">
        <v>1619</v>
      </c>
      <c r="E645" t="s">
        <v>1620</v>
      </c>
      <c r="F645" t="s">
        <v>1621</v>
      </c>
      <c r="G645" t="s">
        <v>1622</v>
      </c>
      <c r="H645" t="s">
        <v>1623</v>
      </c>
      <c r="I645" t="s">
        <v>1624</v>
      </c>
      <c r="J645" t="s">
        <v>1625</v>
      </c>
      <c r="K645">
        <v>0</v>
      </c>
      <c r="L645" s="24">
        <v>1</v>
      </c>
      <c r="M645" t="s">
        <v>2978</v>
      </c>
      <c r="N645" t="s">
        <v>1812</v>
      </c>
    </row>
    <row r="646" spans="1:14" hidden="1" x14ac:dyDescent="0.25">
      <c r="A646">
        <v>10647</v>
      </c>
      <c r="B646" t="s">
        <v>2979</v>
      </c>
      <c r="C646" t="s">
        <v>2952</v>
      </c>
      <c r="D646" t="s">
        <v>2953</v>
      </c>
      <c r="E646" t="s">
        <v>2954</v>
      </c>
      <c r="F646" t="s">
        <v>2955</v>
      </c>
      <c r="G646" t="s">
        <v>1622</v>
      </c>
      <c r="H646" t="s">
        <v>1623</v>
      </c>
      <c r="I646" t="s">
        <v>1624</v>
      </c>
      <c r="J646" t="s">
        <v>1625</v>
      </c>
      <c r="K646">
        <v>0</v>
      </c>
      <c r="L646" s="24">
        <v>1</v>
      </c>
      <c r="M646" t="s">
        <v>2980</v>
      </c>
      <c r="N646" t="s">
        <v>2957</v>
      </c>
    </row>
    <row r="647" spans="1:14" hidden="1" x14ac:dyDescent="0.25">
      <c r="A647">
        <v>10648</v>
      </c>
      <c r="B647" t="s">
        <v>2981</v>
      </c>
      <c r="C647" t="s">
        <v>1667</v>
      </c>
      <c r="D647" t="s">
        <v>1668</v>
      </c>
      <c r="E647" t="s">
        <v>1669</v>
      </c>
      <c r="F647" t="s">
        <v>1670</v>
      </c>
      <c r="G647" t="s">
        <v>1622</v>
      </c>
      <c r="H647" t="s">
        <v>1623</v>
      </c>
      <c r="I647" t="s">
        <v>1624</v>
      </c>
      <c r="J647" t="s">
        <v>1625</v>
      </c>
      <c r="K647">
        <v>0</v>
      </c>
      <c r="L647" s="24">
        <v>1</v>
      </c>
      <c r="M647" t="s">
        <v>2982</v>
      </c>
      <c r="N647" t="s">
        <v>1672</v>
      </c>
    </row>
    <row r="648" spans="1:14" hidden="1" x14ac:dyDescent="0.25">
      <c r="A648">
        <v>10649</v>
      </c>
      <c r="B648" t="s">
        <v>2983</v>
      </c>
      <c r="C648" t="s">
        <v>1629</v>
      </c>
      <c r="D648" t="s">
        <v>1630</v>
      </c>
      <c r="E648" t="s">
        <v>1631</v>
      </c>
      <c r="F648" t="s">
        <v>1632</v>
      </c>
      <c r="G648" t="s">
        <v>1622</v>
      </c>
      <c r="H648" t="s">
        <v>1623</v>
      </c>
      <c r="I648" t="s">
        <v>1624</v>
      </c>
      <c r="J648" t="s">
        <v>1625</v>
      </c>
      <c r="K648">
        <v>0</v>
      </c>
      <c r="L648" s="24">
        <v>1</v>
      </c>
      <c r="M648" t="s">
        <v>2984</v>
      </c>
      <c r="N648" t="s">
        <v>1634</v>
      </c>
    </row>
    <row r="649" spans="1:14" hidden="1" x14ac:dyDescent="0.25">
      <c r="A649">
        <v>10650</v>
      </c>
      <c r="B649" t="s">
        <v>2985</v>
      </c>
      <c r="C649" t="s">
        <v>1965</v>
      </c>
      <c r="D649" t="s">
        <v>1966</v>
      </c>
      <c r="E649" t="s">
        <v>1967</v>
      </c>
      <c r="F649" t="s">
        <v>1968</v>
      </c>
      <c r="G649" t="s">
        <v>1622</v>
      </c>
      <c r="H649" t="s">
        <v>1623</v>
      </c>
      <c r="I649" t="s">
        <v>1624</v>
      </c>
      <c r="J649" t="s">
        <v>1625</v>
      </c>
      <c r="K649">
        <v>0</v>
      </c>
      <c r="L649" s="24">
        <v>1</v>
      </c>
      <c r="M649" t="s">
        <v>2986</v>
      </c>
      <c r="N649" t="s">
        <v>1970</v>
      </c>
    </row>
    <row r="650" spans="1:14" hidden="1" x14ac:dyDescent="0.25">
      <c r="A650">
        <v>10651</v>
      </c>
      <c r="B650" t="s">
        <v>2987</v>
      </c>
      <c r="C650" t="s">
        <v>2988</v>
      </c>
      <c r="D650" t="s">
        <v>2989</v>
      </c>
      <c r="E650" t="s">
        <v>2990</v>
      </c>
      <c r="F650" t="s">
        <v>2991</v>
      </c>
      <c r="G650" t="s">
        <v>1622</v>
      </c>
      <c r="H650" t="s">
        <v>1623</v>
      </c>
      <c r="I650" t="s">
        <v>1624</v>
      </c>
      <c r="J650" t="s">
        <v>1625</v>
      </c>
      <c r="K650">
        <v>0</v>
      </c>
      <c r="L650" s="24">
        <v>1</v>
      </c>
      <c r="M650" t="s">
        <v>2992</v>
      </c>
      <c r="N650" t="s">
        <v>2993</v>
      </c>
    </row>
    <row r="651" spans="1:14" hidden="1" x14ac:dyDescent="0.25">
      <c r="A651">
        <v>10652</v>
      </c>
      <c r="B651" t="s">
        <v>2994</v>
      </c>
      <c r="C651" t="s">
        <v>2988</v>
      </c>
      <c r="D651" t="s">
        <v>2989</v>
      </c>
      <c r="E651" t="s">
        <v>2990</v>
      </c>
      <c r="F651" t="s">
        <v>2991</v>
      </c>
      <c r="G651" t="s">
        <v>1622</v>
      </c>
      <c r="H651" t="s">
        <v>1623</v>
      </c>
      <c r="I651" t="s">
        <v>1624</v>
      </c>
      <c r="J651" t="s">
        <v>1625</v>
      </c>
      <c r="K651">
        <v>0</v>
      </c>
      <c r="L651" s="24">
        <v>1</v>
      </c>
      <c r="M651" t="s">
        <v>2995</v>
      </c>
      <c r="N651" t="s">
        <v>2993</v>
      </c>
    </row>
    <row r="652" spans="1:14" hidden="1" x14ac:dyDescent="0.25">
      <c r="A652">
        <v>10653</v>
      </c>
      <c r="B652" t="s">
        <v>2996</v>
      </c>
      <c r="C652" t="s">
        <v>2988</v>
      </c>
      <c r="D652" t="s">
        <v>2989</v>
      </c>
      <c r="E652" t="s">
        <v>2990</v>
      </c>
      <c r="F652" t="s">
        <v>2991</v>
      </c>
      <c r="G652" t="s">
        <v>1622</v>
      </c>
      <c r="H652" t="s">
        <v>1623</v>
      </c>
      <c r="I652" t="s">
        <v>1624</v>
      </c>
      <c r="J652" t="s">
        <v>1625</v>
      </c>
      <c r="K652">
        <v>0</v>
      </c>
      <c r="L652" s="24">
        <v>1</v>
      </c>
      <c r="M652" t="s">
        <v>2997</v>
      </c>
      <c r="N652" t="s">
        <v>2993</v>
      </c>
    </row>
    <row r="653" spans="1:14" hidden="1" x14ac:dyDescent="0.25">
      <c r="A653">
        <v>10654</v>
      </c>
      <c r="B653" t="s">
        <v>2998</v>
      </c>
      <c r="C653" t="s">
        <v>2988</v>
      </c>
      <c r="D653" t="s">
        <v>2989</v>
      </c>
      <c r="E653" t="s">
        <v>2990</v>
      </c>
      <c r="F653" t="s">
        <v>2991</v>
      </c>
      <c r="G653" t="s">
        <v>1622</v>
      </c>
      <c r="H653" t="s">
        <v>1623</v>
      </c>
      <c r="I653" t="s">
        <v>1624</v>
      </c>
      <c r="J653" t="s">
        <v>1625</v>
      </c>
      <c r="K653">
        <v>0</v>
      </c>
      <c r="L653" s="24">
        <v>1</v>
      </c>
      <c r="M653" t="s">
        <v>2999</v>
      </c>
      <c r="N653" t="s">
        <v>2993</v>
      </c>
    </row>
    <row r="654" spans="1:14" hidden="1" x14ac:dyDescent="0.25">
      <c r="A654">
        <v>10655</v>
      </c>
      <c r="B654" t="s">
        <v>3000</v>
      </c>
      <c r="C654" t="s">
        <v>2988</v>
      </c>
      <c r="D654" t="s">
        <v>2989</v>
      </c>
      <c r="E654" t="s">
        <v>2990</v>
      </c>
      <c r="F654" t="s">
        <v>2991</v>
      </c>
      <c r="G654" t="s">
        <v>1622</v>
      </c>
      <c r="H654" t="s">
        <v>1623</v>
      </c>
      <c r="I654" t="s">
        <v>1624</v>
      </c>
      <c r="J654" t="s">
        <v>1625</v>
      </c>
      <c r="K654">
        <v>0</v>
      </c>
      <c r="L654" s="24">
        <v>1</v>
      </c>
      <c r="M654" t="s">
        <v>3001</v>
      </c>
      <c r="N654" t="s">
        <v>2993</v>
      </c>
    </row>
    <row r="655" spans="1:14" hidden="1" x14ac:dyDescent="0.25">
      <c r="A655">
        <v>10656</v>
      </c>
      <c r="B655" t="s">
        <v>3002</v>
      </c>
      <c r="C655" t="s">
        <v>2988</v>
      </c>
      <c r="D655" t="s">
        <v>2989</v>
      </c>
      <c r="E655" t="s">
        <v>2990</v>
      </c>
      <c r="F655" t="s">
        <v>2991</v>
      </c>
      <c r="G655" t="s">
        <v>1622</v>
      </c>
      <c r="H655" t="s">
        <v>1623</v>
      </c>
      <c r="I655" t="s">
        <v>1624</v>
      </c>
      <c r="J655" t="s">
        <v>1625</v>
      </c>
      <c r="K655">
        <v>0</v>
      </c>
      <c r="L655" s="24">
        <v>1</v>
      </c>
      <c r="M655" t="s">
        <v>3003</v>
      </c>
      <c r="N655" t="s">
        <v>2993</v>
      </c>
    </row>
    <row r="656" spans="1:14" hidden="1" x14ac:dyDescent="0.25">
      <c r="A656">
        <v>10657</v>
      </c>
      <c r="B656" t="s">
        <v>3004</v>
      </c>
      <c r="C656" t="s">
        <v>1629</v>
      </c>
      <c r="D656" t="s">
        <v>1630</v>
      </c>
      <c r="E656" t="s">
        <v>1825</v>
      </c>
      <c r="F656" t="s">
        <v>1826</v>
      </c>
      <c r="G656" t="s">
        <v>1622</v>
      </c>
      <c r="H656" t="s">
        <v>1623</v>
      </c>
      <c r="I656" t="s">
        <v>1624</v>
      </c>
      <c r="J656" t="s">
        <v>1625</v>
      </c>
      <c r="K656">
        <v>0</v>
      </c>
      <c r="L656" s="24">
        <v>1</v>
      </c>
      <c r="M656" t="s">
        <v>3005</v>
      </c>
      <c r="N656" t="s">
        <v>1828</v>
      </c>
    </row>
    <row r="657" spans="1:14" hidden="1" x14ac:dyDescent="0.25">
      <c r="A657">
        <v>10658</v>
      </c>
      <c r="B657" t="s">
        <v>3006</v>
      </c>
      <c r="C657" t="s">
        <v>1691</v>
      </c>
      <c r="D657" t="s">
        <v>1692</v>
      </c>
      <c r="E657" t="s">
        <v>1693</v>
      </c>
      <c r="F657" t="s">
        <v>1694</v>
      </c>
      <c r="G657" t="s">
        <v>1622</v>
      </c>
      <c r="H657" t="s">
        <v>1623</v>
      </c>
      <c r="I657" t="s">
        <v>1624</v>
      </c>
      <c r="J657" t="s">
        <v>1625</v>
      </c>
      <c r="K657">
        <v>0</v>
      </c>
      <c r="L657" s="24">
        <v>1</v>
      </c>
      <c r="M657" t="s">
        <v>3007</v>
      </c>
      <c r="N657" t="s">
        <v>1696</v>
      </c>
    </row>
    <row r="658" spans="1:14" hidden="1" x14ac:dyDescent="0.25">
      <c r="A658">
        <v>10659</v>
      </c>
      <c r="B658" t="s">
        <v>3008</v>
      </c>
      <c r="C658" t="s">
        <v>1667</v>
      </c>
      <c r="D658" t="s">
        <v>1668</v>
      </c>
      <c r="E658" t="s">
        <v>1669</v>
      </c>
      <c r="F658" t="s">
        <v>1670</v>
      </c>
      <c r="G658" t="s">
        <v>1622</v>
      </c>
      <c r="H658" t="s">
        <v>1623</v>
      </c>
      <c r="I658" t="s">
        <v>1624</v>
      </c>
      <c r="J658" t="s">
        <v>1625</v>
      </c>
      <c r="K658">
        <v>0</v>
      </c>
      <c r="L658" s="24">
        <v>1</v>
      </c>
      <c r="M658" t="s">
        <v>3009</v>
      </c>
      <c r="N658" t="s">
        <v>1672</v>
      </c>
    </row>
    <row r="659" spans="1:14" hidden="1" x14ac:dyDescent="0.25">
      <c r="A659">
        <v>10660</v>
      </c>
      <c r="B659" t="s">
        <v>3010</v>
      </c>
      <c r="C659" t="s">
        <v>1667</v>
      </c>
      <c r="D659" t="s">
        <v>1668</v>
      </c>
      <c r="E659" t="s">
        <v>1669</v>
      </c>
      <c r="F659" t="s">
        <v>1670</v>
      </c>
      <c r="G659" t="s">
        <v>1622</v>
      </c>
      <c r="H659" t="s">
        <v>1623</v>
      </c>
      <c r="I659" t="s">
        <v>1624</v>
      </c>
      <c r="J659" t="s">
        <v>1625</v>
      </c>
      <c r="K659">
        <v>0</v>
      </c>
      <c r="L659" s="24">
        <v>1</v>
      </c>
      <c r="M659" t="s">
        <v>3011</v>
      </c>
      <c r="N659" t="s">
        <v>1672</v>
      </c>
    </row>
    <row r="660" spans="1:14" hidden="1" x14ac:dyDescent="0.25">
      <c r="A660">
        <v>10661</v>
      </c>
      <c r="B660" t="s">
        <v>3012</v>
      </c>
      <c r="C660" t="s">
        <v>1618</v>
      </c>
      <c r="D660" t="s">
        <v>1619</v>
      </c>
      <c r="E660" t="s">
        <v>1620</v>
      </c>
      <c r="F660" t="s">
        <v>1621</v>
      </c>
      <c r="G660" t="s">
        <v>1622</v>
      </c>
      <c r="H660" t="s">
        <v>1623</v>
      </c>
      <c r="I660" t="s">
        <v>1624</v>
      </c>
      <c r="J660" t="s">
        <v>1625</v>
      </c>
      <c r="K660">
        <v>0</v>
      </c>
      <c r="L660" s="24">
        <v>1</v>
      </c>
      <c r="M660" t="s">
        <v>3013</v>
      </c>
      <c r="N660" t="s">
        <v>1627</v>
      </c>
    </row>
    <row r="661" spans="1:14" hidden="1" x14ac:dyDescent="0.25">
      <c r="A661">
        <v>10662</v>
      </c>
      <c r="B661" t="s">
        <v>3014</v>
      </c>
      <c r="C661" t="s">
        <v>1618</v>
      </c>
      <c r="D661" t="s">
        <v>1619</v>
      </c>
      <c r="E661" t="s">
        <v>1620</v>
      </c>
      <c r="F661" t="s">
        <v>1621</v>
      </c>
      <c r="G661" t="s">
        <v>1622</v>
      </c>
      <c r="H661" t="s">
        <v>1623</v>
      </c>
      <c r="I661" t="s">
        <v>1624</v>
      </c>
      <c r="J661" t="s">
        <v>1625</v>
      </c>
      <c r="K661">
        <v>0</v>
      </c>
      <c r="L661" s="24">
        <v>1</v>
      </c>
      <c r="M661" t="s">
        <v>3015</v>
      </c>
      <c r="N661" t="s">
        <v>1627</v>
      </c>
    </row>
    <row r="662" spans="1:14" hidden="1" x14ac:dyDescent="0.25">
      <c r="A662">
        <v>10663</v>
      </c>
      <c r="B662" t="s">
        <v>3016</v>
      </c>
      <c r="C662" t="s">
        <v>1667</v>
      </c>
      <c r="D662" t="s">
        <v>1668</v>
      </c>
      <c r="E662" t="s">
        <v>1669</v>
      </c>
      <c r="F662" t="s">
        <v>1670</v>
      </c>
      <c r="G662" t="s">
        <v>1622</v>
      </c>
      <c r="H662" t="s">
        <v>1623</v>
      </c>
      <c r="I662" t="s">
        <v>1624</v>
      </c>
      <c r="J662" t="s">
        <v>1625</v>
      </c>
      <c r="K662">
        <v>0</v>
      </c>
      <c r="L662" s="24">
        <v>1</v>
      </c>
      <c r="M662" t="s">
        <v>3017</v>
      </c>
      <c r="N662" t="s">
        <v>1672</v>
      </c>
    </row>
    <row r="663" spans="1:14" hidden="1" x14ac:dyDescent="0.25">
      <c r="A663">
        <v>10664</v>
      </c>
      <c r="B663" t="s">
        <v>3018</v>
      </c>
      <c r="C663" t="s">
        <v>1667</v>
      </c>
      <c r="D663" t="s">
        <v>1668</v>
      </c>
      <c r="E663" t="s">
        <v>1669</v>
      </c>
      <c r="F663" t="s">
        <v>1670</v>
      </c>
      <c r="G663" t="s">
        <v>1622</v>
      </c>
      <c r="H663" t="s">
        <v>1623</v>
      </c>
      <c r="I663" t="s">
        <v>1624</v>
      </c>
      <c r="J663" t="s">
        <v>1625</v>
      </c>
      <c r="K663">
        <v>0</v>
      </c>
      <c r="L663" s="24">
        <v>1</v>
      </c>
      <c r="M663" t="s">
        <v>3019</v>
      </c>
      <c r="N663" t="s">
        <v>1672</v>
      </c>
    </row>
    <row r="664" spans="1:14" hidden="1" x14ac:dyDescent="0.25">
      <c r="A664">
        <v>10665</v>
      </c>
      <c r="B664" t="s">
        <v>3020</v>
      </c>
      <c r="C664" t="s">
        <v>1618</v>
      </c>
      <c r="D664" t="s">
        <v>1619</v>
      </c>
      <c r="E664" t="s">
        <v>1620</v>
      </c>
      <c r="F664" t="s">
        <v>1621</v>
      </c>
      <c r="G664" t="s">
        <v>1622</v>
      </c>
      <c r="H664" t="s">
        <v>1623</v>
      </c>
      <c r="I664" t="s">
        <v>1624</v>
      </c>
      <c r="J664" t="s">
        <v>1625</v>
      </c>
      <c r="K664">
        <v>0</v>
      </c>
      <c r="L664" s="24">
        <v>1</v>
      </c>
      <c r="M664" t="s">
        <v>3021</v>
      </c>
      <c r="N664" t="s">
        <v>1627</v>
      </c>
    </row>
    <row r="665" spans="1:14" hidden="1" x14ac:dyDescent="0.25">
      <c r="A665">
        <v>10666</v>
      </c>
      <c r="B665" t="s">
        <v>3022</v>
      </c>
      <c r="C665" t="s">
        <v>1629</v>
      </c>
      <c r="D665" t="s">
        <v>1630</v>
      </c>
      <c r="E665" t="s">
        <v>1631</v>
      </c>
      <c r="F665" t="s">
        <v>1632</v>
      </c>
      <c r="G665" t="s">
        <v>1622</v>
      </c>
      <c r="H665" t="s">
        <v>1623</v>
      </c>
      <c r="I665" t="s">
        <v>1624</v>
      </c>
      <c r="J665" t="s">
        <v>1625</v>
      </c>
      <c r="K665">
        <v>0</v>
      </c>
      <c r="L665" s="24">
        <v>1</v>
      </c>
      <c r="M665" t="s">
        <v>3023</v>
      </c>
      <c r="N665" t="s">
        <v>1634</v>
      </c>
    </row>
    <row r="666" spans="1:14" hidden="1" x14ac:dyDescent="0.25">
      <c r="A666">
        <v>10667</v>
      </c>
      <c r="B666" t="s">
        <v>3024</v>
      </c>
      <c r="C666" t="s">
        <v>1629</v>
      </c>
      <c r="D666" t="s">
        <v>1630</v>
      </c>
      <c r="E666" t="s">
        <v>1631</v>
      </c>
      <c r="F666" t="s">
        <v>1632</v>
      </c>
      <c r="G666" t="s">
        <v>1622</v>
      </c>
      <c r="H666" t="s">
        <v>1623</v>
      </c>
      <c r="I666" t="s">
        <v>1624</v>
      </c>
      <c r="J666" t="s">
        <v>1625</v>
      </c>
      <c r="K666">
        <v>0</v>
      </c>
      <c r="L666" s="24">
        <v>1</v>
      </c>
      <c r="M666" t="s">
        <v>3025</v>
      </c>
      <c r="N666" t="s">
        <v>1634</v>
      </c>
    </row>
    <row r="667" spans="1:14" hidden="1" x14ac:dyDescent="0.25">
      <c r="A667">
        <v>10668</v>
      </c>
      <c r="B667" t="s">
        <v>3026</v>
      </c>
      <c r="C667" t="s">
        <v>1836</v>
      </c>
      <c r="D667" t="s">
        <v>1837</v>
      </c>
      <c r="E667" t="s">
        <v>1838</v>
      </c>
      <c r="F667" t="s">
        <v>1839</v>
      </c>
      <c r="G667" t="s">
        <v>1622</v>
      </c>
      <c r="H667" t="s">
        <v>1623</v>
      </c>
      <c r="I667" t="s">
        <v>1624</v>
      </c>
      <c r="J667" t="s">
        <v>1625</v>
      </c>
      <c r="K667">
        <v>0</v>
      </c>
      <c r="L667" s="24">
        <v>1</v>
      </c>
      <c r="M667" t="s">
        <v>3027</v>
      </c>
      <c r="N667" t="s">
        <v>1805</v>
      </c>
    </row>
    <row r="668" spans="1:14" hidden="1" x14ac:dyDescent="0.25">
      <c r="A668">
        <v>10669</v>
      </c>
      <c r="B668" t="s">
        <v>3028</v>
      </c>
      <c r="C668" t="s">
        <v>1629</v>
      </c>
      <c r="D668" t="s">
        <v>1630</v>
      </c>
      <c r="E668" t="s">
        <v>1825</v>
      </c>
      <c r="F668" t="s">
        <v>1826</v>
      </c>
      <c r="G668" t="s">
        <v>1622</v>
      </c>
      <c r="H668" t="s">
        <v>1623</v>
      </c>
      <c r="I668" t="s">
        <v>1624</v>
      </c>
      <c r="J668" t="s">
        <v>1625</v>
      </c>
      <c r="K668">
        <v>0</v>
      </c>
      <c r="L668" s="24">
        <v>1</v>
      </c>
      <c r="M668" t="s">
        <v>3029</v>
      </c>
      <c r="N668" t="s">
        <v>1828</v>
      </c>
    </row>
    <row r="669" spans="1:14" hidden="1" x14ac:dyDescent="0.25">
      <c r="A669">
        <v>10670</v>
      </c>
      <c r="B669" t="s">
        <v>3030</v>
      </c>
      <c r="C669" t="s">
        <v>1836</v>
      </c>
      <c r="D669" t="s">
        <v>1837</v>
      </c>
      <c r="E669" t="s">
        <v>1838</v>
      </c>
      <c r="F669" t="s">
        <v>1839</v>
      </c>
      <c r="G669" t="s">
        <v>1622</v>
      </c>
      <c r="H669" t="s">
        <v>1623</v>
      </c>
      <c r="I669" t="s">
        <v>1624</v>
      </c>
      <c r="J669" t="s">
        <v>1625</v>
      </c>
      <c r="K669">
        <v>0</v>
      </c>
      <c r="L669" s="24">
        <v>1</v>
      </c>
      <c r="M669" t="s">
        <v>3031</v>
      </c>
      <c r="N669" t="s">
        <v>1805</v>
      </c>
    </row>
    <row r="670" spans="1:14" hidden="1" x14ac:dyDescent="0.25">
      <c r="A670">
        <v>10671</v>
      </c>
      <c r="B670" t="s">
        <v>3032</v>
      </c>
      <c r="C670" t="s">
        <v>1836</v>
      </c>
      <c r="D670" t="s">
        <v>1837</v>
      </c>
      <c r="E670" t="s">
        <v>1838</v>
      </c>
      <c r="F670" t="s">
        <v>1839</v>
      </c>
      <c r="G670" t="s">
        <v>1622</v>
      </c>
      <c r="H670" t="s">
        <v>1623</v>
      </c>
      <c r="I670" t="s">
        <v>1624</v>
      </c>
      <c r="J670" t="s">
        <v>1625</v>
      </c>
      <c r="K670">
        <v>0</v>
      </c>
      <c r="L670" s="24">
        <v>1</v>
      </c>
      <c r="M670" t="s">
        <v>3033</v>
      </c>
      <c r="N670" t="s">
        <v>1805</v>
      </c>
    </row>
    <row r="671" spans="1:14" hidden="1" x14ac:dyDescent="0.25">
      <c r="A671">
        <v>10672</v>
      </c>
      <c r="B671" t="s">
        <v>3034</v>
      </c>
      <c r="C671" t="s">
        <v>1629</v>
      </c>
      <c r="D671" t="s">
        <v>1630</v>
      </c>
      <c r="E671" t="s">
        <v>1825</v>
      </c>
      <c r="F671" t="s">
        <v>1826</v>
      </c>
      <c r="G671" t="s">
        <v>1622</v>
      </c>
      <c r="H671" t="s">
        <v>1623</v>
      </c>
      <c r="I671" t="s">
        <v>1624</v>
      </c>
      <c r="J671" t="s">
        <v>1625</v>
      </c>
      <c r="K671">
        <v>0</v>
      </c>
      <c r="L671" s="24">
        <v>1</v>
      </c>
      <c r="M671" t="s">
        <v>3035</v>
      </c>
      <c r="N671" t="s">
        <v>1828</v>
      </c>
    </row>
    <row r="672" spans="1:14" hidden="1" x14ac:dyDescent="0.25">
      <c r="A672">
        <v>10673</v>
      </c>
      <c r="B672" t="s">
        <v>3036</v>
      </c>
      <c r="C672" t="s">
        <v>1618</v>
      </c>
      <c r="D672" t="s">
        <v>1619</v>
      </c>
      <c r="E672" t="s">
        <v>1620</v>
      </c>
      <c r="F672" t="s">
        <v>1621</v>
      </c>
      <c r="G672" t="s">
        <v>1622</v>
      </c>
      <c r="H672" t="s">
        <v>1623</v>
      </c>
      <c r="I672" t="s">
        <v>1624</v>
      </c>
      <c r="J672" t="s">
        <v>1625</v>
      </c>
      <c r="K672">
        <v>0</v>
      </c>
      <c r="L672" s="24">
        <v>1</v>
      </c>
      <c r="M672" t="s">
        <v>3037</v>
      </c>
      <c r="N672" t="s">
        <v>1627</v>
      </c>
    </row>
    <row r="673" spans="1:14" hidden="1" x14ac:dyDescent="0.25">
      <c r="A673">
        <v>10674</v>
      </c>
      <c r="B673" t="s">
        <v>3038</v>
      </c>
      <c r="C673" t="s">
        <v>1629</v>
      </c>
      <c r="D673" t="s">
        <v>1630</v>
      </c>
      <c r="E673" t="s">
        <v>1631</v>
      </c>
      <c r="F673" t="s">
        <v>1632</v>
      </c>
      <c r="G673" t="s">
        <v>1622</v>
      </c>
      <c r="H673" t="s">
        <v>1623</v>
      </c>
      <c r="I673" t="s">
        <v>1624</v>
      </c>
      <c r="J673" t="s">
        <v>1625</v>
      </c>
      <c r="K673">
        <v>0</v>
      </c>
      <c r="L673" s="24">
        <v>1</v>
      </c>
      <c r="M673" t="s">
        <v>3039</v>
      </c>
      <c r="N673" t="s">
        <v>1634</v>
      </c>
    </row>
    <row r="674" spans="1:14" hidden="1" x14ac:dyDescent="0.25">
      <c r="A674">
        <v>10675</v>
      </c>
      <c r="B674" t="s">
        <v>3040</v>
      </c>
      <c r="C674" t="s">
        <v>1965</v>
      </c>
      <c r="D674" t="s">
        <v>1966</v>
      </c>
      <c r="E674" t="s">
        <v>1967</v>
      </c>
      <c r="F674" t="s">
        <v>1968</v>
      </c>
      <c r="G674" t="s">
        <v>1622</v>
      </c>
      <c r="H674" t="s">
        <v>1623</v>
      </c>
      <c r="I674" t="s">
        <v>1624</v>
      </c>
      <c r="J674" t="s">
        <v>1625</v>
      </c>
      <c r="K674">
        <v>0</v>
      </c>
      <c r="L674" s="24">
        <v>1</v>
      </c>
      <c r="M674" t="s">
        <v>3041</v>
      </c>
      <c r="N674" t="s">
        <v>2586</v>
      </c>
    </row>
    <row r="675" spans="1:14" hidden="1" x14ac:dyDescent="0.25">
      <c r="A675">
        <v>10676</v>
      </c>
      <c r="B675" t="s">
        <v>3042</v>
      </c>
      <c r="C675" t="s">
        <v>2952</v>
      </c>
      <c r="D675" t="s">
        <v>2953</v>
      </c>
      <c r="E675" t="s">
        <v>2954</v>
      </c>
      <c r="F675" t="s">
        <v>2955</v>
      </c>
      <c r="G675" t="s">
        <v>1622</v>
      </c>
      <c r="H675" t="s">
        <v>1623</v>
      </c>
      <c r="I675" t="s">
        <v>1624</v>
      </c>
      <c r="J675" t="s">
        <v>1625</v>
      </c>
      <c r="K675">
        <v>0</v>
      </c>
      <c r="L675" s="24">
        <v>1</v>
      </c>
      <c r="M675" t="s">
        <v>3042</v>
      </c>
      <c r="N675" t="s">
        <v>2957</v>
      </c>
    </row>
    <row r="676" spans="1:14" hidden="1" x14ac:dyDescent="0.25">
      <c r="A676">
        <v>10677</v>
      </c>
      <c r="B676" t="s">
        <v>3043</v>
      </c>
      <c r="C676" t="s">
        <v>1618</v>
      </c>
      <c r="D676" t="s">
        <v>1619</v>
      </c>
      <c r="E676" t="s">
        <v>1620</v>
      </c>
      <c r="F676" t="s">
        <v>1621</v>
      </c>
      <c r="G676" t="s">
        <v>1622</v>
      </c>
      <c r="H676" t="s">
        <v>1623</v>
      </c>
      <c r="I676" t="s">
        <v>1624</v>
      </c>
      <c r="J676" t="s">
        <v>1625</v>
      </c>
      <c r="K676">
        <v>0</v>
      </c>
      <c r="L676" s="24">
        <v>1</v>
      </c>
      <c r="M676" t="s">
        <v>3044</v>
      </c>
      <c r="N676" t="s">
        <v>1627</v>
      </c>
    </row>
    <row r="677" spans="1:14" hidden="1" x14ac:dyDescent="0.25">
      <c r="A677">
        <v>10678</v>
      </c>
      <c r="B677" t="s">
        <v>3045</v>
      </c>
      <c r="C677" t="s">
        <v>1618</v>
      </c>
      <c r="D677" t="s">
        <v>1619</v>
      </c>
      <c r="E677" t="s">
        <v>1620</v>
      </c>
      <c r="F677" t="s">
        <v>1621</v>
      </c>
      <c r="G677" t="s">
        <v>1622</v>
      </c>
      <c r="H677" t="s">
        <v>1623</v>
      </c>
      <c r="I677" t="s">
        <v>1624</v>
      </c>
      <c r="J677" t="s">
        <v>1625</v>
      </c>
      <c r="K677">
        <v>0</v>
      </c>
      <c r="L677" s="24">
        <v>1</v>
      </c>
      <c r="M677" t="s">
        <v>3046</v>
      </c>
      <c r="N677" t="s">
        <v>1762</v>
      </c>
    </row>
    <row r="678" spans="1:14" hidden="1" x14ac:dyDescent="0.25">
      <c r="A678">
        <v>10679</v>
      </c>
      <c r="B678" t="s">
        <v>3047</v>
      </c>
      <c r="C678" t="s">
        <v>1965</v>
      </c>
      <c r="D678" t="s">
        <v>1966</v>
      </c>
      <c r="E678" t="s">
        <v>1967</v>
      </c>
      <c r="F678" t="s">
        <v>1968</v>
      </c>
      <c r="G678" t="s">
        <v>1622</v>
      </c>
      <c r="H678" t="s">
        <v>1623</v>
      </c>
      <c r="I678" t="s">
        <v>1624</v>
      </c>
      <c r="J678" t="s">
        <v>1625</v>
      </c>
      <c r="K678">
        <v>0</v>
      </c>
      <c r="L678" s="24">
        <v>1</v>
      </c>
      <c r="M678" t="s">
        <v>3048</v>
      </c>
      <c r="N678" t="s">
        <v>2586</v>
      </c>
    </row>
    <row r="679" spans="1:14" hidden="1" x14ac:dyDescent="0.25">
      <c r="A679">
        <v>10680</v>
      </c>
      <c r="B679" t="s">
        <v>3049</v>
      </c>
      <c r="C679" t="s">
        <v>1965</v>
      </c>
      <c r="D679" t="s">
        <v>1966</v>
      </c>
      <c r="E679" t="s">
        <v>1967</v>
      </c>
      <c r="F679" t="s">
        <v>1968</v>
      </c>
      <c r="G679" t="s">
        <v>1622</v>
      </c>
      <c r="H679" t="s">
        <v>1623</v>
      </c>
      <c r="I679" t="s">
        <v>1624</v>
      </c>
      <c r="J679" t="s">
        <v>1625</v>
      </c>
      <c r="K679">
        <v>0</v>
      </c>
      <c r="L679" s="24">
        <v>1</v>
      </c>
      <c r="M679" t="s">
        <v>3050</v>
      </c>
      <c r="N679" t="s">
        <v>2586</v>
      </c>
    </row>
    <row r="680" spans="1:14" hidden="1" x14ac:dyDescent="0.25">
      <c r="A680">
        <v>10681</v>
      </c>
      <c r="B680" t="s">
        <v>3051</v>
      </c>
      <c r="C680" t="s">
        <v>1965</v>
      </c>
      <c r="D680" t="s">
        <v>1966</v>
      </c>
      <c r="E680" t="s">
        <v>1967</v>
      </c>
      <c r="F680" t="s">
        <v>1968</v>
      </c>
      <c r="G680" t="s">
        <v>1622</v>
      </c>
      <c r="H680" t="s">
        <v>1623</v>
      </c>
      <c r="I680" t="s">
        <v>1624</v>
      </c>
      <c r="J680" t="s">
        <v>1625</v>
      </c>
      <c r="K680">
        <v>0</v>
      </c>
      <c r="L680" s="24">
        <v>1</v>
      </c>
      <c r="M680" t="s">
        <v>3052</v>
      </c>
      <c r="N680" t="s">
        <v>2586</v>
      </c>
    </row>
    <row r="681" spans="1:14" hidden="1" x14ac:dyDescent="0.25">
      <c r="A681">
        <v>10682</v>
      </c>
      <c r="B681" t="s">
        <v>3053</v>
      </c>
      <c r="C681" t="s">
        <v>1667</v>
      </c>
      <c r="D681" t="s">
        <v>1668</v>
      </c>
      <c r="E681" t="s">
        <v>1669</v>
      </c>
      <c r="F681" t="s">
        <v>1670</v>
      </c>
      <c r="G681" t="s">
        <v>1622</v>
      </c>
      <c r="H681" t="s">
        <v>1623</v>
      </c>
      <c r="I681" t="s">
        <v>1624</v>
      </c>
      <c r="J681" t="s">
        <v>1625</v>
      </c>
      <c r="K681">
        <v>0</v>
      </c>
      <c r="L681" s="24">
        <v>1</v>
      </c>
      <c r="M681" t="s">
        <v>3054</v>
      </c>
      <c r="N681" t="s">
        <v>1672</v>
      </c>
    </row>
    <row r="682" spans="1:14" hidden="1" x14ac:dyDescent="0.25">
      <c r="A682">
        <v>10683</v>
      </c>
      <c r="B682" t="s">
        <v>3055</v>
      </c>
      <c r="C682" t="s">
        <v>1667</v>
      </c>
      <c r="D682" t="s">
        <v>1668</v>
      </c>
      <c r="E682" t="s">
        <v>1669</v>
      </c>
      <c r="F682" t="s">
        <v>1670</v>
      </c>
      <c r="G682" t="s">
        <v>1622</v>
      </c>
      <c r="H682" t="s">
        <v>1623</v>
      </c>
      <c r="I682" t="s">
        <v>1624</v>
      </c>
      <c r="J682" t="s">
        <v>1625</v>
      </c>
      <c r="K682">
        <v>0</v>
      </c>
      <c r="L682" s="24">
        <v>1</v>
      </c>
      <c r="M682" t="s">
        <v>3056</v>
      </c>
      <c r="N682" t="s">
        <v>1672</v>
      </c>
    </row>
    <row r="683" spans="1:14" hidden="1" x14ac:dyDescent="0.25">
      <c r="A683">
        <v>10684</v>
      </c>
      <c r="B683" t="s">
        <v>3057</v>
      </c>
      <c r="C683" t="s">
        <v>1667</v>
      </c>
      <c r="D683" t="s">
        <v>1668</v>
      </c>
      <c r="E683" t="s">
        <v>1669</v>
      </c>
      <c r="F683" t="s">
        <v>1670</v>
      </c>
      <c r="G683" t="s">
        <v>1622</v>
      </c>
      <c r="H683" t="s">
        <v>1623</v>
      </c>
      <c r="I683" t="s">
        <v>1624</v>
      </c>
      <c r="J683" t="s">
        <v>1625</v>
      </c>
      <c r="K683">
        <v>0</v>
      </c>
      <c r="L683" s="24">
        <v>1</v>
      </c>
      <c r="M683" t="s">
        <v>3058</v>
      </c>
      <c r="N683" t="s">
        <v>1672</v>
      </c>
    </row>
    <row r="684" spans="1:14" hidden="1" x14ac:dyDescent="0.25">
      <c r="A684">
        <v>10685</v>
      </c>
      <c r="B684" t="s">
        <v>3059</v>
      </c>
      <c r="C684" t="s">
        <v>1667</v>
      </c>
      <c r="D684" t="s">
        <v>1668</v>
      </c>
      <c r="E684" t="s">
        <v>1669</v>
      </c>
      <c r="F684" t="s">
        <v>1670</v>
      </c>
      <c r="G684" t="s">
        <v>1622</v>
      </c>
      <c r="H684" t="s">
        <v>1623</v>
      </c>
      <c r="I684" t="s">
        <v>1624</v>
      </c>
      <c r="J684" t="s">
        <v>1625</v>
      </c>
      <c r="K684">
        <v>0</v>
      </c>
      <c r="L684" s="24">
        <v>1</v>
      </c>
      <c r="M684" t="s">
        <v>3060</v>
      </c>
      <c r="N684" t="s">
        <v>1672</v>
      </c>
    </row>
    <row r="685" spans="1:14" hidden="1" x14ac:dyDescent="0.25">
      <c r="A685">
        <v>10686</v>
      </c>
      <c r="B685" t="s">
        <v>3061</v>
      </c>
      <c r="C685" t="s">
        <v>1667</v>
      </c>
      <c r="D685" t="s">
        <v>1668</v>
      </c>
      <c r="E685" t="s">
        <v>1669</v>
      </c>
      <c r="F685" t="s">
        <v>1670</v>
      </c>
      <c r="G685" t="s">
        <v>1622</v>
      </c>
      <c r="H685" t="s">
        <v>1623</v>
      </c>
      <c r="I685" t="s">
        <v>1624</v>
      </c>
      <c r="J685" t="s">
        <v>1625</v>
      </c>
      <c r="K685">
        <v>0</v>
      </c>
      <c r="L685" s="24">
        <v>1</v>
      </c>
      <c r="M685" t="s">
        <v>3062</v>
      </c>
      <c r="N685" t="s">
        <v>1672</v>
      </c>
    </row>
    <row r="686" spans="1:14" hidden="1" x14ac:dyDescent="0.25">
      <c r="A686">
        <v>10687</v>
      </c>
      <c r="B686" t="s">
        <v>3063</v>
      </c>
      <c r="C686" t="s">
        <v>1667</v>
      </c>
      <c r="D686" t="s">
        <v>1668</v>
      </c>
      <c r="E686" t="s">
        <v>1669</v>
      </c>
      <c r="F686" t="s">
        <v>1670</v>
      </c>
      <c r="G686" t="s">
        <v>1622</v>
      </c>
      <c r="H686" t="s">
        <v>1623</v>
      </c>
      <c r="I686" t="s">
        <v>1624</v>
      </c>
      <c r="J686" t="s">
        <v>1625</v>
      </c>
      <c r="K686">
        <v>0</v>
      </c>
      <c r="L686" s="24">
        <v>1</v>
      </c>
      <c r="M686" t="s">
        <v>3064</v>
      </c>
      <c r="N686" t="s">
        <v>1672</v>
      </c>
    </row>
    <row r="687" spans="1:14" hidden="1" x14ac:dyDescent="0.25">
      <c r="A687">
        <v>10688</v>
      </c>
      <c r="B687" t="s">
        <v>3065</v>
      </c>
      <c r="C687" t="s">
        <v>1667</v>
      </c>
      <c r="D687" t="s">
        <v>1668</v>
      </c>
      <c r="E687" t="s">
        <v>1669</v>
      </c>
      <c r="F687" t="s">
        <v>1670</v>
      </c>
      <c r="G687" t="s">
        <v>1622</v>
      </c>
      <c r="H687" t="s">
        <v>1623</v>
      </c>
      <c r="I687" t="s">
        <v>1624</v>
      </c>
      <c r="J687" t="s">
        <v>1625</v>
      </c>
      <c r="K687">
        <v>0</v>
      </c>
      <c r="L687" s="24">
        <v>1</v>
      </c>
      <c r="M687" t="s">
        <v>3066</v>
      </c>
      <c r="N687" t="s">
        <v>1672</v>
      </c>
    </row>
    <row r="688" spans="1:14" hidden="1" x14ac:dyDescent="0.25">
      <c r="A688">
        <v>10689</v>
      </c>
      <c r="B688" t="s">
        <v>3067</v>
      </c>
      <c r="C688" t="s">
        <v>1667</v>
      </c>
      <c r="D688" t="s">
        <v>1668</v>
      </c>
      <c r="E688" t="s">
        <v>1669</v>
      </c>
      <c r="F688" t="s">
        <v>1670</v>
      </c>
      <c r="G688" t="s">
        <v>1622</v>
      </c>
      <c r="H688" t="s">
        <v>1623</v>
      </c>
      <c r="I688" t="s">
        <v>1624</v>
      </c>
      <c r="J688" t="s">
        <v>1625</v>
      </c>
      <c r="K688">
        <v>0</v>
      </c>
      <c r="L688" s="24">
        <v>1</v>
      </c>
      <c r="M688" t="s">
        <v>3068</v>
      </c>
      <c r="N688" t="s">
        <v>1672</v>
      </c>
    </row>
    <row r="689" spans="1:14" hidden="1" x14ac:dyDescent="0.25">
      <c r="A689">
        <v>10690</v>
      </c>
      <c r="B689" t="s">
        <v>3069</v>
      </c>
      <c r="C689" t="s">
        <v>1667</v>
      </c>
      <c r="D689" t="s">
        <v>1668</v>
      </c>
      <c r="E689" t="s">
        <v>1669</v>
      </c>
      <c r="F689" t="s">
        <v>1670</v>
      </c>
      <c r="G689" t="s">
        <v>1622</v>
      </c>
      <c r="H689" t="s">
        <v>1623</v>
      </c>
      <c r="I689" t="s">
        <v>1624</v>
      </c>
      <c r="J689" t="s">
        <v>1625</v>
      </c>
      <c r="K689">
        <v>0</v>
      </c>
      <c r="L689" s="24">
        <v>1</v>
      </c>
      <c r="M689" t="s">
        <v>3070</v>
      </c>
      <c r="N689" t="s">
        <v>1672</v>
      </c>
    </row>
    <row r="690" spans="1:14" hidden="1" x14ac:dyDescent="0.25">
      <c r="A690">
        <v>10691</v>
      </c>
      <c r="B690" t="s">
        <v>3071</v>
      </c>
      <c r="C690" t="s">
        <v>1667</v>
      </c>
      <c r="D690" t="s">
        <v>1668</v>
      </c>
      <c r="E690" t="s">
        <v>1669</v>
      </c>
      <c r="F690" t="s">
        <v>1670</v>
      </c>
      <c r="G690" t="s">
        <v>1622</v>
      </c>
      <c r="H690" t="s">
        <v>1623</v>
      </c>
      <c r="I690" t="s">
        <v>1624</v>
      </c>
      <c r="J690" t="s">
        <v>1625</v>
      </c>
      <c r="K690">
        <v>0</v>
      </c>
      <c r="L690" s="24">
        <v>1</v>
      </c>
      <c r="M690" t="s">
        <v>3072</v>
      </c>
      <c r="N690" t="s">
        <v>1672</v>
      </c>
    </row>
    <row r="691" spans="1:14" hidden="1" x14ac:dyDescent="0.25">
      <c r="A691">
        <v>10692</v>
      </c>
      <c r="B691" t="s">
        <v>3073</v>
      </c>
      <c r="C691" t="s">
        <v>1667</v>
      </c>
      <c r="D691" t="s">
        <v>1668</v>
      </c>
      <c r="E691" t="s">
        <v>1669</v>
      </c>
      <c r="F691" t="s">
        <v>1670</v>
      </c>
      <c r="G691" t="s">
        <v>1622</v>
      </c>
      <c r="H691" t="s">
        <v>1623</v>
      </c>
      <c r="I691" t="s">
        <v>1624</v>
      </c>
      <c r="J691" t="s">
        <v>1625</v>
      </c>
      <c r="K691">
        <v>0</v>
      </c>
      <c r="L691" s="24">
        <v>1</v>
      </c>
      <c r="M691" t="s">
        <v>3074</v>
      </c>
      <c r="N691" t="s">
        <v>1672</v>
      </c>
    </row>
    <row r="692" spans="1:14" hidden="1" x14ac:dyDescent="0.25">
      <c r="A692">
        <v>10693</v>
      </c>
      <c r="B692" t="s">
        <v>3075</v>
      </c>
      <c r="C692" t="s">
        <v>1667</v>
      </c>
      <c r="D692" t="s">
        <v>1668</v>
      </c>
      <c r="E692" t="s">
        <v>1669</v>
      </c>
      <c r="F692" t="s">
        <v>1670</v>
      </c>
      <c r="G692" t="s">
        <v>1622</v>
      </c>
      <c r="H692" t="s">
        <v>1623</v>
      </c>
      <c r="I692" t="s">
        <v>1624</v>
      </c>
      <c r="J692" t="s">
        <v>1625</v>
      </c>
      <c r="K692">
        <v>0</v>
      </c>
      <c r="L692" s="24">
        <v>1</v>
      </c>
      <c r="M692" t="s">
        <v>3076</v>
      </c>
      <c r="N692" t="s">
        <v>1672</v>
      </c>
    </row>
    <row r="693" spans="1:14" hidden="1" x14ac:dyDescent="0.25">
      <c r="A693">
        <v>10694</v>
      </c>
      <c r="B693" t="s">
        <v>3077</v>
      </c>
      <c r="C693" t="s">
        <v>1618</v>
      </c>
      <c r="D693" t="s">
        <v>1619</v>
      </c>
      <c r="E693" t="s">
        <v>1620</v>
      </c>
      <c r="F693" t="s">
        <v>1621</v>
      </c>
      <c r="G693" t="s">
        <v>1622</v>
      </c>
      <c r="H693" t="s">
        <v>1623</v>
      </c>
      <c r="I693" t="s">
        <v>1624</v>
      </c>
      <c r="J693" t="s">
        <v>1625</v>
      </c>
      <c r="K693">
        <v>0</v>
      </c>
      <c r="L693" s="24">
        <v>1</v>
      </c>
      <c r="M693" t="s">
        <v>3078</v>
      </c>
      <c r="N693" t="s">
        <v>1627</v>
      </c>
    </row>
    <row r="694" spans="1:14" hidden="1" x14ac:dyDescent="0.25">
      <c r="A694">
        <v>10695</v>
      </c>
      <c r="B694" t="s">
        <v>3079</v>
      </c>
      <c r="C694" t="s">
        <v>1965</v>
      </c>
      <c r="D694" t="s">
        <v>1966</v>
      </c>
      <c r="E694" t="s">
        <v>1967</v>
      </c>
      <c r="F694" t="s">
        <v>1968</v>
      </c>
      <c r="G694" t="s">
        <v>1622</v>
      </c>
      <c r="H694" t="s">
        <v>1623</v>
      </c>
      <c r="I694" t="s">
        <v>1624</v>
      </c>
      <c r="J694" t="s">
        <v>1625</v>
      </c>
      <c r="K694">
        <v>0</v>
      </c>
      <c r="L694" s="24">
        <v>1</v>
      </c>
      <c r="M694" t="s">
        <v>3080</v>
      </c>
      <c r="N694" t="s">
        <v>2586</v>
      </c>
    </row>
    <row r="695" spans="1:14" hidden="1" x14ac:dyDescent="0.25">
      <c r="A695">
        <v>10696</v>
      </c>
      <c r="B695" t="s">
        <v>3081</v>
      </c>
      <c r="C695" t="s">
        <v>1618</v>
      </c>
      <c r="D695" t="s">
        <v>1619</v>
      </c>
      <c r="E695" t="s">
        <v>1620</v>
      </c>
      <c r="F695" t="s">
        <v>1621</v>
      </c>
      <c r="G695" t="s">
        <v>1622</v>
      </c>
      <c r="H695" t="s">
        <v>1623</v>
      </c>
      <c r="I695" t="s">
        <v>1624</v>
      </c>
      <c r="J695" t="s">
        <v>1625</v>
      </c>
      <c r="K695">
        <v>0</v>
      </c>
      <c r="L695" s="24">
        <v>1</v>
      </c>
      <c r="M695" t="s">
        <v>3082</v>
      </c>
      <c r="N695" t="s">
        <v>1627</v>
      </c>
    </row>
    <row r="696" spans="1:14" hidden="1" x14ac:dyDescent="0.25">
      <c r="A696">
        <v>10697</v>
      </c>
      <c r="B696" t="s">
        <v>3083</v>
      </c>
      <c r="C696" t="s">
        <v>1965</v>
      </c>
      <c r="D696" t="s">
        <v>1966</v>
      </c>
      <c r="E696" t="s">
        <v>1967</v>
      </c>
      <c r="F696" t="s">
        <v>1968</v>
      </c>
      <c r="G696" t="s">
        <v>1622</v>
      </c>
      <c r="H696" t="s">
        <v>1623</v>
      </c>
      <c r="I696" t="s">
        <v>1624</v>
      </c>
      <c r="J696" t="s">
        <v>1625</v>
      </c>
      <c r="K696">
        <v>0</v>
      </c>
      <c r="L696" s="24">
        <v>1</v>
      </c>
      <c r="M696" t="s">
        <v>3084</v>
      </c>
      <c r="N696" t="s">
        <v>1970</v>
      </c>
    </row>
    <row r="697" spans="1:14" hidden="1" x14ac:dyDescent="0.25">
      <c r="A697">
        <v>10698</v>
      </c>
      <c r="B697" t="s">
        <v>3085</v>
      </c>
      <c r="C697" t="s">
        <v>1965</v>
      </c>
      <c r="D697" t="s">
        <v>1966</v>
      </c>
      <c r="E697" t="s">
        <v>1967</v>
      </c>
      <c r="F697" t="s">
        <v>1968</v>
      </c>
      <c r="G697" t="s">
        <v>1622</v>
      </c>
      <c r="H697" t="s">
        <v>1623</v>
      </c>
      <c r="I697" t="s">
        <v>1624</v>
      </c>
      <c r="J697" t="s">
        <v>1625</v>
      </c>
      <c r="K697">
        <v>0</v>
      </c>
      <c r="L697" s="24">
        <v>1</v>
      </c>
      <c r="M697" t="s">
        <v>3086</v>
      </c>
      <c r="N697" t="s">
        <v>1970</v>
      </c>
    </row>
    <row r="698" spans="1:14" hidden="1" x14ac:dyDescent="0.25">
      <c r="A698">
        <v>10699</v>
      </c>
      <c r="B698" t="s">
        <v>3087</v>
      </c>
      <c r="C698" t="s">
        <v>1965</v>
      </c>
      <c r="D698" t="s">
        <v>1966</v>
      </c>
      <c r="E698" t="s">
        <v>1967</v>
      </c>
      <c r="F698" t="s">
        <v>1968</v>
      </c>
      <c r="G698" t="s">
        <v>1622</v>
      </c>
      <c r="H698" t="s">
        <v>1623</v>
      </c>
      <c r="I698" t="s">
        <v>1624</v>
      </c>
      <c r="J698" t="s">
        <v>1625</v>
      </c>
      <c r="K698">
        <v>0</v>
      </c>
      <c r="L698" s="24">
        <v>1</v>
      </c>
      <c r="M698" t="s">
        <v>3088</v>
      </c>
      <c r="N698" t="s">
        <v>1970</v>
      </c>
    </row>
    <row r="699" spans="1:14" hidden="1" x14ac:dyDescent="0.25">
      <c r="A699">
        <v>10700</v>
      </c>
      <c r="B699" t="s">
        <v>3089</v>
      </c>
      <c r="C699" t="s">
        <v>1618</v>
      </c>
      <c r="D699" t="s">
        <v>1619</v>
      </c>
      <c r="E699" t="s">
        <v>1636</v>
      </c>
      <c r="F699" t="s">
        <v>1637</v>
      </c>
      <c r="G699" t="s">
        <v>1622</v>
      </c>
      <c r="H699" t="s">
        <v>1623</v>
      </c>
      <c r="I699" t="s">
        <v>1624</v>
      </c>
      <c r="J699" t="s">
        <v>1625</v>
      </c>
      <c r="K699">
        <v>0</v>
      </c>
      <c r="L699" s="24">
        <v>1</v>
      </c>
      <c r="M699" t="s">
        <v>3090</v>
      </c>
      <c r="N699" t="s">
        <v>1639</v>
      </c>
    </row>
    <row r="700" spans="1:14" hidden="1" x14ac:dyDescent="0.25">
      <c r="A700">
        <v>10701</v>
      </c>
      <c r="B700" t="s">
        <v>3091</v>
      </c>
      <c r="C700" t="s">
        <v>1618</v>
      </c>
      <c r="D700" t="s">
        <v>1619</v>
      </c>
      <c r="E700" t="s">
        <v>1636</v>
      </c>
      <c r="F700" t="s">
        <v>1637</v>
      </c>
      <c r="G700" t="s">
        <v>1622</v>
      </c>
      <c r="H700" t="s">
        <v>1623</v>
      </c>
      <c r="I700" t="s">
        <v>1624</v>
      </c>
      <c r="J700" t="s">
        <v>1625</v>
      </c>
      <c r="K700">
        <v>0</v>
      </c>
      <c r="L700" s="24">
        <v>1</v>
      </c>
      <c r="M700" t="s">
        <v>3092</v>
      </c>
      <c r="N700" t="s">
        <v>1677</v>
      </c>
    </row>
    <row r="701" spans="1:14" hidden="1" x14ac:dyDescent="0.25">
      <c r="A701">
        <v>10702</v>
      </c>
      <c r="B701" t="s">
        <v>3093</v>
      </c>
      <c r="C701" t="s">
        <v>1618</v>
      </c>
      <c r="D701" t="s">
        <v>1619</v>
      </c>
      <c r="E701" t="s">
        <v>1636</v>
      </c>
      <c r="F701" t="s">
        <v>1637</v>
      </c>
      <c r="G701" t="s">
        <v>1622</v>
      </c>
      <c r="H701" t="s">
        <v>1623</v>
      </c>
      <c r="I701" t="s">
        <v>1624</v>
      </c>
      <c r="J701" t="s">
        <v>1625</v>
      </c>
      <c r="K701">
        <v>0</v>
      </c>
      <c r="L701" s="24">
        <v>1</v>
      </c>
      <c r="M701" t="s">
        <v>3094</v>
      </c>
      <c r="N701" t="s">
        <v>1677</v>
      </c>
    </row>
    <row r="702" spans="1:14" hidden="1" x14ac:dyDescent="0.25">
      <c r="A702">
        <v>10703</v>
      </c>
      <c r="B702" t="s">
        <v>3095</v>
      </c>
      <c r="C702" t="s">
        <v>1618</v>
      </c>
      <c r="D702" t="s">
        <v>1619</v>
      </c>
      <c r="E702" t="s">
        <v>1620</v>
      </c>
      <c r="F702" t="s">
        <v>1621</v>
      </c>
      <c r="G702" t="s">
        <v>1622</v>
      </c>
      <c r="H702" t="s">
        <v>1623</v>
      </c>
      <c r="I702" t="s">
        <v>1624</v>
      </c>
      <c r="J702" t="s">
        <v>1625</v>
      </c>
      <c r="K702">
        <v>0</v>
      </c>
      <c r="L702" s="24">
        <v>1</v>
      </c>
      <c r="M702" t="s">
        <v>3096</v>
      </c>
      <c r="N702" t="s">
        <v>1627</v>
      </c>
    </row>
    <row r="703" spans="1:14" hidden="1" x14ac:dyDescent="0.25">
      <c r="A703">
        <v>10704</v>
      </c>
      <c r="B703" t="s">
        <v>3097</v>
      </c>
      <c r="C703" t="s">
        <v>1618</v>
      </c>
      <c r="D703" t="s">
        <v>1619</v>
      </c>
      <c r="E703" t="s">
        <v>1636</v>
      </c>
      <c r="F703" t="s">
        <v>1637</v>
      </c>
      <c r="G703" t="s">
        <v>1622</v>
      </c>
      <c r="H703" t="s">
        <v>1623</v>
      </c>
      <c r="I703" t="s">
        <v>1624</v>
      </c>
      <c r="J703" t="s">
        <v>1625</v>
      </c>
      <c r="K703">
        <v>0</v>
      </c>
      <c r="L703" s="24">
        <v>1</v>
      </c>
      <c r="M703" t="s">
        <v>3098</v>
      </c>
      <c r="N703" t="s">
        <v>1677</v>
      </c>
    </row>
    <row r="704" spans="1:14" hidden="1" x14ac:dyDescent="0.25">
      <c r="A704">
        <v>10705</v>
      </c>
      <c r="B704" t="s">
        <v>3099</v>
      </c>
      <c r="C704" t="s">
        <v>1649</v>
      </c>
      <c r="D704" t="s">
        <v>1650</v>
      </c>
      <c r="E704" t="s">
        <v>1651</v>
      </c>
      <c r="F704" t="s">
        <v>1652</v>
      </c>
      <c r="G704" t="s">
        <v>1622</v>
      </c>
      <c r="H704" t="s">
        <v>1623</v>
      </c>
      <c r="I704" t="s">
        <v>1624</v>
      </c>
      <c r="J704" t="s">
        <v>1625</v>
      </c>
      <c r="K704">
        <v>0</v>
      </c>
      <c r="L704" s="24">
        <v>1</v>
      </c>
      <c r="M704" t="s">
        <v>3100</v>
      </c>
      <c r="N704" t="s">
        <v>1654</v>
      </c>
    </row>
    <row r="705" spans="1:14" hidden="1" x14ac:dyDescent="0.25">
      <c r="A705">
        <v>10706</v>
      </c>
      <c r="B705" t="s">
        <v>3101</v>
      </c>
      <c r="C705" t="s">
        <v>1618</v>
      </c>
      <c r="D705" t="s">
        <v>1619</v>
      </c>
      <c r="E705" t="s">
        <v>1620</v>
      </c>
      <c r="F705" t="s">
        <v>1621</v>
      </c>
      <c r="G705" t="s">
        <v>1622</v>
      </c>
      <c r="H705" t="s">
        <v>1623</v>
      </c>
      <c r="I705" t="s">
        <v>1624</v>
      </c>
      <c r="J705" t="s">
        <v>1625</v>
      </c>
      <c r="K705">
        <v>0</v>
      </c>
      <c r="L705" s="24">
        <v>1</v>
      </c>
      <c r="M705" t="s">
        <v>3102</v>
      </c>
      <c r="N705" t="s">
        <v>1627</v>
      </c>
    </row>
    <row r="706" spans="1:14" hidden="1" x14ac:dyDescent="0.25">
      <c r="A706">
        <v>10707</v>
      </c>
      <c r="B706" t="s">
        <v>3103</v>
      </c>
      <c r="C706" t="s">
        <v>1649</v>
      </c>
      <c r="D706" t="s">
        <v>1650</v>
      </c>
      <c r="E706" t="s">
        <v>1651</v>
      </c>
      <c r="F706" t="s">
        <v>1652</v>
      </c>
      <c r="G706" t="s">
        <v>1622</v>
      </c>
      <c r="H706" t="s">
        <v>1623</v>
      </c>
      <c r="I706" t="s">
        <v>1624</v>
      </c>
      <c r="J706" t="s">
        <v>1625</v>
      </c>
      <c r="K706">
        <v>0</v>
      </c>
      <c r="L706" s="24">
        <v>1</v>
      </c>
      <c r="M706" t="s">
        <v>3104</v>
      </c>
      <c r="N706" t="s">
        <v>1654</v>
      </c>
    </row>
    <row r="707" spans="1:14" hidden="1" x14ac:dyDescent="0.25">
      <c r="A707">
        <v>10708</v>
      </c>
      <c r="B707" t="s">
        <v>3105</v>
      </c>
      <c r="C707" t="s">
        <v>1649</v>
      </c>
      <c r="D707" t="s">
        <v>1650</v>
      </c>
      <c r="E707" t="s">
        <v>1651</v>
      </c>
      <c r="F707" t="s">
        <v>1652</v>
      </c>
      <c r="G707" t="s">
        <v>1622</v>
      </c>
      <c r="H707" t="s">
        <v>1623</v>
      </c>
      <c r="I707" t="s">
        <v>1624</v>
      </c>
      <c r="J707" t="s">
        <v>1625</v>
      </c>
      <c r="K707">
        <v>0</v>
      </c>
      <c r="L707" s="24">
        <v>1</v>
      </c>
      <c r="M707" t="s">
        <v>3106</v>
      </c>
      <c r="N707" t="s">
        <v>1654</v>
      </c>
    </row>
    <row r="708" spans="1:14" hidden="1" x14ac:dyDescent="0.25">
      <c r="A708">
        <v>10709</v>
      </c>
      <c r="B708" t="s">
        <v>3107</v>
      </c>
      <c r="C708" t="s">
        <v>1649</v>
      </c>
      <c r="D708" t="s">
        <v>1650</v>
      </c>
      <c r="E708" t="s">
        <v>1651</v>
      </c>
      <c r="F708" t="s">
        <v>1652</v>
      </c>
      <c r="G708" t="s">
        <v>1622</v>
      </c>
      <c r="H708" t="s">
        <v>1623</v>
      </c>
      <c r="I708" t="s">
        <v>1624</v>
      </c>
      <c r="J708" t="s">
        <v>1625</v>
      </c>
      <c r="K708">
        <v>0</v>
      </c>
      <c r="L708" s="24">
        <v>1</v>
      </c>
      <c r="M708" t="s">
        <v>3108</v>
      </c>
      <c r="N708" t="s">
        <v>1654</v>
      </c>
    </row>
    <row r="709" spans="1:14" hidden="1" x14ac:dyDescent="0.25">
      <c r="A709">
        <v>10710</v>
      </c>
      <c r="B709" t="s">
        <v>3109</v>
      </c>
      <c r="C709" t="s">
        <v>1649</v>
      </c>
      <c r="D709" t="s">
        <v>1650</v>
      </c>
      <c r="E709" t="s">
        <v>1651</v>
      </c>
      <c r="F709" t="s">
        <v>1652</v>
      </c>
      <c r="G709" t="s">
        <v>1622</v>
      </c>
      <c r="H709" t="s">
        <v>1623</v>
      </c>
      <c r="I709" t="s">
        <v>1624</v>
      </c>
      <c r="J709" t="s">
        <v>1625</v>
      </c>
      <c r="K709">
        <v>0</v>
      </c>
      <c r="L709" s="24">
        <v>1</v>
      </c>
      <c r="M709" t="s">
        <v>3110</v>
      </c>
      <c r="N709" t="s">
        <v>1654</v>
      </c>
    </row>
    <row r="710" spans="1:14" hidden="1" x14ac:dyDescent="0.25">
      <c r="A710">
        <v>10711</v>
      </c>
      <c r="B710" t="s">
        <v>3111</v>
      </c>
      <c r="C710" t="s">
        <v>1649</v>
      </c>
      <c r="D710" t="s">
        <v>1650</v>
      </c>
      <c r="E710" t="s">
        <v>1651</v>
      </c>
      <c r="F710" t="s">
        <v>1652</v>
      </c>
      <c r="G710" t="s">
        <v>1622</v>
      </c>
      <c r="H710" t="s">
        <v>1623</v>
      </c>
      <c r="I710" t="s">
        <v>1624</v>
      </c>
      <c r="J710" t="s">
        <v>1625</v>
      </c>
      <c r="K710">
        <v>0</v>
      </c>
      <c r="L710" s="24">
        <v>1</v>
      </c>
      <c r="M710" t="s">
        <v>3112</v>
      </c>
      <c r="N710" t="s">
        <v>1654</v>
      </c>
    </row>
    <row r="711" spans="1:14" hidden="1" x14ac:dyDescent="0.25">
      <c r="A711">
        <v>10712</v>
      </c>
      <c r="B711" t="s">
        <v>3113</v>
      </c>
      <c r="C711" t="s">
        <v>1649</v>
      </c>
      <c r="D711" t="s">
        <v>1650</v>
      </c>
      <c r="E711" t="s">
        <v>1651</v>
      </c>
      <c r="F711" t="s">
        <v>1652</v>
      </c>
      <c r="G711" t="s">
        <v>1622</v>
      </c>
      <c r="H711" t="s">
        <v>1623</v>
      </c>
      <c r="I711" t="s">
        <v>1624</v>
      </c>
      <c r="J711" t="s">
        <v>1625</v>
      </c>
      <c r="K711">
        <v>0</v>
      </c>
      <c r="L711" s="24">
        <v>1</v>
      </c>
      <c r="M711" t="s">
        <v>3114</v>
      </c>
      <c r="N711" t="s">
        <v>1654</v>
      </c>
    </row>
    <row r="712" spans="1:14" hidden="1" x14ac:dyDescent="0.25">
      <c r="A712">
        <v>10713</v>
      </c>
      <c r="B712" t="s">
        <v>3115</v>
      </c>
      <c r="C712" t="s">
        <v>1649</v>
      </c>
      <c r="D712" t="s">
        <v>1650</v>
      </c>
      <c r="E712" t="s">
        <v>1651</v>
      </c>
      <c r="F712" t="s">
        <v>1652</v>
      </c>
      <c r="G712" t="s">
        <v>1622</v>
      </c>
      <c r="H712" t="s">
        <v>1623</v>
      </c>
      <c r="I712" t="s">
        <v>1624</v>
      </c>
      <c r="J712" t="s">
        <v>1625</v>
      </c>
      <c r="K712">
        <v>0</v>
      </c>
      <c r="L712" s="24">
        <v>1</v>
      </c>
      <c r="M712" t="s">
        <v>3116</v>
      </c>
      <c r="N712" t="s">
        <v>1654</v>
      </c>
    </row>
    <row r="713" spans="1:14" hidden="1" x14ac:dyDescent="0.25">
      <c r="A713">
        <v>10714</v>
      </c>
      <c r="B713" t="s">
        <v>3117</v>
      </c>
      <c r="C713" t="s">
        <v>1649</v>
      </c>
      <c r="D713" t="s">
        <v>1650</v>
      </c>
      <c r="E713" t="s">
        <v>1651</v>
      </c>
      <c r="F713" t="s">
        <v>1652</v>
      </c>
      <c r="G713" t="s">
        <v>1622</v>
      </c>
      <c r="H713" t="s">
        <v>1623</v>
      </c>
      <c r="I713" t="s">
        <v>1624</v>
      </c>
      <c r="J713" t="s">
        <v>1625</v>
      </c>
      <c r="K713">
        <v>0</v>
      </c>
      <c r="L713" s="24">
        <v>1</v>
      </c>
      <c r="M713" t="s">
        <v>3118</v>
      </c>
      <c r="N713" t="s">
        <v>1654</v>
      </c>
    </row>
    <row r="714" spans="1:14" hidden="1" x14ac:dyDescent="0.25">
      <c r="A714">
        <v>10715</v>
      </c>
      <c r="B714" t="s">
        <v>3119</v>
      </c>
      <c r="C714" t="s">
        <v>1649</v>
      </c>
      <c r="D714" t="s">
        <v>1650</v>
      </c>
      <c r="E714" t="s">
        <v>1651</v>
      </c>
      <c r="F714" t="s">
        <v>1652</v>
      </c>
      <c r="G714" t="s">
        <v>1622</v>
      </c>
      <c r="H714" t="s">
        <v>1623</v>
      </c>
      <c r="I714" t="s">
        <v>1624</v>
      </c>
      <c r="J714" t="s">
        <v>1625</v>
      </c>
      <c r="K714">
        <v>0</v>
      </c>
      <c r="L714" s="24">
        <v>1</v>
      </c>
      <c r="M714" t="s">
        <v>3120</v>
      </c>
      <c r="N714" t="s">
        <v>1654</v>
      </c>
    </row>
    <row r="715" spans="1:14" hidden="1" x14ac:dyDescent="0.25">
      <c r="A715">
        <v>10716</v>
      </c>
      <c r="B715" t="s">
        <v>3121</v>
      </c>
      <c r="C715" t="s">
        <v>1649</v>
      </c>
      <c r="D715" t="s">
        <v>1650</v>
      </c>
      <c r="E715" t="s">
        <v>1651</v>
      </c>
      <c r="F715" t="s">
        <v>1652</v>
      </c>
      <c r="G715" t="s">
        <v>1622</v>
      </c>
      <c r="H715" t="s">
        <v>1623</v>
      </c>
      <c r="I715" t="s">
        <v>1624</v>
      </c>
      <c r="J715" t="s">
        <v>1625</v>
      </c>
      <c r="K715">
        <v>0</v>
      </c>
      <c r="L715" s="24">
        <v>1</v>
      </c>
      <c r="M715" t="s">
        <v>3122</v>
      </c>
      <c r="N715" t="s">
        <v>1654</v>
      </c>
    </row>
    <row r="716" spans="1:14" hidden="1" x14ac:dyDescent="0.25">
      <c r="A716">
        <v>10717</v>
      </c>
      <c r="B716" t="s">
        <v>3123</v>
      </c>
      <c r="C716" t="s">
        <v>1649</v>
      </c>
      <c r="D716" t="s">
        <v>1650</v>
      </c>
      <c r="E716" t="s">
        <v>1651</v>
      </c>
      <c r="F716" t="s">
        <v>1652</v>
      </c>
      <c r="G716" t="s">
        <v>1622</v>
      </c>
      <c r="H716" t="s">
        <v>1623</v>
      </c>
      <c r="I716" t="s">
        <v>1624</v>
      </c>
      <c r="J716" t="s">
        <v>1625</v>
      </c>
      <c r="K716">
        <v>0</v>
      </c>
      <c r="L716" s="24">
        <v>1</v>
      </c>
      <c r="M716" t="s">
        <v>3124</v>
      </c>
      <c r="N716" t="s">
        <v>1654</v>
      </c>
    </row>
    <row r="717" spans="1:14" hidden="1" x14ac:dyDescent="0.25">
      <c r="A717">
        <v>10718</v>
      </c>
      <c r="B717" t="s">
        <v>3125</v>
      </c>
      <c r="C717" t="s">
        <v>1618</v>
      </c>
      <c r="D717" t="s">
        <v>1619</v>
      </c>
      <c r="E717" t="s">
        <v>1620</v>
      </c>
      <c r="F717" t="s">
        <v>1621</v>
      </c>
      <c r="G717" t="s">
        <v>1622</v>
      </c>
      <c r="H717" t="s">
        <v>1623</v>
      </c>
      <c r="I717" t="s">
        <v>1624</v>
      </c>
      <c r="J717" t="s">
        <v>1625</v>
      </c>
      <c r="K717">
        <v>0</v>
      </c>
      <c r="L717" s="24">
        <v>1</v>
      </c>
      <c r="M717" t="s">
        <v>3126</v>
      </c>
      <c r="N717" t="s">
        <v>1762</v>
      </c>
    </row>
    <row r="718" spans="1:14" hidden="1" x14ac:dyDescent="0.25">
      <c r="A718">
        <v>10719</v>
      </c>
      <c r="B718" t="s">
        <v>3127</v>
      </c>
      <c r="C718" t="s">
        <v>1629</v>
      </c>
      <c r="D718" t="s">
        <v>1630</v>
      </c>
      <c r="E718" t="s">
        <v>1631</v>
      </c>
      <c r="F718" t="s">
        <v>1632</v>
      </c>
      <c r="G718" t="s">
        <v>1622</v>
      </c>
      <c r="H718" t="s">
        <v>1623</v>
      </c>
      <c r="I718" t="s">
        <v>1624</v>
      </c>
      <c r="J718" t="s">
        <v>1625</v>
      </c>
      <c r="K718">
        <v>0</v>
      </c>
      <c r="L718" s="24">
        <v>1</v>
      </c>
      <c r="M718" t="s">
        <v>3128</v>
      </c>
      <c r="N718" t="s">
        <v>1634</v>
      </c>
    </row>
    <row r="719" spans="1:14" hidden="1" x14ac:dyDescent="0.25">
      <c r="A719">
        <v>10720</v>
      </c>
      <c r="B719" t="s">
        <v>3129</v>
      </c>
      <c r="C719" t="s">
        <v>1629</v>
      </c>
      <c r="D719" t="s">
        <v>1630</v>
      </c>
      <c r="E719" t="s">
        <v>1631</v>
      </c>
      <c r="F719" t="s">
        <v>1632</v>
      </c>
      <c r="G719" t="s">
        <v>1622</v>
      </c>
      <c r="H719" t="s">
        <v>1623</v>
      </c>
      <c r="I719" t="s">
        <v>1624</v>
      </c>
      <c r="J719" t="s">
        <v>1625</v>
      </c>
      <c r="K719">
        <v>0</v>
      </c>
      <c r="L719" s="24">
        <v>1</v>
      </c>
      <c r="M719" t="s">
        <v>3130</v>
      </c>
      <c r="N719" t="s">
        <v>1750</v>
      </c>
    </row>
    <row r="720" spans="1:14" hidden="1" x14ac:dyDescent="0.25">
      <c r="A720">
        <v>10721</v>
      </c>
      <c r="B720" t="s">
        <v>3131</v>
      </c>
      <c r="C720" t="s">
        <v>1987</v>
      </c>
      <c r="D720" t="s">
        <v>1988</v>
      </c>
      <c r="E720" t="s">
        <v>1989</v>
      </c>
      <c r="F720" t="s">
        <v>1990</v>
      </c>
      <c r="G720" t="s">
        <v>1622</v>
      </c>
      <c r="H720" t="s">
        <v>1623</v>
      </c>
      <c r="I720" t="s">
        <v>1624</v>
      </c>
      <c r="J720" t="s">
        <v>1625</v>
      </c>
      <c r="K720">
        <v>0</v>
      </c>
      <c r="L720" s="24">
        <v>1</v>
      </c>
      <c r="M720" t="s">
        <v>3132</v>
      </c>
      <c r="N720" t="s">
        <v>1992</v>
      </c>
    </row>
    <row r="721" spans="1:14" hidden="1" x14ac:dyDescent="0.25">
      <c r="A721">
        <v>10722</v>
      </c>
      <c r="B721" t="s">
        <v>3133</v>
      </c>
      <c r="C721" t="s">
        <v>1618</v>
      </c>
      <c r="D721" t="s">
        <v>1619</v>
      </c>
      <c r="E721" t="s">
        <v>1636</v>
      </c>
      <c r="F721" t="s">
        <v>1637</v>
      </c>
      <c r="G721" t="s">
        <v>1622</v>
      </c>
      <c r="H721" t="s">
        <v>1623</v>
      </c>
      <c r="I721" t="s">
        <v>1624</v>
      </c>
      <c r="J721" t="s">
        <v>1625</v>
      </c>
      <c r="K721">
        <v>0</v>
      </c>
      <c r="L721" s="24">
        <v>1</v>
      </c>
      <c r="M721" t="s">
        <v>3134</v>
      </c>
      <c r="N721" t="s">
        <v>1639</v>
      </c>
    </row>
    <row r="722" spans="1:14" hidden="1" x14ac:dyDescent="0.25">
      <c r="A722">
        <v>10723</v>
      </c>
      <c r="B722" t="s">
        <v>3135</v>
      </c>
      <c r="C722" t="s">
        <v>1618</v>
      </c>
      <c r="D722" t="s">
        <v>1619</v>
      </c>
      <c r="E722" t="s">
        <v>1636</v>
      </c>
      <c r="F722" t="s">
        <v>1637</v>
      </c>
      <c r="G722" t="s">
        <v>1622</v>
      </c>
      <c r="H722" t="s">
        <v>1623</v>
      </c>
      <c r="I722" t="s">
        <v>1624</v>
      </c>
      <c r="J722" t="s">
        <v>1625</v>
      </c>
      <c r="K722">
        <v>0</v>
      </c>
      <c r="L722" s="24">
        <v>1</v>
      </c>
      <c r="M722" t="s">
        <v>3136</v>
      </c>
      <c r="N722" t="s">
        <v>1639</v>
      </c>
    </row>
    <row r="723" spans="1:14" hidden="1" x14ac:dyDescent="0.25">
      <c r="A723">
        <v>10724</v>
      </c>
      <c r="B723" t="s">
        <v>3137</v>
      </c>
      <c r="C723" t="s">
        <v>1618</v>
      </c>
      <c r="D723" t="s">
        <v>1619</v>
      </c>
      <c r="E723" t="s">
        <v>1636</v>
      </c>
      <c r="F723" t="s">
        <v>1637</v>
      </c>
      <c r="G723" t="s">
        <v>1622</v>
      </c>
      <c r="H723" t="s">
        <v>1623</v>
      </c>
      <c r="I723" t="s">
        <v>1624</v>
      </c>
      <c r="J723" t="s">
        <v>1625</v>
      </c>
      <c r="K723">
        <v>0</v>
      </c>
      <c r="L723" s="24">
        <v>1</v>
      </c>
      <c r="M723" t="s">
        <v>3138</v>
      </c>
      <c r="N723" t="s">
        <v>1639</v>
      </c>
    </row>
    <row r="724" spans="1:14" hidden="1" x14ac:dyDescent="0.25">
      <c r="A724">
        <v>10725</v>
      </c>
      <c r="B724" t="s">
        <v>3139</v>
      </c>
      <c r="C724" t="s">
        <v>1618</v>
      </c>
      <c r="D724" t="s">
        <v>1619</v>
      </c>
      <c r="E724" t="s">
        <v>1636</v>
      </c>
      <c r="F724" t="s">
        <v>1637</v>
      </c>
      <c r="G724" t="s">
        <v>1622</v>
      </c>
      <c r="H724" t="s">
        <v>1623</v>
      </c>
      <c r="I724" t="s">
        <v>1624</v>
      </c>
      <c r="J724" t="s">
        <v>1625</v>
      </c>
      <c r="K724">
        <v>0</v>
      </c>
      <c r="L724" s="24">
        <v>1</v>
      </c>
      <c r="M724" t="s">
        <v>3140</v>
      </c>
      <c r="N724" t="s">
        <v>1639</v>
      </c>
    </row>
    <row r="725" spans="1:14" hidden="1" x14ac:dyDescent="0.25">
      <c r="A725">
        <v>10726</v>
      </c>
      <c r="B725" t="s">
        <v>3141</v>
      </c>
      <c r="C725" t="s">
        <v>1618</v>
      </c>
      <c r="D725" t="s">
        <v>1619</v>
      </c>
      <c r="E725" t="s">
        <v>1636</v>
      </c>
      <c r="F725" t="s">
        <v>1637</v>
      </c>
      <c r="G725" t="s">
        <v>1622</v>
      </c>
      <c r="H725" t="s">
        <v>1623</v>
      </c>
      <c r="I725" t="s">
        <v>1624</v>
      </c>
      <c r="J725" t="s">
        <v>1625</v>
      </c>
      <c r="K725">
        <v>0</v>
      </c>
      <c r="L725" s="24">
        <v>1</v>
      </c>
      <c r="M725" t="s">
        <v>3142</v>
      </c>
      <c r="N725" t="s">
        <v>1639</v>
      </c>
    </row>
    <row r="726" spans="1:14" hidden="1" x14ac:dyDescent="0.25">
      <c r="A726">
        <v>10727</v>
      </c>
      <c r="B726" t="s">
        <v>3143</v>
      </c>
      <c r="C726" t="s">
        <v>1618</v>
      </c>
      <c r="D726" t="s">
        <v>1619</v>
      </c>
      <c r="E726" t="s">
        <v>1636</v>
      </c>
      <c r="F726" t="s">
        <v>1637</v>
      </c>
      <c r="G726" t="s">
        <v>1622</v>
      </c>
      <c r="H726" t="s">
        <v>1623</v>
      </c>
      <c r="I726" t="s">
        <v>1624</v>
      </c>
      <c r="J726" t="s">
        <v>1625</v>
      </c>
      <c r="K726">
        <v>0</v>
      </c>
      <c r="L726" s="24">
        <v>1</v>
      </c>
      <c r="M726" t="s">
        <v>3144</v>
      </c>
      <c r="N726" t="s">
        <v>1639</v>
      </c>
    </row>
    <row r="727" spans="1:14" hidden="1" x14ac:dyDescent="0.25">
      <c r="A727">
        <v>10728</v>
      </c>
      <c r="B727" t="s">
        <v>3145</v>
      </c>
      <c r="C727" t="s">
        <v>1618</v>
      </c>
      <c r="D727" t="s">
        <v>1619</v>
      </c>
      <c r="E727" t="s">
        <v>1620</v>
      </c>
      <c r="F727" t="s">
        <v>1621</v>
      </c>
      <c r="G727" t="s">
        <v>1622</v>
      </c>
      <c r="H727" t="s">
        <v>1623</v>
      </c>
      <c r="I727" t="s">
        <v>1624</v>
      </c>
      <c r="J727" t="s">
        <v>1625</v>
      </c>
      <c r="K727">
        <v>0</v>
      </c>
      <c r="L727" s="24">
        <v>1</v>
      </c>
      <c r="M727" t="s">
        <v>113</v>
      </c>
      <c r="N727" t="s">
        <v>1812</v>
      </c>
    </row>
    <row r="728" spans="1:14" hidden="1" x14ac:dyDescent="0.25">
      <c r="A728">
        <v>10729</v>
      </c>
      <c r="B728" t="s">
        <v>3146</v>
      </c>
      <c r="C728" t="s">
        <v>1618</v>
      </c>
      <c r="D728" t="s">
        <v>1619</v>
      </c>
      <c r="E728" t="s">
        <v>1620</v>
      </c>
      <c r="F728" t="s">
        <v>1621</v>
      </c>
      <c r="G728" t="s">
        <v>1622</v>
      </c>
      <c r="H728" t="s">
        <v>1623</v>
      </c>
      <c r="I728" t="s">
        <v>1624</v>
      </c>
      <c r="J728" t="s">
        <v>1625</v>
      </c>
      <c r="K728">
        <v>0</v>
      </c>
      <c r="L728" s="24">
        <v>1</v>
      </c>
      <c r="M728" t="s">
        <v>3147</v>
      </c>
      <c r="N728" t="s">
        <v>1812</v>
      </c>
    </row>
    <row r="729" spans="1:14" hidden="1" x14ac:dyDescent="0.25">
      <c r="A729">
        <v>10730</v>
      </c>
      <c r="B729" t="s">
        <v>3148</v>
      </c>
      <c r="C729" t="s">
        <v>1965</v>
      </c>
      <c r="D729" t="s">
        <v>1966</v>
      </c>
      <c r="E729" t="s">
        <v>1967</v>
      </c>
      <c r="F729" t="s">
        <v>1968</v>
      </c>
      <c r="G729" t="s">
        <v>1622</v>
      </c>
      <c r="H729" t="s">
        <v>1623</v>
      </c>
      <c r="I729" t="s">
        <v>1624</v>
      </c>
      <c r="J729" t="s">
        <v>1625</v>
      </c>
      <c r="K729">
        <v>0</v>
      </c>
      <c r="L729" s="24">
        <v>1</v>
      </c>
      <c r="M729" t="s">
        <v>3149</v>
      </c>
      <c r="N729" t="s">
        <v>2586</v>
      </c>
    </row>
    <row r="730" spans="1:14" hidden="1" x14ac:dyDescent="0.25">
      <c r="A730">
        <v>10731</v>
      </c>
      <c r="B730" t="s">
        <v>3150</v>
      </c>
      <c r="C730" t="s">
        <v>1658</v>
      </c>
      <c r="D730" t="s">
        <v>1659</v>
      </c>
      <c r="E730" t="s">
        <v>1660</v>
      </c>
      <c r="F730" t="s">
        <v>1661</v>
      </c>
      <c r="G730" t="s">
        <v>1622</v>
      </c>
      <c r="H730" t="s">
        <v>1623</v>
      </c>
      <c r="I730" t="s">
        <v>1624</v>
      </c>
      <c r="J730" t="s">
        <v>1625</v>
      </c>
      <c r="K730">
        <v>0</v>
      </c>
      <c r="L730" s="24">
        <v>1</v>
      </c>
      <c r="M730" t="s">
        <v>3151</v>
      </c>
      <c r="N730" t="s">
        <v>1663</v>
      </c>
    </row>
    <row r="731" spans="1:14" hidden="1" x14ac:dyDescent="0.25">
      <c r="A731">
        <v>10732</v>
      </c>
      <c r="B731" t="s">
        <v>3152</v>
      </c>
      <c r="C731" t="s">
        <v>1658</v>
      </c>
      <c r="D731" t="s">
        <v>1659</v>
      </c>
      <c r="E731" t="s">
        <v>1660</v>
      </c>
      <c r="F731" t="s">
        <v>1661</v>
      </c>
      <c r="G731" t="s">
        <v>1622</v>
      </c>
      <c r="H731" t="s">
        <v>1623</v>
      </c>
      <c r="I731" t="s">
        <v>1624</v>
      </c>
      <c r="J731" t="s">
        <v>1625</v>
      </c>
      <c r="K731">
        <v>0</v>
      </c>
      <c r="L731" s="24">
        <v>1</v>
      </c>
      <c r="M731" t="s">
        <v>3153</v>
      </c>
      <c r="N731" t="s">
        <v>1663</v>
      </c>
    </row>
    <row r="732" spans="1:14" hidden="1" x14ac:dyDescent="0.25">
      <c r="A732">
        <v>10733</v>
      </c>
      <c r="B732" t="s">
        <v>3154</v>
      </c>
      <c r="C732" t="s">
        <v>1658</v>
      </c>
      <c r="D732" t="s">
        <v>1659</v>
      </c>
      <c r="E732" t="s">
        <v>1660</v>
      </c>
      <c r="F732" t="s">
        <v>1661</v>
      </c>
      <c r="G732" t="s">
        <v>1622</v>
      </c>
      <c r="H732" t="s">
        <v>1623</v>
      </c>
      <c r="I732" t="s">
        <v>1624</v>
      </c>
      <c r="J732" t="s">
        <v>1625</v>
      </c>
      <c r="K732">
        <v>0</v>
      </c>
      <c r="L732" s="24">
        <v>1</v>
      </c>
      <c r="M732" t="s">
        <v>3155</v>
      </c>
      <c r="N732" t="s">
        <v>1663</v>
      </c>
    </row>
    <row r="733" spans="1:14" hidden="1" x14ac:dyDescent="0.25">
      <c r="A733">
        <v>10734</v>
      </c>
      <c r="B733" t="s">
        <v>3156</v>
      </c>
      <c r="C733" t="s">
        <v>1658</v>
      </c>
      <c r="D733" t="s">
        <v>1659</v>
      </c>
      <c r="E733" t="s">
        <v>1660</v>
      </c>
      <c r="F733" t="s">
        <v>1661</v>
      </c>
      <c r="G733" t="s">
        <v>1622</v>
      </c>
      <c r="H733" t="s">
        <v>1623</v>
      </c>
      <c r="I733" t="s">
        <v>1624</v>
      </c>
      <c r="J733" t="s">
        <v>1625</v>
      </c>
      <c r="K733">
        <v>0</v>
      </c>
      <c r="L733" s="24">
        <v>1</v>
      </c>
      <c r="M733" t="s">
        <v>3157</v>
      </c>
      <c r="N733" t="s">
        <v>1663</v>
      </c>
    </row>
    <row r="734" spans="1:14" hidden="1" x14ac:dyDescent="0.25">
      <c r="A734">
        <v>10735</v>
      </c>
      <c r="B734" t="s">
        <v>3158</v>
      </c>
      <c r="C734" t="s">
        <v>1658</v>
      </c>
      <c r="D734" t="s">
        <v>1659</v>
      </c>
      <c r="E734" t="s">
        <v>1660</v>
      </c>
      <c r="F734" t="s">
        <v>1661</v>
      </c>
      <c r="G734" t="s">
        <v>1622</v>
      </c>
      <c r="H734" t="s">
        <v>1623</v>
      </c>
      <c r="I734" t="s">
        <v>1624</v>
      </c>
      <c r="J734" t="s">
        <v>1625</v>
      </c>
      <c r="K734">
        <v>0</v>
      </c>
      <c r="L734" s="24">
        <v>1</v>
      </c>
      <c r="M734" t="s">
        <v>3159</v>
      </c>
      <c r="N734" t="s">
        <v>1663</v>
      </c>
    </row>
    <row r="735" spans="1:14" hidden="1" x14ac:dyDescent="0.25">
      <c r="A735">
        <v>10736</v>
      </c>
      <c r="B735" t="s">
        <v>3160</v>
      </c>
      <c r="C735" t="s">
        <v>1658</v>
      </c>
      <c r="D735" t="s">
        <v>1659</v>
      </c>
      <c r="E735" t="s">
        <v>1660</v>
      </c>
      <c r="F735" t="s">
        <v>1661</v>
      </c>
      <c r="G735" t="s">
        <v>1622</v>
      </c>
      <c r="H735" t="s">
        <v>1623</v>
      </c>
      <c r="I735" t="s">
        <v>1624</v>
      </c>
      <c r="J735" t="s">
        <v>1625</v>
      </c>
      <c r="K735">
        <v>0</v>
      </c>
      <c r="L735" s="24">
        <v>1</v>
      </c>
      <c r="M735" t="s">
        <v>3161</v>
      </c>
      <c r="N735" t="s">
        <v>1663</v>
      </c>
    </row>
    <row r="736" spans="1:14" hidden="1" x14ac:dyDescent="0.25">
      <c r="A736">
        <v>10737</v>
      </c>
      <c r="B736" t="s">
        <v>3162</v>
      </c>
      <c r="C736" t="s">
        <v>1658</v>
      </c>
      <c r="D736" t="s">
        <v>1659</v>
      </c>
      <c r="E736" t="s">
        <v>1660</v>
      </c>
      <c r="F736" t="s">
        <v>1661</v>
      </c>
      <c r="G736" t="s">
        <v>1622</v>
      </c>
      <c r="H736" t="s">
        <v>1623</v>
      </c>
      <c r="I736" t="s">
        <v>1624</v>
      </c>
      <c r="J736" t="s">
        <v>1625</v>
      </c>
      <c r="K736">
        <v>0</v>
      </c>
      <c r="L736" s="24">
        <v>1</v>
      </c>
      <c r="M736" t="s">
        <v>3163</v>
      </c>
      <c r="N736" t="s">
        <v>1663</v>
      </c>
    </row>
    <row r="737" spans="1:14" hidden="1" x14ac:dyDescent="0.25">
      <c r="A737">
        <v>10738</v>
      </c>
      <c r="B737" t="s">
        <v>3164</v>
      </c>
      <c r="C737" t="s">
        <v>1658</v>
      </c>
      <c r="D737" t="s">
        <v>1659</v>
      </c>
      <c r="E737" t="s">
        <v>1660</v>
      </c>
      <c r="F737" t="s">
        <v>1661</v>
      </c>
      <c r="G737" t="s">
        <v>1622</v>
      </c>
      <c r="H737" t="s">
        <v>1623</v>
      </c>
      <c r="I737" t="s">
        <v>1624</v>
      </c>
      <c r="J737" t="s">
        <v>1625</v>
      </c>
      <c r="K737">
        <v>0</v>
      </c>
      <c r="L737" s="24">
        <v>1</v>
      </c>
      <c r="M737" t="s">
        <v>3165</v>
      </c>
      <c r="N737" t="s">
        <v>1663</v>
      </c>
    </row>
    <row r="738" spans="1:14" hidden="1" x14ac:dyDescent="0.25">
      <c r="A738">
        <v>10739</v>
      </c>
      <c r="B738" t="s">
        <v>3166</v>
      </c>
      <c r="C738" t="s">
        <v>1658</v>
      </c>
      <c r="D738" t="s">
        <v>1659</v>
      </c>
      <c r="E738" t="s">
        <v>1660</v>
      </c>
      <c r="F738" t="s">
        <v>1661</v>
      </c>
      <c r="G738" t="s">
        <v>1622</v>
      </c>
      <c r="H738" t="s">
        <v>1623</v>
      </c>
      <c r="I738" t="s">
        <v>1624</v>
      </c>
      <c r="J738" t="s">
        <v>1625</v>
      </c>
      <c r="K738">
        <v>0</v>
      </c>
      <c r="L738" s="24">
        <v>1</v>
      </c>
      <c r="M738" t="s">
        <v>3167</v>
      </c>
      <c r="N738" t="s">
        <v>1663</v>
      </c>
    </row>
    <row r="739" spans="1:14" hidden="1" x14ac:dyDescent="0.25">
      <c r="A739">
        <v>10740</v>
      </c>
      <c r="B739" t="s">
        <v>3168</v>
      </c>
      <c r="C739" t="s">
        <v>1658</v>
      </c>
      <c r="D739" t="s">
        <v>1659</v>
      </c>
      <c r="E739" t="s">
        <v>1660</v>
      </c>
      <c r="F739" t="s">
        <v>1661</v>
      </c>
      <c r="G739" t="s">
        <v>1622</v>
      </c>
      <c r="H739" t="s">
        <v>1623</v>
      </c>
      <c r="I739" t="s">
        <v>1624</v>
      </c>
      <c r="J739" t="s">
        <v>1625</v>
      </c>
      <c r="K739">
        <v>0</v>
      </c>
      <c r="L739" s="24">
        <v>1</v>
      </c>
      <c r="M739" t="s">
        <v>3169</v>
      </c>
      <c r="N739" t="s">
        <v>1663</v>
      </c>
    </row>
    <row r="740" spans="1:14" hidden="1" x14ac:dyDescent="0.25">
      <c r="A740">
        <v>10741</v>
      </c>
      <c r="B740" t="s">
        <v>3170</v>
      </c>
      <c r="C740" t="s">
        <v>3171</v>
      </c>
      <c r="D740" t="s">
        <v>3172</v>
      </c>
      <c r="E740" t="s">
        <v>3173</v>
      </c>
      <c r="F740" t="s">
        <v>3174</v>
      </c>
      <c r="G740" t="s">
        <v>1622</v>
      </c>
      <c r="H740" t="s">
        <v>1623</v>
      </c>
      <c r="I740" t="s">
        <v>1624</v>
      </c>
      <c r="J740" t="s">
        <v>1625</v>
      </c>
      <c r="K740">
        <v>0</v>
      </c>
      <c r="L740" s="24">
        <v>1</v>
      </c>
      <c r="M740" t="s">
        <v>3175</v>
      </c>
      <c r="N740" t="s">
        <v>3176</v>
      </c>
    </row>
    <row r="741" spans="1:14" hidden="1" x14ac:dyDescent="0.25">
      <c r="A741">
        <v>10742</v>
      </c>
      <c r="B741" t="s">
        <v>3177</v>
      </c>
      <c r="C741" t="s">
        <v>1618</v>
      </c>
      <c r="D741" t="s">
        <v>1619</v>
      </c>
      <c r="E741" t="s">
        <v>1620</v>
      </c>
      <c r="F741" t="s">
        <v>1621</v>
      </c>
      <c r="G741" t="s">
        <v>1622</v>
      </c>
      <c r="H741" t="s">
        <v>1623</v>
      </c>
      <c r="I741" t="s">
        <v>1624</v>
      </c>
      <c r="J741" t="s">
        <v>1625</v>
      </c>
      <c r="K741">
        <v>0</v>
      </c>
      <c r="L741" s="24">
        <v>1</v>
      </c>
      <c r="M741" t="s">
        <v>3178</v>
      </c>
      <c r="N741" t="s">
        <v>1627</v>
      </c>
    </row>
    <row r="742" spans="1:14" hidden="1" x14ac:dyDescent="0.25">
      <c r="A742">
        <v>10743</v>
      </c>
      <c r="B742" t="s">
        <v>3179</v>
      </c>
      <c r="C742" t="s">
        <v>1618</v>
      </c>
      <c r="D742" t="s">
        <v>1619</v>
      </c>
      <c r="E742" t="s">
        <v>1636</v>
      </c>
      <c r="F742" t="s">
        <v>1637</v>
      </c>
      <c r="G742" t="s">
        <v>1622</v>
      </c>
      <c r="H742" t="s">
        <v>1623</v>
      </c>
      <c r="I742" t="s">
        <v>1624</v>
      </c>
      <c r="J742" t="s">
        <v>1625</v>
      </c>
      <c r="K742">
        <v>0</v>
      </c>
      <c r="L742" s="24">
        <v>1</v>
      </c>
      <c r="M742" t="s">
        <v>3180</v>
      </c>
      <c r="N742" t="s">
        <v>1639</v>
      </c>
    </row>
    <row r="743" spans="1:14" hidden="1" x14ac:dyDescent="0.25">
      <c r="A743">
        <v>10744</v>
      </c>
      <c r="B743" t="s">
        <v>3181</v>
      </c>
      <c r="C743" t="s">
        <v>1618</v>
      </c>
      <c r="D743" t="s">
        <v>1619</v>
      </c>
      <c r="E743" t="s">
        <v>1620</v>
      </c>
      <c r="F743" t="s">
        <v>1621</v>
      </c>
      <c r="G743" t="s">
        <v>1622</v>
      </c>
      <c r="H743" t="s">
        <v>1623</v>
      </c>
      <c r="I743" t="s">
        <v>1624</v>
      </c>
      <c r="J743" t="s">
        <v>1625</v>
      </c>
      <c r="K743">
        <v>0</v>
      </c>
      <c r="L743" s="24">
        <v>1</v>
      </c>
      <c r="M743" t="s">
        <v>3182</v>
      </c>
      <c r="N743" t="s">
        <v>1627</v>
      </c>
    </row>
    <row r="744" spans="1:14" hidden="1" x14ac:dyDescent="0.25">
      <c r="A744">
        <v>10745</v>
      </c>
      <c r="B744" t="s">
        <v>3183</v>
      </c>
      <c r="C744" t="s">
        <v>1618</v>
      </c>
      <c r="D744" t="s">
        <v>1619</v>
      </c>
      <c r="E744" t="s">
        <v>1620</v>
      </c>
      <c r="F744" t="s">
        <v>1621</v>
      </c>
      <c r="G744" t="s">
        <v>1622</v>
      </c>
      <c r="H744" t="s">
        <v>1623</v>
      </c>
      <c r="I744" t="s">
        <v>1624</v>
      </c>
      <c r="J744" t="s">
        <v>1625</v>
      </c>
      <c r="K744">
        <v>0</v>
      </c>
      <c r="L744" s="24">
        <v>1</v>
      </c>
      <c r="M744" t="s">
        <v>3184</v>
      </c>
      <c r="N744" t="s">
        <v>1627</v>
      </c>
    </row>
    <row r="745" spans="1:14" hidden="1" x14ac:dyDescent="0.25">
      <c r="A745">
        <v>10746</v>
      </c>
      <c r="B745" t="s">
        <v>3185</v>
      </c>
      <c r="C745" t="s">
        <v>1618</v>
      </c>
      <c r="D745" t="s">
        <v>1619</v>
      </c>
      <c r="E745" t="s">
        <v>1620</v>
      </c>
      <c r="F745" t="s">
        <v>1621</v>
      </c>
      <c r="G745" t="s">
        <v>1622</v>
      </c>
      <c r="H745" t="s">
        <v>1623</v>
      </c>
      <c r="I745" t="s">
        <v>1624</v>
      </c>
      <c r="J745" t="s">
        <v>1625</v>
      </c>
      <c r="K745">
        <v>0</v>
      </c>
      <c r="L745" s="24">
        <v>1</v>
      </c>
      <c r="M745" t="s">
        <v>3186</v>
      </c>
      <c r="N745" t="s">
        <v>1627</v>
      </c>
    </row>
    <row r="746" spans="1:14" hidden="1" x14ac:dyDescent="0.25">
      <c r="A746">
        <v>10747</v>
      </c>
      <c r="B746" t="s">
        <v>3187</v>
      </c>
      <c r="C746" t="s">
        <v>1618</v>
      </c>
      <c r="D746" t="s">
        <v>1619</v>
      </c>
      <c r="E746" t="s">
        <v>1620</v>
      </c>
      <c r="F746" t="s">
        <v>1621</v>
      </c>
      <c r="G746" t="s">
        <v>1622</v>
      </c>
      <c r="H746" t="s">
        <v>1623</v>
      </c>
      <c r="I746" t="s">
        <v>1624</v>
      </c>
      <c r="J746" t="s">
        <v>1625</v>
      </c>
      <c r="K746">
        <v>0</v>
      </c>
      <c r="L746" s="24">
        <v>1</v>
      </c>
      <c r="M746" t="s">
        <v>3188</v>
      </c>
      <c r="N746" t="s">
        <v>1627</v>
      </c>
    </row>
    <row r="747" spans="1:14" hidden="1" x14ac:dyDescent="0.25">
      <c r="A747">
        <v>10748</v>
      </c>
      <c r="B747" t="s">
        <v>3189</v>
      </c>
      <c r="C747" t="s">
        <v>1618</v>
      </c>
      <c r="D747" t="s">
        <v>1619</v>
      </c>
      <c r="E747" t="s">
        <v>1620</v>
      </c>
      <c r="F747" t="s">
        <v>1621</v>
      </c>
      <c r="G747" t="s">
        <v>1622</v>
      </c>
      <c r="H747" t="s">
        <v>1623</v>
      </c>
      <c r="I747" t="s">
        <v>1624</v>
      </c>
      <c r="J747" t="s">
        <v>1625</v>
      </c>
      <c r="K747">
        <v>0</v>
      </c>
      <c r="L747" s="24">
        <v>1</v>
      </c>
      <c r="M747" t="s">
        <v>3190</v>
      </c>
      <c r="N747" t="s">
        <v>1627</v>
      </c>
    </row>
    <row r="748" spans="1:14" hidden="1" x14ac:dyDescent="0.25">
      <c r="A748">
        <v>10749</v>
      </c>
      <c r="B748" t="s">
        <v>3191</v>
      </c>
      <c r="C748" t="s">
        <v>1618</v>
      </c>
      <c r="D748" t="s">
        <v>1619</v>
      </c>
      <c r="E748" t="s">
        <v>1620</v>
      </c>
      <c r="F748" t="s">
        <v>1621</v>
      </c>
      <c r="G748" t="s">
        <v>1622</v>
      </c>
      <c r="H748" t="s">
        <v>1623</v>
      </c>
      <c r="I748" t="s">
        <v>1624</v>
      </c>
      <c r="J748" t="s">
        <v>1625</v>
      </c>
      <c r="K748">
        <v>0</v>
      </c>
      <c r="L748" s="24">
        <v>1</v>
      </c>
      <c r="M748" t="s">
        <v>3192</v>
      </c>
      <c r="N748" t="s">
        <v>1627</v>
      </c>
    </row>
    <row r="749" spans="1:14" hidden="1" x14ac:dyDescent="0.25">
      <c r="A749">
        <v>10750</v>
      </c>
      <c r="B749" t="s">
        <v>3193</v>
      </c>
      <c r="C749" t="s">
        <v>1618</v>
      </c>
      <c r="D749" t="s">
        <v>1619</v>
      </c>
      <c r="E749" t="s">
        <v>1620</v>
      </c>
      <c r="F749" t="s">
        <v>1621</v>
      </c>
      <c r="G749" t="s">
        <v>1622</v>
      </c>
      <c r="H749" t="s">
        <v>1623</v>
      </c>
      <c r="I749" t="s">
        <v>1624</v>
      </c>
      <c r="J749" t="s">
        <v>1625</v>
      </c>
      <c r="K749">
        <v>0</v>
      </c>
      <c r="L749" s="24">
        <v>1</v>
      </c>
      <c r="M749" t="s">
        <v>3194</v>
      </c>
      <c r="N749" t="s">
        <v>1627</v>
      </c>
    </row>
    <row r="750" spans="1:14" hidden="1" x14ac:dyDescent="0.25">
      <c r="A750">
        <v>10751</v>
      </c>
      <c r="B750" t="s">
        <v>3195</v>
      </c>
      <c r="C750" t="s">
        <v>1618</v>
      </c>
      <c r="D750" t="s">
        <v>1619</v>
      </c>
      <c r="E750" t="s">
        <v>1620</v>
      </c>
      <c r="F750" t="s">
        <v>1621</v>
      </c>
      <c r="G750" t="s">
        <v>1622</v>
      </c>
      <c r="H750" t="s">
        <v>1623</v>
      </c>
      <c r="I750" t="s">
        <v>1624</v>
      </c>
      <c r="J750" t="s">
        <v>1625</v>
      </c>
      <c r="K750">
        <v>0</v>
      </c>
      <c r="L750" s="24">
        <v>1</v>
      </c>
      <c r="M750" t="s">
        <v>3196</v>
      </c>
      <c r="N750" t="s">
        <v>1627</v>
      </c>
    </row>
    <row r="751" spans="1:14" hidden="1" x14ac:dyDescent="0.25">
      <c r="A751">
        <v>10752</v>
      </c>
      <c r="B751" t="s">
        <v>3197</v>
      </c>
      <c r="C751" t="s">
        <v>1618</v>
      </c>
      <c r="D751" t="s">
        <v>1619</v>
      </c>
      <c r="E751" t="s">
        <v>1620</v>
      </c>
      <c r="F751" t="s">
        <v>1621</v>
      </c>
      <c r="G751" t="s">
        <v>1622</v>
      </c>
      <c r="H751" t="s">
        <v>1623</v>
      </c>
      <c r="I751" t="s">
        <v>1624</v>
      </c>
      <c r="J751" t="s">
        <v>1625</v>
      </c>
      <c r="K751">
        <v>0</v>
      </c>
      <c r="L751" s="24">
        <v>1</v>
      </c>
      <c r="M751" t="s">
        <v>3198</v>
      </c>
      <c r="N751" t="s">
        <v>1627</v>
      </c>
    </row>
    <row r="752" spans="1:14" hidden="1" x14ac:dyDescent="0.25">
      <c r="A752">
        <v>10753</v>
      </c>
      <c r="B752" t="s">
        <v>3199</v>
      </c>
      <c r="C752" t="s">
        <v>1618</v>
      </c>
      <c r="D752" t="s">
        <v>1619</v>
      </c>
      <c r="E752" t="s">
        <v>1620</v>
      </c>
      <c r="F752" t="s">
        <v>1621</v>
      </c>
      <c r="G752" t="s">
        <v>1622</v>
      </c>
      <c r="H752" t="s">
        <v>1623</v>
      </c>
      <c r="I752" t="s">
        <v>1624</v>
      </c>
      <c r="J752" t="s">
        <v>1625</v>
      </c>
      <c r="K752">
        <v>0</v>
      </c>
      <c r="L752" s="24">
        <v>1</v>
      </c>
      <c r="M752" t="s">
        <v>3200</v>
      </c>
      <c r="N752" t="s">
        <v>1627</v>
      </c>
    </row>
    <row r="753" spans="1:14" hidden="1" x14ac:dyDescent="0.25">
      <c r="A753">
        <v>10754</v>
      </c>
      <c r="B753" t="s">
        <v>3201</v>
      </c>
      <c r="C753" t="s">
        <v>1618</v>
      </c>
      <c r="D753" t="s">
        <v>1619</v>
      </c>
      <c r="E753" t="s">
        <v>1620</v>
      </c>
      <c r="F753" t="s">
        <v>1621</v>
      </c>
      <c r="G753" t="s">
        <v>1622</v>
      </c>
      <c r="H753" t="s">
        <v>1623</v>
      </c>
      <c r="I753" t="s">
        <v>1624</v>
      </c>
      <c r="J753" t="s">
        <v>1625</v>
      </c>
      <c r="K753">
        <v>0</v>
      </c>
      <c r="L753" s="24">
        <v>1</v>
      </c>
      <c r="M753" t="s">
        <v>3202</v>
      </c>
      <c r="N753" t="s">
        <v>1627</v>
      </c>
    </row>
    <row r="754" spans="1:14" hidden="1" x14ac:dyDescent="0.25">
      <c r="A754">
        <v>10755</v>
      </c>
      <c r="B754" t="s">
        <v>3203</v>
      </c>
      <c r="C754" t="s">
        <v>1618</v>
      </c>
      <c r="D754" t="s">
        <v>1619</v>
      </c>
      <c r="E754" t="s">
        <v>1620</v>
      </c>
      <c r="F754" t="s">
        <v>1621</v>
      </c>
      <c r="G754" t="s">
        <v>1622</v>
      </c>
      <c r="H754" t="s">
        <v>1623</v>
      </c>
      <c r="I754" t="s">
        <v>1624</v>
      </c>
      <c r="J754" t="s">
        <v>1625</v>
      </c>
      <c r="K754">
        <v>0</v>
      </c>
      <c r="L754" s="24">
        <v>1</v>
      </c>
      <c r="M754" t="s">
        <v>3204</v>
      </c>
      <c r="N754" t="s">
        <v>1627</v>
      </c>
    </row>
    <row r="755" spans="1:14" hidden="1" x14ac:dyDescent="0.25">
      <c r="A755">
        <v>10756</v>
      </c>
      <c r="B755" t="s">
        <v>3205</v>
      </c>
      <c r="C755" t="s">
        <v>1618</v>
      </c>
      <c r="D755" t="s">
        <v>1619</v>
      </c>
      <c r="E755" t="s">
        <v>1620</v>
      </c>
      <c r="F755" t="s">
        <v>1621</v>
      </c>
      <c r="G755" t="s">
        <v>1622</v>
      </c>
      <c r="H755" t="s">
        <v>1623</v>
      </c>
      <c r="I755" t="s">
        <v>1624</v>
      </c>
      <c r="J755" t="s">
        <v>1625</v>
      </c>
      <c r="K755">
        <v>0</v>
      </c>
      <c r="L755" s="24">
        <v>1</v>
      </c>
      <c r="M755" t="s">
        <v>3206</v>
      </c>
      <c r="N755" t="s">
        <v>1627</v>
      </c>
    </row>
    <row r="756" spans="1:14" hidden="1" x14ac:dyDescent="0.25">
      <c r="A756">
        <v>10757</v>
      </c>
      <c r="B756" t="s">
        <v>3207</v>
      </c>
      <c r="C756" t="s">
        <v>1618</v>
      </c>
      <c r="D756" t="s">
        <v>1619</v>
      </c>
      <c r="E756" t="s">
        <v>1620</v>
      </c>
      <c r="F756" t="s">
        <v>1621</v>
      </c>
      <c r="G756" t="s">
        <v>1622</v>
      </c>
      <c r="H756" t="s">
        <v>1623</v>
      </c>
      <c r="I756" t="s">
        <v>1624</v>
      </c>
      <c r="J756" t="s">
        <v>1625</v>
      </c>
      <c r="K756">
        <v>0</v>
      </c>
      <c r="L756" s="24">
        <v>1</v>
      </c>
      <c r="M756" t="s">
        <v>3208</v>
      </c>
      <c r="N756" t="s">
        <v>1627</v>
      </c>
    </row>
    <row r="757" spans="1:14" hidden="1" x14ac:dyDescent="0.25">
      <c r="A757">
        <v>10758</v>
      </c>
      <c r="B757" t="s">
        <v>3209</v>
      </c>
      <c r="C757" t="s">
        <v>1618</v>
      </c>
      <c r="D757" t="s">
        <v>1619</v>
      </c>
      <c r="E757" t="s">
        <v>1620</v>
      </c>
      <c r="F757" t="s">
        <v>1621</v>
      </c>
      <c r="G757" t="s">
        <v>1622</v>
      </c>
      <c r="H757" t="s">
        <v>1623</v>
      </c>
      <c r="I757" t="s">
        <v>1624</v>
      </c>
      <c r="J757" t="s">
        <v>1625</v>
      </c>
      <c r="K757">
        <v>0</v>
      </c>
      <c r="L757" s="24">
        <v>1</v>
      </c>
      <c r="M757" t="s">
        <v>3210</v>
      </c>
      <c r="N757" t="s">
        <v>1627</v>
      </c>
    </row>
    <row r="758" spans="1:14" hidden="1" x14ac:dyDescent="0.25">
      <c r="A758">
        <v>10759</v>
      </c>
      <c r="B758" t="s">
        <v>3211</v>
      </c>
      <c r="C758" t="s">
        <v>1618</v>
      </c>
      <c r="D758" t="s">
        <v>1619</v>
      </c>
      <c r="E758" t="s">
        <v>1620</v>
      </c>
      <c r="F758" t="s">
        <v>1621</v>
      </c>
      <c r="G758" t="s">
        <v>1622</v>
      </c>
      <c r="H758" t="s">
        <v>1623</v>
      </c>
      <c r="I758" t="s">
        <v>1624</v>
      </c>
      <c r="J758" t="s">
        <v>1625</v>
      </c>
      <c r="K758">
        <v>0</v>
      </c>
      <c r="L758" s="24">
        <v>1</v>
      </c>
      <c r="M758" t="s">
        <v>3212</v>
      </c>
      <c r="N758" t="s">
        <v>1627</v>
      </c>
    </row>
    <row r="759" spans="1:14" hidden="1" x14ac:dyDescent="0.25">
      <c r="A759">
        <v>10760</v>
      </c>
      <c r="B759" t="s">
        <v>3213</v>
      </c>
      <c r="C759" t="s">
        <v>1618</v>
      </c>
      <c r="D759" t="s">
        <v>1619</v>
      </c>
      <c r="E759" t="s">
        <v>1620</v>
      </c>
      <c r="F759" t="s">
        <v>1621</v>
      </c>
      <c r="G759" t="s">
        <v>1622</v>
      </c>
      <c r="H759" t="s">
        <v>1623</v>
      </c>
      <c r="I759" t="s">
        <v>1624</v>
      </c>
      <c r="J759" t="s">
        <v>1625</v>
      </c>
      <c r="K759">
        <v>0</v>
      </c>
      <c r="L759" s="24">
        <v>1</v>
      </c>
      <c r="M759" t="s">
        <v>3214</v>
      </c>
      <c r="N759" t="s">
        <v>1627</v>
      </c>
    </row>
    <row r="760" spans="1:14" hidden="1" x14ac:dyDescent="0.25">
      <c r="A760">
        <v>10761</v>
      </c>
      <c r="B760" t="s">
        <v>3215</v>
      </c>
      <c r="C760" t="s">
        <v>1965</v>
      </c>
      <c r="D760" t="s">
        <v>1966</v>
      </c>
      <c r="E760" t="s">
        <v>1967</v>
      </c>
      <c r="F760" t="s">
        <v>1968</v>
      </c>
      <c r="G760" t="s">
        <v>1622</v>
      </c>
      <c r="H760" t="s">
        <v>1623</v>
      </c>
      <c r="I760" t="s">
        <v>1624</v>
      </c>
      <c r="J760" t="s">
        <v>1625</v>
      </c>
      <c r="K760">
        <v>0</v>
      </c>
      <c r="L760" s="24">
        <v>1</v>
      </c>
      <c r="M760" t="s">
        <v>3216</v>
      </c>
      <c r="N760" t="s">
        <v>2586</v>
      </c>
    </row>
    <row r="761" spans="1:14" hidden="1" x14ac:dyDescent="0.25">
      <c r="A761">
        <v>10762</v>
      </c>
      <c r="B761" t="s">
        <v>3217</v>
      </c>
      <c r="C761" t="s">
        <v>1629</v>
      </c>
      <c r="D761" t="s">
        <v>1630</v>
      </c>
      <c r="E761" t="s">
        <v>1631</v>
      </c>
      <c r="F761" t="s">
        <v>1632</v>
      </c>
      <c r="G761" t="s">
        <v>1622</v>
      </c>
      <c r="H761" t="s">
        <v>1623</v>
      </c>
      <c r="I761" t="s">
        <v>1624</v>
      </c>
      <c r="J761" t="s">
        <v>1625</v>
      </c>
      <c r="K761">
        <v>0</v>
      </c>
      <c r="L761" s="24">
        <v>1</v>
      </c>
      <c r="M761" t="s">
        <v>3218</v>
      </c>
      <c r="N761" t="s">
        <v>1634</v>
      </c>
    </row>
    <row r="762" spans="1:14" hidden="1" x14ac:dyDescent="0.25">
      <c r="A762">
        <v>10763</v>
      </c>
      <c r="B762" t="s">
        <v>3219</v>
      </c>
      <c r="C762" t="s">
        <v>1667</v>
      </c>
      <c r="D762" t="s">
        <v>1668</v>
      </c>
      <c r="E762" t="s">
        <v>1669</v>
      </c>
      <c r="F762" t="s">
        <v>1670</v>
      </c>
      <c r="G762" t="s">
        <v>1622</v>
      </c>
      <c r="H762" t="s">
        <v>1623</v>
      </c>
      <c r="I762" t="s">
        <v>1624</v>
      </c>
      <c r="J762" t="s">
        <v>1625</v>
      </c>
      <c r="K762">
        <v>0</v>
      </c>
      <c r="L762" s="24">
        <v>1</v>
      </c>
      <c r="M762" t="s">
        <v>3220</v>
      </c>
      <c r="N762" t="s">
        <v>1672</v>
      </c>
    </row>
    <row r="763" spans="1:14" hidden="1" x14ac:dyDescent="0.25">
      <c r="A763">
        <v>10764</v>
      </c>
      <c r="B763" t="s">
        <v>3221</v>
      </c>
      <c r="C763" t="s">
        <v>1618</v>
      </c>
      <c r="D763" t="s">
        <v>1619</v>
      </c>
      <c r="E763" t="s">
        <v>1636</v>
      </c>
      <c r="F763" t="s">
        <v>1637</v>
      </c>
      <c r="G763" t="s">
        <v>1622</v>
      </c>
      <c r="H763" t="s">
        <v>1623</v>
      </c>
      <c r="I763" t="s">
        <v>1624</v>
      </c>
      <c r="J763" t="s">
        <v>1625</v>
      </c>
      <c r="K763">
        <v>0</v>
      </c>
      <c r="L763" s="24">
        <v>1</v>
      </c>
      <c r="M763" t="s">
        <v>3222</v>
      </c>
      <c r="N763" t="s">
        <v>2248</v>
      </c>
    </row>
    <row r="764" spans="1:14" hidden="1" x14ac:dyDescent="0.25">
      <c r="A764">
        <v>10765</v>
      </c>
      <c r="B764" t="s">
        <v>3223</v>
      </c>
      <c r="C764" t="s">
        <v>1618</v>
      </c>
      <c r="D764" t="s">
        <v>1619</v>
      </c>
      <c r="E764" t="s">
        <v>1636</v>
      </c>
      <c r="F764" t="s">
        <v>1637</v>
      </c>
      <c r="G764" t="s">
        <v>1622</v>
      </c>
      <c r="H764" t="s">
        <v>1623</v>
      </c>
      <c r="I764" t="s">
        <v>1624</v>
      </c>
      <c r="J764" t="s">
        <v>1625</v>
      </c>
      <c r="K764">
        <v>0</v>
      </c>
      <c r="L764" s="24">
        <v>1</v>
      </c>
      <c r="M764" t="s">
        <v>3224</v>
      </c>
      <c r="N764" t="s">
        <v>2248</v>
      </c>
    </row>
    <row r="765" spans="1:14" hidden="1" x14ac:dyDescent="0.25">
      <c r="A765">
        <v>10766</v>
      </c>
      <c r="B765" t="s">
        <v>3225</v>
      </c>
      <c r="C765" t="s">
        <v>1618</v>
      </c>
      <c r="D765" t="s">
        <v>1619</v>
      </c>
      <c r="E765" t="s">
        <v>2071</v>
      </c>
      <c r="F765" t="s">
        <v>2072</v>
      </c>
      <c r="G765" t="s">
        <v>1622</v>
      </c>
      <c r="H765" t="s">
        <v>1623</v>
      </c>
      <c r="I765" t="s">
        <v>1624</v>
      </c>
      <c r="J765" t="s">
        <v>1625</v>
      </c>
      <c r="K765">
        <v>0</v>
      </c>
      <c r="L765" s="24">
        <v>1</v>
      </c>
      <c r="M765" t="s">
        <v>3226</v>
      </c>
      <c r="N765" t="s">
        <v>2074</v>
      </c>
    </row>
    <row r="766" spans="1:14" hidden="1" x14ac:dyDescent="0.25">
      <c r="A766">
        <v>10767</v>
      </c>
      <c r="B766" t="s">
        <v>3227</v>
      </c>
      <c r="C766" t="s">
        <v>1618</v>
      </c>
      <c r="D766" t="s">
        <v>1619</v>
      </c>
      <c r="E766" t="s">
        <v>2071</v>
      </c>
      <c r="F766" t="s">
        <v>2072</v>
      </c>
      <c r="G766" t="s">
        <v>1622</v>
      </c>
      <c r="H766" t="s">
        <v>1623</v>
      </c>
      <c r="I766" t="s">
        <v>1624</v>
      </c>
      <c r="J766" t="s">
        <v>1625</v>
      </c>
      <c r="K766">
        <v>0</v>
      </c>
      <c r="L766" s="24">
        <v>1</v>
      </c>
      <c r="M766" t="s">
        <v>3228</v>
      </c>
      <c r="N766" t="s">
        <v>2074</v>
      </c>
    </row>
    <row r="767" spans="1:14" hidden="1" x14ac:dyDescent="0.25">
      <c r="A767">
        <v>10768</v>
      </c>
      <c r="B767" t="s">
        <v>3229</v>
      </c>
      <c r="C767" t="s">
        <v>1618</v>
      </c>
      <c r="D767" t="s">
        <v>1619</v>
      </c>
      <c r="E767" t="s">
        <v>2071</v>
      </c>
      <c r="F767" t="s">
        <v>2072</v>
      </c>
      <c r="G767" t="s">
        <v>1622</v>
      </c>
      <c r="H767" t="s">
        <v>1623</v>
      </c>
      <c r="I767" t="s">
        <v>1624</v>
      </c>
      <c r="J767" t="s">
        <v>1625</v>
      </c>
      <c r="K767">
        <v>0</v>
      </c>
      <c r="L767" s="24">
        <v>1</v>
      </c>
      <c r="M767" t="s">
        <v>3230</v>
      </c>
      <c r="N767" t="s">
        <v>2074</v>
      </c>
    </row>
    <row r="768" spans="1:14" hidden="1" x14ac:dyDescent="0.25">
      <c r="A768">
        <v>10769</v>
      </c>
      <c r="B768" t="s">
        <v>3231</v>
      </c>
      <c r="C768" t="s">
        <v>1618</v>
      </c>
      <c r="D768" t="s">
        <v>1619</v>
      </c>
      <c r="E768" t="s">
        <v>1636</v>
      </c>
      <c r="F768" t="s">
        <v>1637</v>
      </c>
      <c r="G768" t="s">
        <v>1622</v>
      </c>
      <c r="H768" t="s">
        <v>1623</v>
      </c>
      <c r="I768" t="s">
        <v>1624</v>
      </c>
      <c r="J768" t="s">
        <v>1625</v>
      </c>
      <c r="K768">
        <v>0</v>
      </c>
      <c r="L768" s="24">
        <v>1</v>
      </c>
      <c r="M768" t="s">
        <v>3232</v>
      </c>
      <c r="N768" t="s">
        <v>1639</v>
      </c>
    </row>
    <row r="769" spans="1:14" hidden="1" x14ac:dyDescent="0.25">
      <c r="A769">
        <v>10770</v>
      </c>
      <c r="B769" t="s">
        <v>3233</v>
      </c>
      <c r="C769" t="s">
        <v>1618</v>
      </c>
      <c r="D769" t="s">
        <v>1619</v>
      </c>
      <c r="E769" t="s">
        <v>1620</v>
      </c>
      <c r="F769" t="s">
        <v>1621</v>
      </c>
      <c r="G769" t="s">
        <v>1622</v>
      </c>
      <c r="H769" t="s">
        <v>1623</v>
      </c>
      <c r="I769" t="s">
        <v>1624</v>
      </c>
      <c r="J769" t="s">
        <v>1625</v>
      </c>
      <c r="K769">
        <v>0</v>
      </c>
      <c r="L769" s="24">
        <v>1</v>
      </c>
      <c r="M769" t="s">
        <v>3234</v>
      </c>
      <c r="N769" t="s">
        <v>1627</v>
      </c>
    </row>
    <row r="770" spans="1:14" hidden="1" x14ac:dyDescent="0.25">
      <c r="A770">
        <v>10771</v>
      </c>
      <c r="B770" t="s">
        <v>3235</v>
      </c>
      <c r="C770" t="s">
        <v>1618</v>
      </c>
      <c r="D770" t="s">
        <v>1619</v>
      </c>
      <c r="E770" t="s">
        <v>1636</v>
      </c>
      <c r="F770" t="s">
        <v>1637</v>
      </c>
      <c r="G770" t="s">
        <v>1622</v>
      </c>
      <c r="H770" t="s">
        <v>1623</v>
      </c>
      <c r="I770" t="s">
        <v>1624</v>
      </c>
      <c r="J770" t="s">
        <v>1625</v>
      </c>
      <c r="K770">
        <v>0</v>
      </c>
      <c r="L770" s="24">
        <v>1</v>
      </c>
      <c r="M770" t="s">
        <v>3236</v>
      </c>
      <c r="N770" t="s">
        <v>1677</v>
      </c>
    </row>
    <row r="771" spans="1:14" hidden="1" x14ac:dyDescent="0.25">
      <c r="A771">
        <v>10772</v>
      </c>
      <c r="B771" t="s">
        <v>3237</v>
      </c>
      <c r="C771" t="s">
        <v>1618</v>
      </c>
      <c r="D771" t="s">
        <v>1619</v>
      </c>
      <c r="E771" t="s">
        <v>1620</v>
      </c>
      <c r="F771" t="s">
        <v>1621</v>
      </c>
      <c r="G771" t="s">
        <v>1622</v>
      </c>
      <c r="H771" t="s">
        <v>1623</v>
      </c>
      <c r="I771" t="s">
        <v>1624</v>
      </c>
      <c r="J771" t="s">
        <v>1625</v>
      </c>
      <c r="K771">
        <v>0</v>
      </c>
      <c r="L771" s="24">
        <v>1</v>
      </c>
      <c r="M771" t="s">
        <v>3238</v>
      </c>
      <c r="N771" t="s">
        <v>1627</v>
      </c>
    </row>
    <row r="772" spans="1:14" hidden="1" x14ac:dyDescent="0.25">
      <c r="A772">
        <v>10773</v>
      </c>
      <c r="B772" t="s">
        <v>3239</v>
      </c>
      <c r="C772" t="s">
        <v>1618</v>
      </c>
      <c r="D772" t="s">
        <v>1619</v>
      </c>
      <c r="E772" t="s">
        <v>1620</v>
      </c>
      <c r="F772" t="s">
        <v>1621</v>
      </c>
      <c r="G772" t="s">
        <v>1622</v>
      </c>
      <c r="H772" t="s">
        <v>1623</v>
      </c>
      <c r="I772" t="s">
        <v>1624</v>
      </c>
      <c r="J772" t="s">
        <v>1625</v>
      </c>
      <c r="K772">
        <v>0</v>
      </c>
      <c r="L772" s="24">
        <v>1</v>
      </c>
      <c r="M772" t="s">
        <v>3240</v>
      </c>
      <c r="N772" t="s">
        <v>1627</v>
      </c>
    </row>
    <row r="773" spans="1:14" hidden="1" x14ac:dyDescent="0.25">
      <c r="A773">
        <v>10774</v>
      </c>
      <c r="B773" t="s">
        <v>3241</v>
      </c>
      <c r="C773" t="s">
        <v>1618</v>
      </c>
      <c r="D773" t="s">
        <v>1619</v>
      </c>
      <c r="E773" t="s">
        <v>1636</v>
      </c>
      <c r="F773" t="s">
        <v>1637</v>
      </c>
      <c r="G773" t="s">
        <v>1622</v>
      </c>
      <c r="H773" t="s">
        <v>1623</v>
      </c>
      <c r="I773" t="s">
        <v>1624</v>
      </c>
      <c r="J773" t="s">
        <v>1625</v>
      </c>
      <c r="K773">
        <v>0</v>
      </c>
      <c r="L773" s="24">
        <v>1</v>
      </c>
      <c r="M773" t="s">
        <v>1465</v>
      </c>
      <c r="N773" t="s">
        <v>1677</v>
      </c>
    </row>
    <row r="774" spans="1:14" hidden="1" x14ac:dyDescent="0.25">
      <c r="A774">
        <v>10775</v>
      </c>
      <c r="B774" t="s">
        <v>3242</v>
      </c>
      <c r="C774" t="s">
        <v>1618</v>
      </c>
      <c r="D774" t="s">
        <v>1619</v>
      </c>
      <c r="E774" t="s">
        <v>1620</v>
      </c>
      <c r="F774" t="s">
        <v>1621</v>
      </c>
      <c r="G774" t="s">
        <v>1622</v>
      </c>
      <c r="H774" t="s">
        <v>1623</v>
      </c>
      <c r="I774" t="s">
        <v>1624</v>
      </c>
      <c r="J774" t="s">
        <v>1625</v>
      </c>
      <c r="K774">
        <v>0</v>
      </c>
      <c r="L774" s="24">
        <v>1</v>
      </c>
      <c r="M774" t="s">
        <v>3243</v>
      </c>
      <c r="N774" t="s">
        <v>1627</v>
      </c>
    </row>
    <row r="775" spans="1:14" hidden="1" x14ac:dyDescent="0.25">
      <c r="A775">
        <v>10776</v>
      </c>
      <c r="B775" t="s">
        <v>3244</v>
      </c>
      <c r="C775" t="s">
        <v>1618</v>
      </c>
      <c r="D775" t="s">
        <v>1619</v>
      </c>
      <c r="E775" t="s">
        <v>1636</v>
      </c>
      <c r="F775" t="s">
        <v>1637</v>
      </c>
      <c r="G775" t="s">
        <v>1622</v>
      </c>
      <c r="H775" t="s">
        <v>1623</v>
      </c>
      <c r="I775" t="s">
        <v>1624</v>
      </c>
      <c r="J775" t="s">
        <v>1625</v>
      </c>
      <c r="K775">
        <v>0</v>
      </c>
      <c r="L775" s="24">
        <v>1</v>
      </c>
      <c r="M775" t="s">
        <v>3245</v>
      </c>
      <c r="N775" t="s">
        <v>1677</v>
      </c>
    </row>
    <row r="776" spans="1:14" hidden="1" x14ac:dyDescent="0.25">
      <c r="A776">
        <v>10777</v>
      </c>
      <c r="B776" t="s">
        <v>3246</v>
      </c>
      <c r="C776" t="s">
        <v>1794</v>
      </c>
      <c r="D776" t="s">
        <v>1795</v>
      </c>
      <c r="E776" t="s">
        <v>1796</v>
      </c>
      <c r="F776" t="s">
        <v>1797</v>
      </c>
      <c r="G776" t="s">
        <v>1622</v>
      </c>
      <c r="H776" t="s">
        <v>1623</v>
      </c>
      <c r="I776" t="s">
        <v>1624</v>
      </c>
      <c r="J776" t="s">
        <v>1625</v>
      </c>
      <c r="K776">
        <v>0</v>
      </c>
      <c r="L776" s="24">
        <v>1</v>
      </c>
      <c r="M776" t="s">
        <v>3246</v>
      </c>
      <c r="N776" t="s">
        <v>1799</v>
      </c>
    </row>
    <row r="777" spans="1:14" hidden="1" x14ac:dyDescent="0.25">
      <c r="A777">
        <v>10778</v>
      </c>
      <c r="B777" t="s">
        <v>3247</v>
      </c>
      <c r="C777" t="s">
        <v>1618</v>
      </c>
      <c r="D777" t="s">
        <v>1619</v>
      </c>
      <c r="E777" t="s">
        <v>1636</v>
      </c>
      <c r="F777" t="s">
        <v>1637</v>
      </c>
      <c r="G777" t="s">
        <v>1622</v>
      </c>
      <c r="H777" t="s">
        <v>1623</v>
      </c>
      <c r="I777" t="s">
        <v>1624</v>
      </c>
      <c r="J777" t="s">
        <v>1625</v>
      </c>
      <c r="K777">
        <v>0</v>
      </c>
      <c r="L777" s="24">
        <v>1</v>
      </c>
      <c r="M777" t="s">
        <v>3247</v>
      </c>
      <c r="N777" t="s">
        <v>1677</v>
      </c>
    </row>
    <row r="778" spans="1:14" hidden="1" x14ac:dyDescent="0.25">
      <c r="A778">
        <v>10779</v>
      </c>
      <c r="B778" t="s">
        <v>3248</v>
      </c>
      <c r="C778" t="s">
        <v>1618</v>
      </c>
      <c r="D778" t="s">
        <v>1619</v>
      </c>
      <c r="E778" t="s">
        <v>1636</v>
      </c>
      <c r="F778" t="s">
        <v>1637</v>
      </c>
      <c r="G778" t="s">
        <v>1622</v>
      </c>
      <c r="H778" t="s">
        <v>1623</v>
      </c>
      <c r="I778" t="s">
        <v>1624</v>
      </c>
      <c r="J778" t="s">
        <v>1625</v>
      </c>
      <c r="K778">
        <v>0</v>
      </c>
      <c r="L778" s="24">
        <v>1</v>
      </c>
      <c r="M778" t="s">
        <v>3249</v>
      </c>
      <c r="N778" t="s">
        <v>1677</v>
      </c>
    </row>
    <row r="779" spans="1:14" hidden="1" x14ac:dyDescent="0.25">
      <c r="A779">
        <v>10780</v>
      </c>
      <c r="B779" t="s">
        <v>3250</v>
      </c>
      <c r="C779" t="s">
        <v>1618</v>
      </c>
      <c r="D779" t="s">
        <v>1619</v>
      </c>
      <c r="E779" t="s">
        <v>1636</v>
      </c>
      <c r="F779" t="s">
        <v>1637</v>
      </c>
      <c r="G779" t="s">
        <v>1622</v>
      </c>
      <c r="H779" t="s">
        <v>1623</v>
      </c>
      <c r="I779" t="s">
        <v>1624</v>
      </c>
      <c r="J779" t="s">
        <v>1625</v>
      </c>
      <c r="K779">
        <v>0</v>
      </c>
      <c r="L779" s="24">
        <v>1</v>
      </c>
      <c r="M779" t="s">
        <v>3251</v>
      </c>
      <c r="N779" t="s">
        <v>1677</v>
      </c>
    </row>
    <row r="780" spans="1:14" hidden="1" x14ac:dyDescent="0.25">
      <c r="A780">
        <v>10781</v>
      </c>
      <c r="B780" t="s">
        <v>3252</v>
      </c>
      <c r="C780" t="s">
        <v>1618</v>
      </c>
      <c r="D780" t="s">
        <v>1619</v>
      </c>
      <c r="E780" t="s">
        <v>1636</v>
      </c>
      <c r="F780" t="s">
        <v>1637</v>
      </c>
      <c r="G780" t="s">
        <v>1622</v>
      </c>
      <c r="H780" t="s">
        <v>1623</v>
      </c>
      <c r="I780" t="s">
        <v>1624</v>
      </c>
      <c r="J780" t="s">
        <v>1625</v>
      </c>
      <c r="K780">
        <v>0</v>
      </c>
      <c r="L780" s="24">
        <v>1</v>
      </c>
      <c r="M780" t="s">
        <v>3253</v>
      </c>
      <c r="N780" t="s">
        <v>1677</v>
      </c>
    </row>
    <row r="781" spans="1:14" hidden="1" x14ac:dyDescent="0.25">
      <c r="A781">
        <v>10782</v>
      </c>
      <c r="B781" t="s">
        <v>3254</v>
      </c>
      <c r="C781" t="s">
        <v>1618</v>
      </c>
      <c r="D781" t="s">
        <v>1619</v>
      </c>
      <c r="E781" t="s">
        <v>1636</v>
      </c>
      <c r="F781" t="s">
        <v>1637</v>
      </c>
      <c r="G781" t="s">
        <v>1622</v>
      </c>
      <c r="H781" t="s">
        <v>1623</v>
      </c>
      <c r="I781" t="s">
        <v>1624</v>
      </c>
      <c r="J781" t="s">
        <v>1625</v>
      </c>
      <c r="K781">
        <v>0</v>
      </c>
      <c r="L781" s="24">
        <v>1</v>
      </c>
      <c r="M781" t="s">
        <v>3255</v>
      </c>
      <c r="N781" t="s">
        <v>1677</v>
      </c>
    </row>
    <row r="782" spans="1:14" hidden="1" x14ac:dyDescent="0.25">
      <c r="A782">
        <v>10783</v>
      </c>
      <c r="B782" t="s">
        <v>3256</v>
      </c>
      <c r="C782" t="s">
        <v>1618</v>
      </c>
      <c r="D782" t="s">
        <v>1619</v>
      </c>
      <c r="E782" t="s">
        <v>1620</v>
      </c>
      <c r="F782" t="s">
        <v>1621</v>
      </c>
      <c r="G782" t="s">
        <v>1622</v>
      </c>
      <c r="H782" t="s">
        <v>1623</v>
      </c>
      <c r="I782" t="s">
        <v>1624</v>
      </c>
      <c r="J782" t="s">
        <v>1625</v>
      </c>
      <c r="K782">
        <v>0</v>
      </c>
      <c r="L782" s="24">
        <v>1</v>
      </c>
      <c r="M782" t="s">
        <v>3257</v>
      </c>
      <c r="N782" t="s">
        <v>1627</v>
      </c>
    </row>
    <row r="783" spans="1:14" hidden="1" x14ac:dyDescent="0.25">
      <c r="A783">
        <v>10784</v>
      </c>
      <c r="B783" t="s">
        <v>3258</v>
      </c>
      <c r="C783" t="s">
        <v>1618</v>
      </c>
      <c r="D783" t="s">
        <v>1619</v>
      </c>
      <c r="E783" t="s">
        <v>1636</v>
      </c>
      <c r="F783" t="s">
        <v>1637</v>
      </c>
      <c r="G783" t="s">
        <v>1622</v>
      </c>
      <c r="H783" t="s">
        <v>1623</v>
      </c>
      <c r="I783" t="s">
        <v>1624</v>
      </c>
      <c r="J783" t="s">
        <v>1625</v>
      </c>
      <c r="K783">
        <v>0</v>
      </c>
      <c r="L783" s="24">
        <v>1</v>
      </c>
      <c r="M783" t="s">
        <v>3259</v>
      </c>
      <c r="N783" t="s">
        <v>1677</v>
      </c>
    </row>
    <row r="784" spans="1:14" hidden="1" x14ac:dyDescent="0.25">
      <c r="A784">
        <v>10785</v>
      </c>
      <c r="B784" t="s">
        <v>991</v>
      </c>
      <c r="C784" t="s">
        <v>1618</v>
      </c>
      <c r="D784" t="s">
        <v>1619</v>
      </c>
      <c r="E784" t="s">
        <v>1636</v>
      </c>
      <c r="F784" t="s">
        <v>1637</v>
      </c>
      <c r="G784" t="s">
        <v>1622</v>
      </c>
      <c r="H784" t="s">
        <v>1623</v>
      </c>
      <c r="I784" t="s">
        <v>1624</v>
      </c>
      <c r="J784" t="s">
        <v>1625</v>
      </c>
      <c r="K784">
        <v>0</v>
      </c>
      <c r="L784" s="24">
        <v>1</v>
      </c>
      <c r="M784" t="s">
        <v>1466</v>
      </c>
      <c r="N784" t="s">
        <v>1677</v>
      </c>
    </row>
    <row r="785" spans="1:14" hidden="1" x14ac:dyDescent="0.25">
      <c r="A785">
        <v>10786</v>
      </c>
      <c r="B785" t="s">
        <v>3260</v>
      </c>
      <c r="C785" t="s">
        <v>1629</v>
      </c>
      <c r="D785" t="s">
        <v>1630</v>
      </c>
      <c r="E785" t="s">
        <v>1825</v>
      </c>
      <c r="F785" t="s">
        <v>1826</v>
      </c>
      <c r="G785" t="s">
        <v>1622</v>
      </c>
      <c r="H785" t="s">
        <v>1623</v>
      </c>
      <c r="I785" t="s">
        <v>1624</v>
      </c>
      <c r="J785" t="s">
        <v>1625</v>
      </c>
      <c r="K785">
        <v>0</v>
      </c>
      <c r="L785" s="24">
        <v>1</v>
      </c>
      <c r="M785" t="s">
        <v>3261</v>
      </c>
      <c r="N785" t="s">
        <v>1828</v>
      </c>
    </row>
    <row r="786" spans="1:14" hidden="1" x14ac:dyDescent="0.25">
      <c r="A786">
        <v>10787</v>
      </c>
      <c r="B786" t="s">
        <v>3262</v>
      </c>
      <c r="C786" t="s">
        <v>1618</v>
      </c>
      <c r="D786" t="s">
        <v>1619</v>
      </c>
      <c r="E786" t="s">
        <v>1636</v>
      </c>
      <c r="F786" t="s">
        <v>1637</v>
      </c>
      <c r="G786" t="s">
        <v>1622</v>
      </c>
      <c r="H786" t="s">
        <v>1623</v>
      </c>
      <c r="I786" t="s">
        <v>1624</v>
      </c>
      <c r="J786" t="s">
        <v>1625</v>
      </c>
      <c r="K786">
        <v>0</v>
      </c>
      <c r="L786" s="24">
        <v>1</v>
      </c>
      <c r="M786" t="s">
        <v>3263</v>
      </c>
      <c r="N786" t="s">
        <v>1677</v>
      </c>
    </row>
    <row r="787" spans="1:14" hidden="1" x14ac:dyDescent="0.25">
      <c r="A787">
        <v>10788</v>
      </c>
      <c r="B787" t="s">
        <v>3264</v>
      </c>
      <c r="C787" t="s">
        <v>1629</v>
      </c>
      <c r="D787" t="s">
        <v>1630</v>
      </c>
      <c r="E787" t="s">
        <v>1825</v>
      </c>
      <c r="F787" t="s">
        <v>1826</v>
      </c>
      <c r="G787" t="s">
        <v>1622</v>
      </c>
      <c r="H787" t="s">
        <v>1623</v>
      </c>
      <c r="I787" t="s">
        <v>1624</v>
      </c>
      <c r="J787" t="s">
        <v>1625</v>
      </c>
      <c r="K787">
        <v>0</v>
      </c>
      <c r="L787" s="24">
        <v>1</v>
      </c>
      <c r="M787" t="s">
        <v>3265</v>
      </c>
      <c r="N787" t="s">
        <v>3266</v>
      </c>
    </row>
    <row r="788" spans="1:14" hidden="1" x14ac:dyDescent="0.25">
      <c r="A788">
        <v>10789</v>
      </c>
      <c r="B788" t="s">
        <v>3267</v>
      </c>
      <c r="C788" t="s">
        <v>1658</v>
      </c>
      <c r="D788" t="s">
        <v>1659</v>
      </c>
      <c r="E788" t="s">
        <v>1660</v>
      </c>
      <c r="F788" t="s">
        <v>1661</v>
      </c>
      <c r="G788" t="s">
        <v>1622</v>
      </c>
      <c r="H788" t="s">
        <v>1623</v>
      </c>
      <c r="I788" t="s">
        <v>1624</v>
      </c>
      <c r="J788" t="s">
        <v>1625</v>
      </c>
      <c r="K788">
        <v>0</v>
      </c>
      <c r="L788" s="24">
        <v>1</v>
      </c>
      <c r="M788" t="s">
        <v>3268</v>
      </c>
      <c r="N788" t="s">
        <v>1663</v>
      </c>
    </row>
    <row r="789" spans="1:14" hidden="1" x14ac:dyDescent="0.25">
      <c r="A789">
        <v>10790</v>
      </c>
      <c r="B789" t="s">
        <v>3269</v>
      </c>
      <c r="C789" t="s">
        <v>1658</v>
      </c>
      <c r="D789" t="s">
        <v>1659</v>
      </c>
      <c r="E789" t="s">
        <v>1660</v>
      </c>
      <c r="F789" t="s">
        <v>1661</v>
      </c>
      <c r="G789" t="s">
        <v>1622</v>
      </c>
      <c r="H789" t="s">
        <v>1623</v>
      </c>
      <c r="I789" t="s">
        <v>1624</v>
      </c>
      <c r="J789" t="s">
        <v>1625</v>
      </c>
      <c r="K789">
        <v>0</v>
      </c>
      <c r="L789" s="24">
        <v>1</v>
      </c>
      <c r="M789" t="s">
        <v>3270</v>
      </c>
      <c r="N789" t="s">
        <v>1663</v>
      </c>
    </row>
    <row r="790" spans="1:14" hidden="1" x14ac:dyDescent="0.25">
      <c r="A790">
        <v>10791</v>
      </c>
      <c r="B790" t="s">
        <v>3271</v>
      </c>
      <c r="C790" t="s">
        <v>1618</v>
      </c>
      <c r="D790" t="s">
        <v>1619</v>
      </c>
      <c r="E790" t="s">
        <v>1636</v>
      </c>
      <c r="F790" t="s">
        <v>1637</v>
      </c>
      <c r="G790" t="s">
        <v>1622</v>
      </c>
      <c r="H790" t="s">
        <v>1623</v>
      </c>
      <c r="I790" t="s">
        <v>1624</v>
      </c>
      <c r="J790" t="s">
        <v>1625</v>
      </c>
      <c r="K790">
        <v>0</v>
      </c>
      <c r="L790" s="24">
        <v>1</v>
      </c>
      <c r="M790" t="s">
        <v>3272</v>
      </c>
      <c r="N790" t="s">
        <v>1868</v>
      </c>
    </row>
    <row r="791" spans="1:14" hidden="1" x14ac:dyDescent="0.25">
      <c r="A791">
        <v>10792</v>
      </c>
      <c r="B791" t="s">
        <v>3273</v>
      </c>
      <c r="C791" t="s">
        <v>1618</v>
      </c>
      <c r="D791" t="s">
        <v>1619</v>
      </c>
      <c r="E791" t="s">
        <v>1620</v>
      </c>
      <c r="F791" t="s">
        <v>1621</v>
      </c>
      <c r="G791" t="s">
        <v>1622</v>
      </c>
      <c r="H791" t="s">
        <v>1623</v>
      </c>
      <c r="I791" t="s">
        <v>1624</v>
      </c>
      <c r="J791" t="s">
        <v>1625</v>
      </c>
      <c r="K791">
        <v>0</v>
      </c>
      <c r="L791" s="24">
        <v>1</v>
      </c>
      <c r="M791" t="s">
        <v>371</v>
      </c>
      <c r="N791" t="s">
        <v>1627</v>
      </c>
    </row>
    <row r="792" spans="1:14" hidden="1" x14ac:dyDescent="0.25">
      <c r="A792">
        <v>10793</v>
      </c>
      <c r="B792" t="s">
        <v>3274</v>
      </c>
      <c r="C792" t="s">
        <v>1618</v>
      </c>
      <c r="D792" t="s">
        <v>1619</v>
      </c>
      <c r="E792" t="s">
        <v>1620</v>
      </c>
      <c r="F792" t="s">
        <v>1621</v>
      </c>
      <c r="G792" t="s">
        <v>1622</v>
      </c>
      <c r="H792" t="s">
        <v>1623</v>
      </c>
      <c r="I792" t="s">
        <v>1624</v>
      </c>
      <c r="J792" t="s">
        <v>1625</v>
      </c>
      <c r="K792">
        <v>0</v>
      </c>
      <c r="L792" s="24">
        <v>1</v>
      </c>
      <c r="M792" t="s">
        <v>1380</v>
      </c>
      <c r="N792" t="s">
        <v>1627</v>
      </c>
    </row>
    <row r="793" spans="1:14" hidden="1" x14ac:dyDescent="0.25">
      <c r="A793">
        <v>10794</v>
      </c>
      <c r="B793" t="s">
        <v>996</v>
      </c>
      <c r="C793" t="s">
        <v>1618</v>
      </c>
      <c r="D793" t="s">
        <v>1619</v>
      </c>
      <c r="E793" t="s">
        <v>1620</v>
      </c>
      <c r="F793" t="s">
        <v>1621</v>
      </c>
      <c r="G793" t="s">
        <v>1622</v>
      </c>
      <c r="H793" t="s">
        <v>1623</v>
      </c>
      <c r="I793" t="s">
        <v>1624</v>
      </c>
      <c r="J793" t="s">
        <v>1625</v>
      </c>
      <c r="K793">
        <v>0</v>
      </c>
      <c r="L793" s="24">
        <v>1</v>
      </c>
      <c r="M793" t="s">
        <v>1381</v>
      </c>
      <c r="N793" t="s">
        <v>1627</v>
      </c>
    </row>
    <row r="794" spans="1:14" hidden="1" x14ac:dyDescent="0.25">
      <c r="A794">
        <v>10795</v>
      </c>
      <c r="B794" t="s">
        <v>3275</v>
      </c>
      <c r="C794" t="s">
        <v>1629</v>
      </c>
      <c r="D794" t="s">
        <v>1630</v>
      </c>
      <c r="E794" t="s">
        <v>1631</v>
      </c>
      <c r="F794" t="s">
        <v>1632</v>
      </c>
      <c r="G794" t="s">
        <v>1622</v>
      </c>
      <c r="H794" t="s">
        <v>1623</v>
      </c>
      <c r="I794" t="s">
        <v>1624</v>
      </c>
      <c r="J794" t="s">
        <v>1625</v>
      </c>
      <c r="K794">
        <v>0</v>
      </c>
      <c r="L794" s="24">
        <v>1</v>
      </c>
      <c r="M794" t="s">
        <v>3276</v>
      </c>
      <c r="N794" t="s">
        <v>1634</v>
      </c>
    </row>
    <row r="795" spans="1:14" hidden="1" x14ac:dyDescent="0.25">
      <c r="A795">
        <v>10796</v>
      </c>
      <c r="B795" t="s">
        <v>3277</v>
      </c>
      <c r="C795" t="s">
        <v>1618</v>
      </c>
      <c r="D795" t="s">
        <v>1619</v>
      </c>
      <c r="E795" t="s">
        <v>1636</v>
      </c>
      <c r="F795" t="s">
        <v>1637</v>
      </c>
      <c r="G795" t="s">
        <v>1622</v>
      </c>
      <c r="H795" t="s">
        <v>1623</v>
      </c>
      <c r="I795" t="s">
        <v>1624</v>
      </c>
      <c r="J795" t="s">
        <v>1625</v>
      </c>
      <c r="K795">
        <v>0</v>
      </c>
      <c r="L795" s="24">
        <v>1</v>
      </c>
      <c r="M795" t="s">
        <v>3278</v>
      </c>
      <c r="N795" t="s">
        <v>1677</v>
      </c>
    </row>
    <row r="796" spans="1:14" hidden="1" x14ac:dyDescent="0.25">
      <c r="A796">
        <v>10797</v>
      </c>
      <c r="B796" t="s">
        <v>3279</v>
      </c>
      <c r="C796" t="s">
        <v>1618</v>
      </c>
      <c r="D796" t="s">
        <v>1619</v>
      </c>
      <c r="E796" t="s">
        <v>1636</v>
      </c>
      <c r="F796" t="s">
        <v>1637</v>
      </c>
      <c r="G796" t="s">
        <v>1622</v>
      </c>
      <c r="H796" t="s">
        <v>1623</v>
      </c>
      <c r="I796" t="s">
        <v>1624</v>
      </c>
      <c r="J796" t="s">
        <v>1625</v>
      </c>
      <c r="K796">
        <v>0</v>
      </c>
      <c r="L796" s="24">
        <v>1</v>
      </c>
      <c r="M796" t="s">
        <v>3280</v>
      </c>
      <c r="N796" t="s">
        <v>1677</v>
      </c>
    </row>
    <row r="797" spans="1:14" hidden="1" x14ac:dyDescent="0.25">
      <c r="A797">
        <v>10798</v>
      </c>
      <c r="B797" t="s">
        <v>3281</v>
      </c>
      <c r="C797" t="s">
        <v>1618</v>
      </c>
      <c r="D797" t="s">
        <v>1619</v>
      </c>
      <c r="E797" t="s">
        <v>1636</v>
      </c>
      <c r="F797" t="s">
        <v>1637</v>
      </c>
      <c r="G797" t="s">
        <v>1622</v>
      </c>
      <c r="H797" t="s">
        <v>1623</v>
      </c>
      <c r="I797" t="s">
        <v>1624</v>
      </c>
      <c r="J797" t="s">
        <v>1625</v>
      </c>
      <c r="K797">
        <v>0</v>
      </c>
      <c r="L797" s="24">
        <v>1</v>
      </c>
      <c r="M797" t="s">
        <v>3282</v>
      </c>
      <c r="N797" t="s">
        <v>1677</v>
      </c>
    </row>
    <row r="798" spans="1:14" hidden="1" x14ac:dyDescent="0.25">
      <c r="A798">
        <v>10799</v>
      </c>
      <c r="B798" t="s">
        <v>3283</v>
      </c>
      <c r="C798" t="s">
        <v>1618</v>
      </c>
      <c r="D798" t="s">
        <v>1619</v>
      </c>
      <c r="E798" t="s">
        <v>1636</v>
      </c>
      <c r="F798" t="s">
        <v>1637</v>
      </c>
      <c r="G798" t="s">
        <v>1622</v>
      </c>
      <c r="H798" t="s">
        <v>1623</v>
      </c>
      <c r="I798" t="s">
        <v>1624</v>
      </c>
      <c r="J798" t="s">
        <v>1625</v>
      </c>
      <c r="K798">
        <v>0</v>
      </c>
      <c r="L798" s="24">
        <v>1</v>
      </c>
      <c r="M798" t="s">
        <v>3284</v>
      </c>
      <c r="N798" t="s">
        <v>1677</v>
      </c>
    </row>
    <row r="799" spans="1:14" hidden="1" x14ac:dyDescent="0.25">
      <c r="A799">
        <v>10800</v>
      </c>
      <c r="B799" t="s">
        <v>3285</v>
      </c>
      <c r="C799" t="s">
        <v>1618</v>
      </c>
      <c r="D799" t="s">
        <v>1619</v>
      </c>
      <c r="E799" t="s">
        <v>1636</v>
      </c>
      <c r="F799" t="s">
        <v>1637</v>
      </c>
      <c r="G799" t="s">
        <v>1622</v>
      </c>
      <c r="H799" t="s">
        <v>1623</v>
      </c>
      <c r="I799" t="s">
        <v>1624</v>
      </c>
      <c r="J799" t="s">
        <v>1625</v>
      </c>
      <c r="K799">
        <v>0</v>
      </c>
      <c r="L799" s="24">
        <v>1</v>
      </c>
      <c r="M799" t="s">
        <v>3286</v>
      </c>
      <c r="N799" t="s">
        <v>1677</v>
      </c>
    </row>
    <row r="800" spans="1:14" hidden="1" x14ac:dyDescent="0.25">
      <c r="A800">
        <v>10801</v>
      </c>
      <c r="B800" t="s">
        <v>3287</v>
      </c>
      <c r="C800" t="s">
        <v>1618</v>
      </c>
      <c r="D800" t="s">
        <v>1619</v>
      </c>
      <c r="E800" t="s">
        <v>1636</v>
      </c>
      <c r="F800" t="s">
        <v>1637</v>
      </c>
      <c r="G800" t="s">
        <v>1622</v>
      </c>
      <c r="H800" t="s">
        <v>1623</v>
      </c>
      <c r="I800" t="s">
        <v>1624</v>
      </c>
      <c r="J800" t="s">
        <v>1625</v>
      </c>
      <c r="K800">
        <v>0</v>
      </c>
      <c r="L800" s="24">
        <v>1</v>
      </c>
      <c r="M800" t="s">
        <v>3288</v>
      </c>
      <c r="N800" t="s">
        <v>1677</v>
      </c>
    </row>
    <row r="801" spans="1:14" hidden="1" x14ac:dyDescent="0.25">
      <c r="A801">
        <v>10802</v>
      </c>
      <c r="B801" t="s">
        <v>3289</v>
      </c>
      <c r="C801" t="s">
        <v>1618</v>
      </c>
      <c r="D801" t="s">
        <v>1619</v>
      </c>
      <c r="E801" t="s">
        <v>1636</v>
      </c>
      <c r="F801" t="s">
        <v>1637</v>
      </c>
      <c r="G801" t="s">
        <v>1622</v>
      </c>
      <c r="H801" t="s">
        <v>1623</v>
      </c>
      <c r="I801" t="s">
        <v>1624</v>
      </c>
      <c r="J801" t="s">
        <v>1625</v>
      </c>
      <c r="K801">
        <v>0</v>
      </c>
      <c r="L801" s="24">
        <v>1</v>
      </c>
      <c r="M801" t="s">
        <v>3290</v>
      </c>
      <c r="N801" t="s">
        <v>1677</v>
      </c>
    </row>
    <row r="802" spans="1:14" hidden="1" x14ac:dyDescent="0.25">
      <c r="A802">
        <v>10803</v>
      </c>
      <c r="B802" t="s">
        <v>3291</v>
      </c>
      <c r="C802" t="s">
        <v>1618</v>
      </c>
      <c r="D802" t="s">
        <v>1619</v>
      </c>
      <c r="E802" t="s">
        <v>1636</v>
      </c>
      <c r="F802" t="s">
        <v>1637</v>
      </c>
      <c r="G802" t="s">
        <v>1622</v>
      </c>
      <c r="H802" t="s">
        <v>1623</v>
      </c>
      <c r="I802" t="s">
        <v>1624</v>
      </c>
      <c r="J802" t="s">
        <v>1625</v>
      </c>
      <c r="K802">
        <v>0</v>
      </c>
      <c r="L802" s="24">
        <v>1</v>
      </c>
      <c r="M802" t="s">
        <v>3292</v>
      </c>
      <c r="N802" t="s">
        <v>1677</v>
      </c>
    </row>
    <row r="803" spans="1:14" hidden="1" x14ac:dyDescent="0.25">
      <c r="A803">
        <v>10804</v>
      </c>
      <c r="B803" t="s">
        <v>3293</v>
      </c>
      <c r="C803" t="s">
        <v>1618</v>
      </c>
      <c r="D803" t="s">
        <v>1619</v>
      </c>
      <c r="E803" t="s">
        <v>1636</v>
      </c>
      <c r="F803" t="s">
        <v>1637</v>
      </c>
      <c r="G803" t="s">
        <v>1622</v>
      </c>
      <c r="H803" t="s">
        <v>1623</v>
      </c>
      <c r="I803" t="s">
        <v>1624</v>
      </c>
      <c r="J803" t="s">
        <v>1625</v>
      </c>
      <c r="K803">
        <v>0</v>
      </c>
      <c r="L803" s="24">
        <v>1</v>
      </c>
      <c r="M803" t="s">
        <v>3294</v>
      </c>
      <c r="N803" t="s">
        <v>1677</v>
      </c>
    </row>
    <row r="804" spans="1:14" hidden="1" x14ac:dyDescent="0.25">
      <c r="A804">
        <v>10805</v>
      </c>
      <c r="B804" t="s">
        <v>3295</v>
      </c>
      <c r="C804" t="s">
        <v>1618</v>
      </c>
      <c r="D804" t="s">
        <v>1619</v>
      </c>
      <c r="E804" t="s">
        <v>1636</v>
      </c>
      <c r="F804" t="s">
        <v>1637</v>
      </c>
      <c r="G804" t="s">
        <v>1622</v>
      </c>
      <c r="H804" t="s">
        <v>1623</v>
      </c>
      <c r="I804" t="s">
        <v>1624</v>
      </c>
      <c r="J804" t="s">
        <v>1625</v>
      </c>
      <c r="K804">
        <v>0</v>
      </c>
      <c r="L804" s="24">
        <v>1</v>
      </c>
      <c r="M804" t="s">
        <v>3296</v>
      </c>
      <c r="N804" t="s">
        <v>1677</v>
      </c>
    </row>
    <row r="805" spans="1:14" hidden="1" x14ac:dyDescent="0.25">
      <c r="A805">
        <v>10806</v>
      </c>
      <c r="B805" t="s">
        <v>3297</v>
      </c>
      <c r="C805" t="s">
        <v>1618</v>
      </c>
      <c r="D805" t="s">
        <v>1619</v>
      </c>
      <c r="E805" t="s">
        <v>1636</v>
      </c>
      <c r="F805" t="s">
        <v>1637</v>
      </c>
      <c r="G805" t="s">
        <v>1622</v>
      </c>
      <c r="H805" t="s">
        <v>1623</v>
      </c>
      <c r="I805" t="s">
        <v>1624</v>
      </c>
      <c r="J805" t="s">
        <v>1625</v>
      </c>
      <c r="K805">
        <v>0</v>
      </c>
      <c r="L805" s="24">
        <v>1</v>
      </c>
      <c r="M805" t="s">
        <v>3298</v>
      </c>
      <c r="N805" t="s">
        <v>1677</v>
      </c>
    </row>
    <row r="806" spans="1:14" hidden="1" x14ac:dyDescent="0.25">
      <c r="A806">
        <v>10807</v>
      </c>
      <c r="B806" t="s">
        <v>3299</v>
      </c>
      <c r="C806" t="s">
        <v>1618</v>
      </c>
      <c r="D806" t="s">
        <v>1619</v>
      </c>
      <c r="E806" t="s">
        <v>1636</v>
      </c>
      <c r="F806" t="s">
        <v>1637</v>
      </c>
      <c r="G806" t="s">
        <v>1622</v>
      </c>
      <c r="H806" t="s">
        <v>1623</v>
      </c>
      <c r="I806" t="s">
        <v>1624</v>
      </c>
      <c r="J806" t="s">
        <v>1625</v>
      </c>
      <c r="K806">
        <v>0</v>
      </c>
      <c r="L806" s="24">
        <v>1</v>
      </c>
      <c r="M806" t="s">
        <v>3300</v>
      </c>
      <c r="N806" t="s">
        <v>1677</v>
      </c>
    </row>
    <row r="807" spans="1:14" hidden="1" x14ac:dyDescent="0.25">
      <c r="A807">
        <v>10808</v>
      </c>
      <c r="B807" t="s">
        <v>3301</v>
      </c>
      <c r="C807" t="s">
        <v>1618</v>
      </c>
      <c r="D807" t="s">
        <v>1619</v>
      </c>
      <c r="E807" t="s">
        <v>1636</v>
      </c>
      <c r="F807" t="s">
        <v>1637</v>
      </c>
      <c r="G807" t="s">
        <v>1622</v>
      </c>
      <c r="H807" t="s">
        <v>1623</v>
      </c>
      <c r="I807" t="s">
        <v>1624</v>
      </c>
      <c r="J807" t="s">
        <v>1625</v>
      </c>
      <c r="K807">
        <v>0</v>
      </c>
      <c r="L807" s="24">
        <v>1</v>
      </c>
      <c r="M807" t="s">
        <v>3302</v>
      </c>
      <c r="N807" t="s">
        <v>1677</v>
      </c>
    </row>
    <row r="808" spans="1:14" hidden="1" x14ac:dyDescent="0.25">
      <c r="A808">
        <v>10809</v>
      </c>
      <c r="B808" t="s">
        <v>3303</v>
      </c>
      <c r="C808" t="s">
        <v>1618</v>
      </c>
      <c r="D808" t="s">
        <v>1619</v>
      </c>
      <c r="E808" t="s">
        <v>1636</v>
      </c>
      <c r="F808" t="s">
        <v>1637</v>
      </c>
      <c r="G808" t="s">
        <v>1622</v>
      </c>
      <c r="H808" t="s">
        <v>1623</v>
      </c>
      <c r="I808" t="s">
        <v>1624</v>
      </c>
      <c r="J808" t="s">
        <v>1625</v>
      </c>
      <c r="K808">
        <v>0</v>
      </c>
      <c r="L808" s="24">
        <v>1</v>
      </c>
      <c r="M808" t="s">
        <v>3304</v>
      </c>
      <c r="N808" t="s">
        <v>1677</v>
      </c>
    </row>
    <row r="809" spans="1:14" hidden="1" x14ac:dyDescent="0.25">
      <c r="A809">
        <v>10810</v>
      </c>
      <c r="B809" t="s">
        <v>3305</v>
      </c>
      <c r="C809" t="s">
        <v>1618</v>
      </c>
      <c r="D809" t="s">
        <v>1619</v>
      </c>
      <c r="E809" t="s">
        <v>1636</v>
      </c>
      <c r="F809" t="s">
        <v>1637</v>
      </c>
      <c r="G809" t="s">
        <v>1622</v>
      </c>
      <c r="H809" t="s">
        <v>1623</v>
      </c>
      <c r="I809" t="s">
        <v>1624</v>
      </c>
      <c r="J809" t="s">
        <v>1625</v>
      </c>
      <c r="K809">
        <v>0</v>
      </c>
      <c r="L809" s="24">
        <v>1</v>
      </c>
      <c r="M809" t="s">
        <v>3306</v>
      </c>
      <c r="N809" t="s">
        <v>1677</v>
      </c>
    </row>
    <row r="810" spans="1:14" hidden="1" x14ac:dyDescent="0.25">
      <c r="A810">
        <v>10811</v>
      </c>
      <c r="B810" t="s">
        <v>3307</v>
      </c>
      <c r="C810" t="s">
        <v>1618</v>
      </c>
      <c r="D810" t="s">
        <v>1619</v>
      </c>
      <c r="E810" t="s">
        <v>1636</v>
      </c>
      <c r="F810" t="s">
        <v>1637</v>
      </c>
      <c r="G810" t="s">
        <v>1622</v>
      </c>
      <c r="H810" t="s">
        <v>1623</v>
      </c>
      <c r="I810" t="s">
        <v>1624</v>
      </c>
      <c r="J810" t="s">
        <v>1625</v>
      </c>
      <c r="K810">
        <v>0</v>
      </c>
      <c r="L810" s="24">
        <v>1</v>
      </c>
      <c r="M810" t="s">
        <v>3308</v>
      </c>
      <c r="N810" t="s">
        <v>1677</v>
      </c>
    </row>
    <row r="811" spans="1:14" hidden="1" x14ac:dyDescent="0.25">
      <c r="A811">
        <v>10812</v>
      </c>
      <c r="B811" t="s">
        <v>3309</v>
      </c>
      <c r="C811" t="s">
        <v>1618</v>
      </c>
      <c r="D811" t="s">
        <v>1619</v>
      </c>
      <c r="E811" t="s">
        <v>1636</v>
      </c>
      <c r="F811" t="s">
        <v>1637</v>
      </c>
      <c r="G811" t="s">
        <v>1622</v>
      </c>
      <c r="H811" t="s">
        <v>1623</v>
      </c>
      <c r="I811" t="s">
        <v>1624</v>
      </c>
      <c r="J811" t="s">
        <v>1625</v>
      </c>
      <c r="K811">
        <v>0</v>
      </c>
      <c r="L811" s="24">
        <v>1</v>
      </c>
      <c r="M811" t="s">
        <v>3310</v>
      </c>
      <c r="N811" t="s">
        <v>1677</v>
      </c>
    </row>
    <row r="812" spans="1:14" hidden="1" x14ac:dyDescent="0.25">
      <c r="A812">
        <v>10813</v>
      </c>
      <c r="B812" t="s">
        <v>3311</v>
      </c>
      <c r="C812" t="s">
        <v>1618</v>
      </c>
      <c r="D812" t="s">
        <v>1619</v>
      </c>
      <c r="E812" t="s">
        <v>1636</v>
      </c>
      <c r="F812" t="s">
        <v>1637</v>
      </c>
      <c r="G812" t="s">
        <v>1622</v>
      </c>
      <c r="H812" t="s">
        <v>1623</v>
      </c>
      <c r="I812" t="s">
        <v>1624</v>
      </c>
      <c r="J812" t="s">
        <v>1625</v>
      </c>
      <c r="K812">
        <v>0</v>
      </c>
      <c r="L812" s="24">
        <v>1</v>
      </c>
      <c r="M812" t="s">
        <v>3312</v>
      </c>
      <c r="N812" t="s">
        <v>1677</v>
      </c>
    </row>
    <row r="813" spans="1:14" hidden="1" x14ac:dyDescent="0.25">
      <c r="A813">
        <v>10814</v>
      </c>
      <c r="B813" t="s">
        <v>3313</v>
      </c>
      <c r="C813" t="s">
        <v>1618</v>
      </c>
      <c r="D813" t="s">
        <v>1619</v>
      </c>
      <c r="E813" t="s">
        <v>1636</v>
      </c>
      <c r="F813" t="s">
        <v>1637</v>
      </c>
      <c r="G813" t="s">
        <v>1622</v>
      </c>
      <c r="H813" t="s">
        <v>1623</v>
      </c>
      <c r="I813" t="s">
        <v>1624</v>
      </c>
      <c r="J813" t="s">
        <v>1625</v>
      </c>
      <c r="K813">
        <v>0</v>
      </c>
      <c r="L813" s="24">
        <v>1</v>
      </c>
      <c r="M813" t="s">
        <v>3314</v>
      </c>
      <c r="N813" t="s">
        <v>1677</v>
      </c>
    </row>
    <row r="814" spans="1:14" hidden="1" x14ac:dyDescent="0.25">
      <c r="A814">
        <v>10815</v>
      </c>
      <c r="B814" t="s">
        <v>3315</v>
      </c>
      <c r="C814" t="s">
        <v>1794</v>
      </c>
      <c r="D814" t="s">
        <v>1795</v>
      </c>
      <c r="E814" t="s">
        <v>1796</v>
      </c>
      <c r="F814" t="s">
        <v>1797</v>
      </c>
      <c r="G814" t="s">
        <v>1622</v>
      </c>
      <c r="H814" t="s">
        <v>1623</v>
      </c>
      <c r="I814" t="s">
        <v>1624</v>
      </c>
      <c r="J814" t="s">
        <v>1625</v>
      </c>
      <c r="K814">
        <v>0</v>
      </c>
      <c r="L814" s="24">
        <v>1</v>
      </c>
      <c r="M814" t="s">
        <v>3316</v>
      </c>
      <c r="N814" t="s">
        <v>1799</v>
      </c>
    </row>
    <row r="815" spans="1:14" hidden="1" x14ac:dyDescent="0.25">
      <c r="A815">
        <v>10816</v>
      </c>
      <c r="B815" t="s">
        <v>3317</v>
      </c>
      <c r="C815" t="s">
        <v>1794</v>
      </c>
      <c r="D815" t="s">
        <v>1795</v>
      </c>
      <c r="E815" t="s">
        <v>1796</v>
      </c>
      <c r="F815" t="s">
        <v>1797</v>
      </c>
      <c r="G815" t="s">
        <v>1622</v>
      </c>
      <c r="H815" t="s">
        <v>1623</v>
      </c>
      <c r="I815" t="s">
        <v>1624</v>
      </c>
      <c r="J815" t="s">
        <v>1625</v>
      </c>
      <c r="K815">
        <v>0</v>
      </c>
      <c r="L815" s="24">
        <v>1</v>
      </c>
      <c r="M815" t="s">
        <v>3318</v>
      </c>
      <c r="N815" t="s">
        <v>1799</v>
      </c>
    </row>
    <row r="816" spans="1:14" hidden="1" x14ac:dyDescent="0.25">
      <c r="A816">
        <v>10817</v>
      </c>
      <c r="B816" t="s">
        <v>3319</v>
      </c>
      <c r="C816" t="s">
        <v>1794</v>
      </c>
      <c r="D816" t="s">
        <v>1795</v>
      </c>
      <c r="E816" t="s">
        <v>1796</v>
      </c>
      <c r="F816" t="s">
        <v>1797</v>
      </c>
      <c r="G816" t="s">
        <v>1622</v>
      </c>
      <c r="H816" t="s">
        <v>1720</v>
      </c>
      <c r="I816" t="s">
        <v>1624</v>
      </c>
      <c r="J816" t="s">
        <v>1625</v>
      </c>
      <c r="K816">
        <v>0</v>
      </c>
      <c r="L816" s="24">
        <v>1</v>
      </c>
      <c r="M816" t="s">
        <v>3320</v>
      </c>
      <c r="N816" t="s">
        <v>1799</v>
      </c>
    </row>
    <row r="817" spans="1:14" hidden="1" x14ac:dyDescent="0.25">
      <c r="A817">
        <v>10818</v>
      </c>
      <c r="B817" t="s">
        <v>3321</v>
      </c>
      <c r="C817" t="s">
        <v>1794</v>
      </c>
      <c r="D817" t="s">
        <v>1795</v>
      </c>
      <c r="E817" t="s">
        <v>1796</v>
      </c>
      <c r="F817" t="s">
        <v>1797</v>
      </c>
      <c r="G817" t="s">
        <v>1622</v>
      </c>
      <c r="H817" t="s">
        <v>1720</v>
      </c>
      <c r="I817" t="s">
        <v>1624</v>
      </c>
      <c r="J817" t="s">
        <v>1625</v>
      </c>
      <c r="K817">
        <v>0</v>
      </c>
      <c r="L817" s="24">
        <v>1</v>
      </c>
      <c r="M817" t="s">
        <v>3322</v>
      </c>
      <c r="N817" t="s">
        <v>1799</v>
      </c>
    </row>
    <row r="818" spans="1:14" hidden="1" x14ac:dyDescent="0.25">
      <c r="A818">
        <v>10819</v>
      </c>
      <c r="B818" t="s">
        <v>3323</v>
      </c>
      <c r="C818" t="s">
        <v>1794</v>
      </c>
      <c r="D818" t="s">
        <v>1795</v>
      </c>
      <c r="E818" t="s">
        <v>1796</v>
      </c>
      <c r="F818" t="s">
        <v>1797</v>
      </c>
      <c r="G818" t="s">
        <v>1622</v>
      </c>
      <c r="H818" t="s">
        <v>1720</v>
      </c>
      <c r="I818" t="s">
        <v>1624</v>
      </c>
      <c r="J818" t="s">
        <v>1625</v>
      </c>
      <c r="K818">
        <v>0</v>
      </c>
      <c r="L818" s="24">
        <v>1</v>
      </c>
      <c r="M818" t="s">
        <v>3324</v>
      </c>
      <c r="N818" t="s">
        <v>1799</v>
      </c>
    </row>
    <row r="819" spans="1:14" hidden="1" x14ac:dyDescent="0.25">
      <c r="A819">
        <v>10820</v>
      </c>
      <c r="B819" t="s">
        <v>3325</v>
      </c>
      <c r="C819" t="s">
        <v>1794</v>
      </c>
      <c r="D819" t="s">
        <v>1795</v>
      </c>
      <c r="E819" t="s">
        <v>1796</v>
      </c>
      <c r="F819" t="s">
        <v>1797</v>
      </c>
      <c r="G819" t="s">
        <v>1622</v>
      </c>
      <c r="H819" t="s">
        <v>1623</v>
      </c>
      <c r="I819" t="s">
        <v>1624</v>
      </c>
      <c r="J819" t="s">
        <v>1625</v>
      </c>
      <c r="K819">
        <v>0</v>
      </c>
      <c r="L819" s="24">
        <v>1</v>
      </c>
      <c r="M819" t="s">
        <v>3326</v>
      </c>
      <c r="N819" t="s">
        <v>1799</v>
      </c>
    </row>
    <row r="820" spans="1:14" hidden="1" x14ac:dyDescent="0.25">
      <c r="A820">
        <v>10821</v>
      </c>
      <c r="B820" t="s">
        <v>3327</v>
      </c>
      <c r="C820" t="s">
        <v>1618</v>
      </c>
      <c r="D820" t="s">
        <v>1619</v>
      </c>
      <c r="E820" t="s">
        <v>1636</v>
      </c>
      <c r="F820" t="s">
        <v>1637</v>
      </c>
      <c r="G820" t="s">
        <v>1622</v>
      </c>
      <c r="H820" t="s">
        <v>1623</v>
      </c>
      <c r="I820" t="s">
        <v>1624</v>
      </c>
      <c r="J820" t="s">
        <v>1625</v>
      </c>
      <c r="K820">
        <v>0</v>
      </c>
      <c r="L820" s="24">
        <v>1</v>
      </c>
      <c r="M820" t="s">
        <v>3328</v>
      </c>
      <c r="N820" t="s">
        <v>1677</v>
      </c>
    </row>
    <row r="821" spans="1:14" hidden="1" x14ac:dyDescent="0.25">
      <c r="A821">
        <v>10822</v>
      </c>
      <c r="B821" t="s">
        <v>3329</v>
      </c>
      <c r="C821" t="s">
        <v>1618</v>
      </c>
      <c r="D821" t="s">
        <v>1619</v>
      </c>
      <c r="E821" t="s">
        <v>1636</v>
      </c>
      <c r="F821" t="s">
        <v>1637</v>
      </c>
      <c r="G821" t="s">
        <v>1622</v>
      </c>
      <c r="H821" t="s">
        <v>1623</v>
      </c>
      <c r="I821" t="s">
        <v>1624</v>
      </c>
      <c r="J821" t="s">
        <v>1625</v>
      </c>
      <c r="K821">
        <v>0</v>
      </c>
      <c r="L821" s="24">
        <v>1</v>
      </c>
      <c r="M821" t="s">
        <v>3330</v>
      </c>
      <c r="N821" t="s">
        <v>1639</v>
      </c>
    </row>
    <row r="822" spans="1:14" hidden="1" x14ac:dyDescent="0.25">
      <c r="A822">
        <v>10823</v>
      </c>
      <c r="B822" t="s">
        <v>3331</v>
      </c>
      <c r="C822" t="s">
        <v>1618</v>
      </c>
      <c r="D822" t="s">
        <v>1619</v>
      </c>
      <c r="E822" t="s">
        <v>1636</v>
      </c>
      <c r="F822" t="s">
        <v>1637</v>
      </c>
      <c r="G822" t="s">
        <v>1622</v>
      </c>
      <c r="H822" t="s">
        <v>1623</v>
      </c>
      <c r="I822" t="s">
        <v>1624</v>
      </c>
      <c r="J822" t="s">
        <v>1625</v>
      </c>
      <c r="K822">
        <v>0</v>
      </c>
      <c r="L822" s="24">
        <v>1</v>
      </c>
      <c r="M822" t="s">
        <v>3332</v>
      </c>
      <c r="N822" t="s">
        <v>1677</v>
      </c>
    </row>
    <row r="823" spans="1:14" hidden="1" x14ac:dyDescent="0.25">
      <c r="A823">
        <v>10824</v>
      </c>
      <c r="B823" t="s">
        <v>3333</v>
      </c>
      <c r="C823" t="s">
        <v>1618</v>
      </c>
      <c r="D823" t="s">
        <v>1619</v>
      </c>
      <c r="E823" t="s">
        <v>1636</v>
      </c>
      <c r="F823" t="s">
        <v>1637</v>
      </c>
      <c r="G823" t="s">
        <v>1622</v>
      </c>
      <c r="H823" t="s">
        <v>1623</v>
      </c>
      <c r="I823" t="s">
        <v>1624</v>
      </c>
      <c r="J823" t="s">
        <v>1625</v>
      </c>
      <c r="K823">
        <v>0</v>
      </c>
      <c r="L823" s="24">
        <v>1</v>
      </c>
      <c r="M823" t="s">
        <v>3334</v>
      </c>
      <c r="N823" t="s">
        <v>1677</v>
      </c>
    </row>
    <row r="824" spans="1:14" hidden="1" x14ac:dyDescent="0.25">
      <c r="A824">
        <v>10825</v>
      </c>
      <c r="B824" t="s">
        <v>3335</v>
      </c>
      <c r="C824" t="s">
        <v>1618</v>
      </c>
      <c r="D824" t="s">
        <v>1619</v>
      </c>
      <c r="E824" t="s">
        <v>1636</v>
      </c>
      <c r="F824" t="s">
        <v>1637</v>
      </c>
      <c r="G824" t="s">
        <v>1622</v>
      </c>
      <c r="H824" t="s">
        <v>1623</v>
      </c>
      <c r="I824" t="s">
        <v>1624</v>
      </c>
      <c r="J824" t="s">
        <v>1625</v>
      </c>
      <c r="K824">
        <v>0</v>
      </c>
      <c r="L824" s="24">
        <v>1</v>
      </c>
      <c r="M824" t="s">
        <v>3336</v>
      </c>
      <c r="N824" t="s">
        <v>1677</v>
      </c>
    </row>
    <row r="825" spans="1:14" hidden="1" x14ac:dyDescent="0.25">
      <c r="A825">
        <v>10826</v>
      </c>
      <c r="B825" t="s">
        <v>3337</v>
      </c>
      <c r="C825" t="s">
        <v>1618</v>
      </c>
      <c r="D825" t="s">
        <v>1619</v>
      </c>
      <c r="E825" t="s">
        <v>1636</v>
      </c>
      <c r="F825" t="s">
        <v>1637</v>
      </c>
      <c r="G825" t="s">
        <v>1622</v>
      </c>
      <c r="H825" t="s">
        <v>1623</v>
      </c>
      <c r="I825" t="s">
        <v>1624</v>
      </c>
      <c r="J825" t="s">
        <v>1625</v>
      </c>
      <c r="K825">
        <v>0</v>
      </c>
      <c r="L825" s="24">
        <v>1</v>
      </c>
      <c r="M825" t="s">
        <v>3338</v>
      </c>
      <c r="N825" t="s">
        <v>1677</v>
      </c>
    </row>
    <row r="826" spans="1:14" hidden="1" x14ac:dyDescent="0.25">
      <c r="A826">
        <v>10827</v>
      </c>
      <c r="B826" t="s">
        <v>3339</v>
      </c>
      <c r="C826" t="s">
        <v>1618</v>
      </c>
      <c r="D826" t="s">
        <v>1619</v>
      </c>
      <c r="E826" t="s">
        <v>1620</v>
      </c>
      <c r="F826" t="s">
        <v>1621</v>
      </c>
      <c r="G826" t="s">
        <v>1622</v>
      </c>
      <c r="H826" t="s">
        <v>1623</v>
      </c>
      <c r="I826" t="s">
        <v>1624</v>
      </c>
      <c r="J826" t="s">
        <v>1625</v>
      </c>
      <c r="K826">
        <v>0</v>
      </c>
      <c r="L826" s="24">
        <v>1</v>
      </c>
      <c r="M826" t="s">
        <v>3340</v>
      </c>
      <c r="N826" t="s">
        <v>1812</v>
      </c>
    </row>
    <row r="827" spans="1:14" hidden="1" x14ac:dyDescent="0.25">
      <c r="A827">
        <v>10828</v>
      </c>
      <c r="B827" t="s">
        <v>3341</v>
      </c>
      <c r="C827" t="s">
        <v>1629</v>
      </c>
      <c r="D827" t="s">
        <v>1630</v>
      </c>
      <c r="E827" t="s">
        <v>1631</v>
      </c>
      <c r="F827" t="s">
        <v>1632</v>
      </c>
      <c r="G827" t="s">
        <v>1622</v>
      </c>
      <c r="H827" t="s">
        <v>1623</v>
      </c>
      <c r="I827" t="s">
        <v>1624</v>
      </c>
      <c r="J827" t="s">
        <v>1625</v>
      </c>
      <c r="K827">
        <v>0</v>
      </c>
      <c r="L827" s="24">
        <v>1</v>
      </c>
      <c r="M827" t="s">
        <v>3342</v>
      </c>
      <c r="N827" t="s">
        <v>1634</v>
      </c>
    </row>
    <row r="828" spans="1:14" hidden="1" x14ac:dyDescent="0.25">
      <c r="A828">
        <v>10829</v>
      </c>
      <c r="B828" t="s">
        <v>3343</v>
      </c>
      <c r="C828" t="s">
        <v>1618</v>
      </c>
      <c r="D828" t="s">
        <v>1619</v>
      </c>
      <c r="E828" t="s">
        <v>1620</v>
      </c>
      <c r="F828" t="s">
        <v>1621</v>
      </c>
      <c r="G828" t="s">
        <v>1622</v>
      </c>
      <c r="H828" t="s">
        <v>1623</v>
      </c>
      <c r="I828" t="s">
        <v>1624</v>
      </c>
      <c r="J828" t="s">
        <v>1625</v>
      </c>
      <c r="K828">
        <v>0</v>
      </c>
      <c r="L828" s="24">
        <v>1</v>
      </c>
      <c r="M828" t="s">
        <v>3344</v>
      </c>
      <c r="N828" t="s">
        <v>1627</v>
      </c>
    </row>
    <row r="829" spans="1:14" hidden="1" x14ac:dyDescent="0.25">
      <c r="A829">
        <v>10830</v>
      </c>
      <c r="B829" t="s">
        <v>3345</v>
      </c>
      <c r="C829" t="s">
        <v>1629</v>
      </c>
      <c r="D829" t="s">
        <v>1630</v>
      </c>
      <c r="E829" t="s">
        <v>1631</v>
      </c>
      <c r="F829" t="s">
        <v>1632</v>
      </c>
      <c r="G829" t="s">
        <v>1622</v>
      </c>
      <c r="H829" t="s">
        <v>1623</v>
      </c>
      <c r="I829" t="s">
        <v>1624</v>
      </c>
      <c r="J829" t="s">
        <v>1625</v>
      </c>
      <c r="K829">
        <v>0</v>
      </c>
      <c r="L829" s="24">
        <v>1</v>
      </c>
      <c r="M829" t="s">
        <v>3346</v>
      </c>
      <c r="N829" t="s">
        <v>1757</v>
      </c>
    </row>
    <row r="830" spans="1:14" hidden="1" x14ac:dyDescent="0.25">
      <c r="A830">
        <v>10831</v>
      </c>
      <c r="B830" t="s">
        <v>3347</v>
      </c>
      <c r="C830" t="s">
        <v>1618</v>
      </c>
      <c r="D830" t="s">
        <v>1619</v>
      </c>
      <c r="E830" t="s">
        <v>1620</v>
      </c>
      <c r="F830" t="s">
        <v>1621</v>
      </c>
      <c r="G830" t="s">
        <v>1622</v>
      </c>
      <c r="H830" t="s">
        <v>1623</v>
      </c>
      <c r="I830" t="s">
        <v>1624</v>
      </c>
      <c r="J830" t="s">
        <v>1625</v>
      </c>
      <c r="K830">
        <v>0</v>
      </c>
      <c r="L830" s="24">
        <v>1</v>
      </c>
      <c r="M830" t="s">
        <v>3348</v>
      </c>
      <c r="N830" t="s">
        <v>1812</v>
      </c>
    </row>
    <row r="831" spans="1:14" hidden="1" x14ac:dyDescent="0.25">
      <c r="A831">
        <v>10832</v>
      </c>
      <c r="B831" t="s">
        <v>3349</v>
      </c>
      <c r="C831" t="s">
        <v>1618</v>
      </c>
      <c r="D831" t="s">
        <v>1619</v>
      </c>
      <c r="E831" t="s">
        <v>1620</v>
      </c>
      <c r="F831" t="s">
        <v>1621</v>
      </c>
      <c r="G831" t="s">
        <v>1622</v>
      </c>
      <c r="H831" t="s">
        <v>1623</v>
      </c>
      <c r="I831" t="s">
        <v>1624</v>
      </c>
      <c r="J831" t="s">
        <v>1625</v>
      </c>
      <c r="K831">
        <v>0</v>
      </c>
      <c r="L831" s="24">
        <v>1</v>
      </c>
      <c r="M831" t="s">
        <v>3350</v>
      </c>
      <c r="N831" t="s">
        <v>1812</v>
      </c>
    </row>
    <row r="832" spans="1:14" hidden="1" x14ac:dyDescent="0.25">
      <c r="A832">
        <v>10833</v>
      </c>
      <c r="B832" t="s">
        <v>3351</v>
      </c>
      <c r="C832" t="s">
        <v>1629</v>
      </c>
      <c r="D832" t="s">
        <v>1630</v>
      </c>
      <c r="E832" t="s">
        <v>1631</v>
      </c>
      <c r="F832" t="s">
        <v>1632</v>
      </c>
      <c r="G832" t="s">
        <v>1622</v>
      </c>
      <c r="H832" t="s">
        <v>1623</v>
      </c>
      <c r="I832" t="s">
        <v>1624</v>
      </c>
      <c r="J832" t="s">
        <v>1625</v>
      </c>
      <c r="K832">
        <v>0</v>
      </c>
      <c r="L832" s="24">
        <v>1</v>
      </c>
      <c r="M832" t="s">
        <v>3352</v>
      </c>
      <c r="N832" t="s">
        <v>1757</v>
      </c>
    </row>
    <row r="833" spans="1:14" hidden="1" x14ac:dyDescent="0.25">
      <c r="A833">
        <v>10834</v>
      </c>
      <c r="B833" t="s">
        <v>3353</v>
      </c>
      <c r="C833" t="s">
        <v>1629</v>
      </c>
      <c r="D833" t="s">
        <v>1630</v>
      </c>
      <c r="E833" t="s">
        <v>1631</v>
      </c>
      <c r="F833" t="s">
        <v>1632</v>
      </c>
      <c r="G833" t="s">
        <v>1622</v>
      </c>
      <c r="H833" t="s">
        <v>1623</v>
      </c>
      <c r="I833" t="s">
        <v>1624</v>
      </c>
      <c r="J833" t="s">
        <v>1625</v>
      </c>
      <c r="K833">
        <v>0</v>
      </c>
      <c r="L833" s="24">
        <v>1</v>
      </c>
      <c r="M833" t="s">
        <v>3354</v>
      </c>
      <c r="N833" t="s">
        <v>1757</v>
      </c>
    </row>
    <row r="834" spans="1:14" hidden="1" x14ac:dyDescent="0.25">
      <c r="A834">
        <v>10835</v>
      </c>
      <c r="B834" t="s">
        <v>3355</v>
      </c>
      <c r="C834" t="s">
        <v>1629</v>
      </c>
      <c r="D834" t="s">
        <v>1630</v>
      </c>
      <c r="E834" t="s">
        <v>1631</v>
      </c>
      <c r="F834" t="s">
        <v>1632</v>
      </c>
      <c r="G834" t="s">
        <v>1622</v>
      </c>
      <c r="H834" t="s">
        <v>1623</v>
      </c>
      <c r="I834" t="s">
        <v>1624</v>
      </c>
      <c r="J834" t="s">
        <v>1625</v>
      </c>
      <c r="K834">
        <v>0</v>
      </c>
      <c r="L834" s="24">
        <v>1</v>
      </c>
      <c r="M834" t="s">
        <v>3356</v>
      </c>
      <c r="N834" t="s">
        <v>1634</v>
      </c>
    </row>
    <row r="835" spans="1:14" hidden="1" x14ac:dyDescent="0.25">
      <c r="A835">
        <v>10836</v>
      </c>
      <c r="B835" t="s">
        <v>3357</v>
      </c>
      <c r="C835" t="s">
        <v>1629</v>
      </c>
      <c r="D835" t="s">
        <v>1630</v>
      </c>
      <c r="E835" t="s">
        <v>1631</v>
      </c>
      <c r="F835" t="s">
        <v>1632</v>
      </c>
      <c r="G835" t="s">
        <v>1622</v>
      </c>
      <c r="H835" t="s">
        <v>1623</v>
      </c>
      <c r="I835" t="s">
        <v>1624</v>
      </c>
      <c r="J835" t="s">
        <v>1625</v>
      </c>
      <c r="K835">
        <v>0</v>
      </c>
      <c r="L835" s="24">
        <v>1</v>
      </c>
      <c r="M835" t="s">
        <v>3358</v>
      </c>
      <c r="N835" t="s">
        <v>1757</v>
      </c>
    </row>
    <row r="836" spans="1:14" hidden="1" x14ac:dyDescent="0.25">
      <c r="A836">
        <v>10837</v>
      </c>
      <c r="B836" t="s">
        <v>3359</v>
      </c>
      <c r="C836" t="s">
        <v>1629</v>
      </c>
      <c r="D836" t="s">
        <v>1630</v>
      </c>
      <c r="E836" t="s">
        <v>1631</v>
      </c>
      <c r="F836" t="s">
        <v>1632</v>
      </c>
      <c r="G836" t="s">
        <v>1622</v>
      </c>
      <c r="H836" t="s">
        <v>1623</v>
      </c>
      <c r="I836" t="s">
        <v>1624</v>
      </c>
      <c r="J836" t="s">
        <v>1625</v>
      </c>
      <c r="K836">
        <v>0</v>
      </c>
      <c r="L836" s="24">
        <v>1</v>
      </c>
      <c r="M836" t="s">
        <v>3360</v>
      </c>
      <c r="N836" t="s">
        <v>1757</v>
      </c>
    </row>
    <row r="837" spans="1:14" hidden="1" x14ac:dyDescent="0.25">
      <c r="A837">
        <v>10838</v>
      </c>
      <c r="B837" t="s">
        <v>3361</v>
      </c>
      <c r="C837" t="s">
        <v>1629</v>
      </c>
      <c r="D837" t="s">
        <v>1630</v>
      </c>
      <c r="E837" t="s">
        <v>1631</v>
      </c>
      <c r="F837" t="s">
        <v>1632</v>
      </c>
      <c r="G837" t="s">
        <v>1622</v>
      </c>
      <c r="H837" t="s">
        <v>1623</v>
      </c>
      <c r="I837" t="s">
        <v>1624</v>
      </c>
      <c r="J837" t="s">
        <v>1625</v>
      </c>
      <c r="K837">
        <v>0</v>
      </c>
      <c r="L837" s="24">
        <v>1</v>
      </c>
      <c r="M837" t="s">
        <v>3362</v>
      </c>
      <c r="N837" t="s">
        <v>1757</v>
      </c>
    </row>
    <row r="838" spans="1:14" hidden="1" x14ac:dyDescent="0.25">
      <c r="A838">
        <v>10839</v>
      </c>
      <c r="B838" t="s">
        <v>3363</v>
      </c>
      <c r="C838" t="s">
        <v>1618</v>
      </c>
      <c r="D838" t="s">
        <v>1619</v>
      </c>
      <c r="E838" t="s">
        <v>1620</v>
      </c>
      <c r="F838" t="s">
        <v>1621</v>
      </c>
      <c r="G838" t="s">
        <v>1622</v>
      </c>
      <c r="H838" t="s">
        <v>1623</v>
      </c>
      <c r="I838" t="s">
        <v>1624</v>
      </c>
      <c r="J838" t="s">
        <v>1625</v>
      </c>
      <c r="K838">
        <v>0</v>
      </c>
      <c r="L838" s="24">
        <v>1</v>
      </c>
      <c r="M838" t="s">
        <v>3364</v>
      </c>
      <c r="N838" t="s">
        <v>1627</v>
      </c>
    </row>
    <row r="839" spans="1:14" hidden="1" x14ac:dyDescent="0.25">
      <c r="A839">
        <v>10840</v>
      </c>
      <c r="B839" t="s">
        <v>3365</v>
      </c>
      <c r="C839" t="s">
        <v>1618</v>
      </c>
      <c r="D839" t="s">
        <v>1619</v>
      </c>
      <c r="E839" t="s">
        <v>1620</v>
      </c>
      <c r="F839" t="s">
        <v>1621</v>
      </c>
      <c r="G839" t="s">
        <v>1622</v>
      </c>
      <c r="H839" t="s">
        <v>1623</v>
      </c>
      <c r="I839" t="s">
        <v>1624</v>
      </c>
      <c r="J839" t="s">
        <v>1625</v>
      </c>
      <c r="K839">
        <v>0</v>
      </c>
      <c r="L839" s="24">
        <v>1</v>
      </c>
      <c r="M839" t="s">
        <v>3366</v>
      </c>
      <c r="N839" t="s">
        <v>1627</v>
      </c>
    </row>
    <row r="840" spans="1:14" hidden="1" x14ac:dyDescent="0.25">
      <c r="A840">
        <v>10841</v>
      </c>
      <c r="B840" t="s">
        <v>3367</v>
      </c>
      <c r="C840" t="s">
        <v>1618</v>
      </c>
      <c r="D840" t="s">
        <v>1619</v>
      </c>
      <c r="E840" t="s">
        <v>1636</v>
      </c>
      <c r="F840" t="s">
        <v>1637</v>
      </c>
      <c r="G840" t="s">
        <v>1622</v>
      </c>
      <c r="H840" t="s">
        <v>1623</v>
      </c>
      <c r="I840" t="s">
        <v>1624</v>
      </c>
      <c r="J840" t="s">
        <v>1625</v>
      </c>
      <c r="K840">
        <v>0</v>
      </c>
      <c r="L840" s="24">
        <v>1</v>
      </c>
      <c r="M840" t="s">
        <v>3368</v>
      </c>
      <c r="N840" t="s">
        <v>1677</v>
      </c>
    </row>
    <row r="841" spans="1:14" hidden="1" x14ac:dyDescent="0.25">
      <c r="A841">
        <v>10842</v>
      </c>
      <c r="B841" t="s">
        <v>3369</v>
      </c>
      <c r="C841" t="s">
        <v>1618</v>
      </c>
      <c r="D841" t="s">
        <v>1619</v>
      </c>
      <c r="E841" t="s">
        <v>1620</v>
      </c>
      <c r="F841" t="s">
        <v>1621</v>
      </c>
      <c r="G841" t="s">
        <v>1622</v>
      </c>
      <c r="H841" t="s">
        <v>1623</v>
      </c>
      <c r="I841" t="s">
        <v>1624</v>
      </c>
      <c r="J841" t="s">
        <v>1625</v>
      </c>
      <c r="K841">
        <v>0</v>
      </c>
      <c r="L841" s="24">
        <v>1</v>
      </c>
      <c r="M841" t="s">
        <v>3370</v>
      </c>
      <c r="N841" t="s">
        <v>1812</v>
      </c>
    </row>
    <row r="842" spans="1:14" hidden="1" x14ac:dyDescent="0.25">
      <c r="A842">
        <v>10843</v>
      </c>
      <c r="B842" t="s">
        <v>3371</v>
      </c>
      <c r="C842" t="s">
        <v>1618</v>
      </c>
      <c r="D842" t="s">
        <v>1619</v>
      </c>
      <c r="E842" t="s">
        <v>1620</v>
      </c>
      <c r="F842" t="s">
        <v>1621</v>
      </c>
      <c r="G842" t="s">
        <v>1622</v>
      </c>
      <c r="H842" t="s">
        <v>1623</v>
      </c>
      <c r="I842" t="s">
        <v>1624</v>
      </c>
      <c r="J842" t="s">
        <v>1625</v>
      </c>
      <c r="K842">
        <v>0</v>
      </c>
      <c r="L842" s="24">
        <v>1</v>
      </c>
      <c r="M842" t="s">
        <v>3372</v>
      </c>
      <c r="N842" t="s">
        <v>1812</v>
      </c>
    </row>
    <row r="843" spans="1:14" hidden="1" x14ac:dyDescent="0.25">
      <c r="A843">
        <v>10844</v>
      </c>
      <c r="B843" t="s">
        <v>3373</v>
      </c>
      <c r="C843" t="s">
        <v>1618</v>
      </c>
      <c r="D843" t="s">
        <v>1619</v>
      </c>
      <c r="E843" t="s">
        <v>1620</v>
      </c>
      <c r="F843" t="s">
        <v>1621</v>
      </c>
      <c r="G843" t="s">
        <v>1622</v>
      </c>
      <c r="H843" t="s">
        <v>1623</v>
      </c>
      <c r="I843" t="s">
        <v>1624</v>
      </c>
      <c r="J843" t="s">
        <v>1625</v>
      </c>
      <c r="K843">
        <v>0</v>
      </c>
      <c r="L843" s="24">
        <v>1</v>
      </c>
      <c r="M843" t="s">
        <v>3374</v>
      </c>
      <c r="N843" t="s">
        <v>1627</v>
      </c>
    </row>
    <row r="844" spans="1:14" hidden="1" x14ac:dyDescent="0.25">
      <c r="A844">
        <v>10845</v>
      </c>
      <c r="B844" t="s">
        <v>3375</v>
      </c>
      <c r="C844" t="s">
        <v>1618</v>
      </c>
      <c r="D844" t="s">
        <v>1619</v>
      </c>
      <c r="E844" t="s">
        <v>1636</v>
      </c>
      <c r="F844" t="s">
        <v>1637</v>
      </c>
      <c r="G844" t="s">
        <v>1622</v>
      </c>
      <c r="H844" t="s">
        <v>1623</v>
      </c>
      <c r="I844" t="s">
        <v>1624</v>
      </c>
      <c r="J844" t="s">
        <v>1625</v>
      </c>
      <c r="K844">
        <v>0</v>
      </c>
      <c r="L844" s="24">
        <v>1</v>
      </c>
      <c r="M844" t="s">
        <v>3376</v>
      </c>
      <c r="N844" t="s">
        <v>1639</v>
      </c>
    </row>
    <row r="845" spans="1:14" hidden="1" x14ac:dyDescent="0.25">
      <c r="A845">
        <v>10846</v>
      </c>
      <c r="B845" t="s">
        <v>3377</v>
      </c>
      <c r="C845" t="s">
        <v>1618</v>
      </c>
      <c r="D845" t="s">
        <v>1619</v>
      </c>
      <c r="E845" t="s">
        <v>1620</v>
      </c>
      <c r="F845" t="s">
        <v>1621</v>
      </c>
      <c r="G845" t="s">
        <v>1622</v>
      </c>
      <c r="H845" t="s">
        <v>1623</v>
      </c>
      <c r="I845" t="s">
        <v>1624</v>
      </c>
      <c r="J845" t="s">
        <v>1625</v>
      </c>
      <c r="K845">
        <v>0</v>
      </c>
      <c r="L845" s="24">
        <v>1</v>
      </c>
      <c r="M845" t="s">
        <v>3378</v>
      </c>
      <c r="N845" t="s">
        <v>1627</v>
      </c>
    </row>
    <row r="846" spans="1:14" hidden="1" x14ac:dyDescent="0.25">
      <c r="A846">
        <v>10847</v>
      </c>
      <c r="B846" t="s">
        <v>3379</v>
      </c>
      <c r="C846" t="s">
        <v>1629</v>
      </c>
      <c r="D846" t="s">
        <v>1630</v>
      </c>
      <c r="E846" t="s">
        <v>1631</v>
      </c>
      <c r="F846" t="s">
        <v>1632</v>
      </c>
      <c r="G846" t="s">
        <v>1622</v>
      </c>
      <c r="H846" t="s">
        <v>1623</v>
      </c>
      <c r="I846" t="s">
        <v>1624</v>
      </c>
      <c r="J846" t="s">
        <v>1625</v>
      </c>
      <c r="K846">
        <v>0</v>
      </c>
      <c r="L846" s="24">
        <v>1</v>
      </c>
      <c r="M846" t="s">
        <v>3380</v>
      </c>
      <c r="N846" t="s">
        <v>1757</v>
      </c>
    </row>
    <row r="847" spans="1:14" hidden="1" x14ac:dyDescent="0.25">
      <c r="A847">
        <v>10848</v>
      </c>
      <c r="B847" t="s">
        <v>3381</v>
      </c>
      <c r="C847" t="s">
        <v>1629</v>
      </c>
      <c r="D847" t="s">
        <v>1630</v>
      </c>
      <c r="E847" t="s">
        <v>1631</v>
      </c>
      <c r="F847" t="s">
        <v>1632</v>
      </c>
      <c r="G847" t="s">
        <v>1622</v>
      </c>
      <c r="H847" t="s">
        <v>1623</v>
      </c>
      <c r="I847" t="s">
        <v>1624</v>
      </c>
      <c r="J847" t="s">
        <v>1625</v>
      </c>
      <c r="K847">
        <v>0</v>
      </c>
      <c r="L847" s="24">
        <v>1</v>
      </c>
      <c r="M847" t="s">
        <v>3382</v>
      </c>
      <c r="N847" t="s">
        <v>1757</v>
      </c>
    </row>
    <row r="848" spans="1:14" hidden="1" x14ac:dyDescent="0.25">
      <c r="A848">
        <v>10849</v>
      </c>
      <c r="B848" t="s">
        <v>3383</v>
      </c>
      <c r="C848" t="s">
        <v>1618</v>
      </c>
      <c r="D848" t="s">
        <v>1619</v>
      </c>
      <c r="E848" t="s">
        <v>1620</v>
      </c>
      <c r="F848" t="s">
        <v>1621</v>
      </c>
      <c r="G848" t="s">
        <v>1622</v>
      </c>
      <c r="H848" t="s">
        <v>1623</v>
      </c>
      <c r="I848" t="s">
        <v>1624</v>
      </c>
      <c r="J848" t="s">
        <v>1625</v>
      </c>
      <c r="K848">
        <v>0</v>
      </c>
      <c r="L848" s="24">
        <v>1</v>
      </c>
      <c r="M848" t="s">
        <v>3384</v>
      </c>
      <c r="N848" t="s">
        <v>1812</v>
      </c>
    </row>
    <row r="849" spans="1:14" hidden="1" x14ac:dyDescent="0.25">
      <c r="A849">
        <v>10850</v>
      </c>
      <c r="B849" t="s">
        <v>3385</v>
      </c>
      <c r="C849" t="s">
        <v>1618</v>
      </c>
      <c r="D849" t="s">
        <v>1619</v>
      </c>
      <c r="E849" t="s">
        <v>1620</v>
      </c>
      <c r="F849" t="s">
        <v>1621</v>
      </c>
      <c r="G849" t="s">
        <v>1622</v>
      </c>
      <c r="H849" t="s">
        <v>1623</v>
      </c>
      <c r="I849" t="s">
        <v>1624</v>
      </c>
      <c r="J849" t="s">
        <v>1625</v>
      </c>
      <c r="K849">
        <v>0</v>
      </c>
      <c r="L849" s="24">
        <v>1</v>
      </c>
      <c r="M849" t="s">
        <v>3386</v>
      </c>
      <c r="N849" t="s">
        <v>1812</v>
      </c>
    </row>
    <row r="850" spans="1:14" hidden="1" x14ac:dyDescent="0.25">
      <c r="A850">
        <v>10851</v>
      </c>
      <c r="B850" t="s">
        <v>3387</v>
      </c>
      <c r="C850" t="s">
        <v>1618</v>
      </c>
      <c r="D850" t="s">
        <v>1619</v>
      </c>
      <c r="E850" t="s">
        <v>1620</v>
      </c>
      <c r="F850" t="s">
        <v>1621</v>
      </c>
      <c r="G850" t="s">
        <v>1622</v>
      </c>
      <c r="H850" t="s">
        <v>1623</v>
      </c>
      <c r="I850" t="s">
        <v>1624</v>
      </c>
      <c r="J850" t="s">
        <v>1625</v>
      </c>
      <c r="K850">
        <v>0</v>
      </c>
      <c r="L850" s="24">
        <v>1</v>
      </c>
      <c r="M850" t="s">
        <v>3388</v>
      </c>
      <c r="N850" t="s">
        <v>1812</v>
      </c>
    </row>
    <row r="851" spans="1:14" hidden="1" x14ac:dyDescent="0.25">
      <c r="A851">
        <v>10852</v>
      </c>
      <c r="B851" t="s">
        <v>3389</v>
      </c>
      <c r="C851" t="s">
        <v>1618</v>
      </c>
      <c r="D851" t="s">
        <v>1619</v>
      </c>
      <c r="E851" t="s">
        <v>1620</v>
      </c>
      <c r="F851" t="s">
        <v>1621</v>
      </c>
      <c r="G851" t="s">
        <v>1622</v>
      </c>
      <c r="H851" t="s">
        <v>1623</v>
      </c>
      <c r="I851" t="s">
        <v>1624</v>
      </c>
      <c r="J851" t="s">
        <v>1625</v>
      </c>
      <c r="K851">
        <v>0</v>
      </c>
      <c r="L851" s="24">
        <v>1</v>
      </c>
      <c r="M851" t="s">
        <v>3390</v>
      </c>
      <c r="N851" t="s">
        <v>1812</v>
      </c>
    </row>
    <row r="852" spans="1:14" hidden="1" x14ac:dyDescent="0.25">
      <c r="A852">
        <v>10853</v>
      </c>
      <c r="B852" t="s">
        <v>3391</v>
      </c>
      <c r="C852" t="s">
        <v>1618</v>
      </c>
      <c r="D852" t="s">
        <v>1619</v>
      </c>
      <c r="E852" t="s">
        <v>1620</v>
      </c>
      <c r="F852" t="s">
        <v>1621</v>
      </c>
      <c r="G852" t="s">
        <v>1622</v>
      </c>
      <c r="H852" t="s">
        <v>1623</v>
      </c>
      <c r="I852" t="s">
        <v>1624</v>
      </c>
      <c r="J852" t="s">
        <v>1625</v>
      </c>
      <c r="K852">
        <v>0</v>
      </c>
      <c r="L852" s="24">
        <v>1</v>
      </c>
      <c r="M852" t="s">
        <v>3392</v>
      </c>
      <c r="N852" t="s">
        <v>1627</v>
      </c>
    </row>
    <row r="853" spans="1:14" hidden="1" x14ac:dyDescent="0.25">
      <c r="A853">
        <v>10854</v>
      </c>
      <c r="B853" t="s">
        <v>3393</v>
      </c>
      <c r="C853" t="s">
        <v>1618</v>
      </c>
      <c r="D853" t="s">
        <v>1619</v>
      </c>
      <c r="E853" t="s">
        <v>1620</v>
      </c>
      <c r="F853" t="s">
        <v>1621</v>
      </c>
      <c r="G853" t="s">
        <v>1622</v>
      </c>
      <c r="H853" t="s">
        <v>1623</v>
      </c>
      <c r="I853" t="s">
        <v>1624</v>
      </c>
      <c r="J853" t="s">
        <v>1625</v>
      </c>
      <c r="K853">
        <v>0</v>
      </c>
      <c r="L853" s="24">
        <v>1</v>
      </c>
      <c r="M853" t="s">
        <v>3394</v>
      </c>
      <c r="N853" t="s">
        <v>1627</v>
      </c>
    </row>
    <row r="854" spans="1:14" hidden="1" x14ac:dyDescent="0.25">
      <c r="A854">
        <v>10855</v>
      </c>
      <c r="B854" t="s">
        <v>3395</v>
      </c>
      <c r="C854" t="s">
        <v>1618</v>
      </c>
      <c r="D854" t="s">
        <v>1619</v>
      </c>
      <c r="E854" t="s">
        <v>1620</v>
      </c>
      <c r="F854" t="s">
        <v>1621</v>
      </c>
      <c r="G854" t="s">
        <v>1622</v>
      </c>
      <c r="H854" t="s">
        <v>1623</v>
      </c>
      <c r="I854" t="s">
        <v>1624</v>
      </c>
      <c r="J854" t="s">
        <v>1625</v>
      </c>
      <c r="K854">
        <v>0</v>
      </c>
      <c r="L854" s="24">
        <v>1</v>
      </c>
      <c r="M854" t="s">
        <v>3396</v>
      </c>
      <c r="N854" t="s">
        <v>1627</v>
      </c>
    </row>
    <row r="855" spans="1:14" hidden="1" x14ac:dyDescent="0.25">
      <c r="A855">
        <v>10856</v>
      </c>
      <c r="B855" t="s">
        <v>3397</v>
      </c>
      <c r="C855" t="s">
        <v>1618</v>
      </c>
      <c r="D855" t="s">
        <v>1619</v>
      </c>
      <c r="E855" t="s">
        <v>1620</v>
      </c>
      <c r="F855" t="s">
        <v>1621</v>
      </c>
      <c r="G855" t="s">
        <v>1622</v>
      </c>
      <c r="H855" t="s">
        <v>1623</v>
      </c>
      <c r="I855" t="s">
        <v>1624</v>
      </c>
      <c r="J855" t="s">
        <v>1625</v>
      </c>
      <c r="K855">
        <v>0</v>
      </c>
      <c r="L855" s="24">
        <v>1</v>
      </c>
      <c r="M855" t="s">
        <v>3398</v>
      </c>
      <c r="N855" t="s">
        <v>1627</v>
      </c>
    </row>
    <row r="856" spans="1:14" hidden="1" x14ac:dyDescent="0.25">
      <c r="A856">
        <v>10857</v>
      </c>
      <c r="B856" t="s">
        <v>3399</v>
      </c>
      <c r="C856" t="s">
        <v>1618</v>
      </c>
      <c r="D856" t="s">
        <v>1619</v>
      </c>
      <c r="E856" t="s">
        <v>1620</v>
      </c>
      <c r="F856" t="s">
        <v>1621</v>
      </c>
      <c r="G856" t="s">
        <v>1622</v>
      </c>
      <c r="H856" t="s">
        <v>1623</v>
      </c>
      <c r="I856" t="s">
        <v>1624</v>
      </c>
      <c r="J856" t="s">
        <v>1625</v>
      </c>
      <c r="K856">
        <v>0</v>
      </c>
      <c r="L856" s="24">
        <v>1</v>
      </c>
      <c r="M856" t="s">
        <v>3400</v>
      </c>
      <c r="N856" t="s">
        <v>1627</v>
      </c>
    </row>
    <row r="857" spans="1:14" hidden="1" x14ac:dyDescent="0.25">
      <c r="A857">
        <v>10858</v>
      </c>
      <c r="B857" t="s">
        <v>3401</v>
      </c>
      <c r="C857" t="s">
        <v>1618</v>
      </c>
      <c r="D857" t="s">
        <v>1619</v>
      </c>
      <c r="E857" t="s">
        <v>1620</v>
      </c>
      <c r="F857" t="s">
        <v>1621</v>
      </c>
      <c r="G857" t="s">
        <v>1622</v>
      </c>
      <c r="H857" t="s">
        <v>1623</v>
      </c>
      <c r="I857" t="s">
        <v>1624</v>
      </c>
      <c r="J857" t="s">
        <v>1625</v>
      </c>
      <c r="K857">
        <v>0</v>
      </c>
      <c r="L857" s="24">
        <v>1</v>
      </c>
      <c r="M857" t="s">
        <v>3402</v>
      </c>
      <c r="N857" t="s">
        <v>1627</v>
      </c>
    </row>
    <row r="858" spans="1:14" hidden="1" x14ac:dyDescent="0.25">
      <c r="A858">
        <v>10859</v>
      </c>
      <c r="B858" t="s">
        <v>3403</v>
      </c>
      <c r="C858" t="s">
        <v>1618</v>
      </c>
      <c r="D858" t="s">
        <v>1619</v>
      </c>
      <c r="E858" t="s">
        <v>1620</v>
      </c>
      <c r="F858" t="s">
        <v>1621</v>
      </c>
      <c r="G858" t="s">
        <v>1622</v>
      </c>
      <c r="H858" t="s">
        <v>1623</v>
      </c>
      <c r="I858" t="s">
        <v>1624</v>
      </c>
      <c r="J858" t="s">
        <v>1625</v>
      </c>
      <c r="K858">
        <v>0</v>
      </c>
      <c r="L858" s="24">
        <v>1</v>
      </c>
      <c r="M858" t="s">
        <v>3404</v>
      </c>
      <c r="N858" t="s">
        <v>1627</v>
      </c>
    </row>
    <row r="859" spans="1:14" hidden="1" x14ac:dyDescent="0.25">
      <c r="A859">
        <v>10860</v>
      </c>
      <c r="B859" t="s">
        <v>3405</v>
      </c>
      <c r="C859" t="s">
        <v>1618</v>
      </c>
      <c r="D859" t="s">
        <v>1619</v>
      </c>
      <c r="E859" t="s">
        <v>1620</v>
      </c>
      <c r="F859" t="s">
        <v>1621</v>
      </c>
      <c r="G859" t="s">
        <v>1622</v>
      </c>
      <c r="H859" t="s">
        <v>1623</v>
      </c>
      <c r="I859" t="s">
        <v>1624</v>
      </c>
      <c r="J859" t="s">
        <v>1625</v>
      </c>
      <c r="K859">
        <v>0</v>
      </c>
      <c r="L859" s="24">
        <v>1</v>
      </c>
      <c r="M859" t="s">
        <v>3406</v>
      </c>
      <c r="N859" t="s">
        <v>1627</v>
      </c>
    </row>
    <row r="860" spans="1:14" hidden="1" x14ac:dyDescent="0.25">
      <c r="A860">
        <v>10861</v>
      </c>
      <c r="B860" t="s">
        <v>3407</v>
      </c>
      <c r="C860" t="s">
        <v>1618</v>
      </c>
      <c r="D860" t="s">
        <v>1619</v>
      </c>
      <c r="E860" t="s">
        <v>1620</v>
      </c>
      <c r="F860" t="s">
        <v>1621</v>
      </c>
      <c r="G860" t="s">
        <v>1622</v>
      </c>
      <c r="H860" t="s">
        <v>1623</v>
      </c>
      <c r="I860" t="s">
        <v>1624</v>
      </c>
      <c r="J860" t="s">
        <v>1625</v>
      </c>
      <c r="K860">
        <v>0</v>
      </c>
      <c r="L860" s="24">
        <v>1</v>
      </c>
      <c r="M860" t="s">
        <v>3408</v>
      </c>
      <c r="N860" t="s">
        <v>1627</v>
      </c>
    </row>
    <row r="861" spans="1:14" hidden="1" x14ac:dyDescent="0.25">
      <c r="A861">
        <v>10862</v>
      </c>
      <c r="B861" t="s">
        <v>3409</v>
      </c>
      <c r="C861" t="s">
        <v>1618</v>
      </c>
      <c r="D861" t="s">
        <v>1619</v>
      </c>
      <c r="E861" t="s">
        <v>1620</v>
      </c>
      <c r="F861" t="s">
        <v>1621</v>
      </c>
      <c r="G861" t="s">
        <v>1622</v>
      </c>
      <c r="H861" t="s">
        <v>1623</v>
      </c>
      <c r="I861" t="s">
        <v>1624</v>
      </c>
      <c r="J861" t="s">
        <v>1625</v>
      </c>
      <c r="K861">
        <v>0</v>
      </c>
      <c r="L861" s="24">
        <v>1</v>
      </c>
      <c r="M861" t="s">
        <v>3410</v>
      </c>
      <c r="N861" t="s">
        <v>1627</v>
      </c>
    </row>
    <row r="862" spans="1:14" hidden="1" x14ac:dyDescent="0.25">
      <c r="A862">
        <v>10863</v>
      </c>
      <c r="B862" t="s">
        <v>3411</v>
      </c>
      <c r="C862" t="s">
        <v>1618</v>
      </c>
      <c r="D862" t="s">
        <v>1619</v>
      </c>
      <c r="E862" t="s">
        <v>1620</v>
      </c>
      <c r="F862" t="s">
        <v>1621</v>
      </c>
      <c r="G862" t="s">
        <v>1622</v>
      </c>
      <c r="H862" t="s">
        <v>1623</v>
      </c>
      <c r="I862" t="s">
        <v>1624</v>
      </c>
      <c r="J862" t="s">
        <v>1625</v>
      </c>
      <c r="K862">
        <v>0</v>
      </c>
      <c r="L862" s="24">
        <v>1</v>
      </c>
      <c r="M862" t="s">
        <v>3412</v>
      </c>
      <c r="N862" t="s">
        <v>1627</v>
      </c>
    </row>
    <row r="863" spans="1:14" hidden="1" x14ac:dyDescent="0.25">
      <c r="A863">
        <v>10864</v>
      </c>
      <c r="B863" t="s">
        <v>3413</v>
      </c>
      <c r="C863" t="s">
        <v>1618</v>
      </c>
      <c r="D863" t="s">
        <v>1619</v>
      </c>
      <c r="E863" t="s">
        <v>1620</v>
      </c>
      <c r="F863" t="s">
        <v>1621</v>
      </c>
      <c r="G863" t="s">
        <v>1622</v>
      </c>
      <c r="H863" t="s">
        <v>1623</v>
      </c>
      <c r="I863" t="s">
        <v>1624</v>
      </c>
      <c r="J863" t="s">
        <v>1625</v>
      </c>
      <c r="K863">
        <v>0</v>
      </c>
      <c r="L863" s="24">
        <v>1</v>
      </c>
      <c r="M863" t="s">
        <v>3414</v>
      </c>
      <c r="N863" t="s">
        <v>1627</v>
      </c>
    </row>
    <row r="864" spans="1:14" hidden="1" x14ac:dyDescent="0.25">
      <c r="A864">
        <v>10865</v>
      </c>
      <c r="B864" t="s">
        <v>3415</v>
      </c>
      <c r="C864" t="s">
        <v>1618</v>
      </c>
      <c r="D864" t="s">
        <v>1619</v>
      </c>
      <c r="E864" t="s">
        <v>1620</v>
      </c>
      <c r="F864" t="s">
        <v>1621</v>
      </c>
      <c r="G864" t="s">
        <v>1622</v>
      </c>
      <c r="H864" t="s">
        <v>1623</v>
      </c>
      <c r="I864" t="s">
        <v>1624</v>
      </c>
      <c r="J864" t="s">
        <v>1625</v>
      </c>
      <c r="K864">
        <v>0</v>
      </c>
      <c r="L864" s="24">
        <v>1</v>
      </c>
      <c r="M864" t="s">
        <v>3416</v>
      </c>
      <c r="N864" t="s">
        <v>1627</v>
      </c>
    </row>
    <row r="865" spans="1:14" hidden="1" x14ac:dyDescent="0.25">
      <c r="A865">
        <v>10866</v>
      </c>
      <c r="B865" t="s">
        <v>3417</v>
      </c>
      <c r="C865" t="s">
        <v>1618</v>
      </c>
      <c r="D865" t="s">
        <v>1619</v>
      </c>
      <c r="E865" t="s">
        <v>1620</v>
      </c>
      <c r="F865" t="s">
        <v>1621</v>
      </c>
      <c r="G865" t="s">
        <v>1622</v>
      </c>
      <c r="H865" t="s">
        <v>1623</v>
      </c>
      <c r="I865" t="s">
        <v>1624</v>
      </c>
      <c r="J865" t="s">
        <v>1625</v>
      </c>
      <c r="K865">
        <v>0</v>
      </c>
      <c r="L865" s="24">
        <v>1</v>
      </c>
      <c r="M865" t="s">
        <v>3418</v>
      </c>
      <c r="N865" t="s">
        <v>1627</v>
      </c>
    </row>
    <row r="866" spans="1:14" hidden="1" x14ac:dyDescent="0.25">
      <c r="A866">
        <v>10867</v>
      </c>
      <c r="B866" t="s">
        <v>3419</v>
      </c>
      <c r="C866" t="s">
        <v>1618</v>
      </c>
      <c r="D866" t="s">
        <v>1619</v>
      </c>
      <c r="E866" t="s">
        <v>1620</v>
      </c>
      <c r="F866" t="s">
        <v>1621</v>
      </c>
      <c r="G866" t="s">
        <v>1622</v>
      </c>
      <c r="H866" t="s">
        <v>1623</v>
      </c>
      <c r="I866" t="s">
        <v>1624</v>
      </c>
      <c r="J866" t="s">
        <v>1625</v>
      </c>
      <c r="K866">
        <v>0</v>
      </c>
      <c r="L866" s="24">
        <v>1</v>
      </c>
      <c r="M866" t="s">
        <v>3420</v>
      </c>
      <c r="N866" t="s">
        <v>1627</v>
      </c>
    </row>
    <row r="867" spans="1:14" hidden="1" x14ac:dyDescent="0.25">
      <c r="A867">
        <v>10868</v>
      </c>
      <c r="B867" t="s">
        <v>3421</v>
      </c>
      <c r="C867" t="s">
        <v>1618</v>
      </c>
      <c r="D867" t="s">
        <v>1619</v>
      </c>
      <c r="E867" t="s">
        <v>1620</v>
      </c>
      <c r="F867" t="s">
        <v>1621</v>
      </c>
      <c r="G867" t="s">
        <v>1622</v>
      </c>
      <c r="H867" t="s">
        <v>1623</v>
      </c>
      <c r="I867" t="s">
        <v>1624</v>
      </c>
      <c r="J867" t="s">
        <v>1625</v>
      </c>
      <c r="K867">
        <v>0</v>
      </c>
      <c r="L867" s="24">
        <v>1</v>
      </c>
      <c r="M867" t="s">
        <v>3422</v>
      </c>
      <c r="N867" t="s">
        <v>1627</v>
      </c>
    </row>
    <row r="868" spans="1:14" hidden="1" x14ac:dyDescent="0.25">
      <c r="A868">
        <v>10869</v>
      </c>
      <c r="B868" t="s">
        <v>3423</v>
      </c>
      <c r="C868" t="s">
        <v>1618</v>
      </c>
      <c r="D868" t="s">
        <v>1619</v>
      </c>
      <c r="E868" t="s">
        <v>1620</v>
      </c>
      <c r="F868" t="s">
        <v>1621</v>
      </c>
      <c r="G868" t="s">
        <v>1622</v>
      </c>
      <c r="H868" t="s">
        <v>1623</v>
      </c>
      <c r="I868" t="s">
        <v>1624</v>
      </c>
      <c r="J868" t="s">
        <v>1625</v>
      </c>
      <c r="K868">
        <v>0</v>
      </c>
      <c r="L868" s="24">
        <v>1</v>
      </c>
      <c r="M868" t="s">
        <v>3424</v>
      </c>
      <c r="N868" t="s">
        <v>1627</v>
      </c>
    </row>
    <row r="869" spans="1:14" hidden="1" x14ac:dyDescent="0.25">
      <c r="A869">
        <v>10870</v>
      </c>
      <c r="B869" t="s">
        <v>3425</v>
      </c>
      <c r="C869" t="s">
        <v>1618</v>
      </c>
      <c r="D869" t="s">
        <v>1619</v>
      </c>
      <c r="E869" t="s">
        <v>1620</v>
      </c>
      <c r="F869" t="s">
        <v>1621</v>
      </c>
      <c r="G869" t="s">
        <v>1622</v>
      </c>
      <c r="H869" t="s">
        <v>1623</v>
      </c>
      <c r="I869" t="s">
        <v>1624</v>
      </c>
      <c r="J869" t="s">
        <v>1625</v>
      </c>
      <c r="K869">
        <v>0</v>
      </c>
      <c r="L869" s="24">
        <v>1</v>
      </c>
      <c r="M869" t="s">
        <v>3426</v>
      </c>
      <c r="N869" t="s">
        <v>1627</v>
      </c>
    </row>
    <row r="870" spans="1:14" hidden="1" x14ac:dyDescent="0.25">
      <c r="A870">
        <v>10871</v>
      </c>
      <c r="B870" t="s">
        <v>3427</v>
      </c>
      <c r="C870" t="s">
        <v>1629</v>
      </c>
      <c r="D870" t="s">
        <v>1630</v>
      </c>
      <c r="E870" t="s">
        <v>1631</v>
      </c>
      <c r="F870" t="s">
        <v>1632</v>
      </c>
      <c r="G870" t="s">
        <v>1622</v>
      </c>
      <c r="H870" t="s">
        <v>1623</v>
      </c>
      <c r="I870" t="s">
        <v>1624</v>
      </c>
      <c r="J870" t="s">
        <v>1625</v>
      </c>
      <c r="K870">
        <v>0</v>
      </c>
      <c r="L870" s="24">
        <v>1</v>
      </c>
      <c r="M870" t="s">
        <v>3428</v>
      </c>
      <c r="N870" t="s">
        <v>1634</v>
      </c>
    </row>
    <row r="871" spans="1:14" hidden="1" x14ac:dyDescent="0.25">
      <c r="A871">
        <v>10872</v>
      </c>
      <c r="B871" t="s">
        <v>3429</v>
      </c>
      <c r="C871" t="s">
        <v>1618</v>
      </c>
      <c r="D871" t="s">
        <v>1619</v>
      </c>
      <c r="E871" t="s">
        <v>1636</v>
      </c>
      <c r="F871" t="s">
        <v>1637</v>
      </c>
      <c r="G871" t="s">
        <v>1622</v>
      </c>
      <c r="H871" t="s">
        <v>1623</v>
      </c>
      <c r="I871" t="s">
        <v>1624</v>
      </c>
      <c r="J871" t="s">
        <v>1625</v>
      </c>
      <c r="K871">
        <v>0</v>
      </c>
      <c r="L871" s="24">
        <v>1</v>
      </c>
      <c r="M871" t="s">
        <v>3430</v>
      </c>
      <c r="N871" t="s">
        <v>1639</v>
      </c>
    </row>
    <row r="872" spans="1:14" hidden="1" x14ac:dyDescent="0.25">
      <c r="A872">
        <v>10873</v>
      </c>
      <c r="B872" t="s">
        <v>3431</v>
      </c>
      <c r="C872" t="s">
        <v>1618</v>
      </c>
      <c r="D872" t="s">
        <v>1619</v>
      </c>
      <c r="E872" t="s">
        <v>1620</v>
      </c>
      <c r="F872" t="s">
        <v>1621</v>
      </c>
      <c r="G872" t="s">
        <v>1622</v>
      </c>
      <c r="H872" t="s">
        <v>1623</v>
      </c>
      <c r="I872" t="s">
        <v>1624</v>
      </c>
      <c r="J872" t="s">
        <v>1625</v>
      </c>
      <c r="K872">
        <v>0</v>
      </c>
      <c r="L872" s="24">
        <v>1</v>
      </c>
      <c r="M872" t="s">
        <v>3432</v>
      </c>
      <c r="N872" t="s">
        <v>1812</v>
      </c>
    </row>
    <row r="873" spans="1:14" hidden="1" x14ac:dyDescent="0.25">
      <c r="A873">
        <v>10874</v>
      </c>
      <c r="B873" t="s">
        <v>3433</v>
      </c>
      <c r="C873" t="s">
        <v>1618</v>
      </c>
      <c r="D873" t="s">
        <v>1619</v>
      </c>
      <c r="E873" t="s">
        <v>1620</v>
      </c>
      <c r="F873" t="s">
        <v>1621</v>
      </c>
      <c r="G873" t="s">
        <v>1622</v>
      </c>
      <c r="H873" t="s">
        <v>1623</v>
      </c>
      <c r="I873" t="s">
        <v>1624</v>
      </c>
      <c r="J873" t="s">
        <v>1625</v>
      </c>
      <c r="K873">
        <v>0</v>
      </c>
      <c r="L873" s="24">
        <v>1</v>
      </c>
      <c r="M873" t="s">
        <v>3434</v>
      </c>
      <c r="N873" t="s">
        <v>1812</v>
      </c>
    </row>
    <row r="874" spans="1:14" hidden="1" x14ac:dyDescent="0.25">
      <c r="A874">
        <v>10875</v>
      </c>
      <c r="B874" t="s">
        <v>3435</v>
      </c>
      <c r="C874" t="s">
        <v>1618</v>
      </c>
      <c r="D874" t="s">
        <v>1619</v>
      </c>
      <c r="E874" t="s">
        <v>1620</v>
      </c>
      <c r="F874" t="s">
        <v>1621</v>
      </c>
      <c r="G874" t="s">
        <v>1622</v>
      </c>
      <c r="H874" t="s">
        <v>1623</v>
      </c>
      <c r="I874" t="s">
        <v>1624</v>
      </c>
      <c r="J874" t="s">
        <v>1625</v>
      </c>
      <c r="K874">
        <v>0</v>
      </c>
      <c r="L874" s="24">
        <v>1</v>
      </c>
      <c r="M874" t="s">
        <v>3436</v>
      </c>
      <c r="N874" t="s">
        <v>1812</v>
      </c>
    </row>
    <row r="875" spans="1:14" hidden="1" x14ac:dyDescent="0.25">
      <c r="A875">
        <v>10876</v>
      </c>
      <c r="B875" t="s">
        <v>3437</v>
      </c>
      <c r="C875" t="s">
        <v>1618</v>
      </c>
      <c r="D875" t="s">
        <v>1619</v>
      </c>
      <c r="E875" t="s">
        <v>1620</v>
      </c>
      <c r="F875" t="s">
        <v>1621</v>
      </c>
      <c r="G875" t="s">
        <v>1622</v>
      </c>
      <c r="H875" t="s">
        <v>1623</v>
      </c>
      <c r="I875" t="s">
        <v>1624</v>
      </c>
      <c r="J875" t="s">
        <v>1625</v>
      </c>
      <c r="K875">
        <v>0</v>
      </c>
      <c r="L875" s="24">
        <v>1</v>
      </c>
      <c r="M875" t="s">
        <v>3438</v>
      </c>
      <c r="N875" t="s">
        <v>1812</v>
      </c>
    </row>
    <row r="876" spans="1:14" hidden="1" x14ac:dyDescent="0.25">
      <c r="A876">
        <v>10877</v>
      </c>
      <c r="B876" t="s">
        <v>3439</v>
      </c>
      <c r="C876" t="s">
        <v>1618</v>
      </c>
      <c r="D876" t="s">
        <v>1619</v>
      </c>
      <c r="E876" t="s">
        <v>1620</v>
      </c>
      <c r="F876" t="s">
        <v>1621</v>
      </c>
      <c r="G876" t="s">
        <v>1622</v>
      </c>
      <c r="H876" t="s">
        <v>1623</v>
      </c>
      <c r="I876" t="s">
        <v>1624</v>
      </c>
      <c r="J876" t="s">
        <v>1625</v>
      </c>
      <c r="K876">
        <v>0</v>
      </c>
      <c r="L876" s="24">
        <v>1</v>
      </c>
      <c r="M876" t="s">
        <v>3440</v>
      </c>
      <c r="N876" t="s">
        <v>1812</v>
      </c>
    </row>
    <row r="877" spans="1:14" hidden="1" x14ac:dyDescent="0.25">
      <c r="A877">
        <v>10878</v>
      </c>
      <c r="B877" t="s">
        <v>3441</v>
      </c>
      <c r="C877" t="s">
        <v>1618</v>
      </c>
      <c r="D877" t="s">
        <v>1619</v>
      </c>
      <c r="E877" t="s">
        <v>1620</v>
      </c>
      <c r="F877" t="s">
        <v>1621</v>
      </c>
      <c r="G877" t="s">
        <v>1622</v>
      </c>
      <c r="H877" t="s">
        <v>1623</v>
      </c>
      <c r="I877" t="s">
        <v>1624</v>
      </c>
      <c r="J877" t="s">
        <v>1625</v>
      </c>
      <c r="K877">
        <v>0</v>
      </c>
      <c r="L877" s="24">
        <v>1</v>
      </c>
      <c r="M877" t="s">
        <v>3442</v>
      </c>
      <c r="N877" t="s">
        <v>1812</v>
      </c>
    </row>
    <row r="878" spans="1:14" hidden="1" x14ac:dyDescent="0.25">
      <c r="A878">
        <v>10879</v>
      </c>
      <c r="B878" t="s">
        <v>3443</v>
      </c>
      <c r="C878" t="s">
        <v>1618</v>
      </c>
      <c r="D878" t="s">
        <v>1619</v>
      </c>
      <c r="E878" t="s">
        <v>1620</v>
      </c>
      <c r="F878" t="s">
        <v>1621</v>
      </c>
      <c r="G878" t="s">
        <v>1622</v>
      </c>
      <c r="H878" t="s">
        <v>1623</v>
      </c>
      <c r="I878" t="s">
        <v>1624</v>
      </c>
      <c r="J878" t="s">
        <v>1625</v>
      </c>
      <c r="K878">
        <v>0</v>
      </c>
      <c r="L878" s="24">
        <v>1</v>
      </c>
      <c r="M878" t="s">
        <v>3444</v>
      </c>
      <c r="N878" t="s">
        <v>1812</v>
      </c>
    </row>
    <row r="879" spans="1:14" hidden="1" x14ac:dyDescent="0.25">
      <c r="A879">
        <v>10880</v>
      </c>
      <c r="B879" t="s">
        <v>3445</v>
      </c>
      <c r="C879" t="s">
        <v>1618</v>
      </c>
      <c r="D879" t="s">
        <v>1619</v>
      </c>
      <c r="E879" t="s">
        <v>1636</v>
      </c>
      <c r="F879" t="s">
        <v>1637</v>
      </c>
      <c r="G879" t="s">
        <v>1622</v>
      </c>
      <c r="H879" t="s">
        <v>1623</v>
      </c>
      <c r="I879" t="s">
        <v>1624</v>
      </c>
      <c r="J879" t="s">
        <v>1625</v>
      </c>
      <c r="K879">
        <v>0</v>
      </c>
      <c r="L879" s="24">
        <v>1</v>
      </c>
      <c r="M879" t="s">
        <v>3446</v>
      </c>
      <c r="N879" t="s">
        <v>1639</v>
      </c>
    </row>
    <row r="880" spans="1:14" hidden="1" x14ac:dyDescent="0.25">
      <c r="A880">
        <v>10881</v>
      </c>
      <c r="B880" t="s">
        <v>3447</v>
      </c>
      <c r="C880" t="s">
        <v>1618</v>
      </c>
      <c r="D880" t="s">
        <v>1619</v>
      </c>
      <c r="E880" t="s">
        <v>1620</v>
      </c>
      <c r="F880" t="s">
        <v>1621</v>
      </c>
      <c r="G880" t="s">
        <v>1622</v>
      </c>
      <c r="H880" t="s">
        <v>1623</v>
      </c>
      <c r="I880" t="s">
        <v>1624</v>
      </c>
      <c r="J880" t="s">
        <v>1625</v>
      </c>
      <c r="K880">
        <v>0</v>
      </c>
      <c r="L880" s="24">
        <v>1</v>
      </c>
      <c r="M880" t="s">
        <v>3448</v>
      </c>
      <c r="N880" t="s">
        <v>1627</v>
      </c>
    </row>
    <row r="881" spans="1:14" hidden="1" x14ac:dyDescent="0.25">
      <c r="A881">
        <v>10882</v>
      </c>
      <c r="B881" t="s">
        <v>3449</v>
      </c>
      <c r="C881" t="s">
        <v>1618</v>
      </c>
      <c r="D881" t="s">
        <v>1619</v>
      </c>
      <c r="E881" t="s">
        <v>1620</v>
      </c>
      <c r="F881" t="s">
        <v>1621</v>
      </c>
      <c r="G881" t="s">
        <v>1622</v>
      </c>
      <c r="H881" t="s">
        <v>1623</v>
      </c>
      <c r="I881" t="s">
        <v>1624</v>
      </c>
      <c r="J881" t="s">
        <v>1625</v>
      </c>
      <c r="K881">
        <v>0</v>
      </c>
      <c r="L881" s="24">
        <v>1</v>
      </c>
      <c r="M881" t="s">
        <v>3450</v>
      </c>
      <c r="N881" t="s">
        <v>1627</v>
      </c>
    </row>
    <row r="882" spans="1:14" hidden="1" x14ac:dyDescent="0.25">
      <c r="A882">
        <v>10883</v>
      </c>
      <c r="B882" t="s">
        <v>3451</v>
      </c>
      <c r="C882" t="s">
        <v>1618</v>
      </c>
      <c r="D882" t="s">
        <v>1619</v>
      </c>
      <c r="E882" t="s">
        <v>1620</v>
      </c>
      <c r="F882" t="s">
        <v>1621</v>
      </c>
      <c r="G882" t="s">
        <v>1622</v>
      </c>
      <c r="H882" t="s">
        <v>1623</v>
      </c>
      <c r="I882" t="s">
        <v>1624</v>
      </c>
      <c r="J882" t="s">
        <v>1625</v>
      </c>
      <c r="K882">
        <v>0</v>
      </c>
      <c r="L882" s="24">
        <v>1</v>
      </c>
      <c r="M882" t="s">
        <v>3452</v>
      </c>
      <c r="N882" t="s">
        <v>1627</v>
      </c>
    </row>
    <row r="883" spans="1:14" hidden="1" x14ac:dyDescent="0.25">
      <c r="A883">
        <v>10884</v>
      </c>
      <c r="B883" t="s">
        <v>3453</v>
      </c>
      <c r="C883" t="s">
        <v>1618</v>
      </c>
      <c r="D883" t="s">
        <v>1619</v>
      </c>
      <c r="E883" t="s">
        <v>1620</v>
      </c>
      <c r="F883" t="s">
        <v>1621</v>
      </c>
      <c r="G883" t="s">
        <v>1622</v>
      </c>
      <c r="H883" t="s">
        <v>1623</v>
      </c>
      <c r="I883" t="s">
        <v>1624</v>
      </c>
      <c r="J883" t="s">
        <v>1625</v>
      </c>
      <c r="K883">
        <v>0</v>
      </c>
      <c r="L883" s="24">
        <v>1</v>
      </c>
      <c r="M883" t="s">
        <v>3454</v>
      </c>
      <c r="N883" t="s">
        <v>1627</v>
      </c>
    </row>
    <row r="884" spans="1:14" hidden="1" x14ac:dyDescent="0.25">
      <c r="A884">
        <v>10885</v>
      </c>
      <c r="B884" t="s">
        <v>3455</v>
      </c>
      <c r="C884" t="s">
        <v>1629</v>
      </c>
      <c r="D884" t="s">
        <v>1630</v>
      </c>
      <c r="E884" t="s">
        <v>1631</v>
      </c>
      <c r="F884" t="s">
        <v>1632</v>
      </c>
      <c r="G884" t="s">
        <v>1622</v>
      </c>
      <c r="H884" t="s">
        <v>1623</v>
      </c>
      <c r="I884" t="s">
        <v>1624</v>
      </c>
      <c r="J884" t="s">
        <v>1625</v>
      </c>
      <c r="K884">
        <v>0</v>
      </c>
      <c r="L884" s="24">
        <v>1</v>
      </c>
      <c r="M884" t="s">
        <v>3456</v>
      </c>
      <c r="N884" t="s">
        <v>1757</v>
      </c>
    </row>
    <row r="885" spans="1:14" hidden="1" x14ac:dyDescent="0.25">
      <c r="A885">
        <v>10886</v>
      </c>
      <c r="B885" t="s">
        <v>3457</v>
      </c>
      <c r="C885" t="s">
        <v>1794</v>
      </c>
      <c r="D885" t="s">
        <v>1795</v>
      </c>
      <c r="E885" t="s">
        <v>1796</v>
      </c>
      <c r="F885" t="s">
        <v>1797</v>
      </c>
      <c r="G885" t="s">
        <v>1622</v>
      </c>
      <c r="H885" t="s">
        <v>1623</v>
      </c>
      <c r="I885" t="s">
        <v>1624</v>
      </c>
      <c r="J885" t="s">
        <v>1625</v>
      </c>
      <c r="K885">
        <v>0</v>
      </c>
      <c r="L885" s="24">
        <v>1</v>
      </c>
      <c r="M885" t="s">
        <v>3458</v>
      </c>
      <c r="N885" t="s">
        <v>1799</v>
      </c>
    </row>
    <row r="886" spans="1:14" hidden="1" x14ac:dyDescent="0.25">
      <c r="A886">
        <v>10887</v>
      </c>
      <c r="B886" t="s">
        <v>3459</v>
      </c>
      <c r="C886" t="s">
        <v>1618</v>
      </c>
      <c r="D886" t="s">
        <v>1619</v>
      </c>
      <c r="E886" t="s">
        <v>1636</v>
      </c>
      <c r="F886" t="s">
        <v>1637</v>
      </c>
      <c r="G886" t="s">
        <v>1622</v>
      </c>
      <c r="H886" t="s">
        <v>1623</v>
      </c>
      <c r="I886" t="s">
        <v>1624</v>
      </c>
      <c r="J886" t="s">
        <v>1625</v>
      </c>
      <c r="K886">
        <v>0</v>
      </c>
      <c r="L886" s="24">
        <v>1</v>
      </c>
      <c r="M886" t="s">
        <v>3460</v>
      </c>
      <c r="N886" t="s">
        <v>1639</v>
      </c>
    </row>
    <row r="887" spans="1:14" hidden="1" x14ac:dyDescent="0.25">
      <c r="A887">
        <v>10888</v>
      </c>
      <c r="B887" t="s">
        <v>3461</v>
      </c>
      <c r="C887" t="s">
        <v>1629</v>
      </c>
      <c r="D887" t="s">
        <v>1630</v>
      </c>
      <c r="E887" t="s">
        <v>1631</v>
      </c>
      <c r="F887" t="s">
        <v>1632</v>
      </c>
      <c r="G887" t="s">
        <v>1622</v>
      </c>
      <c r="H887" t="s">
        <v>1702</v>
      </c>
      <c r="I887" t="s">
        <v>1624</v>
      </c>
      <c r="J887" t="s">
        <v>1625</v>
      </c>
      <c r="K887">
        <v>0</v>
      </c>
      <c r="L887" s="24">
        <v>1</v>
      </c>
      <c r="M887" t="s">
        <v>3462</v>
      </c>
      <c r="N887" t="s">
        <v>1634</v>
      </c>
    </row>
    <row r="888" spans="1:14" hidden="1" x14ac:dyDescent="0.25">
      <c r="A888">
        <v>10889</v>
      </c>
      <c r="B888" t="s">
        <v>3463</v>
      </c>
      <c r="C888" t="s">
        <v>1618</v>
      </c>
      <c r="D888" t="s">
        <v>1619</v>
      </c>
      <c r="E888" t="s">
        <v>1620</v>
      </c>
      <c r="F888" t="s">
        <v>1621</v>
      </c>
      <c r="G888" t="s">
        <v>1622</v>
      </c>
      <c r="H888" t="s">
        <v>1623</v>
      </c>
      <c r="I888" t="s">
        <v>1624</v>
      </c>
      <c r="J888" t="s">
        <v>1625</v>
      </c>
      <c r="K888">
        <v>0</v>
      </c>
      <c r="L888" s="24">
        <v>1</v>
      </c>
      <c r="M888" t="s">
        <v>3464</v>
      </c>
      <c r="N888" t="s">
        <v>1627</v>
      </c>
    </row>
    <row r="889" spans="1:14" hidden="1" x14ac:dyDescent="0.25">
      <c r="A889">
        <v>10890</v>
      </c>
      <c r="B889" t="s">
        <v>3465</v>
      </c>
      <c r="C889" t="s">
        <v>1691</v>
      </c>
      <c r="D889" t="s">
        <v>1692</v>
      </c>
      <c r="E889" t="s">
        <v>1693</v>
      </c>
      <c r="F889" t="s">
        <v>1694</v>
      </c>
      <c r="G889" t="s">
        <v>1622</v>
      </c>
      <c r="H889" t="s">
        <v>1623</v>
      </c>
      <c r="I889" t="s">
        <v>1624</v>
      </c>
      <c r="J889" t="s">
        <v>1625</v>
      </c>
      <c r="K889">
        <v>0</v>
      </c>
      <c r="L889" s="24">
        <v>1</v>
      </c>
      <c r="M889" t="s">
        <v>3466</v>
      </c>
      <c r="N889" t="s">
        <v>1696</v>
      </c>
    </row>
    <row r="890" spans="1:14" hidden="1" x14ac:dyDescent="0.25">
      <c r="A890">
        <v>10891</v>
      </c>
      <c r="B890" t="s">
        <v>3467</v>
      </c>
      <c r="C890" t="s">
        <v>1618</v>
      </c>
      <c r="D890" t="s">
        <v>1619</v>
      </c>
      <c r="E890" t="s">
        <v>1636</v>
      </c>
      <c r="F890" t="s">
        <v>1637</v>
      </c>
      <c r="G890" t="s">
        <v>1622</v>
      </c>
      <c r="H890" t="s">
        <v>1623</v>
      </c>
      <c r="I890" t="s">
        <v>1624</v>
      </c>
      <c r="J890" t="s">
        <v>1625</v>
      </c>
      <c r="K890">
        <v>0</v>
      </c>
      <c r="L890" s="24">
        <v>1</v>
      </c>
      <c r="M890" t="s">
        <v>3468</v>
      </c>
      <c r="N890" t="s">
        <v>1677</v>
      </c>
    </row>
    <row r="891" spans="1:14" hidden="1" x14ac:dyDescent="0.25">
      <c r="A891">
        <v>10892</v>
      </c>
      <c r="B891" t="s">
        <v>3469</v>
      </c>
      <c r="C891" t="s">
        <v>1618</v>
      </c>
      <c r="D891" t="s">
        <v>1619</v>
      </c>
      <c r="E891" t="s">
        <v>1636</v>
      </c>
      <c r="F891" t="s">
        <v>1637</v>
      </c>
      <c r="G891" t="s">
        <v>1622</v>
      </c>
      <c r="H891" t="s">
        <v>1623</v>
      </c>
      <c r="I891" t="s">
        <v>1624</v>
      </c>
      <c r="J891" t="s">
        <v>1625</v>
      </c>
      <c r="K891">
        <v>0</v>
      </c>
      <c r="L891" s="24">
        <v>1</v>
      </c>
      <c r="M891" t="s">
        <v>3470</v>
      </c>
      <c r="N891" t="s">
        <v>1677</v>
      </c>
    </row>
    <row r="892" spans="1:14" hidden="1" x14ac:dyDescent="0.25">
      <c r="A892">
        <v>10893</v>
      </c>
      <c r="B892" t="s">
        <v>3471</v>
      </c>
      <c r="C892" t="s">
        <v>1618</v>
      </c>
      <c r="D892" t="s">
        <v>1619</v>
      </c>
      <c r="E892" t="s">
        <v>1636</v>
      </c>
      <c r="F892" t="s">
        <v>1637</v>
      </c>
      <c r="G892" t="s">
        <v>1622</v>
      </c>
      <c r="H892" t="s">
        <v>1623</v>
      </c>
      <c r="I892" t="s">
        <v>1624</v>
      </c>
      <c r="J892" t="s">
        <v>1625</v>
      </c>
      <c r="K892">
        <v>0</v>
      </c>
      <c r="L892" s="24">
        <v>1</v>
      </c>
      <c r="M892" t="s">
        <v>3472</v>
      </c>
      <c r="N892" t="s">
        <v>1677</v>
      </c>
    </row>
    <row r="893" spans="1:14" hidden="1" x14ac:dyDescent="0.25">
      <c r="A893">
        <v>10894</v>
      </c>
      <c r="B893" t="s">
        <v>3473</v>
      </c>
      <c r="C893" t="s">
        <v>1618</v>
      </c>
      <c r="D893" t="s">
        <v>1619</v>
      </c>
      <c r="E893" t="s">
        <v>1636</v>
      </c>
      <c r="F893" t="s">
        <v>1637</v>
      </c>
      <c r="G893" t="s">
        <v>1622</v>
      </c>
      <c r="H893" t="s">
        <v>1623</v>
      </c>
      <c r="I893" t="s">
        <v>1624</v>
      </c>
      <c r="J893" t="s">
        <v>1625</v>
      </c>
      <c r="K893">
        <v>0</v>
      </c>
      <c r="L893" s="24">
        <v>1</v>
      </c>
      <c r="M893" t="s">
        <v>3474</v>
      </c>
      <c r="N893" t="s">
        <v>1851</v>
      </c>
    </row>
    <row r="894" spans="1:14" hidden="1" x14ac:dyDescent="0.25">
      <c r="A894">
        <v>10895</v>
      </c>
      <c r="B894" t="s">
        <v>3475</v>
      </c>
      <c r="C894" t="s">
        <v>1618</v>
      </c>
      <c r="D894" t="s">
        <v>1619</v>
      </c>
      <c r="E894" t="s">
        <v>1620</v>
      </c>
      <c r="F894" t="s">
        <v>1621</v>
      </c>
      <c r="G894" t="s">
        <v>1622</v>
      </c>
      <c r="H894" t="s">
        <v>1623</v>
      </c>
      <c r="I894" t="s">
        <v>1624</v>
      </c>
      <c r="J894" t="s">
        <v>1625</v>
      </c>
      <c r="K894">
        <v>0</v>
      </c>
      <c r="L894" s="24">
        <v>1</v>
      </c>
      <c r="M894" t="s">
        <v>3476</v>
      </c>
      <c r="N894" t="s">
        <v>1627</v>
      </c>
    </row>
    <row r="895" spans="1:14" hidden="1" x14ac:dyDescent="0.25">
      <c r="A895">
        <v>10896</v>
      </c>
      <c r="B895" t="s">
        <v>3477</v>
      </c>
      <c r="C895" t="s">
        <v>1618</v>
      </c>
      <c r="D895" t="s">
        <v>1619</v>
      </c>
      <c r="E895" t="s">
        <v>1620</v>
      </c>
      <c r="F895" t="s">
        <v>1621</v>
      </c>
      <c r="G895" t="s">
        <v>1622</v>
      </c>
      <c r="H895" t="s">
        <v>1623</v>
      </c>
      <c r="I895" t="s">
        <v>1624</v>
      </c>
      <c r="J895" t="s">
        <v>1625</v>
      </c>
      <c r="K895">
        <v>0</v>
      </c>
      <c r="L895" s="24">
        <v>1</v>
      </c>
      <c r="M895" t="s">
        <v>3478</v>
      </c>
      <c r="N895" t="s">
        <v>1627</v>
      </c>
    </row>
    <row r="896" spans="1:14" hidden="1" x14ac:dyDescent="0.25">
      <c r="A896">
        <v>10897</v>
      </c>
      <c r="B896" t="s">
        <v>3479</v>
      </c>
      <c r="C896" t="s">
        <v>1618</v>
      </c>
      <c r="D896" t="s">
        <v>1619</v>
      </c>
      <c r="E896" t="s">
        <v>1620</v>
      </c>
      <c r="F896" t="s">
        <v>1621</v>
      </c>
      <c r="G896" t="s">
        <v>1622</v>
      </c>
      <c r="H896" t="s">
        <v>1623</v>
      </c>
      <c r="I896" t="s">
        <v>1624</v>
      </c>
      <c r="J896" t="s">
        <v>1625</v>
      </c>
      <c r="K896">
        <v>0</v>
      </c>
      <c r="L896" s="24">
        <v>1</v>
      </c>
      <c r="M896" t="s">
        <v>3480</v>
      </c>
      <c r="N896" t="s">
        <v>1627</v>
      </c>
    </row>
    <row r="897" spans="1:14" hidden="1" x14ac:dyDescent="0.25">
      <c r="A897">
        <v>10898</v>
      </c>
      <c r="B897" t="s">
        <v>3481</v>
      </c>
      <c r="C897" t="s">
        <v>1618</v>
      </c>
      <c r="D897" t="s">
        <v>1619</v>
      </c>
      <c r="E897" t="s">
        <v>1620</v>
      </c>
      <c r="F897" t="s">
        <v>1621</v>
      </c>
      <c r="G897" t="s">
        <v>1622</v>
      </c>
      <c r="H897" t="s">
        <v>1623</v>
      </c>
      <c r="I897" t="s">
        <v>1624</v>
      </c>
      <c r="J897" t="s">
        <v>1625</v>
      </c>
      <c r="K897">
        <v>0</v>
      </c>
      <c r="L897" s="24">
        <v>1</v>
      </c>
      <c r="M897" t="s">
        <v>3482</v>
      </c>
      <c r="N897" t="s">
        <v>1627</v>
      </c>
    </row>
    <row r="898" spans="1:14" hidden="1" x14ac:dyDescent="0.25">
      <c r="A898">
        <v>10899</v>
      </c>
      <c r="B898" t="s">
        <v>3483</v>
      </c>
      <c r="C898" t="s">
        <v>1987</v>
      </c>
      <c r="D898" t="s">
        <v>1988</v>
      </c>
      <c r="E898" t="s">
        <v>1989</v>
      </c>
      <c r="F898" t="s">
        <v>1990</v>
      </c>
      <c r="G898" t="s">
        <v>1622</v>
      </c>
      <c r="H898" t="s">
        <v>1623</v>
      </c>
      <c r="I898" t="s">
        <v>1624</v>
      </c>
      <c r="J898" t="s">
        <v>1625</v>
      </c>
      <c r="K898">
        <v>0</v>
      </c>
      <c r="L898" s="24">
        <v>1</v>
      </c>
      <c r="M898" t="s">
        <v>3484</v>
      </c>
      <c r="N898" t="s">
        <v>1992</v>
      </c>
    </row>
    <row r="899" spans="1:14" hidden="1" x14ac:dyDescent="0.25">
      <c r="A899">
        <v>10900</v>
      </c>
      <c r="B899" t="s">
        <v>3485</v>
      </c>
      <c r="C899" t="s">
        <v>1618</v>
      </c>
      <c r="D899" t="s">
        <v>1619</v>
      </c>
      <c r="E899" t="s">
        <v>1620</v>
      </c>
      <c r="F899" t="s">
        <v>1621</v>
      </c>
      <c r="G899" t="s">
        <v>1622</v>
      </c>
      <c r="H899" t="s">
        <v>1623</v>
      </c>
      <c r="I899" t="s">
        <v>1624</v>
      </c>
      <c r="J899" t="s">
        <v>1625</v>
      </c>
      <c r="K899">
        <v>0</v>
      </c>
      <c r="L899" s="24">
        <v>1</v>
      </c>
      <c r="M899" t="s">
        <v>3486</v>
      </c>
      <c r="N899" t="s">
        <v>1627</v>
      </c>
    </row>
    <row r="900" spans="1:14" hidden="1" x14ac:dyDescent="0.25">
      <c r="A900">
        <v>10901</v>
      </c>
      <c r="B900" t="s">
        <v>3487</v>
      </c>
      <c r="C900" t="s">
        <v>1667</v>
      </c>
      <c r="D900" t="s">
        <v>1668</v>
      </c>
      <c r="E900" t="s">
        <v>1669</v>
      </c>
      <c r="F900" t="s">
        <v>1670</v>
      </c>
      <c r="G900" t="s">
        <v>1622</v>
      </c>
      <c r="H900" t="s">
        <v>1623</v>
      </c>
      <c r="I900" t="s">
        <v>1624</v>
      </c>
      <c r="J900" t="s">
        <v>1625</v>
      </c>
      <c r="K900">
        <v>0</v>
      </c>
      <c r="L900" s="24">
        <v>1</v>
      </c>
      <c r="M900" t="s">
        <v>3488</v>
      </c>
      <c r="N900" t="s">
        <v>1672</v>
      </c>
    </row>
    <row r="901" spans="1:14" hidden="1" x14ac:dyDescent="0.25">
      <c r="A901">
        <v>10902</v>
      </c>
      <c r="B901" t="s">
        <v>3489</v>
      </c>
      <c r="C901" t="s">
        <v>1618</v>
      </c>
      <c r="D901" t="s">
        <v>1619</v>
      </c>
      <c r="E901" t="s">
        <v>1620</v>
      </c>
      <c r="F901" t="s">
        <v>1621</v>
      </c>
      <c r="G901" t="s">
        <v>1622</v>
      </c>
      <c r="H901" t="s">
        <v>1623</v>
      </c>
      <c r="I901" t="s">
        <v>1624</v>
      </c>
      <c r="J901" t="s">
        <v>1625</v>
      </c>
      <c r="K901">
        <v>0</v>
      </c>
      <c r="L901" s="24">
        <v>1</v>
      </c>
      <c r="M901" t="s">
        <v>3490</v>
      </c>
      <c r="N901" t="s">
        <v>1627</v>
      </c>
    </row>
    <row r="902" spans="1:14" hidden="1" x14ac:dyDescent="0.25">
      <c r="A902">
        <v>10903</v>
      </c>
      <c r="B902" t="s">
        <v>3491</v>
      </c>
      <c r="C902" t="s">
        <v>1618</v>
      </c>
      <c r="D902" t="s">
        <v>1619</v>
      </c>
      <c r="E902" t="s">
        <v>1620</v>
      </c>
      <c r="F902" t="s">
        <v>1621</v>
      </c>
      <c r="G902" t="s">
        <v>1622</v>
      </c>
      <c r="H902" t="s">
        <v>1623</v>
      </c>
      <c r="I902" t="s">
        <v>1624</v>
      </c>
      <c r="J902" t="s">
        <v>1625</v>
      </c>
      <c r="K902">
        <v>0</v>
      </c>
      <c r="L902" s="24">
        <v>1</v>
      </c>
      <c r="M902" t="s">
        <v>3492</v>
      </c>
      <c r="N902" t="s">
        <v>1627</v>
      </c>
    </row>
    <row r="903" spans="1:14" hidden="1" x14ac:dyDescent="0.25">
      <c r="A903">
        <v>10904</v>
      </c>
      <c r="B903" t="s">
        <v>3493</v>
      </c>
      <c r="C903" t="s">
        <v>1618</v>
      </c>
      <c r="D903" t="s">
        <v>1619</v>
      </c>
      <c r="E903" t="s">
        <v>1620</v>
      </c>
      <c r="F903" t="s">
        <v>1621</v>
      </c>
      <c r="G903" t="s">
        <v>1622</v>
      </c>
      <c r="H903" t="s">
        <v>1623</v>
      </c>
      <c r="I903" t="s">
        <v>1624</v>
      </c>
      <c r="J903" t="s">
        <v>1625</v>
      </c>
      <c r="K903">
        <v>0</v>
      </c>
      <c r="L903" s="24">
        <v>1</v>
      </c>
      <c r="M903" t="s">
        <v>3494</v>
      </c>
      <c r="N903" t="s">
        <v>1627</v>
      </c>
    </row>
    <row r="904" spans="1:14" hidden="1" x14ac:dyDescent="0.25">
      <c r="A904">
        <v>10905</v>
      </c>
      <c r="B904" t="s">
        <v>3495</v>
      </c>
      <c r="C904" t="s">
        <v>1618</v>
      </c>
      <c r="D904" t="s">
        <v>1619</v>
      </c>
      <c r="E904" t="s">
        <v>1636</v>
      </c>
      <c r="F904" t="s">
        <v>1637</v>
      </c>
      <c r="G904" t="s">
        <v>1622</v>
      </c>
      <c r="H904" t="s">
        <v>1623</v>
      </c>
      <c r="I904" t="s">
        <v>1624</v>
      </c>
      <c r="J904" t="s">
        <v>1625</v>
      </c>
      <c r="K904">
        <v>0</v>
      </c>
      <c r="L904" s="24">
        <v>1</v>
      </c>
      <c r="M904" t="s">
        <v>3496</v>
      </c>
      <c r="N904" t="s">
        <v>1677</v>
      </c>
    </row>
    <row r="905" spans="1:14" hidden="1" x14ac:dyDescent="0.25">
      <c r="A905">
        <v>10906</v>
      </c>
      <c r="B905" t="s">
        <v>3497</v>
      </c>
      <c r="C905" t="s">
        <v>1618</v>
      </c>
      <c r="D905" t="s">
        <v>1619</v>
      </c>
      <c r="E905" t="s">
        <v>1620</v>
      </c>
      <c r="F905" t="s">
        <v>1621</v>
      </c>
      <c r="G905" t="s">
        <v>1622</v>
      </c>
      <c r="H905" t="s">
        <v>1623</v>
      </c>
      <c r="I905" t="s">
        <v>1624</v>
      </c>
      <c r="J905" t="s">
        <v>1625</v>
      </c>
      <c r="K905">
        <v>0</v>
      </c>
      <c r="L905" s="24">
        <v>1</v>
      </c>
      <c r="M905" t="s">
        <v>3498</v>
      </c>
      <c r="N905" t="s">
        <v>1627</v>
      </c>
    </row>
    <row r="906" spans="1:14" hidden="1" x14ac:dyDescent="0.25">
      <c r="A906">
        <v>10907</v>
      </c>
      <c r="B906" t="s">
        <v>3499</v>
      </c>
      <c r="C906" t="s">
        <v>1618</v>
      </c>
      <c r="D906" t="s">
        <v>1619</v>
      </c>
      <c r="E906" t="s">
        <v>1620</v>
      </c>
      <c r="F906" t="s">
        <v>1621</v>
      </c>
      <c r="G906" t="s">
        <v>1622</v>
      </c>
      <c r="H906" t="s">
        <v>1623</v>
      </c>
      <c r="I906" t="s">
        <v>1624</v>
      </c>
      <c r="J906" t="s">
        <v>1625</v>
      </c>
      <c r="K906">
        <v>0</v>
      </c>
      <c r="L906" s="24">
        <v>1</v>
      </c>
      <c r="M906" t="s">
        <v>1353</v>
      </c>
      <c r="N906" t="s">
        <v>1762</v>
      </c>
    </row>
    <row r="907" spans="1:14" hidden="1" x14ac:dyDescent="0.25">
      <c r="A907">
        <v>10908</v>
      </c>
      <c r="B907" t="s">
        <v>3500</v>
      </c>
      <c r="C907" t="s">
        <v>1618</v>
      </c>
      <c r="D907" t="s">
        <v>1619</v>
      </c>
      <c r="E907" t="s">
        <v>1620</v>
      </c>
      <c r="F907" t="s">
        <v>1621</v>
      </c>
      <c r="G907" t="s">
        <v>1622</v>
      </c>
      <c r="H907" t="s">
        <v>1623</v>
      </c>
      <c r="I907" t="s">
        <v>1624</v>
      </c>
      <c r="J907" t="s">
        <v>1625</v>
      </c>
      <c r="K907">
        <v>0</v>
      </c>
      <c r="L907" s="24">
        <v>1</v>
      </c>
      <c r="M907" t="s">
        <v>3501</v>
      </c>
      <c r="N907" t="s">
        <v>1627</v>
      </c>
    </row>
    <row r="908" spans="1:14" hidden="1" x14ac:dyDescent="0.25">
      <c r="A908">
        <v>10909</v>
      </c>
      <c r="B908" t="s">
        <v>3502</v>
      </c>
      <c r="C908" t="s">
        <v>1649</v>
      </c>
      <c r="D908" t="s">
        <v>1650</v>
      </c>
      <c r="E908" t="s">
        <v>1651</v>
      </c>
      <c r="F908" t="s">
        <v>1652</v>
      </c>
      <c r="G908" t="s">
        <v>1622</v>
      </c>
      <c r="H908" t="s">
        <v>1623</v>
      </c>
      <c r="I908" t="s">
        <v>1624</v>
      </c>
      <c r="J908" t="s">
        <v>1625</v>
      </c>
      <c r="K908">
        <v>0</v>
      </c>
      <c r="L908" s="24">
        <v>1</v>
      </c>
      <c r="M908" t="s">
        <v>3503</v>
      </c>
      <c r="N908" t="s">
        <v>1654</v>
      </c>
    </row>
    <row r="909" spans="1:14" hidden="1" x14ac:dyDescent="0.25">
      <c r="A909">
        <v>10910</v>
      </c>
      <c r="B909" t="s">
        <v>3504</v>
      </c>
      <c r="C909" t="s">
        <v>1618</v>
      </c>
      <c r="D909" t="s">
        <v>1619</v>
      </c>
      <c r="E909" t="s">
        <v>1620</v>
      </c>
      <c r="F909" t="s">
        <v>1621</v>
      </c>
      <c r="G909" t="s">
        <v>1622</v>
      </c>
      <c r="H909" t="s">
        <v>1623</v>
      </c>
      <c r="I909" t="s">
        <v>1624</v>
      </c>
      <c r="J909" t="s">
        <v>1625</v>
      </c>
      <c r="K909">
        <v>0</v>
      </c>
      <c r="L909" s="24">
        <v>1</v>
      </c>
      <c r="M909" t="s">
        <v>3505</v>
      </c>
      <c r="N909" t="s">
        <v>1812</v>
      </c>
    </row>
    <row r="910" spans="1:14" hidden="1" x14ac:dyDescent="0.25">
      <c r="A910">
        <v>10911</v>
      </c>
      <c r="B910" t="s">
        <v>3506</v>
      </c>
      <c r="C910" t="s">
        <v>1667</v>
      </c>
      <c r="D910" t="s">
        <v>1668</v>
      </c>
      <c r="E910" t="s">
        <v>1669</v>
      </c>
      <c r="F910" t="s">
        <v>1670</v>
      </c>
      <c r="G910" t="s">
        <v>1622</v>
      </c>
      <c r="H910" t="s">
        <v>1623</v>
      </c>
      <c r="I910" t="s">
        <v>1624</v>
      </c>
      <c r="J910" t="s">
        <v>1625</v>
      </c>
      <c r="K910">
        <v>0</v>
      </c>
      <c r="L910" s="24">
        <v>1</v>
      </c>
      <c r="M910" t="s">
        <v>3507</v>
      </c>
      <c r="N910" t="s">
        <v>1672</v>
      </c>
    </row>
    <row r="911" spans="1:14" hidden="1" x14ac:dyDescent="0.25">
      <c r="A911">
        <v>10912</v>
      </c>
      <c r="B911" t="s">
        <v>3508</v>
      </c>
      <c r="C911" t="s">
        <v>1658</v>
      </c>
      <c r="D911" t="s">
        <v>1659</v>
      </c>
      <c r="E911" t="s">
        <v>1660</v>
      </c>
      <c r="F911" t="s">
        <v>1661</v>
      </c>
      <c r="G911" t="s">
        <v>1622</v>
      </c>
      <c r="H911" t="s">
        <v>1623</v>
      </c>
      <c r="I911" t="s">
        <v>1624</v>
      </c>
      <c r="J911" t="s">
        <v>1625</v>
      </c>
      <c r="K911">
        <v>0</v>
      </c>
      <c r="L911" s="24">
        <v>1</v>
      </c>
      <c r="M911" t="s">
        <v>3509</v>
      </c>
      <c r="N911" t="s">
        <v>1663</v>
      </c>
    </row>
    <row r="912" spans="1:14" hidden="1" x14ac:dyDescent="0.25">
      <c r="A912">
        <v>10913</v>
      </c>
      <c r="B912" t="s">
        <v>3510</v>
      </c>
      <c r="C912" t="s">
        <v>1987</v>
      </c>
      <c r="D912" t="s">
        <v>1988</v>
      </c>
      <c r="E912" t="s">
        <v>1989</v>
      </c>
      <c r="F912" t="s">
        <v>1990</v>
      </c>
      <c r="G912" t="s">
        <v>1622</v>
      </c>
      <c r="H912" t="s">
        <v>1623</v>
      </c>
      <c r="I912" t="s">
        <v>1624</v>
      </c>
      <c r="J912" t="s">
        <v>1625</v>
      </c>
      <c r="K912">
        <v>0</v>
      </c>
      <c r="L912" s="24">
        <v>1</v>
      </c>
      <c r="M912" t="s">
        <v>3510</v>
      </c>
      <c r="N912" t="s">
        <v>1992</v>
      </c>
    </row>
    <row r="913" spans="1:14" hidden="1" x14ac:dyDescent="0.25">
      <c r="A913">
        <v>10914</v>
      </c>
      <c r="B913" t="s">
        <v>3511</v>
      </c>
      <c r="C913" t="s">
        <v>1618</v>
      </c>
      <c r="D913" t="s">
        <v>1619</v>
      </c>
      <c r="E913" t="s">
        <v>1636</v>
      </c>
      <c r="F913" t="s">
        <v>1637</v>
      </c>
      <c r="G913" t="s">
        <v>1622</v>
      </c>
      <c r="H913" t="s">
        <v>1623</v>
      </c>
      <c r="I913" t="s">
        <v>1624</v>
      </c>
      <c r="J913" t="s">
        <v>1625</v>
      </c>
      <c r="K913">
        <v>0</v>
      </c>
      <c r="L913" s="24">
        <v>1</v>
      </c>
      <c r="M913" t="s">
        <v>3512</v>
      </c>
      <c r="N913" t="s">
        <v>1639</v>
      </c>
    </row>
    <row r="914" spans="1:14" hidden="1" x14ac:dyDescent="0.25">
      <c r="A914">
        <v>10915</v>
      </c>
      <c r="B914" t="s">
        <v>3513</v>
      </c>
      <c r="C914" t="s">
        <v>1618</v>
      </c>
      <c r="D914" t="s">
        <v>1619</v>
      </c>
      <c r="E914" t="s">
        <v>1636</v>
      </c>
      <c r="F914" t="s">
        <v>1637</v>
      </c>
      <c r="G914" t="s">
        <v>1622</v>
      </c>
      <c r="H914" t="s">
        <v>1623</v>
      </c>
      <c r="I914" t="s">
        <v>1624</v>
      </c>
      <c r="J914" t="s">
        <v>1625</v>
      </c>
      <c r="K914">
        <v>0</v>
      </c>
      <c r="L914" s="24">
        <v>1</v>
      </c>
      <c r="M914" t="s">
        <v>3514</v>
      </c>
      <c r="N914" t="s">
        <v>1639</v>
      </c>
    </row>
    <row r="915" spans="1:14" hidden="1" x14ac:dyDescent="0.25">
      <c r="A915">
        <v>10916</v>
      </c>
      <c r="B915" t="s">
        <v>3515</v>
      </c>
      <c r="C915" t="s">
        <v>1618</v>
      </c>
      <c r="D915" t="s">
        <v>1619</v>
      </c>
      <c r="E915" t="s">
        <v>1636</v>
      </c>
      <c r="F915" t="s">
        <v>1637</v>
      </c>
      <c r="G915" t="s">
        <v>1622</v>
      </c>
      <c r="H915" t="s">
        <v>1623</v>
      </c>
      <c r="I915" t="s">
        <v>1624</v>
      </c>
      <c r="J915" t="s">
        <v>1625</v>
      </c>
      <c r="K915">
        <v>0</v>
      </c>
      <c r="L915" s="24">
        <v>1</v>
      </c>
      <c r="M915" t="s">
        <v>3516</v>
      </c>
      <c r="N915" t="s">
        <v>1639</v>
      </c>
    </row>
    <row r="916" spans="1:14" hidden="1" x14ac:dyDescent="0.25">
      <c r="A916">
        <v>10917</v>
      </c>
      <c r="B916" t="s">
        <v>3517</v>
      </c>
      <c r="C916" t="s">
        <v>1691</v>
      </c>
      <c r="D916" t="s">
        <v>1692</v>
      </c>
      <c r="E916" t="s">
        <v>1693</v>
      </c>
      <c r="F916" t="s">
        <v>1694</v>
      </c>
      <c r="G916" t="s">
        <v>1622</v>
      </c>
      <c r="H916" t="s">
        <v>1623</v>
      </c>
      <c r="I916" t="s">
        <v>1624</v>
      </c>
      <c r="J916" t="s">
        <v>1625</v>
      </c>
      <c r="K916">
        <v>0</v>
      </c>
      <c r="L916" s="24">
        <v>1</v>
      </c>
      <c r="M916" t="s">
        <v>3518</v>
      </c>
      <c r="N916" t="s">
        <v>1696</v>
      </c>
    </row>
    <row r="917" spans="1:14" hidden="1" x14ac:dyDescent="0.25">
      <c r="A917">
        <v>10918</v>
      </c>
      <c r="B917" t="s">
        <v>3519</v>
      </c>
      <c r="C917" t="s">
        <v>1691</v>
      </c>
      <c r="D917" t="s">
        <v>1692</v>
      </c>
      <c r="E917" t="s">
        <v>1693</v>
      </c>
      <c r="F917" t="s">
        <v>1694</v>
      </c>
      <c r="G917" t="s">
        <v>1622</v>
      </c>
      <c r="H917" t="s">
        <v>1623</v>
      </c>
      <c r="I917" t="s">
        <v>1624</v>
      </c>
      <c r="J917" t="s">
        <v>1625</v>
      </c>
      <c r="K917">
        <v>0</v>
      </c>
      <c r="L917" s="24">
        <v>1</v>
      </c>
      <c r="M917" t="s">
        <v>3520</v>
      </c>
      <c r="N917" t="s">
        <v>1696</v>
      </c>
    </row>
    <row r="918" spans="1:14" hidden="1" x14ac:dyDescent="0.25">
      <c r="A918">
        <v>10919</v>
      </c>
      <c r="B918" t="s">
        <v>3521</v>
      </c>
      <c r="C918" t="s">
        <v>1618</v>
      </c>
      <c r="D918" t="s">
        <v>1619</v>
      </c>
      <c r="E918" t="s">
        <v>1620</v>
      </c>
      <c r="F918" t="s">
        <v>1621</v>
      </c>
      <c r="G918" t="s">
        <v>1622</v>
      </c>
      <c r="H918" t="s">
        <v>1623</v>
      </c>
      <c r="I918" t="s">
        <v>1624</v>
      </c>
      <c r="J918" t="s">
        <v>1625</v>
      </c>
      <c r="K918">
        <v>0</v>
      </c>
      <c r="L918" s="24">
        <v>1</v>
      </c>
      <c r="M918" t="s">
        <v>3522</v>
      </c>
      <c r="N918" t="s">
        <v>1627</v>
      </c>
    </row>
    <row r="919" spans="1:14" hidden="1" x14ac:dyDescent="0.25">
      <c r="A919">
        <v>1092</v>
      </c>
      <c r="B919" t="s">
        <v>3523</v>
      </c>
      <c r="C919" t="s">
        <v>3524</v>
      </c>
      <c r="D919" t="s">
        <v>3525</v>
      </c>
      <c r="E919" t="s">
        <v>3526</v>
      </c>
      <c r="F919" t="s">
        <v>3527</v>
      </c>
      <c r="G919" t="s">
        <v>1622</v>
      </c>
      <c r="H919" t="s">
        <v>1720</v>
      </c>
      <c r="I919" t="s">
        <v>1624</v>
      </c>
      <c r="J919" t="s">
        <v>1625</v>
      </c>
      <c r="K919">
        <v>0</v>
      </c>
      <c r="L919" s="24">
        <v>1</v>
      </c>
      <c r="M919" t="s">
        <v>3528</v>
      </c>
      <c r="N919" t="s">
        <v>1627</v>
      </c>
    </row>
    <row r="920" spans="1:14" hidden="1" x14ac:dyDescent="0.25">
      <c r="A920">
        <v>10920</v>
      </c>
      <c r="B920" t="s">
        <v>3529</v>
      </c>
      <c r="C920" t="s">
        <v>1618</v>
      </c>
      <c r="D920" t="s">
        <v>1619</v>
      </c>
      <c r="E920" t="s">
        <v>2071</v>
      </c>
      <c r="F920" t="s">
        <v>2072</v>
      </c>
      <c r="G920" t="s">
        <v>1622</v>
      </c>
      <c r="H920" t="s">
        <v>1623</v>
      </c>
      <c r="I920" t="s">
        <v>1624</v>
      </c>
      <c r="J920" t="s">
        <v>1625</v>
      </c>
      <c r="K920">
        <v>0</v>
      </c>
      <c r="L920" s="24">
        <v>1</v>
      </c>
      <c r="M920" t="s">
        <v>3530</v>
      </c>
      <c r="N920" t="s">
        <v>2074</v>
      </c>
    </row>
    <row r="921" spans="1:14" hidden="1" x14ac:dyDescent="0.25">
      <c r="A921">
        <v>10921</v>
      </c>
      <c r="B921" t="s">
        <v>3531</v>
      </c>
      <c r="C921" t="s">
        <v>1618</v>
      </c>
      <c r="D921" t="s">
        <v>1619</v>
      </c>
      <c r="E921" t="s">
        <v>1636</v>
      </c>
      <c r="F921" t="s">
        <v>1637</v>
      </c>
      <c r="G921" t="s">
        <v>1622</v>
      </c>
      <c r="H921" t="s">
        <v>1623</v>
      </c>
      <c r="I921" t="s">
        <v>1624</v>
      </c>
      <c r="J921" t="s">
        <v>1625</v>
      </c>
      <c r="K921">
        <v>0</v>
      </c>
      <c r="L921" s="24">
        <v>1</v>
      </c>
      <c r="M921" t="s">
        <v>3532</v>
      </c>
      <c r="N921" t="s">
        <v>1639</v>
      </c>
    </row>
    <row r="922" spans="1:14" hidden="1" x14ac:dyDescent="0.25">
      <c r="A922">
        <v>10922</v>
      </c>
      <c r="B922" t="s">
        <v>3533</v>
      </c>
      <c r="C922" t="s">
        <v>1618</v>
      </c>
      <c r="D922" t="s">
        <v>1619</v>
      </c>
      <c r="E922" t="s">
        <v>1636</v>
      </c>
      <c r="F922" t="s">
        <v>1637</v>
      </c>
      <c r="G922" t="s">
        <v>1622</v>
      </c>
      <c r="H922" t="s">
        <v>1623</v>
      </c>
      <c r="I922" t="s">
        <v>1624</v>
      </c>
      <c r="J922" t="s">
        <v>1625</v>
      </c>
      <c r="K922">
        <v>0</v>
      </c>
      <c r="L922" s="24">
        <v>1</v>
      </c>
      <c r="M922" t="s">
        <v>3534</v>
      </c>
      <c r="N922" t="s">
        <v>1677</v>
      </c>
    </row>
    <row r="923" spans="1:14" hidden="1" x14ac:dyDescent="0.25">
      <c r="A923">
        <v>10923</v>
      </c>
      <c r="B923" t="s">
        <v>3535</v>
      </c>
      <c r="C923" t="s">
        <v>1618</v>
      </c>
      <c r="D923" t="s">
        <v>1619</v>
      </c>
      <c r="E923" t="s">
        <v>1620</v>
      </c>
      <c r="F923" t="s">
        <v>1621</v>
      </c>
      <c r="G923" t="s">
        <v>1622</v>
      </c>
      <c r="H923" t="s">
        <v>1623</v>
      </c>
      <c r="I923" t="s">
        <v>1624</v>
      </c>
      <c r="J923" t="s">
        <v>1625</v>
      </c>
      <c r="K923">
        <v>0</v>
      </c>
      <c r="L923" s="24">
        <v>1</v>
      </c>
      <c r="M923" t="s">
        <v>3536</v>
      </c>
      <c r="N923" t="s">
        <v>1627</v>
      </c>
    </row>
    <row r="924" spans="1:14" hidden="1" x14ac:dyDescent="0.25">
      <c r="A924">
        <v>10924</v>
      </c>
      <c r="B924" t="s">
        <v>3537</v>
      </c>
      <c r="C924" t="s">
        <v>1618</v>
      </c>
      <c r="D924" t="s">
        <v>1619</v>
      </c>
      <c r="E924" t="s">
        <v>1620</v>
      </c>
      <c r="F924" t="s">
        <v>1621</v>
      </c>
      <c r="G924" t="s">
        <v>1622</v>
      </c>
      <c r="H924" t="s">
        <v>1623</v>
      </c>
      <c r="I924" t="s">
        <v>1624</v>
      </c>
      <c r="J924" t="s">
        <v>1625</v>
      </c>
      <c r="K924">
        <v>0</v>
      </c>
      <c r="L924" s="24">
        <v>1</v>
      </c>
      <c r="M924" t="s">
        <v>3538</v>
      </c>
      <c r="N924" t="s">
        <v>1627</v>
      </c>
    </row>
    <row r="925" spans="1:14" hidden="1" x14ac:dyDescent="0.25">
      <c r="A925">
        <v>10925</v>
      </c>
      <c r="B925" t="s">
        <v>3539</v>
      </c>
      <c r="C925" t="s">
        <v>1965</v>
      </c>
      <c r="D925" t="s">
        <v>1966</v>
      </c>
      <c r="E925" t="s">
        <v>1967</v>
      </c>
      <c r="F925" t="s">
        <v>1968</v>
      </c>
      <c r="G925" t="s">
        <v>1622</v>
      </c>
      <c r="H925" t="s">
        <v>1623</v>
      </c>
      <c r="I925" t="s">
        <v>1624</v>
      </c>
      <c r="J925" t="s">
        <v>1625</v>
      </c>
      <c r="K925">
        <v>0</v>
      </c>
      <c r="L925" s="24">
        <v>1</v>
      </c>
      <c r="M925" t="s">
        <v>3540</v>
      </c>
      <c r="N925" t="s">
        <v>2586</v>
      </c>
    </row>
    <row r="926" spans="1:14" hidden="1" x14ac:dyDescent="0.25">
      <c r="A926">
        <v>10926</v>
      </c>
      <c r="B926" t="s">
        <v>3541</v>
      </c>
      <c r="C926" t="s">
        <v>1618</v>
      </c>
      <c r="D926" t="s">
        <v>1619</v>
      </c>
      <c r="E926" t="s">
        <v>1620</v>
      </c>
      <c r="F926" t="s">
        <v>1621</v>
      </c>
      <c r="G926" t="s">
        <v>1622</v>
      </c>
      <c r="H926" t="s">
        <v>1623</v>
      </c>
      <c r="I926" t="s">
        <v>1624</v>
      </c>
      <c r="J926" t="s">
        <v>1625</v>
      </c>
      <c r="K926">
        <v>0</v>
      </c>
      <c r="L926" s="24">
        <v>1</v>
      </c>
      <c r="M926" t="s">
        <v>3542</v>
      </c>
      <c r="N926" t="s">
        <v>1627</v>
      </c>
    </row>
    <row r="927" spans="1:14" hidden="1" x14ac:dyDescent="0.25">
      <c r="A927">
        <v>10927</v>
      </c>
      <c r="B927" t="s">
        <v>3543</v>
      </c>
      <c r="C927" t="s">
        <v>1618</v>
      </c>
      <c r="D927" t="s">
        <v>1619</v>
      </c>
      <c r="E927" t="s">
        <v>1620</v>
      </c>
      <c r="F927" t="s">
        <v>1621</v>
      </c>
      <c r="G927" t="s">
        <v>1622</v>
      </c>
      <c r="H927" t="s">
        <v>1623</v>
      </c>
      <c r="I927" t="s">
        <v>1624</v>
      </c>
      <c r="J927" t="s">
        <v>1625</v>
      </c>
      <c r="K927">
        <v>0</v>
      </c>
      <c r="L927" s="24">
        <v>1</v>
      </c>
      <c r="M927" t="s">
        <v>3544</v>
      </c>
      <c r="N927" t="s">
        <v>2586</v>
      </c>
    </row>
    <row r="928" spans="1:14" hidden="1" x14ac:dyDescent="0.25">
      <c r="A928">
        <v>10928</v>
      </c>
      <c r="B928" t="s">
        <v>3545</v>
      </c>
      <c r="C928" t="s">
        <v>1618</v>
      </c>
      <c r="D928" t="s">
        <v>1619</v>
      </c>
      <c r="E928" t="s">
        <v>1620</v>
      </c>
      <c r="F928" t="s">
        <v>1621</v>
      </c>
      <c r="G928" t="s">
        <v>1622</v>
      </c>
      <c r="H928" t="s">
        <v>1623</v>
      </c>
      <c r="I928" t="s">
        <v>1624</v>
      </c>
      <c r="J928" t="s">
        <v>1625</v>
      </c>
      <c r="K928">
        <v>0</v>
      </c>
      <c r="L928" s="24">
        <v>1</v>
      </c>
      <c r="M928" t="s">
        <v>3546</v>
      </c>
      <c r="N928" t="s">
        <v>2586</v>
      </c>
    </row>
    <row r="929" spans="1:14" hidden="1" x14ac:dyDescent="0.25">
      <c r="A929">
        <v>10929</v>
      </c>
      <c r="B929" t="s">
        <v>3547</v>
      </c>
      <c r="C929" t="s">
        <v>1618</v>
      </c>
      <c r="D929" t="s">
        <v>1619</v>
      </c>
      <c r="E929" t="s">
        <v>1636</v>
      </c>
      <c r="F929" t="s">
        <v>1637</v>
      </c>
      <c r="G929" t="s">
        <v>1622</v>
      </c>
      <c r="H929" t="s">
        <v>1623</v>
      </c>
      <c r="I929" t="s">
        <v>1624</v>
      </c>
      <c r="J929" t="s">
        <v>1625</v>
      </c>
      <c r="K929">
        <v>0</v>
      </c>
      <c r="L929" s="24">
        <v>1</v>
      </c>
      <c r="M929" t="s">
        <v>3548</v>
      </c>
      <c r="N929" t="s">
        <v>1639</v>
      </c>
    </row>
    <row r="930" spans="1:14" hidden="1" x14ac:dyDescent="0.25">
      <c r="A930">
        <v>10930</v>
      </c>
      <c r="B930" t="s">
        <v>3549</v>
      </c>
      <c r="C930" t="s">
        <v>1629</v>
      </c>
      <c r="D930" t="s">
        <v>1630</v>
      </c>
      <c r="E930" t="s">
        <v>1631</v>
      </c>
      <c r="F930" t="s">
        <v>1632</v>
      </c>
      <c r="G930" t="s">
        <v>1622</v>
      </c>
      <c r="H930" t="s">
        <v>1623</v>
      </c>
      <c r="I930" t="s">
        <v>1624</v>
      </c>
      <c r="J930" t="s">
        <v>1625</v>
      </c>
      <c r="K930">
        <v>0</v>
      </c>
      <c r="L930" s="24">
        <v>1</v>
      </c>
      <c r="M930" t="s">
        <v>3550</v>
      </c>
      <c r="N930" t="s">
        <v>1634</v>
      </c>
    </row>
    <row r="931" spans="1:14" hidden="1" x14ac:dyDescent="0.25">
      <c r="A931">
        <v>10931</v>
      </c>
      <c r="B931" t="s">
        <v>3551</v>
      </c>
      <c r="C931" t="s">
        <v>1618</v>
      </c>
      <c r="D931" t="s">
        <v>1619</v>
      </c>
      <c r="E931" t="s">
        <v>1636</v>
      </c>
      <c r="F931" t="s">
        <v>1637</v>
      </c>
      <c r="G931" t="s">
        <v>1622</v>
      </c>
      <c r="H931" t="s">
        <v>1623</v>
      </c>
      <c r="I931" t="s">
        <v>1624</v>
      </c>
      <c r="J931" t="s">
        <v>1625</v>
      </c>
      <c r="K931">
        <v>0</v>
      </c>
      <c r="L931" s="24">
        <v>1</v>
      </c>
      <c r="M931" t="s">
        <v>3552</v>
      </c>
      <c r="N931" t="s">
        <v>1639</v>
      </c>
    </row>
    <row r="932" spans="1:14" hidden="1" x14ac:dyDescent="0.25">
      <c r="A932">
        <v>10932</v>
      </c>
      <c r="B932" t="s">
        <v>3553</v>
      </c>
      <c r="C932" t="s">
        <v>1618</v>
      </c>
      <c r="D932" t="s">
        <v>1619</v>
      </c>
      <c r="E932" t="s">
        <v>1636</v>
      </c>
      <c r="F932" t="s">
        <v>1637</v>
      </c>
      <c r="G932" t="s">
        <v>1622</v>
      </c>
      <c r="H932" t="s">
        <v>1623</v>
      </c>
      <c r="I932" t="s">
        <v>1624</v>
      </c>
      <c r="J932" t="s">
        <v>1625</v>
      </c>
      <c r="K932">
        <v>0</v>
      </c>
      <c r="L932" s="24">
        <v>1</v>
      </c>
      <c r="M932" t="s">
        <v>3554</v>
      </c>
      <c r="N932" t="s">
        <v>1639</v>
      </c>
    </row>
    <row r="933" spans="1:14" hidden="1" x14ac:dyDescent="0.25">
      <c r="A933">
        <v>10933</v>
      </c>
      <c r="B933" t="s">
        <v>3555</v>
      </c>
      <c r="C933" t="s">
        <v>1618</v>
      </c>
      <c r="D933" t="s">
        <v>1619</v>
      </c>
      <c r="E933" t="s">
        <v>1636</v>
      </c>
      <c r="F933" t="s">
        <v>1637</v>
      </c>
      <c r="G933" t="s">
        <v>1622</v>
      </c>
      <c r="H933" t="s">
        <v>1623</v>
      </c>
      <c r="I933" t="s">
        <v>1624</v>
      </c>
      <c r="J933" t="s">
        <v>1625</v>
      </c>
      <c r="K933">
        <v>0</v>
      </c>
      <c r="L933" s="24">
        <v>1</v>
      </c>
      <c r="M933" t="s">
        <v>3556</v>
      </c>
      <c r="N933" t="s">
        <v>1639</v>
      </c>
    </row>
    <row r="934" spans="1:14" hidden="1" x14ac:dyDescent="0.25">
      <c r="A934">
        <v>10934</v>
      </c>
      <c r="B934" t="s">
        <v>3557</v>
      </c>
      <c r="C934" t="s">
        <v>1618</v>
      </c>
      <c r="D934" t="s">
        <v>1619</v>
      </c>
      <c r="E934" t="s">
        <v>1636</v>
      </c>
      <c r="F934" t="s">
        <v>1637</v>
      </c>
      <c r="G934" t="s">
        <v>1622</v>
      </c>
      <c r="H934" t="s">
        <v>1623</v>
      </c>
      <c r="I934" t="s">
        <v>1624</v>
      </c>
      <c r="J934" t="s">
        <v>1625</v>
      </c>
      <c r="K934">
        <v>0</v>
      </c>
      <c r="L934" s="24">
        <v>1</v>
      </c>
      <c r="M934" t="s">
        <v>3558</v>
      </c>
      <c r="N934" t="s">
        <v>1639</v>
      </c>
    </row>
    <row r="935" spans="1:14" hidden="1" x14ac:dyDescent="0.25">
      <c r="A935">
        <v>10935</v>
      </c>
      <c r="B935" t="s">
        <v>3559</v>
      </c>
      <c r="C935" t="s">
        <v>1618</v>
      </c>
      <c r="D935" t="s">
        <v>1619</v>
      </c>
      <c r="E935" t="s">
        <v>1636</v>
      </c>
      <c r="F935" t="s">
        <v>1637</v>
      </c>
      <c r="G935" t="s">
        <v>1622</v>
      </c>
      <c r="H935" t="s">
        <v>1623</v>
      </c>
      <c r="I935" t="s">
        <v>1624</v>
      </c>
      <c r="J935" t="s">
        <v>1625</v>
      </c>
      <c r="K935">
        <v>0</v>
      </c>
      <c r="L935" s="24">
        <v>1</v>
      </c>
      <c r="M935" t="s">
        <v>3560</v>
      </c>
      <c r="N935" t="s">
        <v>1639</v>
      </c>
    </row>
    <row r="936" spans="1:14" hidden="1" x14ac:dyDescent="0.25">
      <c r="A936">
        <v>10936</v>
      </c>
      <c r="B936" t="s">
        <v>3561</v>
      </c>
      <c r="C936" t="s">
        <v>1618</v>
      </c>
      <c r="D936" t="s">
        <v>1619</v>
      </c>
      <c r="E936" t="s">
        <v>1636</v>
      </c>
      <c r="F936" t="s">
        <v>1637</v>
      </c>
      <c r="G936" t="s">
        <v>1622</v>
      </c>
      <c r="H936" t="s">
        <v>1623</v>
      </c>
      <c r="I936" t="s">
        <v>1624</v>
      </c>
      <c r="J936" t="s">
        <v>1625</v>
      </c>
      <c r="K936">
        <v>0</v>
      </c>
      <c r="L936" s="24">
        <v>1</v>
      </c>
      <c r="M936" t="s">
        <v>3562</v>
      </c>
      <c r="N936" t="s">
        <v>1639</v>
      </c>
    </row>
    <row r="937" spans="1:14" hidden="1" x14ac:dyDescent="0.25">
      <c r="A937">
        <v>10937</v>
      </c>
      <c r="B937" t="s">
        <v>3561</v>
      </c>
      <c r="C937" t="s">
        <v>1618</v>
      </c>
      <c r="D937" t="s">
        <v>1619</v>
      </c>
      <c r="E937" t="s">
        <v>1636</v>
      </c>
      <c r="F937" t="s">
        <v>1637</v>
      </c>
      <c r="G937" t="s">
        <v>1622</v>
      </c>
      <c r="H937" t="s">
        <v>1623</v>
      </c>
      <c r="I937" t="s">
        <v>1624</v>
      </c>
      <c r="J937" t="s">
        <v>1625</v>
      </c>
      <c r="K937">
        <v>0</v>
      </c>
      <c r="L937" s="24">
        <v>1</v>
      </c>
      <c r="M937" t="s">
        <v>3563</v>
      </c>
      <c r="N937" t="s">
        <v>1639</v>
      </c>
    </row>
    <row r="938" spans="1:14" hidden="1" x14ac:dyDescent="0.25">
      <c r="A938">
        <v>10938</v>
      </c>
      <c r="B938" t="s">
        <v>3561</v>
      </c>
      <c r="C938" t="s">
        <v>1618</v>
      </c>
      <c r="D938" t="s">
        <v>1619</v>
      </c>
      <c r="E938" t="s">
        <v>1636</v>
      </c>
      <c r="F938" t="s">
        <v>1637</v>
      </c>
      <c r="G938" t="s">
        <v>1622</v>
      </c>
      <c r="H938" t="s">
        <v>1623</v>
      </c>
      <c r="I938" t="s">
        <v>1624</v>
      </c>
      <c r="J938" t="s">
        <v>1625</v>
      </c>
      <c r="K938">
        <v>0</v>
      </c>
      <c r="L938" s="24">
        <v>1</v>
      </c>
      <c r="M938" t="s">
        <v>3564</v>
      </c>
      <c r="N938" t="s">
        <v>1639</v>
      </c>
    </row>
    <row r="939" spans="1:14" hidden="1" x14ac:dyDescent="0.25">
      <c r="A939">
        <v>10939</v>
      </c>
      <c r="B939" t="s">
        <v>3565</v>
      </c>
      <c r="C939" t="s">
        <v>1618</v>
      </c>
      <c r="D939" t="s">
        <v>1619</v>
      </c>
      <c r="E939" t="s">
        <v>1636</v>
      </c>
      <c r="F939" t="s">
        <v>1637</v>
      </c>
      <c r="G939" t="s">
        <v>1622</v>
      </c>
      <c r="H939" t="s">
        <v>1623</v>
      </c>
      <c r="I939" t="s">
        <v>1624</v>
      </c>
      <c r="J939" t="s">
        <v>1625</v>
      </c>
      <c r="K939">
        <v>0</v>
      </c>
      <c r="L939" s="24">
        <v>1</v>
      </c>
      <c r="M939" t="s">
        <v>3566</v>
      </c>
      <c r="N939" t="s">
        <v>1639</v>
      </c>
    </row>
    <row r="940" spans="1:14" hidden="1" x14ac:dyDescent="0.25">
      <c r="A940">
        <v>10940</v>
      </c>
      <c r="B940" t="s">
        <v>3567</v>
      </c>
      <c r="C940" t="s">
        <v>1618</v>
      </c>
      <c r="D940" t="s">
        <v>1619</v>
      </c>
      <c r="E940" t="s">
        <v>1636</v>
      </c>
      <c r="F940" t="s">
        <v>1637</v>
      </c>
      <c r="G940" t="s">
        <v>1622</v>
      </c>
      <c r="H940" t="s">
        <v>1623</v>
      </c>
      <c r="I940" t="s">
        <v>1624</v>
      </c>
      <c r="J940" t="s">
        <v>1625</v>
      </c>
      <c r="K940">
        <v>0</v>
      </c>
      <c r="L940" s="24">
        <v>1</v>
      </c>
      <c r="M940" t="s">
        <v>3568</v>
      </c>
      <c r="N940" t="s">
        <v>1639</v>
      </c>
    </row>
    <row r="941" spans="1:14" hidden="1" x14ac:dyDescent="0.25">
      <c r="A941">
        <v>10941</v>
      </c>
      <c r="B941" t="s">
        <v>3569</v>
      </c>
      <c r="C941" t="s">
        <v>1618</v>
      </c>
      <c r="D941" t="s">
        <v>1619</v>
      </c>
      <c r="E941" t="s">
        <v>1636</v>
      </c>
      <c r="F941" t="s">
        <v>1637</v>
      </c>
      <c r="G941" t="s">
        <v>1622</v>
      </c>
      <c r="H941" t="s">
        <v>1623</v>
      </c>
      <c r="I941" t="s">
        <v>1624</v>
      </c>
      <c r="J941" t="s">
        <v>1625</v>
      </c>
      <c r="K941">
        <v>0</v>
      </c>
      <c r="L941" s="24">
        <v>1</v>
      </c>
      <c r="M941" t="s">
        <v>3570</v>
      </c>
      <c r="N941" t="s">
        <v>1639</v>
      </c>
    </row>
    <row r="942" spans="1:14" hidden="1" x14ac:dyDescent="0.25">
      <c r="A942">
        <v>10942</v>
      </c>
      <c r="B942" t="s">
        <v>3571</v>
      </c>
      <c r="C942" t="s">
        <v>2988</v>
      </c>
      <c r="D942" t="s">
        <v>2989</v>
      </c>
      <c r="E942" t="s">
        <v>2990</v>
      </c>
      <c r="F942" t="s">
        <v>2991</v>
      </c>
      <c r="G942" t="s">
        <v>1622</v>
      </c>
      <c r="H942" t="s">
        <v>1623</v>
      </c>
      <c r="I942" t="s">
        <v>1624</v>
      </c>
      <c r="J942" t="s">
        <v>1625</v>
      </c>
      <c r="K942">
        <v>0</v>
      </c>
      <c r="L942" s="24">
        <v>1</v>
      </c>
      <c r="M942" t="s">
        <v>3572</v>
      </c>
      <c r="N942" t="s">
        <v>1815</v>
      </c>
    </row>
    <row r="943" spans="1:14" hidden="1" x14ac:dyDescent="0.25">
      <c r="A943">
        <v>10943</v>
      </c>
      <c r="B943" t="s">
        <v>3573</v>
      </c>
      <c r="C943" t="s">
        <v>2988</v>
      </c>
      <c r="D943" t="s">
        <v>2989</v>
      </c>
      <c r="E943" t="s">
        <v>2990</v>
      </c>
      <c r="F943" t="s">
        <v>2991</v>
      </c>
      <c r="G943" t="s">
        <v>1622</v>
      </c>
      <c r="H943" t="s">
        <v>1623</v>
      </c>
      <c r="I943" t="s">
        <v>1624</v>
      </c>
      <c r="J943" t="s">
        <v>1625</v>
      </c>
      <c r="K943">
        <v>0</v>
      </c>
      <c r="L943" s="24">
        <v>1</v>
      </c>
      <c r="M943" t="s">
        <v>3574</v>
      </c>
      <c r="N943" t="s">
        <v>1815</v>
      </c>
    </row>
    <row r="944" spans="1:14" hidden="1" x14ac:dyDescent="0.25">
      <c r="A944">
        <v>10944</v>
      </c>
      <c r="B944" t="s">
        <v>1027</v>
      </c>
      <c r="C944" t="s">
        <v>1618</v>
      </c>
      <c r="D944" t="s">
        <v>1619</v>
      </c>
      <c r="E944" t="s">
        <v>1636</v>
      </c>
      <c r="F944" t="s">
        <v>1637</v>
      </c>
      <c r="G944" t="s">
        <v>1622</v>
      </c>
      <c r="H944" t="s">
        <v>1623</v>
      </c>
      <c r="I944" t="s">
        <v>1624</v>
      </c>
      <c r="J944" t="s">
        <v>1625</v>
      </c>
      <c r="K944">
        <v>0</v>
      </c>
      <c r="L944" s="24">
        <v>1</v>
      </c>
      <c r="M944" t="s">
        <v>3575</v>
      </c>
      <c r="N944" t="s">
        <v>1677</v>
      </c>
    </row>
    <row r="945" spans="1:14" hidden="1" x14ac:dyDescent="0.25">
      <c r="A945">
        <v>10945</v>
      </c>
      <c r="B945" t="s">
        <v>3576</v>
      </c>
      <c r="C945" t="s">
        <v>1618</v>
      </c>
      <c r="D945" t="s">
        <v>1619</v>
      </c>
      <c r="E945" t="s">
        <v>1620</v>
      </c>
      <c r="F945" t="s">
        <v>1621</v>
      </c>
      <c r="G945" t="s">
        <v>1622</v>
      </c>
      <c r="H945" t="s">
        <v>1702</v>
      </c>
      <c r="I945" t="s">
        <v>1624</v>
      </c>
      <c r="J945" t="s">
        <v>1625</v>
      </c>
      <c r="K945">
        <v>0</v>
      </c>
      <c r="L945" s="24">
        <v>1</v>
      </c>
      <c r="M945" t="s">
        <v>3577</v>
      </c>
      <c r="N945" t="s">
        <v>1627</v>
      </c>
    </row>
    <row r="946" spans="1:14" hidden="1" x14ac:dyDescent="0.25">
      <c r="A946">
        <v>10946</v>
      </c>
      <c r="B946" t="s">
        <v>3578</v>
      </c>
      <c r="C946" t="s">
        <v>1618</v>
      </c>
      <c r="D946" t="s">
        <v>1619</v>
      </c>
      <c r="E946" t="s">
        <v>1620</v>
      </c>
      <c r="F946" t="s">
        <v>1621</v>
      </c>
      <c r="G946" t="s">
        <v>1622</v>
      </c>
      <c r="H946" t="s">
        <v>1623</v>
      </c>
      <c r="I946" t="s">
        <v>1624</v>
      </c>
      <c r="J946" t="s">
        <v>1625</v>
      </c>
      <c r="K946">
        <v>0</v>
      </c>
      <c r="L946" s="24">
        <v>1</v>
      </c>
      <c r="M946" t="s">
        <v>3579</v>
      </c>
      <c r="N946" t="s">
        <v>1627</v>
      </c>
    </row>
    <row r="947" spans="1:14" hidden="1" x14ac:dyDescent="0.25">
      <c r="A947">
        <v>10947</v>
      </c>
      <c r="B947" t="s">
        <v>3580</v>
      </c>
      <c r="C947" t="s">
        <v>1618</v>
      </c>
      <c r="D947" t="s">
        <v>1619</v>
      </c>
      <c r="E947" t="s">
        <v>1636</v>
      </c>
      <c r="F947" t="s">
        <v>1637</v>
      </c>
      <c r="G947" t="s">
        <v>1622</v>
      </c>
      <c r="H947" t="s">
        <v>1623</v>
      </c>
      <c r="I947" t="s">
        <v>1624</v>
      </c>
      <c r="J947" t="s">
        <v>1625</v>
      </c>
      <c r="K947">
        <v>0</v>
      </c>
      <c r="L947" s="24">
        <v>1</v>
      </c>
      <c r="M947" t="s">
        <v>3581</v>
      </c>
      <c r="N947" t="s">
        <v>1677</v>
      </c>
    </row>
    <row r="948" spans="1:14" hidden="1" x14ac:dyDescent="0.25">
      <c r="A948">
        <v>10948</v>
      </c>
      <c r="B948" t="s">
        <v>3582</v>
      </c>
      <c r="C948" t="s">
        <v>1618</v>
      </c>
      <c r="D948" t="s">
        <v>1619</v>
      </c>
      <c r="E948" t="s">
        <v>1636</v>
      </c>
      <c r="F948" t="s">
        <v>1637</v>
      </c>
      <c r="G948" t="s">
        <v>1622</v>
      </c>
      <c r="H948" t="s">
        <v>1623</v>
      </c>
      <c r="I948" t="s">
        <v>1624</v>
      </c>
      <c r="J948" t="s">
        <v>1625</v>
      </c>
      <c r="K948">
        <v>0</v>
      </c>
      <c r="L948" s="24">
        <v>1</v>
      </c>
      <c r="M948" t="s">
        <v>3583</v>
      </c>
      <c r="N948" t="s">
        <v>1677</v>
      </c>
    </row>
    <row r="949" spans="1:14" hidden="1" x14ac:dyDescent="0.25">
      <c r="A949">
        <v>10949</v>
      </c>
      <c r="B949" t="s">
        <v>3584</v>
      </c>
      <c r="C949" t="s">
        <v>1618</v>
      </c>
      <c r="D949" t="s">
        <v>1619</v>
      </c>
      <c r="E949" t="s">
        <v>1636</v>
      </c>
      <c r="F949" t="s">
        <v>1637</v>
      </c>
      <c r="G949" t="s">
        <v>1622</v>
      </c>
      <c r="H949" t="s">
        <v>1623</v>
      </c>
      <c r="I949" t="s">
        <v>1624</v>
      </c>
      <c r="J949" t="s">
        <v>1625</v>
      </c>
      <c r="K949">
        <v>0</v>
      </c>
      <c r="L949" s="24">
        <v>1</v>
      </c>
      <c r="M949" t="s">
        <v>3585</v>
      </c>
      <c r="N949" t="s">
        <v>1677</v>
      </c>
    </row>
    <row r="950" spans="1:14" hidden="1" x14ac:dyDescent="0.25">
      <c r="A950">
        <v>10950</v>
      </c>
      <c r="B950" t="s">
        <v>3586</v>
      </c>
      <c r="C950" t="s">
        <v>1618</v>
      </c>
      <c r="D950" t="s">
        <v>1619</v>
      </c>
      <c r="E950" t="s">
        <v>1636</v>
      </c>
      <c r="F950" t="s">
        <v>1637</v>
      </c>
      <c r="G950" t="s">
        <v>1622</v>
      </c>
      <c r="H950" t="s">
        <v>1623</v>
      </c>
      <c r="I950" t="s">
        <v>1624</v>
      </c>
      <c r="J950" t="s">
        <v>1625</v>
      </c>
      <c r="K950">
        <v>0</v>
      </c>
      <c r="L950" s="24">
        <v>1</v>
      </c>
      <c r="M950" t="s">
        <v>3587</v>
      </c>
      <c r="N950" t="s">
        <v>1677</v>
      </c>
    </row>
    <row r="951" spans="1:14" hidden="1" x14ac:dyDescent="0.25">
      <c r="A951">
        <v>10951</v>
      </c>
      <c r="B951" t="s">
        <v>3588</v>
      </c>
      <c r="C951" t="s">
        <v>1618</v>
      </c>
      <c r="D951" t="s">
        <v>1619</v>
      </c>
      <c r="E951" t="s">
        <v>1636</v>
      </c>
      <c r="F951" t="s">
        <v>1637</v>
      </c>
      <c r="G951" t="s">
        <v>1622</v>
      </c>
      <c r="H951" t="s">
        <v>1623</v>
      </c>
      <c r="I951" t="s">
        <v>1624</v>
      </c>
      <c r="J951" t="s">
        <v>1625</v>
      </c>
      <c r="K951">
        <v>0</v>
      </c>
      <c r="L951" s="24">
        <v>1</v>
      </c>
      <c r="M951" t="s">
        <v>3589</v>
      </c>
      <c r="N951" t="s">
        <v>1677</v>
      </c>
    </row>
    <row r="952" spans="1:14" hidden="1" x14ac:dyDescent="0.25">
      <c r="A952">
        <v>10952</v>
      </c>
      <c r="B952" t="s">
        <v>3590</v>
      </c>
      <c r="C952" t="s">
        <v>1618</v>
      </c>
      <c r="D952" t="s">
        <v>1619</v>
      </c>
      <c r="E952" t="s">
        <v>1636</v>
      </c>
      <c r="F952" t="s">
        <v>1637</v>
      </c>
      <c r="G952" t="s">
        <v>1622</v>
      </c>
      <c r="H952" t="s">
        <v>1623</v>
      </c>
      <c r="I952" t="s">
        <v>1624</v>
      </c>
      <c r="J952" t="s">
        <v>1625</v>
      </c>
      <c r="K952">
        <v>0</v>
      </c>
      <c r="L952" s="24">
        <v>1</v>
      </c>
      <c r="M952" t="s">
        <v>3591</v>
      </c>
      <c r="N952" t="s">
        <v>1677</v>
      </c>
    </row>
    <row r="953" spans="1:14" hidden="1" x14ac:dyDescent="0.25">
      <c r="A953">
        <v>10953</v>
      </c>
      <c r="B953" t="s">
        <v>3592</v>
      </c>
      <c r="C953" t="s">
        <v>1618</v>
      </c>
      <c r="D953" t="s">
        <v>1619</v>
      </c>
      <c r="E953" t="s">
        <v>1636</v>
      </c>
      <c r="F953" t="s">
        <v>1637</v>
      </c>
      <c r="G953" t="s">
        <v>1622</v>
      </c>
      <c r="H953" t="s">
        <v>1623</v>
      </c>
      <c r="I953" t="s">
        <v>1624</v>
      </c>
      <c r="J953" t="s">
        <v>1625</v>
      </c>
      <c r="K953">
        <v>0</v>
      </c>
      <c r="L953" s="24">
        <v>1</v>
      </c>
      <c r="M953" t="s">
        <v>3593</v>
      </c>
      <c r="N953" t="s">
        <v>1677</v>
      </c>
    </row>
    <row r="954" spans="1:14" hidden="1" x14ac:dyDescent="0.25">
      <c r="A954">
        <v>10954</v>
      </c>
      <c r="B954" t="s">
        <v>3594</v>
      </c>
      <c r="C954" t="s">
        <v>1618</v>
      </c>
      <c r="D954" t="s">
        <v>1619</v>
      </c>
      <c r="E954" t="s">
        <v>1636</v>
      </c>
      <c r="F954" t="s">
        <v>1637</v>
      </c>
      <c r="G954" t="s">
        <v>1622</v>
      </c>
      <c r="H954" t="s">
        <v>1623</v>
      </c>
      <c r="I954" t="s">
        <v>1624</v>
      </c>
      <c r="J954" t="s">
        <v>1625</v>
      </c>
      <c r="K954">
        <v>0</v>
      </c>
      <c r="L954" s="24">
        <v>1</v>
      </c>
      <c r="M954" t="s">
        <v>3595</v>
      </c>
      <c r="N954" t="s">
        <v>1677</v>
      </c>
    </row>
    <row r="955" spans="1:14" hidden="1" x14ac:dyDescent="0.25">
      <c r="A955">
        <v>10955</v>
      </c>
      <c r="B955" t="s">
        <v>3596</v>
      </c>
      <c r="C955" t="s">
        <v>1618</v>
      </c>
      <c r="D955" t="s">
        <v>1619</v>
      </c>
      <c r="E955" t="s">
        <v>1636</v>
      </c>
      <c r="F955" t="s">
        <v>1637</v>
      </c>
      <c r="G955" t="s">
        <v>1622</v>
      </c>
      <c r="H955" t="s">
        <v>1623</v>
      </c>
      <c r="I955" t="s">
        <v>1624</v>
      </c>
      <c r="J955" t="s">
        <v>1625</v>
      </c>
      <c r="K955">
        <v>0</v>
      </c>
      <c r="L955" s="24">
        <v>1</v>
      </c>
      <c r="M955" t="s">
        <v>3597</v>
      </c>
      <c r="N955" t="s">
        <v>1677</v>
      </c>
    </row>
    <row r="956" spans="1:14" hidden="1" x14ac:dyDescent="0.25">
      <c r="A956">
        <v>10956</v>
      </c>
      <c r="B956" t="s">
        <v>3598</v>
      </c>
      <c r="C956" t="s">
        <v>1618</v>
      </c>
      <c r="D956" t="s">
        <v>1619</v>
      </c>
      <c r="E956" t="s">
        <v>1636</v>
      </c>
      <c r="F956" t="s">
        <v>1637</v>
      </c>
      <c r="G956" t="s">
        <v>1622</v>
      </c>
      <c r="H956" t="s">
        <v>1623</v>
      </c>
      <c r="I956" t="s">
        <v>1624</v>
      </c>
      <c r="J956" t="s">
        <v>1625</v>
      </c>
      <c r="K956">
        <v>0</v>
      </c>
      <c r="L956" s="24">
        <v>1</v>
      </c>
      <c r="M956" t="s">
        <v>3599</v>
      </c>
      <c r="N956" t="s">
        <v>1677</v>
      </c>
    </row>
    <row r="957" spans="1:14" hidden="1" x14ac:dyDescent="0.25">
      <c r="A957">
        <v>10957</v>
      </c>
      <c r="B957" t="s">
        <v>3600</v>
      </c>
      <c r="C957" t="s">
        <v>1618</v>
      </c>
      <c r="D957" t="s">
        <v>1619</v>
      </c>
      <c r="E957" t="s">
        <v>1636</v>
      </c>
      <c r="F957" t="s">
        <v>1637</v>
      </c>
      <c r="G957" t="s">
        <v>1622</v>
      </c>
      <c r="H957" t="s">
        <v>1623</v>
      </c>
      <c r="I957" t="s">
        <v>1624</v>
      </c>
      <c r="J957" t="s">
        <v>1625</v>
      </c>
      <c r="K957">
        <v>0</v>
      </c>
      <c r="L957" s="24">
        <v>1</v>
      </c>
      <c r="M957" t="s">
        <v>3601</v>
      </c>
      <c r="N957" t="s">
        <v>1677</v>
      </c>
    </row>
    <row r="958" spans="1:14" hidden="1" x14ac:dyDescent="0.25">
      <c r="A958">
        <v>10958</v>
      </c>
      <c r="B958" t="s">
        <v>3602</v>
      </c>
      <c r="C958" t="s">
        <v>1618</v>
      </c>
      <c r="D958" t="s">
        <v>1619</v>
      </c>
      <c r="E958" t="s">
        <v>1636</v>
      </c>
      <c r="F958" t="s">
        <v>1637</v>
      </c>
      <c r="G958" t="s">
        <v>1622</v>
      </c>
      <c r="H958" t="s">
        <v>1623</v>
      </c>
      <c r="I958" t="s">
        <v>1624</v>
      </c>
      <c r="J958" t="s">
        <v>1625</v>
      </c>
      <c r="K958">
        <v>0</v>
      </c>
      <c r="L958" s="24">
        <v>1</v>
      </c>
      <c r="M958" t="s">
        <v>3603</v>
      </c>
      <c r="N958" t="s">
        <v>1677</v>
      </c>
    </row>
    <row r="959" spans="1:14" hidden="1" x14ac:dyDescent="0.25">
      <c r="A959">
        <v>10959</v>
      </c>
      <c r="B959" t="s">
        <v>3604</v>
      </c>
      <c r="C959" t="s">
        <v>1618</v>
      </c>
      <c r="D959" t="s">
        <v>1619</v>
      </c>
      <c r="E959" t="s">
        <v>1636</v>
      </c>
      <c r="F959" t="s">
        <v>1637</v>
      </c>
      <c r="G959" t="s">
        <v>1622</v>
      </c>
      <c r="H959" t="s">
        <v>1623</v>
      </c>
      <c r="I959" t="s">
        <v>1624</v>
      </c>
      <c r="J959" t="s">
        <v>1625</v>
      </c>
      <c r="K959">
        <v>0</v>
      </c>
      <c r="L959" s="24">
        <v>1</v>
      </c>
      <c r="M959" t="s">
        <v>3605</v>
      </c>
      <c r="N959" t="s">
        <v>1677</v>
      </c>
    </row>
    <row r="960" spans="1:14" hidden="1" x14ac:dyDescent="0.25">
      <c r="A960">
        <v>10960</v>
      </c>
      <c r="B960" t="s">
        <v>3606</v>
      </c>
      <c r="C960" t="s">
        <v>1618</v>
      </c>
      <c r="D960" t="s">
        <v>1619</v>
      </c>
      <c r="E960" t="s">
        <v>1636</v>
      </c>
      <c r="F960" t="s">
        <v>1637</v>
      </c>
      <c r="G960" t="s">
        <v>1622</v>
      </c>
      <c r="H960" t="s">
        <v>1623</v>
      </c>
      <c r="I960" t="s">
        <v>1624</v>
      </c>
      <c r="J960" t="s">
        <v>1625</v>
      </c>
      <c r="K960">
        <v>0</v>
      </c>
      <c r="L960" s="24">
        <v>1</v>
      </c>
      <c r="M960" t="s">
        <v>3607</v>
      </c>
      <c r="N960" t="s">
        <v>1677</v>
      </c>
    </row>
    <row r="961" spans="1:14" hidden="1" x14ac:dyDescent="0.25">
      <c r="A961">
        <v>10961</v>
      </c>
      <c r="B961" t="s">
        <v>3608</v>
      </c>
      <c r="C961" t="s">
        <v>1618</v>
      </c>
      <c r="D961" t="s">
        <v>1619</v>
      </c>
      <c r="E961" t="s">
        <v>1636</v>
      </c>
      <c r="F961" t="s">
        <v>1637</v>
      </c>
      <c r="G961" t="s">
        <v>1622</v>
      </c>
      <c r="H961" t="s">
        <v>1623</v>
      </c>
      <c r="I961" t="s">
        <v>1624</v>
      </c>
      <c r="J961" t="s">
        <v>1625</v>
      </c>
      <c r="K961">
        <v>0</v>
      </c>
      <c r="L961" s="24">
        <v>1</v>
      </c>
      <c r="M961" t="s">
        <v>3609</v>
      </c>
      <c r="N961" t="s">
        <v>1677</v>
      </c>
    </row>
    <row r="962" spans="1:14" hidden="1" x14ac:dyDescent="0.25">
      <c r="A962">
        <v>10962</v>
      </c>
      <c r="B962" t="s">
        <v>3610</v>
      </c>
      <c r="C962" t="s">
        <v>1618</v>
      </c>
      <c r="D962" t="s">
        <v>1619</v>
      </c>
      <c r="E962" t="s">
        <v>1636</v>
      </c>
      <c r="F962" t="s">
        <v>1637</v>
      </c>
      <c r="G962" t="s">
        <v>1622</v>
      </c>
      <c r="H962" t="s">
        <v>1623</v>
      </c>
      <c r="I962" t="s">
        <v>1624</v>
      </c>
      <c r="J962" t="s">
        <v>1625</v>
      </c>
      <c r="K962">
        <v>0</v>
      </c>
      <c r="L962" s="24">
        <v>1</v>
      </c>
      <c r="M962" t="s">
        <v>3611</v>
      </c>
      <c r="N962" t="s">
        <v>1677</v>
      </c>
    </row>
    <row r="963" spans="1:14" hidden="1" x14ac:dyDescent="0.25">
      <c r="A963">
        <v>10963</v>
      </c>
      <c r="B963" t="s">
        <v>3612</v>
      </c>
      <c r="C963" t="s">
        <v>1629</v>
      </c>
      <c r="D963" t="s">
        <v>1630</v>
      </c>
      <c r="E963" t="s">
        <v>1631</v>
      </c>
      <c r="F963" t="s">
        <v>1632</v>
      </c>
      <c r="G963" t="s">
        <v>1622</v>
      </c>
      <c r="H963" t="s">
        <v>1623</v>
      </c>
      <c r="I963" t="s">
        <v>1624</v>
      </c>
      <c r="J963" t="s">
        <v>1625</v>
      </c>
      <c r="K963">
        <v>0</v>
      </c>
      <c r="L963" s="24">
        <v>1</v>
      </c>
      <c r="M963" t="s">
        <v>3613</v>
      </c>
      <c r="N963" t="s">
        <v>1634</v>
      </c>
    </row>
    <row r="964" spans="1:14" hidden="1" x14ac:dyDescent="0.25">
      <c r="A964">
        <v>10964</v>
      </c>
      <c r="B964" t="s">
        <v>3614</v>
      </c>
      <c r="C964" t="s">
        <v>1629</v>
      </c>
      <c r="D964" t="s">
        <v>1630</v>
      </c>
      <c r="E964" t="s">
        <v>1631</v>
      </c>
      <c r="F964" t="s">
        <v>1632</v>
      </c>
      <c r="G964" t="s">
        <v>1622</v>
      </c>
      <c r="H964" t="s">
        <v>1623</v>
      </c>
      <c r="I964" t="s">
        <v>1624</v>
      </c>
      <c r="J964" t="s">
        <v>1625</v>
      </c>
      <c r="K964">
        <v>0</v>
      </c>
      <c r="L964" s="24">
        <v>1</v>
      </c>
      <c r="M964" t="s">
        <v>3615</v>
      </c>
      <c r="N964" t="s">
        <v>1634</v>
      </c>
    </row>
    <row r="965" spans="1:14" hidden="1" x14ac:dyDescent="0.25">
      <c r="A965">
        <v>10965</v>
      </c>
      <c r="B965" t="s">
        <v>3616</v>
      </c>
      <c r="C965" t="s">
        <v>1629</v>
      </c>
      <c r="D965" t="s">
        <v>1630</v>
      </c>
      <c r="E965" t="s">
        <v>1631</v>
      </c>
      <c r="F965" t="s">
        <v>1632</v>
      </c>
      <c r="G965" t="s">
        <v>1622</v>
      </c>
      <c r="H965" t="s">
        <v>1623</v>
      </c>
      <c r="I965" t="s">
        <v>1624</v>
      </c>
      <c r="J965" t="s">
        <v>1625</v>
      </c>
      <c r="K965">
        <v>0</v>
      </c>
      <c r="L965" s="24">
        <v>1</v>
      </c>
      <c r="M965" t="s">
        <v>3617</v>
      </c>
      <c r="N965" t="s">
        <v>1634</v>
      </c>
    </row>
    <row r="966" spans="1:14" hidden="1" x14ac:dyDescent="0.25">
      <c r="A966">
        <v>10966</v>
      </c>
      <c r="B966" t="s">
        <v>3618</v>
      </c>
      <c r="C966" t="s">
        <v>1629</v>
      </c>
      <c r="D966" t="s">
        <v>1630</v>
      </c>
      <c r="E966" t="s">
        <v>1825</v>
      </c>
      <c r="F966" t="s">
        <v>1826</v>
      </c>
      <c r="G966" t="s">
        <v>1622</v>
      </c>
      <c r="H966" t="s">
        <v>1623</v>
      </c>
      <c r="I966" t="s">
        <v>1624</v>
      </c>
      <c r="J966" t="s">
        <v>1625</v>
      </c>
      <c r="K966">
        <v>0</v>
      </c>
      <c r="L966" s="24">
        <v>1</v>
      </c>
      <c r="M966" t="s">
        <v>3619</v>
      </c>
      <c r="N966" t="s">
        <v>1828</v>
      </c>
    </row>
    <row r="967" spans="1:14" hidden="1" x14ac:dyDescent="0.25">
      <c r="A967">
        <v>10967</v>
      </c>
      <c r="B967" t="s">
        <v>3620</v>
      </c>
      <c r="C967" t="s">
        <v>1658</v>
      </c>
      <c r="D967" t="s">
        <v>1659</v>
      </c>
      <c r="E967" t="s">
        <v>1660</v>
      </c>
      <c r="F967" t="s">
        <v>1661</v>
      </c>
      <c r="G967" t="s">
        <v>1622</v>
      </c>
      <c r="H967" t="s">
        <v>1623</v>
      </c>
      <c r="I967" t="s">
        <v>1624</v>
      </c>
      <c r="J967" t="s">
        <v>1625</v>
      </c>
      <c r="K967">
        <v>0</v>
      </c>
      <c r="L967" s="24">
        <v>1</v>
      </c>
      <c r="M967" t="s">
        <v>3621</v>
      </c>
      <c r="N967" t="s">
        <v>1663</v>
      </c>
    </row>
    <row r="968" spans="1:14" hidden="1" x14ac:dyDescent="0.25">
      <c r="A968">
        <v>10968</v>
      </c>
      <c r="B968" t="s">
        <v>3622</v>
      </c>
      <c r="C968" t="s">
        <v>1618</v>
      </c>
      <c r="D968" t="s">
        <v>1619</v>
      </c>
      <c r="E968" t="s">
        <v>1620</v>
      </c>
      <c r="F968" t="s">
        <v>1621</v>
      </c>
      <c r="G968" t="s">
        <v>1622</v>
      </c>
      <c r="H968" t="s">
        <v>1623</v>
      </c>
      <c r="I968" t="s">
        <v>1624</v>
      </c>
      <c r="J968" t="s">
        <v>1625</v>
      </c>
      <c r="K968">
        <v>0</v>
      </c>
      <c r="L968" s="24">
        <v>1</v>
      </c>
      <c r="M968" t="s">
        <v>3623</v>
      </c>
      <c r="N968" t="s">
        <v>1627</v>
      </c>
    </row>
    <row r="969" spans="1:14" hidden="1" x14ac:dyDescent="0.25">
      <c r="A969">
        <v>10969</v>
      </c>
      <c r="B969" t="s">
        <v>3624</v>
      </c>
      <c r="C969" t="s">
        <v>1618</v>
      </c>
      <c r="D969" t="s">
        <v>1619</v>
      </c>
      <c r="E969" t="s">
        <v>1620</v>
      </c>
      <c r="F969" t="s">
        <v>1621</v>
      </c>
      <c r="G969" t="s">
        <v>1622</v>
      </c>
      <c r="H969" t="s">
        <v>1623</v>
      </c>
      <c r="I969" t="s">
        <v>1624</v>
      </c>
      <c r="J969" t="s">
        <v>1625</v>
      </c>
      <c r="K969">
        <v>0</v>
      </c>
      <c r="L969" s="24">
        <v>1</v>
      </c>
      <c r="M969" t="s">
        <v>3625</v>
      </c>
      <c r="N969" t="s">
        <v>1762</v>
      </c>
    </row>
    <row r="970" spans="1:14" hidden="1" x14ac:dyDescent="0.25">
      <c r="A970">
        <v>10970</v>
      </c>
      <c r="B970" t="s">
        <v>3626</v>
      </c>
      <c r="C970" t="s">
        <v>1618</v>
      </c>
      <c r="D970" t="s">
        <v>1619</v>
      </c>
      <c r="E970" t="s">
        <v>1636</v>
      </c>
      <c r="F970" t="s">
        <v>1637</v>
      </c>
      <c r="G970" t="s">
        <v>1622</v>
      </c>
      <c r="H970" t="s">
        <v>1623</v>
      </c>
      <c r="I970" t="s">
        <v>1624</v>
      </c>
      <c r="J970" t="s">
        <v>1625</v>
      </c>
      <c r="K970">
        <v>0</v>
      </c>
      <c r="L970" s="24">
        <v>1</v>
      </c>
      <c r="M970" t="s">
        <v>3627</v>
      </c>
      <c r="N970" t="s">
        <v>2013</v>
      </c>
    </row>
    <row r="971" spans="1:14" hidden="1" x14ac:dyDescent="0.25">
      <c r="A971">
        <v>10971</v>
      </c>
      <c r="B971" t="s">
        <v>3628</v>
      </c>
      <c r="C971" t="s">
        <v>1618</v>
      </c>
      <c r="D971" t="s">
        <v>1619</v>
      </c>
      <c r="E971" t="s">
        <v>1636</v>
      </c>
      <c r="F971" t="s">
        <v>1637</v>
      </c>
      <c r="G971" t="s">
        <v>1622</v>
      </c>
      <c r="H971" t="s">
        <v>1623</v>
      </c>
      <c r="I971" t="s">
        <v>1624</v>
      </c>
      <c r="J971" t="s">
        <v>1625</v>
      </c>
      <c r="K971">
        <v>0</v>
      </c>
      <c r="L971" s="24">
        <v>1</v>
      </c>
      <c r="M971" t="s">
        <v>3629</v>
      </c>
      <c r="N971" t="s">
        <v>1639</v>
      </c>
    </row>
    <row r="972" spans="1:14" hidden="1" x14ac:dyDescent="0.25">
      <c r="A972">
        <v>10972</v>
      </c>
      <c r="B972" t="s">
        <v>3630</v>
      </c>
      <c r="C972" t="s">
        <v>1618</v>
      </c>
      <c r="D972" t="s">
        <v>1619</v>
      </c>
      <c r="E972" t="s">
        <v>1636</v>
      </c>
      <c r="F972" t="s">
        <v>1637</v>
      </c>
      <c r="G972" t="s">
        <v>1622</v>
      </c>
      <c r="H972" t="s">
        <v>1623</v>
      </c>
      <c r="I972" t="s">
        <v>1624</v>
      </c>
      <c r="J972" t="s">
        <v>1625</v>
      </c>
      <c r="K972">
        <v>0</v>
      </c>
      <c r="L972" s="24">
        <v>1</v>
      </c>
      <c r="M972" t="s">
        <v>3631</v>
      </c>
      <c r="N972" t="s">
        <v>1639</v>
      </c>
    </row>
    <row r="973" spans="1:14" hidden="1" x14ac:dyDescent="0.25">
      <c r="A973">
        <v>10973</v>
      </c>
      <c r="B973" t="s">
        <v>3632</v>
      </c>
      <c r="C973" t="s">
        <v>1618</v>
      </c>
      <c r="D973" t="s">
        <v>1619</v>
      </c>
      <c r="E973" t="s">
        <v>1620</v>
      </c>
      <c r="F973" t="s">
        <v>1621</v>
      </c>
      <c r="G973" t="s">
        <v>1622</v>
      </c>
      <c r="H973" t="s">
        <v>1623</v>
      </c>
      <c r="I973" t="s">
        <v>1624</v>
      </c>
      <c r="J973" t="s">
        <v>1625</v>
      </c>
      <c r="K973">
        <v>0</v>
      </c>
      <c r="L973" s="24">
        <v>1</v>
      </c>
      <c r="M973" t="s">
        <v>3633</v>
      </c>
      <c r="N973" t="s">
        <v>1762</v>
      </c>
    </row>
    <row r="974" spans="1:14" hidden="1" x14ac:dyDescent="0.25">
      <c r="A974">
        <v>10974</v>
      </c>
      <c r="B974" t="s">
        <v>3634</v>
      </c>
      <c r="C974" t="s">
        <v>1629</v>
      </c>
      <c r="D974" t="s">
        <v>1630</v>
      </c>
      <c r="E974" t="s">
        <v>1825</v>
      </c>
      <c r="F974" t="s">
        <v>1826</v>
      </c>
      <c r="G974" t="s">
        <v>1622</v>
      </c>
      <c r="H974" t="s">
        <v>1623</v>
      </c>
      <c r="I974" t="s">
        <v>1624</v>
      </c>
      <c r="J974" t="s">
        <v>1625</v>
      </c>
      <c r="K974">
        <v>0</v>
      </c>
      <c r="L974" s="24">
        <v>1</v>
      </c>
      <c r="M974" t="s">
        <v>3635</v>
      </c>
      <c r="N974" t="s">
        <v>1828</v>
      </c>
    </row>
    <row r="975" spans="1:14" hidden="1" x14ac:dyDescent="0.25">
      <c r="A975">
        <v>10975</v>
      </c>
      <c r="B975" t="s">
        <v>3636</v>
      </c>
      <c r="C975" t="s">
        <v>1629</v>
      </c>
      <c r="D975" t="s">
        <v>1630</v>
      </c>
      <c r="E975" t="s">
        <v>1825</v>
      </c>
      <c r="F975" t="s">
        <v>1826</v>
      </c>
      <c r="G975" t="s">
        <v>1622</v>
      </c>
      <c r="H975" t="s">
        <v>1623</v>
      </c>
      <c r="I975" t="s">
        <v>1624</v>
      </c>
      <c r="J975" t="s">
        <v>1625</v>
      </c>
      <c r="K975">
        <v>0</v>
      </c>
      <c r="L975" s="24">
        <v>1</v>
      </c>
      <c r="M975" t="s">
        <v>3637</v>
      </c>
      <c r="N975" t="s">
        <v>1828</v>
      </c>
    </row>
    <row r="976" spans="1:14" hidden="1" x14ac:dyDescent="0.25">
      <c r="A976">
        <v>10976</v>
      </c>
      <c r="B976" t="s">
        <v>3638</v>
      </c>
      <c r="C976" t="s">
        <v>1629</v>
      </c>
      <c r="D976" t="s">
        <v>1630</v>
      </c>
      <c r="E976" t="s">
        <v>1825</v>
      </c>
      <c r="F976" t="s">
        <v>1826</v>
      </c>
      <c r="G976" t="s">
        <v>1622</v>
      </c>
      <c r="H976" t="s">
        <v>1623</v>
      </c>
      <c r="I976" t="s">
        <v>1624</v>
      </c>
      <c r="J976" t="s">
        <v>1625</v>
      </c>
      <c r="K976">
        <v>0</v>
      </c>
      <c r="L976" s="24">
        <v>1</v>
      </c>
      <c r="M976" t="s">
        <v>3639</v>
      </c>
      <c r="N976" t="s">
        <v>1828</v>
      </c>
    </row>
    <row r="977" spans="1:14" hidden="1" x14ac:dyDescent="0.25">
      <c r="A977">
        <v>10977</v>
      </c>
      <c r="B977" t="s">
        <v>3640</v>
      </c>
      <c r="C977" t="s">
        <v>1658</v>
      </c>
      <c r="D977" t="s">
        <v>1659</v>
      </c>
      <c r="E977" t="s">
        <v>1660</v>
      </c>
      <c r="F977" t="s">
        <v>1661</v>
      </c>
      <c r="G977" t="s">
        <v>1622</v>
      </c>
      <c r="H977" t="s">
        <v>1623</v>
      </c>
      <c r="I977" t="s">
        <v>1624</v>
      </c>
      <c r="J977" t="s">
        <v>1625</v>
      </c>
      <c r="K977">
        <v>0</v>
      </c>
      <c r="L977" s="24">
        <v>1</v>
      </c>
      <c r="M977" t="s">
        <v>3641</v>
      </c>
      <c r="N977" t="s">
        <v>1663</v>
      </c>
    </row>
    <row r="978" spans="1:14" hidden="1" x14ac:dyDescent="0.25">
      <c r="A978">
        <v>10978</v>
      </c>
      <c r="B978" t="s">
        <v>3642</v>
      </c>
      <c r="C978" t="s">
        <v>1658</v>
      </c>
      <c r="D978" t="s">
        <v>1659</v>
      </c>
      <c r="E978" t="s">
        <v>1660</v>
      </c>
      <c r="F978" t="s">
        <v>1661</v>
      </c>
      <c r="G978" t="s">
        <v>1622</v>
      </c>
      <c r="H978" t="s">
        <v>1623</v>
      </c>
      <c r="I978" t="s">
        <v>1624</v>
      </c>
      <c r="J978" t="s">
        <v>1625</v>
      </c>
      <c r="K978">
        <v>0</v>
      </c>
      <c r="L978" s="24">
        <v>1</v>
      </c>
      <c r="M978" t="s">
        <v>3643</v>
      </c>
      <c r="N978" t="s">
        <v>1663</v>
      </c>
    </row>
    <row r="979" spans="1:14" hidden="1" x14ac:dyDescent="0.25">
      <c r="A979">
        <v>10979</v>
      </c>
      <c r="B979" t="s">
        <v>3644</v>
      </c>
      <c r="C979" t="s">
        <v>1629</v>
      </c>
      <c r="D979" t="s">
        <v>1630</v>
      </c>
      <c r="E979" t="s">
        <v>1631</v>
      </c>
      <c r="F979" t="s">
        <v>1632</v>
      </c>
      <c r="G979" t="s">
        <v>1622</v>
      </c>
      <c r="H979" t="s">
        <v>1623</v>
      </c>
      <c r="I979" t="s">
        <v>1624</v>
      </c>
      <c r="J979" t="s">
        <v>1625</v>
      </c>
      <c r="K979">
        <v>0</v>
      </c>
      <c r="L979" s="24">
        <v>1</v>
      </c>
      <c r="M979" t="s">
        <v>3645</v>
      </c>
      <c r="N979" t="s">
        <v>1634</v>
      </c>
    </row>
    <row r="980" spans="1:14" hidden="1" x14ac:dyDescent="0.25">
      <c r="A980">
        <v>1098</v>
      </c>
      <c r="B980" t="s">
        <v>3646</v>
      </c>
      <c r="C980" t="s">
        <v>3524</v>
      </c>
      <c r="D980" t="s">
        <v>3525</v>
      </c>
      <c r="E980" t="s">
        <v>3526</v>
      </c>
      <c r="F980" t="s">
        <v>3527</v>
      </c>
      <c r="G980" t="s">
        <v>1622</v>
      </c>
      <c r="H980" t="s">
        <v>1720</v>
      </c>
      <c r="I980" t="s">
        <v>1624</v>
      </c>
      <c r="J980" t="s">
        <v>1625</v>
      </c>
      <c r="K980">
        <v>0</v>
      </c>
      <c r="L980" s="24">
        <v>1</v>
      </c>
      <c r="M980" t="s">
        <v>3647</v>
      </c>
      <c r="N980" t="s">
        <v>1654</v>
      </c>
    </row>
    <row r="981" spans="1:14" hidden="1" x14ac:dyDescent="0.25">
      <c r="A981">
        <v>10980</v>
      </c>
      <c r="B981" t="s">
        <v>3648</v>
      </c>
      <c r="C981" t="s">
        <v>1629</v>
      </c>
      <c r="D981" t="s">
        <v>1630</v>
      </c>
      <c r="E981" t="s">
        <v>1631</v>
      </c>
      <c r="F981" t="s">
        <v>1632</v>
      </c>
      <c r="G981" t="s">
        <v>1622</v>
      </c>
      <c r="H981" t="s">
        <v>1623</v>
      </c>
      <c r="I981" t="s">
        <v>1624</v>
      </c>
      <c r="J981" t="s">
        <v>1625</v>
      </c>
      <c r="K981">
        <v>0</v>
      </c>
      <c r="L981" s="24">
        <v>1</v>
      </c>
      <c r="M981" t="s">
        <v>3649</v>
      </c>
      <c r="N981" t="s">
        <v>1634</v>
      </c>
    </row>
    <row r="982" spans="1:14" hidden="1" x14ac:dyDescent="0.25">
      <c r="A982">
        <v>10981</v>
      </c>
      <c r="B982" t="s">
        <v>3650</v>
      </c>
      <c r="C982" t="s">
        <v>1629</v>
      </c>
      <c r="D982" t="s">
        <v>1630</v>
      </c>
      <c r="E982" t="s">
        <v>1631</v>
      </c>
      <c r="F982" t="s">
        <v>1632</v>
      </c>
      <c r="G982" t="s">
        <v>1622</v>
      </c>
      <c r="H982" t="s">
        <v>1623</v>
      </c>
      <c r="I982" t="s">
        <v>1624</v>
      </c>
      <c r="J982" t="s">
        <v>1625</v>
      </c>
      <c r="K982">
        <v>0</v>
      </c>
      <c r="L982" s="24">
        <v>1</v>
      </c>
      <c r="M982" t="s">
        <v>3651</v>
      </c>
      <c r="N982" t="s">
        <v>1634</v>
      </c>
    </row>
    <row r="983" spans="1:14" hidden="1" x14ac:dyDescent="0.25">
      <c r="A983">
        <v>10982</v>
      </c>
      <c r="B983" t="s">
        <v>3652</v>
      </c>
      <c r="C983" t="s">
        <v>1794</v>
      </c>
      <c r="D983" t="s">
        <v>1795</v>
      </c>
      <c r="E983" t="s">
        <v>1796</v>
      </c>
      <c r="F983" t="s">
        <v>1797</v>
      </c>
      <c r="G983" t="s">
        <v>1622</v>
      </c>
      <c r="H983" t="s">
        <v>1623</v>
      </c>
      <c r="I983" t="s">
        <v>1624</v>
      </c>
      <c r="J983" t="s">
        <v>1625</v>
      </c>
      <c r="K983">
        <v>0</v>
      </c>
      <c r="L983" s="24">
        <v>1</v>
      </c>
      <c r="M983" t="s">
        <v>3653</v>
      </c>
      <c r="N983" t="s">
        <v>1799</v>
      </c>
    </row>
    <row r="984" spans="1:14" hidden="1" x14ac:dyDescent="0.25">
      <c r="A984">
        <v>10983</v>
      </c>
      <c r="B984" t="s">
        <v>3654</v>
      </c>
      <c r="C984" t="s">
        <v>1629</v>
      </c>
      <c r="D984" t="s">
        <v>1630</v>
      </c>
      <c r="E984" t="s">
        <v>1631</v>
      </c>
      <c r="F984" t="s">
        <v>1632</v>
      </c>
      <c r="G984" t="s">
        <v>1622</v>
      </c>
      <c r="H984" t="s">
        <v>1623</v>
      </c>
      <c r="I984" t="s">
        <v>1624</v>
      </c>
      <c r="J984" t="s">
        <v>1625</v>
      </c>
      <c r="K984">
        <v>0</v>
      </c>
      <c r="L984" s="24">
        <v>1</v>
      </c>
      <c r="M984" t="s">
        <v>3655</v>
      </c>
      <c r="N984" t="s">
        <v>1750</v>
      </c>
    </row>
    <row r="985" spans="1:14" hidden="1" x14ac:dyDescent="0.25">
      <c r="A985">
        <v>10984</v>
      </c>
      <c r="B985" t="s">
        <v>3656</v>
      </c>
      <c r="C985" t="s">
        <v>1629</v>
      </c>
      <c r="D985" t="s">
        <v>1630</v>
      </c>
      <c r="E985" t="s">
        <v>1631</v>
      </c>
      <c r="F985" t="s">
        <v>1632</v>
      </c>
      <c r="G985" t="s">
        <v>1622</v>
      </c>
      <c r="H985" t="s">
        <v>1623</v>
      </c>
      <c r="I985" t="s">
        <v>1624</v>
      </c>
      <c r="J985" t="s">
        <v>1625</v>
      </c>
      <c r="K985">
        <v>0</v>
      </c>
      <c r="L985" s="24">
        <v>1</v>
      </c>
      <c r="M985" t="s">
        <v>3657</v>
      </c>
      <c r="N985" t="s">
        <v>1634</v>
      </c>
    </row>
    <row r="986" spans="1:14" hidden="1" x14ac:dyDescent="0.25">
      <c r="A986">
        <v>10985</v>
      </c>
      <c r="B986" t="s">
        <v>3658</v>
      </c>
      <c r="C986" t="s">
        <v>1618</v>
      </c>
      <c r="D986" t="s">
        <v>1619</v>
      </c>
      <c r="E986" t="s">
        <v>1620</v>
      </c>
      <c r="F986" t="s">
        <v>1621</v>
      </c>
      <c r="G986" t="s">
        <v>1622</v>
      </c>
      <c r="H986" t="s">
        <v>1623</v>
      </c>
      <c r="I986" t="s">
        <v>1624</v>
      </c>
      <c r="J986" t="s">
        <v>1625</v>
      </c>
      <c r="K986">
        <v>0</v>
      </c>
      <c r="L986" s="24">
        <v>1</v>
      </c>
      <c r="M986" t="s">
        <v>3659</v>
      </c>
      <c r="N986" t="s">
        <v>1627</v>
      </c>
    </row>
    <row r="987" spans="1:14" hidden="1" x14ac:dyDescent="0.25">
      <c r="A987">
        <v>10986</v>
      </c>
      <c r="B987" t="s">
        <v>3660</v>
      </c>
      <c r="C987" t="s">
        <v>1965</v>
      </c>
      <c r="D987" t="s">
        <v>1966</v>
      </c>
      <c r="E987" t="s">
        <v>1967</v>
      </c>
      <c r="F987" t="s">
        <v>1968</v>
      </c>
      <c r="G987" t="s">
        <v>1622</v>
      </c>
      <c r="H987" t="s">
        <v>1623</v>
      </c>
      <c r="I987" t="s">
        <v>1624</v>
      </c>
      <c r="J987" t="s">
        <v>1625</v>
      </c>
      <c r="K987">
        <v>0</v>
      </c>
      <c r="L987" s="24">
        <v>1</v>
      </c>
      <c r="M987" t="s">
        <v>3661</v>
      </c>
      <c r="N987" t="s">
        <v>2586</v>
      </c>
    </row>
    <row r="988" spans="1:14" hidden="1" x14ac:dyDescent="0.25">
      <c r="A988">
        <v>10987</v>
      </c>
      <c r="B988" t="s">
        <v>3662</v>
      </c>
      <c r="C988" t="s">
        <v>1965</v>
      </c>
      <c r="D988" t="s">
        <v>1966</v>
      </c>
      <c r="E988" t="s">
        <v>1967</v>
      </c>
      <c r="F988" t="s">
        <v>1968</v>
      </c>
      <c r="G988" t="s">
        <v>1622</v>
      </c>
      <c r="H988" t="s">
        <v>1623</v>
      </c>
      <c r="I988" t="s">
        <v>1624</v>
      </c>
      <c r="J988" t="s">
        <v>1625</v>
      </c>
      <c r="K988">
        <v>0</v>
      </c>
      <c r="L988" s="24">
        <v>1</v>
      </c>
      <c r="M988" t="s">
        <v>3663</v>
      </c>
      <c r="N988" t="s">
        <v>2586</v>
      </c>
    </row>
    <row r="989" spans="1:14" hidden="1" x14ac:dyDescent="0.25">
      <c r="A989">
        <v>10988</v>
      </c>
      <c r="B989" t="s">
        <v>3664</v>
      </c>
      <c r="C989" t="s">
        <v>1965</v>
      </c>
      <c r="D989" t="s">
        <v>1966</v>
      </c>
      <c r="E989" t="s">
        <v>1967</v>
      </c>
      <c r="F989" t="s">
        <v>1968</v>
      </c>
      <c r="G989" t="s">
        <v>1622</v>
      </c>
      <c r="H989" t="s">
        <v>1623</v>
      </c>
      <c r="I989" t="s">
        <v>1624</v>
      </c>
      <c r="J989" t="s">
        <v>1625</v>
      </c>
      <c r="K989">
        <v>0</v>
      </c>
      <c r="L989" s="24">
        <v>1</v>
      </c>
      <c r="M989" t="s">
        <v>3665</v>
      </c>
      <c r="N989" t="s">
        <v>1970</v>
      </c>
    </row>
    <row r="990" spans="1:14" hidden="1" x14ac:dyDescent="0.25">
      <c r="A990">
        <v>10989</v>
      </c>
      <c r="B990" t="s">
        <v>3666</v>
      </c>
      <c r="C990" t="s">
        <v>1618</v>
      </c>
      <c r="D990" t="s">
        <v>1619</v>
      </c>
      <c r="E990" t="s">
        <v>1636</v>
      </c>
      <c r="F990" t="s">
        <v>1637</v>
      </c>
      <c r="G990" t="s">
        <v>1622</v>
      </c>
      <c r="H990" t="s">
        <v>1623</v>
      </c>
      <c r="I990" t="s">
        <v>1624</v>
      </c>
      <c r="J990" t="s">
        <v>1625</v>
      </c>
      <c r="K990">
        <v>0</v>
      </c>
      <c r="L990" s="24">
        <v>1</v>
      </c>
      <c r="M990" t="s">
        <v>3667</v>
      </c>
      <c r="N990" t="s">
        <v>1868</v>
      </c>
    </row>
    <row r="991" spans="1:14" hidden="1" x14ac:dyDescent="0.25">
      <c r="A991">
        <v>1099</v>
      </c>
      <c r="B991" t="s">
        <v>3668</v>
      </c>
      <c r="C991" t="s">
        <v>3524</v>
      </c>
      <c r="D991" t="s">
        <v>3525</v>
      </c>
      <c r="E991" t="s">
        <v>3526</v>
      </c>
      <c r="F991" t="s">
        <v>3527</v>
      </c>
      <c r="G991" t="s">
        <v>1622</v>
      </c>
      <c r="H991" t="s">
        <v>1720</v>
      </c>
      <c r="I991" t="s">
        <v>1624</v>
      </c>
      <c r="J991" t="s">
        <v>1625</v>
      </c>
      <c r="K991">
        <v>0</v>
      </c>
      <c r="L991" s="24">
        <v>1</v>
      </c>
      <c r="M991" t="s">
        <v>3669</v>
      </c>
      <c r="N991" t="s">
        <v>1654</v>
      </c>
    </row>
    <row r="992" spans="1:14" hidden="1" x14ac:dyDescent="0.25">
      <c r="A992">
        <v>10990</v>
      </c>
      <c r="B992" t="s">
        <v>3670</v>
      </c>
      <c r="C992" t="s">
        <v>1618</v>
      </c>
      <c r="D992" t="s">
        <v>1619</v>
      </c>
      <c r="E992" t="s">
        <v>1636</v>
      </c>
      <c r="F992" t="s">
        <v>1637</v>
      </c>
      <c r="G992" t="s">
        <v>1622</v>
      </c>
      <c r="H992" t="s">
        <v>1623</v>
      </c>
      <c r="I992" t="s">
        <v>1624</v>
      </c>
      <c r="J992" t="s">
        <v>1625</v>
      </c>
      <c r="K992">
        <v>0</v>
      </c>
      <c r="L992" s="24">
        <v>1</v>
      </c>
      <c r="M992" t="s">
        <v>3671</v>
      </c>
      <c r="N992" t="s">
        <v>1868</v>
      </c>
    </row>
    <row r="993" spans="1:14" hidden="1" x14ac:dyDescent="0.25">
      <c r="A993">
        <v>10991</v>
      </c>
      <c r="B993" t="s">
        <v>3672</v>
      </c>
      <c r="C993" t="s">
        <v>1618</v>
      </c>
      <c r="D993" t="s">
        <v>1619</v>
      </c>
      <c r="E993" t="s">
        <v>1636</v>
      </c>
      <c r="F993" t="s">
        <v>1637</v>
      </c>
      <c r="G993" t="s">
        <v>1622</v>
      </c>
      <c r="H993" t="s">
        <v>1623</v>
      </c>
      <c r="I993" t="s">
        <v>1624</v>
      </c>
      <c r="J993" t="s">
        <v>1625</v>
      </c>
      <c r="K993">
        <v>0</v>
      </c>
      <c r="L993" s="24">
        <v>1</v>
      </c>
      <c r="M993" t="s">
        <v>3673</v>
      </c>
      <c r="N993" t="s">
        <v>1868</v>
      </c>
    </row>
    <row r="994" spans="1:14" hidden="1" x14ac:dyDescent="0.25">
      <c r="A994">
        <v>10992</v>
      </c>
      <c r="B994" t="s">
        <v>3674</v>
      </c>
      <c r="C994" t="s">
        <v>1618</v>
      </c>
      <c r="D994" t="s">
        <v>1619</v>
      </c>
      <c r="E994" t="s">
        <v>1636</v>
      </c>
      <c r="F994" t="s">
        <v>1637</v>
      </c>
      <c r="G994" t="s">
        <v>1622</v>
      </c>
      <c r="H994" t="s">
        <v>1623</v>
      </c>
      <c r="I994" t="s">
        <v>1624</v>
      </c>
      <c r="J994" t="s">
        <v>1625</v>
      </c>
      <c r="K994">
        <v>0</v>
      </c>
      <c r="L994" s="24">
        <v>1</v>
      </c>
      <c r="M994" t="s">
        <v>3675</v>
      </c>
      <c r="N994" t="s">
        <v>1868</v>
      </c>
    </row>
    <row r="995" spans="1:14" hidden="1" x14ac:dyDescent="0.25">
      <c r="A995">
        <v>10993</v>
      </c>
      <c r="B995" t="s">
        <v>3676</v>
      </c>
      <c r="C995" t="s">
        <v>1618</v>
      </c>
      <c r="D995" t="s">
        <v>1619</v>
      </c>
      <c r="E995" t="s">
        <v>1636</v>
      </c>
      <c r="F995" t="s">
        <v>1637</v>
      </c>
      <c r="G995" t="s">
        <v>1622</v>
      </c>
      <c r="H995" t="s">
        <v>1623</v>
      </c>
      <c r="I995" t="s">
        <v>1624</v>
      </c>
      <c r="J995" t="s">
        <v>1625</v>
      </c>
      <c r="K995">
        <v>0</v>
      </c>
      <c r="L995" s="24">
        <v>1</v>
      </c>
      <c r="M995" t="s">
        <v>3677</v>
      </c>
      <c r="N995" t="s">
        <v>1868</v>
      </c>
    </row>
    <row r="996" spans="1:14" hidden="1" x14ac:dyDescent="0.25">
      <c r="A996">
        <v>10994</v>
      </c>
      <c r="B996" t="s">
        <v>3678</v>
      </c>
      <c r="C996" t="s">
        <v>1618</v>
      </c>
      <c r="D996" t="s">
        <v>1619</v>
      </c>
      <c r="E996" t="s">
        <v>1636</v>
      </c>
      <c r="F996" t="s">
        <v>1637</v>
      </c>
      <c r="G996" t="s">
        <v>1622</v>
      </c>
      <c r="H996" t="s">
        <v>1623</v>
      </c>
      <c r="I996" t="s">
        <v>1624</v>
      </c>
      <c r="J996" t="s">
        <v>1625</v>
      </c>
      <c r="K996">
        <v>0</v>
      </c>
      <c r="L996" s="24">
        <v>1</v>
      </c>
      <c r="M996" t="s">
        <v>3679</v>
      </c>
      <c r="N996" t="s">
        <v>1868</v>
      </c>
    </row>
    <row r="997" spans="1:14" hidden="1" x14ac:dyDescent="0.25">
      <c r="A997">
        <v>10995</v>
      </c>
      <c r="B997" t="s">
        <v>3680</v>
      </c>
      <c r="C997" t="s">
        <v>1618</v>
      </c>
      <c r="D997" t="s">
        <v>1619</v>
      </c>
      <c r="E997" t="s">
        <v>1636</v>
      </c>
      <c r="F997" t="s">
        <v>1637</v>
      </c>
      <c r="G997" t="s">
        <v>1622</v>
      </c>
      <c r="H997" t="s">
        <v>1623</v>
      </c>
      <c r="I997" t="s">
        <v>1624</v>
      </c>
      <c r="J997" t="s">
        <v>1625</v>
      </c>
      <c r="K997">
        <v>0</v>
      </c>
      <c r="L997" s="24">
        <v>1</v>
      </c>
      <c r="M997" t="s">
        <v>3681</v>
      </c>
      <c r="N997" t="s">
        <v>1868</v>
      </c>
    </row>
    <row r="998" spans="1:14" hidden="1" x14ac:dyDescent="0.25">
      <c r="A998">
        <v>10996</v>
      </c>
      <c r="B998" t="s">
        <v>3682</v>
      </c>
      <c r="C998" t="s">
        <v>1618</v>
      </c>
      <c r="D998" t="s">
        <v>1619</v>
      </c>
      <c r="E998" t="s">
        <v>1636</v>
      </c>
      <c r="F998" t="s">
        <v>1637</v>
      </c>
      <c r="G998" t="s">
        <v>1622</v>
      </c>
      <c r="H998" t="s">
        <v>1623</v>
      </c>
      <c r="I998" t="s">
        <v>1624</v>
      </c>
      <c r="J998" t="s">
        <v>1625</v>
      </c>
      <c r="K998">
        <v>0</v>
      </c>
      <c r="L998" s="24">
        <v>1</v>
      </c>
      <c r="M998" t="s">
        <v>3683</v>
      </c>
      <c r="N998" t="s">
        <v>1868</v>
      </c>
    </row>
    <row r="999" spans="1:14" hidden="1" x14ac:dyDescent="0.25">
      <c r="A999">
        <v>10997</v>
      </c>
      <c r="B999" t="s">
        <v>3684</v>
      </c>
      <c r="C999" t="s">
        <v>1618</v>
      </c>
      <c r="D999" t="s">
        <v>1619</v>
      </c>
      <c r="E999" t="s">
        <v>1636</v>
      </c>
      <c r="F999" t="s">
        <v>1637</v>
      </c>
      <c r="G999" t="s">
        <v>1622</v>
      </c>
      <c r="H999" t="s">
        <v>1623</v>
      </c>
      <c r="I999" t="s">
        <v>1624</v>
      </c>
      <c r="J999" t="s">
        <v>1625</v>
      </c>
      <c r="K999">
        <v>0</v>
      </c>
      <c r="L999" s="24">
        <v>1</v>
      </c>
      <c r="M999" t="s">
        <v>3685</v>
      </c>
      <c r="N999" t="s">
        <v>1868</v>
      </c>
    </row>
    <row r="1000" spans="1:14" hidden="1" x14ac:dyDescent="0.25">
      <c r="A1000">
        <v>10998</v>
      </c>
      <c r="B1000" t="s">
        <v>3686</v>
      </c>
      <c r="C1000" t="s">
        <v>1658</v>
      </c>
      <c r="D1000" t="s">
        <v>1659</v>
      </c>
      <c r="E1000" t="s">
        <v>1660</v>
      </c>
      <c r="F1000" t="s">
        <v>1661</v>
      </c>
      <c r="G1000" t="s">
        <v>1622</v>
      </c>
      <c r="H1000" t="s">
        <v>1623</v>
      </c>
      <c r="I1000" t="s">
        <v>1624</v>
      </c>
      <c r="J1000" t="s">
        <v>1625</v>
      </c>
      <c r="K1000">
        <v>0</v>
      </c>
      <c r="L1000" s="24">
        <v>1</v>
      </c>
      <c r="M1000" t="s">
        <v>3687</v>
      </c>
      <c r="N1000" t="s">
        <v>3688</v>
      </c>
    </row>
    <row r="1001" spans="1:14" hidden="1" x14ac:dyDescent="0.25">
      <c r="A1001">
        <v>10999</v>
      </c>
      <c r="B1001" t="s">
        <v>3689</v>
      </c>
      <c r="C1001" t="s">
        <v>1629</v>
      </c>
      <c r="D1001" t="s">
        <v>1630</v>
      </c>
      <c r="E1001" t="s">
        <v>1631</v>
      </c>
      <c r="F1001" t="s">
        <v>1632</v>
      </c>
      <c r="G1001" t="s">
        <v>1622</v>
      </c>
      <c r="H1001" t="s">
        <v>1623</v>
      </c>
      <c r="I1001" t="s">
        <v>1624</v>
      </c>
      <c r="J1001" t="s">
        <v>1625</v>
      </c>
      <c r="K1001">
        <v>0</v>
      </c>
      <c r="L1001" s="24">
        <v>1</v>
      </c>
      <c r="M1001" t="s">
        <v>3690</v>
      </c>
      <c r="N1001" t="s">
        <v>1634</v>
      </c>
    </row>
    <row r="1002" spans="1:14" hidden="1" x14ac:dyDescent="0.25">
      <c r="A1002">
        <v>1100</v>
      </c>
      <c r="B1002" t="s">
        <v>3691</v>
      </c>
      <c r="C1002" t="s">
        <v>3524</v>
      </c>
      <c r="D1002" t="s">
        <v>3525</v>
      </c>
      <c r="E1002" t="s">
        <v>3526</v>
      </c>
      <c r="F1002" t="s">
        <v>3527</v>
      </c>
      <c r="G1002" t="s">
        <v>1622</v>
      </c>
      <c r="H1002" t="s">
        <v>1720</v>
      </c>
      <c r="I1002" t="s">
        <v>1624</v>
      </c>
      <c r="J1002" t="s">
        <v>1625</v>
      </c>
      <c r="K1002">
        <v>0</v>
      </c>
      <c r="L1002" s="24">
        <v>1</v>
      </c>
      <c r="M1002" t="s">
        <v>3692</v>
      </c>
      <c r="N1002" t="s">
        <v>1654</v>
      </c>
    </row>
    <row r="1003" spans="1:14" hidden="1" x14ac:dyDescent="0.25">
      <c r="A1003">
        <v>11000</v>
      </c>
      <c r="B1003" t="s">
        <v>3693</v>
      </c>
      <c r="C1003" t="s">
        <v>1618</v>
      </c>
      <c r="D1003" t="s">
        <v>1619</v>
      </c>
      <c r="E1003" t="s">
        <v>1620</v>
      </c>
      <c r="F1003" t="s">
        <v>1621</v>
      </c>
      <c r="G1003" t="s">
        <v>1622</v>
      </c>
      <c r="H1003" t="s">
        <v>1702</v>
      </c>
      <c r="I1003" t="s">
        <v>1624</v>
      </c>
      <c r="J1003" t="s">
        <v>1625</v>
      </c>
      <c r="K1003">
        <v>0</v>
      </c>
      <c r="L1003" s="24">
        <v>1</v>
      </c>
      <c r="M1003" t="s">
        <v>3694</v>
      </c>
      <c r="N1003" t="s">
        <v>1627</v>
      </c>
    </row>
    <row r="1004" spans="1:14" hidden="1" x14ac:dyDescent="0.25">
      <c r="A1004">
        <v>11001</v>
      </c>
      <c r="B1004" t="s">
        <v>3695</v>
      </c>
      <c r="C1004" t="s">
        <v>1618</v>
      </c>
      <c r="D1004" t="s">
        <v>1619</v>
      </c>
      <c r="E1004" t="s">
        <v>1620</v>
      </c>
      <c r="F1004" t="s">
        <v>1621</v>
      </c>
      <c r="G1004" t="s">
        <v>1622</v>
      </c>
      <c r="H1004" t="s">
        <v>1623</v>
      </c>
      <c r="I1004" t="s">
        <v>1624</v>
      </c>
      <c r="J1004" t="s">
        <v>1625</v>
      </c>
      <c r="K1004">
        <v>0</v>
      </c>
      <c r="L1004" s="24">
        <v>1</v>
      </c>
      <c r="M1004" t="s">
        <v>3696</v>
      </c>
      <c r="N1004" t="s">
        <v>1627</v>
      </c>
    </row>
    <row r="1005" spans="1:14" hidden="1" x14ac:dyDescent="0.25">
      <c r="A1005">
        <v>11002</v>
      </c>
      <c r="B1005" t="s">
        <v>3697</v>
      </c>
      <c r="C1005" t="s">
        <v>1618</v>
      </c>
      <c r="D1005" t="s">
        <v>1619</v>
      </c>
      <c r="E1005" t="s">
        <v>1620</v>
      </c>
      <c r="F1005" t="s">
        <v>1621</v>
      </c>
      <c r="G1005" t="s">
        <v>1622</v>
      </c>
      <c r="H1005" t="s">
        <v>1623</v>
      </c>
      <c r="I1005" t="s">
        <v>1624</v>
      </c>
      <c r="J1005" t="s">
        <v>1625</v>
      </c>
      <c r="K1005">
        <v>0</v>
      </c>
      <c r="L1005" s="24">
        <v>1</v>
      </c>
      <c r="M1005" t="s">
        <v>3698</v>
      </c>
      <c r="N1005" t="s">
        <v>1627</v>
      </c>
    </row>
    <row r="1006" spans="1:14" hidden="1" x14ac:dyDescent="0.25">
      <c r="A1006">
        <v>11003</v>
      </c>
      <c r="B1006" t="s">
        <v>3699</v>
      </c>
      <c r="C1006" t="s">
        <v>1618</v>
      </c>
      <c r="D1006" t="s">
        <v>1619</v>
      </c>
      <c r="E1006" t="s">
        <v>1620</v>
      </c>
      <c r="F1006" t="s">
        <v>1621</v>
      </c>
      <c r="G1006" t="s">
        <v>1622</v>
      </c>
      <c r="H1006" t="s">
        <v>1623</v>
      </c>
      <c r="I1006" t="s">
        <v>1624</v>
      </c>
      <c r="J1006" t="s">
        <v>1625</v>
      </c>
      <c r="K1006">
        <v>0</v>
      </c>
      <c r="L1006" s="24">
        <v>1</v>
      </c>
      <c r="M1006" t="s">
        <v>3700</v>
      </c>
      <c r="N1006" t="s">
        <v>1812</v>
      </c>
    </row>
    <row r="1007" spans="1:14" hidden="1" x14ac:dyDescent="0.25">
      <c r="A1007">
        <v>11004</v>
      </c>
      <c r="B1007" t="s">
        <v>3701</v>
      </c>
      <c r="C1007" t="s">
        <v>1658</v>
      </c>
      <c r="D1007" t="s">
        <v>1659</v>
      </c>
      <c r="E1007" t="s">
        <v>1660</v>
      </c>
      <c r="F1007" t="s">
        <v>1661</v>
      </c>
      <c r="G1007" t="s">
        <v>1622</v>
      </c>
      <c r="H1007" t="s">
        <v>1623</v>
      </c>
      <c r="I1007" t="s">
        <v>1624</v>
      </c>
      <c r="J1007" t="s">
        <v>1625</v>
      </c>
      <c r="K1007">
        <v>0</v>
      </c>
      <c r="L1007" s="24">
        <v>1</v>
      </c>
      <c r="M1007" t="s">
        <v>3702</v>
      </c>
      <c r="N1007" t="s">
        <v>1663</v>
      </c>
    </row>
    <row r="1008" spans="1:14" hidden="1" x14ac:dyDescent="0.25">
      <c r="A1008">
        <v>11005</v>
      </c>
      <c r="B1008" t="s">
        <v>3703</v>
      </c>
      <c r="C1008" t="s">
        <v>1618</v>
      </c>
      <c r="D1008" t="s">
        <v>1619</v>
      </c>
      <c r="E1008" t="s">
        <v>1620</v>
      </c>
      <c r="F1008" t="s">
        <v>1621</v>
      </c>
      <c r="G1008" t="s">
        <v>1622</v>
      </c>
      <c r="H1008" t="s">
        <v>1623</v>
      </c>
      <c r="I1008" t="s">
        <v>1624</v>
      </c>
      <c r="J1008" t="s">
        <v>1625</v>
      </c>
      <c r="K1008">
        <v>0</v>
      </c>
      <c r="L1008" s="24">
        <v>1</v>
      </c>
      <c r="M1008" t="s">
        <v>3704</v>
      </c>
      <c r="N1008" t="s">
        <v>1627</v>
      </c>
    </row>
    <row r="1009" spans="1:14" hidden="1" x14ac:dyDescent="0.25">
      <c r="A1009">
        <v>11006</v>
      </c>
      <c r="B1009" t="s">
        <v>1031</v>
      </c>
      <c r="C1009" t="s">
        <v>1618</v>
      </c>
      <c r="D1009" t="s">
        <v>1619</v>
      </c>
      <c r="E1009" t="s">
        <v>1620</v>
      </c>
      <c r="F1009" t="s">
        <v>1621</v>
      </c>
      <c r="G1009" t="s">
        <v>1622</v>
      </c>
      <c r="H1009" t="s">
        <v>1623</v>
      </c>
      <c r="I1009" t="s">
        <v>1624</v>
      </c>
      <c r="J1009" t="s">
        <v>1625</v>
      </c>
      <c r="K1009">
        <v>0</v>
      </c>
      <c r="L1009" s="24">
        <v>1</v>
      </c>
      <c r="M1009" t="s">
        <v>3705</v>
      </c>
      <c r="N1009" t="s">
        <v>1627</v>
      </c>
    </row>
    <row r="1010" spans="1:14" hidden="1" x14ac:dyDescent="0.25">
      <c r="A1010">
        <v>11007</v>
      </c>
      <c r="B1010" t="s">
        <v>1032</v>
      </c>
      <c r="C1010" t="s">
        <v>1618</v>
      </c>
      <c r="D1010" t="s">
        <v>1619</v>
      </c>
      <c r="E1010" t="s">
        <v>1620</v>
      </c>
      <c r="F1010" t="s">
        <v>1621</v>
      </c>
      <c r="G1010" t="s">
        <v>1622</v>
      </c>
      <c r="H1010" t="s">
        <v>1623</v>
      </c>
      <c r="I1010" t="s">
        <v>1624</v>
      </c>
      <c r="J1010" t="s">
        <v>1625</v>
      </c>
      <c r="K1010">
        <v>0</v>
      </c>
      <c r="L1010" s="24">
        <v>1</v>
      </c>
      <c r="M1010" t="s">
        <v>3706</v>
      </c>
      <c r="N1010" t="s">
        <v>1627</v>
      </c>
    </row>
    <row r="1011" spans="1:14" hidden="1" x14ac:dyDescent="0.25">
      <c r="A1011">
        <v>11008</v>
      </c>
      <c r="B1011" t="s">
        <v>1033</v>
      </c>
      <c r="C1011" t="s">
        <v>1618</v>
      </c>
      <c r="D1011" t="s">
        <v>1619</v>
      </c>
      <c r="E1011" t="s">
        <v>1620</v>
      </c>
      <c r="F1011" t="s">
        <v>1621</v>
      </c>
      <c r="G1011" t="s">
        <v>1622</v>
      </c>
      <c r="H1011" t="s">
        <v>1623</v>
      </c>
      <c r="I1011" t="s">
        <v>1624</v>
      </c>
      <c r="J1011" t="s">
        <v>1625</v>
      </c>
      <c r="K1011">
        <v>0</v>
      </c>
      <c r="L1011" s="24">
        <v>1</v>
      </c>
      <c r="M1011" t="s">
        <v>1385</v>
      </c>
      <c r="N1011" t="s">
        <v>1812</v>
      </c>
    </row>
    <row r="1012" spans="1:14" hidden="1" x14ac:dyDescent="0.25">
      <c r="A1012">
        <v>11009</v>
      </c>
      <c r="B1012" t="s">
        <v>374</v>
      </c>
      <c r="C1012" t="s">
        <v>1618</v>
      </c>
      <c r="D1012" t="s">
        <v>1619</v>
      </c>
      <c r="E1012" t="s">
        <v>1620</v>
      </c>
      <c r="F1012" t="s">
        <v>1621</v>
      </c>
      <c r="G1012" t="s">
        <v>1622</v>
      </c>
      <c r="H1012" t="s">
        <v>1623</v>
      </c>
      <c r="I1012" t="s">
        <v>1624</v>
      </c>
      <c r="J1012" t="s">
        <v>1625</v>
      </c>
      <c r="K1012">
        <v>0</v>
      </c>
      <c r="L1012" s="24">
        <v>1</v>
      </c>
      <c r="M1012" t="s">
        <v>373</v>
      </c>
      <c r="N1012" t="s">
        <v>1627</v>
      </c>
    </row>
    <row r="1013" spans="1:14" hidden="1" x14ac:dyDescent="0.25">
      <c r="A1013">
        <v>11010</v>
      </c>
      <c r="B1013" t="s">
        <v>3707</v>
      </c>
      <c r="C1013" t="s">
        <v>1629</v>
      </c>
      <c r="D1013" t="s">
        <v>1630</v>
      </c>
      <c r="E1013" t="s">
        <v>1631</v>
      </c>
      <c r="F1013" t="s">
        <v>1632</v>
      </c>
      <c r="G1013" t="s">
        <v>1622</v>
      </c>
      <c r="H1013" t="s">
        <v>1623</v>
      </c>
      <c r="I1013" t="s">
        <v>1624</v>
      </c>
      <c r="J1013" t="s">
        <v>1625</v>
      </c>
      <c r="K1013">
        <v>0</v>
      </c>
      <c r="L1013" s="24">
        <v>1</v>
      </c>
      <c r="M1013" t="s">
        <v>3708</v>
      </c>
      <c r="N1013" t="s">
        <v>1634</v>
      </c>
    </row>
    <row r="1014" spans="1:14" hidden="1" x14ac:dyDescent="0.25">
      <c r="A1014">
        <v>11011</v>
      </c>
      <c r="B1014" t="s">
        <v>3709</v>
      </c>
      <c r="C1014" t="s">
        <v>1667</v>
      </c>
      <c r="D1014" t="s">
        <v>1668</v>
      </c>
      <c r="E1014" t="s">
        <v>1669</v>
      </c>
      <c r="F1014" t="s">
        <v>1670</v>
      </c>
      <c r="G1014" t="s">
        <v>1622</v>
      </c>
      <c r="H1014" t="s">
        <v>1623</v>
      </c>
      <c r="I1014" t="s">
        <v>1624</v>
      </c>
      <c r="J1014" t="s">
        <v>1625</v>
      </c>
      <c r="K1014">
        <v>0</v>
      </c>
      <c r="L1014" s="24">
        <v>1</v>
      </c>
      <c r="M1014" t="s">
        <v>3710</v>
      </c>
      <c r="N1014" t="s">
        <v>1672</v>
      </c>
    </row>
    <row r="1015" spans="1:14" hidden="1" x14ac:dyDescent="0.25">
      <c r="A1015">
        <v>11012</v>
      </c>
      <c r="B1015" t="s">
        <v>3711</v>
      </c>
      <c r="C1015" t="s">
        <v>1618</v>
      </c>
      <c r="D1015" t="s">
        <v>1619</v>
      </c>
      <c r="E1015" t="s">
        <v>1620</v>
      </c>
      <c r="F1015" t="s">
        <v>1621</v>
      </c>
      <c r="G1015" t="s">
        <v>1622</v>
      </c>
      <c r="H1015" t="s">
        <v>1623</v>
      </c>
      <c r="I1015" t="s">
        <v>1624</v>
      </c>
      <c r="J1015" t="s">
        <v>1625</v>
      </c>
      <c r="K1015">
        <v>0</v>
      </c>
      <c r="L1015" s="24">
        <v>1</v>
      </c>
      <c r="M1015" t="s">
        <v>3712</v>
      </c>
      <c r="N1015" t="s">
        <v>1627</v>
      </c>
    </row>
    <row r="1016" spans="1:14" hidden="1" x14ac:dyDescent="0.25">
      <c r="A1016">
        <v>11013</v>
      </c>
      <c r="B1016" t="s">
        <v>3713</v>
      </c>
      <c r="C1016" t="s">
        <v>1667</v>
      </c>
      <c r="D1016" t="s">
        <v>1668</v>
      </c>
      <c r="E1016" t="s">
        <v>1669</v>
      </c>
      <c r="F1016" t="s">
        <v>1670</v>
      </c>
      <c r="G1016" t="s">
        <v>1622</v>
      </c>
      <c r="H1016" t="s">
        <v>1623</v>
      </c>
      <c r="I1016" t="s">
        <v>1624</v>
      </c>
      <c r="J1016" t="s">
        <v>1625</v>
      </c>
      <c r="K1016">
        <v>0</v>
      </c>
      <c r="L1016" s="24">
        <v>1</v>
      </c>
      <c r="M1016" t="s">
        <v>3714</v>
      </c>
      <c r="N1016" t="s">
        <v>1672</v>
      </c>
    </row>
    <row r="1017" spans="1:14" hidden="1" x14ac:dyDescent="0.25">
      <c r="A1017">
        <v>11014</v>
      </c>
      <c r="B1017" t="s">
        <v>3715</v>
      </c>
      <c r="C1017" t="s">
        <v>1658</v>
      </c>
      <c r="D1017" t="s">
        <v>1659</v>
      </c>
      <c r="E1017" t="s">
        <v>1660</v>
      </c>
      <c r="F1017" t="s">
        <v>1661</v>
      </c>
      <c r="G1017" t="s">
        <v>1622</v>
      </c>
      <c r="H1017" t="s">
        <v>1623</v>
      </c>
      <c r="I1017" t="s">
        <v>1624</v>
      </c>
      <c r="J1017" t="s">
        <v>1625</v>
      </c>
      <c r="K1017">
        <v>0</v>
      </c>
      <c r="L1017" s="24">
        <v>1</v>
      </c>
      <c r="M1017" t="s">
        <v>3716</v>
      </c>
      <c r="N1017" t="s">
        <v>1663</v>
      </c>
    </row>
    <row r="1018" spans="1:14" hidden="1" x14ac:dyDescent="0.25">
      <c r="A1018">
        <v>11015</v>
      </c>
      <c r="B1018" t="s">
        <v>3717</v>
      </c>
      <c r="C1018" t="s">
        <v>1618</v>
      </c>
      <c r="D1018" t="s">
        <v>1619</v>
      </c>
      <c r="E1018" t="s">
        <v>1620</v>
      </c>
      <c r="F1018" t="s">
        <v>1621</v>
      </c>
      <c r="G1018" t="s">
        <v>1622</v>
      </c>
      <c r="H1018" t="s">
        <v>1623</v>
      </c>
      <c r="I1018" t="s">
        <v>1624</v>
      </c>
      <c r="J1018" t="s">
        <v>1625</v>
      </c>
      <c r="K1018">
        <v>0</v>
      </c>
      <c r="L1018" s="24">
        <v>1</v>
      </c>
      <c r="M1018" t="s">
        <v>3718</v>
      </c>
      <c r="N1018" t="s">
        <v>1812</v>
      </c>
    </row>
    <row r="1019" spans="1:14" hidden="1" x14ac:dyDescent="0.25">
      <c r="A1019">
        <v>11016</v>
      </c>
      <c r="B1019" t="s">
        <v>3719</v>
      </c>
      <c r="C1019" t="s">
        <v>1618</v>
      </c>
      <c r="D1019" t="s">
        <v>1619</v>
      </c>
      <c r="E1019" t="s">
        <v>1620</v>
      </c>
      <c r="F1019" t="s">
        <v>1621</v>
      </c>
      <c r="G1019" t="s">
        <v>1622</v>
      </c>
      <c r="H1019" t="s">
        <v>1623</v>
      </c>
      <c r="I1019" t="s">
        <v>1624</v>
      </c>
      <c r="J1019" t="s">
        <v>1625</v>
      </c>
      <c r="K1019">
        <v>0</v>
      </c>
      <c r="L1019" s="24">
        <v>1</v>
      </c>
      <c r="M1019" t="s">
        <v>3720</v>
      </c>
      <c r="N1019" t="s">
        <v>1812</v>
      </c>
    </row>
    <row r="1020" spans="1:14" hidden="1" x14ac:dyDescent="0.25">
      <c r="A1020">
        <v>11017</v>
      </c>
      <c r="B1020" t="s">
        <v>3721</v>
      </c>
      <c r="C1020" t="s">
        <v>1618</v>
      </c>
      <c r="D1020" t="s">
        <v>1619</v>
      </c>
      <c r="E1020" t="s">
        <v>1620</v>
      </c>
      <c r="F1020" t="s">
        <v>1621</v>
      </c>
      <c r="G1020" t="s">
        <v>1622</v>
      </c>
      <c r="H1020" t="s">
        <v>1623</v>
      </c>
      <c r="I1020" t="s">
        <v>1624</v>
      </c>
      <c r="J1020" t="s">
        <v>1625</v>
      </c>
      <c r="K1020">
        <v>0</v>
      </c>
      <c r="L1020" s="24">
        <v>1</v>
      </c>
      <c r="M1020" t="s">
        <v>3722</v>
      </c>
      <c r="N1020" t="s">
        <v>1812</v>
      </c>
    </row>
    <row r="1021" spans="1:14" hidden="1" x14ac:dyDescent="0.25">
      <c r="A1021">
        <v>11018</v>
      </c>
      <c r="B1021" t="s">
        <v>3723</v>
      </c>
      <c r="C1021" t="s">
        <v>1618</v>
      </c>
      <c r="D1021" t="s">
        <v>1619</v>
      </c>
      <c r="E1021" t="s">
        <v>1620</v>
      </c>
      <c r="F1021" t="s">
        <v>1621</v>
      </c>
      <c r="G1021" t="s">
        <v>1622</v>
      </c>
      <c r="H1021" t="s">
        <v>1623</v>
      </c>
      <c r="I1021" t="s">
        <v>1624</v>
      </c>
      <c r="J1021" t="s">
        <v>1625</v>
      </c>
      <c r="K1021">
        <v>0</v>
      </c>
      <c r="L1021" s="24">
        <v>1</v>
      </c>
      <c r="M1021" t="s">
        <v>3724</v>
      </c>
      <c r="N1021" t="s">
        <v>1812</v>
      </c>
    </row>
    <row r="1022" spans="1:14" hidden="1" x14ac:dyDescent="0.25">
      <c r="A1022">
        <v>11019</v>
      </c>
      <c r="B1022" t="s">
        <v>3725</v>
      </c>
      <c r="C1022" t="s">
        <v>1618</v>
      </c>
      <c r="D1022" t="s">
        <v>1619</v>
      </c>
      <c r="E1022" t="s">
        <v>1620</v>
      </c>
      <c r="F1022" t="s">
        <v>1621</v>
      </c>
      <c r="G1022" t="s">
        <v>1622</v>
      </c>
      <c r="H1022" t="s">
        <v>1623</v>
      </c>
      <c r="I1022" t="s">
        <v>1624</v>
      </c>
      <c r="J1022" t="s">
        <v>1625</v>
      </c>
      <c r="K1022">
        <v>0</v>
      </c>
      <c r="L1022" s="24">
        <v>1</v>
      </c>
      <c r="M1022" t="s">
        <v>3726</v>
      </c>
      <c r="N1022" t="s">
        <v>1812</v>
      </c>
    </row>
    <row r="1023" spans="1:14" hidden="1" x14ac:dyDescent="0.25">
      <c r="A1023">
        <v>11020</v>
      </c>
      <c r="B1023" t="s">
        <v>3727</v>
      </c>
      <c r="C1023" t="s">
        <v>1618</v>
      </c>
      <c r="D1023" t="s">
        <v>1619</v>
      </c>
      <c r="E1023" t="s">
        <v>1620</v>
      </c>
      <c r="F1023" t="s">
        <v>1621</v>
      </c>
      <c r="G1023" t="s">
        <v>1622</v>
      </c>
      <c r="H1023" t="s">
        <v>1623</v>
      </c>
      <c r="I1023" t="s">
        <v>1624</v>
      </c>
      <c r="J1023" t="s">
        <v>1625</v>
      </c>
      <c r="K1023">
        <v>0</v>
      </c>
      <c r="L1023" s="24">
        <v>1</v>
      </c>
      <c r="M1023" t="s">
        <v>3728</v>
      </c>
      <c r="N1023" t="s">
        <v>1812</v>
      </c>
    </row>
    <row r="1024" spans="1:14" hidden="1" x14ac:dyDescent="0.25">
      <c r="A1024">
        <v>11021</v>
      </c>
      <c r="B1024" t="s">
        <v>3729</v>
      </c>
      <c r="C1024" t="s">
        <v>1618</v>
      </c>
      <c r="D1024" t="s">
        <v>1619</v>
      </c>
      <c r="E1024" t="s">
        <v>1620</v>
      </c>
      <c r="F1024" t="s">
        <v>1621</v>
      </c>
      <c r="G1024" t="s">
        <v>1622</v>
      </c>
      <c r="H1024" t="s">
        <v>1623</v>
      </c>
      <c r="I1024" t="s">
        <v>1624</v>
      </c>
      <c r="J1024" t="s">
        <v>1625</v>
      </c>
      <c r="K1024">
        <v>0</v>
      </c>
      <c r="L1024" s="24">
        <v>1</v>
      </c>
      <c r="M1024" t="s">
        <v>3730</v>
      </c>
      <c r="N1024" t="s">
        <v>1812</v>
      </c>
    </row>
    <row r="1025" spans="1:14" hidden="1" x14ac:dyDescent="0.25">
      <c r="A1025">
        <v>11022</v>
      </c>
      <c r="B1025" t="s">
        <v>3731</v>
      </c>
      <c r="C1025" t="s">
        <v>1618</v>
      </c>
      <c r="D1025" t="s">
        <v>1619</v>
      </c>
      <c r="E1025" t="s">
        <v>1620</v>
      </c>
      <c r="F1025" t="s">
        <v>1621</v>
      </c>
      <c r="G1025" t="s">
        <v>1622</v>
      </c>
      <c r="H1025" t="s">
        <v>1623</v>
      </c>
      <c r="I1025" t="s">
        <v>1624</v>
      </c>
      <c r="J1025" t="s">
        <v>1625</v>
      </c>
      <c r="K1025">
        <v>0</v>
      </c>
      <c r="L1025" s="24">
        <v>1</v>
      </c>
      <c r="M1025" t="s">
        <v>3732</v>
      </c>
      <c r="N1025" t="s">
        <v>1812</v>
      </c>
    </row>
    <row r="1026" spans="1:14" hidden="1" x14ac:dyDescent="0.25">
      <c r="A1026">
        <v>11023</v>
      </c>
      <c r="B1026" t="s">
        <v>3733</v>
      </c>
      <c r="C1026" t="s">
        <v>1618</v>
      </c>
      <c r="D1026" t="s">
        <v>1619</v>
      </c>
      <c r="E1026" t="s">
        <v>1636</v>
      </c>
      <c r="F1026" t="s">
        <v>1637</v>
      </c>
      <c r="G1026" t="s">
        <v>1622</v>
      </c>
      <c r="H1026" t="s">
        <v>1623</v>
      </c>
      <c r="I1026" t="s">
        <v>1624</v>
      </c>
      <c r="J1026" t="s">
        <v>1625</v>
      </c>
      <c r="K1026">
        <v>0</v>
      </c>
      <c r="L1026" s="24">
        <v>1</v>
      </c>
      <c r="M1026" t="s">
        <v>3734</v>
      </c>
      <c r="N1026" t="s">
        <v>1639</v>
      </c>
    </row>
    <row r="1027" spans="1:14" hidden="1" x14ac:dyDescent="0.25">
      <c r="A1027">
        <v>11024</v>
      </c>
      <c r="B1027" t="s">
        <v>3735</v>
      </c>
      <c r="C1027" t="s">
        <v>1618</v>
      </c>
      <c r="D1027" t="s">
        <v>1619</v>
      </c>
      <c r="E1027" t="s">
        <v>1636</v>
      </c>
      <c r="F1027" t="s">
        <v>1637</v>
      </c>
      <c r="G1027" t="s">
        <v>1622</v>
      </c>
      <c r="H1027" t="s">
        <v>1623</v>
      </c>
      <c r="I1027" t="s">
        <v>1624</v>
      </c>
      <c r="J1027" t="s">
        <v>1625</v>
      </c>
      <c r="K1027">
        <v>0</v>
      </c>
      <c r="L1027" s="24">
        <v>1</v>
      </c>
      <c r="M1027" t="s">
        <v>3736</v>
      </c>
      <c r="N1027" t="s">
        <v>1639</v>
      </c>
    </row>
    <row r="1028" spans="1:14" hidden="1" x14ac:dyDescent="0.25">
      <c r="A1028">
        <v>11025</v>
      </c>
      <c r="B1028" t="s">
        <v>3737</v>
      </c>
      <c r="C1028" t="s">
        <v>1618</v>
      </c>
      <c r="D1028" t="s">
        <v>1619</v>
      </c>
      <c r="E1028" t="s">
        <v>1620</v>
      </c>
      <c r="F1028" t="s">
        <v>1621</v>
      </c>
      <c r="G1028" t="s">
        <v>1622</v>
      </c>
      <c r="H1028" t="s">
        <v>1623</v>
      </c>
      <c r="I1028" t="s">
        <v>1624</v>
      </c>
      <c r="J1028" t="s">
        <v>1625</v>
      </c>
      <c r="K1028">
        <v>0</v>
      </c>
      <c r="L1028" s="24">
        <v>1</v>
      </c>
      <c r="M1028" t="s">
        <v>3738</v>
      </c>
      <c r="N1028" t="s">
        <v>1627</v>
      </c>
    </row>
    <row r="1029" spans="1:14" hidden="1" x14ac:dyDescent="0.25">
      <c r="A1029">
        <v>11026</v>
      </c>
      <c r="B1029" t="s">
        <v>3739</v>
      </c>
      <c r="C1029" t="s">
        <v>1629</v>
      </c>
      <c r="D1029" t="s">
        <v>1630</v>
      </c>
      <c r="E1029" t="s">
        <v>1631</v>
      </c>
      <c r="F1029" t="s">
        <v>1632</v>
      </c>
      <c r="G1029" t="s">
        <v>1622</v>
      </c>
      <c r="H1029" t="s">
        <v>1623</v>
      </c>
      <c r="I1029" t="s">
        <v>1624</v>
      </c>
      <c r="J1029" t="s">
        <v>1625</v>
      </c>
      <c r="K1029">
        <v>0</v>
      </c>
      <c r="L1029" s="24">
        <v>1</v>
      </c>
      <c r="M1029" t="s">
        <v>3740</v>
      </c>
      <c r="N1029" t="s">
        <v>1634</v>
      </c>
    </row>
    <row r="1030" spans="1:14" hidden="1" x14ac:dyDescent="0.25">
      <c r="A1030">
        <v>11027</v>
      </c>
      <c r="B1030" t="s">
        <v>3741</v>
      </c>
      <c r="C1030" t="s">
        <v>1629</v>
      </c>
      <c r="D1030" t="s">
        <v>1630</v>
      </c>
      <c r="E1030" t="s">
        <v>1631</v>
      </c>
      <c r="F1030" t="s">
        <v>1632</v>
      </c>
      <c r="G1030" t="s">
        <v>1622</v>
      </c>
      <c r="H1030" t="s">
        <v>1623</v>
      </c>
      <c r="I1030" t="s">
        <v>1624</v>
      </c>
      <c r="J1030" t="s">
        <v>1625</v>
      </c>
      <c r="K1030">
        <v>0</v>
      </c>
      <c r="L1030" s="24">
        <v>1</v>
      </c>
      <c r="M1030" t="s">
        <v>3742</v>
      </c>
      <c r="N1030" t="s">
        <v>1634</v>
      </c>
    </row>
    <row r="1031" spans="1:14" hidden="1" x14ac:dyDescent="0.25">
      <c r="A1031">
        <v>11028</v>
      </c>
      <c r="B1031" t="s">
        <v>3743</v>
      </c>
      <c r="C1031" t="s">
        <v>1618</v>
      </c>
      <c r="D1031" t="s">
        <v>1619</v>
      </c>
      <c r="E1031" t="s">
        <v>1620</v>
      </c>
      <c r="F1031" t="s">
        <v>1621</v>
      </c>
      <c r="G1031" t="s">
        <v>1622</v>
      </c>
      <c r="H1031" t="s">
        <v>1623</v>
      </c>
      <c r="I1031" t="s">
        <v>1624</v>
      </c>
      <c r="J1031" t="s">
        <v>1625</v>
      </c>
      <c r="K1031">
        <v>0</v>
      </c>
      <c r="L1031" s="24">
        <v>1</v>
      </c>
      <c r="M1031" t="s">
        <v>3744</v>
      </c>
      <c r="N1031" t="s">
        <v>1627</v>
      </c>
    </row>
    <row r="1032" spans="1:14" hidden="1" x14ac:dyDescent="0.25">
      <c r="A1032">
        <v>11029</v>
      </c>
      <c r="B1032" t="s">
        <v>3745</v>
      </c>
      <c r="C1032" t="s">
        <v>1618</v>
      </c>
      <c r="D1032" t="s">
        <v>1619</v>
      </c>
      <c r="E1032" t="s">
        <v>1620</v>
      </c>
      <c r="F1032" t="s">
        <v>1621</v>
      </c>
      <c r="G1032" t="s">
        <v>1622</v>
      </c>
      <c r="H1032" t="s">
        <v>1623</v>
      </c>
      <c r="I1032" t="s">
        <v>1624</v>
      </c>
      <c r="J1032" t="s">
        <v>1625</v>
      </c>
      <c r="K1032">
        <v>0</v>
      </c>
      <c r="L1032" s="24">
        <v>1</v>
      </c>
      <c r="M1032" t="s">
        <v>3746</v>
      </c>
      <c r="N1032" t="s">
        <v>1762</v>
      </c>
    </row>
    <row r="1033" spans="1:14" hidden="1" x14ac:dyDescent="0.25">
      <c r="A1033">
        <v>11030</v>
      </c>
      <c r="B1033" t="s">
        <v>3747</v>
      </c>
      <c r="C1033" t="s">
        <v>1618</v>
      </c>
      <c r="D1033" t="s">
        <v>1619</v>
      </c>
      <c r="E1033" t="s">
        <v>1620</v>
      </c>
      <c r="F1033" t="s">
        <v>1621</v>
      </c>
      <c r="G1033" t="s">
        <v>1622</v>
      </c>
      <c r="H1033" t="s">
        <v>1623</v>
      </c>
      <c r="I1033" t="s">
        <v>1624</v>
      </c>
      <c r="J1033" t="s">
        <v>1625</v>
      </c>
      <c r="K1033">
        <v>0</v>
      </c>
      <c r="L1033" s="24">
        <v>1</v>
      </c>
      <c r="M1033" t="s">
        <v>3748</v>
      </c>
      <c r="N1033" t="s">
        <v>3749</v>
      </c>
    </row>
    <row r="1034" spans="1:14" hidden="1" x14ac:dyDescent="0.25">
      <c r="A1034">
        <v>11031</v>
      </c>
      <c r="B1034" t="s">
        <v>3750</v>
      </c>
      <c r="C1034" t="s">
        <v>1618</v>
      </c>
      <c r="D1034" t="s">
        <v>1619</v>
      </c>
      <c r="E1034" t="s">
        <v>1620</v>
      </c>
      <c r="F1034" t="s">
        <v>1621</v>
      </c>
      <c r="G1034" t="s">
        <v>1622</v>
      </c>
      <c r="H1034" t="s">
        <v>1623</v>
      </c>
      <c r="I1034" t="s">
        <v>1624</v>
      </c>
      <c r="J1034" t="s">
        <v>1625</v>
      </c>
      <c r="K1034">
        <v>0</v>
      </c>
      <c r="L1034" s="24">
        <v>1</v>
      </c>
      <c r="M1034" t="s">
        <v>3751</v>
      </c>
      <c r="N1034" t="s">
        <v>2654</v>
      </c>
    </row>
    <row r="1035" spans="1:14" hidden="1" x14ac:dyDescent="0.25">
      <c r="A1035">
        <v>11032</v>
      </c>
      <c r="B1035" t="s">
        <v>3752</v>
      </c>
      <c r="C1035" t="s">
        <v>1618</v>
      </c>
      <c r="D1035" t="s">
        <v>1619</v>
      </c>
      <c r="E1035" t="s">
        <v>1620</v>
      </c>
      <c r="F1035" t="s">
        <v>1621</v>
      </c>
      <c r="G1035" t="s">
        <v>1622</v>
      </c>
      <c r="H1035" t="s">
        <v>1623</v>
      </c>
      <c r="I1035" t="s">
        <v>1624</v>
      </c>
      <c r="J1035" t="s">
        <v>1625</v>
      </c>
      <c r="K1035">
        <v>0</v>
      </c>
      <c r="L1035" s="24">
        <v>1</v>
      </c>
      <c r="M1035" t="s">
        <v>3753</v>
      </c>
      <c r="N1035" t="s">
        <v>1812</v>
      </c>
    </row>
    <row r="1036" spans="1:14" hidden="1" x14ac:dyDescent="0.25">
      <c r="A1036">
        <v>11033</v>
      </c>
      <c r="B1036" t="s">
        <v>3754</v>
      </c>
      <c r="C1036" t="s">
        <v>1618</v>
      </c>
      <c r="D1036" t="s">
        <v>1619</v>
      </c>
      <c r="E1036" t="s">
        <v>1620</v>
      </c>
      <c r="F1036" t="s">
        <v>1621</v>
      </c>
      <c r="G1036" t="s">
        <v>1622</v>
      </c>
      <c r="H1036" t="s">
        <v>1623</v>
      </c>
      <c r="I1036" t="s">
        <v>1624</v>
      </c>
      <c r="J1036" t="s">
        <v>1625</v>
      </c>
      <c r="K1036">
        <v>0</v>
      </c>
      <c r="L1036" s="24">
        <v>1</v>
      </c>
      <c r="M1036" t="s">
        <v>3755</v>
      </c>
      <c r="N1036" t="s">
        <v>1812</v>
      </c>
    </row>
    <row r="1037" spans="1:14" hidden="1" x14ac:dyDescent="0.25">
      <c r="A1037">
        <v>11034</v>
      </c>
      <c r="B1037" t="s">
        <v>3756</v>
      </c>
      <c r="C1037" t="s">
        <v>1618</v>
      </c>
      <c r="D1037" t="s">
        <v>1619</v>
      </c>
      <c r="E1037" t="s">
        <v>1620</v>
      </c>
      <c r="F1037" t="s">
        <v>1621</v>
      </c>
      <c r="G1037" t="s">
        <v>1622</v>
      </c>
      <c r="H1037" t="s">
        <v>1623</v>
      </c>
      <c r="I1037" t="s">
        <v>1624</v>
      </c>
      <c r="J1037" t="s">
        <v>1625</v>
      </c>
      <c r="K1037">
        <v>0</v>
      </c>
      <c r="L1037" s="24">
        <v>1</v>
      </c>
      <c r="M1037" t="s">
        <v>3757</v>
      </c>
      <c r="N1037" t="s">
        <v>1812</v>
      </c>
    </row>
    <row r="1038" spans="1:14" hidden="1" x14ac:dyDescent="0.25">
      <c r="A1038">
        <v>11035</v>
      </c>
      <c r="B1038" t="s">
        <v>3758</v>
      </c>
      <c r="C1038" t="s">
        <v>1618</v>
      </c>
      <c r="D1038" t="s">
        <v>1619</v>
      </c>
      <c r="E1038" t="s">
        <v>1620</v>
      </c>
      <c r="F1038" t="s">
        <v>1621</v>
      </c>
      <c r="G1038" t="s">
        <v>1622</v>
      </c>
      <c r="H1038" t="s">
        <v>1623</v>
      </c>
      <c r="I1038" t="s">
        <v>1624</v>
      </c>
      <c r="J1038" t="s">
        <v>1625</v>
      </c>
      <c r="K1038">
        <v>0</v>
      </c>
      <c r="L1038" s="24">
        <v>1</v>
      </c>
      <c r="M1038" t="s">
        <v>3759</v>
      </c>
      <c r="N1038" t="s">
        <v>1812</v>
      </c>
    </row>
    <row r="1039" spans="1:14" hidden="1" x14ac:dyDescent="0.25">
      <c r="A1039">
        <v>11036</v>
      </c>
      <c r="B1039" t="s">
        <v>3760</v>
      </c>
      <c r="C1039" t="s">
        <v>1618</v>
      </c>
      <c r="D1039" t="s">
        <v>1619</v>
      </c>
      <c r="E1039" t="s">
        <v>1620</v>
      </c>
      <c r="F1039" t="s">
        <v>1621</v>
      </c>
      <c r="G1039" t="s">
        <v>1622</v>
      </c>
      <c r="H1039" t="s">
        <v>1623</v>
      </c>
      <c r="I1039" t="s">
        <v>1624</v>
      </c>
      <c r="J1039" t="s">
        <v>1625</v>
      </c>
      <c r="K1039">
        <v>0</v>
      </c>
      <c r="L1039" s="24">
        <v>1</v>
      </c>
      <c r="M1039" t="s">
        <v>3761</v>
      </c>
      <c r="N1039" t="s">
        <v>1812</v>
      </c>
    </row>
    <row r="1040" spans="1:14" hidden="1" x14ac:dyDescent="0.25">
      <c r="A1040">
        <v>11037</v>
      </c>
      <c r="B1040" t="s">
        <v>3762</v>
      </c>
      <c r="C1040" t="s">
        <v>1618</v>
      </c>
      <c r="D1040" t="s">
        <v>1619</v>
      </c>
      <c r="E1040" t="s">
        <v>1620</v>
      </c>
      <c r="F1040" t="s">
        <v>1621</v>
      </c>
      <c r="G1040" t="s">
        <v>1622</v>
      </c>
      <c r="H1040" t="s">
        <v>1623</v>
      </c>
      <c r="I1040" t="s">
        <v>1624</v>
      </c>
      <c r="J1040" t="s">
        <v>1625</v>
      </c>
      <c r="K1040">
        <v>0</v>
      </c>
      <c r="L1040" s="24">
        <v>1</v>
      </c>
      <c r="M1040" t="s">
        <v>3763</v>
      </c>
      <c r="N1040" t="s">
        <v>1812</v>
      </c>
    </row>
    <row r="1041" spans="1:14" hidden="1" x14ac:dyDescent="0.25">
      <c r="A1041">
        <v>11038</v>
      </c>
      <c r="B1041" t="s">
        <v>3764</v>
      </c>
      <c r="C1041" t="s">
        <v>1618</v>
      </c>
      <c r="D1041" t="s">
        <v>1619</v>
      </c>
      <c r="E1041" t="s">
        <v>1620</v>
      </c>
      <c r="F1041" t="s">
        <v>1621</v>
      </c>
      <c r="G1041" t="s">
        <v>1622</v>
      </c>
      <c r="H1041" t="s">
        <v>1623</v>
      </c>
      <c r="I1041" t="s">
        <v>1624</v>
      </c>
      <c r="J1041" t="s">
        <v>1625</v>
      </c>
      <c r="K1041">
        <v>0</v>
      </c>
      <c r="L1041" s="24">
        <v>1</v>
      </c>
      <c r="M1041" t="s">
        <v>3765</v>
      </c>
      <c r="N1041" t="s">
        <v>1812</v>
      </c>
    </row>
    <row r="1042" spans="1:14" hidden="1" x14ac:dyDescent="0.25">
      <c r="A1042">
        <v>11039</v>
      </c>
      <c r="B1042" t="s">
        <v>3766</v>
      </c>
      <c r="C1042" t="s">
        <v>1618</v>
      </c>
      <c r="D1042" t="s">
        <v>1619</v>
      </c>
      <c r="E1042" t="s">
        <v>1620</v>
      </c>
      <c r="F1042" t="s">
        <v>1621</v>
      </c>
      <c r="G1042" t="s">
        <v>1622</v>
      </c>
      <c r="H1042" t="s">
        <v>1623</v>
      </c>
      <c r="I1042" t="s">
        <v>1624</v>
      </c>
      <c r="J1042" t="s">
        <v>1625</v>
      </c>
      <c r="K1042">
        <v>0</v>
      </c>
      <c r="L1042" s="24">
        <v>1</v>
      </c>
      <c r="M1042" t="s">
        <v>3767</v>
      </c>
      <c r="N1042" t="s">
        <v>1812</v>
      </c>
    </row>
    <row r="1043" spans="1:14" hidden="1" x14ac:dyDescent="0.25">
      <c r="A1043">
        <v>11040</v>
      </c>
      <c r="B1043" t="s">
        <v>3768</v>
      </c>
      <c r="C1043" t="s">
        <v>1618</v>
      </c>
      <c r="D1043" t="s">
        <v>1619</v>
      </c>
      <c r="E1043" t="s">
        <v>1620</v>
      </c>
      <c r="F1043" t="s">
        <v>1621</v>
      </c>
      <c r="G1043" t="s">
        <v>1622</v>
      </c>
      <c r="H1043" t="s">
        <v>1623</v>
      </c>
      <c r="I1043" t="s">
        <v>1624</v>
      </c>
      <c r="J1043" t="s">
        <v>1625</v>
      </c>
      <c r="K1043">
        <v>0</v>
      </c>
      <c r="L1043" s="24">
        <v>1</v>
      </c>
      <c r="M1043" t="s">
        <v>3769</v>
      </c>
      <c r="N1043" t="s">
        <v>1812</v>
      </c>
    </row>
    <row r="1044" spans="1:14" hidden="1" x14ac:dyDescent="0.25">
      <c r="A1044">
        <v>11041</v>
      </c>
      <c r="B1044" t="s">
        <v>3770</v>
      </c>
      <c r="C1044" t="s">
        <v>1618</v>
      </c>
      <c r="D1044" t="s">
        <v>1619</v>
      </c>
      <c r="E1044" t="s">
        <v>1620</v>
      </c>
      <c r="F1044" t="s">
        <v>1621</v>
      </c>
      <c r="G1044" t="s">
        <v>1622</v>
      </c>
      <c r="H1044" t="s">
        <v>1623</v>
      </c>
      <c r="I1044" t="s">
        <v>1624</v>
      </c>
      <c r="J1044" t="s">
        <v>1625</v>
      </c>
      <c r="K1044">
        <v>0</v>
      </c>
      <c r="L1044" s="24">
        <v>1</v>
      </c>
      <c r="M1044" t="s">
        <v>3771</v>
      </c>
      <c r="N1044" t="s">
        <v>1812</v>
      </c>
    </row>
    <row r="1045" spans="1:14" hidden="1" x14ac:dyDescent="0.25">
      <c r="A1045">
        <v>11042</v>
      </c>
      <c r="B1045" t="s">
        <v>3772</v>
      </c>
      <c r="C1045" t="s">
        <v>1618</v>
      </c>
      <c r="D1045" t="s">
        <v>1619</v>
      </c>
      <c r="E1045" t="s">
        <v>1620</v>
      </c>
      <c r="F1045" t="s">
        <v>1621</v>
      </c>
      <c r="G1045" t="s">
        <v>1622</v>
      </c>
      <c r="H1045" t="s">
        <v>1623</v>
      </c>
      <c r="I1045" t="s">
        <v>1624</v>
      </c>
      <c r="J1045" t="s">
        <v>1625</v>
      </c>
      <c r="K1045">
        <v>0</v>
      </c>
      <c r="L1045" s="24">
        <v>1</v>
      </c>
      <c r="M1045" t="s">
        <v>3773</v>
      </c>
      <c r="N1045" t="s">
        <v>1812</v>
      </c>
    </row>
    <row r="1046" spans="1:14" hidden="1" x14ac:dyDescent="0.25">
      <c r="A1046">
        <v>11043</v>
      </c>
      <c r="B1046" t="s">
        <v>3774</v>
      </c>
      <c r="C1046" t="s">
        <v>1618</v>
      </c>
      <c r="D1046" t="s">
        <v>1619</v>
      </c>
      <c r="E1046" t="s">
        <v>1620</v>
      </c>
      <c r="F1046" t="s">
        <v>1621</v>
      </c>
      <c r="G1046" t="s">
        <v>1622</v>
      </c>
      <c r="H1046" t="s">
        <v>1623</v>
      </c>
      <c r="I1046" t="s">
        <v>1624</v>
      </c>
      <c r="J1046" t="s">
        <v>1625</v>
      </c>
      <c r="K1046">
        <v>0</v>
      </c>
      <c r="L1046" s="24">
        <v>1</v>
      </c>
      <c r="M1046" t="s">
        <v>3775</v>
      </c>
      <c r="N1046" t="s">
        <v>1812</v>
      </c>
    </row>
    <row r="1047" spans="1:14" hidden="1" x14ac:dyDescent="0.25">
      <c r="A1047">
        <v>11044</v>
      </c>
      <c r="B1047" t="s">
        <v>3776</v>
      </c>
      <c r="C1047" t="s">
        <v>1618</v>
      </c>
      <c r="D1047" t="s">
        <v>1619</v>
      </c>
      <c r="E1047" t="s">
        <v>1620</v>
      </c>
      <c r="F1047" t="s">
        <v>1621</v>
      </c>
      <c r="G1047" t="s">
        <v>1622</v>
      </c>
      <c r="H1047" t="s">
        <v>1623</v>
      </c>
      <c r="I1047" t="s">
        <v>1624</v>
      </c>
      <c r="J1047" t="s">
        <v>1625</v>
      </c>
      <c r="K1047">
        <v>0</v>
      </c>
      <c r="L1047" s="24">
        <v>1</v>
      </c>
      <c r="M1047" t="s">
        <v>3777</v>
      </c>
      <c r="N1047" t="s">
        <v>1812</v>
      </c>
    </row>
    <row r="1048" spans="1:14" hidden="1" x14ac:dyDescent="0.25">
      <c r="A1048">
        <v>11045</v>
      </c>
      <c r="B1048" t="s">
        <v>3778</v>
      </c>
      <c r="C1048" t="s">
        <v>1618</v>
      </c>
      <c r="D1048" t="s">
        <v>1619</v>
      </c>
      <c r="E1048" t="s">
        <v>1620</v>
      </c>
      <c r="F1048" t="s">
        <v>1621</v>
      </c>
      <c r="G1048" t="s">
        <v>1622</v>
      </c>
      <c r="H1048" t="s">
        <v>1623</v>
      </c>
      <c r="I1048" t="s">
        <v>1624</v>
      </c>
      <c r="J1048" t="s">
        <v>1625</v>
      </c>
      <c r="K1048">
        <v>0</v>
      </c>
      <c r="L1048" s="24">
        <v>1</v>
      </c>
      <c r="M1048" t="s">
        <v>3779</v>
      </c>
      <c r="N1048" t="s">
        <v>3749</v>
      </c>
    </row>
    <row r="1049" spans="1:14" hidden="1" x14ac:dyDescent="0.25">
      <c r="A1049">
        <v>11046</v>
      </c>
      <c r="B1049" t="s">
        <v>3780</v>
      </c>
      <c r="C1049" t="s">
        <v>1618</v>
      </c>
      <c r="D1049" t="s">
        <v>1619</v>
      </c>
      <c r="E1049" t="s">
        <v>1620</v>
      </c>
      <c r="F1049" t="s">
        <v>1621</v>
      </c>
      <c r="G1049" t="s">
        <v>1622</v>
      </c>
      <c r="H1049" t="s">
        <v>1623</v>
      </c>
      <c r="I1049" t="s">
        <v>1624</v>
      </c>
      <c r="J1049" t="s">
        <v>1625</v>
      </c>
      <c r="K1049">
        <v>0</v>
      </c>
      <c r="L1049" s="24">
        <v>1</v>
      </c>
      <c r="M1049" t="s">
        <v>3781</v>
      </c>
      <c r="N1049" t="s">
        <v>1812</v>
      </c>
    </row>
    <row r="1050" spans="1:14" hidden="1" x14ac:dyDescent="0.25">
      <c r="A1050">
        <v>11047</v>
      </c>
      <c r="B1050" t="s">
        <v>3782</v>
      </c>
      <c r="C1050" t="s">
        <v>1618</v>
      </c>
      <c r="D1050" t="s">
        <v>1619</v>
      </c>
      <c r="E1050" t="s">
        <v>1620</v>
      </c>
      <c r="F1050" t="s">
        <v>1621</v>
      </c>
      <c r="G1050" t="s">
        <v>1622</v>
      </c>
      <c r="H1050" t="s">
        <v>1623</v>
      </c>
      <c r="I1050" t="s">
        <v>1624</v>
      </c>
      <c r="J1050" t="s">
        <v>1625</v>
      </c>
      <c r="K1050">
        <v>0</v>
      </c>
      <c r="L1050" s="24">
        <v>1</v>
      </c>
      <c r="M1050" t="s">
        <v>3783</v>
      </c>
      <c r="N1050" t="s">
        <v>1812</v>
      </c>
    </row>
    <row r="1051" spans="1:14" hidden="1" x14ac:dyDescent="0.25">
      <c r="A1051">
        <v>11048</v>
      </c>
      <c r="B1051" t="s">
        <v>3784</v>
      </c>
      <c r="C1051" t="s">
        <v>1618</v>
      </c>
      <c r="D1051" t="s">
        <v>1619</v>
      </c>
      <c r="E1051" t="s">
        <v>1620</v>
      </c>
      <c r="F1051" t="s">
        <v>1621</v>
      </c>
      <c r="G1051" t="s">
        <v>1622</v>
      </c>
      <c r="H1051" t="s">
        <v>1623</v>
      </c>
      <c r="I1051" t="s">
        <v>1624</v>
      </c>
      <c r="J1051" t="s">
        <v>1625</v>
      </c>
      <c r="K1051">
        <v>0</v>
      </c>
      <c r="L1051" s="24">
        <v>1</v>
      </c>
      <c r="M1051" t="s">
        <v>3785</v>
      </c>
      <c r="N1051" t="s">
        <v>1812</v>
      </c>
    </row>
    <row r="1052" spans="1:14" hidden="1" x14ac:dyDescent="0.25">
      <c r="A1052">
        <v>11049</v>
      </c>
      <c r="B1052" t="s">
        <v>3786</v>
      </c>
      <c r="C1052" t="s">
        <v>1618</v>
      </c>
      <c r="D1052" t="s">
        <v>1619</v>
      </c>
      <c r="E1052" t="s">
        <v>1636</v>
      </c>
      <c r="F1052" t="s">
        <v>1637</v>
      </c>
      <c r="G1052" t="s">
        <v>1622</v>
      </c>
      <c r="H1052" t="s">
        <v>1623</v>
      </c>
      <c r="I1052" t="s">
        <v>1624</v>
      </c>
      <c r="J1052" t="s">
        <v>1625</v>
      </c>
      <c r="K1052">
        <v>0</v>
      </c>
      <c r="L1052" s="24">
        <v>1</v>
      </c>
      <c r="M1052" t="s">
        <v>3787</v>
      </c>
      <c r="N1052" t="s">
        <v>1639</v>
      </c>
    </row>
    <row r="1053" spans="1:14" hidden="1" x14ac:dyDescent="0.25">
      <c r="A1053">
        <v>11050</v>
      </c>
      <c r="B1053" t="s">
        <v>3788</v>
      </c>
      <c r="C1053" t="s">
        <v>1618</v>
      </c>
      <c r="D1053" t="s">
        <v>1619</v>
      </c>
      <c r="E1053" t="s">
        <v>1620</v>
      </c>
      <c r="F1053" t="s">
        <v>1621</v>
      </c>
      <c r="G1053" t="s">
        <v>1622</v>
      </c>
      <c r="H1053" t="s">
        <v>1623</v>
      </c>
      <c r="I1053" t="s">
        <v>1624</v>
      </c>
      <c r="J1053" t="s">
        <v>1625</v>
      </c>
      <c r="K1053">
        <v>0</v>
      </c>
      <c r="L1053" s="24">
        <v>1</v>
      </c>
      <c r="M1053" t="s">
        <v>3789</v>
      </c>
      <c r="N1053" t="s">
        <v>1627</v>
      </c>
    </row>
    <row r="1054" spans="1:14" hidden="1" x14ac:dyDescent="0.25">
      <c r="A1054">
        <v>11051</v>
      </c>
      <c r="B1054" t="s">
        <v>3790</v>
      </c>
      <c r="C1054" t="s">
        <v>1618</v>
      </c>
      <c r="D1054" t="s">
        <v>1619</v>
      </c>
      <c r="E1054" t="s">
        <v>1620</v>
      </c>
      <c r="F1054" t="s">
        <v>1621</v>
      </c>
      <c r="G1054" t="s">
        <v>1622</v>
      </c>
      <c r="H1054" t="s">
        <v>1623</v>
      </c>
      <c r="I1054" t="s">
        <v>1624</v>
      </c>
      <c r="J1054" t="s">
        <v>1625</v>
      </c>
      <c r="K1054">
        <v>0</v>
      </c>
      <c r="L1054" s="24">
        <v>1</v>
      </c>
      <c r="M1054" t="s">
        <v>3791</v>
      </c>
      <c r="N1054" t="s">
        <v>1627</v>
      </c>
    </row>
    <row r="1055" spans="1:14" hidden="1" x14ac:dyDescent="0.25">
      <c r="A1055">
        <v>11052</v>
      </c>
      <c r="B1055" t="s">
        <v>3792</v>
      </c>
      <c r="C1055" t="s">
        <v>1629</v>
      </c>
      <c r="D1055" t="s">
        <v>1630</v>
      </c>
      <c r="E1055" t="s">
        <v>1631</v>
      </c>
      <c r="F1055" t="s">
        <v>1632</v>
      </c>
      <c r="G1055" t="s">
        <v>1622</v>
      </c>
      <c r="H1055" t="s">
        <v>1623</v>
      </c>
      <c r="I1055" t="s">
        <v>1624</v>
      </c>
      <c r="J1055" t="s">
        <v>1625</v>
      </c>
      <c r="K1055">
        <v>0</v>
      </c>
      <c r="L1055" s="24">
        <v>1</v>
      </c>
      <c r="M1055" t="s">
        <v>3793</v>
      </c>
      <c r="N1055" t="s">
        <v>1634</v>
      </c>
    </row>
    <row r="1056" spans="1:14" hidden="1" x14ac:dyDescent="0.25">
      <c r="A1056">
        <v>11053</v>
      </c>
      <c r="B1056" t="s">
        <v>3794</v>
      </c>
      <c r="C1056" t="s">
        <v>1618</v>
      </c>
      <c r="D1056" t="s">
        <v>1619</v>
      </c>
      <c r="E1056" t="s">
        <v>1620</v>
      </c>
      <c r="F1056" t="s">
        <v>1621</v>
      </c>
      <c r="G1056" t="s">
        <v>1622</v>
      </c>
      <c r="H1056" t="s">
        <v>1623</v>
      </c>
      <c r="I1056" t="s">
        <v>1624</v>
      </c>
      <c r="J1056" t="s">
        <v>1625</v>
      </c>
      <c r="K1056">
        <v>0</v>
      </c>
      <c r="L1056" s="24">
        <v>1</v>
      </c>
      <c r="M1056" t="s">
        <v>3795</v>
      </c>
      <c r="N1056" t="s">
        <v>1627</v>
      </c>
    </row>
    <row r="1057" spans="1:14" hidden="1" x14ac:dyDescent="0.25">
      <c r="A1057">
        <v>11054</v>
      </c>
      <c r="B1057" t="s">
        <v>3796</v>
      </c>
      <c r="C1057" t="s">
        <v>1618</v>
      </c>
      <c r="D1057" t="s">
        <v>1619</v>
      </c>
      <c r="E1057" t="s">
        <v>1620</v>
      </c>
      <c r="F1057" t="s">
        <v>1621</v>
      </c>
      <c r="G1057" t="s">
        <v>1622</v>
      </c>
      <c r="H1057" t="s">
        <v>1623</v>
      </c>
      <c r="I1057" t="s">
        <v>1624</v>
      </c>
      <c r="J1057" t="s">
        <v>1625</v>
      </c>
      <c r="K1057">
        <v>0</v>
      </c>
      <c r="L1057" s="24">
        <v>1</v>
      </c>
      <c r="M1057" t="s">
        <v>3797</v>
      </c>
      <c r="N1057" t="s">
        <v>1627</v>
      </c>
    </row>
    <row r="1058" spans="1:14" hidden="1" x14ac:dyDescent="0.25">
      <c r="A1058">
        <v>11055</v>
      </c>
      <c r="B1058" t="s">
        <v>3798</v>
      </c>
      <c r="C1058" t="s">
        <v>1618</v>
      </c>
      <c r="D1058" t="s">
        <v>1619</v>
      </c>
      <c r="E1058" t="s">
        <v>1620</v>
      </c>
      <c r="F1058" t="s">
        <v>1621</v>
      </c>
      <c r="G1058" t="s">
        <v>1622</v>
      </c>
      <c r="H1058" t="s">
        <v>1623</v>
      </c>
      <c r="I1058" t="s">
        <v>1624</v>
      </c>
      <c r="J1058" t="s">
        <v>1625</v>
      </c>
      <c r="K1058">
        <v>0</v>
      </c>
      <c r="L1058" s="24">
        <v>1</v>
      </c>
      <c r="M1058" t="s">
        <v>3799</v>
      </c>
      <c r="N1058" t="s">
        <v>1627</v>
      </c>
    </row>
    <row r="1059" spans="1:14" hidden="1" x14ac:dyDescent="0.25">
      <c r="A1059">
        <v>11056</v>
      </c>
      <c r="B1059" t="s">
        <v>3800</v>
      </c>
      <c r="C1059" t="s">
        <v>1618</v>
      </c>
      <c r="D1059" t="s">
        <v>1619</v>
      </c>
      <c r="E1059" t="s">
        <v>1620</v>
      </c>
      <c r="F1059" t="s">
        <v>1621</v>
      </c>
      <c r="G1059" t="s">
        <v>1622</v>
      </c>
      <c r="H1059" t="s">
        <v>1623</v>
      </c>
      <c r="I1059" t="s">
        <v>1624</v>
      </c>
      <c r="J1059" t="s">
        <v>1625</v>
      </c>
      <c r="K1059">
        <v>0</v>
      </c>
      <c r="L1059" s="24">
        <v>1</v>
      </c>
      <c r="M1059" t="s">
        <v>3801</v>
      </c>
      <c r="N1059" t="s">
        <v>1627</v>
      </c>
    </row>
    <row r="1060" spans="1:14" hidden="1" x14ac:dyDescent="0.25">
      <c r="A1060">
        <v>11057</v>
      </c>
      <c r="B1060" t="s">
        <v>3802</v>
      </c>
      <c r="C1060" t="s">
        <v>1618</v>
      </c>
      <c r="D1060" t="s">
        <v>1619</v>
      </c>
      <c r="E1060" t="s">
        <v>1620</v>
      </c>
      <c r="F1060" t="s">
        <v>1621</v>
      </c>
      <c r="G1060" t="s">
        <v>1622</v>
      </c>
      <c r="H1060" t="s">
        <v>1623</v>
      </c>
      <c r="I1060" t="s">
        <v>1624</v>
      </c>
      <c r="J1060" t="s">
        <v>1625</v>
      </c>
      <c r="K1060">
        <v>0</v>
      </c>
      <c r="L1060" s="24">
        <v>1</v>
      </c>
      <c r="M1060" t="s">
        <v>3803</v>
      </c>
      <c r="N1060" t="s">
        <v>1627</v>
      </c>
    </row>
    <row r="1061" spans="1:14" hidden="1" x14ac:dyDescent="0.25">
      <c r="A1061">
        <v>11058</v>
      </c>
      <c r="B1061" t="s">
        <v>3804</v>
      </c>
      <c r="C1061" t="s">
        <v>1618</v>
      </c>
      <c r="D1061" t="s">
        <v>1619</v>
      </c>
      <c r="E1061" t="s">
        <v>1620</v>
      </c>
      <c r="F1061" t="s">
        <v>1621</v>
      </c>
      <c r="G1061" t="s">
        <v>1622</v>
      </c>
      <c r="H1061" t="s">
        <v>1623</v>
      </c>
      <c r="I1061" t="s">
        <v>1624</v>
      </c>
      <c r="J1061" t="s">
        <v>1625</v>
      </c>
      <c r="K1061">
        <v>0</v>
      </c>
      <c r="L1061" s="24">
        <v>1</v>
      </c>
      <c r="M1061" t="s">
        <v>3805</v>
      </c>
      <c r="N1061" t="s">
        <v>1627</v>
      </c>
    </row>
    <row r="1062" spans="1:14" hidden="1" x14ac:dyDescent="0.25">
      <c r="A1062">
        <v>11059</v>
      </c>
      <c r="B1062" t="s">
        <v>3806</v>
      </c>
      <c r="C1062" t="s">
        <v>1629</v>
      </c>
      <c r="D1062" t="s">
        <v>1630</v>
      </c>
      <c r="E1062" t="s">
        <v>1631</v>
      </c>
      <c r="F1062" t="s">
        <v>1632</v>
      </c>
      <c r="G1062" t="s">
        <v>1622</v>
      </c>
      <c r="H1062" t="s">
        <v>1623</v>
      </c>
      <c r="I1062" t="s">
        <v>1624</v>
      </c>
      <c r="J1062" t="s">
        <v>1625</v>
      </c>
      <c r="K1062">
        <v>0</v>
      </c>
      <c r="L1062" s="24">
        <v>1</v>
      </c>
      <c r="M1062" t="s">
        <v>3807</v>
      </c>
      <c r="N1062" t="s">
        <v>1634</v>
      </c>
    </row>
    <row r="1063" spans="1:14" hidden="1" x14ac:dyDescent="0.25">
      <c r="A1063">
        <v>11060</v>
      </c>
      <c r="B1063" t="s">
        <v>3808</v>
      </c>
      <c r="C1063" t="s">
        <v>1618</v>
      </c>
      <c r="D1063" t="s">
        <v>1619</v>
      </c>
      <c r="E1063" t="s">
        <v>1636</v>
      </c>
      <c r="F1063" t="s">
        <v>1637</v>
      </c>
      <c r="G1063" t="s">
        <v>1622</v>
      </c>
      <c r="H1063" t="s">
        <v>1623</v>
      </c>
      <c r="I1063" t="s">
        <v>1624</v>
      </c>
      <c r="J1063" t="s">
        <v>1625</v>
      </c>
      <c r="K1063">
        <v>0</v>
      </c>
      <c r="L1063" s="24">
        <v>1</v>
      </c>
      <c r="M1063" t="s">
        <v>3809</v>
      </c>
      <c r="N1063" t="s">
        <v>1639</v>
      </c>
    </row>
    <row r="1064" spans="1:14" hidden="1" x14ac:dyDescent="0.25">
      <c r="A1064">
        <v>11061</v>
      </c>
      <c r="B1064" t="s">
        <v>3810</v>
      </c>
      <c r="C1064" t="s">
        <v>2952</v>
      </c>
      <c r="D1064" t="s">
        <v>2953</v>
      </c>
      <c r="E1064" t="s">
        <v>2954</v>
      </c>
      <c r="F1064" t="s">
        <v>2955</v>
      </c>
      <c r="G1064" t="s">
        <v>1622</v>
      </c>
      <c r="H1064" t="s">
        <v>1623</v>
      </c>
      <c r="I1064" t="s">
        <v>1624</v>
      </c>
      <c r="J1064" t="s">
        <v>1625</v>
      </c>
      <c r="K1064">
        <v>0</v>
      </c>
      <c r="L1064" s="24">
        <v>1</v>
      </c>
      <c r="M1064" t="s">
        <v>3811</v>
      </c>
      <c r="N1064" t="s">
        <v>2957</v>
      </c>
    </row>
    <row r="1065" spans="1:14" hidden="1" x14ac:dyDescent="0.25">
      <c r="A1065">
        <v>11062</v>
      </c>
      <c r="B1065" t="s">
        <v>3812</v>
      </c>
      <c r="C1065" t="s">
        <v>1618</v>
      </c>
      <c r="D1065" t="s">
        <v>1619</v>
      </c>
      <c r="E1065" t="s">
        <v>1636</v>
      </c>
      <c r="F1065" t="s">
        <v>1637</v>
      </c>
      <c r="G1065" t="s">
        <v>1622</v>
      </c>
      <c r="H1065" t="s">
        <v>1623</v>
      </c>
      <c r="I1065" t="s">
        <v>1624</v>
      </c>
      <c r="J1065" t="s">
        <v>1625</v>
      </c>
      <c r="K1065">
        <v>0</v>
      </c>
      <c r="L1065" s="24">
        <v>1</v>
      </c>
      <c r="M1065" t="s">
        <v>3813</v>
      </c>
      <c r="N1065" t="s">
        <v>1639</v>
      </c>
    </row>
    <row r="1066" spans="1:14" hidden="1" x14ac:dyDescent="0.25">
      <c r="A1066">
        <v>11063</v>
      </c>
      <c r="B1066" t="s">
        <v>3814</v>
      </c>
      <c r="C1066" t="s">
        <v>1629</v>
      </c>
      <c r="D1066" t="s">
        <v>1630</v>
      </c>
      <c r="E1066" t="s">
        <v>1631</v>
      </c>
      <c r="F1066" t="s">
        <v>1632</v>
      </c>
      <c r="G1066" t="s">
        <v>1622</v>
      </c>
      <c r="H1066" t="s">
        <v>1623</v>
      </c>
      <c r="I1066" t="s">
        <v>1624</v>
      </c>
      <c r="J1066" t="s">
        <v>1625</v>
      </c>
      <c r="K1066">
        <v>0</v>
      </c>
      <c r="L1066" s="24">
        <v>1</v>
      </c>
      <c r="M1066" t="s">
        <v>3815</v>
      </c>
      <c r="N1066" t="s">
        <v>1634</v>
      </c>
    </row>
    <row r="1067" spans="1:14" hidden="1" x14ac:dyDescent="0.25">
      <c r="A1067">
        <v>11064</v>
      </c>
      <c r="B1067" t="s">
        <v>3816</v>
      </c>
      <c r="C1067" t="s">
        <v>1618</v>
      </c>
      <c r="D1067" t="s">
        <v>1619</v>
      </c>
      <c r="E1067" t="s">
        <v>1636</v>
      </c>
      <c r="F1067" t="s">
        <v>1637</v>
      </c>
      <c r="G1067" t="s">
        <v>1622</v>
      </c>
      <c r="H1067" t="s">
        <v>1623</v>
      </c>
      <c r="I1067" t="s">
        <v>1624</v>
      </c>
      <c r="J1067" t="s">
        <v>1625</v>
      </c>
      <c r="K1067">
        <v>0</v>
      </c>
      <c r="L1067" s="24">
        <v>1</v>
      </c>
      <c r="M1067" t="s">
        <v>3817</v>
      </c>
      <c r="N1067" t="s">
        <v>1639</v>
      </c>
    </row>
    <row r="1068" spans="1:14" hidden="1" x14ac:dyDescent="0.25">
      <c r="A1068">
        <v>11065</v>
      </c>
      <c r="B1068" t="s">
        <v>3818</v>
      </c>
      <c r="C1068" t="s">
        <v>1629</v>
      </c>
      <c r="D1068" t="s">
        <v>1630</v>
      </c>
      <c r="E1068" t="s">
        <v>1631</v>
      </c>
      <c r="F1068" t="s">
        <v>1632</v>
      </c>
      <c r="G1068" t="s">
        <v>1622</v>
      </c>
      <c r="H1068" t="s">
        <v>1623</v>
      </c>
      <c r="I1068" t="s">
        <v>1624</v>
      </c>
      <c r="J1068" t="s">
        <v>1625</v>
      </c>
      <c r="K1068">
        <v>0</v>
      </c>
      <c r="L1068" s="24">
        <v>1</v>
      </c>
      <c r="M1068" t="s">
        <v>3819</v>
      </c>
      <c r="N1068" t="s">
        <v>1634</v>
      </c>
    </row>
    <row r="1069" spans="1:14" hidden="1" x14ac:dyDescent="0.25">
      <c r="A1069">
        <v>11066</v>
      </c>
      <c r="B1069" t="s">
        <v>3820</v>
      </c>
      <c r="C1069" t="s">
        <v>1629</v>
      </c>
      <c r="D1069" t="s">
        <v>1630</v>
      </c>
      <c r="E1069" t="s">
        <v>1631</v>
      </c>
      <c r="F1069" t="s">
        <v>1632</v>
      </c>
      <c r="G1069" t="s">
        <v>1622</v>
      </c>
      <c r="H1069" t="s">
        <v>1623</v>
      </c>
      <c r="I1069" t="s">
        <v>1624</v>
      </c>
      <c r="J1069" t="s">
        <v>1625</v>
      </c>
      <c r="K1069">
        <v>0</v>
      </c>
      <c r="L1069" s="24">
        <v>1</v>
      </c>
      <c r="M1069" t="s">
        <v>3821</v>
      </c>
      <c r="N1069" t="s">
        <v>1634</v>
      </c>
    </row>
    <row r="1070" spans="1:14" hidden="1" x14ac:dyDescent="0.25">
      <c r="A1070">
        <v>11067</v>
      </c>
      <c r="B1070" t="s">
        <v>3822</v>
      </c>
      <c r="C1070" t="s">
        <v>1629</v>
      </c>
      <c r="D1070" t="s">
        <v>1630</v>
      </c>
      <c r="E1070" t="s">
        <v>1631</v>
      </c>
      <c r="F1070" t="s">
        <v>1632</v>
      </c>
      <c r="G1070" t="s">
        <v>1622</v>
      </c>
      <c r="H1070" t="s">
        <v>1623</v>
      </c>
      <c r="I1070" t="s">
        <v>1624</v>
      </c>
      <c r="J1070" t="s">
        <v>1625</v>
      </c>
      <c r="K1070">
        <v>0</v>
      </c>
      <c r="L1070" s="24">
        <v>1</v>
      </c>
      <c r="M1070" t="s">
        <v>3823</v>
      </c>
      <c r="N1070" t="s">
        <v>1634</v>
      </c>
    </row>
    <row r="1071" spans="1:14" hidden="1" x14ac:dyDescent="0.25">
      <c r="A1071">
        <v>11068</v>
      </c>
      <c r="B1071" t="s">
        <v>3824</v>
      </c>
      <c r="C1071" t="s">
        <v>1629</v>
      </c>
      <c r="D1071" t="s">
        <v>1630</v>
      </c>
      <c r="E1071" t="s">
        <v>1631</v>
      </c>
      <c r="F1071" t="s">
        <v>1632</v>
      </c>
      <c r="G1071" t="s">
        <v>1622</v>
      </c>
      <c r="H1071" t="s">
        <v>1623</v>
      </c>
      <c r="I1071" t="s">
        <v>1624</v>
      </c>
      <c r="J1071" t="s">
        <v>1625</v>
      </c>
      <c r="K1071">
        <v>0</v>
      </c>
      <c r="L1071" s="24">
        <v>1</v>
      </c>
      <c r="M1071" t="s">
        <v>3825</v>
      </c>
      <c r="N1071" t="s">
        <v>1634</v>
      </c>
    </row>
    <row r="1072" spans="1:14" hidden="1" x14ac:dyDescent="0.25">
      <c r="A1072">
        <v>11069</v>
      </c>
      <c r="B1072" t="s">
        <v>3826</v>
      </c>
      <c r="C1072" t="s">
        <v>1629</v>
      </c>
      <c r="D1072" t="s">
        <v>1630</v>
      </c>
      <c r="E1072" t="s">
        <v>1631</v>
      </c>
      <c r="F1072" t="s">
        <v>1632</v>
      </c>
      <c r="G1072" t="s">
        <v>1622</v>
      </c>
      <c r="H1072" t="s">
        <v>1623</v>
      </c>
      <c r="I1072" t="s">
        <v>1624</v>
      </c>
      <c r="J1072" t="s">
        <v>1625</v>
      </c>
      <c r="K1072">
        <v>0</v>
      </c>
      <c r="L1072" s="24">
        <v>1</v>
      </c>
      <c r="M1072" t="s">
        <v>3827</v>
      </c>
      <c r="N1072" t="s">
        <v>1634</v>
      </c>
    </row>
    <row r="1073" spans="1:14" hidden="1" x14ac:dyDescent="0.25">
      <c r="A1073">
        <v>11070</v>
      </c>
      <c r="B1073" t="s">
        <v>3828</v>
      </c>
      <c r="C1073" t="s">
        <v>1629</v>
      </c>
      <c r="D1073" t="s">
        <v>1630</v>
      </c>
      <c r="E1073" t="s">
        <v>1631</v>
      </c>
      <c r="F1073" t="s">
        <v>1632</v>
      </c>
      <c r="G1073" t="s">
        <v>1622</v>
      </c>
      <c r="H1073" t="s">
        <v>1623</v>
      </c>
      <c r="I1073" t="s">
        <v>1624</v>
      </c>
      <c r="J1073" t="s">
        <v>1625</v>
      </c>
      <c r="K1073">
        <v>0</v>
      </c>
      <c r="L1073" s="24">
        <v>1</v>
      </c>
      <c r="M1073" t="s">
        <v>3829</v>
      </c>
      <c r="N1073" t="s">
        <v>1634</v>
      </c>
    </row>
    <row r="1074" spans="1:14" hidden="1" x14ac:dyDescent="0.25">
      <c r="A1074">
        <v>11071</v>
      </c>
      <c r="B1074" t="s">
        <v>3830</v>
      </c>
      <c r="C1074" t="s">
        <v>1618</v>
      </c>
      <c r="D1074" t="s">
        <v>1619</v>
      </c>
      <c r="E1074" t="s">
        <v>1636</v>
      </c>
      <c r="F1074" t="s">
        <v>1637</v>
      </c>
      <c r="G1074" t="s">
        <v>1622</v>
      </c>
      <c r="H1074" t="s">
        <v>1623</v>
      </c>
      <c r="I1074" t="s">
        <v>1624</v>
      </c>
      <c r="J1074" t="s">
        <v>1625</v>
      </c>
      <c r="K1074">
        <v>0</v>
      </c>
      <c r="L1074" s="24">
        <v>1</v>
      </c>
      <c r="M1074" t="s">
        <v>3831</v>
      </c>
      <c r="N1074" t="s">
        <v>1639</v>
      </c>
    </row>
    <row r="1075" spans="1:14" hidden="1" x14ac:dyDescent="0.25">
      <c r="A1075">
        <v>11072</v>
      </c>
      <c r="B1075" t="s">
        <v>3832</v>
      </c>
      <c r="C1075" t="s">
        <v>1618</v>
      </c>
      <c r="D1075" t="s">
        <v>1619</v>
      </c>
      <c r="E1075" t="s">
        <v>1636</v>
      </c>
      <c r="F1075" t="s">
        <v>1637</v>
      </c>
      <c r="G1075" t="s">
        <v>1622</v>
      </c>
      <c r="H1075" t="s">
        <v>1623</v>
      </c>
      <c r="I1075" t="s">
        <v>1624</v>
      </c>
      <c r="J1075" t="s">
        <v>1625</v>
      </c>
      <c r="K1075">
        <v>0</v>
      </c>
      <c r="L1075" s="24">
        <v>1</v>
      </c>
      <c r="M1075" t="s">
        <v>3833</v>
      </c>
      <c r="N1075" t="s">
        <v>1639</v>
      </c>
    </row>
    <row r="1076" spans="1:14" hidden="1" x14ac:dyDescent="0.25">
      <c r="A1076">
        <v>11073</v>
      </c>
      <c r="B1076" t="s">
        <v>3834</v>
      </c>
      <c r="C1076" t="s">
        <v>1629</v>
      </c>
      <c r="D1076" t="s">
        <v>1630</v>
      </c>
      <c r="E1076" t="s">
        <v>1631</v>
      </c>
      <c r="F1076" t="s">
        <v>1632</v>
      </c>
      <c r="G1076" t="s">
        <v>1622</v>
      </c>
      <c r="H1076" t="s">
        <v>1623</v>
      </c>
      <c r="I1076" t="s">
        <v>1624</v>
      </c>
      <c r="J1076" t="s">
        <v>1625</v>
      </c>
      <c r="K1076">
        <v>0</v>
      </c>
      <c r="L1076" s="24">
        <v>1</v>
      </c>
      <c r="M1076" t="s">
        <v>3835</v>
      </c>
      <c r="N1076" t="s">
        <v>1634</v>
      </c>
    </row>
    <row r="1077" spans="1:14" hidden="1" x14ac:dyDescent="0.25">
      <c r="A1077">
        <v>11074</v>
      </c>
      <c r="B1077" t="s">
        <v>3836</v>
      </c>
      <c r="C1077" t="s">
        <v>1629</v>
      </c>
      <c r="D1077" t="s">
        <v>1630</v>
      </c>
      <c r="E1077" t="s">
        <v>1631</v>
      </c>
      <c r="F1077" t="s">
        <v>1632</v>
      </c>
      <c r="G1077" t="s">
        <v>1622</v>
      </c>
      <c r="H1077" t="s">
        <v>1623</v>
      </c>
      <c r="I1077" t="s">
        <v>1624</v>
      </c>
      <c r="J1077" t="s">
        <v>1625</v>
      </c>
      <c r="K1077">
        <v>0</v>
      </c>
      <c r="L1077" s="24">
        <v>1</v>
      </c>
      <c r="M1077" t="s">
        <v>3837</v>
      </c>
      <c r="N1077" t="s">
        <v>1634</v>
      </c>
    </row>
    <row r="1078" spans="1:14" hidden="1" x14ac:dyDescent="0.25">
      <c r="A1078">
        <v>11075</v>
      </c>
      <c r="B1078" t="s">
        <v>3838</v>
      </c>
      <c r="C1078" t="s">
        <v>1629</v>
      </c>
      <c r="D1078" t="s">
        <v>1630</v>
      </c>
      <c r="E1078" t="s">
        <v>1631</v>
      </c>
      <c r="F1078" t="s">
        <v>1632</v>
      </c>
      <c r="G1078" t="s">
        <v>1622</v>
      </c>
      <c r="H1078" t="s">
        <v>1623</v>
      </c>
      <c r="I1078" t="s">
        <v>1624</v>
      </c>
      <c r="J1078" t="s">
        <v>1625</v>
      </c>
      <c r="K1078">
        <v>0</v>
      </c>
      <c r="L1078" s="24">
        <v>1</v>
      </c>
      <c r="M1078" t="s">
        <v>3839</v>
      </c>
      <c r="N1078" t="s">
        <v>1634</v>
      </c>
    </row>
    <row r="1079" spans="1:14" hidden="1" x14ac:dyDescent="0.25">
      <c r="A1079">
        <v>11076</v>
      </c>
      <c r="B1079" t="s">
        <v>3840</v>
      </c>
      <c r="C1079" t="s">
        <v>1618</v>
      </c>
      <c r="D1079" t="s">
        <v>1619</v>
      </c>
      <c r="E1079" t="s">
        <v>1636</v>
      </c>
      <c r="F1079" t="s">
        <v>1637</v>
      </c>
      <c r="G1079" t="s">
        <v>1622</v>
      </c>
      <c r="H1079" t="s">
        <v>1702</v>
      </c>
      <c r="I1079" t="s">
        <v>1624</v>
      </c>
      <c r="J1079" t="s">
        <v>1625</v>
      </c>
      <c r="K1079">
        <v>0</v>
      </c>
      <c r="L1079" s="24">
        <v>1</v>
      </c>
      <c r="M1079" t="s">
        <v>3841</v>
      </c>
      <c r="N1079" t="s">
        <v>1639</v>
      </c>
    </row>
    <row r="1080" spans="1:14" hidden="1" x14ac:dyDescent="0.25">
      <c r="A1080">
        <v>11077</v>
      </c>
      <c r="B1080" t="s">
        <v>3842</v>
      </c>
      <c r="C1080" t="s">
        <v>1629</v>
      </c>
      <c r="D1080" t="s">
        <v>1630</v>
      </c>
      <c r="E1080" t="s">
        <v>1631</v>
      </c>
      <c r="F1080" t="s">
        <v>1632</v>
      </c>
      <c r="G1080" t="s">
        <v>1622</v>
      </c>
      <c r="H1080" t="s">
        <v>1623</v>
      </c>
      <c r="I1080" t="s">
        <v>1624</v>
      </c>
      <c r="J1080" t="s">
        <v>1625</v>
      </c>
      <c r="K1080">
        <v>0</v>
      </c>
      <c r="L1080" s="24">
        <v>1</v>
      </c>
      <c r="M1080" t="s">
        <v>3843</v>
      </c>
      <c r="N1080" t="s">
        <v>1634</v>
      </c>
    </row>
    <row r="1081" spans="1:14" hidden="1" x14ac:dyDescent="0.25">
      <c r="A1081">
        <v>11078</v>
      </c>
      <c r="B1081" t="s">
        <v>3844</v>
      </c>
      <c r="C1081" t="s">
        <v>1618</v>
      </c>
      <c r="D1081" t="s">
        <v>1619</v>
      </c>
      <c r="E1081" t="s">
        <v>1636</v>
      </c>
      <c r="F1081" t="s">
        <v>1637</v>
      </c>
      <c r="G1081" t="s">
        <v>1622</v>
      </c>
      <c r="H1081" t="s">
        <v>1623</v>
      </c>
      <c r="I1081" t="s">
        <v>1624</v>
      </c>
      <c r="J1081" t="s">
        <v>1625</v>
      </c>
      <c r="K1081">
        <v>0</v>
      </c>
      <c r="L1081" s="24">
        <v>1</v>
      </c>
      <c r="M1081" t="s">
        <v>3845</v>
      </c>
      <c r="N1081" t="s">
        <v>1639</v>
      </c>
    </row>
    <row r="1082" spans="1:14" hidden="1" x14ac:dyDescent="0.25">
      <c r="A1082">
        <v>11079</v>
      </c>
      <c r="B1082" t="s">
        <v>3846</v>
      </c>
      <c r="C1082" t="s">
        <v>1629</v>
      </c>
      <c r="D1082" t="s">
        <v>1630</v>
      </c>
      <c r="E1082" t="s">
        <v>1631</v>
      </c>
      <c r="F1082" t="s">
        <v>1632</v>
      </c>
      <c r="G1082" t="s">
        <v>1622</v>
      </c>
      <c r="H1082" t="s">
        <v>1623</v>
      </c>
      <c r="I1082" t="s">
        <v>1624</v>
      </c>
      <c r="J1082" t="s">
        <v>1625</v>
      </c>
      <c r="K1082">
        <v>0</v>
      </c>
      <c r="L1082" s="24">
        <v>1</v>
      </c>
      <c r="M1082" t="s">
        <v>3847</v>
      </c>
      <c r="N1082" t="s">
        <v>1634</v>
      </c>
    </row>
    <row r="1083" spans="1:14" hidden="1" x14ac:dyDescent="0.25">
      <c r="A1083">
        <v>11080</v>
      </c>
      <c r="B1083" t="s">
        <v>3848</v>
      </c>
      <c r="C1083" t="s">
        <v>1618</v>
      </c>
      <c r="D1083" t="s">
        <v>1619</v>
      </c>
      <c r="E1083" t="s">
        <v>1636</v>
      </c>
      <c r="F1083" t="s">
        <v>1637</v>
      </c>
      <c r="G1083" t="s">
        <v>1622</v>
      </c>
      <c r="H1083" t="s">
        <v>1623</v>
      </c>
      <c r="I1083" t="s">
        <v>1624</v>
      </c>
      <c r="J1083" t="s">
        <v>1625</v>
      </c>
      <c r="K1083">
        <v>0</v>
      </c>
      <c r="L1083" s="24">
        <v>1</v>
      </c>
      <c r="M1083" t="s">
        <v>3849</v>
      </c>
      <c r="N1083" t="s">
        <v>1639</v>
      </c>
    </row>
    <row r="1084" spans="1:14" hidden="1" x14ac:dyDescent="0.25">
      <c r="A1084">
        <v>11081</v>
      </c>
      <c r="B1084" t="s">
        <v>3850</v>
      </c>
      <c r="C1084" t="s">
        <v>1629</v>
      </c>
      <c r="D1084" t="s">
        <v>1630</v>
      </c>
      <c r="E1084" t="s">
        <v>1631</v>
      </c>
      <c r="F1084" t="s">
        <v>1632</v>
      </c>
      <c r="G1084" t="s">
        <v>1622</v>
      </c>
      <c r="H1084" t="s">
        <v>1623</v>
      </c>
      <c r="I1084" t="s">
        <v>1624</v>
      </c>
      <c r="J1084" t="s">
        <v>1625</v>
      </c>
      <c r="K1084">
        <v>0</v>
      </c>
      <c r="L1084" s="24">
        <v>1</v>
      </c>
      <c r="M1084" t="s">
        <v>3851</v>
      </c>
      <c r="N1084" t="s">
        <v>1634</v>
      </c>
    </row>
    <row r="1085" spans="1:14" hidden="1" x14ac:dyDescent="0.25">
      <c r="A1085">
        <v>11082</v>
      </c>
      <c r="B1085" t="s">
        <v>3852</v>
      </c>
      <c r="C1085" t="s">
        <v>1618</v>
      </c>
      <c r="D1085" t="s">
        <v>1619</v>
      </c>
      <c r="E1085" t="s">
        <v>1636</v>
      </c>
      <c r="F1085" t="s">
        <v>1637</v>
      </c>
      <c r="G1085" t="s">
        <v>1622</v>
      </c>
      <c r="H1085" t="s">
        <v>1623</v>
      </c>
      <c r="I1085" t="s">
        <v>1624</v>
      </c>
      <c r="J1085" t="s">
        <v>1625</v>
      </c>
      <c r="K1085">
        <v>0</v>
      </c>
      <c r="L1085" s="24">
        <v>1</v>
      </c>
      <c r="M1085" t="s">
        <v>3853</v>
      </c>
      <c r="N1085" t="s">
        <v>1639</v>
      </c>
    </row>
    <row r="1086" spans="1:14" hidden="1" x14ac:dyDescent="0.25">
      <c r="A1086">
        <v>11083</v>
      </c>
      <c r="B1086" t="s">
        <v>3854</v>
      </c>
      <c r="C1086" t="s">
        <v>1618</v>
      </c>
      <c r="D1086" t="s">
        <v>1619</v>
      </c>
      <c r="E1086" t="s">
        <v>1636</v>
      </c>
      <c r="F1086" t="s">
        <v>1637</v>
      </c>
      <c r="G1086" t="s">
        <v>1622</v>
      </c>
      <c r="H1086" t="s">
        <v>1623</v>
      </c>
      <c r="I1086" t="s">
        <v>1624</v>
      </c>
      <c r="J1086" t="s">
        <v>1625</v>
      </c>
      <c r="K1086">
        <v>0</v>
      </c>
      <c r="L1086" s="24">
        <v>1</v>
      </c>
      <c r="M1086" t="s">
        <v>3855</v>
      </c>
      <c r="N1086" t="s">
        <v>1639</v>
      </c>
    </row>
    <row r="1087" spans="1:14" hidden="1" x14ac:dyDescent="0.25">
      <c r="A1087">
        <v>11084</v>
      </c>
      <c r="B1087" t="s">
        <v>3856</v>
      </c>
      <c r="C1087" t="s">
        <v>1629</v>
      </c>
      <c r="D1087" t="s">
        <v>1630</v>
      </c>
      <c r="E1087" t="s">
        <v>1631</v>
      </c>
      <c r="F1087" t="s">
        <v>1632</v>
      </c>
      <c r="G1087" t="s">
        <v>1622</v>
      </c>
      <c r="H1087" t="s">
        <v>1623</v>
      </c>
      <c r="I1087" t="s">
        <v>1624</v>
      </c>
      <c r="J1087" t="s">
        <v>1625</v>
      </c>
      <c r="K1087">
        <v>0</v>
      </c>
      <c r="L1087" s="24">
        <v>1</v>
      </c>
      <c r="M1087" t="s">
        <v>3857</v>
      </c>
      <c r="N1087" t="s">
        <v>1634</v>
      </c>
    </row>
    <row r="1088" spans="1:14" hidden="1" x14ac:dyDescent="0.25">
      <c r="A1088">
        <v>11085</v>
      </c>
      <c r="B1088" t="s">
        <v>3858</v>
      </c>
      <c r="C1088" t="s">
        <v>1618</v>
      </c>
      <c r="D1088" t="s">
        <v>1619</v>
      </c>
      <c r="E1088" t="s">
        <v>1636</v>
      </c>
      <c r="F1088" t="s">
        <v>1637</v>
      </c>
      <c r="G1088" t="s">
        <v>1622</v>
      </c>
      <c r="H1088" t="s">
        <v>1623</v>
      </c>
      <c r="I1088" t="s">
        <v>1624</v>
      </c>
      <c r="J1088" t="s">
        <v>1625</v>
      </c>
      <c r="K1088">
        <v>0</v>
      </c>
      <c r="L1088" s="24">
        <v>1</v>
      </c>
      <c r="M1088" t="s">
        <v>3859</v>
      </c>
      <c r="N1088" t="s">
        <v>1639</v>
      </c>
    </row>
    <row r="1089" spans="1:14" hidden="1" x14ac:dyDescent="0.25">
      <c r="A1089">
        <v>11086</v>
      </c>
      <c r="B1089" t="s">
        <v>3860</v>
      </c>
      <c r="C1089" t="s">
        <v>1618</v>
      </c>
      <c r="D1089" t="s">
        <v>1619</v>
      </c>
      <c r="E1089" t="s">
        <v>1636</v>
      </c>
      <c r="F1089" t="s">
        <v>1637</v>
      </c>
      <c r="G1089" t="s">
        <v>1622</v>
      </c>
      <c r="H1089" t="s">
        <v>1623</v>
      </c>
      <c r="I1089" t="s">
        <v>1624</v>
      </c>
      <c r="J1089" t="s">
        <v>1625</v>
      </c>
      <c r="K1089">
        <v>0</v>
      </c>
      <c r="L1089" s="24">
        <v>1</v>
      </c>
      <c r="M1089" t="s">
        <v>3861</v>
      </c>
      <c r="N1089" t="s">
        <v>1639</v>
      </c>
    </row>
    <row r="1090" spans="1:14" hidden="1" x14ac:dyDescent="0.25">
      <c r="A1090">
        <v>11087</v>
      </c>
      <c r="B1090" t="s">
        <v>3862</v>
      </c>
      <c r="C1090" t="s">
        <v>1618</v>
      </c>
      <c r="D1090" t="s">
        <v>1619</v>
      </c>
      <c r="E1090" t="s">
        <v>1636</v>
      </c>
      <c r="F1090" t="s">
        <v>1637</v>
      </c>
      <c r="G1090" t="s">
        <v>1622</v>
      </c>
      <c r="H1090" t="s">
        <v>1623</v>
      </c>
      <c r="I1090" t="s">
        <v>1624</v>
      </c>
      <c r="J1090" t="s">
        <v>1625</v>
      </c>
      <c r="K1090">
        <v>0</v>
      </c>
      <c r="L1090" s="24">
        <v>1</v>
      </c>
      <c r="M1090" t="s">
        <v>3863</v>
      </c>
      <c r="N1090" t="s">
        <v>1639</v>
      </c>
    </row>
    <row r="1091" spans="1:14" hidden="1" x14ac:dyDescent="0.25">
      <c r="A1091">
        <v>11088</v>
      </c>
      <c r="B1091" t="s">
        <v>3864</v>
      </c>
      <c r="C1091" t="s">
        <v>1629</v>
      </c>
      <c r="D1091" t="s">
        <v>1630</v>
      </c>
      <c r="E1091" t="s">
        <v>1631</v>
      </c>
      <c r="F1091" t="s">
        <v>1632</v>
      </c>
      <c r="G1091" t="s">
        <v>1622</v>
      </c>
      <c r="H1091" t="s">
        <v>1623</v>
      </c>
      <c r="I1091" t="s">
        <v>1624</v>
      </c>
      <c r="J1091" t="s">
        <v>1625</v>
      </c>
      <c r="K1091">
        <v>0</v>
      </c>
      <c r="L1091" s="24">
        <v>1</v>
      </c>
      <c r="M1091" t="s">
        <v>3865</v>
      </c>
      <c r="N1091" t="s">
        <v>1634</v>
      </c>
    </row>
    <row r="1092" spans="1:14" hidden="1" x14ac:dyDescent="0.25">
      <c r="A1092">
        <v>11089</v>
      </c>
      <c r="B1092" t="s">
        <v>3866</v>
      </c>
      <c r="C1092" t="s">
        <v>1618</v>
      </c>
      <c r="D1092" t="s">
        <v>1619</v>
      </c>
      <c r="E1092" t="s">
        <v>1636</v>
      </c>
      <c r="F1092" t="s">
        <v>1637</v>
      </c>
      <c r="G1092" t="s">
        <v>1622</v>
      </c>
      <c r="H1092" t="s">
        <v>1623</v>
      </c>
      <c r="I1092" t="s">
        <v>1624</v>
      </c>
      <c r="J1092" t="s">
        <v>1625</v>
      </c>
      <c r="K1092">
        <v>0</v>
      </c>
      <c r="L1092" s="24">
        <v>1</v>
      </c>
      <c r="M1092" t="s">
        <v>3867</v>
      </c>
      <c r="N1092" t="s">
        <v>1639</v>
      </c>
    </row>
    <row r="1093" spans="1:14" hidden="1" x14ac:dyDescent="0.25">
      <c r="A1093">
        <v>11090</v>
      </c>
      <c r="B1093" t="s">
        <v>3868</v>
      </c>
      <c r="C1093" t="s">
        <v>1618</v>
      </c>
      <c r="D1093" t="s">
        <v>1619</v>
      </c>
      <c r="E1093" t="s">
        <v>1636</v>
      </c>
      <c r="F1093" t="s">
        <v>1637</v>
      </c>
      <c r="G1093" t="s">
        <v>1622</v>
      </c>
      <c r="H1093" t="s">
        <v>1623</v>
      </c>
      <c r="I1093" t="s">
        <v>1624</v>
      </c>
      <c r="J1093" t="s">
        <v>1625</v>
      </c>
      <c r="K1093">
        <v>0</v>
      </c>
      <c r="L1093" s="24">
        <v>1</v>
      </c>
      <c r="M1093" t="s">
        <v>3869</v>
      </c>
      <c r="N1093" t="s">
        <v>1639</v>
      </c>
    </row>
    <row r="1094" spans="1:14" hidden="1" x14ac:dyDescent="0.25">
      <c r="A1094">
        <v>11091</v>
      </c>
      <c r="B1094" t="s">
        <v>3870</v>
      </c>
      <c r="C1094" t="s">
        <v>1618</v>
      </c>
      <c r="D1094" t="s">
        <v>1619</v>
      </c>
      <c r="E1094" t="s">
        <v>1636</v>
      </c>
      <c r="F1094" t="s">
        <v>1637</v>
      </c>
      <c r="G1094" t="s">
        <v>1622</v>
      </c>
      <c r="H1094" t="s">
        <v>1623</v>
      </c>
      <c r="I1094" t="s">
        <v>1624</v>
      </c>
      <c r="J1094" t="s">
        <v>1625</v>
      </c>
      <c r="K1094">
        <v>0</v>
      </c>
      <c r="L1094" s="24">
        <v>1</v>
      </c>
      <c r="M1094" t="s">
        <v>3871</v>
      </c>
      <c r="N1094" t="s">
        <v>1639</v>
      </c>
    </row>
    <row r="1095" spans="1:14" hidden="1" x14ac:dyDescent="0.25">
      <c r="A1095">
        <v>11092</v>
      </c>
      <c r="B1095" t="s">
        <v>3872</v>
      </c>
      <c r="C1095" t="s">
        <v>1618</v>
      </c>
      <c r="D1095" t="s">
        <v>1619</v>
      </c>
      <c r="E1095" t="s">
        <v>1636</v>
      </c>
      <c r="F1095" t="s">
        <v>1637</v>
      </c>
      <c r="G1095" t="s">
        <v>1622</v>
      </c>
      <c r="H1095" t="s">
        <v>1623</v>
      </c>
      <c r="I1095" t="s">
        <v>1624</v>
      </c>
      <c r="J1095" t="s">
        <v>1625</v>
      </c>
      <c r="K1095">
        <v>0</v>
      </c>
      <c r="L1095" s="24">
        <v>1</v>
      </c>
      <c r="M1095" t="s">
        <v>3873</v>
      </c>
      <c r="N1095" t="s">
        <v>1639</v>
      </c>
    </row>
    <row r="1096" spans="1:14" hidden="1" x14ac:dyDescent="0.25">
      <c r="A1096">
        <v>11093</v>
      </c>
      <c r="B1096" t="s">
        <v>3874</v>
      </c>
      <c r="C1096" t="s">
        <v>1629</v>
      </c>
      <c r="D1096" t="s">
        <v>1630</v>
      </c>
      <c r="E1096" t="s">
        <v>1631</v>
      </c>
      <c r="F1096" t="s">
        <v>1632</v>
      </c>
      <c r="G1096" t="s">
        <v>1622</v>
      </c>
      <c r="H1096" t="s">
        <v>1623</v>
      </c>
      <c r="I1096" t="s">
        <v>1624</v>
      </c>
      <c r="J1096" t="s">
        <v>1625</v>
      </c>
      <c r="K1096">
        <v>0</v>
      </c>
      <c r="L1096" s="24">
        <v>1</v>
      </c>
      <c r="M1096" t="s">
        <v>3875</v>
      </c>
      <c r="N1096" t="s">
        <v>1634</v>
      </c>
    </row>
    <row r="1097" spans="1:14" hidden="1" x14ac:dyDescent="0.25">
      <c r="A1097">
        <v>11094</v>
      </c>
      <c r="B1097" t="s">
        <v>3876</v>
      </c>
      <c r="C1097" t="s">
        <v>1618</v>
      </c>
      <c r="D1097" t="s">
        <v>1619</v>
      </c>
      <c r="E1097" t="s">
        <v>1636</v>
      </c>
      <c r="F1097" t="s">
        <v>1637</v>
      </c>
      <c r="G1097" t="s">
        <v>1622</v>
      </c>
      <c r="H1097" t="s">
        <v>1623</v>
      </c>
      <c r="I1097" t="s">
        <v>1624</v>
      </c>
      <c r="J1097" t="s">
        <v>1625</v>
      </c>
      <c r="K1097">
        <v>0</v>
      </c>
      <c r="L1097" s="24">
        <v>1</v>
      </c>
      <c r="M1097" t="s">
        <v>3877</v>
      </c>
      <c r="N1097" t="s">
        <v>1639</v>
      </c>
    </row>
    <row r="1098" spans="1:14" hidden="1" x14ac:dyDescent="0.25">
      <c r="A1098">
        <v>11095</v>
      </c>
      <c r="B1098" t="s">
        <v>3878</v>
      </c>
      <c r="C1098" t="s">
        <v>1629</v>
      </c>
      <c r="D1098" t="s">
        <v>1630</v>
      </c>
      <c r="E1098" t="s">
        <v>1631</v>
      </c>
      <c r="F1098" t="s">
        <v>1632</v>
      </c>
      <c r="G1098" t="s">
        <v>1622</v>
      </c>
      <c r="H1098" t="s">
        <v>1623</v>
      </c>
      <c r="I1098" t="s">
        <v>1624</v>
      </c>
      <c r="J1098" t="s">
        <v>1625</v>
      </c>
      <c r="K1098">
        <v>0</v>
      </c>
      <c r="L1098" s="24">
        <v>1</v>
      </c>
      <c r="M1098" t="s">
        <v>3879</v>
      </c>
      <c r="N1098" t="s">
        <v>1634</v>
      </c>
    </row>
    <row r="1099" spans="1:14" hidden="1" x14ac:dyDescent="0.25">
      <c r="A1099">
        <v>11096</v>
      </c>
      <c r="B1099" t="s">
        <v>3880</v>
      </c>
      <c r="C1099" t="s">
        <v>1618</v>
      </c>
      <c r="D1099" t="s">
        <v>1619</v>
      </c>
      <c r="E1099" t="s">
        <v>1620</v>
      </c>
      <c r="F1099" t="s">
        <v>1621</v>
      </c>
      <c r="G1099" t="s">
        <v>1622</v>
      </c>
      <c r="H1099" t="s">
        <v>1623</v>
      </c>
      <c r="I1099" t="s">
        <v>1624</v>
      </c>
      <c r="J1099" t="s">
        <v>1625</v>
      </c>
      <c r="K1099">
        <v>0</v>
      </c>
      <c r="L1099" s="24">
        <v>1</v>
      </c>
      <c r="M1099" t="s">
        <v>3881</v>
      </c>
      <c r="N1099" t="s">
        <v>1627</v>
      </c>
    </row>
    <row r="1100" spans="1:14" hidden="1" x14ac:dyDescent="0.25">
      <c r="A1100">
        <v>11097</v>
      </c>
      <c r="B1100" t="s">
        <v>3882</v>
      </c>
      <c r="C1100" t="s">
        <v>1629</v>
      </c>
      <c r="D1100" t="s">
        <v>1630</v>
      </c>
      <c r="E1100" t="s">
        <v>1631</v>
      </c>
      <c r="F1100" t="s">
        <v>1632</v>
      </c>
      <c r="G1100" t="s">
        <v>1622</v>
      </c>
      <c r="H1100" t="s">
        <v>1623</v>
      </c>
      <c r="I1100" t="s">
        <v>1624</v>
      </c>
      <c r="J1100" t="s">
        <v>1625</v>
      </c>
      <c r="K1100">
        <v>0</v>
      </c>
      <c r="L1100" s="24">
        <v>1</v>
      </c>
      <c r="M1100" t="s">
        <v>3883</v>
      </c>
      <c r="N1100" t="s">
        <v>1634</v>
      </c>
    </row>
    <row r="1101" spans="1:14" hidden="1" x14ac:dyDescent="0.25">
      <c r="A1101">
        <v>11098</v>
      </c>
      <c r="B1101" t="s">
        <v>3884</v>
      </c>
      <c r="C1101" t="s">
        <v>1618</v>
      </c>
      <c r="D1101" t="s">
        <v>1619</v>
      </c>
      <c r="E1101" t="s">
        <v>1620</v>
      </c>
      <c r="F1101" t="s">
        <v>1621</v>
      </c>
      <c r="G1101" t="s">
        <v>1622</v>
      </c>
      <c r="H1101" t="s">
        <v>1623</v>
      </c>
      <c r="I1101" t="s">
        <v>1624</v>
      </c>
      <c r="J1101" t="s">
        <v>1625</v>
      </c>
      <c r="K1101">
        <v>0</v>
      </c>
      <c r="L1101" s="24">
        <v>1</v>
      </c>
      <c r="M1101" t="s">
        <v>3885</v>
      </c>
      <c r="N1101" t="s">
        <v>1627</v>
      </c>
    </row>
    <row r="1102" spans="1:14" hidden="1" x14ac:dyDescent="0.25">
      <c r="A1102">
        <v>11099</v>
      </c>
      <c r="B1102" t="s">
        <v>3886</v>
      </c>
      <c r="C1102" t="s">
        <v>1618</v>
      </c>
      <c r="D1102" t="s">
        <v>1619</v>
      </c>
      <c r="E1102" t="s">
        <v>1636</v>
      </c>
      <c r="F1102" t="s">
        <v>1637</v>
      </c>
      <c r="G1102" t="s">
        <v>1622</v>
      </c>
      <c r="H1102" t="s">
        <v>1623</v>
      </c>
      <c r="I1102" t="s">
        <v>1624</v>
      </c>
      <c r="J1102" t="s">
        <v>1625</v>
      </c>
      <c r="K1102">
        <v>0</v>
      </c>
      <c r="L1102" s="24">
        <v>1</v>
      </c>
      <c r="M1102" t="s">
        <v>3887</v>
      </c>
      <c r="N1102" t="s">
        <v>1639</v>
      </c>
    </row>
    <row r="1103" spans="1:14" hidden="1" x14ac:dyDescent="0.25">
      <c r="A1103">
        <v>11100</v>
      </c>
      <c r="B1103" t="s">
        <v>3888</v>
      </c>
      <c r="C1103" t="s">
        <v>1618</v>
      </c>
      <c r="D1103" t="s">
        <v>1619</v>
      </c>
      <c r="E1103" t="s">
        <v>1636</v>
      </c>
      <c r="F1103" t="s">
        <v>1637</v>
      </c>
      <c r="G1103" t="s">
        <v>1622</v>
      </c>
      <c r="H1103" t="s">
        <v>1623</v>
      </c>
      <c r="I1103" t="s">
        <v>1624</v>
      </c>
      <c r="J1103" t="s">
        <v>1625</v>
      </c>
      <c r="K1103">
        <v>0</v>
      </c>
      <c r="L1103" s="24">
        <v>1</v>
      </c>
      <c r="M1103" t="s">
        <v>3889</v>
      </c>
      <c r="N1103" t="s">
        <v>1639</v>
      </c>
    </row>
    <row r="1104" spans="1:14" hidden="1" x14ac:dyDescent="0.25">
      <c r="A1104">
        <v>11101</v>
      </c>
      <c r="B1104" t="s">
        <v>3890</v>
      </c>
      <c r="C1104" t="s">
        <v>1618</v>
      </c>
      <c r="D1104" t="s">
        <v>1619</v>
      </c>
      <c r="E1104" t="s">
        <v>1636</v>
      </c>
      <c r="F1104" t="s">
        <v>1637</v>
      </c>
      <c r="G1104" t="s">
        <v>1622</v>
      </c>
      <c r="H1104" t="s">
        <v>1623</v>
      </c>
      <c r="I1104" t="s">
        <v>1624</v>
      </c>
      <c r="J1104" t="s">
        <v>1625</v>
      </c>
      <c r="K1104">
        <v>0</v>
      </c>
      <c r="L1104" s="24">
        <v>1</v>
      </c>
      <c r="M1104" t="s">
        <v>3890</v>
      </c>
      <c r="N1104" t="s">
        <v>1677</v>
      </c>
    </row>
    <row r="1105" spans="1:14" hidden="1" x14ac:dyDescent="0.25">
      <c r="A1105">
        <v>11102</v>
      </c>
      <c r="B1105" t="s">
        <v>3891</v>
      </c>
      <c r="C1105" t="s">
        <v>1618</v>
      </c>
      <c r="D1105" t="s">
        <v>1619</v>
      </c>
      <c r="E1105" t="s">
        <v>1620</v>
      </c>
      <c r="F1105" t="s">
        <v>1621</v>
      </c>
      <c r="G1105" t="s">
        <v>1622</v>
      </c>
      <c r="H1105" t="s">
        <v>1623</v>
      </c>
      <c r="I1105" t="s">
        <v>1624</v>
      </c>
      <c r="J1105" t="s">
        <v>1625</v>
      </c>
      <c r="K1105">
        <v>0</v>
      </c>
      <c r="L1105" s="24">
        <v>1</v>
      </c>
      <c r="M1105" t="s">
        <v>3892</v>
      </c>
      <c r="N1105" t="s">
        <v>1627</v>
      </c>
    </row>
    <row r="1106" spans="1:14" hidden="1" x14ac:dyDescent="0.25">
      <c r="A1106">
        <v>11103</v>
      </c>
      <c r="B1106" t="s">
        <v>3893</v>
      </c>
      <c r="C1106" t="s">
        <v>1667</v>
      </c>
      <c r="D1106" t="s">
        <v>1668</v>
      </c>
      <c r="E1106" t="s">
        <v>1669</v>
      </c>
      <c r="F1106" t="s">
        <v>1670</v>
      </c>
      <c r="G1106" t="s">
        <v>1622</v>
      </c>
      <c r="H1106" t="s">
        <v>1623</v>
      </c>
      <c r="I1106" t="s">
        <v>1624</v>
      </c>
      <c r="J1106" t="s">
        <v>1625</v>
      </c>
      <c r="K1106">
        <v>0</v>
      </c>
      <c r="L1106" s="24">
        <v>1</v>
      </c>
      <c r="M1106" t="s">
        <v>3894</v>
      </c>
      <c r="N1106" t="s">
        <v>1672</v>
      </c>
    </row>
    <row r="1107" spans="1:14" hidden="1" x14ac:dyDescent="0.25">
      <c r="A1107">
        <v>11104</v>
      </c>
      <c r="B1107" t="s">
        <v>3895</v>
      </c>
      <c r="C1107" t="s">
        <v>1618</v>
      </c>
      <c r="D1107" t="s">
        <v>1619</v>
      </c>
      <c r="E1107" t="s">
        <v>1636</v>
      </c>
      <c r="F1107" t="s">
        <v>1637</v>
      </c>
      <c r="G1107" t="s">
        <v>1622</v>
      </c>
      <c r="H1107" t="s">
        <v>1623</v>
      </c>
      <c r="I1107" t="s">
        <v>1624</v>
      </c>
      <c r="J1107" t="s">
        <v>1625</v>
      </c>
      <c r="K1107">
        <v>0</v>
      </c>
      <c r="L1107" s="24">
        <v>1</v>
      </c>
      <c r="M1107" t="s">
        <v>3896</v>
      </c>
      <c r="N1107" t="s">
        <v>1639</v>
      </c>
    </row>
    <row r="1108" spans="1:14" hidden="1" x14ac:dyDescent="0.25">
      <c r="A1108">
        <v>11105</v>
      </c>
      <c r="B1108" t="s">
        <v>3897</v>
      </c>
      <c r="C1108" t="s">
        <v>1618</v>
      </c>
      <c r="D1108" t="s">
        <v>1619</v>
      </c>
      <c r="E1108" t="s">
        <v>1636</v>
      </c>
      <c r="F1108" t="s">
        <v>1637</v>
      </c>
      <c r="G1108" t="s">
        <v>1622</v>
      </c>
      <c r="H1108" t="s">
        <v>1623</v>
      </c>
      <c r="I1108" t="s">
        <v>1624</v>
      </c>
      <c r="J1108" t="s">
        <v>1625</v>
      </c>
      <c r="K1108">
        <v>0</v>
      </c>
      <c r="L1108" s="24">
        <v>1</v>
      </c>
      <c r="M1108" t="s">
        <v>3898</v>
      </c>
      <c r="N1108" t="s">
        <v>1639</v>
      </c>
    </row>
    <row r="1109" spans="1:14" hidden="1" x14ac:dyDescent="0.25">
      <c r="A1109">
        <v>11106</v>
      </c>
      <c r="B1109" t="s">
        <v>3899</v>
      </c>
      <c r="C1109" t="s">
        <v>1629</v>
      </c>
      <c r="D1109" t="s">
        <v>1630</v>
      </c>
      <c r="E1109" t="s">
        <v>1825</v>
      </c>
      <c r="F1109" t="s">
        <v>1826</v>
      </c>
      <c r="G1109" t="s">
        <v>1622</v>
      </c>
      <c r="H1109" t="s">
        <v>1623</v>
      </c>
      <c r="I1109" t="s">
        <v>1624</v>
      </c>
      <c r="J1109" t="s">
        <v>1625</v>
      </c>
      <c r="K1109">
        <v>0</v>
      </c>
      <c r="L1109" s="24">
        <v>1</v>
      </c>
      <c r="M1109" t="s">
        <v>3900</v>
      </c>
      <c r="N1109" t="s">
        <v>1828</v>
      </c>
    </row>
    <row r="1110" spans="1:14" hidden="1" x14ac:dyDescent="0.25">
      <c r="A1110">
        <v>11107</v>
      </c>
      <c r="B1110" t="s">
        <v>3901</v>
      </c>
      <c r="C1110" t="s">
        <v>1629</v>
      </c>
      <c r="D1110" t="s">
        <v>1630</v>
      </c>
      <c r="E1110" t="s">
        <v>1631</v>
      </c>
      <c r="F1110" t="s">
        <v>1632</v>
      </c>
      <c r="G1110" t="s">
        <v>1622</v>
      </c>
      <c r="H1110" t="s">
        <v>1623</v>
      </c>
      <c r="I1110" t="s">
        <v>1624</v>
      </c>
      <c r="J1110" t="s">
        <v>1625</v>
      </c>
      <c r="K1110">
        <v>0</v>
      </c>
      <c r="L1110" s="24">
        <v>1</v>
      </c>
      <c r="M1110" t="s">
        <v>3902</v>
      </c>
      <c r="N1110" t="s">
        <v>1634</v>
      </c>
    </row>
    <row r="1111" spans="1:14" hidden="1" x14ac:dyDescent="0.25">
      <c r="A1111">
        <v>11108</v>
      </c>
      <c r="B1111" t="s">
        <v>3903</v>
      </c>
      <c r="C1111" t="s">
        <v>1629</v>
      </c>
      <c r="D1111" t="s">
        <v>1630</v>
      </c>
      <c r="E1111" t="s">
        <v>1825</v>
      </c>
      <c r="F1111" t="s">
        <v>1826</v>
      </c>
      <c r="G1111" t="s">
        <v>1622</v>
      </c>
      <c r="H1111" t="s">
        <v>1623</v>
      </c>
      <c r="I1111" t="s">
        <v>1624</v>
      </c>
      <c r="J1111" t="s">
        <v>1625</v>
      </c>
      <c r="K1111">
        <v>0</v>
      </c>
      <c r="L1111" s="24">
        <v>1</v>
      </c>
      <c r="M1111" t="s">
        <v>3904</v>
      </c>
      <c r="N1111" t="s">
        <v>1828</v>
      </c>
    </row>
    <row r="1112" spans="1:14" hidden="1" x14ac:dyDescent="0.25">
      <c r="A1112">
        <v>11109</v>
      </c>
      <c r="B1112" t="s">
        <v>3905</v>
      </c>
      <c r="C1112" t="s">
        <v>1629</v>
      </c>
      <c r="D1112" t="s">
        <v>1630</v>
      </c>
      <c r="E1112" t="s">
        <v>1825</v>
      </c>
      <c r="F1112" t="s">
        <v>1826</v>
      </c>
      <c r="G1112" t="s">
        <v>1622</v>
      </c>
      <c r="H1112" t="s">
        <v>1623</v>
      </c>
      <c r="I1112" t="s">
        <v>1624</v>
      </c>
      <c r="J1112" t="s">
        <v>1625</v>
      </c>
      <c r="K1112">
        <v>0</v>
      </c>
      <c r="L1112" s="24">
        <v>1</v>
      </c>
      <c r="M1112" t="s">
        <v>3906</v>
      </c>
      <c r="N1112" t="s">
        <v>3266</v>
      </c>
    </row>
    <row r="1113" spans="1:14" hidden="1" x14ac:dyDescent="0.25">
      <c r="A1113">
        <v>11110</v>
      </c>
      <c r="B1113" t="s">
        <v>3907</v>
      </c>
      <c r="C1113" t="s">
        <v>2952</v>
      </c>
      <c r="D1113" t="s">
        <v>2953</v>
      </c>
      <c r="E1113" t="s">
        <v>2954</v>
      </c>
      <c r="F1113" t="s">
        <v>2955</v>
      </c>
      <c r="G1113" t="s">
        <v>1622</v>
      </c>
      <c r="H1113" t="s">
        <v>1623</v>
      </c>
      <c r="I1113" t="s">
        <v>1624</v>
      </c>
      <c r="J1113" t="s">
        <v>1625</v>
      </c>
      <c r="K1113">
        <v>0</v>
      </c>
      <c r="L1113" s="24">
        <v>1</v>
      </c>
      <c r="M1113" t="s">
        <v>3908</v>
      </c>
      <c r="N1113" t="s">
        <v>3909</v>
      </c>
    </row>
    <row r="1114" spans="1:14" hidden="1" x14ac:dyDescent="0.25">
      <c r="A1114">
        <v>11111</v>
      </c>
      <c r="B1114" t="s">
        <v>3910</v>
      </c>
      <c r="C1114" t="s">
        <v>1629</v>
      </c>
      <c r="D1114" t="s">
        <v>1630</v>
      </c>
      <c r="E1114" t="s">
        <v>1825</v>
      </c>
      <c r="F1114" t="s">
        <v>1826</v>
      </c>
      <c r="G1114" t="s">
        <v>1622</v>
      </c>
      <c r="H1114" t="s">
        <v>1623</v>
      </c>
      <c r="I1114" t="s">
        <v>1624</v>
      </c>
      <c r="J1114" t="s">
        <v>1625</v>
      </c>
      <c r="K1114">
        <v>0</v>
      </c>
      <c r="L1114" s="24">
        <v>1</v>
      </c>
      <c r="M1114" t="s">
        <v>3911</v>
      </c>
      <c r="N1114" t="s">
        <v>3266</v>
      </c>
    </row>
    <row r="1115" spans="1:14" hidden="1" x14ac:dyDescent="0.25">
      <c r="A1115">
        <v>11112</v>
      </c>
      <c r="B1115" t="s">
        <v>3912</v>
      </c>
      <c r="C1115" t="s">
        <v>1629</v>
      </c>
      <c r="D1115" t="s">
        <v>1630</v>
      </c>
      <c r="E1115" t="s">
        <v>1825</v>
      </c>
      <c r="F1115" t="s">
        <v>1826</v>
      </c>
      <c r="G1115" t="s">
        <v>1622</v>
      </c>
      <c r="H1115" t="s">
        <v>1623</v>
      </c>
      <c r="I1115" t="s">
        <v>1624</v>
      </c>
      <c r="J1115" t="s">
        <v>1625</v>
      </c>
      <c r="K1115">
        <v>0</v>
      </c>
      <c r="L1115" s="24">
        <v>1</v>
      </c>
      <c r="M1115" t="s">
        <v>3913</v>
      </c>
      <c r="N1115" t="s">
        <v>3266</v>
      </c>
    </row>
    <row r="1116" spans="1:14" hidden="1" x14ac:dyDescent="0.25">
      <c r="A1116">
        <v>11113</v>
      </c>
      <c r="B1116" t="s">
        <v>3914</v>
      </c>
      <c r="C1116" t="s">
        <v>1629</v>
      </c>
      <c r="D1116" t="s">
        <v>1630</v>
      </c>
      <c r="E1116" t="s">
        <v>1825</v>
      </c>
      <c r="F1116" t="s">
        <v>1826</v>
      </c>
      <c r="G1116" t="s">
        <v>1622</v>
      </c>
      <c r="H1116" t="s">
        <v>1623</v>
      </c>
      <c r="I1116" t="s">
        <v>1624</v>
      </c>
      <c r="J1116" t="s">
        <v>1625</v>
      </c>
      <c r="K1116">
        <v>0</v>
      </c>
      <c r="L1116" s="24">
        <v>1</v>
      </c>
      <c r="M1116" t="s">
        <v>3915</v>
      </c>
      <c r="N1116" t="s">
        <v>3266</v>
      </c>
    </row>
    <row r="1117" spans="1:14" hidden="1" x14ac:dyDescent="0.25">
      <c r="A1117">
        <v>11114</v>
      </c>
      <c r="B1117" t="s">
        <v>3916</v>
      </c>
      <c r="C1117" t="s">
        <v>1629</v>
      </c>
      <c r="D1117" t="s">
        <v>1630</v>
      </c>
      <c r="E1117" t="s">
        <v>1825</v>
      </c>
      <c r="F1117" t="s">
        <v>1826</v>
      </c>
      <c r="G1117" t="s">
        <v>1622</v>
      </c>
      <c r="H1117" t="s">
        <v>1623</v>
      </c>
      <c r="I1117" t="s">
        <v>1624</v>
      </c>
      <c r="J1117" t="s">
        <v>1625</v>
      </c>
      <c r="K1117">
        <v>0</v>
      </c>
      <c r="L1117" s="24">
        <v>1</v>
      </c>
      <c r="M1117" t="s">
        <v>3917</v>
      </c>
      <c r="N1117" t="s">
        <v>1828</v>
      </c>
    </row>
    <row r="1118" spans="1:14" hidden="1" x14ac:dyDescent="0.25">
      <c r="A1118">
        <v>11115</v>
      </c>
      <c r="B1118" t="s">
        <v>3918</v>
      </c>
      <c r="C1118" t="s">
        <v>1629</v>
      </c>
      <c r="D1118" t="s">
        <v>1630</v>
      </c>
      <c r="E1118" t="s">
        <v>1825</v>
      </c>
      <c r="F1118" t="s">
        <v>1826</v>
      </c>
      <c r="G1118" t="s">
        <v>1622</v>
      </c>
      <c r="H1118" t="s">
        <v>1623</v>
      </c>
      <c r="I1118" t="s">
        <v>1624</v>
      </c>
      <c r="J1118" t="s">
        <v>1625</v>
      </c>
      <c r="K1118">
        <v>0</v>
      </c>
      <c r="L1118" s="24">
        <v>1</v>
      </c>
      <c r="M1118" t="s">
        <v>3919</v>
      </c>
      <c r="N1118" t="s">
        <v>1828</v>
      </c>
    </row>
    <row r="1119" spans="1:14" hidden="1" x14ac:dyDescent="0.25">
      <c r="A1119">
        <v>11116</v>
      </c>
      <c r="B1119" t="s">
        <v>3920</v>
      </c>
      <c r="C1119" t="s">
        <v>1618</v>
      </c>
      <c r="D1119" t="s">
        <v>1619</v>
      </c>
      <c r="E1119" t="s">
        <v>1620</v>
      </c>
      <c r="F1119" t="s">
        <v>1621</v>
      </c>
      <c r="G1119" t="s">
        <v>1622</v>
      </c>
      <c r="H1119" t="s">
        <v>1623</v>
      </c>
      <c r="I1119" t="s">
        <v>1624</v>
      </c>
      <c r="J1119" t="s">
        <v>1625</v>
      </c>
      <c r="K1119">
        <v>0</v>
      </c>
      <c r="L1119" s="24">
        <v>1</v>
      </c>
      <c r="M1119" t="s">
        <v>3921</v>
      </c>
      <c r="N1119" t="s">
        <v>1627</v>
      </c>
    </row>
    <row r="1120" spans="1:14" hidden="1" x14ac:dyDescent="0.25">
      <c r="A1120">
        <v>11117</v>
      </c>
      <c r="B1120" t="s">
        <v>3922</v>
      </c>
      <c r="C1120" t="s">
        <v>1629</v>
      </c>
      <c r="D1120" t="s">
        <v>1630</v>
      </c>
      <c r="E1120" t="s">
        <v>1631</v>
      </c>
      <c r="F1120" t="s">
        <v>1632</v>
      </c>
      <c r="G1120" t="s">
        <v>1622</v>
      </c>
      <c r="H1120" t="s">
        <v>1623</v>
      </c>
      <c r="I1120" t="s">
        <v>1624</v>
      </c>
      <c r="J1120" t="s">
        <v>1625</v>
      </c>
      <c r="K1120">
        <v>0</v>
      </c>
      <c r="L1120" s="24">
        <v>1</v>
      </c>
      <c r="M1120" t="s">
        <v>3923</v>
      </c>
      <c r="N1120" t="s">
        <v>1634</v>
      </c>
    </row>
    <row r="1121" spans="1:14" hidden="1" x14ac:dyDescent="0.25">
      <c r="A1121">
        <v>11118</v>
      </c>
      <c r="B1121" t="s">
        <v>3924</v>
      </c>
      <c r="C1121" t="s">
        <v>1618</v>
      </c>
      <c r="D1121" t="s">
        <v>1619</v>
      </c>
      <c r="E1121" t="s">
        <v>1636</v>
      </c>
      <c r="F1121" t="s">
        <v>1637</v>
      </c>
      <c r="G1121" t="s">
        <v>1622</v>
      </c>
      <c r="H1121" t="s">
        <v>1623</v>
      </c>
      <c r="I1121" t="s">
        <v>1624</v>
      </c>
      <c r="J1121" t="s">
        <v>1625</v>
      </c>
      <c r="K1121">
        <v>0</v>
      </c>
      <c r="L1121" s="24">
        <v>1</v>
      </c>
      <c r="M1121" t="s">
        <v>3925</v>
      </c>
      <c r="N1121" t="s">
        <v>1639</v>
      </c>
    </row>
    <row r="1122" spans="1:14" hidden="1" x14ac:dyDescent="0.25">
      <c r="A1122">
        <v>11119</v>
      </c>
      <c r="B1122" t="s">
        <v>3926</v>
      </c>
      <c r="C1122" t="s">
        <v>1618</v>
      </c>
      <c r="D1122" t="s">
        <v>1619</v>
      </c>
      <c r="E1122" t="s">
        <v>1636</v>
      </c>
      <c r="F1122" t="s">
        <v>1637</v>
      </c>
      <c r="G1122" t="s">
        <v>1622</v>
      </c>
      <c r="H1122" t="s">
        <v>1623</v>
      </c>
      <c r="I1122" t="s">
        <v>1624</v>
      </c>
      <c r="J1122" t="s">
        <v>1625</v>
      </c>
      <c r="K1122">
        <v>0</v>
      </c>
      <c r="L1122" s="24">
        <v>1</v>
      </c>
      <c r="M1122" t="s">
        <v>3927</v>
      </c>
      <c r="N1122" t="s">
        <v>1639</v>
      </c>
    </row>
    <row r="1123" spans="1:14" hidden="1" x14ac:dyDescent="0.25">
      <c r="A1123">
        <v>11120</v>
      </c>
      <c r="B1123" t="s">
        <v>3928</v>
      </c>
      <c r="C1123" t="s">
        <v>1629</v>
      </c>
      <c r="D1123" t="s">
        <v>1630</v>
      </c>
      <c r="E1123" t="s">
        <v>1631</v>
      </c>
      <c r="F1123" t="s">
        <v>1632</v>
      </c>
      <c r="G1123" t="s">
        <v>1622</v>
      </c>
      <c r="H1123" t="s">
        <v>1623</v>
      </c>
      <c r="I1123" t="s">
        <v>1624</v>
      </c>
      <c r="J1123" t="s">
        <v>1625</v>
      </c>
      <c r="K1123">
        <v>0</v>
      </c>
      <c r="L1123" s="24">
        <v>1</v>
      </c>
      <c r="M1123" t="s">
        <v>3929</v>
      </c>
      <c r="N1123" t="s">
        <v>1634</v>
      </c>
    </row>
    <row r="1124" spans="1:14" hidden="1" x14ac:dyDescent="0.25">
      <c r="A1124">
        <v>11121</v>
      </c>
      <c r="B1124" t="s">
        <v>3930</v>
      </c>
      <c r="C1124" t="s">
        <v>1618</v>
      </c>
      <c r="D1124" t="s">
        <v>1619</v>
      </c>
      <c r="E1124" t="s">
        <v>1620</v>
      </c>
      <c r="F1124" t="s">
        <v>1621</v>
      </c>
      <c r="G1124" t="s">
        <v>1622</v>
      </c>
      <c r="H1124" t="s">
        <v>1623</v>
      </c>
      <c r="I1124" t="s">
        <v>1624</v>
      </c>
      <c r="J1124" t="s">
        <v>1625</v>
      </c>
      <c r="K1124">
        <v>0</v>
      </c>
      <c r="L1124" s="24">
        <v>1</v>
      </c>
      <c r="M1124" t="s">
        <v>3931</v>
      </c>
      <c r="N1124" t="s">
        <v>1762</v>
      </c>
    </row>
    <row r="1125" spans="1:14" hidden="1" x14ac:dyDescent="0.25">
      <c r="A1125">
        <v>11122</v>
      </c>
      <c r="B1125" t="s">
        <v>3932</v>
      </c>
      <c r="C1125" t="s">
        <v>1618</v>
      </c>
      <c r="D1125" t="s">
        <v>1619</v>
      </c>
      <c r="E1125" t="s">
        <v>1620</v>
      </c>
      <c r="F1125" t="s">
        <v>1621</v>
      </c>
      <c r="G1125" t="s">
        <v>1622</v>
      </c>
      <c r="H1125" t="s">
        <v>1623</v>
      </c>
      <c r="I1125" t="s">
        <v>1624</v>
      </c>
      <c r="J1125" t="s">
        <v>1625</v>
      </c>
      <c r="K1125">
        <v>0</v>
      </c>
      <c r="L1125" s="24">
        <v>1</v>
      </c>
      <c r="M1125" t="s">
        <v>3933</v>
      </c>
      <c r="N1125" t="s">
        <v>1627</v>
      </c>
    </row>
    <row r="1126" spans="1:14" hidden="1" x14ac:dyDescent="0.25">
      <c r="A1126">
        <v>11123</v>
      </c>
      <c r="B1126" t="s">
        <v>3934</v>
      </c>
      <c r="C1126" t="s">
        <v>1618</v>
      </c>
      <c r="D1126" t="s">
        <v>1619</v>
      </c>
      <c r="E1126" t="s">
        <v>1620</v>
      </c>
      <c r="F1126" t="s">
        <v>1621</v>
      </c>
      <c r="G1126" t="s">
        <v>1622</v>
      </c>
      <c r="H1126" t="s">
        <v>1623</v>
      </c>
      <c r="I1126" t="s">
        <v>1624</v>
      </c>
      <c r="J1126" t="s">
        <v>1625</v>
      </c>
      <c r="K1126">
        <v>0</v>
      </c>
      <c r="L1126" s="24">
        <v>1</v>
      </c>
      <c r="M1126" t="s">
        <v>3935</v>
      </c>
      <c r="N1126" t="s">
        <v>1627</v>
      </c>
    </row>
    <row r="1127" spans="1:14" hidden="1" x14ac:dyDescent="0.25">
      <c r="A1127">
        <v>11124</v>
      </c>
      <c r="B1127" t="s">
        <v>3936</v>
      </c>
      <c r="C1127" t="s">
        <v>1618</v>
      </c>
      <c r="D1127" t="s">
        <v>1619</v>
      </c>
      <c r="E1127" t="s">
        <v>1620</v>
      </c>
      <c r="F1127" t="s">
        <v>1621</v>
      </c>
      <c r="G1127" t="s">
        <v>1622</v>
      </c>
      <c r="H1127" t="s">
        <v>1623</v>
      </c>
      <c r="I1127" t="s">
        <v>1624</v>
      </c>
      <c r="J1127" t="s">
        <v>1625</v>
      </c>
      <c r="K1127">
        <v>0</v>
      </c>
      <c r="L1127" s="24">
        <v>1</v>
      </c>
      <c r="M1127" t="s">
        <v>3937</v>
      </c>
      <c r="N1127" t="s">
        <v>1627</v>
      </c>
    </row>
    <row r="1128" spans="1:14" hidden="1" x14ac:dyDescent="0.25">
      <c r="A1128">
        <v>11125</v>
      </c>
      <c r="B1128" t="s">
        <v>3938</v>
      </c>
      <c r="C1128" t="s">
        <v>1629</v>
      </c>
      <c r="D1128" t="s">
        <v>1630</v>
      </c>
      <c r="E1128" t="s">
        <v>1631</v>
      </c>
      <c r="F1128" t="s">
        <v>1632</v>
      </c>
      <c r="G1128" t="s">
        <v>1622</v>
      </c>
      <c r="H1128" t="s">
        <v>1623</v>
      </c>
      <c r="I1128" t="s">
        <v>1624</v>
      </c>
      <c r="J1128" t="s">
        <v>1625</v>
      </c>
      <c r="K1128">
        <v>0</v>
      </c>
      <c r="L1128" s="24">
        <v>1</v>
      </c>
      <c r="M1128" t="s">
        <v>3939</v>
      </c>
      <c r="N1128" t="s">
        <v>1634</v>
      </c>
    </row>
    <row r="1129" spans="1:14" hidden="1" x14ac:dyDescent="0.25">
      <c r="A1129">
        <v>11126</v>
      </c>
      <c r="B1129" t="s">
        <v>3940</v>
      </c>
      <c r="C1129" t="s">
        <v>1618</v>
      </c>
      <c r="D1129" t="s">
        <v>1619</v>
      </c>
      <c r="E1129" t="s">
        <v>1620</v>
      </c>
      <c r="F1129" t="s">
        <v>1621</v>
      </c>
      <c r="G1129" t="s">
        <v>1622</v>
      </c>
      <c r="H1129" t="s">
        <v>1623</v>
      </c>
      <c r="I1129" t="s">
        <v>1624</v>
      </c>
      <c r="J1129" t="s">
        <v>1625</v>
      </c>
      <c r="K1129">
        <v>0</v>
      </c>
      <c r="L1129" s="24">
        <v>1</v>
      </c>
      <c r="M1129" t="s">
        <v>3941</v>
      </c>
      <c r="N1129" t="s">
        <v>1627</v>
      </c>
    </row>
    <row r="1130" spans="1:14" hidden="1" x14ac:dyDescent="0.25">
      <c r="A1130">
        <v>11127</v>
      </c>
      <c r="B1130" t="s">
        <v>3942</v>
      </c>
      <c r="C1130" t="s">
        <v>1658</v>
      </c>
      <c r="D1130" t="s">
        <v>1659</v>
      </c>
      <c r="E1130" t="s">
        <v>1660</v>
      </c>
      <c r="F1130" t="s">
        <v>1661</v>
      </c>
      <c r="G1130" t="s">
        <v>1622</v>
      </c>
      <c r="H1130" t="s">
        <v>1623</v>
      </c>
      <c r="I1130" t="s">
        <v>1624</v>
      </c>
      <c r="J1130" t="s">
        <v>1625</v>
      </c>
      <c r="K1130">
        <v>0</v>
      </c>
      <c r="L1130" s="24">
        <v>1</v>
      </c>
      <c r="M1130" t="s">
        <v>3943</v>
      </c>
      <c r="N1130" t="s">
        <v>1663</v>
      </c>
    </row>
    <row r="1131" spans="1:14" hidden="1" x14ac:dyDescent="0.25">
      <c r="A1131">
        <v>11128</v>
      </c>
      <c r="B1131" t="s">
        <v>3944</v>
      </c>
      <c r="C1131" t="s">
        <v>1618</v>
      </c>
      <c r="D1131" t="s">
        <v>1619</v>
      </c>
      <c r="E1131" t="s">
        <v>1636</v>
      </c>
      <c r="F1131" t="s">
        <v>1637</v>
      </c>
      <c r="G1131" t="s">
        <v>1622</v>
      </c>
      <c r="H1131" t="s">
        <v>1623</v>
      </c>
      <c r="I1131" t="s">
        <v>1624</v>
      </c>
      <c r="J1131" t="s">
        <v>1625</v>
      </c>
      <c r="K1131">
        <v>0</v>
      </c>
      <c r="L1131" s="24">
        <v>1</v>
      </c>
      <c r="M1131" t="s">
        <v>3945</v>
      </c>
      <c r="N1131" t="s">
        <v>1639</v>
      </c>
    </row>
    <row r="1132" spans="1:14" hidden="1" x14ac:dyDescent="0.25">
      <c r="A1132">
        <v>11129</v>
      </c>
      <c r="B1132" t="s">
        <v>3946</v>
      </c>
      <c r="C1132" t="s">
        <v>1629</v>
      </c>
      <c r="D1132" t="s">
        <v>1630</v>
      </c>
      <c r="E1132" t="s">
        <v>1631</v>
      </c>
      <c r="F1132" t="s">
        <v>1632</v>
      </c>
      <c r="G1132" t="s">
        <v>1622</v>
      </c>
      <c r="H1132" t="s">
        <v>1623</v>
      </c>
      <c r="I1132" t="s">
        <v>1624</v>
      </c>
      <c r="J1132" t="s">
        <v>1625</v>
      </c>
      <c r="K1132">
        <v>0</v>
      </c>
      <c r="L1132" s="24">
        <v>1</v>
      </c>
      <c r="M1132" t="s">
        <v>3947</v>
      </c>
      <c r="N1132" t="s">
        <v>1634</v>
      </c>
    </row>
    <row r="1133" spans="1:14" hidden="1" x14ac:dyDescent="0.25">
      <c r="A1133">
        <v>11130</v>
      </c>
      <c r="B1133" t="s">
        <v>3948</v>
      </c>
      <c r="C1133" t="s">
        <v>1658</v>
      </c>
      <c r="D1133" t="s">
        <v>1659</v>
      </c>
      <c r="E1133" t="s">
        <v>1660</v>
      </c>
      <c r="F1133" t="s">
        <v>1661</v>
      </c>
      <c r="G1133" t="s">
        <v>1622</v>
      </c>
      <c r="H1133" t="s">
        <v>1623</v>
      </c>
      <c r="I1133" t="s">
        <v>1624</v>
      </c>
      <c r="J1133" t="s">
        <v>1625</v>
      </c>
      <c r="K1133">
        <v>0</v>
      </c>
      <c r="L1133" s="24">
        <v>1</v>
      </c>
      <c r="M1133" t="s">
        <v>3949</v>
      </c>
      <c r="N1133" t="s">
        <v>1663</v>
      </c>
    </row>
    <row r="1134" spans="1:14" hidden="1" x14ac:dyDescent="0.25">
      <c r="A1134">
        <v>11131</v>
      </c>
      <c r="B1134" t="s">
        <v>3950</v>
      </c>
      <c r="C1134" t="s">
        <v>1618</v>
      </c>
      <c r="D1134" t="s">
        <v>1619</v>
      </c>
      <c r="E1134" t="s">
        <v>1620</v>
      </c>
      <c r="F1134" t="s">
        <v>1621</v>
      </c>
      <c r="G1134" t="s">
        <v>1622</v>
      </c>
      <c r="H1134" t="s">
        <v>1623</v>
      </c>
      <c r="I1134" t="s">
        <v>1624</v>
      </c>
      <c r="J1134" t="s">
        <v>1625</v>
      </c>
      <c r="K1134">
        <v>0</v>
      </c>
      <c r="L1134" s="24">
        <v>1</v>
      </c>
      <c r="M1134" t="s">
        <v>3951</v>
      </c>
      <c r="N1134" t="s">
        <v>1627</v>
      </c>
    </row>
    <row r="1135" spans="1:14" hidden="1" x14ac:dyDescent="0.25">
      <c r="A1135">
        <v>11132</v>
      </c>
      <c r="B1135" t="s">
        <v>3952</v>
      </c>
      <c r="C1135" t="s">
        <v>1629</v>
      </c>
      <c r="D1135" t="s">
        <v>1630</v>
      </c>
      <c r="E1135" t="s">
        <v>1631</v>
      </c>
      <c r="F1135" t="s">
        <v>1632</v>
      </c>
      <c r="G1135" t="s">
        <v>1622</v>
      </c>
      <c r="H1135" t="s">
        <v>1623</v>
      </c>
      <c r="I1135" t="s">
        <v>1624</v>
      </c>
      <c r="J1135" t="s">
        <v>1625</v>
      </c>
      <c r="K1135">
        <v>0</v>
      </c>
      <c r="L1135" s="24">
        <v>1</v>
      </c>
      <c r="M1135" t="s">
        <v>3953</v>
      </c>
      <c r="N1135" t="s">
        <v>1634</v>
      </c>
    </row>
    <row r="1136" spans="1:14" hidden="1" x14ac:dyDescent="0.25">
      <c r="A1136">
        <v>11133</v>
      </c>
      <c r="B1136" t="s">
        <v>3954</v>
      </c>
      <c r="C1136" t="s">
        <v>1658</v>
      </c>
      <c r="D1136" t="s">
        <v>1659</v>
      </c>
      <c r="E1136" t="s">
        <v>1660</v>
      </c>
      <c r="F1136" t="s">
        <v>1661</v>
      </c>
      <c r="G1136" t="s">
        <v>1622</v>
      </c>
      <c r="H1136" t="s">
        <v>1623</v>
      </c>
      <c r="I1136" t="s">
        <v>1624</v>
      </c>
      <c r="J1136" t="s">
        <v>1625</v>
      </c>
      <c r="K1136">
        <v>0</v>
      </c>
      <c r="L1136" s="24">
        <v>1</v>
      </c>
      <c r="M1136" t="s">
        <v>3955</v>
      </c>
      <c r="N1136" t="s">
        <v>1663</v>
      </c>
    </row>
    <row r="1137" spans="1:14" hidden="1" x14ac:dyDescent="0.25">
      <c r="A1137">
        <v>11134</v>
      </c>
      <c r="B1137" t="s">
        <v>3956</v>
      </c>
      <c r="C1137" t="s">
        <v>1618</v>
      </c>
      <c r="D1137" t="s">
        <v>1619</v>
      </c>
      <c r="E1137" t="s">
        <v>1620</v>
      </c>
      <c r="F1137" t="s">
        <v>1621</v>
      </c>
      <c r="G1137" t="s">
        <v>1622</v>
      </c>
      <c r="H1137" t="s">
        <v>1623</v>
      </c>
      <c r="I1137" t="s">
        <v>1624</v>
      </c>
      <c r="J1137" t="s">
        <v>1625</v>
      </c>
      <c r="K1137">
        <v>0</v>
      </c>
      <c r="L1137" s="24">
        <v>1</v>
      </c>
      <c r="M1137" t="s">
        <v>3957</v>
      </c>
      <c r="N1137" t="s">
        <v>1627</v>
      </c>
    </row>
    <row r="1138" spans="1:14" hidden="1" x14ac:dyDescent="0.25">
      <c r="A1138">
        <v>11135</v>
      </c>
      <c r="B1138" t="s">
        <v>3958</v>
      </c>
      <c r="C1138" t="s">
        <v>1618</v>
      </c>
      <c r="D1138" t="s">
        <v>1619</v>
      </c>
      <c r="E1138" t="s">
        <v>1636</v>
      </c>
      <c r="F1138" t="s">
        <v>1637</v>
      </c>
      <c r="G1138" t="s">
        <v>1622</v>
      </c>
      <c r="H1138" t="s">
        <v>1623</v>
      </c>
      <c r="I1138" t="s">
        <v>1624</v>
      </c>
      <c r="J1138" t="s">
        <v>1625</v>
      </c>
      <c r="K1138">
        <v>0</v>
      </c>
      <c r="L1138" s="24">
        <v>1</v>
      </c>
      <c r="M1138" t="s">
        <v>3959</v>
      </c>
      <c r="N1138" t="s">
        <v>1639</v>
      </c>
    </row>
    <row r="1139" spans="1:14" hidden="1" x14ac:dyDescent="0.25">
      <c r="A1139">
        <v>11136</v>
      </c>
      <c r="B1139" t="s">
        <v>3960</v>
      </c>
      <c r="C1139" t="s">
        <v>1618</v>
      </c>
      <c r="D1139" t="s">
        <v>1619</v>
      </c>
      <c r="E1139" t="s">
        <v>1620</v>
      </c>
      <c r="F1139" t="s">
        <v>1621</v>
      </c>
      <c r="G1139" t="s">
        <v>1622</v>
      </c>
      <c r="H1139" t="s">
        <v>1623</v>
      </c>
      <c r="I1139" t="s">
        <v>1624</v>
      </c>
      <c r="J1139" t="s">
        <v>1625</v>
      </c>
      <c r="K1139">
        <v>0</v>
      </c>
      <c r="L1139" s="24">
        <v>1</v>
      </c>
      <c r="M1139" t="s">
        <v>3961</v>
      </c>
      <c r="N1139" t="s">
        <v>1627</v>
      </c>
    </row>
    <row r="1140" spans="1:14" hidden="1" x14ac:dyDescent="0.25">
      <c r="A1140">
        <v>11137</v>
      </c>
      <c r="B1140" t="s">
        <v>3962</v>
      </c>
      <c r="C1140" t="s">
        <v>1629</v>
      </c>
      <c r="D1140" t="s">
        <v>1630</v>
      </c>
      <c r="E1140" t="s">
        <v>1631</v>
      </c>
      <c r="F1140" t="s">
        <v>1632</v>
      </c>
      <c r="G1140" t="s">
        <v>1622</v>
      </c>
      <c r="H1140" t="s">
        <v>1623</v>
      </c>
      <c r="I1140" t="s">
        <v>1624</v>
      </c>
      <c r="J1140" t="s">
        <v>1625</v>
      </c>
      <c r="K1140">
        <v>0</v>
      </c>
      <c r="L1140" s="24">
        <v>1</v>
      </c>
      <c r="M1140" t="s">
        <v>3963</v>
      </c>
      <c r="N1140" t="s">
        <v>1634</v>
      </c>
    </row>
    <row r="1141" spans="1:14" hidden="1" x14ac:dyDescent="0.25">
      <c r="A1141">
        <v>11138</v>
      </c>
      <c r="B1141" t="s">
        <v>3964</v>
      </c>
      <c r="C1141" t="s">
        <v>1618</v>
      </c>
      <c r="D1141" t="s">
        <v>1619</v>
      </c>
      <c r="E1141" t="s">
        <v>1620</v>
      </c>
      <c r="F1141" t="s">
        <v>1621</v>
      </c>
      <c r="G1141" t="s">
        <v>1622</v>
      </c>
      <c r="H1141" t="s">
        <v>1623</v>
      </c>
      <c r="I1141" t="s">
        <v>1624</v>
      </c>
      <c r="J1141" t="s">
        <v>1625</v>
      </c>
      <c r="K1141">
        <v>0</v>
      </c>
      <c r="L1141" s="24">
        <v>1</v>
      </c>
      <c r="M1141" t="s">
        <v>3965</v>
      </c>
      <c r="N1141" t="s">
        <v>1627</v>
      </c>
    </row>
    <row r="1142" spans="1:14" hidden="1" x14ac:dyDescent="0.25">
      <c r="A1142">
        <v>11139</v>
      </c>
      <c r="B1142" t="s">
        <v>3966</v>
      </c>
      <c r="C1142" t="s">
        <v>1618</v>
      </c>
      <c r="D1142" t="s">
        <v>1619</v>
      </c>
      <c r="E1142" t="s">
        <v>1636</v>
      </c>
      <c r="F1142" t="s">
        <v>1637</v>
      </c>
      <c r="G1142" t="s">
        <v>1622</v>
      </c>
      <c r="H1142" t="s">
        <v>1623</v>
      </c>
      <c r="I1142" t="s">
        <v>1624</v>
      </c>
      <c r="J1142" t="s">
        <v>1625</v>
      </c>
      <c r="K1142">
        <v>0</v>
      </c>
      <c r="L1142" s="24">
        <v>1</v>
      </c>
      <c r="M1142" t="s">
        <v>3967</v>
      </c>
      <c r="N1142" t="s">
        <v>1677</v>
      </c>
    </row>
    <row r="1143" spans="1:14" hidden="1" x14ac:dyDescent="0.25">
      <c r="A1143">
        <v>11140</v>
      </c>
      <c r="B1143" t="s">
        <v>3968</v>
      </c>
      <c r="C1143" t="s">
        <v>1618</v>
      </c>
      <c r="D1143" t="s">
        <v>1619</v>
      </c>
      <c r="E1143" t="s">
        <v>1636</v>
      </c>
      <c r="F1143" t="s">
        <v>1637</v>
      </c>
      <c r="G1143" t="s">
        <v>1622</v>
      </c>
      <c r="H1143" t="s">
        <v>1623</v>
      </c>
      <c r="I1143" t="s">
        <v>1624</v>
      </c>
      <c r="J1143" t="s">
        <v>1625</v>
      </c>
      <c r="K1143">
        <v>0</v>
      </c>
      <c r="L1143" s="24">
        <v>1</v>
      </c>
      <c r="M1143" t="s">
        <v>3969</v>
      </c>
      <c r="N1143" t="s">
        <v>1677</v>
      </c>
    </row>
    <row r="1144" spans="1:14" hidden="1" x14ac:dyDescent="0.25">
      <c r="A1144">
        <v>11141</v>
      </c>
      <c r="B1144" t="s">
        <v>3970</v>
      </c>
      <c r="C1144" t="s">
        <v>1618</v>
      </c>
      <c r="D1144" t="s">
        <v>1619</v>
      </c>
      <c r="E1144" t="s">
        <v>1620</v>
      </c>
      <c r="F1144" t="s">
        <v>1621</v>
      </c>
      <c r="G1144" t="s">
        <v>1622</v>
      </c>
      <c r="H1144" t="s">
        <v>1623</v>
      </c>
      <c r="I1144" t="s">
        <v>1624</v>
      </c>
      <c r="J1144" t="s">
        <v>1625</v>
      </c>
      <c r="K1144">
        <v>0</v>
      </c>
      <c r="L1144" s="24">
        <v>1</v>
      </c>
      <c r="M1144" t="s">
        <v>3971</v>
      </c>
      <c r="N1144" t="s">
        <v>1627</v>
      </c>
    </row>
    <row r="1145" spans="1:14" hidden="1" x14ac:dyDescent="0.25">
      <c r="A1145">
        <v>11142</v>
      </c>
      <c r="B1145" t="s">
        <v>3972</v>
      </c>
      <c r="C1145" t="s">
        <v>1618</v>
      </c>
      <c r="D1145" t="s">
        <v>1619</v>
      </c>
      <c r="E1145" t="s">
        <v>1620</v>
      </c>
      <c r="F1145" t="s">
        <v>1621</v>
      </c>
      <c r="G1145" t="s">
        <v>1622</v>
      </c>
      <c r="H1145" t="s">
        <v>1623</v>
      </c>
      <c r="I1145" t="s">
        <v>1624</v>
      </c>
      <c r="J1145" t="s">
        <v>1625</v>
      </c>
      <c r="K1145">
        <v>0</v>
      </c>
      <c r="L1145" s="24">
        <v>1</v>
      </c>
      <c r="M1145" t="s">
        <v>3973</v>
      </c>
      <c r="N1145" t="s">
        <v>1627</v>
      </c>
    </row>
    <row r="1146" spans="1:14" hidden="1" x14ac:dyDescent="0.25">
      <c r="A1146">
        <v>11143</v>
      </c>
      <c r="B1146" t="s">
        <v>3974</v>
      </c>
      <c r="C1146" t="s">
        <v>1618</v>
      </c>
      <c r="D1146" t="s">
        <v>1619</v>
      </c>
      <c r="E1146" t="s">
        <v>1620</v>
      </c>
      <c r="F1146" t="s">
        <v>1621</v>
      </c>
      <c r="G1146" t="s">
        <v>1622</v>
      </c>
      <c r="H1146" t="s">
        <v>1623</v>
      </c>
      <c r="I1146" t="s">
        <v>1624</v>
      </c>
      <c r="J1146" t="s">
        <v>1625</v>
      </c>
      <c r="K1146">
        <v>0</v>
      </c>
      <c r="L1146" s="24">
        <v>1</v>
      </c>
      <c r="M1146" t="s">
        <v>3975</v>
      </c>
      <c r="N1146" t="s">
        <v>1627</v>
      </c>
    </row>
    <row r="1147" spans="1:14" hidden="1" x14ac:dyDescent="0.25">
      <c r="A1147">
        <v>11144</v>
      </c>
      <c r="B1147" t="s">
        <v>3976</v>
      </c>
      <c r="C1147" t="s">
        <v>1618</v>
      </c>
      <c r="D1147" t="s">
        <v>1619</v>
      </c>
      <c r="E1147" t="s">
        <v>1620</v>
      </c>
      <c r="F1147" t="s">
        <v>1621</v>
      </c>
      <c r="G1147" t="s">
        <v>1622</v>
      </c>
      <c r="H1147" t="s">
        <v>1623</v>
      </c>
      <c r="I1147" t="s">
        <v>1624</v>
      </c>
      <c r="J1147" t="s">
        <v>1625</v>
      </c>
      <c r="K1147">
        <v>0</v>
      </c>
      <c r="L1147" s="24">
        <v>1</v>
      </c>
      <c r="M1147" t="s">
        <v>3977</v>
      </c>
      <c r="N1147" t="s">
        <v>1627</v>
      </c>
    </row>
    <row r="1148" spans="1:14" hidden="1" x14ac:dyDescent="0.25">
      <c r="A1148">
        <v>11145</v>
      </c>
      <c r="B1148" t="s">
        <v>3978</v>
      </c>
      <c r="C1148" t="s">
        <v>1691</v>
      </c>
      <c r="D1148" t="s">
        <v>1692</v>
      </c>
      <c r="E1148" t="s">
        <v>1693</v>
      </c>
      <c r="F1148" t="s">
        <v>1694</v>
      </c>
      <c r="G1148" t="s">
        <v>1622</v>
      </c>
      <c r="H1148" t="s">
        <v>1623</v>
      </c>
      <c r="I1148" t="s">
        <v>1624</v>
      </c>
      <c r="J1148" t="s">
        <v>1625</v>
      </c>
      <c r="K1148">
        <v>0</v>
      </c>
      <c r="L1148" s="24">
        <v>1</v>
      </c>
      <c r="M1148" t="s">
        <v>3979</v>
      </c>
      <c r="N1148" t="s">
        <v>1696</v>
      </c>
    </row>
    <row r="1149" spans="1:14" hidden="1" x14ac:dyDescent="0.25">
      <c r="A1149">
        <v>11146</v>
      </c>
      <c r="B1149" t="s">
        <v>3980</v>
      </c>
      <c r="C1149" t="s">
        <v>1658</v>
      </c>
      <c r="D1149" t="s">
        <v>1659</v>
      </c>
      <c r="E1149" t="s">
        <v>1660</v>
      </c>
      <c r="F1149" t="s">
        <v>1661</v>
      </c>
      <c r="G1149" t="s">
        <v>1622</v>
      </c>
      <c r="H1149" t="s">
        <v>1623</v>
      </c>
      <c r="I1149" t="s">
        <v>1624</v>
      </c>
      <c r="J1149" t="s">
        <v>1625</v>
      </c>
      <c r="K1149">
        <v>0</v>
      </c>
      <c r="L1149" s="24">
        <v>1</v>
      </c>
      <c r="M1149" t="s">
        <v>3981</v>
      </c>
      <c r="N1149" t="s">
        <v>1663</v>
      </c>
    </row>
    <row r="1150" spans="1:14" hidden="1" x14ac:dyDescent="0.25">
      <c r="A1150">
        <v>11147</v>
      </c>
      <c r="B1150" t="s">
        <v>3982</v>
      </c>
      <c r="C1150" t="s">
        <v>3171</v>
      </c>
      <c r="D1150" t="s">
        <v>3172</v>
      </c>
      <c r="E1150" t="s">
        <v>3173</v>
      </c>
      <c r="F1150" t="s">
        <v>3174</v>
      </c>
      <c r="G1150" t="s">
        <v>1622</v>
      </c>
      <c r="H1150" t="s">
        <v>1623</v>
      </c>
      <c r="I1150" t="s">
        <v>1624</v>
      </c>
      <c r="J1150" t="s">
        <v>1625</v>
      </c>
      <c r="K1150">
        <v>0</v>
      </c>
      <c r="L1150" s="24">
        <v>1</v>
      </c>
      <c r="M1150" t="s">
        <v>3983</v>
      </c>
      <c r="N1150" t="s">
        <v>3176</v>
      </c>
    </row>
    <row r="1151" spans="1:14" hidden="1" x14ac:dyDescent="0.25">
      <c r="A1151">
        <v>11148</v>
      </c>
      <c r="B1151" t="s">
        <v>3984</v>
      </c>
      <c r="C1151" t="s">
        <v>1667</v>
      </c>
      <c r="D1151" t="s">
        <v>1668</v>
      </c>
      <c r="E1151" t="s">
        <v>1669</v>
      </c>
      <c r="F1151" t="s">
        <v>1670</v>
      </c>
      <c r="G1151" t="s">
        <v>1622</v>
      </c>
      <c r="H1151" t="s">
        <v>1623</v>
      </c>
      <c r="I1151" t="s">
        <v>1624</v>
      </c>
      <c r="J1151" t="s">
        <v>1625</v>
      </c>
      <c r="K1151">
        <v>0</v>
      </c>
      <c r="L1151" s="24">
        <v>1</v>
      </c>
      <c r="M1151" t="s">
        <v>3985</v>
      </c>
      <c r="N1151" t="s">
        <v>1672</v>
      </c>
    </row>
    <row r="1152" spans="1:14" hidden="1" x14ac:dyDescent="0.25">
      <c r="A1152">
        <v>11149</v>
      </c>
      <c r="B1152" t="s">
        <v>3986</v>
      </c>
      <c r="C1152" t="s">
        <v>1658</v>
      </c>
      <c r="D1152" t="s">
        <v>1659</v>
      </c>
      <c r="E1152" t="s">
        <v>1660</v>
      </c>
      <c r="F1152" t="s">
        <v>1661</v>
      </c>
      <c r="G1152" t="s">
        <v>1622</v>
      </c>
      <c r="H1152" t="s">
        <v>1623</v>
      </c>
      <c r="I1152" t="s">
        <v>1624</v>
      </c>
      <c r="J1152" t="s">
        <v>1625</v>
      </c>
      <c r="K1152">
        <v>0</v>
      </c>
      <c r="L1152" s="24">
        <v>1</v>
      </c>
      <c r="M1152" t="s">
        <v>3987</v>
      </c>
      <c r="N1152" t="s">
        <v>1663</v>
      </c>
    </row>
    <row r="1153" spans="1:14" hidden="1" x14ac:dyDescent="0.25">
      <c r="A1153">
        <v>1115</v>
      </c>
      <c r="B1153" t="s">
        <v>3988</v>
      </c>
      <c r="C1153" t="s">
        <v>3524</v>
      </c>
      <c r="D1153" t="s">
        <v>3525</v>
      </c>
      <c r="E1153" t="s">
        <v>3526</v>
      </c>
      <c r="F1153" t="s">
        <v>3527</v>
      </c>
      <c r="G1153" t="s">
        <v>1622</v>
      </c>
      <c r="H1153" t="s">
        <v>1720</v>
      </c>
      <c r="I1153" t="s">
        <v>1624</v>
      </c>
      <c r="J1153" t="s">
        <v>1625</v>
      </c>
      <c r="K1153">
        <v>0</v>
      </c>
      <c r="L1153" s="24">
        <v>1</v>
      </c>
      <c r="M1153" t="s">
        <v>3989</v>
      </c>
      <c r="N1153" t="s">
        <v>1757</v>
      </c>
    </row>
    <row r="1154" spans="1:14" hidden="1" x14ac:dyDescent="0.25">
      <c r="A1154">
        <v>11150</v>
      </c>
      <c r="B1154" t="s">
        <v>3990</v>
      </c>
      <c r="C1154" t="s">
        <v>1667</v>
      </c>
      <c r="D1154" t="s">
        <v>1668</v>
      </c>
      <c r="E1154" t="s">
        <v>1669</v>
      </c>
      <c r="F1154" t="s">
        <v>1670</v>
      </c>
      <c r="G1154" t="s">
        <v>1622</v>
      </c>
      <c r="H1154" t="s">
        <v>1623</v>
      </c>
      <c r="I1154" t="s">
        <v>1624</v>
      </c>
      <c r="J1154" t="s">
        <v>1625</v>
      </c>
      <c r="K1154">
        <v>0</v>
      </c>
      <c r="L1154" s="24">
        <v>1</v>
      </c>
      <c r="M1154" t="s">
        <v>3991</v>
      </c>
      <c r="N1154" t="s">
        <v>1672</v>
      </c>
    </row>
    <row r="1155" spans="1:14" hidden="1" x14ac:dyDescent="0.25">
      <c r="A1155">
        <v>11151</v>
      </c>
      <c r="B1155" t="s">
        <v>3992</v>
      </c>
      <c r="C1155" t="s">
        <v>1618</v>
      </c>
      <c r="D1155" t="s">
        <v>1619</v>
      </c>
      <c r="E1155" t="s">
        <v>1620</v>
      </c>
      <c r="F1155" t="s">
        <v>1621</v>
      </c>
      <c r="G1155" t="s">
        <v>1622</v>
      </c>
      <c r="H1155" t="s">
        <v>1623</v>
      </c>
      <c r="I1155" t="s">
        <v>1624</v>
      </c>
      <c r="J1155" t="s">
        <v>1625</v>
      </c>
      <c r="K1155">
        <v>0</v>
      </c>
      <c r="L1155" s="24">
        <v>1</v>
      </c>
      <c r="M1155" t="s">
        <v>3993</v>
      </c>
      <c r="N1155" t="s">
        <v>1812</v>
      </c>
    </row>
    <row r="1156" spans="1:14" hidden="1" x14ac:dyDescent="0.25">
      <c r="A1156">
        <v>11152</v>
      </c>
      <c r="B1156" t="s">
        <v>3994</v>
      </c>
      <c r="C1156" t="s">
        <v>1618</v>
      </c>
      <c r="D1156" t="s">
        <v>1619</v>
      </c>
      <c r="E1156" t="s">
        <v>1620</v>
      </c>
      <c r="F1156" t="s">
        <v>1621</v>
      </c>
      <c r="G1156" t="s">
        <v>1622</v>
      </c>
      <c r="H1156" t="s">
        <v>1623</v>
      </c>
      <c r="I1156" t="s">
        <v>1624</v>
      </c>
      <c r="J1156" t="s">
        <v>1625</v>
      </c>
      <c r="K1156">
        <v>0</v>
      </c>
      <c r="L1156" s="24">
        <v>1</v>
      </c>
      <c r="M1156" t="s">
        <v>3995</v>
      </c>
      <c r="N1156" t="s">
        <v>1627</v>
      </c>
    </row>
    <row r="1157" spans="1:14" hidden="1" x14ac:dyDescent="0.25">
      <c r="A1157">
        <v>11153</v>
      </c>
      <c r="B1157" t="s">
        <v>3996</v>
      </c>
      <c r="C1157" t="s">
        <v>1667</v>
      </c>
      <c r="D1157" t="s">
        <v>1668</v>
      </c>
      <c r="E1157" t="s">
        <v>1669</v>
      </c>
      <c r="F1157" t="s">
        <v>1670</v>
      </c>
      <c r="G1157" t="s">
        <v>1622</v>
      </c>
      <c r="H1157" t="s">
        <v>1623</v>
      </c>
      <c r="I1157" t="s">
        <v>1624</v>
      </c>
      <c r="J1157" t="s">
        <v>1625</v>
      </c>
      <c r="K1157">
        <v>0</v>
      </c>
      <c r="L1157" s="24">
        <v>1</v>
      </c>
      <c r="M1157" t="s">
        <v>3997</v>
      </c>
      <c r="N1157" t="s">
        <v>1672</v>
      </c>
    </row>
    <row r="1158" spans="1:14" hidden="1" x14ac:dyDescent="0.25">
      <c r="A1158">
        <v>11154</v>
      </c>
      <c r="B1158" t="s">
        <v>3998</v>
      </c>
      <c r="C1158" t="s">
        <v>1667</v>
      </c>
      <c r="D1158" t="s">
        <v>1668</v>
      </c>
      <c r="E1158" t="s">
        <v>1669</v>
      </c>
      <c r="F1158" t="s">
        <v>1670</v>
      </c>
      <c r="G1158" t="s">
        <v>1622</v>
      </c>
      <c r="H1158" t="s">
        <v>1623</v>
      </c>
      <c r="I1158" t="s">
        <v>1624</v>
      </c>
      <c r="J1158" t="s">
        <v>1625</v>
      </c>
      <c r="K1158">
        <v>0</v>
      </c>
      <c r="L1158" s="24">
        <v>1</v>
      </c>
      <c r="M1158" t="s">
        <v>3999</v>
      </c>
      <c r="N1158" t="s">
        <v>1672</v>
      </c>
    </row>
    <row r="1159" spans="1:14" hidden="1" x14ac:dyDescent="0.25">
      <c r="A1159">
        <v>11155</v>
      </c>
      <c r="B1159" t="s">
        <v>4000</v>
      </c>
      <c r="C1159" t="s">
        <v>1667</v>
      </c>
      <c r="D1159" t="s">
        <v>1668</v>
      </c>
      <c r="E1159" t="s">
        <v>1669</v>
      </c>
      <c r="F1159" t="s">
        <v>1670</v>
      </c>
      <c r="G1159" t="s">
        <v>1622</v>
      </c>
      <c r="H1159" t="s">
        <v>1623</v>
      </c>
      <c r="I1159" t="s">
        <v>1624</v>
      </c>
      <c r="J1159" t="s">
        <v>1625</v>
      </c>
      <c r="K1159">
        <v>0</v>
      </c>
      <c r="L1159" s="24">
        <v>1</v>
      </c>
      <c r="M1159" t="s">
        <v>4001</v>
      </c>
      <c r="N1159" t="s">
        <v>1672</v>
      </c>
    </row>
    <row r="1160" spans="1:14" hidden="1" x14ac:dyDescent="0.25">
      <c r="A1160">
        <v>11156</v>
      </c>
      <c r="B1160" t="s">
        <v>4002</v>
      </c>
      <c r="C1160" t="s">
        <v>1667</v>
      </c>
      <c r="D1160" t="s">
        <v>1668</v>
      </c>
      <c r="E1160" t="s">
        <v>1669</v>
      </c>
      <c r="F1160" t="s">
        <v>1670</v>
      </c>
      <c r="G1160" t="s">
        <v>1622</v>
      </c>
      <c r="H1160" t="s">
        <v>1623</v>
      </c>
      <c r="I1160" t="s">
        <v>1624</v>
      </c>
      <c r="J1160" t="s">
        <v>1625</v>
      </c>
      <c r="K1160">
        <v>0</v>
      </c>
      <c r="L1160" s="24">
        <v>1</v>
      </c>
      <c r="M1160" t="s">
        <v>4003</v>
      </c>
      <c r="N1160" t="s">
        <v>1672</v>
      </c>
    </row>
    <row r="1161" spans="1:14" hidden="1" x14ac:dyDescent="0.25">
      <c r="A1161">
        <v>11157</v>
      </c>
      <c r="B1161" t="s">
        <v>4004</v>
      </c>
      <c r="C1161" t="s">
        <v>1667</v>
      </c>
      <c r="D1161" t="s">
        <v>1668</v>
      </c>
      <c r="E1161" t="s">
        <v>1669</v>
      </c>
      <c r="F1161" t="s">
        <v>1670</v>
      </c>
      <c r="G1161" t="s">
        <v>1622</v>
      </c>
      <c r="H1161" t="s">
        <v>1623</v>
      </c>
      <c r="I1161" t="s">
        <v>1624</v>
      </c>
      <c r="J1161" t="s">
        <v>1625</v>
      </c>
      <c r="K1161">
        <v>0</v>
      </c>
      <c r="L1161" s="24">
        <v>1</v>
      </c>
      <c r="M1161" t="s">
        <v>4005</v>
      </c>
      <c r="N1161" t="s">
        <v>1672</v>
      </c>
    </row>
    <row r="1162" spans="1:14" hidden="1" x14ac:dyDescent="0.25">
      <c r="A1162">
        <v>11158</v>
      </c>
      <c r="B1162" t="s">
        <v>4006</v>
      </c>
      <c r="C1162" t="s">
        <v>1667</v>
      </c>
      <c r="D1162" t="s">
        <v>1668</v>
      </c>
      <c r="E1162" t="s">
        <v>1669</v>
      </c>
      <c r="F1162" t="s">
        <v>1670</v>
      </c>
      <c r="G1162" t="s">
        <v>1622</v>
      </c>
      <c r="H1162" t="s">
        <v>1623</v>
      </c>
      <c r="I1162" t="s">
        <v>1624</v>
      </c>
      <c r="J1162" t="s">
        <v>1625</v>
      </c>
      <c r="K1162">
        <v>0</v>
      </c>
      <c r="L1162" s="24">
        <v>1</v>
      </c>
      <c r="M1162" t="s">
        <v>4007</v>
      </c>
      <c r="N1162" t="s">
        <v>1672</v>
      </c>
    </row>
    <row r="1163" spans="1:14" hidden="1" x14ac:dyDescent="0.25">
      <c r="A1163">
        <v>11159</v>
      </c>
      <c r="B1163" t="s">
        <v>4008</v>
      </c>
      <c r="C1163" t="s">
        <v>1667</v>
      </c>
      <c r="D1163" t="s">
        <v>1668</v>
      </c>
      <c r="E1163" t="s">
        <v>1669</v>
      </c>
      <c r="F1163" t="s">
        <v>1670</v>
      </c>
      <c r="G1163" t="s">
        <v>1622</v>
      </c>
      <c r="H1163" t="s">
        <v>1623</v>
      </c>
      <c r="I1163" t="s">
        <v>1624</v>
      </c>
      <c r="J1163" t="s">
        <v>1625</v>
      </c>
      <c r="K1163">
        <v>0</v>
      </c>
      <c r="L1163" s="24">
        <v>1</v>
      </c>
      <c r="M1163" t="s">
        <v>4009</v>
      </c>
      <c r="N1163" t="s">
        <v>1672</v>
      </c>
    </row>
    <row r="1164" spans="1:14" hidden="1" x14ac:dyDescent="0.25">
      <c r="A1164">
        <v>11160</v>
      </c>
      <c r="B1164" t="s">
        <v>4010</v>
      </c>
      <c r="C1164" t="s">
        <v>1667</v>
      </c>
      <c r="D1164" t="s">
        <v>1668</v>
      </c>
      <c r="E1164" t="s">
        <v>1669</v>
      </c>
      <c r="F1164" t="s">
        <v>1670</v>
      </c>
      <c r="G1164" t="s">
        <v>1622</v>
      </c>
      <c r="H1164" t="s">
        <v>1623</v>
      </c>
      <c r="I1164" t="s">
        <v>1624</v>
      </c>
      <c r="J1164" t="s">
        <v>1625</v>
      </c>
      <c r="K1164">
        <v>0</v>
      </c>
      <c r="L1164" s="24">
        <v>1</v>
      </c>
      <c r="M1164" t="s">
        <v>4011</v>
      </c>
      <c r="N1164" t="s">
        <v>1672</v>
      </c>
    </row>
    <row r="1165" spans="1:14" hidden="1" x14ac:dyDescent="0.25">
      <c r="A1165">
        <v>11161</v>
      </c>
      <c r="B1165" t="s">
        <v>4012</v>
      </c>
      <c r="C1165" t="s">
        <v>1629</v>
      </c>
      <c r="D1165" t="s">
        <v>1630</v>
      </c>
      <c r="E1165" t="s">
        <v>1631</v>
      </c>
      <c r="F1165" t="s">
        <v>1632</v>
      </c>
      <c r="G1165" t="s">
        <v>1622</v>
      </c>
      <c r="H1165" t="s">
        <v>1623</v>
      </c>
      <c r="I1165" t="s">
        <v>1624</v>
      </c>
      <c r="J1165" t="s">
        <v>1625</v>
      </c>
      <c r="K1165">
        <v>0</v>
      </c>
      <c r="L1165" s="24">
        <v>1</v>
      </c>
      <c r="M1165" t="s">
        <v>4013</v>
      </c>
      <c r="N1165" t="s">
        <v>1634</v>
      </c>
    </row>
    <row r="1166" spans="1:14" hidden="1" x14ac:dyDescent="0.25">
      <c r="A1166">
        <v>11162</v>
      </c>
      <c r="B1166" t="s">
        <v>4014</v>
      </c>
      <c r="C1166" t="s">
        <v>1618</v>
      </c>
      <c r="D1166" t="s">
        <v>1619</v>
      </c>
      <c r="E1166" t="s">
        <v>1636</v>
      </c>
      <c r="F1166" t="s">
        <v>1637</v>
      </c>
      <c r="G1166" t="s">
        <v>1622</v>
      </c>
      <c r="H1166" t="s">
        <v>1623</v>
      </c>
      <c r="I1166" t="s">
        <v>1624</v>
      </c>
      <c r="J1166" t="s">
        <v>1625</v>
      </c>
      <c r="K1166">
        <v>0</v>
      </c>
      <c r="L1166" s="24">
        <v>1</v>
      </c>
      <c r="M1166" t="s">
        <v>4015</v>
      </c>
      <c r="N1166" t="s">
        <v>1639</v>
      </c>
    </row>
    <row r="1167" spans="1:14" hidden="1" x14ac:dyDescent="0.25">
      <c r="A1167">
        <v>11163</v>
      </c>
      <c r="B1167" t="s">
        <v>4016</v>
      </c>
      <c r="C1167" t="s">
        <v>1618</v>
      </c>
      <c r="D1167" t="s">
        <v>1619</v>
      </c>
      <c r="E1167" t="s">
        <v>1620</v>
      </c>
      <c r="F1167" t="s">
        <v>1621</v>
      </c>
      <c r="G1167" t="s">
        <v>1622</v>
      </c>
      <c r="H1167" t="s">
        <v>1623</v>
      </c>
      <c r="I1167" t="s">
        <v>1624</v>
      </c>
      <c r="J1167" t="s">
        <v>1625</v>
      </c>
      <c r="K1167">
        <v>0</v>
      </c>
      <c r="L1167" s="24">
        <v>1</v>
      </c>
      <c r="M1167" t="s">
        <v>4017</v>
      </c>
      <c r="N1167" t="s">
        <v>1627</v>
      </c>
    </row>
    <row r="1168" spans="1:14" hidden="1" x14ac:dyDescent="0.25">
      <c r="A1168">
        <v>11164</v>
      </c>
      <c r="B1168" t="s">
        <v>4018</v>
      </c>
      <c r="C1168" t="s">
        <v>1618</v>
      </c>
      <c r="D1168" t="s">
        <v>1619</v>
      </c>
      <c r="E1168" t="s">
        <v>1620</v>
      </c>
      <c r="F1168" t="s">
        <v>1621</v>
      </c>
      <c r="G1168" t="s">
        <v>1622</v>
      </c>
      <c r="H1168" t="s">
        <v>1623</v>
      </c>
      <c r="I1168" t="s">
        <v>1624</v>
      </c>
      <c r="J1168" t="s">
        <v>1625</v>
      </c>
      <c r="K1168">
        <v>0</v>
      </c>
      <c r="L1168" s="24">
        <v>1</v>
      </c>
      <c r="M1168" t="s">
        <v>4019</v>
      </c>
      <c r="N1168" t="s">
        <v>1627</v>
      </c>
    </row>
    <row r="1169" spans="1:14" hidden="1" x14ac:dyDescent="0.25">
      <c r="A1169">
        <v>11165</v>
      </c>
      <c r="B1169" t="s">
        <v>4020</v>
      </c>
      <c r="C1169" t="s">
        <v>1618</v>
      </c>
      <c r="D1169" t="s">
        <v>1619</v>
      </c>
      <c r="E1169" t="s">
        <v>1620</v>
      </c>
      <c r="F1169" t="s">
        <v>1621</v>
      </c>
      <c r="G1169" t="s">
        <v>1622</v>
      </c>
      <c r="H1169" t="s">
        <v>1623</v>
      </c>
      <c r="I1169" t="s">
        <v>1624</v>
      </c>
      <c r="J1169" t="s">
        <v>1625</v>
      </c>
      <c r="K1169">
        <v>0</v>
      </c>
      <c r="L1169" s="24">
        <v>1</v>
      </c>
      <c r="M1169" t="s">
        <v>4021</v>
      </c>
      <c r="N1169" t="s">
        <v>1627</v>
      </c>
    </row>
    <row r="1170" spans="1:14" hidden="1" x14ac:dyDescent="0.25">
      <c r="A1170">
        <v>11166</v>
      </c>
      <c r="B1170" t="s">
        <v>4022</v>
      </c>
      <c r="C1170" t="s">
        <v>1618</v>
      </c>
      <c r="D1170" t="s">
        <v>1619</v>
      </c>
      <c r="E1170" t="s">
        <v>1620</v>
      </c>
      <c r="F1170" t="s">
        <v>1621</v>
      </c>
      <c r="G1170" t="s">
        <v>1622</v>
      </c>
      <c r="H1170" t="s">
        <v>1623</v>
      </c>
      <c r="I1170" t="s">
        <v>1624</v>
      </c>
      <c r="J1170" t="s">
        <v>1625</v>
      </c>
      <c r="K1170">
        <v>0</v>
      </c>
      <c r="L1170" s="24">
        <v>1</v>
      </c>
      <c r="M1170" t="s">
        <v>4023</v>
      </c>
      <c r="N1170" t="s">
        <v>1627</v>
      </c>
    </row>
    <row r="1171" spans="1:14" hidden="1" x14ac:dyDescent="0.25">
      <c r="A1171">
        <v>11167</v>
      </c>
      <c r="B1171" t="s">
        <v>4024</v>
      </c>
      <c r="C1171" t="s">
        <v>1618</v>
      </c>
      <c r="D1171" t="s">
        <v>1619</v>
      </c>
      <c r="E1171" t="s">
        <v>1620</v>
      </c>
      <c r="F1171" t="s">
        <v>1621</v>
      </c>
      <c r="G1171" t="s">
        <v>1622</v>
      </c>
      <c r="H1171" t="s">
        <v>1623</v>
      </c>
      <c r="I1171" t="s">
        <v>1624</v>
      </c>
      <c r="J1171" t="s">
        <v>1625</v>
      </c>
      <c r="K1171">
        <v>0</v>
      </c>
      <c r="L1171" s="24">
        <v>1</v>
      </c>
      <c r="M1171" t="s">
        <v>4025</v>
      </c>
      <c r="N1171" t="s">
        <v>1627</v>
      </c>
    </row>
    <row r="1172" spans="1:14" hidden="1" x14ac:dyDescent="0.25">
      <c r="A1172">
        <v>11168</v>
      </c>
      <c r="B1172" t="s">
        <v>4026</v>
      </c>
      <c r="C1172" t="s">
        <v>1618</v>
      </c>
      <c r="D1172" t="s">
        <v>1619</v>
      </c>
      <c r="E1172" t="s">
        <v>1620</v>
      </c>
      <c r="F1172" t="s">
        <v>1621</v>
      </c>
      <c r="G1172" t="s">
        <v>1622</v>
      </c>
      <c r="H1172" t="s">
        <v>1623</v>
      </c>
      <c r="I1172" t="s">
        <v>1624</v>
      </c>
      <c r="J1172" t="s">
        <v>1625</v>
      </c>
      <c r="K1172">
        <v>0</v>
      </c>
      <c r="L1172" s="24">
        <v>1</v>
      </c>
      <c r="M1172" t="s">
        <v>4027</v>
      </c>
      <c r="N1172" t="s">
        <v>1627</v>
      </c>
    </row>
    <row r="1173" spans="1:14" hidden="1" x14ac:dyDescent="0.25">
      <c r="A1173">
        <v>11169</v>
      </c>
      <c r="B1173" t="s">
        <v>4028</v>
      </c>
      <c r="C1173" t="s">
        <v>1618</v>
      </c>
      <c r="D1173" t="s">
        <v>1619</v>
      </c>
      <c r="E1173" t="s">
        <v>1620</v>
      </c>
      <c r="F1173" t="s">
        <v>1621</v>
      </c>
      <c r="G1173" t="s">
        <v>1622</v>
      </c>
      <c r="H1173" t="s">
        <v>1623</v>
      </c>
      <c r="I1173" t="s">
        <v>1624</v>
      </c>
      <c r="J1173" t="s">
        <v>1625</v>
      </c>
      <c r="K1173">
        <v>0</v>
      </c>
      <c r="L1173" s="24">
        <v>1</v>
      </c>
      <c r="M1173" t="s">
        <v>4029</v>
      </c>
      <c r="N1173" t="s">
        <v>1627</v>
      </c>
    </row>
    <row r="1174" spans="1:14" hidden="1" x14ac:dyDescent="0.25">
      <c r="A1174">
        <v>11170</v>
      </c>
      <c r="B1174" t="s">
        <v>4030</v>
      </c>
      <c r="C1174" t="s">
        <v>1618</v>
      </c>
      <c r="D1174" t="s">
        <v>1619</v>
      </c>
      <c r="E1174" t="s">
        <v>1620</v>
      </c>
      <c r="F1174" t="s">
        <v>1621</v>
      </c>
      <c r="G1174" t="s">
        <v>1622</v>
      </c>
      <c r="H1174" t="s">
        <v>1623</v>
      </c>
      <c r="I1174" t="s">
        <v>1624</v>
      </c>
      <c r="J1174" t="s">
        <v>1625</v>
      </c>
      <c r="K1174">
        <v>0</v>
      </c>
      <c r="L1174" s="24">
        <v>1</v>
      </c>
      <c r="M1174" t="s">
        <v>4031</v>
      </c>
      <c r="N1174" t="s">
        <v>1627</v>
      </c>
    </row>
    <row r="1175" spans="1:14" hidden="1" x14ac:dyDescent="0.25">
      <c r="A1175">
        <v>11171</v>
      </c>
      <c r="B1175" t="s">
        <v>4032</v>
      </c>
      <c r="C1175" t="s">
        <v>1618</v>
      </c>
      <c r="D1175" t="s">
        <v>1619</v>
      </c>
      <c r="E1175" t="s">
        <v>1620</v>
      </c>
      <c r="F1175" t="s">
        <v>1621</v>
      </c>
      <c r="G1175" t="s">
        <v>1622</v>
      </c>
      <c r="H1175" t="s">
        <v>1623</v>
      </c>
      <c r="I1175" t="s">
        <v>1624</v>
      </c>
      <c r="J1175" t="s">
        <v>1625</v>
      </c>
      <c r="K1175">
        <v>0</v>
      </c>
      <c r="L1175" s="24">
        <v>1</v>
      </c>
      <c r="M1175" t="s">
        <v>4033</v>
      </c>
      <c r="N1175" t="s">
        <v>1627</v>
      </c>
    </row>
    <row r="1176" spans="1:14" hidden="1" x14ac:dyDescent="0.25">
      <c r="A1176">
        <v>11172</v>
      </c>
      <c r="B1176" t="s">
        <v>4034</v>
      </c>
      <c r="C1176" t="s">
        <v>1618</v>
      </c>
      <c r="D1176" t="s">
        <v>1619</v>
      </c>
      <c r="E1176" t="s">
        <v>1620</v>
      </c>
      <c r="F1176" t="s">
        <v>1621</v>
      </c>
      <c r="G1176" t="s">
        <v>1622</v>
      </c>
      <c r="H1176" t="s">
        <v>1623</v>
      </c>
      <c r="I1176" t="s">
        <v>1624</v>
      </c>
      <c r="J1176" t="s">
        <v>1625</v>
      </c>
      <c r="K1176">
        <v>0</v>
      </c>
      <c r="L1176" s="24">
        <v>1</v>
      </c>
      <c r="M1176" t="s">
        <v>4035</v>
      </c>
      <c r="N1176" t="s">
        <v>1627</v>
      </c>
    </row>
    <row r="1177" spans="1:14" hidden="1" x14ac:dyDescent="0.25">
      <c r="A1177">
        <v>11173</v>
      </c>
      <c r="B1177" t="s">
        <v>4036</v>
      </c>
      <c r="C1177" t="s">
        <v>1618</v>
      </c>
      <c r="D1177" t="s">
        <v>1619</v>
      </c>
      <c r="E1177" t="s">
        <v>1620</v>
      </c>
      <c r="F1177" t="s">
        <v>1621</v>
      </c>
      <c r="G1177" t="s">
        <v>1622</v>
      </c>
      <c r="H1177" t="s">
        <v>1623</v>
      </c>
      <c r="I1177" t="s">
        <v>1624</v>
      </c>
      <c r="J1177" t="s">
        <v>1625</v>
      </c>
      <c r="K1177">
        <v>0</v>
      </c>
      <c r="L1177" s="24">
        <v>1</v>
      </c>
      <c r="M1177" t="s">
        <v>4037</v>
      </c>
      <c r="N1177" t="s">
        <v>1627</v>
      </c>
    </row>
    <row r="1178" spans="1:14" hidden="1" x14ac:dyDescent="0.25">
      <c r="A1178">
        <v>11174</v>
      </c>
      <c r="B1178" t="s">
        <v>4038</v>
      </c>
      <c r="C1178" t="s">
        <v>1618</v>
      </c>
      <c r="D1178" t="s">
        <v>1619</v>
      </c>
      <c r="E1178" t="s">
        <v>1620</v>
      </c>
      <c r="F1178" t="s">
        <v>1621</v>
      </c>
      <c r="G1178" t="s">
        <v>1622</v>
      </c>
      <c r="H1178" t="s">
        <v>1623</v>
      </c>
      <c r="I1178" t="s">
        <v>1624</v>
      </c>
      <c r="J1178" t="s">
        <v>1625</v>
      </c>
      <c r="K1178">
        <v>0</v>
      </c>
      <c r="L1178" s="24">
        <v>1</v>
      </c>
      <c r="M1178" t="s">
        <v>4039</v>
      </c>
      <c r="N1178" t="s">
        <v>1627</v>
      </c>
    </row>
    <row r="1179" spans="1:14" hidden="1" x14ac:dyDescent="0.25">
      <c r="A1179">
        <v>11175</v>
      </c>
      <c r="B1179" t="s">
        <v>4040</v>
      </c>
      <c r="C1179" t="s">
        <v>1618</v>
      </c>
      <c r="D1179" t="s">
        <v>1619</v>
      </c>
      <c r="E1179" t="s">
        <v>1620</v>
      </c>
      <c r="F1179" t="s">
        <v>1621</v>
      </c>
      <c r="G1179" t="s">
        <v>1622</v>
      </c>
      <c r="H1179" t="s">
        <v>1623</v>
      </c>
      <c r="I1179" t="s">
        <v>1624</v>
      </c>
      <c r="J1179" t="s">
        <v>1625</v>
      </c>
      <c r="K1179">
        <v>0</v>
      </c>
      <c r="L1179" s="24">
        <v>1</v>
      </c>
      <c r="M1179" t="s">
        <v>4041</v>
      </c>
      <c r="N1179" t="s">
        <v>1627</v>
      </c>
    </row>
    <row r="1180" spans="1:14" hidden="1" x14ac:dyDescent="0.25">
      <c r="A1180">
        <v>11176</v>
      </c>
      <c r="B1180" t="s">
        <v>4042</v>
      </c>
      <c r="C1180" t="s">
        <v>1618</v>
      </c>
      <c r="D1180" t="s">
        <v>1619</v>
      </c>
      <c r="E1180" t="s">
        <v>1620</v>
      </c>
      <c r="F1180" t="s">
        <v>1621</v>
      </c>
      <c r="G1180" t="s">
        <v>1622</v>
      </c>
      <c r="H1180" t="s">
        <v>1623</v>
      </c>
      <c r="I1180" t="s">
        <v>1624</v>
      </c>
      <c r="J1180" t="s">
        <v>1625</v>
      </c>
      <c r="K1180">
        <v>0</v>
      </c>
      <c r="L1180" s="24">
        <v>1</v>
      </c>
      <c r="M1180" t="s">
        <v>4043</v>
      </c>
      <c r="N1180" t="s">
        <v>1627</v>
      </c>
    </row>
    <row r="1181" spans="1:14" hidden="1" x14ac:dyDescent="0.25">
      <c r="A1181">
        <v>11177</v>
      </c>
      <c r="B1181" t="s">
        <v>4044</v>
      </c>
      <c r="C1181" t="s">
        <v>1629</v>
      </c>
      <c r="D1181" t="s">
        <v>1630</v>
      </c>
      <c r="E1181" t="s">
        <v>1631</v>
      </c>
      <c r="F1181" t="s">
        <v>1632</v>
      </c>
      <c r="G1181" t="s">
        <v>1622</v>
      </c>
      <c r="H1181" t="s">
        <v>1623</v>
      </c>
      <c r="I1181" t="s">
        <v>1624</v>
      </c>
      <c r="J1181" t="s">
        <v>1625</v>
      </c>
      <c r="K1181">
        <v>0</v>
      </c>
      <c r="L1181" s="24">
        <v>1</v>
      </c>
      <c r="M1181" t="s">
        <v>4045</v>
      </c>
      <c r="N1181" t="s">
        <v>1757</v>
      </c>
    </row>
    <row r="1182" spans="1:14" hidden="1" x14ac:dyDescent="0.25">
      <c r="A1182">
        <v>11178</v>
      </c>
      <c r="B1182" t="s">
        <v>4046</v>
      </c>
      <c r="C1182" t="s">
        <v>1618</v>
      </c>
      <c r="D1182" t="s">
        <v>1619</v>
      </c>
      <c r="E1182" t="s">
        <v>1620</v>
      </c>
      <c r="F1182" t="s">
        <v>1621</v>
      </c>
      <c r="G1182" t="s">
        <v>1622</v>
      </c>
      <c r="H1182" t="s">
        <v>1623</v>
      </c>
      <c r="I1182" t="s">
        <v>1624</v>
      </c>
      <c r="J1182" t="s">
        <v>1625</v>
      </c>
      <c r="K1182">
        <v>0</v>
      </c>
      <c r="L1182" s="24">
        <v>1</v>
      </c>
      <c r="M1182" t="s">
        <v>4047</v>
      </c>
      <c r="N1182" t="s">
        <v>1627</v>
      </c>
    </row>
    <row r="1183" spans="1:14" hidden="1" x14ac:dyDescent="0.25">
      <c r="A1183">
        <v>11179</v>
      </c>
      <c r="B1183" t="s">
        <v>4048</v>
      </c>
      <c r="C1183" t="s">
        <v>1618</v>
      </c>
      <c r="D1183" t="s">
        <v>1619</v>
      </c>
      <c r="E1183" t="s">
        <v>1620</v>
      </c>
      <c r="F1183" t="s">
        <v>1621</v>
      </c>
      <c r="G1183" t="s">
        <v>1622</v>
      </c>
      <c r="H1183" t="s">
        <v>1623</v>
      </c>
      <c r="I1183" t="s">
        <v>1624</v>
      </c>
      <c r="J1183" t="s">
        <v>1625</v>
      </c>
      <c r="K1183">
        <v>0</v>
      </c>
      <c r="L1183" s="24">
        <v>1</v>
      </c>
      <c r="M1183" t="s">
        <v>4049</v>
      </c>
      <c r="N1183" t="s">
        <v>1627</v>
      </c>
    </row>
    <row r="1184" spans="1:14" hidden="1" x14ac:dyDescent="0.25">
      <c r="A1184">
        <v>11180</v>
      </c>
      <c r="B1184" t="s">
        <v>4050</v>
      </c>
      <c r="C1184" t="s">
        <v>1618</v>
      </c>
      <c r="D1184" t="s">
        <v>1619</v>
      </c>
      <c r="E1184" t="s">
        <v>1620</v>
      </c>
      <c r="F1184" t="s">
        <v>1621</v>
      </c>
      <c r="G1184" t="s">
        <v>1622</v>
      </c>
      <c r="H1184" t="s">
        <v>1623</v>
      </c>
      <c r="I1184" t="s">
        <v>1624</v>
      </c>
      <c r="J1184" t="s">
        <v>1625</v>
      </c>
      <c r="K1184">
        <v>0</v>
      </c>
      <c r="L1184" s="24">
        <v>1</v>
      </c>
      <c r="M1184" t="s">
        <v>4051</v>
      </c>
      <c r="N1184" t="s">
        <v>1627</v>
      </c>
    </row>
    <row r="1185" spans="1:14" hidden="1" x14ac:dyDescent="0.25">
      <c r="A1185">
        <v>11181</v>
      </c>
      <c r="B1185" t="s">
        <v>4052</v>
      </c>
      <c r="C1185" t="s">
        <v>1629</v>
      </c>
      <c r="D1185" t="s">
        <v>1630</v>
      </c>
      <c r="E1185" t="s">
        <v>1631</v>
      </c>
      <c r="F1185" t="s">
        <v>1632</v>
      </c>
      <c r="G1185" t="s">
        <v>1622</v>
      </c>
      <c r="H1185" t="s">
        <v>1623</v>
      </c>
      <c r="I1185" t="s">
        <v>1624</v>
      </c>
      <c r="J1185" t="s">
        <v>1625</v>
      </c>
      <c r="K1185">
        <v>0</v>
      </c>
      <c r="L1185" s="24">
        <v>1</v>
      </c>
      <c r="M1185" t="s">
        <v>4053</v>
      </c>
      <c r="N1185" t="s">
        <v>1757</v>
      </c>
    </row>
    <row r="1186" spans="1:14" hidden="1" x14ac:dyDescent="0.25">
      <c r="A1186">
        <v>11182</v>
      </c>
      <c r="B1186" t="s">
        <v>4054</v>
      </c>
      <c r="C1186" t="s">
        <v>1629</v>
      </c>
      <c r="D1186" t="s">
        <v>1630</v>
      </c>
      <c r="E1186" t="s">
        <v>1631</v>
      </c>
      <c r="F1186" t="s">
        <v>1632</v>
      </c>
      <c r="G1186" t="s">
        <v>1622</v>
      </c>
      <c r="H1186" t="s">
        <v>1623</v>
      </c>
      <c r="I1186" t="s">
        <v>1624</v>
      </c>
      <c r="J1186" t="s">
        <v>1625</v>
      </c>
      <c r="K1186">
        <v>0</v>
      </c>
      <c r="L1186" s="24">
        <v>1</v>
      </c>
      <c r="M1186" t="s">
        <v>4055</v>
      </c>
      <c r="N1186" t="s">
        <v>1757</v>
      </c>
    </row>
    <row r="1187" spans="1:14" hidden="1" x14ac:dyDescent="0.25">
      <c r="A1187">
        <v>11183</v>
      </c>
      <c r="B1187" t="s">
        <v>4056</v>
      </c>
      <c r="C1187" t="s">
        <v>1629</v>
      </c>
      <c r="D1187" t="s">
        <v>1630</v>
      </c>
      <c r="E1187" t="s">
        <v>1631</v>
      </c>
      <c r="F1187" t="s">
        <v>1632</v>
      </c>
      <c r="G1187" t="s">
        <v>1622</v>
      </c>
      <c r="H1187" t="s">
        <v>1623</v>
      </c>
      <c r="I1187" t="s">
        <v>1624</v>
      </c>
      <c r="J1187" t="s">
        <v>1625</v>
      </c>
      <c r="K1187">
        <v>0</v>
      </c>
      <c r="L1187" s="24">
        <v>1</v>
      </c>
      <c r="M1187" t="s">
        <v>4057</v>
      </c>
      <c r="N1187" t="s">
        <v>1757</v>
      </c>
    </row>
    <row r="1188" spans="1:14" hidden="1" x14ac:dyDescent="0.25">
      <c r="A1188">
        <v>11184</v>
      </c>
      <c r="B1188" t="s">
        <v>4058</v>
      </c>
      <c r="C1188" t="s">
        <v>1658</v>
      </c>
      <c r="D1188" t="s">
        <v>1659</v>
      </c>
      <c r="E1188" t="s">
        <v>1660</v>
      </c>
      <c r="F1188" t="s">
        <v>1661</v>
      </c>
      <c r="G1188" t="s">
        <v>1622</v>
      </c>
      <c r="H1188" t="s">
        <v>1623</v>
      </c>
      <c r="I1188" t="s">
        <v>1624</v>
      </c>
      <c r="J1188" t="s">
        <v>1625</v>
      </c>
      <c r="K1188">
        <v>0</v>
      </c>
      <c r="L1188" s="24">
        <v>1</v>
      </c>
      <c r="M1188" t="s">
        <v>4059</v>
      </c>
      <c r="N1188" t="s">
        <v>1663</v>
      </c>
    </row>
    <row r="1189" spans="1:14" hidden="1" x14ac:dyDescent="0.25">
      <c r="A1189">
        <v>11185</v>
      </c>
      <c r="B1189" t="s">
        <v>4060</v>
      </c>
      <c r="C1189" t="s">
        <v>1629</v>
      </c>
      <c r="D1189" t="s">
        <v>1630</v>
      </c>
      <c r="E1189" t="s">
        <v>1825</v>
      </c>
      <c r="F1189" t="s">
        <v>1826</v>
      </c>
      <c r="G1189" t="s">
        <v>1622</v>
      </c>
      <c r="H1189" t="s">
        <v>1623</v>
      </c>
      <c r="I1189" t="s">
        <v>1624</v>
      </c>
      <c r="J1189" t="s">
        <v>1625</v>
      </c>
      <c r="K1189">
        <v>0</v>
      </c>
      <c r="L1189" s="24">
        <v>1</v>
      </c>
      <c r="M1189" t="s">
        <v>4061</v>
      </c>
      <c r="N1189" t="s">
        <v>1828</v>
      </c>
    </row>
    <row r="1190" spans="1:14" hidden="1" x14ac:dyDescent="0.25">
      <c r="A1190">
        <v>11186</v>
      </c>
      <c r="B1190" t="s">
        <v>4062</v>
      </c>
      <c r="C1190" t="s">
        <v>1629</v>
      </c>
      <c r="D1190" t="s">
        <v>1630</v>
      </c>
      <c r="E1190" t="s">
        <v>1825</v>
      </c>
      <c r="F1190" t="s">
        <v>1826</v>
      </c>
      <c r="G1190" t="s">
        <v>1622</v>
      </c>
      <c r="H1190" t="s">
        <v>1623</v>
      </c>
      <c r="I1190" t="s">
        <v>1624</v>
      </c>
      <c r="J1190" t="s">
        <v>1625</v>
      </c>
      <c r="K1190">
        <v>0</v>
      </c>
      <c r="L1190" s="24">
        <v>1</v>
      </c>
      <c r="M1190" t="s">
        <v>4063</v>
      </c>
      <c r="N1190" t="s">
        <v>1828</v>
      </c>
    </row>
    <row r="1191" spans="1:14" hidden="1" x14ac:dyDescent="0.25">
      <c r="A1191">
        <v>11187</v>
      </c>
      <c r="B1191" t="s">
        <v>4064</v>
      </c>
      <c r="C1191" t="s">
        <v>1629</v>
      </c>
      <c r="D1191" t="s">
        <v>1630</v>
      </c>
      <c r="E1191" t="s">
        <v>1825</v>
      </c>
      <c r="F1191" t="s">
        <v>1826</v>
      </c>
      <c r="G1191" t="s">
        <v>1622</v>
      </c>
      <c r="H1191" t="s">
        <v>1623</v>
      </c>
      <c r="I1191" t="s">
        <v>1624</v>
      </c>
      <c r="J1191" t="s">
        <v>1625</v>
      </c>
      <c r="K1191">
        <v>0</v>
      </c>
      <c r="L1191" s="24">
        <v>1</v>
      </c>
      <c r="M1191" t="s">
        <v>4065</v>
      </c>
      <c r="N1191" t="s">
        <v>1828</v>
      </c>
    </row>
    <row r="1192" spans="1:14" hidden="1" x14ac:dyDescent="0.25">
      <c r="A1192">
        <v>11188</v>
      </c>
      <c r="B1192" t="s">
        <v>4066</v>
      </c>
      <c r="C1192" t="s">
        <v>1618</v>
      </c>
      <c r="D1192" t="s">
        <v>1619</v>
      </c>
      <c r="E1192" t="s">
        <v>1620</v>
      </c>
      <c r="F1192" t="s">
        <v>1621</v>
      </c>
      <c r="G1192" t="s">
        <v>1622</v>
      </c>
      <c r="H1192" t="s">
        <v>1623</v>
      </c>
      <c r="I1192" t="s">
        <v>1624</v>
      </c>
      <c r="J1192" t="s">
        <v>1625</v>
      </c>
      <c r="K1192">
        <v>0</v>
      </c>
      <c r="L1192" s="24">
        <v>1</v>
      </c>
      <c r="M1192" t="s">
        <v>4067</v>
      </c>
      <c r="N1192" t="s">
        <v>1762</v>
      </c>
    </row>
    <row r="1193" spans="1:14" hidden="1" x14ac:dyDescent="0.25">
      <c r="A1193">
        <v>11189</v>
      </c>
      <c r="B1193" t="s">
        <v>4068</v>
      </c>
      <c r="C1193" t="s">
        <v>1618</v>
      </c>
      <c r="D1193" t="s">
        <v>1619</v>
      </c>
      <c r="E1193" t="s">
        <v>1636</v>
      </c>
      <c r="F1193" t="s">
        <v>1637</v>
      </c>
      <c r="G1193" t="s">
        <v>1622</v>
      </c>
      <c r="H1193" t="s">
        <v>1623</v>
      </c>
      <c r="I1193" t="s">
        <v>1624</v>
      </c>
      <c r="J1193" t="s">
        <v>1625</v>
      </c>
      <c r="K1193">
        <v>0</v>
      </c>
      <c r="L1193" s="24">
        <v>1</v>
      </c>
      <c r="M1193" t="s">
        <v>4069</v>
      </c>
      <c r="N1193" t="s">
        <v>1677</v>
      </c>
    </row>
    <row r="1194" spans="1:14" hidden="1" x14ac:dyDescent="0.25">
      <c r="A1194">
        <v>11190</v>
      </c>
      <c r="B1194" t="s">
        <v>4070</v>
      </c>
      <c r="C1194" t="s">
        <v>2952</v>
      </c>
      <c r="D1194" t="s">
        <v>2953</v>
      </c>
      <c r="E1194" t="s">
        <v>2954</v>
      </c>
      <c r="F1194" t="s">
        <v>2955</v>
      </c>
      <c r="G1194" t="s">
        <v>1622</v>
      </c>
      <c r="H1194" t="s">
        <v>1623</v>
      </c>
      <c r="I1194" t="s">
        <v>1624</v>
      </c>
      <c r="J1194" t="s">
        <v>1625</v>
      </c>
      <c r="K1194">
        <v>0</v>
      </c>
      <c r="L1194" s="24">
        <v>1</v>
      </c>
      <c r="M1194" t="s">
        <v>4071</v>
      </c>
      <c r="N1194" t="s">
        <v>2957</v>
      </c>
    </row>
    <row r="1195" spans="1:14" hidden="1" x14ac:dyDescent="0.25">
      <c r="A1195">
        <v>11191</v>
      </c>
      <c r="B1195" t="s">
        <v>4072</v>
      </c>
      <c r="C1195" t="s">
        <v>1629</v>
      </c>
      <c r="D1195" t="s">
        <v>1630</v>
      </c>
      <c r="E1195" t="s">
        <v>1631</v>
      </c>
      <c r="F1195" t="s">
        <v>1632</v>
      </c>
      <c r="G1195" t="s">
        <v>1622</v>
      </c>
      <c r="H1195" t="s">
        <v>1623</v>
      </c>
      <c r="I1195" t="s">
        <v>1624</v>
      </c>
      <c r="J1195" t="s">
        <v>1625</v>
      </c>
      <c r="K1195">
        <v>0</v>
      </c>
      <c r="L1195" s="24">
        <v>1</v>
      </c>
      <c r="M1195" t="s">
        <v>4073</v>
      </c>
      <c r="N1195" t="s">
        <v>1634</v>
      </c>
    </row>
    <row r="1196" spans="1:14" hidden="1" x14ac:dyDescent="0.25">
      <c r="A1196">
        <v>11192</v>
      </c>
      <c r="B1196" t="s">
        <v>4074</v>
      </c>
      <c r="C1196" t="s">
        <v>1629</v>
      </c>
      <c r="D1196" t="s">
        <v>1630</v>
      </c>
      <c r="E1196" t="s">
        <v>1631</v>
      </c>
      <c r="F1196" t="s">
        <v>1632</v>
      </c>
      <c r="G1196" t="s">
        <v>1622</v>
      </c>
      <c r="H1196" t="s">
        <v>1623</v>
      </c>
      <c r="I1196" t="s">
        <v>1624</v>
      </c>
      <c r="J1196" t="s">
        <v>1625</v>
      </c>
      <c r="K1196">
        <v>0</v>
      </c>
      <c r="L1196" s="24">
        <v>1</v>
      </c>
      <c r="M1196" t="s">
        <v>4075</v>
      </c>
      <c r="N1196" t="s">
        <v>1634</v>
      </c>
    </row>
    <row r="1197" spans="1:14" hidden="1" x14ac:dyDescent="0.25">
      <c r="A1197">
        <v>11193</v>
      </c>
      <c r="B1197" t="s">
        <v>4076</v>
      </c>
      <c r="C1197" t="s">
        <v>1629</v>
      </c>
      <c r="D1197" t="s">
        <v>1630</v>
      </c>
      <c r="E1197" t="s">
        <v>1631</v>
      </c>
      <c r="F1197" t="s">
        <v>1632</v>
      </c>
      <c r="G1197" t="s">
        <v>1622</v>
      </c>
      <c r="H1197" t="s">
        <v>1623</v>
      </c>
      <c r="I1197" t="s">
        <v>1624</v>
      </c>
      <c r="J1197" t="s">
        <v>1625</v>
      </c>
      <c r="K1197">
        <v>0</v>
      </c>
      <c r="L1197" s="24">
        <v>1</v>
      </c>
      <c r="M1197" t="s">
        <v>4077</v>
      </c>
      <c r="N1197" t="s">
        <v>1634</v>
      </c>
    </row>
    <row r="1198" spans="1:14" hidden="1" x14ac:dyDescent="0.25">
      <c r="A1198">
        <v>11194</v>
      </c>
      <c r="B1198" t="s">
        <v>4078</v>
      </c>
      <c r="C1198" t="s">
        <v>1629</v>
      </c>
      <c r="D1198" t="s">
        <v>1630</v>
      </c>
      <c r="E1198" t="s">
        <v>1631</v>
      </c>
      <c r="F1198" t="s">
        <v>1632</v>
      </c>
      <c r="G1198" t="s">
        <v>1622</v>
      </c>
      <c r="H1198" t="s">
        <v>1623</v>
      </c>
      <c r="I1198" t="s">
        <v>1624</v>
      </c>
      <c r="J1198" t="s">
        <v>1625</v>
      </c>
      <c r="K1198">
        <v>0</v>
      </c>
      <c r="L1198" s="24">
        <v>1</v>
      </c>
      <c r="M1198" t="s">
        <v>4079</v>
      </c>
      <c r="N1198" t="s">
        <v>1634</v>
      </c>
    </row>
    <row r="1199" spans="1:14" hidden="1" x14ac:dyDescent="0.25">
      <c r="A1199">
        <v>11195</v>
      </c>
      <c r="B1199" t="s">
        <v>4080</v>
      </c>
      <c r="C1199" t="s">
        <v>1629</v>
      </c>
      <c r="D1199" t="s">
        <v>1630</v>
      </c>
      <c r="E1199" t="s">
        <v>1631</v>
      </c>
      <c r="F1199" t="s">
        <v>1632</v>
      </c>
      <c r="G1199" t="s">
        <v>1622</v>
      </c>
      <c r="H1199" t="s">
        <v>1623</v>
      </c>
      <c r="I1199" t="s">
        <v>1624</v>
      </c>
      <c r="J1199" t="s">
        <v>1625</v>
      </c>
      <c r="K1199">
        <v>0</v>
      </c>
      <c r="L1199" s="24">
        <v>1</v>
      </c>
      <c r="M1199" t="s">
        <v>4081</v>
      </c>
      <c r="N1199" t="s">
        <v>1634</v>
      </c>
    </row>
    <row r="1200" spans="1:14" hidden="1" x14ac:dyDescent="0.25">
      <c r="A1200">
        <v>11196</v>
      </c>
      <c r="B1200" t="s">
        <v>4082</v>
      </c>
      <c r="C1200" t="s">
        <v>1629</v>
      </c>
      <c r="D1200" t="s">
        <v>1630</v>
      </c>
      <c r="E1200" t="s">
        <v>1631</v>
      </c>
      <c r="F1200" t="s">
        <v>1632</v>
      </c>
      <c r="G1200" t="s">
        <v>1622</v>
      </c>
      <c r="H1200" t="s">
        <v>1623</v>
      </c>
      <c r="I1200" t="s">
        <v>1624</v>
      </c>
      <c r="J1200" t="s">
        <v>1625</v>
      </c>
      <c r="K1200">
        <v>0</v>
      </c>
      <c r="L1200" s="24">
        <v>1</v>
      </c>
      <c r="M1200" t="s">
        <v>4083</v>
      </c>
      <c r="N1200" t="s">
        <v>1634</v>
      </c>
    </row>
    <row r="1201" spans="1:14" hidden="1" x14ac:dyDescent="0.25">
      <c r="A1201">
        <v>11197</v>
      </c>
      <c r="B1201" t="s">
        <v>4084</v>
      </c>
      <c r="C1201" t="s">
        <v>1629</v>
      </c>
      <c r="D1201" t="s">
        <v>1630</v>
      </c>
      <c r="E1201" t="s">
        <v>1631</v>
      </c>
      <c r="F1201" t="s">
        <v>1632</v>
      </c>
      <c r="G1201" t="s">
        <v>1622</v>
      </c>
      <c r="H1201" t="s">
        <v>1623</v>
      </c>
      <c r="I1201" t="s">
        <v>1624</v>
      </c>
      <c r="J1201" t="s">
        <v>1625</v>
      </c>
      <c r="K1201">
        <v>0</v>
      </c>
      <c r="L1201" s="24">
        <v>1</v>
      </c>
      <c r="M1201" t="s">
        <v>4085</v>
      </c>
      <c r="N1201" t="s">
        <v>1634</v>
      </c>
    </row>
    <row r="1202" spans="1:14" hidden="1" x14ac:dyDescent="0.25">
      <c r="A1202">
        <v>11198</v>
      </c>
      <c r="B1202" t="s">
        <v>4086</v>
      </c>
      <c r="C1202" t="s">
        <v>1629</v>
      </c>
      <c r="D1202" t="s">
        <v>1630</v>
      </c>
      <c r="E1202" t="s">
        <v>1631</v>
      </c>
      <c r="F1202" t="s">
        <v>1632</v>
      </c>
      <c r="G1202" t="s">
        <v>1622</v>
      </c>
      <c r="H1202" t="s">
        <v>1623</v>
      </c>
      <c r="I1202" t="s">
        <v>1624</v>
      </c>
      <c r="J1202" t="s">
        <v>1625</v>
      </c>
      <c r="K1202">
        <v>0</v>
      </c>
      <c r="L1202" s="24">
        <v>1</v>
      </c>
      <c r="M1202" t="s">
        <v>4087</v>
      </c>
      <c r="N1202" t="s">
        <v>1634</v>
      </c>
    </row>
    <row r="1203" spans="1:14" hidden="1" x14ac:dyDescent="0.25">
      <c r="A1203">
        <v>11199</v>
      </c>
      <c r="B1203" t="s">
        <v>4088</v>
      </c>
      <c r="C1203" t="s">
        <v>1629</v>
      </c>
      <c r="D1203" t="s">
        <v>1630</v>
      </c>
      <c r="E1203" t="s">
        <v>1631</v>
      </c>
      <c r="F1203" t="s">
        <v>1632</v>
      </c>
      <c r="G1203" t="s">
        <v>1622</v>
      </c>
      <c r="H1203" t="s">
        <v>1623</v>
      </c>
      <c r="I1203" t="s">
        <v>1624</v>
      </c>
      <c r="J1203" t="s">
        <v>1625</v>
      </c>
      <c r="K1203">
        <v>0</v>
      </c>
      <c r="L1203" s="24">
        <v>1</v>
      </c>
      <c r="M1203" t="s">
        <v>4089</v>
      </c>
      <c r="N1203" t="s">
        <v>1634</v>
      </c>
    </row>
    <row r="1204" spans="1:14" hidden="1" x14ac:dyDescent="0.25">
      <c r="A1204">
        <v>11200</v>
      </c>
      <c r="B1204" t="s">
        <v>4090</v>
      </c>
      <c r="C1204" t="s">
        <v>1629</v>
      </c>
      <c r="D1204" t="s">
        <v>1630</v>
      </c>
      <c r="E1204" t="s">
        <v>1631</v>
      </c>
      <c r="F1204" t="s">
        <v>1632</v>
      </c>
      <c r="G1204" t="s">
        <v>1622</v>
      </c>
      <c r="H1204" t="s">
        <v>1623</v>
      </c>
      <c r="I1204" t="s">
        <v>1624</v>
      </c>
      <c r="J1204" t="s">
        <v>1625</v>
      </c>
      <c r="K1204">
        <v>0</v>
      </c>
      <c r="L1204" s="24">
        <v>1</v>
      </c>
      <c r="M1204" t="s">
        <v>4091</v>
      </c>
      <c r="N1204" t="s">
        <v>1634</v>
      </c>
    </row>
    <row r="1205" spans="1:14" hidden="1" x14ac:dyDescent="0.25">
      <c r="A1205">
        <v>11201</v>
      </c>
      <c r="B1205" t="s">
        <v>4092</v>
      </c>
      <c r="C1205" t="s">
        <v>1629</v>
      </c>
      <c r="D1205" t="s">
        <v>1630</v>
      </c>
      <c r="E1205" t="s">
        <v>1631</v>
      </c>
      <c r="F1205" t="s">
        <v>1632</v>
      </c>
      <c r="G1205" t="s">
        <v>1622</v>
      </c>
      <c r="H1205" t="s">
        <v>1623</v>
      </c>
      <c r="I1205" t="s">
        <v>1624</v>
      </c>
      <c r="J1205" t="s">
        <v>1625</v>
      </c>
      <c r="K1205">
        <v>0</v>
      </c>
      <c r="L1205" s="24">
        <v>1</v>
      </c>
      <c r="M1205" t="s">
        <v>4093</v>
      </c>
      <c r="N1205" t="s">
        <v>1634</v>
      </c>
    </row>
    <row r="1206" spans="1:14" hidden="1" x14ac:dyDescent="0.25">
      <c r="A1206">
        <v>11202</v>
      </c>
      <c r="B1206" t="s">
        <v>4094</v>
      </c>
      <c r="C1206" t="s">
        <v>1629</v>
      </c>
      <c r="D1206" t="s">
        <v>1630</v>
      </c>
      <c r="E1206" t="s">
        <v>1631</v>
      </c>
      <c r="F1206" t="s">
        <v>1632</v>
      </c>
      <c r="G1206" t="s">
        <v>1622</v>
      </c>
      <c r="H1206" t="s">
        <v>1623</v>
      </c>
      <c r="I1206" t="s">
        <v>1624</v>
      </c>
      <c r="J1206" t="s">
        <v>1625</v>
      </c>
      <c r="K1206">
        <v>0</v>
      </c>
      <c r="L1206" s="24">
        <v>1</v>
      </c>
      <c r="M1206" t="s">
        <v>4095</v>
      </c>
      <c r="N1206" t="s">
        <v>1634</v>
      </c>
    </row>
    <row r="1207" spans="1:14" hidden="1" x14ac:dyDescent="0.25">
      <c r="A1207">
        <v>11203</v>
      </c>
      <c r="B1207" t="s">
        <v>4096</v>
      </c>
      <c r="C1207" t="s">
        <v>1629</v>
      </c>
      <c r="D1207" t="s">
        <v>1630</v>
      </c>
      <c r="E1207" t="s">
        <v>1631</v>
      </c>
      <c r="F1207" t="s">
        <v>1632</v>
      </c>
      <c r="G1207" t="s">
        <v>1622</v>
      </c>
      <c r="H1207" t="s">
        <v>1623</v>
      </c>
      <c r="I1207" t="s">
        <v>1624</v>
      </c>
      <c r="J1207" t="s">
        <v>1625</v>
      </c>
      <c r="K1207">
        <v>0</v>
      </c>
      <c r="L1207" s="24">
        <v>1</v>
      </c>
      <c r="M1207" t="s">
        <v>4097</v>
      </c>
      <c r="N1207" t="s">
        <v>1634</v>
      </c>
    </row>
    <row r="1208" spans="1:14" hidden="1" x14ac:dyDescent="0.25">
      <c r="A1208">
        <v>11204</v>
      </c>
      <c r="B1208" t="s">
        <v>4098</v>
      </c>
      <c r="C1208" t="s">
        <v>1629</v>
      </c>
      <c r="D1208" t="s">
        <v>1630</v>
      </c>
      <c r="E1208" t="s">
        <v>1631</v>
      </c>
      <c r="F1208" t="s">
        <v>1632</v>
      </c>
      <c r="G1208" t="s">
        <v>1622</v>
      </c>
      <c r="H1208" t="s">
        <v>1623</v>
      </c>
      <c r="I1208" t="s">
        <v>1624</v>
      </c>
      <c r="J1208" t="s">
        <v>1625</v>
      </c>
      <c r="K1208">
        <v>0</v>
      </c>
      <c r="L1208" s="24">
        <v>1</v>
      </c>
      <c r="M1208" t="s">
        <v>4099</v>
      </c>
      <c r="N1208" t="s">
        <v>1634</v>
      </c>
    </row>
    <row r="1209" spans="1:14" hidden="1" x14ac:dyDescent="0.25">
      <c r="A1209">
        <v>11205</v>
      </c>
      <c r="B1209" t="s">
        <v>4100</v>
      </c>
      <c r="C1209" t="s">
        <v>1629</v>
      </c>
      <c r="D1209" t="s">
        <v>1630</v>
      </c>
      <c r="E1209" t="s">
        <v>1631</v>
      </c>
      <c r="F1209" t="s">
        <v>1632</v>
      </c>
      <c r="G1209" t="s">
        <v>1622</v>
      </c>
      <c r="H1209" t="s">
        <v>1623</v>
      </c>
      <c r="I1209" t="s">
        <v>1624</v>
      </c>
      <c r="J1209" t="s">
        <v>1625</v>
      </c>
      <c r="K1209">
        <v>0</v>
      </c>
      <c r="L1209" s="24">
        <v>1</v>
      </c>
      <c r="M1209" t="s">
        <v>4101</v>
      </c>
      <c r="N1209" t="s">
        <v>1634</v>
      </c>
    </row>
    <row r="1210" spans="1:14" hidden="1" x14ac:dyDescent="0.25">
      <c r="A1210">
        <v>11206</v>
      </c>
      <c r="B1210" t="s">
        <v>4102</v>
      </c>
      <c r="C1210" t="s">
        <v>1629</v>
      </c>
      <c r="D1210" t="s">
        <v>1630</v>
      </c>
      <c r="E1210" t="s">
        <v>1631</v>
      </c>
      <c r="F1210" t="s">
        <v>1632</v>
      </c>
      <c r="G1210" t="s">
        <v>1622</v>
      </c>
      <c r="H1210" t="s">
        <v>1623</v>
      </c>
      <c r="I1210" t="s">
        <v>1624</v>
      </c>
      <c r="J1210" t="s">
        <v>1625</v>
      </c>
      <c r="K1210">
        <v>0</v>
      </c>
      <c r="L1210" s="24">
        <v>1</v>
      </c>
      <c r="M1210" t="s">
        <v>4103</v>
      </c>
      <c r="N1210" t="s">
        <v>1634</v>
      </c>
    </row>
    <row r="1211" spans="1:14" hidden="1" x14ac:dyDescent="0.25">
      <c r="A1211">
        <v>11207</v>
      </c>
      <c r="B1211" t="s">
        <v>4104</v>
      </c>
      <c r="C1211" t="s">
        <v>1629</v>
      </c>
      <c r="D1211" t="s">
        <v>1630</v>
      </c>
      <c r="E1211" t="s">
        <v>1631</v>
      </c>
      <c r="F1211" t="s">
        <v>1632</v>
      </c>
      <c r="G1211" t="s">
        <v>1622</v>
      </c>
      <c r="H1211" t="s">
        <v>1623</v>
      </c>
      <c r="I1211" t="s">
        <v>1624</v>
      </c>
      <c r="J1211" t="s">
        <v>1625</v>
      </c>
      <c r="K1211">
        <v>0</v>
      </c>
      <c r="L1211" s="24">
        <v>1</v>
      </c>
      <c r="M1211" t="s">
        <v>4105</v>
      </c>
      <c r="N1211" t="s">
        <v>1634</v>
      </c>
    </row>
    <row r="1212" spans="1:14" hidden="1" x14ac:dyDescent="0.25">
      <c r="A1212">
        <v>11208</v>
      </c>
      <c r="B1212" t="s">
        <v>4106</v>
      </c>
      <c r="C1212" t="s">
        <v>1629</v>
      </c>
      <c r="D1212" t="s">
        <v>1630</v>
      </c>
      <c r="E1212" t="s">
        <v>1631</v>
      </c>
      <c r="F1212" t="s">
        <v>1632</v>
      </c>
      <c r="G1212" t="s">
        <v>1622</v>
      </c>
      <c r="H1212" t="s">
        <v>1623</v>
      </c>
      <c r="I1212" t="s">
        <v>1624</v>
      </c>
      <c r="J1212" t="s">
        <v>1625</v>
      </c>
      <c r="K1212">
        <v>0</v>
      </c>
      <c r="L1212" s="24">
        <v>1</v>
      </c>
      <c r="M1212" t="s">
        <v>4107</v>
      </c>
      <c r="N1212" t="s">
        <v>1634</v>
      </c>
    </row>
    <row r="1213" spans="1:14" hidden="1" x14ac:dyDescent="0.25">
      <c r="A1213">
        <v>11209</v>
      </c>
      <c r="B1213" t="s">
        <v>4108</v>
      </c>
      <c r="C1213" t="s">
        <v>1629</v>
      </c>
      <c r="D1213" t="s">
        <v>1630</v>
      </c>
      <c r="E1213" t="s">
        <v>1631</v>
      </c>
      <c r="F1213" t="s">
        <v>1632</v>
      </c>
      <c r="G1213" t="s">
        <v>1622</v>
      </c>
      <c r="H1213" t="s">
        <v>1623</v>
      </c>
      <c r="I1213" t="s">
        <v>1624</v>
      </c>
      <c r="J1213" t="s">
        <v>1625</v>
      </c>
      <c r="K1213">
        <v>0</v>
      </c>
      <c r="L1213" s="24">
        <v>1</v>
      </c>
      <c r="M1213" t="s">
        <v>4109</v>
      </c>
      <c r="N1213" t="s">
        <v>1634</v>
      </c>
    </row>
    <row r="1214" spans="1:14" hidden="1" x14ac:dyDescent="0.25">
      <c r="A1214">
        <v>11210</v>
      </c>
      <c r="B1214" t="s">
        <v>4110</v>
      </c>
      <c r="C1214" t="s">
        <v>1629</v>
      </c>
      <c r="D1214" t="s">
        <v>1630</v>
      </c>
      <c r="E1214" t="s">
        <v>1631</v>
      </c>
      <c r="F1214" t="s">
        <v>1632</v>
      </c>
      <c r="G1214" t="s">
        <v>1622</v>
      </c>
      <c r="H1214" t="s">
        <v>1623</v>
      </c>
      <c r="I1214" t="s">
        <v>1624</v>
      </c>
      <c r="J1214" t="s">
        <v>1625</v>
      </c>
      <c r="K1214">
        <v>0</v>
      </c>
      <c r="L1214" s="24">
        <v>1</v>
      </c>
      <c r="M1214" t="s">
        <v>4111</v>
      </c>
      <c r="N1214" t="s">
        <v>1634</v>
      </c>
    </row>
    <row r="1215" spans="1:14" hidden="1" x14ac:dyDescent="0.25">
      <c r="A1215">
        <v>11211</v>
      </c>
      <c r="B1215" t="s">
        <v>4112</v>
      </c>
      <c r="C1215" t="s">
        <v>1629</v>
      </c>
      <c r="D1215" t="s">
        <v>1630</v>
      </c>
      <c r="E1215" t="s">
        <v>1631</v>
      </c>
      <c r="F1215" t="s">
        <v>1632</v>
      </c>
      <c r="G1215" t="s">
        <v>1622</v>
      </c>
      <c r="H1215" t="s">
        <v>1623</v>
      </c>
      <c r="I1215" t="s">
        <v>1624</v>
      </c>
      <c r="J1215" t="s">
        <v>1625</v>
      </c>
      <c r="K1215">
        <v>0</v>
      </c>
      <c r="L1215" s="24">
        <v>1</v>
      </c>
      <c r="M1215" t="s">
        <v>4113</v>
      </c>
      <c r="N1215" t="s">
        <v>1634</v>
      </c>
    </row>
    <row r="1216" spans="1:14" hidden="1" x14ac:dyDescent="0.25">
      <c r="A1216">
        <v>11212</v>
      </c>
      <c r="B1216" t="s">
        <v>4114</v>
      </c>
      <c r="C1216" t="s">
        <v>1618</v>
      </c>
      <c r="D1216" t="s">
        <v>1619</v>
      </c>
      <c r="E1216" t="s">
        <v>2071</v>
      </c>
      <c r="F1216" t="s">
        <v>2072</v>
      </c>
      <c r="G1216" t="s">
        <v>1622</v>
      </c>
      <c r="H1216" t="s">
        <v>1623</v>
      </c>
      <c r="I1216" t="s">
        <v>1624</v>
      </c>
      <c r="J1216" t="s">
        <v>1625</v>
      </c>
      <c r="K1216">
        <v>0</v>
      </c>
      <c r="L1216" s="24">
        <v>1</v>
      </c>
      <c r="M1216" t="s">
        <v>4115</v>
      </c>
      <c r="N1216" t="s">
        <v>2074</v>
      </c>
    </row>
    <row r="1217" spans="1:14" hidden="1" x14ac:dyDescent="0.25">
      <c r="A1217">
        <v>11213</v>
      </c>
      <c r="B1217" t="s">
        <v>4116</v>
      </c>
      <c r="C1217" t="s">
        <v>1629</v>
      </c>
      <c r="D1217" t="s">
        <v>1630</v>
      </c>
      <c r="E1217" t="s">
        <v>1631</v>
      </c>
      <c r="F1217" t="s">
        <v>1632</v>
      </c>
      <c r="G1217" t="s">
        <v>1622</v>
      </c>
      <c r="H1217" t="s">
        <v>1623</v>
      </c>
      <c r="I1217" t="s">
        <v>1624</v>
      </c>
      <c r="J1217" t="s">
        <v>1625</v>
      </c>
      <c r="K1217">
        <v>0</v>
      </c>
      <c r="L1217" s="24">
        <v>1</v>
      </c>
      <c r="M1217" t="s">
        <v>4117</v>
      </c>
      <c r="N1217" t="s">
        <v>1634</v>
      </c>
    </row>
    <row r="1218" spans="1:14" hidden="1" x14ac:dyDescent="0.25">
      <c r="A1218">
        <v>11214</v>
      </c>
      <c r="B1218" t="s">
        <v>4118</v>
      </c>
      <c r="C1218" t="s">
        <v>1629</v>
      </c>
      <c r="D1218" t="s">
        <v>1630</v>
      </c>
      <c r="E1218" t="s">
        <v>1631</v>
      </c>
      <c r="F1218" t="s">
        <v>1632</v>
      </c>
      <c r="G1218" t="s">
        <v>1622</v>
      </c>
      <c r="H1218" t="s">
        <v>1623</v>
      </c>
      <c r="I1218" t="s">
        <v>1624</v>
      </c>
      <c r="J1218" t="s">
        <v>1625</v>
      </c>
      <c r="K1218">
        <v>0</v>
      </c>
      <c r="L1218" s="24">
        <v>1</v>
      </c>
      <c r="M1218" t="s">
        <v>4119</v>
      </c>
      <c r="N1218" t="s">
        <v>1634</v>
      </c>
    </row>
    <row r="1219" spans="1:14" hidden="1" x14ac:dyDescent="0.25">
      <c r="A1219">
        <v>11215</v>
      </c>
      <c r="B1219" t="s">
        <v>4120</v>
      </c>
      <c r="C1219" t="s">
        <v>1629</v>
      </c>
      <c r="D1219" t="s">
        <v>1630</v>
      </c>
      <c r="E1219" t="s">
        <v>1631</v>
      </c>
      <c r="F1219" t="s">
        <v>1632</v>
      </c>
      <c r="G1219" t="s">
        <v>1622</v>
      </c>
      <c r="H1219" t="s">
        <v>1623</v>
      </c>
      <c r="I1219" t="s">
        <v>1624</v>
      </c>
      <c r="J1219" t="s">
        <v>1625</v>
      </c>
      <c r="K1219">
        <v>0</v>
      </c>
      <c r="L1219" s="24">
        <v>1</v>
      </c>
      <c r="M1219" t="s">
        <v>4121</v>
      </c>
      <c r="N1219" t="s">
        <v>1634</v>
      </c>
    </row>
    <row r="1220" spans="1:14" hidden="1" x14ac:dyDescent="0.25">
      <c r="A1220">
        <v>11216</v>
      </c>
      <c r="B1220" t="s">
        <v>4122</v>
      </c>
      <c r="C1220" t="s">
        <v>1629</v>
      </c>
      <c r="D1220" t="s">
        <v>1630</v>
      </c>
      <c r="E1220" t="s">
        <v>1631</v>
      </c>
      <c r="F1220" t="s">
        <v>1632</v>
      </c>
      <c r="G1220" t="s">
        <v>1622</v>
      </c>
      <c r="H1220" t="s">
        <v>1623</v>
      </c>
      <c r="I1220" t="s">
        <v>1624</v>
      </c>
      <c r="J1220" t="s">
        <v>1625</v>
      </c>
      <c r="K1220">
        <v>0</v>
      </c>
      <c r="L1220" s="24">
        <v>1</v>
      </c>
      <c r="M1220" t="s">
        <v>4123</v>
      </c>
      <c r="N1220" t="s">
        <v>1634</v>
      </c>
    </row>
    <row r="1221" spans="1:14" hidden="1" x14ac:dyDescent="0.25">
      <c r="A1221">
        <v>11217</v>
      </c>
      <c r="B1221" t="s">
        <v>4124</v>
      </c>
      <c r="C1221" t="s">
        <v>1629</v>
      </c>
      <c r="D1221" t="s">
        <v>1630</v>
      </c>
      <c r="E1221" t="s">
        <v>1631</v>
      </c>
      <c r="F1221" t="s">
        <v>1632</v>
      </c>
      <c r="G1221" t="s">
        <v>1622</v>
      </c>
      <c r="H1221" t="s">
        <v>1623</v>
      </c>
      <c r="I1221" t="s">
        <v>1624</v>
      </c>
      <c r="J1221" t="s">
        <v>1625</v>
      </c>
      <c r="K1221">
        <v>0</v>
      </c>
      <c r="L1221" s="24">
        <v>1</v>
      </c>
      <c r="M1221" t="s">
        <v>4125</v>
      </c>
      <c r="N1221" t="s">
        <v>1634</v>
      </c>
    </row>
    <row r="1222" spans="1:14" hidden="1" x14ac:dyDescent="0.25">
      <c r="A1222">
        <v>11218</v>
      </c>
      <c r="B1222" t="s">
        <v>4126</v>
      </c>
      <c r="C1222" t="s">
        <v>1629</v>
      </c>
      <c r="D1222" t="s">
        <v>1630</v>
      </c>
      <c r="E1222" t="s">
        <v>1631</v>
      </c>
      <c r="F1222" t="s">
        <v>1632</v>
      </c>
      <c r="G1222" t="s">
        <v>1622</v>
      </c>
      <c r="H1222" t="s">
        <v>1623</v>
      </c>
      <c r="I1222" t="s">
        <v>1624</v>
      </c>
      <c r="J1222" t="s">
        <v>1625</v>
      </c>
      <c r="K1222">
        <v>0</v>
      </c>
      <c r="L1222" s="24">
        <v>1</v>
      </c>
      <c r="M1222" t="s">
        <v>4127</v>
      </c>
      <c r="N1222" t="s">
        <v>1634</v>
      </c>
    </row>
    <row r="1223" spans="1:14" hidden="1" x14ac:dyDescent="0.25">
      <c r="A1223">
        <v>11219</v>
      </c>
      <c r="B1223" t="s">
        <v>4128</v>
      </c>
      <c r="C1223" t="s">
        <v>1629</v>
      </c>
      <c r="D1223" t="s">
        <v>1630</v>
      </c>
      <c r="E1223" t="s">
        <v>1631</v>
      </c>
      <c r="F1223" t="s">
        <v>1632</v>
      </c>
      <c r="G1223" t="s">
        <v>1622</v>
      </c>
      <c r="H1223" t="s">
        <v>1623</v>
      </c>
      <c r="I1223" t="s">
        <v>1624</v>
      </c>
      <c r="J1223" t="s">
        <v>1625</v>
      </c>
      <c r="K1223">
        <v>0</v>
      </c>
      <c r="L1223" s="24">
        <v>1</v>
      </c>
      <c r="M1223" t="s">
        <v>4129</v>
      </c>
      <c r="N1223" t="s">
        <v>1634</v>
      </c>
    </row>
    <row r="1224" spans="1:14" hidden="1" x14ac:dyDescent="0.25">
      <c r="A1224">
        <v>11220</v>
      </c>
      <c r="B1224" t="s">
        <v>4130</v>
      </c>
      <c r="C1224" t="s">
        <v>1629</v>
      </c>
      <c r="D1224" t="s">
        <v>1630</v>
      </c>
      <c r="E1224" t="s">
        <v>1631</v>
      </c>
      <c r="F1224" t="s">
        <v>1632</v>
      </c>
      <c r="G1224" t="s">
        <v>1622</v>
      </c>
      <c r="H1224" t="s">
        <v>1623</v>
      </c>
      <c r="I1224" t="s">
        <v>1624</v>
      </c>
      <c r="J1224" t="s">
        <v>1625</v>
      </c>
      <c r="K1224">
        <v>0</v>
      </c>
      <c r="L1224" s="24">
        <v>1</v>
      </c>
      <c r="M1224" t="s">
        <v>4131</v>
      </c>
      <c r="N1224" t="s">
        <v>1634</v>
      </c>
    </row>
    <row r="1225" spans="1:14" hidden="1" x14ac:dyDescent="0.25">
      <c r="A1225">
        <v>11221</v>
      </c>
      <c r="B1225" t="s">
        <v>4132</v>
      </c>
      <c r="C1225" t="s">
        <v>1629</v>
      </c>
      <c r="D1225" t="s">
        <v>1630</v>
      </c>
      <c r="E1225" t="s">
        <v>1631</v>
      </c>
      <c r="F1225" t="s">
        <v>1632</v>
      </c>
      <c r="G1225" t="s">
        <v>1622</v>
      </c>
      <c r="H1225" t="s">
        <v>1623</v>
      </c>
      <c r="I1225" t="s">
        <v>1624</v>
      </c>
      <c r="J1225" t="s">
        <v>1625</v>
      </c>
      <c r="K1225">
        <v>0</v>
      </c>
      <c r="L1225" s="24">
        <v>1</v>
      </c>
      <c r="M1225" t="s">
        <v>4133</v>
      </c>
      <c r="N1225" t="s">
        <v>1634</v>
      </c>
    </row>
    <row r="1226" spans="1:14" hidden="1" x14ac:dyDescent="0.25">
      <c r="A1226">
        <v>11222</v>
      </c>
      <c r="B1226" t="s">
        <v>4134</v>
      </c>
      <c r="C1226" t="s">
        <v>1629</v>
      </c>
      <c r="D1226" t="s">
        <v>1630</v>
      </c>
      <c r="E1226" t="s">
        <v>1631</v>
      </c>
      <c r="F1226" t="s">
        <v>1632</v>
      </c>
      <c r="G1226" t="s">
        <v>1622</v>
      </c>
      <c r="H1226" t="s">
        <v>1623</v>
      </c>
      <c r="I1226" t="s">
        <v>1624</v>
      </c>
      <c r="J1226" t="s">
        <v>1625</v>
      </c>
      <c r="K1226">
        <v>0</v>
      </c>
      <c r="L1226" s="24">
        <v>1</v>
      </c>
      <c r="M1226" t="s">
        <v>4135</v>
      </c>
      <c r="N1226" t="s">
        <v>1634</v>
      </c>
    </row>
    <row r="1227" spans="1:14" hidden="1" x14ac:dyDescent="0.25">
      <c r="A1227">
        <v>11223</v>
      </c>
      <c r="B1227" t="s">
        <v>4136</v>
      </c>
      <c r="C1227" t="s">
        <v>1618</v>
      </c>
      <c r="D1227" t="s">
        <v>1619</v>
      </c>
      <c r="E1227" t="s">
        <v>1636</v>
      </c>
      <c r="F1227" t="s">
        <v>1637</v>
      </c>
      <c r="G1227" t="s">
        <v>1622</v>
      </c>
      <c r="H1227" t="s">
        <v>1623</v>
      </c>
      <c r="I1227" t="s">
        <v>1624</v>
      </c>
      <c r="J1227" t="s">
        <v>1625</v>
      </c>
      <c r="K1227">
        <v>0</v>
      </c>
      <c r="L1227" s="24">
        <v>1</v>
      </c>
      <c r="M1227" t="s">
        <v>4137</v>
      </c>
      <c r="N1227" t="s">
        <v>1639</v>
      </c>
    </row>
    <row r="1228" spans="1:14" hidden="1" x14ac:dyDescent="0.25">
      <c r="A1228">
        <v>11224</v>
      </c>
      <c r="B1228" t="s">
        <v>4138</v>
      </c>
      <c r="C1228" t="s">
        <v>1618</v>
      </c>
      <c r="D1228" t="s">
        <v>1619</v>
      </c>
      <c r="E1228" t="s">
        <v>1636</v>
      </c>
      <c r="F1228" t="s">
        <v>1637</v>
      </c>
      <c r="G1228" t="s">
        <v>1622</v>
      </c>
      <c r="H1228" t="s">
        <v>1623</v>
      </c>
      <c r="I1228" t="s">
        <v>1624</v>
      </c>
      <c r="J1228" t="s">
        <v>1625</v>
      </c>
      <c r="K1228">
        <v>0</v>
      </c>
      <c r="L1228" s="24">
        <v>1</v>
      </c>
      <c r="M1228" t="s">
        <v>4139</v>
      </c>
      <c r="N1228" t="s">
        <v>1639</v>
      </c>
    </row>
    <row r="1229" spans="1:14" hidden="1" x14ac:dyDescent="0.25">
      <c r="A1229">
        <v>11225</v>
      </c>
      <c r="B1229" t="s">
        <v>4140</v>
      </c>
      <c r="C1229" t="s">
        <v>1629</v>
      </c>
      <c r="D1229" t="s">
        <v>1630</v>
      </c>
      <c r="E1229" t="s">
        <v>1631</v>
      </c>
      <c r="F1229" t="s">
        <v>1632</v>
      </c>
      <c r="G1229" t="s">
        <v>1622</v>
      </c>
      <c r="H1229" t="s">
        <v>1623</v>
      </c>
      <c r="I1229" t="s">
        <v>1624</v>
      </c>
      <c r="J1229" t="s">
        <v>1625</v>
      </c>
      <c r="K1229">
        <v>0</v>
      </c>
      <c r="L1229" s="24">
        <v>1</v>
      </c>
      <c r="M1229" t="s">
        <v>4141</v>
      </c>
      <c r="N1229" t="s">
        <v>1634</v>
      </c>
    </row>
    <row r="1230" spans="1:14" hidden="1" x14ac:dyDescent="0.25">
      <c r="A1230">
        <v>11226</v>
      </c>
      <c r="B1230" t="s">
        <v>4142</v>
      </c>
      <c r="C1230" t="s">
        <v>1629</v>
      </c>
      <c r="D1230" t="s">
        <v>1630</v>
      </c>
      <c r="E1230" t="s">
        <v>1631</v>
      </c>
      <c r="F1230" t="s">
        <v>1632</v>
      </c>
      <c r="G1230" t="s">
        <v>1622</v>
      </c>
      <c r="H1230" t="s">
        <v>1623</v>
      </c>
      <c r="I1230" t="s">
        <v>1624</v>
      </c>
      <c r="J1230" t="s">
        <v>1625</v>
      </c>
      <c r="K1230">
        <v>0</v>
      </c>
      <c r="L1230" s="24">
        <v>1</v>
      </c>
      <c r="M1230" t="s">
        <v>4143</v>
      </c>
      <c r="N1230" t="s">
        <v>1634</v>
      </c>
    </row>
    <row r="1231" spans="1:14" hidden="1" x14ac:dyDescent="0.25">
      <c r="A1231">
        <v>11227</v>
      </c>
      <c r="B1231" t="s">
        <v>4144</v>
      </c>
      <c r="C1231" t="s">
        <v>1629</v>
      </c>
      <c r="D1231" t="s">
        <v>1630</v>
      </c>
      <c r="E1231" t="s">
        <v>1631</v>
      </c>
      <c r="F1231" t="s">
        <v>1632</v>
      </c>
      <c r="G1231" t="s">
        <v>1622</v>
      </c>
      <c r="H1231" t="s">
        <v>1623</v>
      </c>
      <c r="I1231" t="s">
        <v>1624</v>
      </c>
      <c r="J1231" t="s">
        <v>1625</v>
      </c>
      <c r="K1231">
        <v>0</v>
      </c>
      <c r="L1231" s="24">
        <v>1</v>
      </c>
      <c r="M1231" t="s">
        <v>4145</v>
      </c>
      <c r="N1231" t="s">
        <v>1634</v>
      </c>
    </row>
    <row r="1232" spans="1:14" hidden="1" x14ac:dyDescent="0.25">
      <c r="A1232">
        <v>11228</v>
      </c>
      <c r="B1232" t="s">
        <v>4146</v>
      </c>
      <c r="C1232" t="s">
        <v>1629</v>
      </c>
      <c r="D1232" t="s">
        <v>1630</v>
      </c>
      <c r="E1232" t="s">
        <v>1631</v>
      </c>
      <c r="F1232" t="s">
        <v>1632</v>
      </c>
      <c r="G1232" t="s">
        <v>1622</v>
      </c>
      <c r="H1232" t="s">
        <v>1623</v>
      </c>
      <c r="I1232" t="s">
        <v>1624</v>
      </c>
      <c r="J1232" t="s">
        <v>1625</v>
      </c>
      <c r="K1232">
        <v>0</v>
      </c>
      <c r="L1232" s="24">
        <v>1</v>
      </c>
      <c r="M1232" t="s">
        <v>4147</v>
      </c>
      <c r="N1232" t="s">
        <v>1634</v>
      </c>
    </row>
    <row r="1233" spans="1:14" hidden="1" x14ac:dyDescent="0.25">
      <c r="A1233">
        <v>11229</v>
      </c>
      <c r="B1233" t="s">
        <v>4148</v>
      </c>
      <c r="C1233" t="s">
        <v>1629</v>
      </c>
      <c r="D1233" t="s">
        <v>1630</v>
      </c>
      <c r="E1233" t="s">
        <v>1631</v>
      </c>
      <c r="F1233" t="s">
        <v>1632</v>
      </c>
      <c r="G1233" t="s">
        <v>1622</v>
      </c>
      <c r="H1233" t="s">
        <v>1623</v>
      </c>
      <c r="I1233" t="s">
        <v>1624</v>
      </c>
      <c r="J1233" t="s">
        <v>1625</v>
      </c>
      <c r="K1233">
        <v>0</v>
      </c>
      <c r="L1233" s="24">
        <v>1</v>
      </c>
      <c r="M1233" t="s">
        <v>4149</v>
      </c>
      <c r="N1233" t="s">
        <v>1634</v>
      </c>
    </row>
    <row r="1234" spans="1:14" hidden="1" x14ac:dyDescent="0.25">
      <c r="A1234">
        <v>11230</v>
      </c>
      <c r="B1234" t="s">
        <v>4150</v>
      </c>
      <c r="C1234" t="s">
        <v>1629</v>
      </c>
      <c r="D1234" t="s">
        <v>1630</v>
      </c>
      <c r="E1234" t="s">
        <v>1631</v>
      </c>
      <c r="F1234" t="s">
        <v>1632</v>
      </c>
      <c r="G1234" t="s">
        <v>1622</v>
      </c>
      <c r="H1234" t="s">
        <v>1623</v>
      </c>
      <c r="I1234" t="s">
        <v>1624</v>
      </c>
      <c r="J1234" t="s">
        <v>1625</v>
      </c>
      <c r="K1234">
        <v>0</v>
      </c>
      <c r="L1234" s="24">
        <v>1</v>
      </c>
      <c r="M1234" t="s">
        <v>4151</v>
      </c>
      <c r="N1234" t="s">
        <v>1634</v>
      </c>
    </row>
    <row r="1235" spans="1:14" hidden="1" x14ac:dyDescent="0.25">
      <c r="A1235">
        <v>11231</v>
      </c>
      <c r="B1235" t="s">
        <v>4152</v>
      </c>
      <c r="C1235" t="s">
        <v>1629</v>
      </c>
      <c r="D1235" t="s">
        <v>1630</v>
      </c>
      <c r="E1235" t="s">
        <v>1631</v>
      </c>
      <c r="F1235" t="s">
        <v>1632</v>
      </c>
      <c r="G1235" t="s">
        <v>1622</v>
      </c>
      <c r="H1235" t="s">
        <v>1623</v>
      </c>
      <c r="I1235" t="s">
        <v>1624</v>
      </c>
      <c r="J1235" t="s">
        <v>1625</v>
      </c>
      <c r="K1235">
        <v>0</v>
      </c>
      <c r="L1235" s="24">
        <v>1</v>
      </c>
      <c r="M1235" t="s">
        <v>4153</v>
      </c>
      <c r="N1235" t="s">
        <v>1634</v>
      </c>
    </row>
    <row r="1236" spans="1:14" hidden="1" x14ac:dyDescent="0.25">
      <c r="A1236">
        <v>11232</v>
      </c>
      <c r="B1236" t="s">
        <v>4154</v>
      </c>
      <c r="C1236" t="s">
        <v>1629</v>
      </c>
      <c r="D1236" t="s">
        <v>1630</v>
      </c>
      <c r="E1236" t="s">
        <v>1631</v>
      </c>
      <c r="F1236" t="s">
        <v>1632</v>
      </c>
      <c r="G1236" t="s">
        <v>1622</v>
      </c>
      <c r="H1236" t="s">
        <v>1623</v>
      </c>
      <c r="I1236" t="s">
        <v>1624</v>
      </c>
      <c r="J1236" t="s">
        <v>1625</v>
      </c>
      <c r="K1236">
        <v>0</v>
      </c>
      <c r="L1236" s="24">
        <v>1</v>
      </c>
      <c r="M1236" t="s">
        <v>4155</v>
      </c>
      <c r="N1236" t="s">
        <v>1634</v>
      </c>
    </row>
    <row r="1237" spans="1:14" hidden="1" x14ac:dyDescent="0.25">
      <c r="A1237">
        <v>11233</v>
      </c>
      <c r="B1237" t="s">
        <v>4156</v>
      </c>
      <c r="C1237" t="s">
        <v>1629</v>
      </c>
      <c r="D1237" t="s">
        <v>1630</v>
      </c>
      <c r="E1237" t="s">
        <v>1631</v>
      </c>
      <c r="F1237" t="s">
        <v>1632</v>
      </c>
      <c r="G1237" t="s">
        <v>1622</v>
      </c>
      <c r="H1237" t="s">
        <v>1623</v>
      </c>
      <c r="I1237" t="s">
        <v>1624</v>
      </c>
      <c r="J1237" t="s">
        <v>1625</v>
      </c>
      <c r="K1237">
        <v>0</v>
      </c>
      <c r="L1237" s="24">
        <v>1</v>
      </c>
      <c r="M1237" t="s">
        <v>4157</v>
      </c>
      <c r="N1237" t="s">
        <v>1634</v>
      </c>
    </row>
    <row r="1238" spans="1:14" hidden="1" x14ac:dyDescent="0.25">
      <c r="A1238">
        <v>11234</v>
      </c>
      <c r="B1238" t="s">
        <v>4158</v>
      </c>
      <c r="C1238" t="s">
        <v>1629</v>
      </c>
      <c r="D1238" t="s">
        <v>1630</v>
      </c>
      <c r="E1238" t="s">
        <v>1631</v>
      </c>
      <c r="F1238" t="s">
        <v>1632</v>
      </c>
      <c r="G1238" t="s">
        <v>1622</v>
      </c>
      <c r="H1238" t="s">
        <v>1623</v>
      </c>
      <c r="I1238" t="s">
        <v>1624</v>
      </c>
      <c r="J1238" t="s">
        <v>1625</v>
      </c>
      <c r="K1238">
        <v>0</v>
      </c>
      <c r="L1238" s="24">
        <v>1</v>
      </c>
      <c r="M1238" t="s">
        <v>4159</v>
      </c>
      <c r="N1238" t="s">
        <v>1634</v>
      </c>
    </row>
    <row r="1239" spans="1:14" hidden="1" x14ac:dyDescent="0.25">
      <c r="A1239">
        <v>11235</v>
      </c>
      <c r="B1239" t="s">
        <v>4160</v>
      </c>
      <c r="C1239" t="s">
        <v>1629</v>
      </c>
      <c r="D1239" t="s">
        <v>1630</v>
      </c>
      <c r="E1239" t="s">
        <v>1631</v>
      </c>
      <c r="F1239" t="s">
        <v>1632</v>
      </c>
      <c r="G1239" t="s">
        <v>1622</v>
      </c>
      <c r="H1239" t="s">
        <v>1623</v>
      </c>
      <c r="I1239" t="s">
        <v>1624</v>
      </c>
      <c r="J1239" t="s">
        <v>1625</v>
      </c>
      <c r="K1239">
        <v>0</v>
      </c>
      <c r="L1239" s="24">
        <v>1</v>
      </c>
      <c r="M1239" t="s">
        <v>4161</v>
      </c>
      <c r="N1239" t="s">
        <v>1634</v>
      </c>
    </row>
    <row r="1240" spans="1:14" hidden="1" x14ac:dyDescent="0.25">
      <c r="A1240">
        <v>11236</v>
      </c>
      <c r="B1240" t="s">
        <v>4162</v>
      </c>
      <c r="C1240" t="s">
        <v>1629</v>
      </c>
      <c r="D1240" t="s">
        <v>1630</v>
      </c>
      <c r="E1240" t="s">
        <v>1631</v>
      </c>
      <c r="F1240" t="s">
        <v>1632</v>
      </c>
      <c r="G1240" t="s">
        <v>1622</v>
      </c>
      <c r="H1240" t="s">
        <v>1623</v>
      </c>
      <c r="I1240" t="s">
        <v>1624</v>
      </c>
      <c r="J1240" t="s">
        <v>1625</v>
      </c>
      <c r="K1240">
        <v>0</v>
      </c>
      <c r="L1240" s="24">
        <v>1</v>
      </c>
      <c r="M1240" t="s">
        <v>4163</v>
      </c>
      <c r="N1240" t="s">
        <v>1634</v>
      </c>
    </row>
    <row r="1241" spans="1:14" hidden="1" x14ac:dyDescent="0.25">
      <c r="A1241">
        <v>11237</v>
      </c>
      <c r="B1241" t="s">
        <v>4164</v>
      </c>
      <c r="C1241" t="s">
        <v>1629</v>
      </c>
      <c r="D1241" t="s">
        <v>1630</v>
      </c>
      <c r="E1241" t="s">
        <v>1631</v>
      </c>
      <c r="F1241" t="s">
        <v>1632</v>
      </c>
      <c r="G1241" t="s">
        <v>1622</v>
      </c>
      <c r="H1241" t="s">
        <v>1623</v>
      </c>
      <c r="I1241" t="s">
        <v>1624</v>
      </c>
      <c r="J1241" t="s">
        <v>1625</v>
      </c>
      <c r="K1241">
        <v>0</v>
      </c>
      <c r="L1241" s="24">
        <v>1</v>
      </c>
      <c r="M1241" t="s">
        <v>4165</v>
      </c>
      <c r="N1241" t="s">
        <v>1634</v>
      </c>
    </row>
    <row r="1242" spans="1:14" hidden="1" x14ac:dyDescent="0.25">
      <c r="A1242">
        <v>11238</v>
      </c>
      <c r="B1242" t="s">
        <v>4166</v>
      </c>
      <c r="C1242" t="s">
        <v>1629</v>
      </c>
      <c r="D1242" t="s">
        <v>1630</v>
      </c>
      <c r="E1242" t="s">
        <v>1631</v>
      </c>
      <c r="F1242" t="s">
        <v>1632</v>
      </c>
      <c r="G1242" t="s">
        <v>1622</v>
      </c>
      <c r="H1242" t="s">
        <v>1623</v>
      </c>
      <c r="I1242" t="s">
        <v>1624</v>
      </c>
      <c r="J1242" t="s">
        <v>1625</v>
      </c>
      <c r="K1242">
        <v>0</v>
      </c>
      <c r="L1242" s="24">
        <v>1</v>
      </c>
      <c r="M1242" t="s">
        <v>4167</v>
      </c>
      <c r="N1242" t="s">
        <v>1634</v>
      </c>
    </row>
    <row r="1243" spans="1:14" hidden="1" x14ac:dyDescent="0.25">
      <c r="A1243">
        <v>11239</v>
      </c>
      <c r="B1243" t="s">
        <v>4168</v>
      </c>
      <c r="C1243" t="s">
        <v>1629</v>
      </c>
      <c r="D1243" t="s">
        <v>1630</v>
      </c>
      <c r="E1243" t="s">
        <v>1631</v>
      </c>
      <c r="F1243" t="s">
        <v>1632</v>
      </c>
      <c r="G1243" t="s">
        <v>1622</v>
      </c>
      <c r="H1243" t="s">
        <v>1623</v>
      </c>
      <c r="I1243" t="s">
        <v>1624</v>
      </c>
      <c r="J1243" t="s">
        <v>1625</v>
      </c>
      <c r="K1243">
        <v>0</v>
      </c>
      <c r="L1243" s="24">
        <v>1</v>
      </c>
      <c r="M1243" t="s">
        <v>4169</v>
      </c>
      <c r="N1243" t="s">
        <v>1634</v>
      </c>
    </row>
    <row r="1244" spans="1:14" hidden="1" x14ac:dyDescent="0.25">
      <c r="A1244">
        <v>11240</v>
      </c>
      <c r="B1244" t="s">
        <v>4170</v>
      </c>
      <c r="C1244" t="s">
        <v>1629</v>
      </c>
      <c r="D1244" t="s">
        <v>1630</v>
      </c>
      <c r="E1244" t="s">
        <v>1631</v>
      </c>
      <c r="F1244" t="s">
        <v>1632</v>
      </c>
      <c r="G1244" t="s">
        <v>1622</v>
      </c>
      <c r="H1244" t="s">
        <v>1623</v>
      </c>
      <c r="I1244" t="s">
        <v>1624</v>
      </c>
      <c r="J1244" t="s">
        <v>1625</v>
      </c>
      <c r="K1244">
        <v>0</v>
      </c>
      <c r="L1244" s="24">
        <v>1</v>
      </c>
      <c r="M1244" t="s">
        <v>4171</v>
      </c>
      <c r="N1244" t="s">
        <v>1634</v>
      </c>
    </row>
    <row r="1245" spans="1:14" hidden="1" x14ac:dyDescent="0.25">
      <c r="A1245">
        <v>11241</v>
      </c>
      <c r="B1245" t="s">
        <v>4172</v>
      </c>
      <c r="C1245" t="s">
        <v>1629</v>
      </c>
      <c r="D1245" t="s">
        <v>1630</v>
      </c>
      <c r="E1245" t="s">
        <v>1631</v>
      </c>
      <c r="F1245" t="s">
        <v>1632</v>
      </c>
      <c r="G1245" t="s">
        <v>1622</v>
      </c>
      <c r="H1245" t="s">
        <v>1623</v>
      </c>
      <c r="I1245" t="s">
        <v>1624</v>
      </c>
      <c r="J1245" t="s">
        <v>1625</v>
      </c>
      <c r="K1245">
        <v>0</v>
      </c>
      <c r="L1245" s="24">
        <v>1</v>
      </c>
      <c r="M1245" t="s">
        <v>4173</v>
      </c>
      <c r="N1245" t="s">
        <v>1634</v>
      </c>
    </row>
    <row r="1246" spans="1:14" hidden="1" x14ac:dyDescent="0.25">
      <c r="A1246">
        <v>11242</v>
      </c>
      <c r="B1246" t="s">
        <v>4174</v>
      </c>
      <c r="C1246" t="s">
        <v>1629</v>
      </c>
      <c r="D1246" t="s">
        <v>1630</v>
      </c>
      <c r="E1246" t="s">
        <v>1631</v>
      </c>
      <c r="F1246" t="s">
        <v>1632</v>
      </c>
      <c r="G1246" t="s">
        <v>1622</v>
      </c>
      <c r="H1246" t="s">
        <v>1623</v>
      </c>
      <c r="I1246" t="s">
        <v>1624</v>
      </c>
      <c r="J1246" t="s">
        <v>1625</v>
      </c>
      <c r="K1246">
        <v>0</v>
      </c>
      <c r="L1246" s="24">
        <v>1</v>
      </c>
      <c r="M1246" t="s">
        <v>4175</v>
      </c>
      <c r="N1246" t="s">
        <v>1634</v>
      </c>
    </row>
    <row r="1247" spans="1:14" hidden="1" x14ac:dyDescent="0.25">
      <c r="A1247">
        <v>11243</v>
      </c>
      <c r="B1247" t="s">
        <v>4176</v>
      </c>
      <c r="C1247" t="s">
        <v>1629</v>
      </c>
      <c r="D1247" t="s">
        <v>1630</v>
      </c>
      <c r="E1247" t="s">
        <v>1631</v>
      </c>
      <c r="F1247" t="s">
        <v>1632</v>
      </c>
      <c r="G1247" t="s">
        <v>1622</v>
      </c>
      <c r="H1247" t="s">
        <v>1623</v>
      </c>
      <c r="I1247" t="s">
        <v>1624</v>
      </c>
      <c r="J1247" t="s">
        <v>1625</v>
      </c>
      <c r="K1247">
        <v>0</v>
      </c>
      <c r="L1247" s="24">
        <v>1</v>
      </c>
      <c r="M1247" t="s">
        <v>4177</v>
      </c>
      <c r="N1247" t="s">
        <v>1634</v>
      </c>
    </row>
    <row r="1248" spans="1:14" hidden="1" x14ac:dyDescent="0.25">
      <c r="A1248">
        <v>11244</v>
      </c>
      <c r="B1248" t="s">
        <v>4178</v>
      </c>
      <c r="C1248" t="s">
        <v>1629</v>
      </c>
      <c r="D1248" t="s">
        <v>1630</v>
      </c>
      <c r="E1248" t="s">
        <v>1631</v>
      </c>
      <c r="F1248" t="s">
        <v>1632</v>
      </c>
      <c r="G1248" t="s">
        <v>1622</v>
      </c>
      <c r="H1248" t="s">
        <v>1623</v>
      </c>
      <c r="I1248" t="s">
        <v>1624</v>
      </c>
      <c r="J1248" t="s">
        <v>1625</v>
      </c>
      <c r="K1248">
        <v>0</v>
      </c>
      <c r="L1248" s="24">
        <v>1</v>
      </c>
      <c r="M1248" t="s">
        <v>4179</v>
      </c>
      <c r="N1248" t="s">
        <v>1634</v>
      </c>
    </row>
    <row r="1249" spans="1:14" hidden="1" x14ac:dyDescent="0.25">
      <c r="A1249">
        <v>11245</v>
      </c>
      <c r="B1249" t="s">
        <v>4180</v>
      </c>
      <c r="C1249" t="s">
        <v>1629</v>
      </c>
      <c r="D1249" t="s">
        <v>1630</v>
      </c>
      <c r="E1249" t="s">
        <v>1631</v>
      </c>
      <c r="F1249" t="s">
        <v>1632</v>
      </c>
      <c r="G1249" t="s">
        <v>1622</v>
      </c>
      <c r="H1249" t="s">
        <v>1623</v>
      </c>
      <c r="I1249" t="s">
        <v>1624</v>
      </c>
      <c r="J1249" t="s">
        <v>1625</v>
      </c>
      <c r="K1249">
        <v>0</v>
      </c>
      <c r="L1249" s="24">
        <v>1</v>
      </c>
      <c r="M1249" t="s">
        <v>4181</v>
      </c>
      <c r="N1249" t="s">
        <v>1634</v>
      </c>
    </row>
    <row r="1250" spans="1:14" hidden="1" x14ac:dyDescent="0.25">
      <c r="A1250">
        <v>11246</v>
      </c>
      <c r="B1250" t="s">
        <v>4182</v>
      </c>
      <c r="C1250" t="s">
        <v>1618</v>
      </c>
      <c r="D1250" t="s">
        <v>1619</v>
      </c>
      <c r="E1250" t="s">
        <v>1636</v>
      </c>
      <c r="F1250" t="s">
        <v>1637</v>
      </c>
      <c r="G1250" t="s">
        <v>1622</v>
      </c>
      <c r="H1250" t="s">
        <v>1623</v>
      </c>
      <c r="I1250" t="s">
        <v>1624</v>
      </c>
      <c r="J1250" t="s">
        <v>1625</v>
      </c>
      <c r="K1250">
        <v>0</v>
      </c>
      <c r="L1250" s="24">
        <v>1</v>
      </c>
      <c r="M1250" t="s">
        <v>4183</v>
      </c>
      <c r="N1250" t="s">
        <v>1639</v>
      </c>
    </row>
    <row r="1251" spans="1:14" hidden="1" x14ac:dyDescent="0.25">
      <c r="A1251">
        <v>11247</v>
      </c>
      <c r="B1251" t="s">
        <v>4184</v>
      </c>
      <c r="C1251" t="s">
        <v>1618</v>
      </c>
      <c r="D1251" t="s">
        <v>1619</v>
      </c>
      <c r="E1251" t="s">
        <v>1636</v>
      </c>
      <c r="F1251" t="s">
        <v>1637</v>
      </c>
      <c r="G1251" t="s">
        <v>1622</v>
      </c>
      <c r="H1251" t="s">
        <v>1623</v>
      </c>
      <c r="I1251" t="s">
        <v>1624</v>
      </c>
      <c r="J1251" t="s">
        <v>1625</v>
      </c>
      <c r="K1251">
        <v>0</v>
      </c>
      <c r="L1251" s="24">
        <v>1</v>
      </c>
      <c r="M1251" t="s">
        <v>4185</v>
      </c>
      <c r="N1251" t="s">
        <v>1639</v>
      </c>
    </row>
    <row r="1252" spans="1:14" hidden="1" x14ac:dyDescent="0.25">
      <c r="A1252">
        <v>11248</v>
      </c>
      <c r="B1252" t="s">
        <v>4186</v>
      </c>
      <c r="C1252" t="s">
        <v>1618</v>
      </c>
      <c r="D1252" t="s">
        <v>1619</v>
      </c>
      <c r="E1252" t="s">
        <v>1636</v>
      </c>
      <c r="F1252" t="s">
        <v>1637</v>
      </c>
      <c r="G1252" t="s">
        <v>1622</v>
      </c>
      <c r="H1252" t="s">
        <v>1623</v>
      </c>
      <c r="I1252" t="s">
        <v>1624</v>
      </c>
      <c r="J1252" t="s">
        <v>1625</v>
      </c>
      <c r="K1252">
        <v>0</v>
      </c>
      <c r="L1252" s="24">
        <v>1</v>
      </c>
      <c r="M1252" t="s">
        <v>4187</v>
      </c>
      <c r="N1252" t="s">
        <v>1639</v>
      </c>
    </row>
    <row r="1253" spans="1:14" hidden="1" x14ac:dyDescent="0.25">
      <c r="A1253">
        <v>11249</v>
      </c>
      <c r="B1253" t="s">
        <v>4188</v>
      </c>
      <c r="C1253" t="s">
        <v>1629</v>
      </c>
      <c r="D1253" t="s">
        <v>1630</v>
      </c>
      <c r="E1253" t="s">
        <v>1631</v>
      </c>
      <c r="F1253" t="s">
        <v>1632</v>
      </c>
      <c r="G1253" t="s">
        <v>1622</v>
      </c>
      <c r="H1253" t="s">
        <v>1623</v>
      </c>
      <c r="I1253" t="s">
        <v>1624</v>
      </c>
      <c r="J1253" t="s">
        <v>1625</v>
      </c>
      <c r="K1253">
        <v>0</v>
      </c>
      <c r="L1253" s="24">
        <v>1</v>
      </c>
      <c r="M1253" t="s">
        <v>4189</v>
      </c>
      <c r="N1253" t="s">
        <v>1634</v>
      </c>
    </row>
    <row r="1254" spans="1:14" hidden="1" x14ac:dyDescent="0.25">
      <c r="A1254">
        <v>11250</v>
      </c>
      <c r="B1254" t="s">
        <v>4190</v>
      </c>
      <c r="C1254" t="s">
        <v>1629</v>
      </c>
      <c r="D1254" t="s">
        <v>1630</v>
      </c>
      <c r="E1254" t="s">
        <v>1631</v>
      </c>
      <c r="F1254" t="s">
        <v>1632</v>
      </c>
      <c r="G1254" t="s">
        <v>1622</v>
      </c>
      <c r="H1254" t="s">
        <v>1623</v>
      </c>
      <c r="I1254" t="s">
        <v>1624</v>
      </c>
      <c r="J1254" t="s">
        <v>1625</v>
      </c>
      <c r="K1254">
        <v>0</v>
      </c>
      <c r="L1254" s="24">
        <v>1</v>
      </c>
      <c r="M1254" t="s">
        <v>4191</v>
      </c>
      <c r="N1254" t="s">
        <v>1634</v>
      </c>
    </row>
    <row r="1255" spans="1:14" hidden="1" x14ac:dyDescent="0.25">
      <c r="A1255">
        <v>11251</v>
      </c>
      <c r="B1255" t="s">
        <v>4192</v>
      </c>
      <c r="C1255" t="s">
        <v>1629</v>
      </c>
      <c r="D1255" t="s">
        <v>1630</v>
      </c>
      <c r="E1255" t="s">
        <v>1631</v>
      </c>
      <c r="F1255" t="s">
        <v>1632</v>
      </c>
      <c r="G1255" t="s">
        <v>1622</v>
      </c>
      <c r="H1255" t="s">
        <v>1623</v>
      </c>
      <c r="I1255" t="s">
        <v>1624</v>
      </c>
      <c r="J1255" t="s">
        <v>1625</v>
      </c>
      <c r="K1255">
        <v>0</v>
      </c>
      <c r="L1255" s="24">
        <v>1</v>
      </c>
      <c r="M1255" t="s">
        <v>4193</v>
      </c>
      <c r="N1255" t="s">
        <v>1634</v>
      </c>
    </row>
    <row r="1256" spans="1:14" hidden="1" x14ac:dyDescent="0.25">
      <c r="A1256">
        <v>11252</v>
      </c>
      <c r="B1256" t="s">
        <v>4194</v>
      </c>
      <c r="C1256" t="s">
        <v>1629</v>
      </c>
      <c r="D1256" t="s">
        <v>1630</v>
      </c>
      <c r="E1256" t="s">
        <v>1631</v>
      </c>
      <c r="F1256" t="s">
        <v>1632</v>
      </c>
      <c r="G1256" t="s">
        <v>1622</v>
      </c>
      <c r="H1256" t="s">
        <v>1623</v>
      </c>
      <c r="I1256" t="s">
        <v>1624</v>
      </c>
      <c r="J1256" t="s">
        <v>1625</v>
      </c>
      <c r="K1256">
        <v>0</v>
      </c>
      <c r="L1256" s="24">
        <v>1</v>
      </c>
      <c r="M1256" t="s">
        <v>4195</v>
      </c>
      <c r="N1256" t="s">
        <v>1634</v>
      </c>
    </row>
    <row r="1257" spans="1:14" hidden="1" x14ac:dyDescent="0.25">
      <c r="A1257">
        <v>11253</v>
      </c>
      <c r="B1257" t="s">
        <v>4196</v>
      </c>
      <c r="C1257" t="s">
        <v>1629</v>
      </c>
      <c r="D1257" t="s">
        <v>1630</v>
      </c>
      <c r="E1257" t="s">
        <v>1631</v>
      </c>
      <c r="F1257" t="s">
        <v>1632</v>
      </c>
      <c r="G1257" t="s">
        <v>1622</v>
      </c>
      <c r="H1257" t="s">
        <v>1623</v>
      </c>
      <c r="I1257" t="s">
        <v>1624</v>
      </c>
      <c r="J1257" t="s">
        <v>1625</v>
      </c>
      <c r="K1257">
        <v>0</v>
      </c>
      <c r="L1257" s="24">
        <v>1</v>
      </c>
      <c r="M1257" t="s">
        <v>4197</v>
      </c>
      <c r="N1257" t="s">
        <v>1634</v>
      </c>
    </row>
    <row r="1258" spans="1:14" hidden="1" x14ac:dyDescent="0.25">
      <c r="A1258">
        <v>11254</v>
      </c>
      <c r="B1258" t="s">
        <v>4198</v>
      </c>
      <c r="C1258" t="s">
        <v>1629</v>
      </c>
      <c r="D1258" t="s">
        <v>1630</v>
      </c>
      <c r="E1258" t="s">
        <v>1631</v>
      </c>
      <c r="F1258" t="s">
        <v>1632</v>
      </c>
      <c r="G1258" t="s">
        <v>1622</v>
      </c>
      <c r="H1258" t="s">
        <v>1623</v>
      </c>
      <c r="I1258" t="s">
        <v>1624</v>
      </c>
      <c r="J1258" t="s">
        <v>1625</v>
      </c>
      <c r="K1258">
        <v>0</v>
      </c>
      <c r="L1258" s="24">
        <v>1</v>
      </c>
      <c r="M1258" t="s">
        <v>4199</v>
      </c>
      <c r="N1258" t="s">
        <v>1634</v>
      </c>
    </row>
    <row r="1259" spans="1:14" hidden="1" x14ac:dyDescent="0.25">
      <c r="A1259">
        <v>11255</v>
      </c>
      <c r="B1259" t="s">
        <v>4200</v>
      </c>
      <c r="C1259" t="s">
        <v>1629</v>
      </c>
      <c r="D1259" t="s">
        <v>1630</v>
      </c>
      <c r="E1259" t="s">
        <v>1631</v>
      </c>
      <c r="F1259" t="s">
        <v>1632</v>
      </c>
      <c r="G1259" t="s">
        <v>1622</v>
      </c>
      <c r="H1259" t="s">
        <v>1623</v>
      </c>
      <c r="I1259" t="s">
        <v>1624</v>
      </c>
      <c r="J1259" t="s">
        <v>1625</v>
      </c>
      <c r="K1259">
        <v>0</v>
      </c>
      <c r="L1259" s="24">
        <v>1</v>
      </c>
      <c r="M1259" t="s">
        <v>4201</v>
      </c>
      <c r="N1259" t="s">
        <v>1634</v>
      </c>
    </row>
    <row r="1260" spans="1:14" hidden="1" x14ac:dyDescent="0.25">
      <c r="A1260">
        <v>11256</v>
      </c>
      <c r="B1260" t="s">
        <v>4202</v>
      </c>
      <c r="C1260" t="s">
        <v>1629</v>
      </c>
      <c r="D1260" t="s">
        <v>1630</v>
      </c>
      <c r="E1260" t="s">
        <v>1631</v>
      </c>
      <c r="F1260" t="s">
        <v>1632</v>
      </c>
      <c r="G1260" t="s">
        <v>1622</v>
      </c>
      <c r="H1260" t="s">
        <v>1623</v>
      </c>
      <c r="I1260" t="s">
        <v>1624</v>
      </c>
      <c r="J1260" t="s">
        <v>1625</v>
      </c>
      <c r="K1260">
        <v>0</v>
      </c>
      <c r="L1260" s="24">
        <v>1</v>
      </c>
      <c r="M1260" t="s">
        <v>4203</v>
      </c>
      <c r="N1260" t="s">
        <v>1634</v>
      </c>
    </row>
    <row r="1261" spans="1:14" hidden="1" x14ac:dyDescent="0.25">
      <c r="A1261">
        <v>11257</v>
      </c>
      <c r="B1261" t="s">
        <v>4204</v>
      </c>
      <c r="C1261" t="s">
        <v>1629</v>
      </c>
      <c r="D1261" t="s">
        <v>1630</v>
      </c>
      <c r="E1261" t="s">
        <v>1631</v>
      </c>
      <c r="F1261" t="s">
        <v>1632</v>
      </c>
      <c r="G1261" t="s">
        <v>1622</v>
      </c>
      <c r="H1261" t="s">
        <v>1623</v>
      </c>
      <c r="I1261" t="s">
        <v>1624</v>
      </c>
      <c r="J1261" t="s">
        <v>1625</v>
      </c>
      <c r="K1261">
        <v>0</v>
      </c>
      <c r="L1261" s="24">
        <v>1</v>
      </c>
      <c r="M1261" t="s">
        <v>4205</v>
      </c>
      <c r="N1261" t="s">
        <v>1634</v>
      </c>
    </row>
    <row r="1262" spans="1:14" hidden="1" x14ac:dyDescent="0.25">
      <c r="A1262">
        <v>11258</v>
      </c>
      <c r="B1262" t="s">
        <v>4206</v>
      </c>
      <c r="C1262" t="s">
        <v>1629</v>
      </c>
      <c r="D1262" t="s">
        <v>1630</v>
      </c>
      <c r="E1262" t="s">
        <v>1631</v>
      </c>
      <c r="F1262" t="s">
        <v>1632</v>
      </c>
      <c r="G1262" t="s">
        <v>1622</v>
      </c>
      <c r="H1262" t="s">
        <v>1623</v>
      </c>
      <c r="I1262" t="s">
        <v>1624</v>
      </c>
      <c r="J1262" t="s">
        <v>1625</v>
      </c>
      <c r="K1262">
        <v>0</v>
      </c>
      <c r="L1262" s="24">
        <v>1</v>
      </c>
      <c r="M1262" t="s">
        <v>4207</v>
      </c>
      <c r="N1262" t="s">
        <v>1634</v>
      </c>
    </row>
    <row r="1263" spans="1:14" hidden="1" x14ac:dyDescent="0.25">
      <c r="A1263">
        <v>11259</v>
      </c>
      <c r="B1263" t="s">
        <v>4208</v>
      </c>
      <c r="C1263" t="s">
        <v>1629</v>
      </c>
      <c r="D1263" t="s">
        <v>1630</v>
      </c>
      <c r="E1263" t="s">
        <v>1631</v>
      </c>
      <c r="F1263" t="s">
        <v>1632</v>
      </c>
      <c r="G1263" t="s">
        <v>1622</v>
      </c>
      <c r="H1263" t="s">
        <v>1623</v>
      </c>
      <c r="I1263" t="s">
        <v>1624</v>
      </c>
      <c r="J1263" t="s">
        <v>1625</v>
      </c>
      <c r="K1263">
        <v>0</v>
      </c>
      <c r="L1263" s="24">
        <v>1</v>
      </c>
      <c r="M1263" t="s">
        <v>4209</v>
      </c>
      <c r="N1263" t="s">
        <v>1634</v>
      </c>
    </row>
    <row r="1264" spans="1:14" hidden="1" x14ac:dyDescent="0.25">
      <c r="A1264">
        <v>11260</v>
      </c>
      <c r="B1264" t="s">
        <v>4210</v>
      </c>
      <c r="C1264" t="s">
        <v>1629</v>
      </c>
      <c r="D1264" t="s">
        <v>1630</v>
      </c>
      <c r="E1264" t="s">
        <v>1631</v>
      </c>
      <c r="F1264" t="s">
        <v>1632</v>
      </c>
      <c r="G1264" t="s">
        <v>1622</v>
      </c>
      <c r="H1264" t="s">
        <v>1623</v>
      </c>
      <c r="I1264" t="s">
        <v>1624</v>
      </c>
      <c r="J1264" t="s">
        <v>1625</v>
      </c>
      <c r="K1264">
        <v>0</v>
      </c>
      <c r="L1264" s="24">
        <v>1</v>
      </c>
      <c r="M1264" t="s">
        <v>4211</v>
      </c>
      <c r="N1264" t="s">
        <v>1634</v>
      </c>
    </row>
    <row r="1265" spans="1:14" hidden="1" x14ac:dyDescent="0.25">
      <c r="A1265">
        <v>11261</v>
      </c>
      <c r="B1265" t="s">
        <v>4212</v>
      </c>
      <c r="C1265" t="s">
        <v>1629</v>
      </c>
      <c r="D1265" t="s">
        <v>1630</v>
      </c>
      <c r="E1265" t="s">
        <v>1631</v>
      </c>
      <c r="F1265" t="s">
        <v>1632</v>
      </c>
      <c r="G1265" t="s">
        <v>1622</v>
      </c>
      <c r="H1265" t="s">
        <v>1623</v>
      </c>
      <c r="I1265" t="s">
        <v>1624</v>
      </c>
      <c r="J1265" t="s">
        <v>1625</v>
      </c>
      <c r="K1265">
        <v>0</v>
      </c>
      <c r="L1265" s="24">
        <v>1</v>
      </c>
      <c r="M1265" t="s">
        <v>4213</v>
      </c>
      <c r="N1265" t="s">
        <v>1634</v>
      </c>
    </row>
    <row r="1266" spans="1:14" hidden="1" x14ac:dyDescent="0.25">
      <c r="A1266">
        <v>11262</v>
      </c>
      <c r="B1266" t="s">
        <v>4214</v>
      </c>
      <c r="C1266" t="s">
        <v>1629</v>
      </c>
      <c r="D1266" t="s">
        <v>1630</v>
      </c>
      <c r="E1266" t="s">
        <v>1631</v>
      </c>
      <c r="F1266" t="s">
        <v>1632</v>
      </c>
      <c r="G1266" t="s">
        <v>1622</v>
      </c>
      <c r="H1266" t="s">
        <v>1623</v>
      </c>
      <c r="I1266" t="s">
        <v>1624</v>
      </c>
      <c r="J1266" t="s">
        <v>1625</v>
      </c>
      <c r="K1266">
        <v>0</v>
      </c>
      <c r="L1266" s="24">
        <v>1</v>
      </c>
      <c r="M1266" t="s">
        <v>4215</v>
      </c>
      <c r="N1266" t="s">
        <v>1634</v>
      </c>
    </row>
    <row r="1267" spans="1:14" hidden="1" x14ac:dyDescent="0.25">
      <c r="A1267">
        <v>11263</v>
      </c>
      <c r="B1267" t="s">
        <v>4216</v>
      </c>
      <c r="C1267" t="s">
        <v>1629</v>
      </c>
      <c r="D1267" t="s">
        <v>1630</v>
      </c>
      <c r="E1267" t="s">
        <v>1631</v>
      </c>
      <c r="F1267" t="s">
        <v>1632</v>
      </c>
      <c r="G1267" t="s">
        <v>1622</v>
      </c>
      <c r="H1267" t="s">
        <v>1623</v>
      </c>
      <c r="I1267" t="s">
        <v>1624</v>
      </c>
      <c r="J1267" t="s">
        <v>1625</v>
      </c>
      <c r="K1267">
        <v>0</v>
      </c>
      <c r="L1267" s="24">
        <v>1</v>
      </c>
      <c r="M1267" t="s">
        <v>4217</v>
      </c>
      <c r="N1267" t="s">
        <v>1634</v>
      </c>
    </row>
    <row r="1268" spans="1:14" hidden="1" x14ac:dyDescent="0.25">
      <c r="A1268">
        <v>11264</v>
      </c>
      <c r="B1268" t="s">
        <v>4218</v>
      </c>
      <c r="C1268" t="s">
        <v>1629</v>
      </c>
      <c r="D1268" t="s">
        <v>1630</v>
      </c>
      <c r="E1268" t="s">
        <v>1631</v>
      </c>
      <c r="F1268" t="s">
        <v>1632</v>
      </c>
      <c r="G1268" t="s">
        <v>1622</v>
      </c>
      <c r="H1268" t="s">
        <v>1623</v>
      </c>
      <c r="I1268" t="s">
        <v>1624</v>
      </c>
      <c r="J1268" t="s">
        <v>1625</v>
      </c>
      <c r="K1268">
        <v>0</v>
      </c>
      <c r="L1268" s="24">
        <v>1</v>
      </c>
      <c r="M1268" t="s">
        <v>4219</v>
      </c>
      <c r="N1268" t="s">
        <v>1634</v>
      </c>
    </row>
    <row r="1269" spans="1:14" hidden="1" x14ac:dyDescent="0.25">
      <c r="A1269">
        <v>11265</v>
      </c>
      <c r="B1269" t="s">
        <v>4220</v>
      </c>
      <c r="C1269" t="s">
        <v>1629</v>
      </c>
      <c r="D1269" t="s">
        <v>1630</v>
      </c>
      <c r="E1269" t="s">
        <v>1631</v>
      </c>
      <c r="F1269" t="s">
        <v>1632</v>
      </c>
      <c r="G1269" t="s">
        <v>1622</v>
      </c>
      <c r="H1269" t="s">
        <v>1623</v>
      </c>
      <c r="I1269" t="s">
        <v>1624</v>
      </c>
      <c r="J1269" t="s">
        <v>1625</v>
      </c>
      <c r="K1269">
        <v>0</v>
      </c>
      <c r="L1269" s="24">
        <v>1</v>
      </c>
      <c r="M1269" t="s">
        <v>4221</v>
      </c>
      <c r="N1269" t="s">
        <v>1634</v>
      </c>
    </row>
    <row r="1270" spans="1:14" hidden="1" x14ac:dyDescent="0.25">
      <c r="A1270">
        <v>11266</v>
      </c>
      <c r="B1270" t="s">
        <v>4222</v>
      </c>
      <c r="C1270" t="s">
        <v>1629</v>
      </c>
      <c r="D1270" t="s">
        <v>1630</v>
      </c>
      <c r="E1270" t="s">
        <v>1631</v>
      </c>
      <c r="F1270" t="s">
        <v>1632</v>
      </c>
      <c r="G1270" t="s">
        <v>1622</v>
      </c>
      <c r="H1270" t="s">
        <v>1623</v>
      </c>
      <c r="I1270" t="s">
        <v>1624</v>
      </c>
      <c r="J1270" t="s">
        <v>1625</v>
      </c>
      <c r="K1270">
        <v>0</v>
      </c>
      <c r="L1270" s="24">
        <v>1</v>
      </c>
      <c r="M1270" t="s">
        <v>4223</v>
      </c>
      <c r="N1270" t="s">
        <v>1634</v>
      </c>
    </row>
    <row r="1271" spans="1:14" hidden="1" x14ac:dyDescent="0.25">
      <c r="A1271">
        <v>11267</v>
      </c>
      <c r="B1271" t="s">
        <v>4224</v>
      </c>
      <c r="C1271" t="s">
        <v>1629</v>
      </c>
      <c r="D1271" t="s">
        <v>1630</v>
      </c>
      <c r="E1271" t="s">
        <v>1631</v>
      </c>
      <c r="F1271" t="s">
        <v>1632</v>
      </c>
      <c r="G1271" t="s">
        <v>1622</v>
      </c>
      <c r="H1271" t="s">
        <v>1623</v>
      </c>
      <c r="I1271" t="s">
        <v>1624</v>
      </c>
      <c r="J1271" t="s">
        <v>1625</v>
      </c>
      <c r="K1271">
        <v>0</v>
      </c>
      <c r="L1271" s="24">
        <v>1</v>
      </c>
      <c r="M1271" t="s">
        <v>4225</v>
      </c>
      <c r="N1271" t="s">
        <v>1634</v>
      </c>
    </row>
    <row r="1272" spans="1:14" hidden="1" x14ac:dyDescent="0.25">
      <c r="A1272">
        <v>11268</v>
      </c>
      <c r="B1272" t="s">
        <v>4226</v>
      </c>
      <c r="C1272" t="s">
        <v>1629</v>
      </c>
      <c r="D1272" t="s">
        <v>1630</v>
      </c>
      <c r="E1272" t="s">
        <v>1631</v>
      </c>
      <c r="F1272" t="s">
        <v>1632</v>
      </c>
      <c r="G1272" t="s">
        <v>1622</v>
      </c>
      <c r="H1272" t="s">
        <v>1623</v>
      </c>
      <c r="I1272" t="s">
        <v>1624</v>
      </c>
      <c r="J1272" t="s">
        <v>1625</v>
      </c>
      <c r="K1272">
        <v>0</v>
      </c>
      <c r="L1272" s="24">
        <v>1</v>
      </c>
      <c r="M1272" t="s">
        <v>4227</v>
      </c>
      <c r="N1272" t="s">
        <v>1634</v>
      </c>
    </row>
    <row r="1273" spans="1:14" hidden="1" x14ac:dyDescent="0.25">
      <c r="A1273">
        <v>11269</v>
      </c>
      <c r="B1273" t="s">
        <v>4228</v>
      </c>
      <c r="C1273" t="s">
        <v>1629</v>
      </c>
      <c r="D1273" t="s">
        <v>1630</v>
      </c>
      <c r="E1273" t="s">
        <v>1631</v>
      </c>
      <c r="F1273" t="s">
        <v>1632</v>
      </c>
      <c r="G1273" t="s">
        <v>1622</v>
      </c>
      <c r="H1273" t="s">
        <v>1623</v>
      </c>
      <c r="I1273" t="s">
        <v>1624</v>
      </c>
      <c r="J1273" t="s">
        <v>1625</v>
      </c>
      <c r="K1273">
        <v>0</v>
      </c>
      <c r="L1273" s="24">
        <v>1</v>
      </c>
      <c r="M1273" t="s">
        <v>4229</v>
      </c>
      <c r="N1273" t="s">
        <v>1634</v>
      </c>
    </row>
    <row r="1274" spans="1:14" hidden="1" x14ac:dyDescent="0.25">
      <c r="A1274">
        <v>11270</v>
      </c>
      <c r="B1274" t="s">
        <v>4230</v>
      </c>
      <c r="C1274" t="s">
        <v>1629</v>
      </c>
      <c r="D1274" t="s">
        <v>1630</v>
      </c>
      <c r="E1274" t="s">
        <v>1631</v>
      </c>
      <c r="F1274" t="s">
        <v>1632</v>
      </c>
      <c r="G1274" t="s">
        <v>1622</v>
      </c>
      <c r="H1274" t="s">
        <v>1623</v>
      </c>
      <c r="I1274" t="s">
        <v>1624</v>
      </c>
      <c r="J1274" t="s">
        <v>1625</v>
      </c>
      <c r="K1274">
        <v>0</v>
      </c>
      <c r="L1274" s="24">
        <v>1</v>
      </c>
      <c r="M1274" t="s">
        <v>4231</v>
      </c>
      <c r="N1274" t="s">
        <v>1634</v>
      </c>
    </row>
    <row r="1275" spans="1:14" hidden="1" x14ac:dyDescent="0.25">
      <c r="A1275">
        <v>11271</v>
      </c>
      <c r="B1275" t="s">
        <v>4232</v>
      </c>
      <c r="C1275" t="s">
        <v>1629</v>
      </c>
      <c r="D1275" t="s">
        <v>1630</v>
      </c>
      <c r="E1275" t="s">
        <v>1631</v>
      </c>
      <c r="F1275" t="s">
        <v>1632</v>
      </c>
      <c r="G1275" t="s">
        <v>1622</v>
      </c>
      <c r="H1275" t="s">
        <v>1623</v>
      </c>
      <c r="I1275" t="s">
        <v>1624</v>
      </c>
      <c r="J1275" t="s">
        <v>1625</v>
      </c>
      <c r="K1275">
        <v>0</v>
      </c>
      <c r="L1275" s="24">
        <v>1</v>
      </c>
      <c r="M1275" t="s">
        <v>4233</v>
      </c>
      <c r="N1275" t="s">
        <v>1634</v>
      </c>
    </row>
    <row r="1276" spans="1:14" hidden="1" x14ac:dyDescent="0.25">
      <c r="A1276">
        <v>11272</v>
      </c>
      <c r="B1276" t="s">
        <v>4234</v>
      </c>
      <c r="C1276" t="s">
        <v>1629</v>
      </c>
      <c r="D1276" t="s">
        <v>1630</v>
      </c>
      <c r="E1276" t="s">
        <v>1631</v>
      </c>
      <c r="F1276" t="s">
        <v>1632</v>
      </c>
      <c r="G1276" t="s">
        <v>1622</v>
      </c>
      <c r="H1276" t="s">
        <v>1623</v>
      </c>
      <c r="I1276" t="s">
        <v>1624</v>
      </c>
      <c r="J1276" t="s">
        <v>1625</v>
      </c>
      <c r="K1276">
        <v>0</v>
      </c>
      <c r="L1276" s="24">
        <v>1</v>
      </c>
      <c r="M1276" t="s">
        <v>4235</v>
      </c>
      <c r="N1276" t="s">
        <v>1634</v>
      </c>
    </row>
    <row r="1277" spans="1:14" hidden="1" x14ac:dyDescent="0.25">
      <c r="A1277">
        <v>11273</v>
      </c>
      <c r="B1277" t="s">
        <v>4236</v>
      </c>
      <c r="C1277" t="s">
        <v>1629</v>
      </c>
      <c r="D1277" t="s">
        <v>1630</v>
      </c>
      <c r="E1277" t="s">
        <v>1631</v>
      </c>
      <c r="F1277" t="s">
        <v>1632</v>
      </c>
      <c r="G1277" t="s">
        <v>1622</v>
      </c>
      <c r="H1277" t="s">
        <v>1623</v>
      </c>
      <c r="I1277" t="s">
        <v>1624</v>
      </c>
      <c r="J1277" t="s">
        <v>1625</v>
      </c>
      <c r="K1277">
        <v>0</v>
      </c>
      <c r="L1277" s="24">
        <v>1</v>
      </c>
      <c r="M1277" t="s">
        <v>4237</v>
      </c>
      <c r="N1277" t="s">
        <v>1634</v>
      </c>
    </row>
    <row r="1278" spans="1:14" hidden="1" x14ac:dyDescent="0.25">
      <c r="A1278">
        <v>11274</v>
      </c>
      <c r="B1278" t="s">
        <v>4238</v>
      </c>
      <c r="C1278" t="s">
        <v>1629</v>
      </c>
      <c r="D1278" t="s">
        <v>1630</v>
      </c>
      <c r="E1278" t="s">
        <v>1631</v>
      </c>
      <c r="F1278" t="s">
        <v>1632</v>
      </c>
      <c r="G1278" t="s">
        <v>1622</v>
      </c>
      <c r="H1278" t="s">
        <v>1623</v>
      </c>
      <c r="I1278" t="s">
        <v>1624</v>
      </c>
      <c r="J1278" t="s">
        <v>1625</v>
      </c>
      <c r="K1278">
        <v>0</v>
      </c>
      <c r="L1278" s="24">
        <v>1</v>
      </c>
      <c r="M1278" t="s">
        <v>4239</v>
      </c>
      <c r="N1278" t="s">
        <v>1634</v>
      </c>
    </row>
    <row r="1279" spans="1:14" hidden="1" x14ac:dyDescent="0.25">
      <c r="A1279">
        <v>11275</v>
      </c>
      <c r="B1279" t="s">
        <v>4240</v>
      </c>
      <c r="C1279" t="s">
        <v>1629</v>
      </c>
      <c r="D1279" t="s">
        <v>1630</v>
      </c>
      <c r="E1279" t="s">
        <v>1631</v>
      </c>
      <c r="F1279" t="s">
        <v>1632</v>
      </c>
      <c r="G1279" t="s">
        <v>1622</v>
      </c>
      <c r="H1279" t="s">
        <v>1623</v>
      </c>
      <c r="I1279" t="s">
        <v>1624</v>
      </c>
      <c r="J1279" t="s">
        <v>1625</v>
      </c>
      <c r="K1279">
        <v>0</v>
      </c>
      <c r="L1279" s="24">
        <v>1</v>
      </c>
      <c r="M1279" t="s">
        <v>4241</v>
      </c>
      <c r="N1279" t="s">
        <v>1634</v>
      </c>
    </row>
    <row r="1280" spans="1:14" hidden="1" x14ac:dyDescent="0.25">
      <c r="A1280">
        <v>11276</v>
      </c>
      <c r="B1280" t="s">
        <v>4242</v>
      </c>
      <c r="C1280" t="s">
        <v>1629</v>
      </c>
      <c r="D1280" t="s">
        <v>1630</v>
      </c>
      <c r="E1280" t="s">
        <v>1631</v>
      </c>
      <c r="F1280" t="s">
        <v>1632</v>
      </c>
      <c r="G1280" t="s">
        <v>1622</v>
      </c>
      <c r="H1280" t="s">
        <v>1623</v>
      </c>
      <c r="I1280" t="s">
        <v>1624</v>
      </c>
      <c r="J1280" t="s">
        <v>1625</v>
      </c>
      <c r="K1280">
        <v>0</v>
      </c>
      <c r="L1280" s="24">
        <v>1</v>
      </c>
      <c r="M1280" t="s">
        <v>4243</v>
      </c>
      <c r="N1280" t="s">
        <v>1634</v>
      </c>
    </row>
    <row r="1281" spans="1:14" hidden="1" x14ac:dyDescent="0.25">
      <c r="A1281">
        <v>11277</v>
      </c>
      <c r="B1281" t="s">
        <v>4244</v>
      </c>
      <c r="C1281" t="s">
        <v>1629</v>
      </c>
      <c r="D1281" t="s">
        <v>1630</v>
      </c>
      <c r="E1281" t="s">
        <v>1631</v>
      </c>
      <c r="F1281" t="s">
        <v>1632</v>
      </c>
      <c r="G1281" t="s">
        <v>1622</v>
      </c>
      <c r="H1281" t="s">
        <v>1623</v>
      </c>
      <c r="I1281" t="s">
        <v>1624</v>
      </c>
      <c r="J1281" t="s">
        <v>1625</v>
      </c>
      <c r="K1281">
        <v>0</v>
      </c>
      <c r="L1281" s="24">
        <v>1</v>
      </c>
      <c r="M1281" t="s">
        <v>4245</v>
      </c>
      <c r="N1281" t="s">
        <v>1634</v>
      </c>
    </row>
    <row r="1282" spans="1:14" hidden="1" x14ac:dyDescent="0.25">
      <c r="A1282">
        <v>11278</v>
      </c>
      <c r="B1282" t="s">
        <v>4246</v>
      </c>
      <c r="C1282" t="s">
        <v>1629</v>
      </c>
      <c r="D1282" t="s">
        <v>1630</v>
      </c>
      <c r="E1282" t="s">
        <v>1631</v>
      </c>
      <c r="F1282" t="s">
        <v>1632</v>
      </c>
      <c r="G1282" t="s">
        <v>1622</v>
      </c>
      <c r="H1282" t="s">
        <v>1623</v>
      </c>
      <c r="I1282" t="s">
        <v>1624</v>
      </c>
      <c r="J1282" t="s">
        <v>1625</v>
      </c>
      <c r="K1282">
        <v>0</v>
      </c>
      <c r="L1282" s="24">
        <v>1</v>
      </c>
      <c r="M1282" t="s">
        <v>4247</v>
      </c>
      <c r="N1282" t="s">
        <v>1634</v>
      </c>
    </row>
    <row r="1283" spans="1:14" hidden="1" x14ac:dyDescent="0.25">
      <c r="A1283">
        <v>11279</v>
      </c>
      <c r="B1283" t="s">
        <v>4248</v>
      </c>
      <c r="C1283" t="s">
        <v>1629</v>
      </c>
      <c r="D1283" t="s">
        <v>1630</v>
      </c>
      <c r="E1283" t="s">
        <v>1631</v>
      </c>
      <c r="F1283" t="s">
        <v>1632</v>
      </c>
      <c r="G1283" t="s">
        <v>1622</v>
      </c>
      <c r="H1283" t="s">
        <v>1623</v>
      </c>
      <c r="I1283" t="s">
        <v>1624</v>
      </c>
      <c r="J1283" t="s">
        <v>1625</v>
      </c>
      <c r="K1283">
        <v>0</v>
      </c>
      <c r="L1283" s="24">
        <v>1</v>
      </c>
      <c r="M1283" t="s">
        <v>4249</v>
      </c>
      <c r="N1283" t="s">
        <v>1634</v>
      </c>
    </row>
    <row r="1284" spans="1:14" hidden="1" x14ac:dyDescent="0.25">
      <c r="A1284">
        <v>11280</v>
      </c>
      <c r="B1284" t="s">
        <v>4250</v>
      </c>
      <c r="C1284" t="s">
        <v>1629</v>
      </c>
      <c r="D1284" t="s">
        <v>1630</v>
      </c>
      <c r="E1284" t="s">
        <v>1631</v>
      </c>
      <c r="F1284" t="s">
        <v>1632</v>
      </c>
      <c r="G1284" t="s">
        <v>1622</v>
      </c>
      <c r="H1284" t="s">
        <v>1623</v>
      </c>
      <c r="I1284" t="s">
        <v>1624</v>
      </c>
      <c r="J1284" t="s">
        <v>1625</v>
      </c>
      <c r="K1284">
        <v>0</v>
      </c>
      <c r="L1284" s="24">
        <v>1</v>
      </c>
      <c r="M1284" t="s">
        <v>4251</v>
      </c>
      <c r="N1284" t="s">
        <v>1634</v>
      </c>
    </row>
    <row r="1285" spans="1:14" hidden="1" x14ac:dyDescent="0.25">
      <c r="A1285">
        <v>11281</v>
      </c>
      <c r="B1285" t="s">
        <v>4252</v>
      </c>
      <c r="C1285" t="s">
        <v>1629</v>
      </c>
      <c r="D1285" t="s">
        <v>1630</v>
      </c>
      <c r="E1285" t="s">
        <v>1631</v>
      </c>
      <c r="F1285" t="s">
        <v>1632</v>
      </c>
      <c r="G1285" t="s">
        <v>1622</v>
      </c>
      <c r="H1285" t="s">
        <v>1623</v>
      </c>
      <c r="I1285" t="s">
        <v>1624</v>
      </c>
      <c r="J1285" t="s">
        <v>1625</v>
      </c>
      <c r="K1285">
        <v>0</v>
      </c>
      <c r="L1285" s="24">
        <v>1</v>
      </c>
      <c r="M1285" t="s">
        <v>4253</v>
      </c>
      <c r="N1285" t="s">
        <v>1634</v>
      </c>
    </row>
    <row r="1286" spans="1:14" hidden="1" x14ac:dyDescent="0.25">
      <c r="A1286">
        <v>11282</v>
      </c>
      <c r="B1286" t="s">
        <v>4254</v>
      </c>
      <c r="C1286" t="s">
        <v>1629</v>
      </c>
      <c r="D1286" t="s">
        <v>1630</v>
      </c>
      <c r="E1286" t="s">
        <v>1631</v>
      </c>
      <c r="F1286" t="s">
        <v>1632</v>
      </c>
      <c r="G1286" t="s">
        <v>1622</v>
      </c>
      <c r="H1286" t="s">
        <v>1623</v>
      </c>
      <c r="I1286" t="s">
        <v>1624</v>
      </c>
      <c r="J1286" t="s">
        <v>1625</v>
      </c>
      <c r="K1286">
        <v>0</v>
      </c>
      <c r="L1286" s="24">
        <v>1</v>
      </c>
      <c r="M1286" t="s">
        <v>4255</v>
      </c>
      <c r="N1286" t="s">
        <v>1634</v>
      </c>
    </row>
    <row r="1287" spans="1:14" hidden="1" x14ac:dyDescent="0.25">
      <c r="A1287">
        <v>11283</v>
      </c>
      <c r="B1287" t="s">
        <v>4256</v>
      </c>
      <c r="C1287" t="s">
        <v>1629</v>
      </c>
      <c r="D1287" t="s">
        <v>1630</v>
      </c>
      <c r="E1287" t="s">
        <v>1631</v>
      </c>
      <c r="F1287" t="s">
        <v>1632</v>
      </c>
      <c r="G1287" t="s">
        <v>1622</v>
      </c>
      <c r="H1287" t="s">
        <v>1623</v>
      </c>
      <c r="I1287" t="s">
        <v>1624</v>
      </c>
      <c r="J1287" t="s">
        <v>1625</v>
      </c>
      <c r="K1287">
        <v>0</v>
      </c>
      <c r="L1287" s="24">
        <v>1</v>
      </c>
      <c r="M1287" t="s">
        <v>4257</v>
      </c>
      <c r="N1287" t="s">
        <v>1634</v>
      </c>
    </row>
    <row r="1288" spans="1:14" hidden="1" x14ac:dyDescent="0.25">
      <c r="A1288">
        <v>11284</v>
      </c>
      <c r="B1288" t="s">
        <v>4258</v>
      </c>
      <c r="C1288" t="s">
        <v>1629</v>
      </c>
      <c r="D1288" t="s">
        <v>1630</v>
      </c>
      <c r="E1288" t="s">
        <v>1631</v>
      </c>
      <c r="F1288" t="s">
        <v>1632</v>
      </c>
      <c r="G1288" t="s">
        <v>1622</v>
      </c>
      <c r="H1288" t="s">
        <v>1623</v>
      </c>
      <c r="I1288" t="s">
        <v>1624</v>
      </c>
      <c r="J1288" t="s">
        <v>1625</v>
      </c>
      <c r="K1288">
        <v>0</v>
      </c>
      <c r="L1288" s="24">
        <v>1</v>
      </c>
      <c r="M1288" t="s">
        <v>4259</v>
      </c>
      <c r="N1288" t="s">
        <v>1634</v>
      </c>
    </row>
    <row r="1289" spans="1:14" hidden="1" x14ac:dyDescent="0.25">
      <c r="A1289">
        <v>11285</v>
      </c>
      <c r="B1289" t="s">
        <v>4260</v>
      </c>
      <c r="C1289" t="s">
        <v>1629</v>
      </c>
      <c r="D1289" t="s">
        <v>1630</v>
      </c>
      <c r="E1289" t="s">
        <v>1631</v>
      </c>
      <c r="F1289" t="s">
        <v>1632</v>
      </c>
      <c r="G1289" t="s">
        <v>1622</v>
      </c>
      <c r="H1289" t="s">
        <v>1623</v>
      </c>
      <c r="I1289" t="s">
        <v>1624</v>
      </c>
      <c r="J1289" t="s">
        <v>1625</v>
      </c>
      <c r="K1289">
        <v>0</v>
      </c>
      <c r="L1289" s="24">
        <v>1</v>
      </c>
      <c r="M1289" t="s">
        <v>4261</v>
      </c>
      <c r="N1289" t="s">
        <v>1634</v>
      </c>
    </row>
    <row r="1290" spans="1:14" hidden="1" x14ac:dyDescent="0.25">
      <c r="A1290">
        <v>11286</v>
      </c>
      <c r="B1290" t="s">
        <v>4262</v>
      </c>
      <c r="C1290" t="s">
        <v>1629</v>
      </c>
      <c r="D1290" t="s">
        <v>1630</v>
      </c>
      <c r="E1290" t="s">
        <v>1631</v>
      </c>
      <c r="F1290" t="s">
        <v>1632</v>
      </c>
      <c r="G1290" t="s">
        <v>1622</v>
      </c>
      <c r="H1290" t="s">
        <v>1623</v>
      </c>
      <c r="I1290" t="s">
        <v>1624</v>
      </c>
      <c r="J1290" t="s">
        <v>1625</v>
      </c>
      <c r="K1290">
        <v>0</v>
      </c>
      <c r="L1290" s="24">
        <v>1</v>
      </c>
      <c r="M1290" t="s">
        <v>4263</v>
      </c>
      <c r="N1290" t="s">
        <v>1634</v>
      </c>
    </row>
    <row r="1291" spans="1:14" hidden="1" x14ac:dyDescent="0.25">
      <c r="A1291">
        <v>11287</v>
      </c>
      <c r="B1291" t="s">
        <v>4264</v>
      </c>
      <c r="C1291" t="s">
        <v>1629</v>
      </c>
      <c r="D1291" t="s">
        <v>1630</v>
      </c>
      <c r="E1291" t="s">
        <v>1631</v>
      </c>
      <c r="F1291" t="s">
        <v>1632</v>
      </c>
      <c r="G1291" t="s">
        <v>1622</v>
      </c>
      <c r="H1291" t="s">
        <v>1623</v>
      </c>
      <c r="I1291" t="s">
        <v>1624</v>
      </c>
      <c r="J1291" t="s">
        <v>1625</v>
      </c>
      <c r="K1291">
        <v>0</v>
      </c>
      <c r="L1291" s="24">
        <v>1</v>
      </c>
      <c r="M1291" t="s">
        <v>4265</v>
      </c>
      <c r="N1291" t="s">
        <v>1634</v>
      </c>
    </row>
    <row r="1292" spans="1:14" hidden="1" x14ac:dyDescent="0.25">
      <c r="A1292">
        <v>11288</v>
      </c>
      <c r="B1292" t="s">
        <v>4266</v>
      </c>
      <c r="C1292" t="s">
        <v>1629</v>
      </c>
      <c r="D1292" t="s">
        <v>1630</v>
      </c>
      <c r="E1292" t="s">
        <v>1631</v>
      </c>
      <c r="F1292" t="s">
        <v>1632</v>
      </c>
      <c r="G1292" t="s">
        <v>1622</v>
      </c>
      <c r="H1292" t="s">
        <v>1623</v>
      </c>
      <c r="I1292" t="s">
        <v>1624</v>
      </c>
      <c r="J1292" t="s">
        <v>1625</v>
      </c>
      <c r="K1292">
        <v>0</v>
      </c>
      <c r="L1292" s="24">
        <v>1</v>
      </c>
      <c r="M1292" t="s">
        <v>4267</v>
      </c>
      <c r="N1292" t="s">
        <v>1634</v>
      </c>
    </row>
    <row r="1293" spans="1:14" hidden="1" x14ac:dyDescent="0.25">
      <c r="A1293">
        <v>11289</v>
      </c>
      <c r="B1293" t="s">
        <v>4268</v>
      </c>
      <c r="C1293" t="s">
        <v>1629</v>
      </c>
      <c r="D1293" t="s">
        <v>1630</v>
      </c>
      <c r="E1293" t="s">
        <v>1631</v>
      </c>
      <c r="F1293" t="s">
        <v>1632</v>
      </c>
      <c r="G1293" t="s">
        <v>1622</v>
      </c>
      <c r="H1293" t="s">
        <v>1623</v>
      </c>
      <c r="I1293" t="s">
        <v>1624</v>
      </c>
      <c r="J1293" t="s">
        <v>1625</v>
      </c>
      <c r="K1293">
        <v>0</v>
      </c>
      <c r="L1293" s="24">
        <v>1</v>
      </c>
      <c r="M1293" t="s">
        <v>4269</v>
      </c>
      <c r="N1293" t="s">
        <v>1634</v>
      </c>
    </row>
    <row r="1294" spans="1:14" hidden="1" x14ac:dyDescent="0.25">
      <c r="A1294">
        <v>11290</v>
      </c>
      <c r="B1294" t="s">
        <v>4270</v>
      </c>
      <c r="C1294" t="s">
        <v>1629</v>
      </c>
      <c r="D1294" t="s">
        <v>1630</v>
      </c>
      <c r="E1294" t="s">
        <v>1631</v>
      </c>
      <c r="F1294" t="s">
        <v>1632</v>
      </c>
      <c r="G1294" t="s">
        <v>1622</v>
      </c>
      <c r="H1294" t="s">
        <v>1623</v>
      </c>
      <c r="I1294" t="s">
        <v>1624</v>
      </c>
      <c r="J1294" t="s">
        <v>1625</v>
      </c>
      <c r="K1294">
        <v>0</v>
      </c>
      <c r="L1294" s="24">
        <v>1</v>
      </c>
      <c r="M1294" t="s">
        <v>4271</v>
      </c>
      <c r="N1294" t="s">
        <v>1634</v>
      </c>
    </row>
    <row r="1295" spans="1:14" hidden="1" x14ac:dyDescent="0.25">
      <c r="A1295">
        <v>11291</v>
      </c>
      <c r="B1295" t="s">
        <v>4272</v>
      </c>
      <c r="C1295" t="s">
        <v>1629</v>
      </c>
      <c r="D1295" t="s">
        <v>1630</v>
      </c>
      <c r="E1295" t="s">
        <v>1631</v>
      </c>
      <c r="F1295" t="s">
        <v>1632</v>
      </c>
      <c r="G1295" t="s">
        <v>1622</v>
      </c>
      <c r="H1295" t="s">
        <v>1623</v>
      </c>
      <c r="I1295" t="s">
        <v>1624</v>
      </c>
      <c r="J1295" t="s">
        <v>1625</v>
      </c>
      <c r="K1295">
        <v>0</v>
      </c>
      <c r="L1295" s="24">
        <v>1</v>
      </c>
      <c r="M1295" t="s">
        <v>4273</v>
      </c>
      <c r="N1295" t="s">
        <v>1634</v>
      </c>
    </row>
    <row r="1296" spans="1:14" hidden="1" x14ac:dyDescent="0.25">
      <c r="A1296">
        <v>11292</v>
      </c>
      <c r="B1296" t="s">
        <v>4274</v>
      </c>
      <c r="C1296" t="s">
        <v>1629</v>
      </c>
      <c r="D1296" t="s">
        <v>1630</v>
      </c>
      <c r="E1296" t="s">
        <v>1631</v>
      </c>
      <c r="F1296" t="s">
        <v>1632</v>
      </c>
      <c r="G1296" t="s">
        <v>1622</v>
      </c>
      <c r="H1296" t="s">
        <v>1623</v>
      </c>
      <c r="I1296" t="s">
        <v>1624</v>
      </c>
      <c r="J1296" t="s">
        <v>1625</v>
      </c>
      <c r="K1296">
        <v>0</v>
      </c>
      <c r="L1296" s="24">
        <v>1</v>
      </c>
      <c r="M1296" t="s">
        <v>4275</v>
      </c>
      <c r="N1296" t="s">
        <v>1634</v>
      </c>
    </row>
    <row r="1297" spans="1:14" hidden="1" x14ac:dyDescent="0.25">
      <c r="A1297">
        <v>11293</v>
      </c>
      <c r="B1297" t="s">
        <v>4276</v>
      </c>
      <c r="C1297" t="s">
        <v>1629</v>
      </c>
      <c r="D1297" t="s">
        <v>1630</v>
      </c>
      <c r="E1297" t="s">
        <v>1631</v>
      </c>
      <c r="F1297" t="s">
        <v>1632</v>
      </c>
      <c r="G1297" t="s">
        <v>1622</v>
      </c>
      <c r="H1297" t="s">
        <v>1623</v>
      </c>
      <c r="I1297" t="s">
        <v>1624</v>
      </c>
      <c r="J1297" t="s">
        <v>1625</v>
      </c>
      <c r="K1297">
        <v>0</v>
      </c>
      <c r="L1297" s="24">
        <v>1</v>
      </c>
      <c r="M1297" t="s">
        <v>4277</v>
      </c>
      <c r="N1297" t="s">
        <v>1634</v>
      </c>
    </row>
    <row r="1298" spans="1:14" hidden="1" x14ac:dyDescent="0.25">
      <c r="A1298">
        <v>11294</v>
      </c>
      <c r="B1298" t="s">
        <v>4278</v>
      </c>
      <c r="C1298" t="s">
        <v>1629</v>
      </c>
      <c r="D1298" t="s">
        <v>1630</v>
      </c>
      <c r="E1298" t="s">
        <v>1631</v>
      </c>
      <c r="F1298" t="s">
        <v>1632</v>
      </c>
      <c r="G1298" t="s">
        <v>1622</v>
      </c>
      <c r="H1298" t="s">
        <v>1623</v>
      </c>
      <c r="I1298" t="s">
        <v>1624</v>
      </c>
      <c r="J1298" t="s">
        <v>1625</v>
      </c>
      <c r="K1298">
        <v>0</v>
      </c>
      <c r="L1298" s="24">
        <v>1</v>
      </c>
      <c r="M1298" t="s">
        <v>4279</v>
      </c>
      <c r="N1298" t="s">
        <v>1634</v>
      </c>
    </row>
    <row r="1299" spans="1:14" hidden="1" x14ac:dyDescent="0.25">
      <c r="A1299">
        <v>11295</v>
      </c>
      <c r="B1299" t="s">
        <v>4280</v>
      </c>
      <c r="C1299" t="s">
        <v>1629</v>
      </c>
      <c r="D1299" t="s">
        <v>1630</v>
      </c>
      <c r="E1299" t="s">
        <v>1631</v>
      </c>
      <c r="F1299" t="s">
        <v>1632</v>
      </c>
      <c r="G1299" t="s">
        <v>1622</v>
      </c>
      <c r="H1299" t="s">
        <v>1623</v>
      </c>
      <c r="I1299" t="s">
        <v>1624</v>
      </c>
      <c r="J1299" t="s">
        <v>1625</v>
      </c>
      <c r="K1299">
        <v>0</v>
      </c>
      <c r="L1299" s="24">
        <v>1</v>
      </c>
      <c r="M1299" t="s">
        <v>4281</v>
      </c>
      <c r="N1299" t="s">
        <v>1634</v>
      </c>
    </row>
    <row r="1300" spans="1:14" hidden="1" x14ac:dyDescent="0.25">
      <c r="A1300">
        <v>11296</v>
      </c>
      <c r="B1300" t="s">
        <v>4282</v>
      </c>
      <c r="C1300" t="s">
        <v>1629</v>
      </c>
      <c r="D1300" t="s">
        <v>1630</v>
      </c>
      <c r="E1300" t="s">
        <v>1631</v>
      </c>
      <c r="F1300" t="s">
        <v>1632</v>
      </c>
      <c r="G1300" t="s">
        <v>1622</v>
      </c>
      <c r="H1300" t="s">
        <v>1623</v>
      </c>
      <c r="I1300" t="s">
        <v>1624</v>
      </c>
      <c r="J1300" t="s">
        <v>1625</v>
      </c>
      <c r="K1300">
        <v>0</v>
      </c>
      <c r="L1300" s="24">
        <v>1</v>
      </c>
      <c r="M1300" t="s">
        <v>4283</v>
      </c>
      <c r="N1300" t="s">
        <v>1634</v>
      </c>
    </row>
    <row r="1301" spans="1:14" hidden="1" x14ac:dyDescent="0.25">
      <c r="A1301">
        <v>11297</v>
      </c>
      <c r="B1301" t="s">
        <v>4284</v>
      </c>
      <c r="C1301" t="s">
        <v>1629</v>
      </c>
      <c r="D1301" t="s">
        <v>1630</v>
      </c>
      <c r="E1301" t="s">
        <v>1631</v>
      </c>
      <c r="F1301" t="s">
        <v>1632</v>
      </c>
      <c r="G1301" t="s">
        <v>1622</v>
      </c>
      <c r="H1301" t="s">
        <v>1623</v>
      </c>
      <c r="I1301" t="s">
        <v>1624</v>
      </c>
      <c r="J1301" t="s">
        <v>1625</v>
      </c>
      <c r="K1301">
        <v>0</v>
      </c>
      <c r="L1301" s="24">
        <v>1</v>
      </c>
      <c r="M1301" t="s">
        <v>4285</v>
      </c>
      <c r="N1301" t="s">
        <v>1634</v>
      </c>
    </row>
    <row r="1302" spans="1:14" hidden="1" x14ac:dyDescent="0.25">
      <c r="A1302">
        <v>11298</v>
      </c>
      <c r="B1302" t="s">
        <v>4286</v>
      </c>
      <c r="C1302" t="s">
        <v>1629</v>
      </c>
      <c r="D1302" t="s">
        <v>1630</v>
      </c>
      <c r="E1302" t="s">
        <v>1631</v>
      </c>
      <c r="F1302" t="s">
        <v>1632</v>
      </c>
      <c r="G1302" t="s">
        <v>1622</v>
      </c>
      <c r="H1302" t="s">
        <v>1623</v>
      </c>
      <c r="I1302" t="s">
        <v>1624</v>
      </c>
      <c r="J1302" t="s">
        <v>1625</v>
      </c>
      <c r="K1302">
        <v>0</v>
      </c>
      <c r="L1302" s="24">
        <v>1</v>
      </c>
      <c r="M1302" t="s">
        <v>4287</v>
      </c>
      <c r="N1302" t="s">
        <v>1634</v>
      </c>
    </row>
    <row r="1303" spans="1:14" hidden="1" x14ac:dyDescent="0.25">
      <c r="A1303">
        <v>11299</v>
      </c>
      <c r="B1303" t="s">
        <v>4288</v>
      </c>
      <c r="C1303" t="s">
        <v>1629</v>
      </c>
      <c r="D1303" t="s">
        <v>1630</v>
      </c>
      <c r="E1303" t="s">
        <v>1631</v>
      </c>
      <c r="F1303" t="s">
        <v>1632</v>
      </c>
      <c r="G1303" t="s">
        <v>1622</v>
      </c>
      <c r="H1303" t="s">
        <v>1623</v>
      </c>
      <c r="I1303" t="s">
        <v>1624</v>
      </c>
      <c r="J1303" t="s">
        <v>1625</v>
      </c>
      <c r="K1303">
        <v>0</v>
      </c>
      <c r="L1303" s="24">
        <v>1</v>
      </c>
      <c r="M1303" t="s">
        <v>4289</v>
      </c>
      <c r="N1303" t="s">
        <v>1634</v>
      </c>
    </row>
    <row r="1304" spans="1:14" hidden="1" x14ac:dyDescent="0.25">
      <c r="A1304">
        <v>11300</v>
      </c>
      <c r="B1304" t="s">
        <v>4290</v>
      </c>
      <c r="C1304" t="s">
        <v>1629</v>
      </c>
      <c r="D1304" t="s">
        <v>1630</v>
      </c>
      <c r="E1304" t="s">
        <v>1631</v>
      </c>
      <c r="F1304" t="s">
        <v>1632</v>
      </c>
      <c r="G1304" t="s">
        <v>1622</v>
      </c>
      <c r="H1304" t="s">
        <v>1623</v>
      </c>
      <c r="I1304" t="s">
        <v>1624</v>
      </c>
      <c r="J1304" t="s">
        <v>1625</v>
      </c>
      <c r="K1304">
        <v>0</v>
      </c>
      <c r="L1304" s="24">
        <v>1</v>
      </c>
      <c r="M1304" t="s">
        <v>4291</v>
      </c>
      <c r="N1304" t="s">
        <v>1634</v>
      </c>
    </row>
    <row r="1305" spans="1:14" hidden="1" x14ac:dyDescent="0.25">
      <c r="A1305">
        <v>11301</v>
      </c>
      <c r="B1305" t="s">
        <v>4292</v>
      </c>
      <c r="C1305" t="s">
        <v>1629</v>
      </c>
      <c r="D1305" t="s">
        <v>1630</v>
      </c>
      <c r="E1305" t="s">
        <v>1631</v>
      </c>
      <c r="F1305" t="s">
        <v>1632</v>
      </c>
      <c r="G1305" t="s">
        <v>1622</v>
      </c>
      <c r="H1305" t="s">
        <v>1623</v>
      </c>
      <c r="I1305" t="s">
        <v>1624</v>
      </c>
      <c r="J1305" t="s">
        <v>1625</v>
      </c>
      <c r="K1305">
        <v>0</v>
      </c>
      <c r="L1305" s="24">
        <v>1</v>
      </c>
      <c r="M1305" t="s">
        <v>4293</v>
      </c>
      <c r="N1305" t="s">
        <v>1634</v>
      </c>
    </row>
    <row r="1306" spans="1:14" hidden="1" x14ac:dyDescent="0.25">
      <c r="A1306">
        <v>11302</v>
      </c>
      <c r="B1306" t="s">
        <v>4294</v>
      </c>
      <c r="C1306" t="s">
        <v>1629</v>
      </c>
      <c r="D1306" t="s">
        <v>1630</v>
      </c>
      <c r="E1306" t="s">
        <v>1631</v>
      </c>
      <c r="F1306" t="s">
        <v>1632</v>
      </c>
      <c r="G1306" t="s">
        <v>1622</v>
      </c>
      <c r="H1306" t="s">
        <v>1623</v>
      </c>
      <c r="I1306" t="s">
        <v>1624</v>
      </c>
      <c r="J1306" t="s">
        <v>1625</v>
      </c>
      <c r="K1306">
        <v>0</v>
      </c>
      <c r="L1306" s="24">
        <v>1</v>
      </c>
      <c r="M1306" t="s">
        <v>4295</v>
      </c>
      <c r="N1306" t="s">
        <v>1634</v>
      </c>
    </row>
    <row r="1307" spans="1:14" hidden="1" x14ac:dyDescent="0.25">
      <c r="A1307">
        <v>11303</v>
      </c>
      <c r="B1307" t="s">
        <v>4296</v>
      </c>
      <c r="C1307" t="s">
        <v>1629</v>
      </c>
      <c r="D1307" t="s">
        <v>1630</v>
      </c>
      <c r="E1307" t="s">
        <v>1631</v>
      </c>
      <c r="F1307" t="s">
        <v>1632</v>
      </c>
      <c r="G1307" t="s">
        <v>1622</v>
      </c>
      <c r="H1307" t="s">
        <v>1623</v>
      </c>
      <c r="I1307" t="s">
        <v>1624</v>
      </c>
      <c r="J1307" t="s">
        <v>1625</v>
      </c>
      <c r="K1307">
        <v>0</v>
      </c>
      <c r="L1307" s="24">
        <v>1</v>
      </c>
      <c r="M1307" t="s">
        <v>4297</v>
      </c>
      <c r="N1307" t="s">
        <v>1634</v>
      </c>
    </row>
    <row r="1308" spans="1:14" hidden="1" x14ac:dyDescent="0.25">
      <c r="A1308">
        <v>11304</v>
      </c>
      <c r="B1308" t="s">
        <v>4298</v>
      </c>
      <c r="C1308" t="s">
        <v>1629</v>
      </c>
      <c r="D1308" t="s">
        <v>1630</v>
      </c>
      <c r="E1308" t="s">
        <v>1631</v>
      </c>
      <c r="F1308" t="s">
        <v>1632</v>
      </c>
      <c r="G1308" t="s">
        <v>1622</v>
      </c>
      <c r="H1308" t="s">
        <v>1623</v>
      </c>
      <c r="I1308" t="s">
        <v>1624</v>
      </c>
      <c r="J1308" t="s">
        <v>1625</v>
      </c>
      <c r="K1308">
        <v>0</v>
      </c>
      <c r="L1308" s="24">
        <v>1</v>
      </c>
      <c r="M1308" t="s">
        <v>4299</v>
      </c>
      <c r="N1308" t="s">
        <v>1634</v>
      </c>
    </row>
    <row r="1309" spans="1:14" hidden="1" x14ac:dyDescent="0.25">
      <c r="A1309">
        <v>11305</v>
      </c>
      <c r="B1309" t="s">
        <v>4300</v>
      </c>
      <c r="C1309" t="s">
        <v>1629</v>
      </c>
      <c r="D1309" t="s">
        <v>1630</v>
      </c>
      <c r="E1309" t="s">
        <v>1631</v>
      </c>
      <c r="F1309" t="s">
        <v>1632</v>
      </c>
      <c r="G1309" t="s">
        <v>1622</v>
      </c>
      <c r="H1309" t="s">
        <v>1623</v>
      </c>
      <c r="I1309" t="s">
        <v>1624</v>
      </c>
      <c r="J1309" t="s">
        <v>1625</v>
      </c>
      <c r="K1309">
        <v>0</v>
      </c>
      <c r="L1309" s="24">
        <v>1</v>
      </c>
      <c r="M1309" t="s">
        <v>4301</v>
      </c>
      <c r="N1309" t="s">
        <v>1634</v>
      </c>
    </row>
    <row r="1310" spans="1:14" hidden="1" x14ac:dyDescent="0.25">
      <c r="A1310">
        <v>11306</v>
      </c>
      <c r="B1310" t="s">
        <v>4302</v>
      </c>
      <c r="C1310" t="s">
        <v>1629</v>
      </c>
      <c r="D1310" t="s">
        <v>1630</v>
      </c>
      <c r="E1310" t="s">
        <v>1631</v>
      </c>
      <c r="F1310" t="s">
        <v>1632</v>
      </c>
      <c r="G1310" t="s">
        <v>1622</v>
      </c>
      <c r="H1310" t="s">
        <v>1623</v>
      </c>
      <c r="I1310" t="s">
        <v>1624</v>
      </c>
      <c r="J1310" t="s">
        <v>1625</v>
      </c>
      <c r="K1310">
        <v>0</v>
      </c>
      <c r="L1310" s="24">
        <v>1</v>
      </c>
      <c r="M1310" t="s">
        <v>4303</v>
      </c>
      <c r="N1310" t="s">
        <v>1634</v>
      </c>
    </row>
    <row r="1311" spans="1:14" hidden="1" x14ac:dyDescent="0.25">
      <c r="A1311">
        <v>11307</v>
      </c>
      <c r="B1311" t="s">
        <v>4304</v>
      </c>
      <c r="C1311" t="s">
        <v>1629</v>
      </c>
      <c r="D1311" t="s">
        <v>1630</v>
      </c>
      <c r="E1311" t="s">
        <v>1631</v>
      </c>
      <c r="F1311" t="s">
        <v>1632</v>
      </c>
      <c r="G1311" t="s">
        <v>1622</v>
      </c>
      <c r="H1311" t="s">
        <v>1623</v>
      </c>
      <c r="I1311" t="s">
        <v>1624</v>
      </c>
      <c r="J1311" t="s">
        <v>1625</v>
      </c>
      <c r="K1311">
        <v>0</v>
      </c>
      <c r="L1311" s="24">
        <v>1</v>
      </c>
      <c r="M1311" t="s">
        <v>4305</v>
      </c>
      <c r="N1311" t="s">
        <v>1634</v>
      </c>
    </row>
    <row r="1312" spans="1:14" hidden="1" x14ac:dyDescent="0.25">
      <c r="A1312">
        <v>11308</v>
      </c>
      <c r="B1312" t="s">
        <v>4306</v>
      </c>
      <c r="C1312" t="s">
        <v>1629</v>
      </c>
      <c r="D1312" t="s">
        <v>1630</v>
      </c>
      <c r="E1312" t="s">
        <v>1631</v>
      </c>
      <c r="F1312" t="s">
        <v>1632</v>
      </c>
      <c r="G1312" t="s">
        <v>1622</v>
      </c>
      <c r="H1312" t="s">
        <v>1623</v>
      </c>
      <c r="I1312" t="s">
        <v>1624</v>
      </c>
      <c r="J1312" t="s">
        <v>1625</v>
      </c>
      <c r="K1312">
        <v>0</v>
      </c>
      <c r="L1312" s="24">
        <v>1</v>
      </c>
      <c r="M1312" t="s">
        <v>4307</v>
      </c>
      <c r="N1312" t="s">
        <v>1634</v>
      </c>
    </row>
    <row r="1313" spans="1:14" hidden="1" x14ac:dyDescent="0.25">
      <c r="A1313">
        <v>11309</v>
      </c>
      <c r="B1313" t="s">
        <v>4308</v>
      </c>
      <c r="C1313" t="s">
        <v>1629</v>
      </c>
      <c r="D1313" t="s">
        <v>1630</v>
      </c>
      <c r="E1313" t="s">
        <v>1631</v>
      </c>
      <c r="F1313" t="s">
        <v>1632</v>
      </c>
      <c r="G1313" t="s">
        <v>1622</v>
      </c>
      <c r="H1313" t="s">
        <v>1623</v>
      </c>
      <c r="I1313" t="s">
        <v>1624</v>
      </c>
      <c r="J1313" t="s">
        <v>1625</v>
      </c>
      <c r="K1313">
        <v>0</v>
      </c>
      <c r="L1313" s="24">
        <v>1</v>
      </c>
      <c r="M1313" t="s">
        <v>4309</v>
      </c>
      <c r="N1313" t="s">
        <v>1634</v>
      </c>
    </row>
    <row r="1314" spans="1:14" hidden="1" x14ac:dyDescent="0.25">
      <c r="A1314">
        <v>11310</v>
      </c>
      <c r="B1314" t="s">
        <v>4310</v>
      </c>
      <c r="C1314" t="s">
        <v>1629</v>
      </c>
      <c r="D1314" t="s">
        <v>1630</v>
      </c>
      <c r="E1314" t="s">
        <v>1631</v>
      </c>
      <c r="F1314" t="s">
        <v>1632</v>
      </c>
      <c r="G1314" t="s">
        <v>1622</v>
      </c>
      <c r="H1314" t="s">
        <v>1623</v>
      </c>
      <c r="I1314" t="s">
        <v>1624</v>
      </c>
      <c r="J1314" t="s">
        <v>1625</v>
      </c>
      <c r="K1314">
        <v>0</v>
      </c>
      <c r="L1314" s="24">
        <v>1</v>
      </c>
      <c r="M1314" t="s">
        <v>4311</v>
      </c>
      <c r="N1314" t="s">
        <v>1634</v>
      </c>
    </row>
    <row r="1315" spans="1:14" hidden="1" x14ac:dyDescent="0.25">
      <c r="A1315">
        <v>11311</v>
      </c>
      <c r="B1315" t="s">
        <v>4312</v>
      </c>
      <c r="C1315" t="s">
        <v>1629</v>
      </c>
      <c r="D1315" t="s">
        <v>1630</v>
      </c>
      <c r="E1315" t="s">
        <v>1631</v>
      </c>
      <c r="F1315" t="s">
        <v>1632</v>
      </c>
      <c r="G1315" t="s">
        <v>1622</v>
      </c>
      <c r="H1315" t="s">
        <v>1623</v>
      </c>
      <c r="I1315" t="s">
        <v>1624</v>
      </c>
      <c r="J1315" t="s">
        <v>1625</v>
      </c>
      <c r="K1315">
        <v>0</v>
      </c>
      <c r="L1315" s="24">
        <v>1</v>
      </c>
      <c r="M1315" t="s">
        <v>4313</v>
      </c>
      <c r="N1315" t="s">
        <v>1634</v>
      </c>
    </row>
    <row r="1316" spans="1:14" hidden="1" x14ac:dyDescent="0.25">
      <c r="A1316">
        <v>11312</v>
      </c>
      <c r="B1316" t="s">
        <v>4314</v>
      </c>
      <c r="C1316" t="s">
        <v>1618</v>
      </c>
      <c r="D1316" t="s">
        <v>1619</v>
      </c>
      <c r="E1316" t="s">
        <v>1636</v>
      </c>
      <c r="F1316" t="s">
        <v>1637</v>
      </c>
      <c r="G1316" t="s">
        <v>1622</v>
      </c>
      <c r="H1316" t="s">
        <v>1623</v>
      </c>
      <c r="I1316" t="s">
        <v>1624</v>
      </c>
      <c r="J1316" t="s">
        <v>1625</v>
      </c>
      <c r="K1316">
        <v>0</v>
      </c>
      <c r="L1316" s="24">
        <v>1</v>
      </c>
      <c r="M1316" t="s">
        <v>4315</v>
      </c>
      <c r="N1316" t="s">
        <v>1639</v>
      </c>
    </row>
    <row r="1317" spans="1:14" hidden="1" x14ac:dyDescent="0.25">
      <c r="A1317">
        <v>11313</v>
      </c>
      <c r="B1317" t="s">
        <v>4316</v>
      </c>
      <c r="C1317" t="s">
        <v>1618</v>
      </c>
      <c r="D1317" t="s">
        <v>1619</v>
      </c>
      <c r="E1317" t="s">
        <v>1636</v>
      </c>
      <c r="F1317" t="s">
        <v>1637</v>
      </c>
      <c r="G1317" t="s">
        <v>1622</v>
      </c>
      <c r="H1317" t="s">
        <v>1623</v>
      </c>
      <c r="I1317" t="s">
        <v>1624</v>
      </c>
      <c r="J1317" t="s">
        <v>1625</v>
      </c>
      <c r="K1317">
        <v>0</v>
      </c>
      <c r="L1317" s="24">
        <v>1</v>
      </c>
      <c r="M1317" t="s">
        <v>4317</v>
      </c>
      <c r="N1317" t="s">
        <v>1639</v>
      </c>
    </row>
    <row r="1318" spans="1:14" hidden="1" x14ac:dyDescent="0.25">
      <c r="A1318">
        <v>11314</v>
      </c>
      <c r="B1318" t="s">
        <v>4318</v>
      </c>
      <c r="C1318" t="s">
        <v>1618</v>
      </c>
      <c r="D1318" t="s">
        <v>1619</v>
      </c>
      <c r="E1318" t="s">
        <v>1620</v>
      </c>
      <c r="F1318" t="s">
        <v>1621</v>
      </c>
      <c r="G1318" t="s">
        <v>1622</v>
      </c>
      <c r="H1318" t="s">
        <v>1623</v>
      </c>
      <c r="I1318" t="s">
        <v>1624</v>
      </c>
      <c r="J1318" t="s">
        <v>1625</v>
      </c>
      <c r="K1318">
        <v>0</v>
      </c>
      <c r="L1318" s="24">
        <v>1</v>
      </c>
      <c r="M1318" t="s">
        <v>4319</v>
      </c>
      <c r="N1318" t="s">
        <v>1762</v>
      </c>
    </row>
    <row r="1319" spans="1:14" hidden="1" x14ac:dyDescent="0.25">
      <c r="A1319">
        <v>11315</v>
      </c>
      <c r="B1319" t="s">
        <v>4320</v>
      </c>
      <c r="C1319" t="s">
        <v>1629</v>
      </c>
      <c r="D1319" t="s">
        <v>1630</v>
      </c>
      <c r="E1319" t="s">
        <v>1631</v>
      </c>
      <c r="F1319" t="s">
        <v>1632</v>
      </c>
      <c r="G1319" t="s">
        <v>1622</v>
      </c>
      <c r="H1319" t="s">
        <v>1623</v>
      </c>
      <c r="I1319" t="s">
        <v>1624</v>
      </c>
      <c r="J1319" t="s">
        <v>1625</v>
      </c>
      <c r="K1319">
        <v>0</v>
      </c>
      <c r="L1319" s="24">
        <v>1</v>
      </c>
      <c r="M1319" t="s">
        <v>4321</v>
      </c>
      <c r="N1319" t="s">
        <v>1634</v>
      </c>
    </row>
    <row r="1320" spans="1:14" hidden="1" x14ac:dyDescent="0.25">
      <c r="A1320">
        <v>11316</v>
      </c>
      <c r="B1320" t="s">
        <v>4322</v>
      </c>
      <c r="C1320" t="s">
        <v>1618</v>
      </c>
      <c r="D1320" t="s">
        <v>1619</v>
      </c>
      <c r="E1320" t="s">
        <v>1620</v>
      </c>
      <c r="F1320" t="s">
        <v>1621</v>
      </c>
      <c r="G1320" t="s">
        <v>1622</v>
      </c>
      <c r="H1320" t="s">
        <v>1623</v>
      </c>
      <c r="I1320" t="s">
        <v>1624</v>
      </c>
      <c r="J1320" t="s">
        <v>1625</v>
      </c>
      <c r="K1320">
        <v>0</v>
      </c>
      <c r="L1320" s="24">
        <v>1</v>
      </c>
      <c r="M1320" t="s">
        <v>4323</v>
      </c>
      <c r="N1320" t="s">
        <v>1627</v>
      </c>
    </row>
    <row r="1321" spans="1:14" hidden="1" x14ac:dyDescent="0.25">
      <c r="A1321">
        <v>11317</v>
      </c>
      <c r="B1321" t="s">
        <v>4324</v>
      </c>
      <c r="C1321" t="s">
        <v>1618</v>
      </c>
      <c r="D1321" t="s">
        <v>1619</v>
      </c>
      <c r="E1321" t="s">
        <v>1620</v>
      </c>
      <c r="F1321" t="s">
        <v>1621</v>
      </c>
      <c r="G1321" t="s">
        <v>1622</v>
      </c>
      <c r="H1321" t="s">
        <v>1623</v>
      </c>
      <c r="I1321" t="s">
        <v>1624</v>
      </c>
      <c r="J1321" t="s">
        <v>1625</v>
      </c>
      <c r="K1321">
        <v>0</v>
      </c>
      <c r="L1321" s="24">
        <v>1</v>
      </c>
      <c r="M1321" t="s">
        <v>4325</v>
      </c>
      <c r="N1321" t="s">
        <v>1627</v>
      </c>
    </row>
    <row r="1322" spans="1:14" hidden="1" x14ac:dyDescent="0.25">
      <c r="A1322">
        <v>11318</v>
      </c>
      <c r="B1322" t="s">
        <v>4326</v>
      </c>
      <c r="C1322" t="s">
        <v>1629</v>
      </c>
      <c r="D1322" t="s">
        <v>1630</v>
      </c>
      <c r="E1322" t="s">
        <v>1631</v>
      </c>
      <c r="F1322" t="s">
        <v>1632</v>
      </c>
      <c r="G1322" t="s">
        <v>1622</v>
      </c>
      <c r="H1322" t="s">
        <v>1623</v>
      </c>
      <c r="I1322" t="s">
        <v>1624</v>
      </c>
      <c r="J1322" t="s">
        <v>1625</v>
      </c>
      <c r="K1322">
        <v>0</v>
      </c>
      <c r="L1322" s="24">
        <v>1</v>
      </c>
      <c r="M1322" t="s">
        <v>4327</v>
      </c>
      <c r="N1322" t="s">
        <v>1757</v>
      </c>
    </row>
    <row r="1323" spans="1:14" hidden="1" x14ac:dyDescent="0.25">
      <c r="A1323">
        <v>11319</v>
      </c>
      <c r="B1323" t="s">
        <v>4328</v>
      </c>
      <c r="C1323" t="s">
        <v>1618</v>
      </c>
      <c r="D1323" t="s">
        <v>1619</v>
      </c>
      <c r="E1323" t="s">
        <v>1636</v>
      </c>
      <c r="F1323" t="s">
        <v>1637</v>
      </c>
      <c r="G1323" t="s">
        <v>1622</v>
      </c>
      <c r="H1323" t="s">
        <v>1623</v>
      </c>
      <c r="I1323" t="s">
        <v>1624</v>
      </c>
      <c r="J1323" t="s">
        <v>1625</v>
      </c>
      <c r="K1323">
        <v>0</v>
      </c>
      <c r="L1323" s="24">
        <v>1</v>
      </c>
      <c r="M1323" t="s">
        <v>4329</v>
      </c>
      <c r="N1323" t="s">
        <v>1639</v>
      </c>
    </row>
    <row r="1324" spans="1:14" hidden="1" x14ac:dyDescent="0.25">
      <c r="A1324">
        <v>11320</v>
      </c>
      <c r="B1324" t="s">
        <v>4330</v>
      </c>
      <c r="C1324" t="s">
        <v>1618</v>
      </c>
      <c r="D1324" t="s">
        <v>1619</v>
      </c>
      <c r="E1324" t="s">
        <v>1636</v>
      </c>
      <c r="F1324" t="s">
        <v>1637</v>
      </c>
      <c r="G1324" t="s">
        <v>1622</v>
      </c>
      <c r="H1324" t="s">
        <v>1623</v>
      </c>
      <c r="I1324" t="s">
        <v>1624</v>
      </c>
      <c r="J1324" t="s">
        <v>1625</v>
      </c>
      <c r="K1324">
        <v>0</v>
      </c>
      <c r="L1324" s="24">
        <v>1</v>
      </c>
      <c r="M1324" t="s">
        <v>4331</v>
      </c>
      <c r="N1324" t="s">
        <v>1639</v>
      </c>
    </row>
    <row r="1325" spans="1:14" hidden="1" x14ac:dyDescent="0.25">
      <c r="A1325">
        <v>11321</v>
      </c>
      <c r="B1325" t="s">
        <v>1592</v>
      </c>
      <c r="C1325" t="s">
        <v>1629</v>
      </c>
      <c r="D1325" t="s">
        <v>1630</v>
      </c>
      <c r="E1325" t="s">
        <v>1631</v>
      </c>
      <c r="F1325" t="s">
        <v>1632</v>
      </c>
      <c r="G1325" t="s">
        <v>1622</v>
      </c>
      <c r="H1325" t="s">
        <v>1623</v>
      </c>
      <c r="I1325" t="s">
        <v>1624</v>
      </c>
      <c r="J1325" t="s">
        <v>1625</v>
      </c>
      <c r="K1325">
        <v>0</v>
      </c>
      <c r="L1325" s="24">
        <v>1</v>
      </c>
      <c r="M1325" t="s">
        <v>1591</v>
      </c>
      <c r="N1325" t="s">
        <v>1757</v>
      </c>
    </row>
    <row r="1326" spans="1:14" hidden="1" x14ac:dyDescent="0.25">
      <c r="A1326">
        <v>11322</v>
      </c>
      <c r="B1326" t="s">
        <v>1594</v>
      </c>
      <c r="C1326" t="s">
        <v>1629</v>
      </c>
      <c r="D1326" t="s">
        <v>1630</v>
      </c>
      <c r="E1326" t="s">
        <v>1631</v>
      </c>
      <c r="F1326" t="s">
        <v>1632</v>
      </c>
      <c r="G1326" t="s">
        <v>1622</v>
      </c>
      <c r="H1326" t="s">
        <v>1623</v>
      </c>
      <c r="I1326" t="s">
        <v>1624</v>
      </c>
      <c r="J1326" t="s">
        <v>1625</v>
      </c>
      <c r="K1326">
        <v>0</v>
      </c>
      <c r="L1326" s="24">
        <v>1</v>
      </c>
      <c r="M1326" t="s">
        <v>1593</v>
      </c>
      <c r="N1326" t="s">
        <v>1757</v>
      </c>
    </row>
    <row r="1327" spans="1:14" hidden="1" x14ac:dyDescent="0.25">
      <c r="A1327">
        <v>11323</v>
      </c>
      <c r="B1327" t="s">
        <v>4332</v>
      </c>
      <c r="C1327" t="s">
        <v>1629</v>
      </c>
      <c r="D1327" t="s">
        <v>1630</v>
      </c>
      <c r="E1327" t="s">
        <v>1631</v>
      </c>
      <c r="F1327" t="s">
        <v>1632</v>
      </c>
      <c r="G1327" t="s">
        <v>1622</v>
      </c>
      <c r="H1327" t="s">
        <v>1623</v>
      </c>
      <c r="I1327" t="s">
        <v>1624</v>
      </c>
      <c r="J1327" t="s">
        <v>1625</v>
      </c>
      <c r="K1327">
        <v>0</v>
      </c>
      <c r="L1327" s="24">
        <v>1</v>
      </c>
      <c r="M1327" t="s">
        <v>1595</v>
      </c>
      <c r="N1327" t="s">
        <v>1757</v>
      </c>
    </row>
    <row r="1328" spans="1:14" hidden="1" x14ac:dyDescent="0.25">
      <c r="A1328">
        <v>11324</v>
      </c>
      <c r="B1328" t="s">
        <v>99</v>
      </c>
      <c r="C1328" t="s">
        <v>1629</v>
      </c>
      <c r="D1328" t="s">
        <v>1630</v>
      </c>
      <c r="E1328" t="s">
        <v>1631</v>
      </c>
      <c r="F1328" t="s">
        <v>1632</v>
      </c>
      <c r="G1328" t="s">
        <v>1622</v>
      </c>
      <c r="H1328" t="s">
        <v>1623</v>
      </c>
      <c r="I1328" t="s">
        <v>1624</v>
      </c>
      <c r="J1328" t="s">
        <v>1625</v>
      </c>
      <c r="K1328">
        <v>0</v>
      </c>
      <c r="L1328" s="24">
        <v>1</v>
      </c>
      <c r="M1328" t="s">
        <v>98</v>
      </c>
      <c r="N1328" t="s">
        <v>1757</v>
      </c>
    </row>
    <row r="1329" spans="1:14" hidden="1" x14ac:dyDescent="0.25">
      <c r="A1329">
        <v>11325</v>
      </c>
      <c r="B1329" t="s">
        <v>101</v>
      </c>
      <c r="C1329" t="s">
        <v>1629</v>
      </c>
      <c r="D1329" t="s">
        <v>1630</v>
      </c>
      <c r="E1329" t="s">
        <v>1631</v>
      </c>
      <c r="F1329" t="s">
        <v>1632</v>
      </c>
      <c r="G1329" t="s">
        <v>1622</v>
      </c>
      <c r="H1329" t="s">
        <v>1623</v>
      </c>
      <c r="I1329" t="s">
        <v>1624</v>
      </c>
      <c r="J1329" t="s">
        <v>1625</v>
      </c>
      <c r="K1329">
        <v>0</v>
      </c>
      <c r="L1329" s="24">
        <v>1</v>
      </c>
      <c r="M1329" t="s">
        <v>100</v>
      </c>
      <c r="N1329" t="s">
        <v>1757</v>
      </c>
    </row>
    <row r="1330" spans="1:14" hidden="1" x14ac:dyDescent="0.25">
      <c r="A1330">
        <v>11326</v>
      </c>
      <c r="B1330" t="s">
        <v>4333</v>
      </c>
      <c r="C1330" t="s">
        <v>1629</v>
      </c>
      <c r="D1330" t="s">
        <v>1630</v>
      </c>
      <c r="E1330" t="s">
        <v>1631</v>
      </c>
      <c r="F1330" t="s">
        <v>1632</v>
      </c>
      <c r="G1330" t="s">
        <v>1622</v>
      </c>
      <c r="H1330" t="s">
        <v>1623</v>
      </c>
      <c r="I1330" t="s">
        <v>1624</v>
      </c>
      <c r="J1330" t="s">
        <v>1625</v>
      </c>
      <c r="K1330">
        <v>0</v>
      </c>
      <c r="L1330" s="24">
        <v>1</v>
      </c>
      <c r="M1330" t="s">
        <v>1598</v>
      </c>
      <c r="N1330" t="s">
        <v>1757</v>
      </c>
    </row>
    <row r="1331" spans="1:14" hidden="1" x14ac:dyDescent="0.25">
      <c r="A1331">
        <v>11327</v>
      </c>
      <c r="B1331" t="s">
        <v>4334</v>
      </c>
      <c r="C1331" t="s">
        <v>1618</v>
      </c>
      <c r="D1331" t="s">
        <v>1619</v>
      </c>
      <c r="E1331" t="s">
        <v>1620</v>
      </c>
      <c r="F1331" t="s">
        <v>1621</v>
      </c>
      <c r="G1331" t="s">
        <v>1622</v>
      </c>
      <c r="H1331" t="s">
        <v>1623</v>
      </c>
      <c r="I1331" t="s">
        <v>1624</v>
      </c>
      <c r="J1331" t="s">
        <v>1625</v>
      </c>
      <c r="K1331">
        <v>0</v>
      </c>
      <c r="L1331" s="24">
        <v>1</v>
      </c>
      <c r="M1331" t="s">
        <v>4335</v>
      </c>
      <c r="N1331" t="s">
        <v>1627</v>
      </c>
    </row>
    <row r="1332" spans="1:14" hidden="1" x14ac:dyDescent="0.25">
      <c r="A1332">
        <v>11328</v>
      </c>
      <c r="B1332" t="s">
        <v>4336</v>
      </c>
      <c r="C1332" t="s">
        <v>1649</v>
      </c>
      <c r="D1332" t="s">
        <v>1650</v>
      </c>
      <c r="E1332" t="s">
        <v>1651</v>
      </c>
      <c r="F1332" t="s">
        <v>1652</v>
      </c>
      <c r="G1332" t="s">
        <v>1622</v>
      </c>
      <c r="H1332" t="s">
        <v>1623</v>
      </c>
      <c r="I1332" t="s">
        <v>1624</v>
      </c>
      <c r="J1332" t="s">
        <v>1625</v>
      </c>
      <c r="K1332">
        <v>0</v>
      </c>
      <c r="L1332" s="24">
        <v>1</v>
      </c>
      <c r="M1332" t="s">
        <v>4337</v>
      </c>
      <c r="N1332" t="s">
        <v>1654</v>
      </c>
    </row>
    <row r="1333" spans="1:14" hidden="1" x14ac:dyDescent="0.25">
      <c r="A1333">
        <v>11329</v>
      </c>
      <c r="B1333" t="s">
        <v>4338</v>
      </c>
      <c r="C1333" t="s">
        <v>1618</v>
      </c>
      <c r="D1333" t="s">
        <v>1619</v>
      </c>
      <c r="E1333" t="s">
        <v>1620</v>
      </c>
      <c r="F1333" t="s">
        <v>1621</v>
      </c>
      <c r="G1333" t="s">
        <v>1622</v>
      </c>
      <c r="H1333" t="s">
        <v>1623</v>
      </c>
      <c r="I1333" t="s">
        <v>1624</v>
      </c>
      <c r="J1333" t="s">
        <v>1625</v>
      </c>
      <c r="K1333">
        <v>0</v>
      </c>
      <c r="L1333" s="24">
        <v>1</v>
      </c>
      <c r="M1333" t="s">
        <v>4339</v>
      </c>
      <c r="N1333" t="s">
        <v>1627</v>
      </c>
    </row>
    <row r="1334" spans="1:14" hidden="1" x14ac:dyDescent="0.25">
      <c r="A1334">
        <v>11330</v>
      </c>
      <c r="B1334" t="s">
        <v>4340</v>
      </c>
      <c r="C1334" t="s">
        <v>1618</v>
      </c>
      <c r="D1334" t="s">
        <v>1619</v>
      </c>
      <c r="E1334" t="s">
        <v>1620</v>
      </c>
      <c r="F1334" t="s">
        <v>1621</v>
      </c>
      <c r="G1334" t="s">
        <v>1622</v>
      </c>
      <c r="H1334" t="s">
        <v>1623</v>
      </c>
      <c r="I1334" t="s">
        <v>1624</v>
      </c>
      <c r="J1334" t="s">
        <v>1625</v>
      </c>
      <c r="K1334">
        <v>0</v>
      </c>
      <c r="L1334" s="24">
        <v>1</v>
      </c>
      <c r="M1334" t="s">
        <v>4341</v>
      </c>
      <c r="N1334" t="s">
        <v>1627</v>
      </c>
    </row>
    <row r="1335" spans="1:14" hidden="1" x14ac:dyDescent="0.25">
      <c r="A1335">
        <v>11331</v>
      </c>
      <c r="B1335" t="s">
        <v>4342</v>
      </c>
      <c r="C1335" t="s">
        <v>1629</v>
      </c>
      <c r="D1335" t="s">
        <v>1630</v>
      </c>
      <c r="E1335" t="s">
        <v>1631</v>
      </c>
      <c r="F1335" t="s">
        <v>1632</v>
      </c>
      <c r="G1335" t="s">
        <v>1622</v>
      </c>
      <c r="H1335" t="s">
        <v>1623</v>
      </c>
      <c r="I1335" t="s">
        <v>1624</v>
      </c>
      <c r="J1335" t="s">
        <v>1625</v>
      </c>
      <c r="K1335">
        <v>0</v>
      </c>
      <c r="L1335" s="24">
        <v>1</v>
      </c>
      <c r="M1335" t="s">
        <v>4343</v>
      </c>
      <c r="N1335" t="s">
        <v>1634</v>
      </c>
    </row>
    <row r="1336" spans="1:14" hidden="1" x14ac:dyDescent="0.25">
      <c r="A1336">
        <v>11332</v>
      </c>
      <c r="B1336" t="s">
        <v>4344</v>
      </c>
      <c r="C1336" t="s">
        <v>1658</v>
      </c>
      <c r="D1336" t="s">
        <v>1659</v>
      </c>
      <c r="E1336" t="s">
        <v>1660</v>
      </c>
      <c r="F1336" t="s">
        <v>1661</v>
      </c>
      <c r="G1336" t="s">
        <v>1622</v>
      </c>
      <c r="H1336" t="s">
        <v>1623</v>
      </c>
      <c r="I1336" t="s">
        <v>1624</v>
      </c>
      <c r="J1336" t="s">
        <v>1625</v>
      </c>
      <c r="K1336">
        <v>0</v>
      </c>
      <c r="L1336" s="24">
        <v>1</v>
      </c>
      <c r="M1336" t="s">
        <v>4345</v>
      </c>
      <c r="N1336" t="s">
        <v>1663</v>
      </c>
    </row>
    <row r="1337" spans="1:14" hidden="1" x14ac:dyDescent="0.25">
      <c r="A1337">
        <v>11333</v>
      </c>
      <c r="B1337" t="s">
        <v>4346</v>
      </c>
      <c r="C1337" t="s">
        <v>1667</v>
      </c>
      <c r="D1337" t="s">
        <v>1668</v>
      </c>
      <c r="E1337" t="s">
        <v>1669</v>
      </c>
      <c r="F1337" t="s">
        <v>1670</v>
      </c>
      <c r="G1337" t="s">
        <v>1622</v>
      </c>
      <c r="H1337" t="s">
        <v>1623</v>
      </c>
      <c r="I1337" t="s">
        <v>1624</v>
      </c>
      <c r="J1337" t="s">
        <v>1625</v>
      </c>
      <c r="K1337">
        <v>0</v>
      </c>
      <c r="L1337" s="24">
        <v>1</v>
      </c>
      <c r="M1337" t="s">
        <v>4347</v>
      </c>
      <c r="N1337" t="s">
        <v>1672</v>
      </c>
    </row>
    <row r="1338" spans="1:14" hidden="1" x14ac:dyDescent="0.25">
      <c r="A1338">
        <v>11334</v>
      </c>
      <c r="B1338" t="s">
        <v>4348</v>
      </c>
      <c r="C1338" t="s">
        <v>1618</v>
      </c>
      <c r="D1338" t="s">
        <v>1619</v>
      </c>
      <c r="E1338" t="s">
        <v>1620</v>
      </c>
      <c r="F1338" t="s">
        <v>1621</v>
      </c>
      <c r="G1338" t="s">
        <v>1622</v>
      </c>
      <c r="H1338" t="s">
        <v>1623</v>
      </c>
      <c r="I1338" t="s">
        <v>1624</v>
      </c>
      <c r="J1338" t="s">
        <v>1625</v>
      </c>
      <c r="K1338">
        <v>0</v>
      </c>
      <c r="L1338" s="24">
        <v>1</v>
      </c>
      <c r="M1338" t="s">
        <v>4349</v>
      </c>
      <c r="N1338" t="s">
        <v>1627</v>
      </c>
    </row>
    <row r="1339" spans="1:14" hidden="1" x14ac:dyDescent="0.25">
      <c r="A1339">
        <v>11335</v>
      </c>
      <c r="B1339" t="s">
        <v>4350</v>
      </c>
      <c r="C1339" t="s">
        <v>1649</v>
      </c>
      <c r="D1339" t="s">
        <v>1650</v>
      </c>
      <c r="E1339" t="s">
        <v>1651</v>
      </c>
      <c r="F1339" t="s">
        <v>1652</v>
      </c>
      <c r="G1339" t="s">
        <v>1622</v>
      </c>
      <c r="H1339" t="s">
        <v>1623</v>
      </c>
      <c r="I1339" t="s">
        <v>1624</v>
      </c>
      <c r="J1339" t="s">
        <v>1625</v>
      </c>
      <c r="K1339">
        <v>0</v>
      </c>
      <c r="L1339" s="24">
        <v>1</v>
      </c>
      <c r="M1339" t="s">
        <v>4351</v>
      </c>
      <c r="N1339" t="s">
        <v>2679</v>
      </c>
    </row>
    <row r="1340" spans="1:14" hidden="1" x14ac:dyDescent="0.25">
      <c r="A1340">
        <v>11336</v>
      </c>
      <c r="B1340" t="s">
        <v>4352</v>
      </c>
      <c r="C1340" t="s">
        <v>1618</v>
      </c>
      <c r="D1340" t="s">
        <v>1619</v>
      </c>
      <c r="E1340" t="s">
        <v>1636</v>
      </c>
      <c r="F1340" t="s">
        <v>1637</v>
      </c>
      <c r="G1340" t="s">
        <v>1622</v>
      </c>
      <c r="H1340" t="s">
        <v>1623</v>
      </c>
      <c r="I1340" t="s">
        <v>1624</v>
      </c>
      <c r="J1340" t="s">
        <v>1625</v>
      </c>
      <c r="K1340">
        <v>0</v>
      </c>
      <c r="L1340" s="24">
        <v>1</v>
      </c>
      <c r="M1340" t="s">
        <v>4353</v>
      </c>
      <c r="N1340" t="s">
        <v>1639</v>
      </c>
    </row>
    <row r="1341" spans="1:14" hidden="1" x14ac:dyDescent="0.25">
      <c r="A1341">
        <v>11337</v>
      </c>
      <c r="B1341" t="s">
        <v>4354</v>
      </c>
      <c r="C1341" t="s">
        <v>1618</v>
      </c>
      <c r="D1341" t="s">
        <v>1619</v>
      </c>
      <c r="E1341" t="s">
        <v>1620</v>
      </c>
      <c r="F1341" t="s">
        <v>1621</v>
      </c>
      <c r="G1341" t="s">
        <v>1622</v>
      </c>
      <c r="H1341" t="s">
        <v>1623</v>
      </c>
      <c r="I1341" t="s">
        <v>1624</v>
      </c>
      <c r="J1341" t="s">
        <v>1625</v>
      </c>
      <c r="K1341">
        <v>0</v>
      </c>
      <c r="L1341" s="24">
        <v>1</v>
      </c>
      <c r="M1341" t="s">
        <v>4355</v>
      </c>
      <c r="N1341" t="s">
        <v>1627</v>
      </c>
    </row>
    <row r="1342" spans="1:14" hidden="1" x14ac:dyDescent="0.25">
      <c r="A1342">
        <v>11338</v>
      </c>
      <c r="B1342" t="s">
        <v>4356</v>
      </c>
      <c r="C1342" t="s">
        <v>3171</v>
      </c>
      <c r="D1342" t="s">
        <v>3172</v>
      </c>
      <c r="E1342" t="s">
        <v>3173</v>
      </c>
      <c r="F1342" t="s">
        <v>3174</v>
      </c>
      <c r="G1342" t="s">
        <v>1622</v>
      </c>
      <c r="H1342" t="s">
        <v>1623</v>
      </c>
      <c r="I1342" t="s">
        <v>1624</v>
      </c>
      <c r="J1342" t="s">
        <v>1625</v>
      </c>
      <c r="K1342">
        <v>0</v>
      </c>
      <c r="L1342" s="24">
        <v>1</v>
      </c>
      <c r="M1342" t="s">
        <v>4357</v>
      </c>
      <c r="N1342" t="s">
        <v>3176</v>
      </c>
    </row>
    <row r="1343" spans="1:14" hidden="1" x14ac:dyDescent="0.25">
      <c r="A1343">
        <v>11339</v>
      </c>
      <c r="B1343" t="s">
        <v>4358</v>
      </c>
      <c r="C1343" t="s">
        <v>1667</v>
      </c>
      <c r="D1343" t="s">
        <v>1668</v>
      </c>
      <c r="E1343" t="s">
        <v>1669</v>
      </c>
      <c r="F1343" t="s">
        <v>1670</v>
      </c>
      <c r="G1343" t="s">
        <v>1622</v>
      </c>
      <c r="H1343" t="s">
        <v>1623</v>
      </c>
      <c r="I1343" t="s">
        <v>1624</v>
      </c>
      <c r="J1343" t="s">
        <v>1625</v>
      </c>
      <c r="K1343">
        <v>0</v>
      </c>
      <c r="L1343" s="24">
        <v>1</v>
      </c>
      <c r="M1343" t="s">
        <v>4359</v>
      </c>
      <c r="N1343" t="s">
        <v>1672</v>
      </c>
    </row>
    <row r="1344" spans="1:14" hidden="1" x14ac:dyDescent="0.25">
      <c r="A1344">
        <v>11340</v>
      </c>
      <c r="B1344" t="s">
        <v>1051</v>
      </c>
      <c r="C1344" t="s">
        <v>1618</v>
      </c>
      <c r="D1344" t="s">
        <v>1619</v>
      </c>
      <c r="E1344" t="s">
        <v>1620</v>
      </c>
      <c r="F1344" t="s">
        <v>1621</v>
      </c>
      <c r="G1344" t="s">
        <v>1622</v>
      </c>
      <c r="H1344" t="s">
        <v>1623</v>
      </c>
      <c r="I1344" t="s">
        <v>1624</v>
      </c>
      <c r="J1344" t="s">
        <v>1625</v>
      </c>
      <c r="K1344">
        <v>0</v>
      </c>
      <c r="L1344" s="24">
        <v>1</v>
      </c>
      <c r="M1344" t="s">
        <v>4360</v>
      </c>
      <c r="N1344" t="s">
        <v>1627</v>
      </c>
    </row>
    <row r="1345" spans="1:14" hidden="1" x14ac:dyDescent="0.25">
      <c r="A1345">
        <v>11341</v>
      </c>
      <c r="B1345" t="s">
        <v>4361</v>
      </c>
      <c r="C1345" t="s">
        <v>1618</v>
      </c>
      <c r="D1345" t="s">
        <v>1619</v>
      </c>
      <c r="E1345" t="s">
        <v>1620</v>
      </c>
      <c r="F1345" t="s">
        <v>1621</v>
      </c>
      <c r="G1345" t="s">
        <v>1622</v>
      </c>
      <c r="H1345" t="s">
        <v>1623</v>
      </c>
      <c r="I1345" t="s">
        <v>1624</v>
      </c>
      <c r="J1345" t="s">
        <v>1625</v>
      </c>
      <c r="K1345">
        <v>0</v>
      </c>
      <c r="L1345" s="24">
        <v>1</v>
      </c>
      <c r="M1345" t="s">
        <v>4362</v>
      </c>
      <c r="N1345" t="s">
        <v>1627</v>
      </c>
    </row>
    <row r="1346" spans="1:14" hidden="1" x14ac:dyDescent="0.25">
      <c r="A1346">
        <v>11342</v>
      </c>
      <c r="B1346" t="s">
        <v>4363</v>
      </c>
      <c r="C1346" t="s">
        <v>1618</v>
      </c>
      <c r="D1346" t="s">
        <v>1619</v>
      </c>
      <c r="E1346" t="s">
        <v>1636</v>
      </c>
      <c r="F1346" t="s">
        <v>1637</v>
      </c>
      <c r="G1346" t="s">
        <v>1622</v>
      </c>
      <c r="H1346" t="s">
        <v>1623</v>
      </c>
      <c r="I1346" t="s">
        <v>1624</v>
      </c>
      <c r="J1346" t="s">
        <v>1625</v>
      </c>
      <c r="K1346">
        <v>0</v>
      </c>
      <c r="L1346" s="24">
        <v>1</v>
      </c>
      <c r="M1346" t="s">
        <v>4364</v>
      </c>
      <c r="N1346" t="s">
        <v>1639</v>
      </c>
    </row>
    <row r="1347" spans="1:14" hidden="1" x14ac:dyDescent="0.25">
      <c r="A1347">
        <v>11343</v>
      </c>
      <c r="B1347" t="s">
        <v>4365</v>
      </c>
      <c r="C1347" t="s">
        <v>2952</v>
      </c>
      <c r="D1347" t="s">
        <v>2953</v>
      </c>
      <c r="E1347" t="s">
        <v>2954</v>
      </c>
      <c r="F1347" t="s">
        <v>2955</v>
      </c>
      <c r="G1347" t="s">
        <v>1622</v>
      </c>
      <c r="H1347" t="s">
        <v>1623</v>
      </c>
      <c r="I1347" t="s">
        <v>1624</v>
      </c>
      <c r="J1347" t="s">
        <v>1625</v>
      </c>
      <c r="K1347">
        <v>0</v>
      </c>
      <c r="L1347" s="24">
        <v>1</v>
      </c>
      <c r="M1347" t="s">
        <v>4366</v>
      </c>
      <c r="N1347" t="s">
        <v>2957</v>
      </c>
    </row>
    <row r="1348" spans="1:14" hidden="1" x14ac:dyDescent="0.25">
      <c r="A1348">
        <v>11344</v>
      </c>
      <c r="B1348" t="s">
        <v>4367</v>
      </c>
      <c r="C1348" t="s">
        <v>2952</v>
      </c>
      <c r="D1348" t="s">
        <v>2953</v>
      </c>
      <c r="E1348" t="s">
        <v>2954</v>
      </c>
      <c r="F1348" t="s">
        <v>2955</v>
      </c>
      <c r="G1348" t="s">
        <v>1622</v>
      </c>
      <c r="H1348" t="s">
        <v>1623</v>
      </c>
      <c r="I1348" t="s">
        <v>1624</v>
      </c>
      <c r="J1348" t="s">
        <v>1625</v>
      </c>
      <c r="K1348">
        <v>0</v>
      </c>
      <c r="L1348" s="24">
        <v>1</v>
      </c>
      <c r="M1348" t="s">
        <v>4368</v>
      </c>
      <c r="N1348" t="s">
        <v>2957</v>
      </c>
    </row>
    <row r="1349" spans="1:14" hidden="1" x14ac:dyDescent="0.25">
      <c r="A1349">
        <v>11345</v>
      </c>
      <c r="B1349" t="s">
        <v>4369</v>
      </c>
      <c r="C1349" t="s">
        <v>1618</v>
      </c>
      <c r="D1349" t="s">
        <v>1619</v>
      </c>
      <c r="E1349" t="s">
        <v>1636</v>
      </c>
      <c r="F1349" t="s">
        <v>1637</v>
      </c>
      <c r="G1349" t="s">
        <v>1622</v>
      </c>
      <c r="H1349" t="s">
        <v>1623</v>
      </c>
      <c r="I1349" t="s">
        <v>1624</v>
      </c>
      <c r="J1349" t="s">
        <v>1625</v>
      </c>
      <c r="K1349">
        <v>0</v>
      </c>
      <c r="L1349" s="24">
        <v>1</v>
      </c>
      <c r="M1349" t="s">
        <v>4370</v>
      </c>
      <c r="N1349" t="s">
        <v>1639</v>
      </c>
    </row>
    <row r="1350" spans="1:14" hidden="1" x14ac:dyDescent="0.25">
      <c r="A1350">
        <v>11346</v>
      </c>
      <c r="B1350" t="s">
        <v>4371</v>
      </c>
      <c r="C1350" t="s">
        <v>1618</v>
      </c>
      <c r="D1350" t="s">
        <v>1619</v>
      </c>
      <c r="E1350" t="s">
        <v>1620</v>
      </c>
      <c r="F1350" t="s">
        <v>1621</v>
      </c>
      <c r="G1350" t="s">
        <v>1622</v>
      </c>
      <c r="H1350" t="s">
        <v>1623</v>
      </c>
      <c r="I1350" t="s">
        <v>1624</v>
      </c>
      <c r="J1350" t="s">
        <v>1625</v>
      </c>
      <c r="K1350">
        <v>0</v>
      </c>
      <c r="L1350" s="24">
        <v>1</v>
      </c>
      <c r="M1350" t="s">
        <v>4372</v>
      </c>
      <c r="N1350" t="s">
        <v>1627</v>
      </c>
    </row>
    <row r="1351" spans="1:14" hidden="1" x14ac:dyDescent="0.25">
      <c r="A1351">
        <v>11347</v>
      </c>
      <c r="B1351" t="s">
        <v>4373</v>
      </c>
      <c r="C1351" t="s">
        <v>1987</v>
      </c>
      <c r="D1351" t="s">
        <v>1988</v>
      </c>
      <c r="E1351" t="s">
        <v>1989</v>
      </c>
      <c r="F1351" t="s">
        <v>1990</v>
      </c>
      <c r="G1351" t="s">
        <v>1622</v>
      </c>
      <c r="H1351" t="s">
        <v>1623</v>
      </c>
      <c r="I1351" t="s">
        <v>1624</v>
      </c>
      <c r="J1351" t="s">
        <v>1625</v>
      </c>
      <c r="K1351">
        <v>0</v>
      </c>
      <c r="L1351" s="24">
        <v>1</v>
      </c>
      <c r="M1351" t="s">
        <v>4374</v>
      </c>
      <c r="N1351" t="s">
        <v>1992</v>
      </c>
    </row>
    <row r="1352" spans="1:14" hidden="1" x14ac:dyDescent="0.25">
      <c r="A1352">
        <v>11348</v>
      </c>
      <c r="B1352" t="s">
        <v>4375</v>
      </c>
      <c r="C1352" t="s">
        <v>1987</v>
      </c>
      <c r="D1352" t="s">
        <v>1988</v>
      </c>
      <c r="E1352" t="s">
        <v>1989</v>
      </c>
      <c r="F1352" t="s">
        <v>1990</v>
      </c>
      <c r="G1352" t="s">
        <v>1622</v>
      </c>
      <c r="H1352" t="s">
        <v>1623</v>
      </c>
      <c r="I1352" t="s">
        <v>1624</v>
      </c>
      <c r="J1352" t="s">
        <v>1625</v>
      </c>
      <c r="K1352">
        <v>0</v>
      </c>
      <c r="L1352" s="24">
        <v>1</v>
      </c>
      <c r="M1352" t="s">
        <v>4376</v>
      </c>
      <c r="N1352" t="s">
        <v>1992</v>
      </c>
    </row>
    <row r="1353" spans="1:14" hidden="1" x14ac:dyDescent="0.25">
      <c r="A1353">
        <v>11349</v>
      </c>
      <c r="B1353" t="s">
        <v>4377</v>
      </c>
      <c r="C1353" t="s">
        <v>1629</v>
      </c>
      <c r="D1353" t="s">
        <v>1630</v>
      </c>
      <c r="E1353" t="s">
        <v>1631</v>
      </c>
      <c r="F1353" t="s">
        <v>1632</v>
      </c>
      <c r="G1353" t="s">
        <v>1622</v>
      </c>
      <c r="H1353" t="s">
        <v>1623</v>
      </c>
      <c r="I1353" t="s">
        <v>1624</v>
      </c>
      <c r="J1353" t="s">
        <v>1625</v>
      </c>
      <c r="K1353">
        <v>0</v>
      </c>
      <c r="L1353" s="24">
        <v>1</v>
      </c>
      <c r="M1353" t="s">
        <v>4378</v>
      </c>
      <c r="N1353" t="s">
        <v>1634</v>
      </c>
    </row>
    <row r="1354" spans="1:14" hidden="1" x14ac:dyDescent="0.25">
      <c r="A1354">
        <v>11350</v>
      </c>
      <c r="B1354" t="s">
        <v>4379</v>
      </c>
      <c r="C1354" t="s">
        <v>1629</v>
      </c>
      <c r="D1354" t="s">
        <v>1630</v>
      </c>
      <c r="E1354" t="s">
        <v>1631</v>
      </c>
      <c r="F1354" t="s">
        <v>1632</v>
      </c>
      <c r="G1354" t="s">
        <v>1622</v>
      </c>
      <c r="H1354" t="s">
        <v>1623</v>
      </c>
      <c r="I1354" t="s">
        <v>1624</v>
      </c>
      <c r="J1354" t="s">
        <v>1625</v>
      </c>
      <c r="K1354">
        <v>0</v>
      </c>
      <c r="L1354" s="24">
        <v>1</v>
      </c>
      <c r="M1354" t="s">
        <v>4380</v>
      </c>
      <c r="N1354" t="s">
        <v>1634</v>
      </c>
    </row>
    <row r="1355" spans="1:14" hidden="1" x14ac:dyDescent="0.25">
      <c r="A1355">
        <v>11351</v>
      </c>
      <c r="B1355" t="s">
        <v>4381</v>
      </c>
      <c r="C1355" t="s">
        <v>1629</v>
      </c>
      <c r="D1355" t="s">
        <v>1630</v>
      </c>
      <c r="E1355" t="s">
        <v>1631</v>
      </c>
      <c r="F1355" t="s">
        <v>1632</v>
      </c>
      <c r="G1355" t="s">
        <v>1622</v>
      </c>
      <c r="H1355" t="s">
        <v>1623</v>
      </c>
      <c r="I1355" t="s">
        <v>1624</v>
      </c>
      <c r="J1355" t="s">
        <v>1625</v>
      </c>
      <c r="K1355">
        <v>0</v>
      </c>
      <c r="L1355" s="24">
        <v>1</v>
      </c>
      <c r="M1355" t="s">
        <v>4382</v>
      </c>
      <c r="N1355" t="s">
        <v>1634</v>
      </c>
    </row>
    <row r="1356" spans="1:14" hidden="1" x14ac:dyDescent="0.25">
      <c r="A1356">
        <v>11352</v>
      </c>
      <c r="B1356" t="s">
        <v>4383</v>
      </c>
      <c r="C1356" t="s">
        <v>1629</v>
      </c>
      <c r="D1356" t="s">
        <v>1630</v>
      </c>
      <c r="E1356" t="s">
        <v>1631</v>
      </c>
      <c r="F1356" t="s">
        <v>1632</v>
      </c>
      <c r="G1356" t="s">
        <v>1622</v>
      </c>
      <c r="H1356" t="s">
        <v>1623</v>
      </c>
      <c r="I1356" t="s">
        <v>1624</v>
      </c>
      <c r="J1356" t="s">
        <v>1625</v>
      </c>
      <c r="K1356">
        <v>0</v>
      </c>
      <c r="L1356" s="24">
        <v>1</v>
      </c>
      <c r="M1356" t="s">
        <v>4384</v>
      </c>
      <c r="N1356" t="s">
        <v>1634</v>
      </c>
    </row>
    <row r="1357" spans="1:14" hidden="1" x14ac:dyDescent="0.25">
      <c r="A1357">
        <v>11353</v>
      </c>
      <c r="B1357" t="s">
        <v>4385</v>
      </c>
      <c r="C1357" t="s">
        <v>1629</v>
      </c>
      <c r="D1357" t="s">
        <v>1630</v>
      </c>
      <c r="E1357" t="s">
        <v>1631</v>
      </c>
      <c r="F1357" t="s">
        <v>1632</v>
      </c>
      <c r="G1357" t="s">
        <v>1622</v>
      </c>
      <c r="H1357" t="s">
        <v>1623</v>
      </c>
      <c r="I1357" t="s">
        <v>1624</v>
      </c>
      <c r="J1357" t="s">
        <v>1625</v>
      </c>
      <c r="K1357">
        <v>0</v>
      </c>
      <c r="L1357" s="24">
        <v>1</v>
      </c>
      <c r="M1357" t="s">
        <v>4386</v>
      </c>
      <c r="N1357" t="s">
        <v>1634</v>
      </c>
    </row>
    <row r="1358" spans="1:14" hidden="1" x14ac:dyDescent="0.25">
      <c r="A1358">
        <v>11354</v>
      </c>
      <c r="B1358" t="s">
        <v>4387</v>
      </c>
      <c r="C1358" t="s">
        <v>1629</v>
      </c>
      <c r="D1358" t="s">
        <v>1630</v>
      </c>
      <c r="E1358" t="s">
        <v>1631</v>
      </c>
      <c r="F1358" t="s">
        <v>1632</v>
      </c>
      <c r="G1358" t="s">
        <v>1622</v>
      </c>
      <c r="H1358" t="s">
        <v>1623</v>
      </c>
      <c r="I1358" t="s">
        <v>1624</v>
      </c>
      <c r="J1358" t="s">
        <v>1625</v>
      </c>
      <c r="K1358">
        <v>0</v>
      </c>
      <c r="L1358" s="24">
        <v>1</v>
      </c>
      <c r="M1358" t="s">
        <v>4388</v>
      </c>
      <c r="N1358" t="s">
        <v>1634</v>
      </c>
    </row>
    <row r="1359" spans="1:14" hidden="1" x14ac:dyDescent="0.25">
      <c r="A1359">
        <v>11355</v>
      </c>
      <c r="B1359" t="s">
        <v>4389</v>
      </c>
      <c r="C1359" t="s">
        <v>1965</v>
      </c>
      <c r="D1359" t="s">
        <v>1966</v>
      </c>
      <c r="E1359" t="s">
        <v>1967</v>
      </c>
      <c r="F1359" t="s">
        <v>1968</v>
      </c>
      <c r="G1359" t="s">
        <v>1622</v>
      </c>
      <c r="H1359" t="s">
        <v>1623</v>
      </c>
      <c r="I1359" t="s">
        <v>1624</v>
      </c>
      <c r="J1359" t="s">
        <v>1625</v>
      </c>
      <c r="K1359">
        <v>0</v>
      </c>
      <c r="L1359" s="24">
        <v>1</v>
      </c>
      <c r="M1359" t="s">
        <v>4390</v>
      </c>
      <c r="N1359" t="s">
        <v>1970</v>
      </c>
    </row>
    <row r="1360" spans="1:14" hidden="1" x14ac:dyDescent="0.25">
      <c r="A1360">
        <v>11356</v>
      </c>
      <c r="B1360" t="s">
        <v>4391</v>
      </c>
      <c r="C1360" t="s">
        <v>1658</v>
      </c>
      <c r="D1360" t="s">
        <v>1659</v>
      </c>
      <c r="E1360" t="s">
        <v>1660</v>
      </c>
      <c r="F1360" t="s">
        <v>1661</v>
      </c>
      <c r="G1360" t="s">
        <v>1622</v>
      </c>
      <c r="H1360" t="s">
        <v>1623</v>
      </c>
      <c r="I1360" t="s">
        <v>1624</v>
      </c>
      <c r="J1360" t="s">
        <v>1625</v>
      </c>
      <c r="K1360">
        <v>0</v>
      </c>
      <c r="L1360" s="24">
        <v>1</v>
      </c>
      <c r="M1360" t="s">
        <v>4392</v>
      </c>
      <c r="N1360" t="s">
        <v>1663</v>
      </c>
    </row>
    <row r="1361" spans="1:14" hidden="1" x14ac:dyDescent="0.25">
      <c r="A1361">
        <v>11357</v>
      </c>
      <c r="B1361" t="s">
        <v>4393</v>
      </c>
      <c r="C1361" t="s">
        <v>1629</v>
      </c>
      <c r="D1361" t="s">
        <v>1630</v>
      </c>
      <c r="E1361" t="s">
        <v>1631</v>
      </c>
      <c r="F1361" t="s">
        <v>1632</v>
      </c>
      <c r="G1361" t="s">
        <v>1622</v>
      </c>
      <c r="H1361" t="s">
        <v>1623</v>
      </c>
      <c r="I1361" t="s">
        <v>1624</v>
      </c>
      <c r="J1361" t="s">
        <v>1625</v>
      </c>
      <c r="K1361">
        <v>0</v>
      </c>
      <c r="L1361" s="24">
        <v>1</v>
      </c>
      <c r="M1361" t="s">
        <v>4394</v>
      </c>
      <c r="N1361" t="s">
        <v>1757</v>
      </c>
    </row>
    <row r="1362" spans="1:14" hidden="1" x14ac:dyDescent="0.25">
      <c r="A1362">
        <v>11358</v>
      </c>
      <c r="B1362" t="s">
        <v>4395</v>
      </c>
      <c r="C1362" t="s">
        <v>1629</v>
      </c>
      <c r="D1362" t="s">
        <v>1630</v>
      </c>
      <c r="E1362" t="s">
        <v>1631</v>
      </c>
      <c r="F1362" t="s">
        <v>1632</v>
      </c>
      <c r="G1362" t="s">
        <v>1622</v>
      </c>
      <c r="H1362" t="s">
        <v>1623</v>
      </c>
      <c r="I1362" t="s">
        <v>1624</v>
      </c>
      <c r="J1362" t="s">
        <v>1625</v>
      </c>
      <c r="K1362">
        <v>0</v>
      </c>
      <c r="L1362" s="24">
        <v>1</v>
      </c>
      <c r="M1362" t="s">
        <v>4396</v>
      </c>
      <c r="N1362" t="s">
        <v>1634</v>
      </c>
    </row>
    <row r="1363" spans="1:14" hidden="1" x14ac:dyDescent="0.25">
      <c r="A1363">
        <v>11359</v>
      </c>
      <c r="B1363" t="s">
        <v>4397</v>
      </c>
      <c r="C1363" t="s">
        <v>1629</v>
      </c>
      <c r="D1363" t="s">
        <v>1630</v>
      </c>
      <c r="E1363" t="s">
        <v>1631</v>
      </c>
      <c r="F1363" t="s">
        <v>1632</v>
      </c>
      <c r="G1363" t="s">
        <v>1622</v>
      </c>
      <c r="H1363" t="s">
        <v>1623</v>
      </c>
      <c r="I1363" t="s">
        <v>1624</v>
      </c>
      <c r="J1363" t="s">
        <v>1625</v>
      </c>
      <c r="K1363">
        <v>0</v>
      </c>
      <c r="L1363" s="24">
        <v>1</v>
      </c>
      <c r="M1363" t="s">
        <v>4398</v>
      </c>
      <c r="N1363" t="s">
        <v>1757</v>
      </c>
    </row>
    <row r="1364" spans="1:14" hidden="1" x14ac:dyDescent="0.25">
      <c r="A1364">
        <v>11360</v>
      </c>
      <c r="B1364" t="s">
        <v>4399</v>
      </c>
      <c r="C1364" t="s">
        <v>1965</v>
      </c>
      <c r="D1364" t="s">
        <v>1966</v>
      </c>
      <c r="E1364" t="s">
        <v>1967</v>
      </c>
      <c r="F1364" t="s">
        <v>1968</v>
      </c>
      <c r="G1364" t="s">
        <v>1622</v>
      </c>
      <c r="H1364" t="s">
        <v>1623</v>
      </c>
      <c r="I1364" t="s">
        <v>1624</v>
      </c>
      <c r="J1364" t="s">
        <v>1625</v>
      </c>
      <c r="K1364">
        <v>0</v>
      </c>
      <c r="L1364" s="24">
        <v>1</v>
      </c>
      <c r="M1364" t="s">
        <v>4400</v>
      </c>
      <c r="N1364" t="s">
        <v>1970</v>
      </c>
    </row>
    <row r="1365" spans="1:14" hidden="1" x14ac:dyDescent="0.25">
      <c r="A1365">
        <v>11361</v>
      </c>
      <c r="B1365" t="s">
        <v>4401</v>
      </c>
      <c r="C1365" t="s">
        <v>1618</v>
      </c>
      <c r="D1365" t="s">
        <v>1619</v>
      </c>
      <c r="E1365" t="s">
        <v>1620</v>
      </c>
      <c r="F1365" t="s">
        <v>1621</v>
      </c>
      <c r="G1365" t="s">
        <v>1622</v>
      </c>
      <c r="H1365" t="s">
        <v>1623</v>
      </c>
      <c r="I1365" t="s">
        <v>1624</v>
      </c>
      <c r="J1365" t="s">
        <v>1625</v>
      </c>
      <c r="K1365">
        <v>0</v>
      </c>
      <c r="L1365" s="24">
        <v>1</v>
      </c>
      <c r="M1365" t="s">
        <v>4402</v>
      </c>
      <c r="N1365" t="s">
        <v>1627</v>
      </c>
    </row>
    <row r="1366" spans="1:14" hidden="1" x14ac:dyDescent="0.25">
      <c r="A1366">
        <v>11362</v>
      </c>
      <c r="B1366" t="s">
        <v>4403</v>
      </c>
      <c r="C1366" t="s">
        <v>1629</v>
      </c>
      <c r="D1366" t="s">
        <v>1630</v>
      </c>
      <c r="E1366" t="s">
        <v>1631</v>
      </c>
      <c r="F1366" t="s">
        <v>1632</v>
      </c>
      <c r="G1366" t="s">
        <v>1622</v>
      </c>
      <c r="H1366" t="s">
        <v>1623</v>
      </c>
      <c r="I1366" t="s">
        <v>1624</v>
      </c>
      <c r="J1366" t="s">
        <v>1625</v>
      </c>
      <c r="K1366">
        <v>0</v>
      </c>
      <c r="L1366" s="24">
        <v>1</v>
      </c>
      <c r="M1366" t="s">
        <v>4404</v>
      </c>
      <c r="N1366" t="s">
        <v>1757</v>
      </c>
    </row>
    <row r="1367" spans="1:14" hidden="1" x14ac:dyDescent="0.25">
      <c r="A1367">
        <v>11363</v>
      </c>
      <c r="B1367" t="s">
        <v>4405</v>
      </c>
      <c r="C1367" t="s">
        <v>1629</v>
      </c>
      <c r="D1367" t="s">
        <v>1630</v>
      </c>
      <c r="E1367" t="s">
        <v>1631</v>
      </c>
      <c r="F1367" t="s">
        <v>1632</v>
      </c>
      <c r="G1367" t="s">
        <v>1622</v>
      </c>
      <c r="H1367" t="s">
        <v>1623</v>
      </c>
      <c r="I1367" t="s">
        <v>1624</v>
      </c>
      <c r="J1367" t="s">
        <v>1625</v>
      </c>
      <c r="K1367">
        <v>0</v>
      </c>
      <c r="L1367" s="24">
        <v>1</v>
      </c>
      <c r="M1367" t="s">
        <v>4406</v>
      </c>
      <c r="N1367" t="s">
        <v>1634</v>
      </c>
    </row>
    <row r="1368" spans="1:14" hidden="1" x14ac:dyDescent="0.25">
      <c r="A1368">
        <v>11364</v>
      </c>
      <c r="B1368" t="s">
        <v>4407</v>
      </c>
      <c r="C1368" t="s">
        <v>1629</v>
      </c>
      <c r="D1368" t="s">
        <v>1630</v>
      </c>
      <c r="E1368" t="s">
        <v>1631</v>
      </c>
      <c r="F1368" t="s">
        <v>1632</v>
      </c>
      <c r="G1368" t="s">
        <v>1622</v>
      </c>
      <c r="H1368" t="s">
        <v>1623</v>
      </c>
      <c r="I1368" t="s">
        <v>1624</v>
      </c>
      <c r="J1368" t="s">
        <v>1625</v>
      </c>
      <c r="K1368">
        <v>0</v>
      </c>
      <c r="L1368" s="24">
        <v>1</v>
      </c>
      <c r="M1368" t="s">
        <v>4408</v>
      </c>
      <c r="N1368" t="s">
        <v>1634</v>
      </c>
    </row>
    <row r="1369" spans="1:14" hidden="1" x14ac:dyDescent="0.25">
      <c r="A1369">
        <v>11365</v>
      </c>
      <c r="B1369" t="s">
        <v>4409</v>
      </c>
      <c r="C1369" t="s">
        <v>1618</v>
      </c>
      <c r="D1369" t="s">
        <v>1619</v>
      </c>
      <c r="E1369" t="s">
        <v>1620</v>
      </c>
      <c r="F1369" t="s">
        <v>1621</v>
      </c>
      <c r="G1369" t="s">
        <v>1622</v>
      </c>
      <c r="H1369" t="s">
        <v>1623</v>
      </c>
      <c r="I1369" t="s">
        <v>1624</v>
      </c>
      <c r="J1369" t="s">
        <v>1625</v>
      </c>
      <c r="K1369">
        <v>0</v>
      </c>
      <c r="L1369" s="24">
        <v>1</v>
      </c>
      <c r="M1369" t="s">
        <v>4410</v>
      </c>
      <c r="N1369" t="s">
        <v>1627</v>
      </c>
    </row>
    <row r="1370" spans="1:14" hidden="1" x14ac:dyDescent="0.25">
      <c r="A1370">
        <v>11366</v>
      </c>
      <c r="B1370" t="s">
        <v>4411</v>
      </c>
      <c r="C1370" t="s">
        <v>1618</v>
      </c>
      <c r="D1370" t="s">
        <v>1619</v>
      </c>
      <c r="E1370" t="s">
        <v>1620</v>
      </c>
      <c r="F1370" t="s">
        <v>1621</v>
      </c>
      <c r="G1370" t="s">
        <v>1622</v>
      </c>
      <c r="H1370" t="s">
        <v>1623</v>
      </c>
      <c r="I1370" t="s">
        <v>1624</v>
      </c>
      <c r="J1370" t="s">
        <v>1625</v>
      </c>
      <c r="K1370">
        <v>0</v>
      </c>
      <c r="L1370" s="24">
        <v>1</v>
      </c>
      <c r="M1370" t="s">
        <v>4412</v>
      </c>
      <c r="N1370" t="s">
        <v>1627</v>
      </c>
    </row>
    <row r="1371" spans="1:14" hidden="1" x14ac:dyDescent="0.25">
      <c r="A1371">
        <v>11367</v>
      </c>
      <c r="B1371" t="s">
        <v>4413</v>
      </c>
      <c r="C1371" t="s">
        <v>1618</v>
      </c>
      <c r="D1371" t="s">
        <v>1619</v>
      </c>
      <c r="E1371" t="s">
        <v>1620</v>
      </c>
      <c r="F1371" t="s">
        <v>1621</v>
      </c>
      <c r="G1371" t="s">
        <v>1622</v>
      </c>
      <c r="H1371" t="s">
        <v>1623</v>
      </c>
      <c r="I1371" t="s">
        <v>1624</v>
      </c>
      <c r="J1371" t="s">
        <v>1625</v>
      </c>
      <c r="K1371">
        <v>0</v>
      </c>
      <c r="L1371" s="24">
        <v>1</v>
      </c>
      <c r="M1371" t="s">
        <v>4414</v>
      </c>
      <c r="N1371" t="s">
        <v>1627</v>
      </c>
    </row>
    <row r="1372" spans="1:14" hidden="1" x14ac:dyDescent="0.25">
      <c r="A1372">
        <v>11368</v>
      </c>
      <c r="B1372" t="s">
        <v>126</v>
      </c>
      <c r="C1372" t="s">
        <v>1629</v>
      </c>
      <c r="D1372" t="s">
        <v>1630</v>
      </c>
      <c r="E1372" t="s">
        <v>1631</v>
      </c>
      <c r="F1372" t="s">
        <v>1632</v>
      </c>
      <c r="G1372" t="s">
        <v>1622</v>
      </c>
      <c r="H1372" t="s">
        <v>1623</v>
      </c>
      <c r="I1372" t="s">
        <v>1624</v>
      </c>
      <c r="J1372" t="s">
        <v>1625</v>
      </c>
      <c r="K1372">
        <v>0</v>
      </c>
      <c r="L1372" s="24">
        <v>1</v>
      </c>
      <c r="M1372" t="s">
        <v>125</v>
      </c>
      <c r="N1372" t="s">
        <v>1634</v>
      </c>
    </row>
    <row r="1373" spans="1:14" hidden="1" x14ac:dyDescent="0.25">
      <c r="A1373">
        <v>11369</v>
      </c>
      <c r="B1373" t="s">
        <v>4415</v>
      </c>
      <c r="C1373" t="s">
        <v>1629</v>
      </c>
      <c r="D1373" t="s">
        <v>1630</v>
      </c>
      <c r="E1373" t="s">
        <v>1631</v>
      </c>
      <c r="F1373" t="s">
        <v>1632</v>
      </c>
      <c r="G1373" t="s">
        <v>1622</v>
      </c>
      <c r="H1373" t="s">
        <v>1623</v>
      </c>
      <c r="I1373" t="s">
        <v>1624</v>
      </c>
      <c r="J1373" t="s">
        <v>1625</v>
      </c>
      <c r="K1373">
        <v>0</v>
      </c>
      <c r="L1373" s="24">
        <v>1</v>
      </c>
      <c r="M1373" t="s">
        <v>4416</v>
      </c>
      <c r="N1373" t="s">
        <v>1757</v>
      </c>
    </row>
    <row r="1374" spans="1:14" hidden="1" x14ac:dyDescent="0.25">
      <c r="A1374">
        <v>11370</v>
      </c>
      <c r="B1374" t="s">
        <v>4417</v>
      </c>
      <c r="C1374" t="s">
        <v>1649</v>
      </c>
      <c r="D1374" t="s">
        <v>1650</v>
      </c>
      <c r="E1374" t="s">
        <v>1651</v>
      </c>
      <c r="F1374" t="s">
        <v>1652</v>
      </c>
      <c r="G1374" t="s">
        <v>1622</v>
      </c>
      <c r="H1374" t="s">
        <v>1623</v>
      </c>
      <c r="I1374" t="s">
        <v>1624</v>
      </c>
      <c r="J1374" t="s">
        <v>1625</v>
      </c>
      <c r="K1374">
        <v>0</v>
      </c>
      <c r="L1374" s="24">
        <v>1</v>
      </c>
      <c r="M1374" t="s">
        <v>4418</v>
      </c>
      <c r="N1374" t="s">
        <v>1654</v>
      </c>
    </row>
    <row r="1375" spans="1:14" hidden="1" x14ac:dyDescent="0.25">
      <c r="A1375">
        <v>11371</v>
      </c>
      <c r="B1375" t="s">
        <v>4419</v>
      </c>
      <c r="C1375" t="s">
        <v>1618</v>
      </c>
      <c r="D1375" t="s">
        <v>1619</v>
      </c>
      <c r="E1375" t="s">
        <v>1620</v>
      </c>
      <c r="F1375" t="s">
        <v>1621</v>
      </c>
      <c r="G1375" t="s">
        <v>1622</v>
      </c>
      <c r="H1375" t="s">
        <v>1623</v>
      </c>
      <c r="I1375" t="s">
        <v>1624</v>
      </c>
      <c r="J1375" t="s">
        <v>1625</v>
      </c>
      <c r="K1375">
        <v>0</v>
      </c>
      <c r="L1375" s="24">
        <v>1</v>
      </c>
      <c r="M1375" t="s">
        <v>4420</v>
      </c>
      <c r="N1375" t="s">
        <v>1627</v>
      </c>
    </row>
    <row r="1376" spans="1:14" hidden="1" x14ac:dyDescent="0.25">
      <c r="A1376">
        <v>11372</v>
      </c>
      <c r="B1376" t="s">
        <v>4421</v>
      </c>
      <c r="C1376" t="s">
        <v>1618</v>
      </c>
      <c r="D1376" t="s">
        <v>1619</v>
      </c>
      <c r="E1376" t="s">
        <v>1620</v>
      </c>
      <c r="F1376" t="s">
        <v>1621</v>
      </c>
      <c r="G1376" t="s">
        <v>1622</v>
      </c>
      <c r="H1376" t="s">
        <v>1623</v>
      </c>
      <c r="I1376" t="s">
        <v>1624</v>
      </c>
      <c r="J1376" t="s">
        <v>1625</v>
      </c>
      <c r="K1376">
        <v>0</v>
      </c>
      <c r="L1376" s="24">
        <v>1</v>
      </c>
      <c r="M1376" t="s">
        <v>4422</v>
      </c>
      <c r="N1376" t="s">
        <v>1627</v>
      </c>
    </row>
    <row r="1377" spans="1:14" hidden="1" x14ac:dyDescent="0.25">
      <c r="A1377">
        <v>11373</v>
      </c>
      <c r="B1377" t="s">
        <v>4423</v>
      </c>
      <c r="C1377" t="s">
        <v>1618</v>
      </c>
      <c r="D1377" t="s">
        <v>1619</v>
      </c>
      <c r="E1377" t="s">
        <v>1620</v>
      </c>
      <c r="F1377" t="s">
        <v>1621</v>
      </c>
      <c r="G1377" t="s">
        <v>1622</v>
      </c>
      <c r="H1377" t="s">
        <v>1623</v>
      </c>
      <c r="I1377" t="s">
        <v>1624</v>
      </c>
      <c r="J1377" t="s">
        <v>1625</v>
      </c>
      <c r="K1377">
        <v>0</v>
      </c>
      <c r="L1377" s="24">
        <v>1</v>
      </c>
      <c r="M1377" t="s">
        <v>4424</v>
      </c>
      <c r="N1377" t="s">
        <v>1627</v>
      </c>
    </row>
    <row r="1378" spans="1:14" hidden="1" x14ac:dyDescent="0.25">
      <c r="A1378">
        <v>11374</v>
      </c>
      <c r="B1378" t="s">
        <v>4425</v>
      </c>
      <c r="C1378" t="s">
        <v>1658</v>
      </c>
      <c r="D1378" t="s">
        <v>1659</v>
      </c>
      <c r="E1378" t="s">
        <v>1660</v>
      </c>
      <c r="F1378" t="s">
        <v>1661</v>
      </c>
      <c r="G1378" t="s">
        <v>1622</v>
      </c>
      <c r="H1378" t="s">
        <v>1623</v>
      </c>
      <c r="I1378" t="s">
        <v>1624</v>
      </c>
      <c r="J1378" t="s">
        <v>1625</v>
      </c>
      <c r="K1378">
        <v>0</v>
      </c>
      <c r="L1378" s="24">
        <v>1</v>
      </c>
      <c r="M1378" t="s">
        <v>4426</v>
      </c>
      <c r="N1378" t="s">
        <v>1663</v>
      </c>
    </row>
    <row r="1379" spans="1:14" hidden="1" x14ac:dyDescent="0.25">
      <c r="A1379">
        <v>11375</v>
      </c>
      <c r="B1379" t="s">
        <v>4427</v>
      </c>
      <c r="C1379" t="s">
        <v>1629</v>
      </c>
      <c r="D1379" t="s">
        <v>1630</v>
      </c>
      <c r="E1379" t="s">
        <v>1631</v>
      </c>
      <c r="F1379" t="s">
        <v>1632</v>
      </c>
      <c r="G1379" t="s">
        <v>1622</v>
      </c>
      <c r="H1379" t="s">
        <v>1623</v>
      </c>
      <c r="I1379" t="s">
        <v>1624</v>
      </c>
      <c r="J1379" t="s">
        <v>1625</v>
      </c>
      <c r="K1379">
        <v>0</v>
      </c>
      <c r="L1379" s="24">
        <v>1</v>
      </c>
      <c r="M1379" t="s">
        <v>4428</v>
      </c>
      <c r="N1379" t="s">
        <v>1750</v>
      </c>
    </row>
    <row r="1380" spans="1:14" hidden="1" x14ac:dyDescent="0.25">
      <c r="A1380">
        <v>11376</v>
      </c>
      <c r="B1380" t="s">
        <v>4429</v>
      </c>
      <c r="C1380" t="s">
        <v>1629</v>
      </c>
      <c r="D1380" t="s">
        <v>1630</v>
      </c>
      <c r="E1380" t="s">
        <v>1631</v>
      </c>
      <c r="F1380" t="s">
        <v>1632</v>
      </c>
      <c r="G1380" t="s">
        <v>1622</v>
      </c>
      <c r="H1380" t="s">
        <v>1623</v>
      </c>
      <c r="I1380" t="s">
        <v>1624</v>
      </c>
      <c r="J1380" t="s">
        <v>1625</v>
      </c>
      <c r="K1380">
        <v>0</v>
      </c>
      <c r="L1380" s="24">
        <v>1</v>
      </c>
      <c r="M1380" t="s">
        <v>4430</v>
      </c>
      <c r="N1380" t="s">
        <v>1757</v>
      </c>
    </row>
    <row r="1381" spans="1:14" hidden="1" x14ac:dyDescent="0.25">
      <c r="A1381">
        <v>11377</v>
      </c>
      <c r="B1381" t="s">
        <v>4431</v>
      </c>
      <c r="C1381" t="s">
        <v>1629</v>
      </c>
      <c r="D1381" t="s">
        <v>1630</v>
      </c>
      <c r="E1381" t="s">
        <v>1631</v>
      </c>
      <c r="F1381" t="s">
        <v>1632</v>
      </c>
      <c r="G1381" t="s">
        <v>1622</v>
      </c>
      <c r="H1381" t="s">
        <v>1623</v>
      </c>
      <c r="I1381" t="s">
        <v>1624</v>
      </c>
      <c r="J1381" t="s">
        <v>1625</v>
      </c>
      <c r="K1381">
        <v>0</v>
      </c>
      <c r="L1381" s="24">
        <v>1</v>
      </c>
      <c r="M1381" t="s">
        <v>4432</v>
      </c>
      <c r="N1381" t="s">
        <v>1757</v>
      </c>
    </row>
    <row r="1382" spans="1:14" hidden="1" x14ac:dyDescent="0.25">
      <c r="A1382">
        <v>11378</v>
      </c>
      <c r="B1382" t="s">
        <v>4433</v>
      </c>
      <c r="C1382" t="s">
        <v>1629</v>
      </c>
      <c r="D1382" t="s">
        <v>1630</v>
      </c>
      <c r="E1382" t="s">
        <v>1631</v>
      </c>
      <c r="F1382" t="s">
        <v>1632</v>
      </c>
      <c r="G1382" t="s">
        <v>1622</v>
      </c>
      <c r="H1382" t="s">
        <v>1623</v>
      </c>
      <c r="I1382" t="s">
        <v>1624</v>
      </c>
      <c r="J1382" t="s">
        <v>1625</v>
      </c>
      <c r="K1382">
        <v>0</v>
      </c>
      <c r="L1382" s="24">
        <v>1</v>
      </c>
      <c r="M1382" t="s">
        <v>4434</v>
      </c>
      <c r="N1382" t="s">
        <v>1757</v>
      </c>
    </row>
    <row r="1383" spans="1:14" hidden="1" x14ac:dyDescent="0.25">
      <c r="A1383">
        <v>11379</v>
      </c>
      <c r="B1383" t="s">
        <v>4435</v>
      </c>
      <c r="C1383" t="s">
        <v>1629</v>
      </c>
      <c r="D1383" t="s">
        <v>1630</v>
      </c>
      <c r="E1383" t="s">
        <v>1631</v>
      </c>
      <c r="F1383" t="s">
        <v>1632</v>
      </c>
      <c r="G1383" t="s">
        <v>1622</v>
      </c>
      <c r="H1383" t="s">
        <v>1623</v>
      </c>
      <c r="I1383" t="s">
        <v>1624</v>
      </c>
      <c r="J1383" t="s">
        <v>1625</v>
      </c>
      <c r="K1383">
        <v>0</v>
      </c>
      <c r="L1383" s="24">
        <v>1</v>
      </c>
      <c r="M1383" t="s">
        <v>4436</v>
      </c>
      <c r="N1383" t="s">
        <v>1757</v>
      </c>
    </row>
    <row r="1384" spans="1:14" hidden="1" x14ac:dyDescent="0.25">
      <c r="A1384">
        <v>11380</v>
      </c>
      <c r="B1384" t="s">
        <v>4437</v>
      </c>
      <c r="C1384" t="s">
        <v>1629</v>
      </c>
      <c r="D1384" t="s">
        <v>1630</v>
      </c>
      <c r="E1384" t="s">
        <v>1631</v>
      </c>
      <c r="F1384" t="s">
        <v>1632</v>
      </c>
      <c r="G1384" t="s">
        <v>1622</v>
      </c>
      <c r="H1384" t="s">
        <v>1623</v>
      </c>
      <c r="I1384" t="s">
        <v>1624</v>
      </c>
      <c r="J1384" t="s">
        <v>1625</v>
      </c>
      <c r="K1384">
        <v>0</v>
      </c>
      <c r="L1384" s="24">
        <v>1</v>
      </c>
      <c r="M1384" t="s">
        <v>4438</v>
      </c>
      <c r="N1384" t="s">
        <v>1757</v>
      </c>
    </row>
    <row r="1385" spans="1:14" hidden="1" x14ac:dyDescent="0.25">
      <c r="A1385">
        <v>11381</v>
      </c>
      <c r="B1385" t="s">
        <v>4439</v>
      </c>
      <c r="C1385" t="s">
        <v>2952</v>
      </c>
      <c r="D1385" t="s">
        <v>2953</v>
      </c>
      <c r="E1385" t="s">
        <v>2954</v>
      </c>
      <c r="F1385" t="s">
        <v>2955</v>
      </c>
      <c r="G1385" t="s">
        <v>1622</v>
      </c>
      <c r="H1385" t="s">
        <v>1623</v>
      </c>
      <c r="I1385" t="s">
        <v>1624</v>
      </c>
      <c r="J1385" t="s">
        <v>1625</v>
      </c>
      <c r="K1385">
        <v>0</v>
      </c>
      <c r="L1385" s="24">
        <v>1</v>
      </c>
      <c r="M1385" t="s">
        <v>4440</v>
      </c>
      <c r="N1385" t="s">
        <v>2957</v>
      </c>
    </row>
    <row r="1386" spans="1:14" hidden="1" x14ac:dyDescent="0.25">
      <c r="A1386">
        <v>11382</v>
      </c>
      <c r="B1386" t="s">
        <v>4441</v>
      </c>
      <c r="C1386" t="s">
        <v>2952</v>
      </c>
      <c r="D1386" t="s">
        <v>2953</v>
      </c>
      <c r="E1386" t="s">
        <v>2954</v>
      </c>
      <c r="F1386" t="s">
        <v>2955</v>
      </c>
      <c r="G1386" t="s">
        <v>1622</v>
      </c>
      <c r="H1386" t="s">
        <v>1623</v>
      </c>
      <c r="I1386" t="s">
        <v>1624</v>
      </c>
      <c r="J1386" t="s">
        <v>1625</v>
      </c>
      <c r="K1386">
        <v>0</v>
      </c>
      <c r="L1386" s="24">
        <v>1</v>
      </c>
      <c r="M1386" t="s">
        <v>4442</v>
      </c>
      <c r="N1386" t="s">
        <v>2957</v>
      </c>
    </row>
    <row r="1387" spans="1:14" hidden="1" x14ac:dyDescent="0.25">
      <c r="A1387">
        <v>11383</v>
      </c>
      <c r="B1387" t="s">
        <v>4443</v>
      </c>
      <c r="C1387" t="s">
        <v>1649</v>
      </c>
      <c r="D1387" t="s">
        <v>1650</v>
      </c>
      <c r="E1387" t="s">
        <v>1651</v>
      </c>
      <c r="F1387" t="s">
        <v>1652</v>
      </c>
      <c r="G1387" t="s">
        <v>1622</v>
      </c>
      <c r="H1387" t="s">
        <v>1623</v>
      </c>
      <c r="I1387" t="s">
        <v>1624</v>
      </c>
      <c r="J1387" t="s">
        <v>1625</v>
      </c>
      <c r="K1387">
        <v>0</v>
      </c>
      <c r="L1387" s="24">
        <v>1</v>
      </c>
      <c r="M1387" t="s">
        <v>4444</v>
      </c>
      <c r="N1387" t="s">
        <v>1654</v>
      </c>
    </row>
    <row r="1388" spans="1:14" hidden="1" x14ac:dyDescent="0.25">
      <c r="A1388">
        <v>11384</v>
      </c>
      <c r="B1388" t="s">
        <v>4445</v>
      </c>
      <c r="C1388" t="s">
        <v>1618</v>
      </c>
      <c r="D1388" t="s">
        <v>1619</v>
      </c>
      <c r="E1388" t="s">
        <v>1620</v>
      </c>
      <c r="F1388" t="s">
        <v>1621</v>
      </c>
      <c r="G1388" t="s">
        <v>1622</v>
      </c>
      <c r="H1388" t="s">
        <v>1623</v>
      </c>
      <c r="I1388" t="s">
        <v>1624</v>
      </c>
      <c r="J1388" t="s">
        <v>1625</v>
      </c>
      <c r="K1388">
        <v>0</v>
      </c>
      <c r="L1388" s="24">
        <v>1</v>
      </c>
      <c r="M1388" t="s">
        <v>4446</v>
      </c>
      <c r="N1388" t="s">
        <v>1627</v>
      </c>
    </row>
    <row r="1389" spans="1:14" hidden="1" x14ac:dyDescent="0.25">
      <c r="A1389">
        <v>11385</v>
      </c>
      <c r="B1389" t="s">
        <v>4447</v>
      </c>
      <c r="C1389" t="s">
        <v>1629</v>
      </c>
      <c r="D1389" t="s">
        <v>1630</v>
      </c>
      <c r="E1389" t="s">
        <v>1631</v>
      </c>
      <c r="F1389" t="s">
        <v>1632</v>
      </c>
      <c r="G1389" t="s">
        <v>1622</v>
      </c>
      <c r="H1389" t="s">
        <v>1623</v>
      </c>
      <c r="I1389" t="s">
        <v>1624</v>
      </c>
      <c r="J1389" t="s">
        <v>1625</v>
      </c>
      <c r="K1389">
        <v>0</v>
      </c>
      <c r="L1389" s="24">
        <v>1</v>
      </c>
      <c r="M1389" t="s">
        <v>4448</v>
      </c>
      <c r="N1389" t="s">
        <v>1757</v>
      </c>
    </row>
    <row r="1390" spans="1:14" hidden="1" x14ac:dyDescent="0.25">
      <c r="A1390">
        <v>11386</v>
      </c>
      <c r="B1390" t="s">
        <v>4449</v>
      </c>
      <c r="C1390" t="s">
        <v>1618</v>
      </c>
      <c r="D1390" t="s">
        <v>1619</v>
      </c>
      <c r="E1390" t="s">
        <v>1620</v>
      </c>
      <c r="F1390" t="s">
        <v>1621</v>
      </c>
      <c r="G1390" t="s">
        <v>1622</v>
      </c>
      <c r="H1390" t="s">
        <v>1623</v>
      </c>
      <c r="I1390" t="s">
        <v>1624</v>
      </c>
      <c r="J1390" t="s">
        <v>1625</v>
      </c>
      <c r="K1390">
        <v>0</v>
      </c>
      <c r="L1390" s="24">
        <v>1</v>
      </c>
      <c r="M1390" t="s">
        <v>4450</v>
      </c>
      <c r="N1390" t="s">
        <v>1762</v>
      </c>
    </row>
    <row r="1391" spans="1:14" hidden="1" x14ac:dyDescent="0.25">
      <c r="A1391">
        <v>11387</v>
      </c>
      <c r="B1391" t="s">
        <v>4451</v>
      </c>
      <c r="C1391" t="s">
        <v>1658</v>
      </c>
      <c r="D1391" t="s">
        <v>1659</v>
      </c>
      <c r="E1391" t="s">
        <v>1660</v>
      </c>
      <c r="F1391" t="s">
        <v>1661</v>
      </c>
      <c r="G1391" t="s">
        <v>1622</v>
      </c>
      <c r="H1391" t="s">
        <v>1623</v>
      </c>
      <c r="I1391" t="s">
        <v>1624</v>
      </c>
      <c r="J1391" t="s">
        <v>1625</v>
      </c>
      <c r="K1391">
        <v>0</v>
      </c>
      <c r="L1391" s="24">
        <v>1</v>
      </c>
      <c r="M1391" t="s">
        <v>4452</v>
      </c>
      <c r="N1391" t="s">
        <v>1663</v>
      </c>
    </row>
    <row r="1392" spans="1:14" hidden="1" x14ac:dyDescent="0.25">
      <c r="A1392">
        <v>11388</v>
      </c>
      <c r="B1392" t="s">
        <v>4453</v>
      </c>
      <c r="C1392" t="s">
        <v>1691</v>
      </c>
      <c r="D1392" t="s">
        <v>1692</v>
      </c>
      <c r="E1392" t="s">
        <v>1693</v>
      </c>
      <c r="F1392" t="s">
        <v>1694</v>
      </c>
      <c r="G1392" t="s">
        <v>1622</v>
      </c>
      <c r="H1392" t="s">
        <v>1623</v>
      </c>
      <c r="I1392" t="s">
        <v>1624</v>
      </c>
      <c r="J1392" t="s">
        <v>1625</v>
      </c>
      <c r="K1392">
        <v>0</v>
      </c>
      <c r="L1392" s="24">
        <v>1</v>
      </c>
      <c r="M1392" t="s">
        <v>4454</v>
      </c>
      <c r="N1392" t="s">
        <v>1696</v>
      </c>
    </row>
    <row r="1393" spans="1:14" hidden="1" x14ac:dyDescent="0.25">
      <c r="A1393">
        <v>11389</v>
      </c>
      <c r="B1393" t="s">
        <v>4455</v>
      </c>
      <c r="C1393" t="s">
        <v>1618</v>
      </c>
      <c r="D1393" t="s">
        <v>1619</v>
      </c>
      <c r="E1393" t="s">
        <v>1620</v>
      </c>
      <c r="F1393" t="s">
        <v>1621</v>
      </c>
      <c r="G1393" t="s">
        <v>1622</v>
      </c>
      <c r="H1393" t="s">
        <v>1623</v>
      </c>
      <c r="I1393" t="s">
        <v>1624</v>
      </c>
      <c r="J1393" t="s">
        <v>1625</v>
      </c>
      <c r="K1393">
        <v>0</v>
      </c>
      <c r="L1393" s="24">
        <v>1</v>
      </c>
      <c r="M1393" t="s">
        <v>4456</v>
      </c>
      <c r="N1393" t="s">
        <v>1627</v>
      </c>
    </row>
    <row r="1394" spans="1:14" hidden="1" x14ac:dyDescent="0.25">
      <c r="A1394">
        <v>11390</v>
      </c>
      <c r="B1394" t="s">
        <v>4457</v>
      </c>
      <c r="C1394" t="s">
        <v>1618</v>
      </c>
      <c r="D1394" t="s">
        <v>1619</v>
      </c>
      <c r="E1394" t="s">
        <v>1636</v>
      </c>
      <c r="F1394" t="s">
        <v>1637</v>
      </c>
      <c r="G1394" t="s">
        <v>1622</v>
      </c>
      <c r="H1394" t="s">
        <v>1623</v>
      </c>
      <c r="I1394" t="s">
        <v>1624</v>
      </c>
      <c r="J1394" t="s">
        <v>1625</v>
      </c>
      <c r="K1394">
        <v>0</v>
      </c>
      <c r="L1394" s="24">
        <v>1</v>
      </c>
      <c r="M1394" t="s">
        <v>4458</v>
      </c>
      <c r="N1394" t="s">
        <v>1639</v>
      </c>
    </row>
    <row r="1395" spans="1:14" hidden="1" x14ac:dyDescent="0.25">
      <c r="A1395">
        <v>11391</v>
      </c>
      <c r="B1395" t="s">
        <v>4459</v>
      </c>
      <c r="C1395" t="s">
        <v>1691</v>
      </c>
      <c r="D1395" t="s">
        <v>1692</v>
      </c>
      <c r="E1395" t="s">
        <v>1693</v>
      </c>
      <c r="F1395" t="s">
        <v>1694</v>
      </c>
      <c r="G1395" t="s">
        <v>1622</v>
      </c>
      <c r="H1395" t="s">
        <v>1623</v>
      </c>
      <c r="I1395" t="s">
        <v>1624</v>
      </c>
      <c r="J1395" t="s">
        <v>1625</v>
      </c>
      <c r="K1395">
        <v>0</v>
      </c>
      <c r="L1395" s="24">
        <v>1</v>
      </c>
      <c r="M1395" t="s">
        <v>4460</v>
      </c>
      <c r="N1395" t="s">
        <v>1696</v>
      </c>
    </row>
    <row r="1396" spans="1:14" hidden="1" x14ac:dyDescent="0.25">
      <c r="A1396">
        <v>11392</v>
      </c>
      <c r="B1396" t="s">
        <v>4461</v>
      </c>
      <c r="C1396" t="s">
        <v>1691</v>
      </c>
      <c r="D1396" t="s">
        <v>1692</v>
      </c>
      <c r="E1396" t="s">
        <v>1693</v>
      </c>
      <c r="F1396" t="s">
        <v>1694</v>
      </c>
      <c r="G1396" t="s">
        <v>1622</v>
      </c>
      <c r="H1396" t="s">
        <v>1623</v>
      </c>
      <c r="I1396" t="s">
        <v>1624</v>
      </c>
      <c r="J1396" t="s">
        <v>1625</v>
      </c>
      <c r="K1396">
        <v>0</v>
      </c>
      <c r="L1396" s="24">
        <v>1</v>
      </c>
      <c r="M1396" t="s">
        <v>4462</v>
      </c>
      <c r="N1396" t="s">
        <v>1696</v>
      </c>
    </row>
    <row r="1397" spans="1:14" hidden="1" x14ac:dyDescent="0.25">
      <c r="A1397">
        <v>11393</v>
      </c>
      <c r="B1397" t="s">
        <v>4463</v>
      </c>
      <c r="C1397" t="s">
        <v>1691</v>
      </c>
      <c r="D1397" t="s">
        <v>1692</v>
      </c>
      <c r="E1397" t="s">
        <v>1693</v>
      </c>
      <c r="F1397" t="s">
        <v>1694</v>
      </c>
      <c r="G1397" t="s">
        <v>1622</v>
      </c>
      <c r="H1397" t="s">
        <v>1623</v>
      </c>
      <c r="I1397" t="s">
        <v>1624</v>
      </c>
      <c r="J1397" t="s">
        <v>1625</v>
      </c>
      <c r="K1397">
        <v>0</v>
      </c>
      <c r="L1397" s="24">
        <v>1</v>
      </c>
      <c r="M1397" t="s">
        <v>4464</v>
      </c>
      <c r="N1397" t="s">
        <v>1696</v>
      </c>
    </row>
    <row r="1398" spans="1:14" hidden="1" x14ac:dyDescent="0.25">
      <c r="A1398">
        <v>11394</v>
      </c>
      <c r="B1398" t="s">
        <v>4465</v>
      </c>
      <c r="C1398" t="s">
        <v>1691</v>
      </c>
      <c r="D1398" t="s">
        <v>1692</v>
      </c>
      <c r="E1398" t="s">
        <v>1693</v>
      </c>
      <c r="F1398" t="s">
        <v>1694</v>
      </c>
      <c r="G1398" t="s">
        <v>1622</v>
      </c>
      <c r="H1398" t="s">
        <v>1623</v>
      </c>
      <c r="I1398" t="s">
        <v>1624</v>
      </c>
      <c r="J1398" t="s">
        <v>1625</v>
      </c>
      <c r="K1398">
        <v>0</v>
      </c>
      <c r="L1398" s="24">
        <v>1</v>
      </c>
      <c r="M1398" t="s">
        <v>4466</v>
      </c>
      <c r="N1398" t="s">
        <v>1696</v>
      </c>
    </row>
    <row r="1399" spans="1:14" hidden="1" x14ac:dyDescent="0.25">
      <c r="A1399">
        <v>11395</v>
      </c>
      <c r="B1399" t="s">
        <v>4467</v>
      </c>
      <c r="C1399" t="s">
        <v>1629</v>
      </c>
      <c r="D1399" t="s">
        <v>1630</v>
      </c>
      <c r="E1399" t="s">
        <v>1631</v>
      </c>
      <c r="F1399" t="s">
        <v>1632</v>
      </c>
      <c r="G1399" t="s">
        <v>1622</v>
      </c>
      <c r="H1399" t="s">
        <v>1623</v>
      </c>
      <c r="I1399" t="s">
        <v>1624</v>
      </c>
      <c r="J1399" t="s">
        <v>1625</v>
      </c>
      <c r="K1399">
        <v>0</v>
      </c>
      <c r="L1399" s="24">
        <v>1</v>
      </c>
      <c r="M1399" t="s">
        <v>4468</v>
      </c>
      <c r="N1399" t="s">
        <v>1634</v>
      </c>
    </row>
    <row r="1400" spans="1:14" hidden="1" x14ac:dyDescent="0.25">
      <c r="A1400">
        <v>11396</v>
      </c>
      <c r="B1400" t="s">
        <v>4469</v>
      </c>
      <c r="C1400" t="s">
        <v>1618</v>
      </c>
      <c r="D1400" t="s">
        <v>1619</v>
      </c>
      <c r="E1400" t="s">
        <v>1636</v>
      </c>
      <c r="F1400" t="s">
        <v>1637</v>
      </c>
      <c r="G1400" t="s">
        <v>1622</v>
      </c>
      <c r="H1400" t="s">
        <v>1623</v>
      </c>
      <c r="I1400" t="s">
        <v>1624</v>
      </c>
      <c r="J1400" t="s">
        <v>1625</v>
      </c>
      <c r="K1400">
        <v>0</v>
      </c>
      <c r="L1400" s="24">
        <v>1</v>
      </c>
      <c r="M1400" t="s">
        <v>4470</v>
      </c>
      <c r="N1400" t="s">
        <v>1677</v>
      </c>
    </row>
    <row r="1401" spans="1:14" hidden="1" x14ac:dyDescent="0.25">
      <c r="A1401">
        <v>11397</v>
      </c>
      <c r="B1401" t="s">
        <v>4471</v>
      </c>
      <c r="C1401" t="s">
        <v>1658</v>
      </c>
      <c r="D1401" t="s">
        <v>1659</v>
      </c>
      <c r="E1401" t="s">
        <v>1660</v>
      </c>
      <c r="F1401" t="s">
        <v>1661</v>
      </c>
      <c r="G1401" t="s">
        <v>1622</v>
      </c>
      <c r="H1401" t="s">
        <v>1623</v>
      </c>
      <c r="I1401" t="s">
        <v>1624</v>
      </c>
      <c r="J1401" t="s">
        <v>1625</v>
      </c>
      <c r="K1401">
        <v>0</v>
      </c>
      <c r="L1401" s="24">
        <v>1</v>
      </c>
      <c r="M1401" t="s">
        <v>4472</v>
      </c>
      <c r="N1401" t="s">
        <v>1663</v>
      </c>
    </row>
    <row r="1402" spans="1:14" hidden="1" x14ac:dyDescent="0.25">
      <c r="A1402">
        <v>11398</v>
      </c>
      <c r="B1402" t="s">
        <v>4473</v>
      </c>
      <c r="C1402" t="s">
        <v>1649</v>
      </c>
      <c r="D1402" t="s">
        <v>1650</v>
      </c>
      <c r="E1402" t="s">
        <v>1651</v>
      </c>
      <c r="F1402" t="s">
        <v>1652</v>
      </c>
      <c r="G1402" t="s">
        <v>1622</v>
      </c>
      <c r="H1402" t="s">
        <v>1623</v>
      </c>
      <c r="I1402" t="s">
        <v>1624</v>
      </c>
      <c r="J1402" t="s">
        <v>1625</v>
      </c>
      <c r="K1402">
        <v>0</v>
      </c>
      <c r="L1402" s="24">
        <v>1</v>
      </c>
      <c r="M1402" t="s">
        <v>4474</v>
      </c>
      <c r="N1402" t="s">
        <v>1654</v>
      </c>
    </row>
    <row r="1403" spans="1:14" hidden="1" x14ac:dyDescent="0.25">
      <c r="A1403">
        <v>11399</v>
      </c>
      <c r="B1403" t="s">
        <v>4475</v>
      </c>
      <c r="C1403" t="s">
        <v>1629</v>
      </c>
      <c r="D1403" t="s">
        <v>1630</v>
      </c>
      <c r="E1403" t="s">
        <v>1631</v>
      </c>
      <c r="F1403" t="s">
        <v>1632</v>
      </c>
      <c r="G1403" t="s">
        <v>1622</v>
      </c>
      <c r="H1403" t="s">
        <v>1623</v>
      </c>
      <c r="I1403" t="s">
        <v>1624</v>
      </c>
      <c r="J1403" t="s">
        <v>1625</v>
      </c>
      <c r="K1403">
        <v>0</v>
      </c>
      <c r="L1403" s="24">
        <v>1</v>
      </c>
      <c r="M1403" t="s">
        <v>4476</v>
      </c>
      <c r="N1403" t="s">
        <v>1634</v>
      </c>
    </row>
    <row r="1404" spans="1:14" hidden="1" x14ac:dyDescent="0.25">
      <c r="A1404">
        <v>114</v>
      </c>
      <c r="B1404" t="s">
        <v>4477</v>
      </c>
      <c r="C1404" t="s">
        <v>4478</v>
      </c>
      <c r="D1404" t="s">
        <v>4479</v>
      </c>
      <c r="E1404" t="s">
        <v>4480</v>
      </c>
      <c r="F1404" t="s">
        <v>4481</v>
      </c>
      <c r="G1404" t="s">
        <v>1622</v>
      </c>
      <c r="H1404" t="s">
        <v>1720</v>
      </c>
      <c r="I1404" t="s">
        <v>1624</v>
      </c>
      <c r="J1404" t="s">
        <v>1625</v>
      </c>
      <c r="K1404">
        <v>0</v>
      </c>
      <c r="L1404" s="24">
        <v>1</v>
      </c>
      <c r="M1404" t="s">
        <v>4482</v>
      </c>
    </row>
    <row r="1405" spans="1:14" hidden="1" x14ac:dyDescent="0.25">
      <c r="A1405">
        <v>11400</v>
      </c>
      <c r="B1405" t="s">
        <v>4483</v>
      </c>
      <c r="C1405" t="s">
        <v>1629</v>
      </c>
      <c r="D1405" t="s">
        <v>1630</v>
      </c>
      <c r="E1405" t="s">
        <v>1631</v>
      </c>
      <c r="F1405" t="s">
        <v>1632</v>
      </c>
      <c r="G1405" t="s">
        <v>1622</v>
      </c>
      <c r="H1405" t="s">
        <v>1623</v>
      </c>
      <c r="I1405" t="s">
        <v>1624</v>
      </c>
      <c r="J1405" t="s">
        <v>1625</v>
      </c>
      <c r="K1405">
        <v>0</v>
      </c>
      <c r="L1405" s="24">
        <v>1</v>
      </c>
      <c r="M1405" t="s">
        <v>4484</v>
      </c>
      <c r="N1405" t="s">
        <v>1634</v>
      </c>
    </row>
    <row r="1406" spans="1:14" hidden="1" x14ac:dyDescent="0.25">
      <c r="A1406">
        <v>11401</v>
      </c>
      <c r="B1406" t="s">
        <v>4485</v>
      </c>
      <c r="C1406" t="s">
        <v>1629</v>
      </c>
      <c r="D1406" t="s">
        <v>1630</v>
      </c>
      <c r="E1406" t="s">
        <v>1631</v>
      </c>
      <c r="F1406" t="s">
        <v>1632</v>
      </c>
      <c r="G1406" t="s">
        <v>1622</v>
      </c>
      <c r="H1406" t="s">
        <v>1623</v>
      </c>
      <c r="I1406" t="s">
        <v>1624</v>
      </c>
      <c r="J1406" t="s">
        <v>1625</v>
      </c>
      <c r="K1406">
        <v>0</v>
      </c>
      <c r="L1406" s="24">
        <v>1</v>
      </c>
      <c r="M1406" t="s">
        <v>4486</v>
      </c>
      <c r="N1406" t="s">
        <v>1634</v>
      </c>
    </row>
    <row r="1407" spans="1:14" hidden="1" x14ac:dyDescent="0.25">
      <c r="A1407">
        <v>11402</v>
      </c>
      <c r="B1407" t="s">
        <v>4487</v>
      </c>
      <c r="C1407" t="s">
        <v>1629</v>
      </c>
      <c r="D1407" t="s">
        <v>1630</v>
      </c>
      <c r="E1407" t="s">
        <v>1631</v>
      </c>
      <c r="F1407" t="s">
        <v>1632</v>
      </c>
      <c r="G1407" t="s">
        <v>1622</v>
      </c>
      <c r="H1407" t="s">
        <v>1623</v>
      </c>
      <c r="I1407" t="s">
        <v>1624</v>
      </c>
      <c r="J1407" t="s">
        <v>1625</v>
      </c>
      <c r="K1407">
        <v>0</v>
      </c>
      <c r="L1407" s="24">
        <v>1</v>
      </c>
      <c r="M1407" t="s">
        <v>4488</v>
      </c>
      <c r="N1407" t="s">
        <v>1634</v>
      </c>
    </row>
    <row r="1408" spans="1:14" hidden="1" x14ac:dyDescent="0.25">
      <c r="A1408">
        <v>11403</v>
      </c>
      <c r="B1408" t="s">
        <v>4489</v>
      </c>
      <c r="C1408" t="s">
        <v>1629</v>
      </c>
      <c r="D1408" t="s">
        <v>1630</v>
      </c>
      <c r="E1408" t="s">
        <v>1631</v>
      </c>
      <c r="F1408" t="s">
        <v>1632</v>
      </c>
      <c r="G1408" t="s">
        <v>1622</v>
      </c>
      <c r="H1408" t="s">
        <v>1623</v>
      </c>
      <c r="I1408" t="s">
        <v>1624</v>
      </c>
      <c r="J1408" t="s">
        <v>1625</v>
      </c>
      <c r="K1408">
        <v>0</v>
      </c>
      <c r="L1408" s="24">
        <v>1</v>
      </c>
      <c r="M1408" t="s">
        <v>4490</v>
      </c>
      <c r="N1408" t="s">
        <v>1634</v>
      </c>
    </row>
    <row r="1409" spans="1:14" hidden="1" x14ac:dyDescent="0.25">
      <c r="A1409">
        <v>11404</v>
      </c>
      <c r="B1409" t="s">
        <v>4491</v>
      </c>
      <c r="C1409" t="s">
        <v>1691</v>
      </c>
      <c r="D1409" t="s">
        <v>1692</v>
      </c>
      <c r="E1409" t="s">
        <v>1693</v>
      </c>
      <c r="F1409" t="s">
        <v>1694</v>
      </c>
      <c r="G1409" t="s">
        <v>1622</v>
      </c>
      <c r="H1409" t="s">
        <v>1623</v>
      </c>
      <c r="I1409" t="s">
        <v>1624</v>
      </c>
      <c r="J1409" t="s">
        <v>1625</v>
      </c>
      <c r="K1409">
        <v>0</v>
      </c>
      <c r="L1409" s="24">
        <v>1</v>
      </c>
      <c r="M1409" t="s">
        <v>4492</v>
      </c>
      <c r="N1409" t="s">
        <v>1696</v>
      </c>
    </row>
    <row r="1410" spans="1:14" hidden="1" x14ac:dyDescent="0.25">
      <c r="A1410">
        <v>11405</v>
      </c>
      <c r="B1410" t="s">
        <v>4493</v>
      </c>
      <c r="C1410" t="s">
        <v>1618</v>
      </c>
      <c r="D1410" t="s">
        <v>1619</v>
      </c>
      <c r="E1410" t="s">
        <v>1636</v>
      </c>
      <c r="F1410" t="s">
        <v>1637</v>
      </c>
      <c r="G1410" t="s">
        <v>1622</v>
      </c>
      <c r="H1410" t="s">
        <v>1623</v>
      </c>
      <c r="I1410" t="s">
        <v>1624</v>
      </c>
      <c r="J1410" t="s">
        <v>1625</v>
      </c>
      <c r="K1410">
        <v>0</v>
      </c>
      <c r="L1410" s="24">
        <v>1</v>
      </c>
      <c r="M1410" t="s">
        <v>4494</v>
      </c>
      <c r="N1410" t="s">
        <v>1677</v>
      </c>
    </row>
    <row r="1411" spans="1:14" hidden="1" x14ac:dyDescent="0.25">
      <c r="A1411">
        <v>11406</v>
      </c>
      <c r="B1411" t="s">
        <v>4495</v>
      </c>
      <c r="C1411" t="s">
        <v>1649</v>
      </c>
      <c r="D1411" t="s">
        <v>1650</v>
      </c>
      <c r="E1411" t="s">
        <v>1651</v>
      </c>
      <c r="F1411" t="s">
        <v>1652</v>
      </c>
      <c r="G1411" t="s">
        <v>1622</v>
      </c>
      <c r="H1411" t="s">
        <v>1623</v>
      </c>
      <c r="I1411" t="s">
        <v>1624</v>
      </c>
      <c r="J1411" t="s">
        <v>1625</v>
      </c>
      <c r="K1411">
        <v>0</v>
      </c>
      <c r="L1411" s="24">
        <v>1</v>
      </c>
      <c r="M1411" t="s">
        <v>4496</v>
      </c>
      <c r="N1411" t="s">
        <v>1654</v>
      </c>
    </row>
    <row r="1412" spans="1:14" hidden="1" x14ac:dyDescent="0.25">
      <c r="A1412">
        <v>11407</v>
      </c>
      <c r="B1412" t="s">
        <v>4497</v>
      </c>
      <c r="C1412" t="s">
        <v>1629</v>
      </c>
      <c r="D1412" t="s">
        <v>1630</v>
      </c>
      <c r="E1412" t="s">
        <v>1825</v>
      </c>
      <c r="F1412" t="s">
        <v>1826</v>
      </c>
      <c r="G1412" t="s">
        <v>1622</v>
      </c>
      <c r="H1412" t="s">
        <v>1623</v>
      </c>
      <c r="I1412" t="s">
        <v>1624</v>
      </c>
      <c r="J1412" t="s">
        <v>1625</v>
      </c>
      <c r="K1412">
        <v>0</v>
      </c>
      <c r="L1412" s="24">
        <v>1</v>
      </c>
      <c r="M1412" t="s">
        <v>4498</v>
      </c>
      <c r="N1412" t="s">
        <v>1828</v>
      </c>
    </row>
    <row r="1413" spans="1:14" hidden="1" x14ac:dyDescent="0.25">
      <c r="A1413">
        <v>11408</v>
      </c>
      <c r="B1413" t="s">
        <v>4499</v>
      </c>
      <c r="C1413" t="s">
        <v>1618</v>
      </c>
      <c r="D1413" t="s">
        <v>1619</v>
      </c>
      <c r="E1413" t="s">
        <v>1620</v>
      </c>
      <c r="F1413" t="s">
        <v>1621</v>
      </c>
      <c r="G1413" t="s">
        <v>1622</v>
      </c>
      <c r="H1413" t="s">
        <v>1623</v>
      </c>
      <c r="I1413" t="s">
        <v>1624</v>
      </c>
      <c r="J1413" t="s">
        <v>1625</v>
      </c>
      <c r="K1413">
        <v>0</v>
      </c>
      <c r="L1413" s="24">
        <v>1</v>
      </c>
      <c r="M1413" t="s">
        <v>4500</v>
      </c>
      <c r="N1413" t="s">
        <v>1627</v>
      </c>
    </row>
    <row r="1414" spans="1:14" hidden="1" x14ac:dyDescent="0.25">
      <c r="A1414">
        <v>11409</v>
      </c>
      <c r="B1414" t="s">
        <v>4501</v>
      </c>
      <c r="C1414" t="s">
        <v>1618</v>
      </c>
      <c r="D1414" t="s">
        <v>1619</v>
      </c>
      <c r="E1414" t="s">
        <v>1636</v>
      </c>
      <c r="F1414" t="s">
        <v>1637</v>
      </c>
      <c r="G1414" t="s">
        <v>1622</v>
      </c>
      <c r="H1414" t="s">
        <v>1623</v>
      </c>
      <c r="I1414" t="s">
        <v>1624</v>
      </c>
      <c r="J1414" t="s">
        <v>1625</v>
      </c>
      <c r="K1414">
        <v>0</v>
      </c>
      <c r="L1414" s="24">
        <v>1</v>
      </c>
      <c r="M1414" t="s">
        <v>4502</v>
      </c>
      <c r="N1414" t="s">
        <v>2013</v>
      </c>
    </row>
    <row r="1415" spans="1:14" hidden="1" x14ac:dyDescent="0.25">
      <c r="A1415">
        <v>11410</v>
      </c>
      <c r="B1415" t="s">
        <v>4503</v>
      </c>
      <c r="C1415" t="s">
        <v>1667</v>
      </c>
      <c r="D1415" t="s">
        <v>1668</v>
      </c>
      <c r="E1415" t="s">
        <v>1669</v>
      </c>
      <c r="F1415" t="s">
        <v>1670</v>
      </c>
      <c r="G1415" t="s">
        <v>1622</v>
      </c>
      <c r="H1415" t="s">
        <v>1623</v>
      </c>
      <c r="I1415" t="s">
        <v>1624</v>
      </c>
      <c r="J1415" t="s">
        <v>1625</v>
      </c>
      <c r="K1415">
        <v>0</v>
      </c>
      <c r="L1415" s="24">
        <v>1</v>
      </c>
      <c r="M1415" t="s">
        <v>4504</v>
      </c>
      <c r="N1415" t="s">
        <v>1672</v>
      </c>
    </row>
    <row r="1416" spans="1:14" hidden="1" x14ac:dyDescent="0.25">
      <c r="A1416">
        <v>11411</v>
      </c>
      <c r="B1416" t="s">
        <v>4505</v>
      </c>
      <c r="C1416" t="s">
        <v>1629</v>
      </c>
      <c r="D1416" t="s">
        <v>1630</v>
      </c>
      <c r="E1416" t="s">
        <v>1631</v>
      </c>
      <c r="F1416" t="s">
        <v>1632</v>
      </c>
      <c r="G1416" t="s">
        <v>1622</v>
      </c>
      <c r="H1416" t="s">
        <v>1623</v>
      </c>
      <c r="I1416" t="s">
        <v>1624</v>
      </c>
      <c r="J1416" t="s">
        <v>1625</v>
      </c>
      <c r="K1416">
        <v>0</v>
      </c>
      <c r="L1416" s="24">
        <v>1</v>
      </c>
      <c r="M1416" t="s">
        <v>4506</v>
      </c>
      <c r="N1416" t="s">
        <v>1634</v>
      </c>
    </row>
    <row r="1417" spans="1:14" hidden="1" x14ac:dyDescent="0.25">
      <c r="A1417">
        <v>11412</v>
      </c>
      <c r="B1417" t="s">
        <v>4507</v>
      </c>
      <c r="C1417" t="s">
        <v>1658</v>
      </c>
      <c r="D1417" t="s">
        <v>1659</v>
      </c>
      <c r="E1417" t="s">
        <v>1660</v>
      </c>
      <c r="F1417" t="s">
        <v>1661</v>
      </c>
      <c r="G1417" t="s">
        <v>1622</v>
      </c>
      <c r="H1417" t="s">
        <v>1623</v>
      </c>
      <c r="I1417" t="s">
        <v>1624</v>
      </c>
      <c r="J1417" t="s">
        <v>1625</v>
      </c>
      <c r="K1417">
        <v>0</v>
      </c>
      <c r="L1417" s="24">
        <v>1</v>
      </c>
      <c r="M1417" t="s">
        <v>4508</v>
      </c>
      <c r="N1417" t="s">
        <v>1663</v>
      </c>
    </row>
    <row r="1418" spans="1:14" hidden="1" x14ac:dyDescent="0.25">
      <c r="A1418">
        <v>11413</v>
      </c>
      <c r="B1418" t="s">
        <v>4509</v>
      </c>
      <c r="C1418" t="s">
        <v>1667</v>
      </c>
      <c r="D1418" t="s">
        <v>1668</v>
      </c>
      <c r="E1418" t="s">
        <v>1669</v>
      </c>
      <c r="F1418" t="s">
        <v>1670</v>
      </c>
      <c r="G1418" t="s">
        <v>1622</v>
      </c>
      <c r="H1418" t="s">
        <v>1623</v>
      </c>
      <c r="I1418" t="s">
        <v>1624</v>
      </c>
      <c r="J1418" t="s">
        <v>1625</v>
      </c>
      <c r="K1418">
        <v>0</v>
      </c>
      <c r="L1418" s="24">
        <v>1</v>
      </c>
      <c r="M1418" t="s">
        <v>4510</v>
      </c>
      <c r="N1418" t="s">
        <v>1672</v>
      </c>
    </row>
    <row r="1419" spans="1:14" hidden="1" x14ac:dyDescent="0.25">
      <c r="A1419">
        <v>11414</v>
      </c>
      <c r="B1419" t="s">
        <v>4511</v>
      </c>
      <c r="C1419" t="s">
        <v>1618</v>
      </c>
      <c r="D1419" t="s">
        <v>1619</v>
      </c>
      <c r="E1419" t="s">
        <v>1620</v>
      </c>
      <c r="F1419" t="s">
        <v>1621</v>
      </c>
      <c r="G1419" t="s">
        <v>1622</v>
      </c>
      <c r="H1419" t="s">
        <v>1623</v>
      </c>
      <c r="I1419" t="s">
        <v>1624</v>
      </c>
      <c r="J1419" t="s">
        <v>1625</v>
      </c>
      <c r="K1419">
        <v>0</v>
      </c>
      <c r="L1419" s="24">
        <v>1</v>
      </c>
      <c r="M1419" t="s">
        <v>4512</v>
      </c>
      <c r="N1419" t="s">
        <v>1627</v>
      </c>
    </row>
    <row r="1420" spans="1:14" hidden="1" x14ac:dyDescent="0.25">
      <c r="A1420">
        <v>11415</v>
      </c>
      <c r="B1420" t="s">
        <v>4513</v>
      </c>
      <c r="C1420" t="s">
        <v>1618</v>
      </c>
      <c r="D1420" t="s">
        <v>1619</v>
      </c>
      <c r="E1420" t="s">
        <v>1636</v>
      </c>
      <c r="F1420" t="s">
        <v>1637</v>
      </c>
      <c r="G1420" t="s">
        <v>1622</v>
      </c>
      <c r="H1420" t="s">
        <v>1623</v>
      </c>
      <c r="I1420" t="s">
        <v>1624</v>
      </c>
      <c r="J1420" t="s">
        <v>1625</v>
      </c>
      <c r="K1420">
        <v>0</v>
      </c>
      <c r="L1420" s="24">
        <v>1</v>
      </c>
      <c r="M1420" t="s">
        <v>4514</v>
      </c>
      <c r="N1420" t="s">
        <v>1677</v>
      </c>
    </row>
    <row r="1421" spans="1:14" hidden="1" x14ac:dyDescent="0.25">
      <c r="A1421">
        <v>11416</v>
      </c>
      <c r="B1421" t="s">
        <v>4515</v>
      </c>
      <c r="C1421" t="s">
        <v>1658</v>
      </c>
      <c r="D1421" t="s">
        <v>1659</v>
      </c>
      <c r="E1421" t="s">
        <v>1660</v>
      </c>
      <c r="F1421" t="s">
        <v>1661</v>
      </c>
      <c r="G1421" t="s">
        <v>1622</v>
      </c>
      <c r="H1421" t="s">
        <v>1623</v>
      </c>
      <c r="I1421" t="s">
        <v>1624</v>
      </c>
      <c r="J1421" t="s">
        <v>1625</v>
      </c>
      <c r="K1421">
        <v>0</v>
      </c>
      <c r="L1421" s="24">
        <v>1</v>
      </c>
      <c r="M1421" t="s">
        <v>4516</v>
      </c>
      <c r="N1421" t="s">
        <v>1663</v>
      </c>
    </row>
    <row r="1422" spans="1:14" hidden="1" x14ac:dyDescent="0.25">
      <c r="A1422">
        <v>11417</v>
      </c>
      <c r="B1422" t="s">
        <v>4517</v>
      </c>
      <c r="C1422" t="s">
        <v>1658</v>
      </c>
      <c r="D1422" t="s">
        <v>1659</v>
      </c>
      <c r="E1422" t="s">
        <v>1660</v>
      </c>
      <c r="F1422" t="s">
        <v>1661</v>
      </c>
      <c r="G1422" t="s">
        <v>1622</v>
      </c>
      <c r="H1422" t="s">
        <v>1623</v>
      </c>
      <c r="I1422" t="s">
        <v>1624</v>
      </c>
      <c r="J1422" t="s">
        <v>1625</v>
      </c>
      <c r="K1422">
        <v>0</v>
      </c>
      <c r="L1422" s="24">
        <v>1</v>
      </c>
      <c r="M1422" t="s">
        <v>4518</v>
      </c>
      <c r="N1422" t="s">
        <v>1663</v>
      </c>
    </row>
    <row r="1423" spans="1:14" hidden="1" x14ac:dyDescent="0.25">
      <c r="A1423">
        <v>11418</v>
      </c>
      <c r="B1423" t="s">
        <v>4519</v>
      </c>
      <c r="C1423" t="s">
        <v>1618</v>
      </c>
      <c r="D1423" t="s">
        <v>1619</v>
      </c>
      <c r="E1423" t="s">
        <v>1636</v>
      </c>
      <c r="F1423" t="s">
        <v>1637</v>
      </c>
      <c r="G1423" t="s">
        <v>1622</v>
      </c>
      <c r="H1423" t="s">
        <v>1623</v>
      </c>
      <c r="I1423" t="s">
        <v>1624</v>
      </c>
      <c r="J1423" t="s">
        <v>1625</v>
      </c>
      <c r="K1423">
        <v>0</v>
      </c>
      <c r="L1423" s="24">
        <v>1</v>
      </c>
      <c r="M1423" t="s">
        <v>4520</v>
      </c>
      <c r="N1423" t="s">
        <v>1677</v>
      </c>
    </row>
    <row r="1424" spans="1:14" hidden="1" x14ac:dyDescent="0.25">
      <c r="A1424">
        <v>11419</v>
      </c>
      <c r="B1424" t="s">
        <v>4521</v>
      </c>
      <c r="C1424" t="s">
        <v>1618</v>
      </c>
      <c r="D1424" t="s">
        <v>1619</v>
      </c>
      <c r="E1424" t="s">
        <v>1636</v>
      </c>
      <c r="F1424" t="s">
        <v>1637</v>
      </c>
      <c r="G1424" t="s">
        <v>1622</v>
      </c>
      <c r="H1424" t="s">
        <v>1623</v>
      </c>
      <c r="I1424" t="s">
        <v>1624</v>
      </c>
      <c r="J1424" t="s">
        <v>1625</v>
      </c>
      <c r="K1424">
        <v>0</v>
      </c>
      <c r="L1424" s="24">
        <v>1</v>
      </c>
      <c r="M1424" t="s">
        <v>4522</v>
      </c>
      <c r="N1424" t="s">
        <v>1677</v>
      </c>
    </row>
    <row r="1425" spans="1:14" hidden="1" x14ac:dyDescent="0.25">
      <c r="A1425">
        <v>11420</v>
      </c>
      <c r="B1425" t="s">
        <v>4523</v>
      </c>
      <c r="C1425" t="s">
        <v>1618</v>
      </c>
      <c r="D1425" t="s">
        <v>1619</v>
      </c>
      <c r="E1425" t="s">
        <v>1636</v>
      </c>
      <c r="F1425" t="s">
        <v>1637</v>
      </c>
      <c r="G1425" t="s">
        <v>1622</v>
      </c>
      <c r="H1425" t="s">
        <v>1623</v>
      </c>
      <c r="I1425" t="s">
        <v>1624</v>
      </c>
      <c r="J1425" t="s">
        <v>1625</v>
      </c>
      <c r="K1425">
        <v>0</v>
      </c>
      <c r="L1425" s="24">
        <v>1</v>
      </c>
      <c r="M1425" t="s">
        <v>4524</v>
      </c>
      <c r="N1425" t="s">
        <v>1677</v>
      </c>
    </row>
    <row r="1426" spans="1:14" hidden="1" x14ac:dyDescent="0.25">
      <c r="A1426">
        <v>11421</v>
      </c>
      <c r="B1426" t="s">
        <v>4525</v>
      </c>
      <c r="C1426" t="s">
        <v>2952</v>
      </c>
      <c r="D1426" t="s">
        <v>2953</v>
      </c>
      <c r="E1426" t="s">
        <v>2954</v>
      </c>
      <c r="F1426" t="s">
        <v>2955</v>
      </c>
      <c r="G1426" t="s">
        <v>1622</v>
      </c>
      <c r="H1426" t="s">
        <v>1623</v>
      </c>
      <c r="I1426" t="s">
        <v>1624</v>
      </c>
      <c r="J1426" t="s">
        <v>1625</v>
      </c>
      <c r="K1426">
        <v>0</v>
      </c>
      <c r="L1426" s="24">
        <v>1</v>
      </c>
      <c r="M1426" t="s">
        <v>4526</v>
      </c>
      <c r="N1426" t="s">
        <v>2957</v>
      </c>
    </row>
    <row r="1427" spans="1:14" hidden="1" x14ac:dyDescent="0.25">
      <c r="A1427">
        <v>11422</v>
      </c>
      <c r="B1427" t="s">
        <v>4527</v>
      </c>
      <c r="C1427" t="s">
        <v>1618</v>
      </c>
      <c r="D1427" t="s">
        <v>1619</v>
      </c>
      <c r="E1427" t="s">
        <v>1620</v>
      </c>
      <c r="F1427" t="s">
        <v>1621</v>
      </c>
      <c r="G1427" t="s">
        <v>1622</v>
      </c>
      <c r="H1427" t="s">
        <v>1623</v>
      </c>
      <c r="I1427" t="s">
        <v>1624</v>
      </c>
      <c r="J1427" t="s">
        <v>1625</v>
      </c>
      <c r="K1427">
        <v>0</v>
      </c>
      <c r="L1427" s="24">
        <v>1</v>
      </c>
      <c r="M1427" t="s">
        <v>4528</v>
      </c>
      <c r="N1427" t="s">
        <v>1627</v>
      </c>
    </row>
    <row r="1428" spans="1:14" hidden="1" x14ac:dyDescent="0.25">
      <c r="A1428">
        <v>11423</v>
      </c>
      <c r="B1428" t="s">
        <v>4529</v>
      </c>
      <c r="C1428" t="s">
        <v>1618</v>
      </c>
      <c r="D1428" t="s">
        <v>1619</v>
      </c>
      <c r="E1428" t="s">
        <v>1620</v>
      </c>
      <c r="F1428" t="s">
        <v>1621</v>
      </c>
      <c r="G1428" t="s">
        <v>1622</v>
      </c>
      <c r="H1428" t="s">
        <v>1623</v>
      </c>
      <c r="I1428" t="s">
        <v>1624</v>
      </c>
      <c r="J1428" t="s">
        <v>1625</v>
      </c>
      <c r="K1428">
        <v>0</v>
      </c>
      <c r="L1428" s="24">
        <v>1</v>
      </c>
      <c r="M1428" t="s">
        <v>4530</v>
      </c>
      <c r="N1428" t="s">
        <v>1627</v>
      </c>
    </row>
    <row r="1429" spans="1:14" hidden="1" x14ac:dyDescent="0.25">
      <c r="A1429">
        <v>11424</v>
      </c>
      <c r="B1429" t="s">
        <v>4531</v>
      </c>
      <c r="C1429" t="s">
        <v>1629</v>
      </c>
      <c r="D1429" t="s">
        <v>1630</v>
      </c>
      <c r="E1429" t="s">
        <v>1825</v>
      </c>
      <c r="F1429" t="s">
        <v>1826</v>
      </c>
      <c r="G1429" t="s">
        <v>1622</v>
      </c>
      <c r="H1429" t="s">
        <v>1623</v>
      </c>
      <c r="I1429" t="s">
        <v>1624</v>
      </c>
      <c r="J1429" t="s">
        <v>1625</v>
      </c>
      <c r="K1429">
        <v>0</v>
      </c>
      <c r="L1429" s="24">
        <v>1</v>
      </c>
      <c r="M1429" t="s">
        <v>4532</v>
      </c>
      <c r="N1429" t="s">
        <v>1828</v>
      </c>
    </row>
    <row r="1430" spans="1:14" hidden="1" x14ac:dyDescent="0.25">
      <c r="A1430">
        <v>11425</v>
      </c>
      <c r="B1430" t="s">
        <v>4533</v>
      </c>
      <c r="C1430" t="s">
        <v>1629</v>
      </c>
      <c r="D1430" t="s">
        <v>1630</v>
      </c>
      <c r="E1430" t="s">
        <v>1825</v>
      </c>
      <c r="F1430" t="s">
        <v>1826</v>
      </c>
      <c r="G1430" t="s">
        <v>1622</v>
      </c>
      <c r="H1430" t="s">
        <v>1623</v>
      </c>
      <c r="I1430" t="s">
        <v>1624</v>
      </c>
      <c r="J1430" t="s">
        <v>1625</v>
      </c>
      <c r="K1430">
        <v>0</v>
      </c>
      <c r="L1430" s="24">
        <v>1</v>
      </c>
      <c r="M1430" t="s">
        <v>4534</v>
      </c>
      <c r="N1430" t="s">
        <v>1828</v>
      </c>
    </row>
    <row r="1431" spans="1:14" hidden="1" x14ac:dyDescent="0.25">
      <c r="A1431">
        <v>11426</v>
      </c>
      <c r="B1431" t="s">
        <v>4535</v>
      </c>
      <c r="C1431" t="s">
        <v>1629</v>
      </c>
      <c r="D1431" t="s">
        <v>1630</v>
      </c>
      <c r="E1431" t="s">
        <v>1825</v>
      </c>
      <c r="F1431" t="s">
        <v>1826</v>
      </c>
      <c r="G1431" t="s">
        <v>1622</v>
      </c>
      <c r="H1431" t="s">
        <v>1623</v>
      </c>
      <c r="I1431" t="s">
        <v>1624</v>
      </c>
      <c r="J1431" t="s">
        <v>1625</v>
      </c>
      <c r="K1431">
        <v>0</v>
      </c>
      <c r="L1431" s="24">
        <v>1</v>
      </c>
      <c r="M1431" t="s">
        <v>4536</v>
      </c>
      <c r="N1431" t="s">
        <v>1828</v>
      </c>
    </row>
    <row r="1432" spans="1:14" hidden="1" x14ac:dyDescent="0.25">
      <c r="A1432">
        <v>11427</v>
      </c>
      <c r="B1432" t="s">
        <v>4537</v>
      </c>
      <c r="C1432" t="s">
        <v>1629</v>
      </c>
      <c r="D1432" t="s">
        <v>1630</v>
      </c>
      <c r="E1432" t="s">
        <v>1825</v>
      </c>
      <c r="F1432" t="s">
        <v>1826</v>
      </c>
      <c r="G1432" t="s">
        <v>1622</v>
      </c>
      <c r="H1432" t="s">
        <v>1623</v>
      </c>
      <c r="I1432" t="s">
        <v>1624</v>
      </c>
      <c r="J1432" t="s">
        <v>1625</v>
      </c>
      <c r="K1432">
        <v>0</v>
      </c>
      <c r="L1432" s="24">
        <v>1</v>
      </c>
      <c r="M1432" t="s">
        <v>4538</v>
      </c>
      <c r="N1432" t="s">
        <v>1828</v>
      </c>
    </row>
    <row r="1433" spans="1:14" hidden="1" x14ac:dyDescent="0.25">
      <c r="A1433">
        <v>11428</v>
      </c>
      <c r="B1433" t="s">
        <v>4539</v>
      </c>
      <c r="C1433" t="s">
        <v>1618</v>
      </c>
      <c r="D1433" t="s">
        <v>1619</v>
      </c>
      <c r="E1433" t="s">
        <v>1620</v>
      </c>
      <c r="F1433" t="s">
        <v>1621</v>
      </c>
      <c r="G1433" t="s">
        <v>1622</v>
      </c>
      <c r="H1433" t="s">
        <v>1623</v>
      </c>
      <c r="I1433" t="s">
        <v>1624</v>
      </c>
      <c r="J1433" t="s">
        <v>1625</v>
      </c>
      <c r="K1433">
        <v>0</v>
      </c>
      <c r="L1433" s="24">
        <v>1</v>
      </c>
      <c r="M1433" t="s">
        <v>4540</v>
      </c>
      <c r="N1433" t="s">
        <v>1627</v>
      </c>
    </row>
    <row r="1434" spans="1:14" hidden="1" x14ac:dyDescent="0.25">
      <c r="A1434">
        <v>11429</v>
      </c>
      <c r="B1434" t="s">
        <v>4541</v>
      </c>
      <c r="C1434" t="s">
        <v>1618</v>
      </c>
      <c r="D1434" t="s">
        <v>1619</v>
      </c>
      <c r="E1434" t="s">
        <v>1620</v>
      </c>
      <c r="F1434" t="s">
        <v>1621</v>
      </c>
      <c r="G1434" t="s">
        <v>1622</v>
      </c>
      <c r="H1434" t="s">
        <v>1623</v>
      </c>
      <c r="I1434" t="s">
        <v>1624</v>
      </c>
      <c r="J1434" t="s">
        <v>1625</v>
      </c>
      <c r="K1434">
        <v>0</v>
      </c>
      <c r="L1434" s="24">
        <v>1</v>
      </c>
      <c r="M1434" t="s">
        <v>4542</v>
      </c>
      <c r="N1434" t="s">
        <v>1812</v>
      </c>
    </row>
    <row r="1435" spans="1:14" hidden="1" x14ac:dyDescent="0.25">
      <c r="A1435">
        <v>11430</v>
      </c>
      <c r="B1435" t="s">
        <v>4543</v>
      </c>
      <c r="C1435" t="s">
        <v>1618</v>
      </c>
      <c r="D1435" t="s">
        <v>1619</v>
      </c>
      <c r="E1435" t="s">
        <v>1636</v>
      </c>
      <c r="F1435" t="s">
        <v>1637</v>
      </c>
      <c r="G1435" t="s">
        <v>1622</v>
      </c>
      <c r="H1435" t="s">
        <v>1623</v>
      </c>
      <c r="I1435" t="s">
        <v>1624</v>
      </c>
      <c r="J1435" t="s">
        <v>1625</v>
      </c>
      <c r="K1435">
        <v>0</v>
      </c>
      <c r="L1435" s="24">
        <v>1</v>
      </c>
      <c r="M1435" t="s">
        <v>4544</v>
      </c>
      <c r="N1435" t="s">
        <v>1639</v>
      </c>
    </row>
    <row r="1436" spans="1:14" hidden="1" x14ac:dyDescent="0.25">
      <c r="A1436">
        <v>11431</v>
      </c>
      <c r="B1436" t="s">
        <v>4545</v>
      </c>
      <c r="C1436" t="s">
        <v>1618</v>
      </c>
      <c r="D1436" t="s">
        <v>1619</v>
      </c>
      <c r="E1436" t="s">
        <v>1636</v>
      </c>
      <c r="F1436" t="s">
        <v>1637</v>
      </c>
      <c r="G1436" t="s">
        <v>1622</v>
      </c>
      <c r="H1436" t="s">
        <v>1623</v>
      </c>
      <c r="I1436" t="s">
        <v>1624</v>
      </c>
      <c r="J1436" t="s">
        <v>1625</v>
      </c>
      <c r="K1436">
        <v>0</v>
      </c>
      <c r="L1436" s="24">
        <v>1</v>
      </c>
      <c r="M1436" t="s">
        <v>4546</v>
      </c>
      <c r="N1436" t="s">
        <v>1639</v>
      </c>
    </row>
    <row r="1437" spans="1:14" hidden="1" x14ac:dyDescent="0.25">
      <c r="A1437">
        <v>11432</v>
      </c>
      <c r="B1437" t="s">
        <v>4547</v>
      </c>
      <c r="C1437" t="s">
        <v>1618</v>
      </c>
      <c r="D1437" t="s">
        <v>1619</v>
      </c>
      <c r="E1437" t="s">
        <v>1620</v>
      </c>
      <c r="F1437" t="s">
        <v>1621</v>
      </c>
      <c r="G1437" t="s">
        <v>1622</v>
      </c>
      <c r="H1437" t="s">
        <v>1623</v>
      </c>
      <c r="I1437" t="s">
        <v>1624</v>
      </c>
      <c r="J1437" t="s">
        <v>1625</v>
      </c>
      <c r="K1437">
        <v>0</v>
      </c>
      <c r="L1437" s="24">
        <v>1</v>
      </c>
      <c r="M1437" t="s">
        <v>4548</v>
      </c>
      <c r="N1437" t="s">
        <v>1627</v>
      </c>
    </row>
    <row r="1438" spans="1:14" hidden="1" x14ac:dyDescent="0.25">
      <c r="A1438">
        <v>11433</v>
      </c>
      <c r="B1438" t="s">
        <v>4549</v>
      </c>
      <c r="C1438" t="s">
        <v>1618</v>
      </c>
      <c r="D1438" t="s">
        <v>1619</v>
      </c>
      <c r="E1438" t="s">
        <v>1636</v>
      </c>
      <c r="F1438" t="s">
        <v>1637</v>
      </c>
      <c r="G1438" t="s">
        <v>1622</v>
      </c>
      <c r="H1438" t="s">
        <v>1623</v>
      </c>
      <c r="I1438" t="s">
        <v>1624</v>
      </c>
      <c r="J1438" t="s">
        <v>1625</v>
      </c>
      <c r="K1438">
        <v>0</v>
      </c>
      <c r="L1438" s="24">
        <v>1</v>
      </c>
      <c r="M1438" t="s">
        <v>4550</v>
      </c>
      <c r="N1438" t="s">
        <v>1868</v>
      </c>
    </row>
    <row r="1439" spans="1:14" hidden="1" x14ac:dyDescent="0.25">
      <c r="A1439">
        <v>11434</v>
      </c>
      <c r="B1439" t="s">
        <v>4551</v>
      </c>
      <c r="C1439" t="s">
        <v>1629</v>
      </c>
      <c r="D1439" t="s">
        <v>1630</v>
      </c>
      <c r="E1439" t="s">
        <v>1631</v>
      </c>
      <c r="F1439" t="s">
        <v>1632</v>
      </c>
      <c r="G1439" t="s">
        <v>1622</v>
      </c>
      <c r="H1439" t="s">
        <v>1623</v>
      </c>
      <c r="I1439" t="s">
        <v>1624</v>
      </c>
      <c r="J1439" t="s">
        <v>1625</v>
      </c>
      <c r="K1439">
        <v>0</v>
      </c>
      <c r="L1439" s="24">
        <v>1</v>
      </c>
      <c r="M1439" t="s">
        <v>4552</v>
      </c>
      <c r="N1439" t="s">
        <v>1634</v>
      </c>
    </row>
    <row r="1440" spans="1:14" hidden="1" x14ac:dyDescent="0.25">
      <c r="A1440">
        <v>11435</v>
      </c>
      <c r="B1440" t="s">
        <v>4553</v>
      </c>
      <c r="C1440" t="s">
        <v>1629</v>
      </c>
      <c r="D1440" t="s">
        <v>1630</v>
      </c>
      <c r="E1440" t="s">
        <v>1631</v>
      </c>
      <c r="F1440" t="s">
        <v>1632</v>
      </c>
      <c r="G1440" t="s">
        <v>1622</v>
      </c>
      <c r="H1440" t="s">
        <v>1623</v>
      </c>
      <c r="I1440" t="s">
        <v>1624</v>
      </c>
      <c r="J1440" t="s">
        <v>1625</v>
      </c>
      <c r="K1440">
        <v>0</v>
      </c>
      <c r="L1440" s="24">
        <v>1</v>
      </c>
      <c r="M1440" t="s">
        <v>4554</v>
      </c>
      <c r="N1440" t="s">
        <v>1634</v>
      </c>
    </row>
    <row r="1441" spans="1:14" hidden="1" x14ac:dyDescent="0.25">
      <c r="A1441">
        <v>11436</v>
      </c>
      <c r="B1441" t="s">
        <v>4555</v>
      </c>
      <c r="C1441" t="s">
        <v>1618</v>
      </c>
      <c r="D1441" t="s">
        <v>1619</v>
      </c>
      <c r="E1441" t="s">
        <v>1620</v>
      </c>
      <c r="F1441" t="s">
        <v>1621</v>
      </c>
      <c r="G1441" t="s">
        <v>1622</v>
      </c>
      <c r="H1441" t="s">
        <v>1623</v>
      </c>
      <c r="I1441" t="s">
        <v>1624</v>
      </c>
      <c r="J1441" t="s">
        <v>1625</v>
      </c>
      <c r="K1441">
        <v>0</v>
      </c>
      <c r="L1441" s="24">
        <v>1</v>
      </c>
      <c r="M1441" t="s">
        <v>4556</v>
      </c>
      <c r="N1441" t="s">
        <v>1627</v>
      </c>
    </row>
    <row r="1442" spans="1:14" hidden="1" x14ac:dyDescent="0.25">
      <c r="A1442">
        <v>11437</v>
      </c>
      <c r="B1442" t="s">
        <v>4557</v>
      </c>
      <c r="C1442" t="s">
        <v>1667</v>
      </c>
      <c r="D1442" t="s">
        <v>1668</v>
      </c>
      <c r="E1442" t="s">
        <v>1669</v>
      </c>
      <c r="F1442" t="s">
        <v>1670</v>
      </c>
      <c r="G1442" t="s">
        <v>1622</v>
      </c>
      <c r="H1442" t="s">
        <v>1623</v>
      </c>
      <c r="I1442" t="s">
        <v>1624</v>
      </c>
      <c r="J1442" t="s">
        <v>1625</v>
      </c>
      <c r="K1442">
        <v>0</v>
      </c>
      <c r="L1442" s="24">
        <v>1</v>
      </c>
      <c r="M1442" t="s">
        <v>4558</v>
      </c>
      <c r="N1442" t="s">
        <v>1672</v>
      </c>
    </row>
    <row r="1443" spans="1:14" hidden="1" x14ac:dyDescent="0.25">
      <c r="A1443">
        <v>11438</v>
      </c>
      <c r="B1443" t="s">
        <v>4559</v>
      </c>
      <c r="C1443" t="s">
        <v>1667</v>
      </c>
      <c r="D1443" t="s">
        <v>1668</v>
      </c>
      <c r="E1443" t="s">
        <v>1669</v>
      </c>
      <c r="F1443" t="s">
        <v>1670</v>
      </c>
      <c r="G1443" t="s">
        <v>1622</v>
      </c>
      <c r="H1443" t="s">
        <v>1623</v>
      </c>
      <c r="I1443" t="s">
        <v>1624</v>
      </c>
      <c r="J1443" t="s">
        <v>1625</v>
      </c>
      <c r="K1443">
        <v>0</v>
      </c>
      <c r="L1443" s="24">
        <v>1</v>
      </c>
      <c r="M1443" t="s">
        <v>4560</v>
      </c>
      <c r="N1443" t="s">
        <v>1672</v>
      </c>
    </row>
    <row r="1444" spans="1:14" hidden="1" x14ac:dyDescent="0.25">
      <c r="A1444">
        <v>11439</v>
      </c>
      <c r="B1444" t="s">
        <v>4561</v>
      </c>
      <c r="C1444" t="s">
        <v>1667</v>
      </c>
      <c r="D1444" t="s">
        <v>1668</v>
      </c>
      <c r="E1444" t="s">
        <v>1669</v>
      </c>
      <c r="F1444" t="s">
        <v>1670</v>
      </c>
      <c r="G1444" t="s">
        <v>1622</v>
      </c>
      <c r="H1444" t="s">
        <v>1623</v>
      </c>
      <c r="I1444" t="s">
        <v>1624</v>
      </c>
      <c r="J1444" t="s">
        <v>1625</v>
      </c>
      <c r="K1444">
        <v>0</v>
      </c>
      <c r="L1444" s="24">
        <v>1</v>
      </c>
      <c r="M1444" t="s">
        <v>4562</v>
      </c>
      <c r="N1444" t="s">
        <v>1672</v>
      </c>
    </row>
    <row r="1445" spans="1:14" hidden="1" x14ac:dyDescent="0.25">
      <c r="A1445">
        <v>11440</v>
      </c>
      <c r="B1445" t="s">
        <v>4563</v>
      </c>
      <c r="C1445" t="s">
        <v>1667</v>
      </c>
      <c r="D1445" t="s">
        <v>1668</v>
      </c>
      <c r="E1445" t="s">
        <v>1669</v>
      </c>
      <c r="F1445" t="s">
        <v>1670</v>
      </c>
      <c r="G1445" t="s">
        <v>1622</v>
      </c>
      <c r="H1445" t="s">
        <v>1623</v>
      </c>
      <c r="I1445" t="s">
        <v>1624</v>
      </c>
      <c r="J1445" t="s">
        <v>1625</v>
      </c>
      <c r="K1445">
        <v>0</v>
      </c>
      <c r="L1445" s="24">
        <v>1</v>
      </c>
      <c r="M1445" t="s">
        <v>4564</v>
      </c>
      <c r="N1445" t="s">
        <v>1672</v>
      </c>
    </row>
    <row r="1446" spans="1:14" hidden="1" x14ac:dyDescent="0.25">
      <c r="A1446">
        <v>11441</v>
      </c>
      <c r="B1446" t="s">
        <v>4565</v>
      </c>
      <c r="C1446" t="s">
        <v>1667</v>
      </c>
      <c r="D1446" t="s">
        <v>1668</v>
      </c>
      <c r="E1446" t="s">
        <v>1669</v>
      </c>
      <c r="F1446" t="s">
        <v>1670</v>
      </c>
      <c r="G1446" t="s">
        <v>1622</v>
      </c>
      <c r="H1446" t="s">
        <v>1623</v>
      </c>
      <c r="I1446" t="s">
        <v>1624</v>
      </c>
      <c r="J1446" t="s">
        <v>1625</v>
      </c>
      <c r="K1446">
        <v>0</v>
      </c>
      <c r="L1446" s="24">
        <v>1</v>
      </c>
      <c r="M1446" t="s">
        <v>4566</v>
      </c>
      <c r="N1446" t="s">
        <v>1672</v>
      </c>
    </row>
    <row r="1447" spans="1:14" hidden="1" x14ac:dyDescent="0.25">
      <c r="A1447">
        <v>11442</v>
      </c>
      <c r="B1447" t="s">
        <v>4567</v>
      </c>
      <c r="C1447" t="s">
        <v>1667</v>
      </c>
      <c r="D1447" t="s">
        <v>1668</v>
      </c>
      <c r="E1447" t="s">
        <v>1669</v>
      </c>
      <c r="F1447" t="s">
        <v>1670</v>
      </c>
      <c r="G1447" t="s">
        <v>1622</v>
      </c>
      <c r="H1447" t="s">
        <v>1623</v>
      </c>
      <c r="I1447" t="s">
        <v>1624</v>
      </c>
      <c r="J1447" t="s">
        <v>1625</v>
      </c>
      <c r="K1447">
        <v>0</v>
      </c>
      <c r="L1447" s="24">
        <v>1</v>
      </c>
      <c r="M1447" t="s">
        <v>4568</v>
      </c>
      <c r="N1447" t="s">
        <v>1672</v>
      </c>
    </row>
    <row r="1448" spans="1:14" hidden="1" x14ac:dyDescent="0.25">
      <c r="A1448">
        <v>11443</v>
      </c>
      <c r="B1448" t="s">
        <v>4569</v>
      </c>
      <c r="C1448" t="s">
        <v>1667</v>
      </c>
      <c r="D1448" t="s">
        <v>1668</v>
      </c>
      <c r="E1448" t="s">
        <v>1669</v>
      </c>
      <c r="F1448" t="s">
        <v>1670</v>
      </c>
      <c r="G1448" t="s">
        <v>1622</v>
      </c>
      <c r="H1448" t="s">
        <v>1623</v>
      </c>
      <c r="I1448" t="s">
        <v>1624</v>
      </c>
      <c r="J1448" t="s">
        <v>1625</v>
      </c>
      <c r="K1448">
        <v>0</v>
      </c>
      <c r="L1448" s="24">
        <v>1</v>
      </c>
      <c r="M1448" t="s">
        <v>4570</v>
      </c>
      <c r="N1448" t="s">
        <v>1672</v>
      </c>
    </row>
    <row r="1449" spans="1:14" hidden="1" x14ac:dyDescent="0.25">
      <c r="A1449">
        <v>11444</v>
      </c>
      <c r="B1449" t="s">
        <v>4571</v>
      </c>
      <c r="C1449" t="s">
        <v>1667</v>
      </c>
      <c r="D1449" t="s">
        <v>1668</v>
      </c>
      <c r="E1449" t="s">
        <v>1669</v>
      </c>
      <c r="F1449" t="s">
        <v>1670</v>
      </c>
      <c r="G1449" t="s">
        <v>1622</v>
      </c>
      <c r="H1449" t="s">
        <v>1623</v>
      </c>
      <c r="I1449" t="s">
        <v>1624</v>
      </c>
      <c r="J1449" t="s">
        <v>1625</v>
      </c>
      <c r="K1449">
        <v>0</v>
      </c>
      <c r="L1449" s="24">
        <v>1</v>
      </c>
      <c r="M1449" t="s">
        <v>4572</v>
      </c>
      <c r="N1449" t="s">
        <v>1672</v>
      </c>
    </row>
    <row r="1450" spans="1:14" hidden="1" x14ac:dyDescent="0.25">
      <c r="A1450">
        <v>11445</v>
      </c>
      <c r="B1450" t="s">
        <v>4573</v>
      </c>
      <c r="C1450" t="s">
        <v>1618</v>
      </c>
      <c r="D1450" t="s">
        <v>1619</v>
      </c>
      <c r="E1450" t="s">
        <v>1620</v>
      </c>
      <c r="F1450" t="s">
        <v>1621</v>
      </c>
      <c r="G1450" t="s">
        <v>1622</v>
      </c>
      <c r="H1450" t="s">
        <v>1623</v>
      </c>
      <c r="I1450" t="s">
        <v>1624</v>
      </c>
      <c r="J1450" t="s">
        <v>1625</v>
      </c>
      <c r="K1450">
        <v>0</v>
      </c>
      <c r="L1450" s="24">
        <v>1</v>
      </c>
      <c r="M1450" t="s">
        <v>4574</v>
      </c>
      <c r="N1450" t="s">
        <v>1812</v>
      </c>
    </row>
    <row r="1451" spans="1:14" hidden="1" x14ac:dyDescent="0.25">
      <c r="A1451">
        <v>11446</v>
      </c>
      <c r="B1451" t="s">
        <v>4575</v>
      </c>
      <c r="C1451" t="s">
        <v>1667</v>
      </c>
      <c r="D1451" t="s">
        <v>1668</v>
      </c>
      <c r="E1451" t="s">
        <v>1669</v>
      </c>
      <c r="F1451" t="s">
        <v>1670</v>
      </c>
      <c r="G1451" t="s">
        <v>1622</v>
      </c>
      <c r="H1451" t="s">
        <v>1623</v>
      </c>
      <c r="I1451" t="s">
        <v>1624</v>
      </c>
      <c r="J1451" t="s">
        <v>1625</v>
      </c>
      <c r="K1451">
        <v>0</v>
      </c>
      <c r="L1451" s="24">
        <v>1</v>
      </c>
      <c r="M1451" t="s">
        <v>4576</v>
      </c>
      <c r="N1451" t="s">
        <v>1672</v>
      </c>
    </row>
    <row r="1452" spans="1:14" hidden="1" x14ac:dyDescent="0.25">
      <c r="A1452">
        <v>11447</v>
      </c>
      <c r="B1452" t="s">
        <v>4577</v>
      </c>
      <c r="C1452" t="s">
        <v>1618</v>
      </c>
      <c r="D1452" t="s">
        <v>1619</v>
      </c>
      <c r="E1452" t="s">
        <v>1620</v>
      </c>
      <c r="F1452" t="s">
        <v>1621</v>
      </c>
      <c r="G1452" t="s">
        <v>1622</v>
      </c>
      <c r="H1452" t="s">
        <v>1623</v>
      </c>
      <c r="I1452" t="s">
        <v>1624</v>
      </c>
      <c r="J1452" t="s">
        <v>1625</v>
      </c>
      <c r="K1452">
        <v>0</v>
      </c>
      <c r="L1452" s="24">
        <v>1</v>
      </c>
      <c r="M1452" t="s">
        <v>4578</v>
      </c>
      <c r="N1452" t="s">
        <v>1762</v>
      </c>
    </row>
    <row r="1453" spans="1:14" hidden="1" x14ac:dyDescent="0.25">
      <c r="A1453">
        <v>11448</v>
      </c>
      <c r="B1453" t="s">
        <v>4579</v>
      </c>
      <c r="C1453" t="s">
        <v>1618</v>
      </c>
      <c r="D1453" t="s">
        <v>1619</v>
      </c>
      <c r="E1453" t="s">
        <v>1636</v>
      </c>
      <c r="F1453" t="s">
        <v>1637</v>
      </c>
      <c r="G1453" t="s">
        <v>1622</v>
      </c>
      <c r="H1453" t="s">
        <v>1623</v>
      </c>
      <c r="I1453" t="s">
        <v>1624</v>
      </c>
      <c r="J1453" t="s">
        <v>1625</v>
      </c>
      <c r="K1453">
        <v>0</v>
      </c>
      <c r="L1453" s="24">
        <v>1</v>
      </c>
      <c r="M1453" t="s">
        <v>4580</v>
      </c>
      <c r="N1453" t="s">
        <v>1677</v>
      </c>
    </row>
    <row r="1454" spans="1:14" hidden="1" x14ac:dyDescent="0.25">
      <c r="A1454">
        <v>11449</v>
      </c>
      <c r="B1454" t="s">
        <v>4581</v>
      </c>
      <c r="C1454" t="s">
        <v>1629</v>
      </c>
      <c r="D1454" t="s">
        <v>1630</v>
      </c>
      <c r="E1454" t="s">
        <v>1631</v>
      </c>
      <c r="F1454" t="s">
        <v>1632</v>
      </c>
      <c r="G1454" t="s">
        <v>1622</v>
      </c>
      <c r="H1454" t="s">
        <v>1623</v>
      </c>
      <c r="I1454" t="s">
        <v>1624</v>
      </c>
      <c r="J1454" t="s">
        <v>1625</v>
      </c>
      <c r="K1454">
        <v>0</v>
      </c>
      <c r="L1454" s="24">
        <v>1</v>
      </c>
      <c r="M1454" t="s">
        <v>4582</v>
      </c>
      <c r="N1454" t="s">
        <v>1757</v>
      </c>
    </row>
    <row r="1455" spans="1:14" hidden="1" x14ac:dyDescent="0.25">
      <c r="A1455">
        <v>11450</v>
      </c>
      <c r="B1455" t="s">
        <v>4583</v>
      </c>
      <c r="C1455" t="s">
        <v>1618</v>
      </c>
      <c r="D1455" t="s">
        <v>1619</v>
      </c>
      <c r="E1455" t="s">
        <v>1636</v>
      </c>
      <c r="F1455" t="s">
        <v>1637</v>
      </c>
      <c r="G1455" t="s">
        <v>1622</v>
      </c>
      <c r="H1455" t="s">
        <v>1623</v>
      </c>
      <c r="I1455" t="s">
        <v>1624</v>
      </c>
      <c r="J1455" t="s">
        <v>1625</v>
      </c>
      <c r="K1455">
        <v>0</v>
      </c>
      <c r="L1455" s="24">
        <v>1</v>
      </c>
      <c r="M1455" t="s">
        <v>4584</v>
      </c>
      <c r="N1455" t="s">
        <v>1677</v>
      </c>
    </row>
    <row r="1456" spans="1:14" hidden="1" x14ac:dyDescent="0.25">
      <c r="A1456">
        <v>11451</v>
      </c>
      <c r="B1456" t="s">
        <v>4585</v>
      </c>
      <c r="C1456" t="s">
        <v>1618</v>
      </c>
      <c r="D1456" t="s">
        <v>1619</v>
      </c>
      <c r="E1456" t="s">
        <v>1636</v>
      </c>
      <c r="F1456" t="s">
        <v>1637</v>
      </c>
      <c r="G1456" t="s">
        <v>1622</v>
      </c>
      <c r="H1456" t="s">
        <v>1623</v>
      </c>
      <c r="I1456" t="s">
        <v>1624</v>
      </c>
      <c r="J1456" t="s">
        <v>1625</v>
      </c>
      <c r="K1456">
        <v>0</v>
      </c>
      <c r="L1456" s="24">
        <v>1</v>
      </c>
      <c r="M1456" t="s">
        <v>4585</v>
      </c>
      <c r="N1456" t="s">
        <v>1677</v>
      </c>
    </row>
    <row r="1457" spans="1:14" hidden="1" x14ac:dyDescent="0.25">
      <c r="A1457">
        <v>11452</v>
      </c>
      <c r="B1457" t="s">
        <v>4586</v>
      </c>
      <c r="C1457" t="s">
        <v>1618</v>
      </c>
      <c r="D1457" t="s">
        <v>1619</v>
      </c>
      <c r="E1457" t="s">
        <v>1636</v>
      </c>
      <c r="F1457" t="s">
        <v>1637</v>
      </c>
      <c r="G1457" t="s">
        <v>1622</v>
      </c>
      <c r="H1457" t="s">
        <v>1623</v>
      </c>
      <c r="I1457" t="s">
        <v>1624</v>
      </c>
      <c r="J1457" t="s">
        <v>1625</v>
      </c>
      <c r="K1457">
        <v>0</v>
      </c>
      <c r="L1457" s="24">
        <v>1</v>
      </c>
      <c r="M1457" t="s">
        <v>4586</v>
      </c>
      <c r="N1457" t="s">
        <v>1677</v>
      </c>
    </row>
    <row r="1458" spans="1:14" hidden="1" x14ac:dyDescent="0.25">
      <c r="A1458">
        <v>11453</v>
      </c>
      <c r="B1458" t="s">
        <v>4587</v>
      </c>
      <c r="C1458" t="s">
        <v>1618</v>
      </c>
      <c r="D1458" t="s">
        <v>1619</v>
      </c>
      <c r="E1458" t="s">
        <v>1636</v>
      </c>
      <c r="F1458" t="s">
        <v>1637</v>
      </c>
      <c r="G1458" t="s">
        <v>1622</v>
      </c>
      <c r="H1458" t="s">
        <v>1623</v>
      </c>
      <c r="I1458" t="s">
        <v>1624</v>
      </c>
      <c r="J1458" t="s">
        <v>1625</v>
      </c>
      <c r="K1458">
        <v>0</v>
      </c>
      <c r="L1458" s="24">
        <v>1</v>
      </c>
      <c r="M1458" t="s">
        <v>4587</v>
      </c>
      <c r="N1458" t="s">
        <v>1677</v>
      </c>
    </row>
    <row r="1459" spans="1:14" hidden="1" x14ac:dyDescent="0.25">
      <c r="A1459">
        <v>11454</v>
      </c>
      <c r="B1459" t="s">
        <v>4588</v>
      </c>
      <c r="C1459" t="s">
        <v>1618</v>
      </c>
      <c r="D1459" t="s">
        <v>1619</v>
      </c>
      <c r="E1459" t="s">
        <v>1636</v>
      </c>
      <c r="F1459" t="s">
        <v>1637</v>
      </c>
      <c r="G1459" t="s">
        <v>1622</v>
      </c>
      <c r="H1459" t="s">
        <v>1623</v>
      </c>
      <c r="I1459" t="s">
        <v>1624</v>
      </c>
      <c r="J1459" t="s">
        <v>1625</v>
      </c>
      <c r="K1459">
        <v>0</v>
      </c>
      <c r="L1459" s="24">
        <v>1</v>
      </c>
      <c r="M1459" t="s">
        <v>4588</v>
      </c>
      <c r="N1459" t="s">
        <v>1677</v>
      </c>
    </row>
    <row r="1460" spans="1:14" hidden="1" x14ac:dyDescent="0.25">
      <c r="A1460">
        <v>11455</v>
      </c>
      <c r="B1460" t="s">
        <v>4589</v>
      </c>
      <c r="C1460" t="s">
        <v>1629</v>
      </c>
      <c r="D1460" t="s">
        <v>1630</v>
      </c>
      <c r="E1460" t="s">
        <v>1631</v>
      </c>
      <c r="F1460" t="s">
        <v>1632</v>
      </c>
      <c r="G1460" t="s">
        <v>1622</v>
      </c>
      <c r="H1460" t="s">
        <v>1623</v>
      </c>
      <c r="I1460" t="s">
        <v>1624</v>
      </c>
      <c r="J1460" t="s">
        <v>1625</v>
      </c>
      <c r="K1460">
        <v>0</v>
      </c>
      <c r="L1460" s="24">
        <v>1</v>
      </c>
      <c r="M1460" t="s">
        <v>4590</v>
      </c>
      <c r="N1460" t="s">
        <v>1634</v>
      </c>
    </row>
    <row r="1461" spans="1:14" hidden="1" x14ac:dyDescent="0.25">
      <c r="A1461">
        <v>11456</v>
      </c>
      <c r="B1461" t="s">
        <v>4591</v>
      </c>
      <c r="C1461" t="s">
        <v>1629</v>
      </c>
      <c r="D1461" t="s">
        <v>1630</v>
      </c>
      <c r="E1461" t="s">
        <v>1631</v>
      </c>
      <c r="F1461" t="s">
        <v>1632</v>
      </c>
      <c r="G1461" t="s">
        <v>1622</v>
      </c>
      <c r="H1461" t="s">
        <v>1623</v>
      </c>
      <c r="I1461" t="s">
        <v>1624</v>
      </c>
      <c r="J1461" t="s">
        <v>1625</v>
      </c>
      <c r="K1461">
        <v>0</v>
      </c>
      <c r="L1461" s="24">
        <v>1</v>
      </c>
      <c r="M1461" t="s">
        <v>4592</v>
      </c>
      <c r="N1461" t="s">
        <v>1634</v>
      </c>
    </row>
    <row r="1462" spans="1:14" hidden="1" x14ac:dyDescent="0.25">
      <c r="A1462">
        <v>11457</v>
      </c>
      <c r="B1462" t="s">
        <v>4593</v>
      </c>
      <c r="C1462" t="s">
        <v>1618</v>
      </c>
      <c r="D1462" t="s">
        <v>1619</v>
      </c>
      <c r="E1462" t="s">
        <v>1636</v>
      </c>
      <c r="F1462" t="s">
        <v>1637</v>
      </c>
      <c r="G1462" t="s">
        <v>1622</v>
      </c>
      <c r="H1462" t="s">
        <v>1623</v>
      </c>
      <c r="I1462" t="s">
        <v>1624</v>
      </c>
      <c r="J1462" t="s">
        <v>1625</v>
      </c>
      <c r="K1462">
        <v>0</v>
      </c>
      <c r="L1462" s="24">
        <v>1</v>
      </c>
      <c r="M1462" t="s">
        <v>4594</v>
      </c>
      <c r="N1462" t="s">
        <v>1677</v>
      </c>
    </row>
    <row r="1463" spans="1:14" hidden="1" x14ac:dyDescent="0.25">
      <c r="A1463">
        <v>11458</v>
      </c>
      <c r="B1463" t="s">
        <v>4595</v>
      </c>
      <c r="C1463" t="s">
        <v>1618</v>
      </c>
      <c r="D1463" t="s">
        <v>1619</v>
      </c>
      <c r="E1463" t="s">
        <v>1636</v>
      </c>
      <c r="F1463" t="s">
        <v>1637</v>
      </c>
      <c r="G1463" t="s">
        <v>1622</v>
      </c>
      <c r="H1463" t="s">
        <v>1623</v>
      </c>
      <c r="I1463" t="s">
        <v>1624</v>
      </c>
      <c r="J1463" t="s">
        <v>1625</v>
      </c>
      <c r="K1463">
        <v>0</v>
      </c>
      <c r="L1463" s="24">
        <v>1</v>
      </c>
      <c r="M1463" t="s">
        <v>4596</v>
      </c>
      <c r="N1463" t="s">
        <v>1677</v>
      </c>
    </row>
    <row r="1464" spans="1:14" hidden="1" x14ac:dyDescent="0.25">
      <c r="A1464">
        <v>11459</v>
      </c>
      <c r="B1464" t="s">
        <v>4597</v>
      </c>
      <c r="C1464" t="s">
        <v>1618</v>
      </c>
      <c r="D1464" t="s">
        <v>1619</v>
      </c>
      <c r="E1464" t="s">
        <v>1636</v>
      </c>
      <c r="F1464" t="s">
        <v>1637</v>
      </c>
      <c r="G1464" t="s">
        <v>1622</v>
      </c>
      <c r="H1464" t="s">
        <v>1623</v>
      </c>
      <c r="I1464" t="s">
        <v>1624</v>
      </c>
      <c r="J1464" t="s">
        <v>1625</v>
      </c>
      <c r="K1464">
        <v>0</v>
      </c>
      <c r="L1464" s="24">
        <v>1</v>
      </c>
      <c r="M1464" t="s">
        <v>4598</v>
      </c>
      <c r="N1464" t="s">
        <v>1677</v>
      </c>
    </row>
    <row r="1465" spans="1:14" hidden="1" x14ac:dyDescent="0.25">
      <c r="A1465">
        <v>11460</v>
      </c>
      <c r="B1465" t="s">
        <v>4599</v>
      </c>
      <c r="C1465" t="s">
        <v>1618</v>
      </c>
      <c r="D1465" t="s">
        <v>1619</v>
      </c>
      <c r="E1465" t="s">
        <v>1620</v>
      </c>
      <c r="F1465" t="s">
        <v>1621</v>
      </c>
      <c r="G1465" t="s">
        <v>1622</v>
      </c>
      <c r="H1465" t="s">
        <v>1623</v>
      </c>
      <c r="I1465" t="s">
        <v>1624</v>
      </c>
      <c r="J1465" t="s">
        <v>1625</v>
      </c>
      <c r="K1465">
        <v>0</v>
      </c>
      <c r="L1465" s="24">
        <v>1</v>
      </c>
      <c r="M1465" t="s">
        <v>4600</v>
      </c>
      <c r="N1465" t="s">
        <v>1627</v>
      </c>
    </row>
    <row r="1466" spans="1:14" hidden="1" x14ac:dyDescent="0.25">
      <c r="A1466">
        <v>11461</v>
      </c>
      <c r="B1466" t="s">
        <v>4601</v>
      </c>
      <c r="C1466" t="s">
        <v>1629</v>
      </c>
      <c r="D1466" t="s">
        <v>1630</v>
      </c>
      <c r="E1466" t="s">
        <v>1631</v>
      </c>
      <c r="F1466" t="s">
        <v>1632</v>
      </c>
      <c r="G1466" t="s">
        <v>1622</v>
      </c>
      <c r="H1466" t="s">
        <v>1623</v>
      </c>
      <c r="I1466" t="s">
        <v>1624</v>
      </c>
      <c r="J1466" t="s">
        <v>1625</v>
      </c>
      <c r="K1466">
        <v>0</v>
      </c>
      <c r="L1466" s="24">
        <v>1</v>
      </c>
      <c r="M1466" t="s">
        <v>4602</v>
      </c>
      <c r="N1466" t="s">
        <v>1757</v>
      </c>
    </row>
    <row r="1467" spans="1:14" hidden="1" x14ac:dyDescent="0.25">
      <c r="A1467">
        <v>11462</v>
      </c>
      <c r="B1467" t="s">
        <v>4603</v>
      </c>
      <c r="C1467" t="s">
        <v>1618</v>
      </c>
      <c r="D1467" t="s">
        <v>1619</v>
      </c>
      <c r="E1467" t="s">
        <v>1636</v>
      </c>
      <c r="F1467" t="s">
        <v>1637</v>
      </c>
      <c r="G1467" t="s">
        <v>1622</v>
      </c>
      <c r="H1467" t="s">
        <v>1623</v>
      </c>
      <c r="I1467" t="s">
        <v>1624</v>
      </c>
      <c r="J1467" t="s">
        <v>1625</v>
      </c>
      <c r="K1467">
        <v>0</v>
      </c>
      <c r="L1467" s="24">
        <v>1</v>
      </c>
      <c r="M1467" t="s">
        <v>4604</v>
      </c>
      <c r="N1467" t="s">
        <v>1851</v>
      </c>
    </row>
    <row r="1468" spans="1:14" hidden="1" x14ac:dyDescent="0.25">
      <c r="A1468">
        <v>11463</v>
      </c>
      <c r="B1468" t="s">
        <v>4605</v>
      </c>
      <c r="C1468" t="s">
        <v>1618</v>
      </c>
      <c r="D1468" t="s">
        <v>1619</v>
      </c>
      <c r="E1468" t="s">
        <v>1636</v>
      </c>
      <c r="F1468" t="s">
        <v>1637</v>
      </c>
      <c r="G1468" t="s">
        <v>1622</v>
      </c>
      <c r="H1468" t="s">
        <v>1623</v>
      </c>
      <c r="I1468" t="s">
        <v>1624</v>
      </c>
      <c r="J1468" t="s">
        <v>1625</v>
      </c>
      <c r="K1468">
        <v>0</v>
      </c>
      <c r="L1468" s="24">
        <v>1</v>
      </c>
      <c r="M1468" t="s">
        <v>4606</v>
      </c>
      <c r="N1468" t="s">
        <v>1677</v>
      </c>
    </row>
    <row r="1469" spans="1:14" hidden="1" x14ac:dyDescent="0.25">
      <c r="A1469">
        <v>11464</v>
      </c>
      <c r="B1469" t="s">
        <v>4607</v>
      </c>
      <c r="C1469" t="s">
        <v>1618</v>
      </c>
      <c r="D1469" t="s">
        <v>1619</v>
      </c>
      <c r="E1469" t="s">
        <v>1636</v>
      </c>
      <c r="F1469" t="s">
        <v>1637</v>
      </c>
      <c r="G1469" t="s">
        <v>1622</v>
      </c>
      <c r="H1469" t="s">
        <v>1623</v>
      </c>
      <c r="I1469" t="s">
        <v>1624</v>
      </c>
      <c r="J1469" t="s">
        <v>1625</v>
      </c>
      <c r="K1469">
        <v>0</v>
      </c>
      <c r="L1469" s="24">
        <v>1</v>
      </c>
      <c r="M1469" t="s">
        <v>4608</v>
      </c>
      <c r="N1469" t="s">
        <v>1677</v>
      </c>
    </row>
    <row r="1470" spans="1:14" hidden="1" x14ac:dyDescent="0.25">
      <c r="A1470">
        <v>11465</v>
      </c>
      <c r="B1470" t="s">
        <v>4609</v>
      </c>
      <c r="C1470" t="s">
        <v>1658</v>
      </c>
      <c r="D1470" t="s">
        <v>1659</v>
      </c>
      <c r="E1470" t="s">
        <v>1660</v>
      </c>
      <c r="F1470" t="s">
        <v>1661</v>
      </c>
      <c r="G1470" t="s">
        <v>1622</v>
      </c>
      <c r="H1470" t="s">
        <v>1623</v>
      </c>
      <c r="I1470" t="s">
        <v>1624</v>
      </c>
      <c r="J1470" t="s">
        <v>1625</v>
      </c>
      <c r="K1470">
        <v>0</v>
      </c>
      <c r="L1470" s="24">
        <v>1</v>
      </c>
      <c r="M1470" t="s">
        <v>4610</v>
      </c>
      <c r="N1470" t="s">
        <v>1663</v>
      </c>
    </row>
    <row r="1471" spans="1:14" hidden="1" x14ac:dyDescent="0.25">
      <c r="A1471">
        <v>11466</v>
      </c>
      <c r="B1471" t="s">
        <v>4611</v>
      </c>
      <c r="C1471" t="s">
        <v>1691</v>
      </c>
      <c r="D1471" t="s">
        <v>1692</v>
      </c>
      <c r="E1471" t="s">
        <v>1693</v>
      </c>
      <c r="F1471" t="s">
        <v>1694</v>
      </c>
      <c r="G1471" t="s">
        <v>1622</v>
      </c>
      <c r="H1471" t="s">
        <v>1623</v>
      </c>
      <c r="I1471" t="s">
        <v>1624</v>
      </c>
      <c r="J1471" t="s">
        <v>1625</v>
      </c>
      <c r="K1471">
        <v>0</v>
      </c>
      <c r="L1471" s="24">
        <v>1</v>
      </c>
      <c r="M1471" t="s">
        <v>4612</v>
      </c>
      <c r="N1471" t="s">
        <v>1696</v>
      </c>
    </row>
    <row r="1472" spans="1:14" hidden="1" x14ac:dyDescent="0.25">
      <c r="A1472">
        <v>11467</v>
      </c>
      <c r="B1472" t="s">
        <v>1072</v>
      </c>
      <c r="C1472" t="s">
        <v>1629</v>
      </c>
      <c r="D1472" t="s">
        <v>1630</v>
      </c>
      <c r="E1472" t="s">
        <v>1631</v>
      </c>
      <c r="F1472" t="s">
        <v>1632</v>
      </c>
      <c r="G1472" t="s">
        <v>1622</v>
      </c>
      <c r="H1472" t="s">
        <v>1623</v>
      </c>
      <c r="I1472" t="s">
        <v>1624</v>
      </c>
      <c r="J1472" t="s">
        <v>1625</v>
      </c>
      <c r="K1472">
        <v>0</v>
      </c>
      <c r="L1472" s="24">
        <v>1</v>
      </c>
      <c r="M1472" t="s">
        <v>4613</v>
      </c>
      <c r="N1472" t="s">
        <v>1757</v>
      </c>
    </row>
    <row r="1473" spans="1:14" hidden="1" x14ac:dyDescent="0.25">
      <c r="A1473">
        <v>11468</v>
      </c>
      <c r="B1473" t="s">
        <v>4614</v>
      </c>
      <c r="C1473" t="s">
        <v>1629</v>
      </c>
      <c r="D1473" t="s">
        <v>1630</v>
      </c>
      <c r="E1473" t="s">
        <v>1631</v>
      </c>
      <c r="F1473" t="s">
        <v>1632</v>
      </c>
      <c r="G1473" t="s">
        <v>1622</v>
      </c>
      <c r="H1473" t="s">
        <v>1623</v>
      </c>
      <c r="I1473" t="s">
        <v>1624</v>
      </c>
      <c r="J1473" t="s">
        <v>1625</v>
      </c>
      <c r="K1473">
        <v>0</v>
      </c>
      <c r="L1473" s="24">
        <v>1</v>
      </c>
      <c r="M1473" t="s">
        <v>4615</v>
      </c>
      <c r="N1473" t="s">
        <v>1757</v>
      </c>
    </row>
    <row r="1474" spans="1:14" hidden="1" x14ac:dyDescent="0.25">
      <c r="A1474">
        <v>11469</v>
      </c>
      <c r="B1474" t="s">
        <v>4616</v>
      </c>
      <c r="C1474" t="s">
        <v>1649</v>
      </c>
      <c r="D1474" t="s">
        <v>1650</v>
      </c>
      <c r="E1474" t="s">
        <v>1651</v>
      </c>
      <c r="F1474" t="s">
        <v>1652</v>
      </c>
      <c r="G1474" t="s">
        <v>1622</v>
      </c>
      <c r="H1474" t="s">
        <v>1623</v>
      </c>
      <c r="I1474" t="s">
        <v>1624</v>
      </c>
      <c r="J1474" t="s">
        <v>1625</v>
      </c>
      <c r="K1474">
        <v>0</v>
      </c>
      <c r="L1474" s="24">
        <v>1</v>
      </c>
      <c r="M1474" t="s">
        <v>4617</v>
      </c>
      <c r="N1474" t="s">
        <v>1654</v>
      </c>
    </row>
    <row r="1475" spans="1:14" hidden="1" x14ac:dyDescent="0.25">
      <c r="A1475">
        <v>11470</v>
      </c>
      <c r="B1475" t="s">
        <v>4618</v>
      </c>
      <c r="C1475" t="s">
        <v>2952</v>
      </c>
      <c r="D1475" t="s">
        <v>2953</v>
      </c>
      <c r="E1475" t="s">
        <v>2954</v>
      </c>
      <c r="F1475" t="s">
        <v>2955</v>
      </c>
      <c r="G1475" t="s">
        <v>1622</v>
      </c>
      <c r="H1475" t="s">
        <v>1623</v>
      </c>
      <c r="I1475" t="s">
        <v>1624</v>
      </c>
      <c r="J1475" t="s">
        <v>1625</v>
      </c>
      <c r="K1475">
        <v>0</v>
      </c>
      <c r="L1475" s="24">
        <v>1</v>
      </c>
      <c r="M1475" t="s">
        <v>4619</v>
      </c>
      <c r="N1475" t="s">
        <v>2957</v>
      </c>
    </row>
    <row r="1476" spans="1:14" hidden="1" x14ac:dyDescent="0.25">
      <c r="A1476">
        <v>11471</v>
      </c>
      <c r="B1476" t="s">
        <v>4620</v>
      </c>
      <c r="C1476" t="s">
        <v>2952</v>
      </c>
      <c r="D1476" t="s">
        <v>2953</v>
      </c>
      <c r="E1476" t="s">
        <v>2954</v>
      </c>
      <c r="F1476" t="s">
        <v>2955</v>
      </c>
      <c r="G1476" t="s">
        <v>1622</v>
      </c>
      <c r="H1476" t="s">
        <v>1623</v>
      </c>
      <c r="I1476" t="s">
        <v>1624</v>
      </c>
      <c r="J1476" t="s">
        <v>1625</v>
      </c>
      <c r="K1476">
        <v>0</v>
      </c>
      <c r="L1476" s="24">
        <v>1</v>
      </c>
      <c r="M1476" t="s">
        <v>4621</v>
      </c>
      <c r="N1476" t="s">
        <v>2957</v>
      </c>
    </row>
    <row r="1477" spans="1:14" hidden="1" x14ac:dyDescent="0.25">
      <c r="A1477">
        <v>11472</v>
      </c>
      <c r="B1477" t="s">
        <v>4622</v>
      </c>
      <c r="C1477" t="s">
        <v>1965</v>
      </c>
      <c r="D1477" t="s">
        <v>1966</v>
      </c>
      <c r="E1477" t="s">
        <v>1967</v>
      </c>
      <c r="F1477" t="s">
        <v>1968</v>
      </c>
      <c r="G1477" t="s">
        <v>1622</v>
      </c>
      <c r="H1477" t="s">
        <v>1623</v>
      </c>
      <c r="I1477" t="s">
        <v>1624</v>
      </c>
      <c r="J1477" t="s">
        <v>1625</v>
      </c>
      <c r="K1477">
        <v>0</v>
      </c>
      <c r="L1477" s="24">
        <v>1</v>
      </c>
      <c r="M1477" t="s">
        <v>4623</v>
      </c>
      <c r="N1477" t="s">
        <v>1970</v>
      </c>
    </row>
    <row r="1478" spans="1:14" hidden="1" x14ac:dyDescent="0.25">
      <c r="A1478">
        <v>11473</v>
      </c>
      <c r="B1478" t="s">
        <v>4624</v>
      </c>
      <c r="C1478" t="s">
        <v>1618</v>
      </c>
      <c r="D1478" t="s">
        <v>1619</v>
      </c>
      <c r="E1478" t="s">
        <v>1620</v>
      </c>
      <c r="F1478" t="s">
        <v>1621</v>
      </c>
      <c r="G1478" t="s">
        <v>1622</v>
      </c>
      <c r="H1478" t="s">
        <v>1623</v>
      </c>
      <c r="I1478" t="s">
        <v>1624</v>
      </c>
      <c r="J1478" t="s">
        <v>1625</v>
      </c>
      <c r="K1478">
        <v>0</v>
      </c>
      <c r="L1478" s="24">
        <v>1</v>
      </c>
      <c r="M1478" t="s">
        <v>4625</v>
      </c>
      <c r="N1478" t="s">
        <v>1627</v>
      </c>
    </row>
    <row r="1479" spans="1:14" hidden="1" x14ac:dyDescent="0.25">
      <c r="A1479">
        <v>11474</v>
      </c>
      <c r="B1479" t="s">
        <v>4626</v>
      </c>
      <c r="C1479" t="s">
        <v>1629</v>
      </c>
      <c r="D1479" t="s">
        <v>1630</v>
      </c>
      <c r="E1479" t="s">
        <v>1631</v>
      </c>
      <c r="F1479" t="s">
        <v>1632</v>
      </c>
      <c r="G1479" t="s">
        <v>1622</v>
      </c>
      <c r="H1479" t="s">
        <v>1623</v>
      </c>
      <c r="I1479" t="s">
        <v>1624</v>
      </c>
      <c r="J1479" t="s">
        <v>1625</v>
      </c>
      <c r="K1479">
        <v>0</v>
      </c>
      <c r="L1479" s="24">
        <v>1</v>
      </c>
      <c r="M1479" t="s">
        <v>4627</v>
      </c>
      <c r="N1479" t="s">
        <v>1634</v>
      </c>
    </row>
    <row r="1480" spans="1:14" hidden="1" x14ac:dyDescent="0.25">
      <c r="A1480">
        <v>11475</v>
      </c>
      <c r="B1480" t="s">
        <v>4628</v>
      </c>
      <c r="C1480" t="s">
        <v>1618</v>
      </c>
      <c r="D1480" t="s">
        <v>1619</v>
      </c>
      <c r="E1480" t="s">
        <v>1620</v>
      </c>
      <c r="F1480" t="s">
        <v>1621</v>
      </c>
      <c r="G1480" t="s">
        <v>1622</v>
      </c>
      <c r="H1480" t="s">
        <v>1623</v>
      </c>
      <c r="I1480" t="s">
        <v>1624</v>
      </c>
      <c r="J1480" t="s">
        <v>1625</v>
      </c>
      <c r="K1480">
        <v>0</v>
      </c>
      <c r="L1480" s="24">
        <v>1</v>
      </c>
      <c r="M1480" t="s">
        <v>4629</v>
      </c>
      <c r="N1480" t="s">
        <v>1627</v>
      </c>
    </row>
    <row r="1481" spans="1:14" hidden="1" x14ac:dyDescent="0.25">
      <c r="A1481">
        <v>11476</v>
      </c>
      <c r="B1481" t="s">
        <v>4630</v>
      </c>
      <c r="C1481" t="s">
        <v>1618</v>
      </c>
      <c r="D1481" t="s">
        <v>1619</v>
      </c>
      <c r="E1481" t="s">
        <v>1620</v>
      </c>
      <c r="F1481" t="s">
        <v>1621</v>
      </c>
      <c r="G1481" t="s">
        <v>1622</v>
      </c>
      <c r="H1481" t="s">
        <v>1623</v>
      </c>
      <c r="I1481" t="s">
        <v>1624</v>
      </c>
      <c r="J1481" t="s">
        <v>1625</v>
      </c>
      <c r="K1481">
        <v>0</v>
      </c>
      <c r="L1481" s="24">
        <v>1</v>
      </c>
      <c r="M1481" t="s">
        <v>4631</v>
      </c>
      <c r="N1481" t="s">
        <v>2081</v>
      </c>
    </row>
    <row r="1482" spans="1:14" hidden="1" x14ac:dyDescent="0.25">
      <c r="A1482">
        <v>11477</v>
      </c>
      <c r="B1482" t="s">
        <v>4632</v>
      </c>
      <c r="C1482" t="s">
        <v>1618</v>
      </c>
      <c r="D1482" t="s">
        <v>1619</v>
      </c>
      <c r="E1482" t="s">
        <v>1620</v>
      </c>
      <c r="F1482" t="s">
        <v>1621</v>
      </c>
      <c r="G1482" t="s">
        <v>1622</v>
      </c>
      <c r="H1482" t="s">
        <v>1623</v>
      </c>
      <c r="I1482" t="s">
        <v>1624</v>
      </c>
      <c r="J1482" t="s">
        <v>1625</v>
      </c>
      <c r="K1482">
        <v>0</v>
      </c>
      <c r="L1482" s="24">
        <v>1</v>
      </c>
      <c r="M1482" t="s">
        <v>4633</v>
      </c>
      <c r="N1482" t="s">
        <v>1627</v>
      </c>
    </row>
    <row r="1483" spans="1:14" hidden="1" x14ac:dyDescent="0.25">
      <c r="A1483">
        <v>11478</v>
      </c>
      <c r="B1483" t="s">
        <v>4634</v>
      </c>
      <c r="C1483" t="s">
        <v>1618</v>
      </c>
      <c r="D1483" t="s">
        <v>1619</v>
      </c>
      <c r="E1483" t="s">
        <v>1636</v>
      </c>
      <c r="F1483" t="s">
        <v>1637</v>
      </c>
      <c r="G1483" t="s">
        <v>1622</v>
      </c>
      <c r="H1483" t="s">
        <v>1702</v>
      </c>
      <c r="I1483" t="s">
        <v>1624</v>
      </c>
      <c r="J1483" t="s">
        <v>1625</v>
      </c>
      <c r="K1483">
        <v>0</v>
      </c>
      <c r="L1483" s="24">
        <v>1</v>
      </c>
      <c r="M1483" t="s">
        <v>4635</v>
      </c>
      <c r="N1483" t="s">
        <v>1639</v>
      </c>
    </row>
    <row r="1484" spans="1:14" hidden="1" x14ac:dyDescent="0.25">
      <c r="A1484">
        <v>11479</v>
      </c>
      <c r="B1484" t="s">
        <v>4636</v>
      </c>
      <c r="C1484" t="s">
        <v>1618</v>
      </c>
      <c r="D1484" t="s">
        <v>1619</v>
      </c>
      <c r="E1484" t="s">
        <v>1620</v>
      </c>
      <c r="F1484" t="s">
        <v>1621</v>
      </c>
      <c r="G1484" t="s">
        <v>1622</v>
      </c>
      <c r="H1484" t="s">
        <v>1623</v>
      </c>
      <c r="I1484" t="s">
        <v>1624</v>
      </c>
      <c r="J1484" t="s">
        <v>1625</v>
      </c>
      <c r="K1484">
        <v>0</v>
      </c>
      <c r="L1484" s="24">
        <v>1</v>
      </c>
      <c r="M1484" t="s">
        <v>4637</v>
      </c>
      <c r="N1484" t="s">
        <v>1627</v>
      </c>
    </row>
    <row r="1485" spans="1:14" hidden="1" x14ac:dyDescent="0.25">
      <c r="A1485">
        <v>1148</v>
      </c>
      <c r="B1485" t="s">
        <v>4638</v>
      </c>
      <c r="C1485" t="s">
        <v>4639</v>
      </c>
      <c r="D1485" t="s">
        <v>4640</v>
      </c>
      <c r="E1485" t="s">
        <v>4641</v>
      </c>
      <c r="F1485" t="s">
        <v>4642</v>
      </c>
      <c r="G1485" t="s">
        <v>1622</v>
      </c>
      <c r="H1485" t="s">
        <v>1720</v>
      </c>
      <c r="I1485" t="s">
        <v>1624</v>
      </c>
      <c r="J1485" t="s">
        <v>1625</v>
      </c>
      <c r="K1485">
        <v>0</v>
      </c>
      <c r="L1485" s="24">
        <v>1</v>
      </c>
      <c r="M1485" t="s">
        <v>4643</v>
      </c>
      <c r="N1485" t="s">
        <v>1851</v>
      </c>
    </row>
    <row r="1486" spans="1:14" hidden="1" x14ac:dyDescent="0.25">
      <c r="A1486">
        <v>11480</v>
      </c>
      <c r="B1486" t="s">
        <v>4644</v>
      </c>
      <c r="C1486" t="s">
        <v>1618</v>
      </c>
      <c r="D1486" t="s">
        <v>1619</v>
      </c>
      <c r="E1486" t="s">
        <v>1620</v>
      </c>
      <c r="F1486" t="s">
        <v>1621</v>
      </c>
      <c r="G1486" t="s">
        <v>1622</v>
      </c>
      <c r="H1486" t="s">
        <v>1702</v>
      </c>
      <c r="I1486" t="s">
        <v>1624</v>
      </c>
      <c r="J1486" t="s">
        <v>1625</v>
      </c>
      <c r="K1486">
        <v>0</v>
      </c>
      <c r="L1486" s="24">
        <v>1</v>
      </c>
      <c r="M1486" t="s">
        <v>4645</v>
      </c>
      <c r="N1486" t="s">
        <v>1627</v>
      </c>
    </row>
    <row r="1487" spans="1:14" hidden="1" x14ac:dyDescent="0.25">
      <c r="A1487">
        <v>11481</v>
      </c>
      <c r="B1487" t="s">
        <v>4646</v>
      </c>
      <c r="C1487" t="s">
        <v>1618</v>
      </c>
      <c r="D1487" t="s">
        <v>1619</v>
      </c>
      <c r="E1487" t="s">
        <v>1636</v>
      </c>
      <c r="F1487" t="s">
        <v>1637</v>
      </c>
      <c r="G1487" t="s">
        <v>1622</v>
      </c>
      <c r="H1487" t="s">
        <v>1623</v>
      </c>
      <c r="I1487" t="s">
        <v>1624</v>
      </c>
      <c r="J1487" t="s">
        <v>1625</v>
      </c>
      <c r="K1487">
        <v>0</v>
      </c>
      <c r="L1487" s="24">
        <v>1</v>
      </c>
      <c r="M1487" t="s">
        <v>4647</v>
      </c>
      <c r="N1487" t="s">
        <v>1639</v>
      </c>
    </row>
    <row r="1488" spans="1:14" hidden="1" x14ac:dyDescent="0.25">
      <c r="A1488">
        <v>11482</v>
      </c>
      <c r="B1488" t="s">
        <v>4648</v>
      </c>
      <c r="C1488" t="s">
        <v>1618</v>
      </c>
      <c r="D1488" t="s">
        <v>1619</v>
      </c>
      <c r="E1488" t="s">
        <v>1620</v>
      </c>
      <c r="F1488" t="s">
        <v>1621</v>
      </c>
      <c r="G1488" t="s">
        <v>1622</v>
      </c>
      <c r="H1488" t="s">
        <v>4649</v>
      </c>
      <c r="I1488" t="s">
        <v>1624</v>
      </c>
      <c r="J1488" t="s">
        <v>1625</v>
      </c>
      <c r="K1488">
        <v>0</v>
      </c>
      <c r="L1488" s="24">
        <v>1</v>
      </c>
      <c r="M1488" t="s">
        <v>4650</v>
      </c>
      <c r="N1488" t="s">
        <v>1627</v>
      </c>
    </row>
    <row r="1489" spans="1:14" hidden="1" x14ac:dyDescent="0.25">
      <c r="A1489">
        <v>11483</v>
      </c>
      <c r="B1489" t="s">
        <v>4651</v>
      </c>
      <c r="C1489" t="s">
        <v>1618</v>
      </c>
      <c r="D1489" t="s">
        <v>1619</v>
      </c>
      <c r="E1489" t="s">
        <v>1620</v>
      </c>
      <c r="F1489" t="s">
        <v>1621</v>
      </c>
      <c r="G1489" t="s">
        <v>1622</v>
      </c>
      <c r="H1489" t="s">
        <v>1623</v>
      </c>
      <c r="I1489" t="s">
        <v>1624</v>
      </c>
      <c r="J1489" t="s">
        <v>1625</v>
      </c>
      <c r="K1489">
        <v>0</v>
      </c>
      <c r="L1489" s="24">
        <v>1</v>
      </c>
      <c r="M1489" t="s">
        <v>4652</v>
      </c>
      <c r="N1489" t="s">
        <v>1627</v>
      </c>
    </row>
    <row r="1490" spans="1:14" hidden="1" x14ac:dyDescent="0.25">
      <c r="A1490">
        <v>11484</v>
      </c>
      <c r="B1490" t="s">
        <v>4653</v>
      </c>
      <c r="C1490" t="s">
        <v>1618</v>
      </c>
      <c r="D1490" t="s">
        <v>1619</v>
      </c>
      <c r="E1490" t="s">
        <v>1620</v>
      </c>
      <c r="F1490" t="s">
        <v>1621</v>
      </c>
      <c r="G1490" t="s">
        <v>1622</v>
      </c>
      <c r="H1490" t="s">
        <v>1623</v>
      </c>
      <c r="I1490" t="s">
        <v>1624</v>
      </c>
      <c r="J1490" t="s">
        <v>1625</v>
      </c>
      <c r="K1490">
        <v>0</v>
      </c>
      <c r="L1490" s="24">
        <v>1</v>
      </c>
      <c r="M1490" t="s">
        <v>4654</v>
      </c>
      <c r="N1490" t="s">
        <v>1627</v>
      </c>
    </row>
    <row r="1491" spans="1:14" hidden="1" x14ac:dyDescent="0.25">
      <c r="A1491">
        <v>11485</v>
      </c>
      <c r="B1491" t="s">
        <v>4655</v>
      </c>
      <c r="C1491" t="s">
        <v>1618</v>
      </c>
      <c r="D1491" t="s">
        <v>1619</v>
      </c>
      <c r="E1491" t="s">
        <v>1620</v>
      </c>
      <c r="F1491" t="s">
        <v>1621</v>
      </c>
      <c r="G1491" t="s">
        <v>1622</v>
      </c>
      <c r="H1491" t="s">
        <v>1623</v>
      </c>
      <c r="I1491" t="s">
        <v>1624</v>
      </c>
      <c r="J1491" t="s">
        <v>1625</v>
      </c>
      <c r="K1491">
        <v>0</v>
      </c>
      <c r="L1491" s="24">
        <v>1</v>
      </c>
      <c r="M1491" t="s">
        <v>4656</v>
      </c>
      <c r="N1491" t="s">
        <v>1627</v>
      </c>
    </row>
    <row r="1492" spans="1:14" hidden="1" x14ac:dyDescent="0.25">
      <c r="A1492">
        <v>11486</v>
      </c>
      <c r="B1492" t="s">
        <v>4657</v>
      </c>
      <c r="C1492" t="s">
        <v>1629</v>
      </c>
      <c r="D1492" t="s">
        <v>1630</v>
      </c>
      <c r="E1492" t="s">
        <v>1631</v>
      </c>
      <c r="F1492" t="s">
        <v>1632</v>
      </c>
      <c r="G1492" t="s">
        <v>1622</v>
      </c>
      <c r="H1492" t="s">
        <v>1702</v>
      </c>
      <c r="I1492" t="s">
        <v>1624</v>
      </c>
      <c r="J1492" t="s">
        <v>1625</v>
      </c>
      <c r="K1492">
        <v>0</v>
      </c>
      <c r="L1492" s="24">
        <v>1</v>
      </c>
      <c r="M1492" t="s">
        <v>4658</v>
      </c>
      <c r="N1492" t="s">
        <v>1634</v>
      </c>
    </row>
    <row r="1493" spans="1:14" hidden="1" x14ac:dyDescent="0.25">
      <c r="A1493">
        <v>11487</v>
      </c>
      <c r="B1493" t="s">
        <v>4659</v>
      </c>
      <c r="C1493" t="s">
        <v>1629</v>
      </c>
      <c r="D1493" t="s">
        <v>1630</v>
      </c>
      <c r="E1493" t="s">
        <v>1631</v>
      </c>
      <c r="F1493" t="s">
        <v>1632</v>
      </c>
      <c r="G1493" t="s">
        <v>1622</v>
      </c>
      <c r="H1493" t="s">
        <v>1702</v>
      </c>
      <c r="I1493" t="s">
        <v>1624</v>
      </c>
      <c r="J1493" t="s">
        <v>1625</v>
      </c>
      <c r="K1493">
        <v>0</v>
      </c>
      <c r="L1493" s="24">
        <v>1</v>
      </c>
      <c r="M1493" t="s">
        <v>4660</v>
      </c>
      <c r="N1493" t="s">
        <v>1634</v>
      </c>
    </row>
    <row r="1494" spans="1:14" hidden="1" x14ac:dyDescent="0.25">
      <c r="A1494">
        <v>11488</v>
      </c>
      <c r="B1494" t="s">
        <v>4661</v>
      </c>
      <c r="C1494" t="s">
        <v>1629</v>
      </c>
      <c r="D1494" t="s">
        <v>1630</v>
      </c>
      <c r="E1494" t="s">
        <v>1631</v>
      </c>
      <c r="F1494" t="s">
        <v>1632</v>
      </c>
      <c r="G1494" t="s">
        <v>1622</v>
      </c>
      <c r="H1494" t="s">
        <v>1702</v>
      </c>
      <c r="I1494" t="s">
        <v>1624</v>
      </c>
      <c r="J1494" t="s">
        <v>1625</v>
      </c>
      <c r="K1494">
        <v>0</v>
      </c>
      <c r="L1494" s="24">
        <v>1</v>
      </c>
      <c r="M1494" t="s">
        <v>4662</v>
      </c>
      <c r="N1494" t="s">
        <v>1634</v>
      </c>
    </row>
    <row r="1495" spans="1:14" hidden="1" x14ac:dyDescent="0.25">
      <c r="A1495">
        <v>11489</v>
      </c>
      <c r="B1495" t="s">
        <v>4663</v>
      </c>
      <c r="C1495" t="s">
        <v>1629</v>
      </c>
      <c r="D1495" t="s">
        <v>1630</v>
      </c>
      <c r="E1495" t="s">
        <v>1631</v>
      </c>
      <c r="F1495" t="s">
        <v>1632</v>
      </c>
      <c r="G1495" t="s">
        <v>1622</v>
      </c>
      <c r="H1495" t="s">
        <v>1702</v>
      </c>
      <c r="I1495" t="s">
        <v>1624</v>
      </c>
      <c r="J1495" t="s">
        <v>1625</v>
      </c>
      <c r="K1495">
        <v>0</v>
      </c>
      <c r="L1495" s="24">
        <v>1</v>
      </c>
      <c r="M1495" t="s">
        <v>4664</v>
      </c>
      <c r="N1495" t="s">
        <v>1634</v>
      </c>
    </row>
    <row r="1496" spans="1:14" hidden="1" x14ac:dyDescent="0.25">
      <c r="A1496">
        <v>11490</v>
      </c>
      <c r="B1496" t="s">
        <v>4665</v>
      </c>
      <c r="C1496" t="s">
        <v>1629</v>
      </c>
      <c r="D1496" t="s">
        <v>1630</v>
      </c>
      <c r="E1496" t="s">
        <v>1631</v>
      </c>
      <c r="F1496" t="s">
        <v>1632</v>
      </c>
      <c r="G1496" t="s">
        <v>1622</v>
      </c>
      <c r="H1496" t="s">
        <v>1623</v>
      </c>
      <c r="I1496" t="s">
        <v>1624</v>
      </c>
      <c r="J1496" t="s">
        <v>1625</v>
      </c>
      <c r="K1496">
        <v>0</v>
      </c>
      <c r="L1496" s="24">
        <v>1</v>
      </c>
      <c r="M1496" t="s">
        <v>4666</v>
      </c>
      <c r="N1496" t="s">
        <v>1634</v>
      </c>
    </row>
    <row r="1497" spans="1:14" hidden="1" x14ac:dyDescent="0.25">
      <c r="A1497">
        <v>11491</v>
      </c>
      <c r="B1497" t="s">
        <v>4667</v>
      </c>
      <c r="C1497" t="s">
        <v>1629</v>
      </c>
      <c r="D1497" t="s">
        <v>1630</v>
      </c>
      <c r="E1497" t="s">
        <v>1631</v>
      </c>
      <c r="F1497" t="s">
        <v>1632</v>
      </c>
      <c r="G1497" t="s">
        <v>1622</v>
      </c>
      <c r="H1497" t="s">
        <v>1702</v>
      </c>
      <c r="I1497" t="s">
        <v>1624</v>
      </c>
      <c r="J1497" t="s">
        <v>1625</v>
      </c>
      <c r="K1497">
        <v>0</v>
      </c>
      <c r="L1497" s="24">
        <v>1</v>
      </c>
      <c r="M1497" t="s">
        <v>4668</v>
      </c>
      <c r="N1497" t="s">
        <v>1634</v>
      </c>
    </row>
    <row r="1498" spans="1:14" hidden="1" x14ac:dyDescent="0.25">
      <c r="A1498">
        <v>11492</v>
      </c>
      <c r="B1498" t="s">
        <v>4669</v>
      </c>
      <c r="C1498" t="s">
        <v>1629</v>
      </c>
      <c r="D1498" t="s">
        <v>1630</v>
      </c>
      <c r="E1498" t="s">
        <v>1631</v>
      </c>
      <c r="F1498" t="s">
        <v>1632</v>
      </c>
      <c r="G1498" t="s">
        <v>1622</v>
      </c>
      <c r="H1498" t="s">
        <v>1702</v>
      </c>
      <c r="I1498" t="s">
        <v>1624</v>
      </c>
      <c r="J1498" t="s">
        <v>1625</v>
      </c>
      <c r="K1498">
        <v>0</v>
      </c>
      <c r="L1498" s="24">
        <v>1</v>
      </c>
      <c r="M1498" t="s">
        <v>4670</v>
      </c>
      <c r="N1498" t="s">
        <v>1634</v>
      </c>
    </row>
    <row r="1499" spans="1:14" hidden="1" x14ac:dyDescent="0.25">
      <c r="A1499">
        <v>11493</v>
      </c>
      <c r="B1499" t="s">
        <v>4671</v>
      </c>
      <c r="C1499" t="s">
        <v>1618</v>
      </c>
      <c r="D1499" t="s">
        <v>1619</v>
      </c>
      <c r="E1499" t="s">
        <v>1620</v>
      </c>
      <c r="F1499" t="s">
        <v>1621</v>
      </c>
      <c r="G1499" t="s">
        <v>1622</v>
      </c>
      <c r="H1499" t="s">
        <v>1702</v>
      </c>
      <c r="I1499" t="s">
        <v>1624</v>
      </c>
      <c r="J1499" t="s">
        <v>1625</v>
      </c>
      <c r="K1499">
        <v>0</v>
      </c>
      <c r="L1499" s="24">
        <v>1</v>
      </c>
      <c r="M1499" t="s">
        <v>4672</v>
      </c>
      <c r="N1499" t="s">
        <v>1627</v>
      </c>
    </row>
    <row r="1500" spans="1:14" hidden="1" x14ac:dyDescent="0.25">
      <c r="A1500">
        <v>11494</v>
      </c>
      <c r="B1500" t="s">
        <v>4673</v>
      </c>
      <c r="C1500" t="s">
        <v>1618</v>
      </c>
      <c r="D1500" t="s">
        <v>1619</v>
      </c>
      <c r="E1500" t="s">
        <v>1620</v>
      </c>
      <c r="F1500" t="s">
        <v>1621</v>
      </c>
      <c r="G1500" t="s">
        <v>1622</v>
      </c>
      <c r="H1500" t="s">
        <v>1702</v>
      </c>
      <c r="I1500" t="s">
        <v>1624</v>
      </c>
      <c r="J1500" t="s">
        <v>1625</v>
      </c>
      <c r="K1500">
        <v>0</v>
      </c>
      <c r="L1500" s="24">
        <v>1</v>
      </c>
      <c r="M1500" t="s">
        <v>4674</v>
      </c>
      <c r="N1500" t="s">
        <v>1627</v>
      </c>
    </row>
    <row r="1501" spans="1:14" hidden="1" x14ac:dyDescent="0.25">
      <c r="A1501">
        <v>11495</v>
      </c>
      <c r="B1501" t="s">
        <v>4675</v>
      </c>
      <c r="C1501" t="s">
        <v>1618</v>
      </c>
      <c r="D1501" t="s">
        <v>1619</v>
      </c>
      <c r="E1501" t="s">
        <v>1620</v>
      </c>
      <c r="F1501" t="s">
        <v>1621</v>
      </c>
      <c r="G1501" t="s">
        <v>1622</v>
      </c>
      <c r="H1501" t="s">
        <v>1702</v>
      </c>
      <c r="I1501" t="s">
        <v>1624</v>
      </c>
      <c r="J1501" t="s">
        <v>1625</v>
      </c>
      <c r="K1501">
        <v>0</v>
      </c>
      <c r="L1501" s="24">
        <v>1</v>
      </c>
      <c r="M1501" t="s">
        <v>4676</v>
      </c>
      <c r="N1501" t="s">
        <v>1627</v>
      </c>
    </row>
    <row r="1502" spans="1:14" hidden="1" x14ac:dyDescent="0.25">
      <c r="A1502">
        <v>11496</v>
      </c>
      <c r="B1502" t="s">
        <v>4677</v>
      </c>
      <c r="C1502" t="s">
        <v>1618</v>
      </c>
      <c r="D1502" t="s">
        <v>1619</v>
      </c>
      <c r="E1502" t="s">
        <v>1620</v>
      </c>
      <c r="F1502" t="s">
        <v>1621</v>
      </c>
      <c r="G1502" t="s">
        <v>1622</v>
      </c>
      <c r="H1502" t="s">
        <v>1623</v>
      </c>
      <c r="I1502" t="s">
        <v>1624</v>
      </c>
      <c r="J1502" t="s">
        <v>1625</v>
      </c>
      <c r="K1502">
        <v>0</v>
      </c>
      <c r="L1502" s="24">
        <v>1</v>
      </c>
      <c r="M1502" t="s">
        <v>4678</v>
      </c>
      <c r="N1502" t="s">
        <v>1627</v>
      </c>
    </row>
    <row r="1503" spans="1:14" hidden="1" x14ac:dyDescent="0.25">
      <c r="A1503">
        <v>11497</v>
      </c>
      <c r="B1503" t="s">
        <v>4679</v>
      </c>
      <c r="C1503" t="s">
        <v>1618</v>
      </c>
      <c r="D1503" t="s">
        <v>1619</v>
      </c>
      <c r="E1503" t="s">
        <v>1620</v>
      </c>
      <c r="F1503" t="s">
        <v>1621</v>
      </c>
      <c r="G1503" t="s">
        <v>1622</v>
      </c>
      <c r="H1503" t="s">
        <v>1623</v>
      </c>
      <c r="I1503" t="s">
        <v>1624</v>
      </c>
      <c r="J1503" t="s">
        <v>1625</v>
      </c>
      <c r="K1503">
        <v>0</v>
      </c>
      <c r="L1503" s="24">
        <v>1</v>
      </c>
      <c r="M1503" t="s">
        <v>4680</v>
      </c>
      <c r="N1503" t="s">
        <v>1627</v>
      </c>
    </row>
    <row r="1504" spans="1:14" hidden="1" x14ac:dyDescent="0.25">
      <c r="A1504">
        <v>11498</v>
      </c>
      <c r="B1504" t="s">
        <v>4681</v>
      </c>
      <c r="C1504" t="s">
        <v>1618</v>
      </c>
      <c r="D1504" t="s">
        <v>1619</v>
      </c>
      <c r="E1504" t="s">
        <v>1620</v>
      </c>
      <c r="F1504" t="s">
        <v>1621</v>
      </c>
      <c r="G1504" t="s">
        <v>1622</v>
      </c>
      <c r="H1504" t="s">
        <v>1623</v>
      </c>
      <c r="I1504" t="s">
        <v>1624</v>
      </c>
      <c r="J1504" t="s">
        <v>1625</v>
      </c>
      <c r="K1504">
        <v>0</v>
      </c>
      <c r="L1504" s="24">
        <v>1</v>
      </c>
      <c r="M1504" t="s">
        <v>4682</v>
      </c>
      <c r="N1504" t="s">
        <v>1627</v>
      </c>
    </row>
    <row r="1505" spans="1:14" hidden="1" x14ac:dyDescent="0.25">
      <c r="A1505">
        <v>11499</v>
      </c>
      <c r="B1505" t="s">
        <v>4683</v>
      </c>
      <c r="C1505" t="s">
        <v>1618</v>
      </c>
      <c r="D1505" t="s">
        <v>1619</v>
      </c>
      <c r="E1505" t="s">
        <v>1636</v>
      </c>
      <c r="F1505" t="s">
        <v>1637</v>
      </c>
      <c r="G1505" t="s">
        <v>1622</v>
      </c>
      <c r="H1505" t="s">
        <v>1623</v>
      </c>
      <c r="I1505" t="s">
        <v>1624</v>
      </c>
      <c r="J1505" t="s">
        <v>1625</v>
      </c>
      <c r="K1505">
        <v>0</v>
      </c>
      <c r="L1505" s="24">
        <v>1</v>
      </c>
      <c r="M1505" t="s">
        <v>4684</v>
      </c>
      <c r="N1505" t="s">
        <v>1639</v>
      </c>
    </row>
    <row r="1506" spans="1:14" hidden="1" x14ac:dyDescent="0.25">
      <c r="A1506">
        <v>11500</v>
      </c>
      <c r="B1506" t="s">
        <v>4685</v>
      </c>
      <c r="C1506" t="s">
        <v>1618</v>
      </c>
      <c r="D1506" t="s">
        <v>1619</v>
      </c>
      <c r="E1506" t="s">
        <v>1636</v>
      </c>
      <c r="F1506" t="s">
        <v>1637</v>
      </c>
      <c r="G1506" t="s">
        <v>1622</v>
      </c>
      <c r="H1506" t="s">
        <v>1623</v>
      </c>
      <c r="I1506" t="s">
        <v>1624</v>
      </c>
      <c r="J1506" t="s">
        <v>1625</v>
      </c>
      <c r="K1506">
        <v>0</v>
      </c>
      <c r="L1506" s="24">
        <v>1</v>
      </c>
      <c r="M1506" t="s">
        <v>4686</v>
      </c>
      <c r="N1506" t="s">
        <v>1639</v>
      </c>
    </row>
    <row r="1507" spans="1:14" hidden="1" x14ac:dyDescent="0.25">
      <c r="A1507">
        <v>11501</v>
      </c>
      <c r="B1507" t="s">
        <v>4687</v>
      </c>
      <c r="C1507" t="s">
        <v>1618</v>
      </c>
      <c r="D1507" t="s">
        <v>1619</v>
      </c>
      <c r="E1507" t="s">
        <v>1636</v>
      </c>
      <c r="F1507" t="s">
        <v>1637</v>
      </c>
      <c r="G1507" t="s">
        <v>1622</v>
      </c>
      <c r="H1507" t="s">
        <v>1623</v>
      </c>
      <c r="I1507" t="s">
        <v>1624</v>
      </c>
      <c r="J1507" t="s">
        <v>1625</v>
      </c>
      <c r="K1507">
        <v>0</v>
      </c>
      <c r="L1507" s="24">
        <v>1</v>
      </c>
      <c r="M1507" t="s">
        <v>4688</v>
      </c>
      <c r="N1507" t="s">
        <v>1639</v>
      </c>
    </row>
    <row r="1508" spans="1:14" hidden="1" x14ac:dyDescent="0.25">
      <c r="A1508">
        <v>11502</v>
      </c>
      <c r="B1508" t="s">
        <v>4689</v>
      </c>
      <c r="C1508" t="s">
        <v>1618</v>
      </c>
      <c r="D1508" t="s">
        <v>1619</v>
      </c>
      <c r="E1508" t="s">
        <v>1636</v>
      </c>
      <c r="F1508" t="s">
        <v>1637</v>
      </c>
      <c r="G1508" t="s">
        <v>1622</v>
      </c>
      <c r="H1508" t="s">
        <v>1623</v>
      </c>
      <c r="I1508" t="s">
        <v>1624</v>
      </c>
      <c r="J1508" t="s">
        <v>1625</v>
      </c>
      <c r="K1508">
        <v>0</v>
      </c>
      <c r="L1508" s="24">
        <v>1</v>
      </c>
      <c r="M1508" t="s">
        <v>4690</v>
      </c>
      <c r="N1508" t="s">
        <v>1639</v>
      </c>
    </row>
    <row r="1509" spans="1:14" hidden="1" x14ac:dyDescent="0.25">
      <c r="A1509">
        <v>11503</v>
      </c>
      <c r="B1509" t="s">
        <v>4691</v>
      </c>
      <c r="C1509" t="s">
        <v>1618</v>
      </c>
      <c r="D1509" t="s">
        <v>1619</v>
      </c>
      <c r="E1509" t="s">
        <v>1620</v>
      </c>
      <c r="F1509" t="s">
        <v>1621</v>
      </c>
      <c r="G1509" t="s">
        <v>1622</v>
      </c>
      <c r="H1509" t="s">
        <v>1623</v>
      </c>
      <c r="I1509" t="s">
        <v>1624</v>
      </c>
      <c r="J1509" t="s">
        <v>1625</v>
      </c>
      <c r="K1509">
        <v>0</v>
      </c>
      <c r="L1509" s="24">
        <v>1</v>
      </c>
      <c r="M1509" t="s">
        <v>4692</v>
      </c>
      <c r="N1509" t="s">
        <v>1627</v>
      </c>
    </row>
    <row r="1510" spans="1:14" hidden="1" x14ac:dyDescent="0.25">
      <c r="A1510">
        <v>11504</v>
      </c>
      <c r="B1510" t="s">
        <v>4693</v>
      </c>
      <c r="C1510" t="s">
        <v>1618</v>
      </c>
      <c r="D1510" t="s">
        <v>1619</v>
      </c>
      <c r="E1510" t="s">
        <v>1620</v>
      </c>
      <c r="F1510" t="s">
        <v>1621</v>
      </c>
      <c r="G1510" t="s">
        <v>1622</v>
      </c>
      <c r="H1510" t="s">
        <v>1623</v>
      </c>
      <c r="I1510" t="s">
        <v>1624</v>
      </c>
      <c r="J1510" t="s">
        <v>1625</v>
      </c>
      <c r="K1510">
        <v>0</v>
      </c>
      <c r="L1510" s="24">
        <v>1</v>
      </c>
      <c r="M1510" t="s">
        <v>4694</v>
      </c>
      <c r="N1510" t="s">
        <v>1627</v>
      </c>
    </row>
    <row r="1511" spans="1:14" hidden="1" x14ac:dyDescent="0.25">
      <c r="A1511">
        <v>11505</v>
      </c>
      <c r="B1511" t="s">
        <v>4695</v>
      </c>
      <c r="C1511" t="s">
        <v>1618</v>
      </c>
      <c r="D1511" t="s">
        <v>1619</v>
      </c>
      <c r="E1511" t="s">
        <v>1620</v>
      </c>
      <c r="F1511" t="s">
        <v>1621</v>
      </c>
      <c r="G1511" t="s">
        <v>1622</v>
      </c>
      <c r="H1511" t="s">
        <v>1623</v>
      </c>
      <c r="I1511" t="s">
        <v>1624</v>
      </c>
      <c r="J1511" t="s">
        <v>1625</v>
      </c>
      <c r="K1511">
        <v>0</v>
      </c>
      <c r="L1511" s="24">
        <v>1</v>
      </c>
      <c r="M1511" t="s">
        <v>4696</v>
      </c>
      <c r="N1511" t="s">
        <v>1627</v>
      </c>
    </row>
    <row r="1512" spans="1:14" hidden="1" x14ac:dyDescent="0.25">
      <c r="A1512">
        <v>11506</v>
      </c>
      <c r="B1512" t="s">
        <v>4697</v>
      </c>
      <c r="C1512" t="s">
        <v>1618</v>
      </c>
      <c r="D1512" t="s">
        <v>1619</v>
      </c>
      <c r="E1512" t="s">
        <v>1620</v>
      </c>
      <c r="F1512" t="s">
        <v>1621</v>
      </c>
      <c r="G1512" t="s">
        <v>1622</v>
      </c>
      <c r="H1512" t="s">
        <v>1623</v>
      </c>
      <c r="I1512" t="s">
        <v>1624</v>
      </c>
      <c r="J1512" t="s">
        <v>1625</v>
      </c>
      <c r="K1512">
        <v>0</v>
      </c>
      <c r="L1512" s="24">
        <v>1</v>
      </c>
      <c r="M1512" t="s">
        <v>4698</v>
      </c>
      <c r="N1512" t="s">
        <v>1762</v>
      </c>
    </row>
    <row r="1513" spans="1:14" hidden="1" x14ac:dyDescent="0.25">
      <c r="A1513">
        <v>11507</v>
      </c>
      <c r="B1513" t="s">
        <v>4699</v>
      </c>
      <c r="C1513" t="s">
        <v>1618</v>
      </c>
      <c r="D1513" t="s">
        <v>1619</v>
      </c>
      <c r="E1513" t="s">
        <v>1620</v>
      </c>
      <c r="F1513" t="s">
        <v>1621</v>
      </c>
      <c r="G1513" t="s">
        <v>1622</v>
      </c>
      <c r="H1513" t="s">
        <v>1623</v>
      </c>
      <c r="I1513" t="s">
        <v>1624</v>
      </c>
      <c r="J1513" t="s">
        <v>1625</v>
      </c>
      <c r="K1513">
        <v>0</v>
      </c>
      <c r="L1513" s="24">
        <v>1</v>
      </c>
      <c r="M1513" t="s">
        <v>4700</v>
      </c>
      <c r="N1513" t="s">
        <v>1762</v>
      </c>
    </row>
    <row r="1514" spans="1:14" hidden="1" x14ac:dyDescent="0.25">
      <c r="A1514">
        <v>11508</v>
      </c>
      <c r="B1514" t="s">
        <v>4701</v>
      </c>
      <c r="C1514" t="s">
        <v>1618</v>
      </c>
      <c r="D1514" t="s">
        <v>1619</v>
      </c>
      <c r="E1514" t="s">
        <v>1620</v>
      </c>
      <c r="F1514" t="s">
        <v>1621</v>
      </c>
      <c r="G1514" t="s">
        <v>1622</v>
      </c>
      <c r="H1514" t="s">
        <v>1623</v>
      </c>
      <c r="I1514" t="s">
        <v>1624</v>
      </c>
      <c r="J1514" t="s">
        <v>1625</v>
      </c>
      <c r="K1514">
        <v>0</v>
      </c>
      <c r="L1514" s="24">
        <v>1</v>
      </c>
      <c r="M1514" t="s">
        <v>4702</v>
      </c>
      <c r="N1514" t="s">
        <v>1627</v>
      </c>
    </row>
    <row r="1515" spans="1:14" hidden="1" x14ac:dyDescent="0.25">
      <c r="A1515">
        <v>11509</v>
      </c>
      <c r="B1515" t="s">
        <v>4703</v>
      </c>
      <c r="C1515" t="s">
        <v>1629</v>
      </c>
      <c r="D1515" t="s">
        <v>1630</v>
      </c>
      <c r="E1515" t="s">
        <v>1825</v>
      </c>
      <c r="F1515" t="s">
        <v>1826</v>
      </c>
      <c r="G1515" t="s">
        <v>1622</v>
      </c>
      <c r="H1515" t="s">
        <v>1623</v>
      </c>
      <c r="I1515" t="s">
        <v>1624</v>
      </c>
      <c r="J1515" t="s">
        <v>1625</v>
      </c>
      <c r="K1515">
        <v>0</v>
      </c>
      <c r="L1515" s="24">
        <v>1</v>
      </c>
      <c r="M1515" t="s">
        <v>4704</v>
      </c>
      <c r="N1515" t="s">
        <v>1828</v>
      </c>
    </row>
    <row r="1516" spans="1:14" hidden="1" x14ac:dyDescent="0.25">
      <c r="A1516">
        <v>11510</v>
      </c>
      <c r="B1516" t="s">
        <v>4705</v>
      </c>
      <c r="C1516" t="s">
        <v>1618</v>
      </c>
      <c r="D1516" t="s">
        <v>1619</v>
      </c>
      <c r="E1516" t="s">
        <v>1620</v>
      </c>
      <c r="F1516" t="s">
        <v>1621</v>
      </c>
      <c r="G1516" t="s">
        <v>1622</v>
      </c>
      <c r="H1516" t="s">
        <v>1623</v>
      </c>
      <c r="I1516" t="s">
        <v>1624</v>
      </c>
      <c r="J1516" t="s">
        <v>1625</v>
      </c>
      <c r="K1516">
        <v>0</v>
      </c>
      <c r="L1516" s="24">
        <v>1</v>
      </c>
      <c r="M1516" t="s">
        <v>4706</v>
      </c>
      <c r="N1516" t="s">
        <v>1762</v>
      </c>
    </row>
    <row r="1517" spans="1:14" hidden="1" x14ac:dyDescent="0.25">
      <c r="A1517">
        <v>11511</v>
      </c>
      <c r="B1517" t="s">
        <v>4707</v>
      </c>
      <c r="C1517" t="s">
        <v>1618</v>
      </c>
      <c r="D1517" t="s">
        <v>1619</v>
      </c>
      <c r="E1517" t="s">
        <v>1620</v>
      </c>
      <c r="F1517" t="s">
        <v>1621</v>
      </c>
      <c r="G1517" t="s">
        <v>1622</v>
      </c>
      <c r="H1517" t="s">
        <v>1623</v>
      </c>
      <c r="I1517" t="s">
        <v>1624</v>
      </c>
      <c r="J1517" t="s">
        <v>1625</v>
      </c>
      <c r="K1517">
        <v>0</v>
      </c>
      <c r="L1517" s="24">
        <v>1</v>
      </c>
      <c r="M1517" t="s">
        <v>4708</v>
      </c>
      <c r="N1517" t="s">
        <v>1812</v>
      </c>
    </row>
    <row r="1518" spans="1:14" hidden="1" x14ac:dyDescent="0.25">
      <c r="A1518">
        <v>11512</v>
      </c>
      <c r="B1518" t="s">
        <v>4709</v>
      </c>
      <c r="C1518" t="s">
        <v>1618</v>
      </c>
      <c r="D1518" t="s">
        <v>1619</v>
      </c>
      <c r="E1518" t="s">
        <v>1620</v>
      </c>
      <c r="F1518" t="s">
        <v>1621</v>
      </c>
      <c r="G1518" t="s">
        <v>1622</v>
      </c>
      <c r="H1518" t="s">
        <v>1623</v>
      </c>
      <c r="I1518" t="s">
        <v>1624</v>
      </c>
      <c r="J1518" t="s">
        <v>1625</v>
      </c>
      <c r="K1518">
        <v>0</v>
      </c>
      <c r="L1518" s="24">
        <v>1</v>
      </c>
      <c r="M1518" t="s">
        <v>4710</v>
      </c>
      <c r="N1518" t="s">
        <v>1812</v>
      </c>
    </row>
    <row r="1519" spans="1:14" hidden="1" x14ac:dyDescent="0.25">
      <c r="A1519">
        <v>11513</v>
      </c>
      <c r="B1519" t="s">
        <v>4711</v>
      </c>
      <c r="C1519" t="s">
        <v>1618</v>
      </c>
      <c r="D1519" t="s">
        <v>1619</v>
      </c>
      <c r="E1519" t="s">
        <v>1620</v>
      </c>
      <c r="F1519" t="s">
        <v>1621</v>
      </c>
      <c r="G1519" t="s">
        <v>1622</v>
      </c>
      <c r="H1519" t="s">
        <v>1623</v>
      </c>
      <c r="I1519" t="s">
        <v>1624</v>
      </c>
      <c r="J1519" t="s">
        <v>1625</v>
      </c>
      <c r="K1519">
        <v>0</v>
      </c>
      <c r="L1519" s="24">
        <v>1</v>
      </c>
      <c r="M1519" t="s">
        <v>4712</v>
      </c>
      <c r="N1519" t="s">
        <v>1627</v>
      </c>
    </row>
    <row r="1520" spans="1:14" hidden="1" x14ac:dyDescent="0.25">
      <c r="A1520">
        <v>11514</v>
      </c>
      <c r="B1520" t="s">
        <v>4713</v>
      </c>
      <c r="C1520" t="s">
        <v>1629</v>
      </c>
      <c r="D1520" t="s">
        <v>1630</v>
      </c>
      <c r="E1520" t="s">
        <v>1825</v>
      </c>
      <c r="F1520" t="s">
        <v>1826</v>
      </c>
      <c r="G1520" t="s">
        <v>1622</v>
      </c>
      <c r="H1520" t="s">
        <v>1623</v>
      </c>
      <c r="I1520" t="s">
        <v>1624</v>
      </c>
      <c r="J1520" t="s">
        <v>1625</v>
      </c>
      <c r="K1520">
        <v>0</v>
      </c>
      <c r="L1520" s="24">
        <v>1</v>
      </c>
      <c r="M1520" t="s">
        <v>4714</v>
      </c>
      <c r="N1520" t="s">
        <v>3266</v>
      </c>
    </row>
    <row r="1521" spans="1:14" hidden="1" x14ac:dyDescent="0.25">
      <c r="A1521">
        <v>11515</v>
      </c>
      <c r="B1521" t="s">
        <v>4715</v>
      </c>
      <c r="C1521" t="s">
        <v>1629</v>
      </c>
      <c r="D1521" t="s">
        <v>1630</v>
      </c>
      <c r="E1521" t="s">
        <v>1825</v>
      </c>
      <c r="F1521" t="s">
        <v>1826</v>
      </c>
      <c r="G1521" t="s">
        <v>1622</v>
      </c>
      <c r="H1521" t="s">
        <v>1623</v>
      </c>
      <c r="I1521" t="s">
        <v>1624</v>
      </c>
      <c r="J1521" t="s">
        <v>1625</v>
      </c>
      <c r="K1521">
        <v>0</v>
      </c>
      <c r="L1521" s="24">
        <v>1</v>
      </c>
      <c r="M1521" t="s">
        <v>4716</v>
      </c>
      <c r="N1521" t="s">
        <v>3266</v>
      </c>
    </row>
    <row r="1522" spans="1:14" hidden="1" x14ac:dyDescent="0.25">
      <c r="A1522">
        <v>11516</v>
      </c>
      <c r="B1522" t="s">
        <v>4717</v>
      </c>
      <c r="C1522" t="s">
        <v>1618</v>
      </c>
      <c r="D1522" t="s">
        <v>1619</v>
      </c>
      <c r="E1522" t="s">
        <v>1620</v>
      </c>
      <c r="F1522" t="s">
        <v>1621</v>
      </c>
      <c r="G1522" t="s">
        <v>1622</v>
      </c>
      <c r="H1522" t="s">
        <v>1623</v>
      </c>
      <c r="I1522" t="s">
        <v>1624</v>
      </c>
      <c r="J1522" t="s">
        <v>1625</v>
      </c>
      <c r="K1522">
        <v>0</v>
      </c>
      <c r="L1522" s="24">
        <v>1</v>
      </c>
      <c r="M1522" t="s">
        <v>4718</v>
      </c>
      <c r="N1522" t="s">
        <v>1627</v>
      </c>
    </row>
    <row r="1523" spans="1:14" hidden="1" x14ac:dyDescent="0.25">
      <c r="A1523">
        <v>11517</v>
      </c>
      <c r="B1523" t="s">
        <v>4719</v>
      </c>
      <c r="C1523" t="s">
        <v>1618</v>
      </c>
      <c r="D1523" t="s">
        <v>1619</v>
      </c>
      <c r="E1523" t="s">
        <v>1620</v>
      </c>
      <c r="F1523" t="s">
        <v>1621</v>
      </c>
      <c r="G1523" t="s">
        <v>1622</v>
      </c>
      <c r="H1523" t="s">
        <v>1623</v>
      </c>
      <c r="I1523" t="s">
        <v>1624</v>
      </c>
      <c r="J1523" t="s">
        <v>1625</v>
      </c>
      <c r="K1523">
        <v>0</v>
      </c>
      <c r="L1523" s="24">
        <v>1</v>
      </c>
      <c r="M1523" t="s">
        <v>4720</v>
      </c>
      <c r="N1523" t="s">
        <v>1812</v>
      </c>
    </row>
    <row r="1524" spans="1:14" hidden="1" x14ac:dyDescent="0.25">
      <c r="A1524">
        <v>11518</v>
      </c>
      <c r="B1524" t="s">
        <v>4721</v>
      </c>
      <c r="C1524" t="s">
        <v>1618</v>
      </c>
      <c r="D1524" t="s">
        <v>1619</v>
      </c>
      <c r="E1524" t="s">
        <v>1636</v>
      </c>
      <c r="F1524" t="s">
        <v>1637</v>
      </c>
      <c r="G1524" t="s">
        <v>1622</v>
      </c>
      <c r="H1524" t="s">
        <v>1623</v>
      </c>
      <c r="I1524" t="s">
        <v>1624</v>
      </c>
      <c r="J1524" t="s">
        <v>1625</v>
      </c>
      <c r="K1524">
        <v>0</v>
      </c>
      <c r="L1524" s="24">
        <v>1</v>
      </c>
      <c r="M1524" t="s">
        <v>4722</v>
      </c>
      <c r="N1524" t="s">
        <v>1677</v>
      </c>
    </row>
    <row r="1525" spans="1:14" hidden="1" x14ac:dyDescent="0.25">
      <c r="A1525">
        <v>11519</v>
      </c>
      <c r="B1525" t="s">
        <v>38</v>
      </c>
      <c r="C1525" t="s">
        <v>1618</v>
      </c>
      <c r="D1525" t="s">
        <v>1619</v>
      </c>
      <c r="E1525" t="s">
        <v>1620</v>
      </c>
      <c r="F1525" t="s">
        <v>1621</v>
      </c>
      <c r="G1525" t="s">
        <v>1622</v>
      </c>
      <c r="H1525" t="s">
        <v>1623</v>
      </c>
      <c r="I1525" t="s">
        <v>1624</v>
      </c>
      <c r="J1525" t="s">
        <v>1625</v>
      </c>
      <c r="K1525">
        <v>0</v>
      </c>
      <c r="L1525" s="24">
        <v>1</v>
      </c>
      <c r="M1525" t="s">
        <v>37</v>
      </c>
      <c r="N1525" t="s">
        <v>1627</v>
      </c>
    </row>
    <row r="1526" spans="1:14" hidden="1" x14ac:dyDescent="0.25">
      <c r="A1526">
        <v>1152</v>
      </c>
      <c r="B1526" t="s">
        <v>4723</v>
      </c>
      <c r="C1526" t="s">
        <v>4639</v>
      </c>
      <c r="D1526" t="s">
        <v>4640</v>
      </c>
      <c r="E1526" t="s">
        <v>4641</v>
      </c>
      <c r="F1526" t="s">
        <v>4642</v>
      </c>
      <c r="G1526" t="s">
        <v>1622</v>
      </c>
      <c r="H1526" t="s">
        <v>1720</v>
      </c>
      <c r="I1526" t="s">
        <v>1624</v>
      </c>
      <c r="J1526" t="s">
        <v>1625</v>
      </c>
      <c r="K1526">
        <v>0</v>
      </c>
      <c r="L1526" s="24">
        <v>1</v>
      </c>
      <c r="M1526" t="s">
        <v>4724</v>
      </c>
    </row>
    <row r="1527" spans="1:14" hidden="1" x14ac:dyDescent="0.25">
      <c r="A1527">
        <v>11520</v>
      </c>
      <c r="B1527" t="s">
        <v>4725</v>
      </c>
      <c r="C1527" t="s">
        <v>1618</v>
      </c>
      <c r="D1527" t="s">
        <v>1619</v>
      </c>
      <c r="E1527" t="s">
        <v>1620</v>
      </c>
      <c r="F1527" t="s">
        <v>1621</v>
      </c>
      <c r="G1527" t="s">
        <v>1622</v>
      </c>
      <c r="H1527" t="s">
        <v>1623</v>
      </c>
      <c r="I1527" t="s">
        <v>1624</v>
      </c>
      <c r="J1527" t="s">
        <v>1625</v>
      </c>
      <c r="K1527">
        <v>0</v>
      </c>
      <c r="L1527" s="24">
        <v>1</v>
      </c>
      <c r="M1527" t="s">
        <v>4726</v>
      </c>
      <c r="N1527" t="s">
        <v>1627</v>
      </c>
    </row>
    <row r="1528" spans="1:14" hidden="1" x14ac:dyDescent="0.25">
      <c r="A1528">
        <v>11521</v>
      </c>
      <c r="B1528" t="s">
        <v>4727</v>
      </c>
      <c r="C1528" t="s">
        <v>1691</v>
      </c>
      <c r="D1528" t="s">
        <v>1692</v>
      </c>
      <c r="E1528" t="s">
        <v>1693</v>
      </c>
      <c r="F1528" t="s">
        <v>1694</v>
      </c>
      <c r="G1528" t="s">
        <v>1622</v>
      </c>
      <c r="H1528" t="s">
        <v>1623</v>
      </c>
      <c r="I1528" t="s">
        <v>1624</v>
      </c>
      <c r="J1528" t="s">
        <v>1625</v>
      </c>
      <c r="K1528">
        <v>0</v>
      </c>
      <c r="L1528" s="24">
        <v>1</v>
      </c>
      <c r="M1528" t="s">
        <v>4728</v>
      </c>
      <c r="N1528" t="s">
        <v>1696</v>
      </c>
    </row>
    <row r="1529" spans="1:14" hidden="1" x14ac:dyDescent="0.25">
      <c r="A1529">
        <v>11522</v>
      </c>
      <c r="B1529" t="s">
        <v>4729</v>
      </c>
      <c r="C1529" t="s">
        <v>1618</v>
      </c>
      <c r="D1529" t="s">
        <v>1619</v>
      </c>
      <c r="E1529" t="s">
        <v>1620</v>
      </c>
      <c r="F1529" t="s">
        <v>1621</v>
      </c>
      <c r="G1529" t="s">
        <v>1622</v>
      </c>
      <c r="H1529" t="s">
        <v>1623</v>
      </c>
      <c r="I1529" t="s">
        <v>1624</v>
      </c>
      <c r="J1529" t="s">
        <v>1625</v>
      </c>
      <c r="K1529">
        <v>0</v>
      </c>
      <c r="L1529" s="24">
        <v>1</v>
      </c>
      <c r="M1529" t="s">
        <v>4730</v>
      </c>
      <c r="N1529" t="s">
        <v>1812</v>
      </c>
    </row>
    <row r="1530" spans="1:14" hidden="1" x14ac:dyDescent="0.25">
      <c r="A1530">
        <v>11523</v>
      </c>
      <c r="B1530" t="s">
        <v>4731</v>
      </c>
      <c r="C1530" t="s">
        <v>1667</v>
      </c>
      <c r="D1530" t="s">
        <v>1668</v>
      </c>
      <c r="E1530" t="s">
        <v>1669</v>
      </c>
      <c r="F1530" t="s">
        <v>1670</v>
      </c>
      <c r="G1530" t="s">
        <v>1622</v>
      </c>
      <c r="H1530" t="s">
        <v>1623</v>
      </c>
      <c r="I1530" t="s">
        <v>1624</v>
      </c>
      <c r="J1530" t="s">
        <v>1625</v>
      </c>
      <c r="K1530">
        <v>0</v>
      </c>
      <c r="L1530" s="24">
        <v>1</v>
      </c>
      <c r="M1530" t="s">
        <v>4732</v>
      </c>
      <c r="N1530" t="s">
        <v>1672</v>
      </c>
    </row>
    <row r="1531" spans="1:14" hidden="1" x14ac:dyDescent="0.25">
      <c r="A1531">
        <v>11524</v>
      </c>
      <c r="B1531" t="s">
        <v>4733</v>
      </c>
      <c r="C1531" t="s">
        <v>1794</v>
      </c>
      <c r="D1531" t="s">
        <v>1795</v>
      </c>
      <c r="E1531" t="s">
        <v>1796</v>
      </c>
      <c r="F1531" t="s">
        <v>1797</v>
      </c>
      <c r="G1531" t="s">
        <v>1622</v>
      </c>
      <c r="H1531" t="s">
        <v>1623</v>
      </c>
      <c r="I1531" t="s">
        <v>1624</v>
      </c>
      <c r="J1531" t="s">
        <v>1625</v>
      </c>
      <c r="K1531">
        <v>0</v>
      </c>
      <c r="L1531" s="24">
        <v>1</v>
      </c>
      <c r="M1531" t="s">
        <v>4734</v>
      </c>
      <c r="N1531" t="s">
        <v>1799</v>
      </c>
    </row>
    <row r="1532" spans="1:14" hidden="1" x14ac:dyDescent="0.25">
      <c r="A1532">
        <v>11525</v>
      </c>
      <c r="B1532" t="s">
        <v>1077</v>
      </c>
      <c r="C1532" t="s">
        <v>1794</v>
      </c>
      <c r="D1532" t="s">
        <v>1795</v>
      </c>
      <c r="E1532" t="s">
        <v>1796</v>
      </c>
      <c r="F1532" t="s">
        <v>1797</v>
      </c>
      <c r="G1532" t="s">
        <v>1622</v>
      </c>
      <c r="H1532" t="s">
        <v>1623</v>
      </c>
      <c r="I1532" t="s">
        <v>1624</v>
      </c>
      <c r="J1532" t="s">
        <v>1625</v>
      </c>
      <c r="K1532">
        <v>0</v>
      </c>
      <c r="L1532" s="24">
        <v>1</v>
      </c>
      <c r="M1532" t="s">
        <v>4735</v>
      </c>
      <c r="N1532" t="s">
        <v>1799</v>
      </c>
    </row>
    <row r="1533" spans="1:14" hidden="1" x14ac:dyDescent="0.25">
      <c r="A1533">
        <v>11526</v>
      </c>
      <c r="B1533" t="s">
        <v>1078</v>
      </c>
      <c r="C1533" t="s">
        <v>1794</v>
      </c>
      <c r="D1533" t="s">
        <v>1795</v>
      </c>
      <c r="E1533" t="s">
        <v>1796</v>
      </c>
      <c r="F1533" t="s">
        <v>1797</v>
      </c>
      <c r="G1533" t="s">
        <v>1622</v>
      </c>
      <c r="H1533" t="s">
        <v>1623</v>
      </c>
      <c r="I1533" t="s">
        <v>1624</v>
      </c>
      <c r="J1533" t="s">
        <v>1625</v>
      </c>
      <c r="K1533">
        <v>0</v>
      </c>
      <c r="L1533" s="24">
        <v>1</v>
      </c>
      <c r="M1533" t="s">
        <v>4736</v>
      </c>
      <c r="N1533" t="s">
        <v>1799</v>
      </c>
    </row>
    <row r="1534" spans="1:14" hidden="1" x14ac:dyDescent="0.25">
      <c r="A1534">
        <v>11527</v>
      </c>
      <c r="B1534" t="s">
        <v>1079</v>
      </c>
      <c r="C1534" t="s">
        <v>1794</v>
      </c>
      <c r="D1534" t="s">
        <v>1795</v>
      </c>
      <c r="E1534" t="s">
        <v>1796</v>
      </c>
      <c r="F1534" t="s">
        <v>1797</v>
      </c>
      <c r="G1534" t="s">
        <v>1622</v>
      </c>
      <c r="H1534" t="s">
        <v>1623</v>
      </c>
      <c r="I1534" t="s">
        <v>1624</v>
      </c>
      <c r="J1534" t="s">
        <v>1625</v>
      </c>
      <c r="K1534">
        <v>0</v>
      </c>
      <c r="L1534" s="24">
        <v>1</v>
      </c>
      <c r="M1534" t="s">
        <v>4737</v>
      </c>
      <c r="N1534" t="s">
        <v>1799</v>
      </c>
    </row>
    <row r="1535" spans="1:14" hidden="1" x14ac:dyDescent="0.25">
      <c r="A1535">
        <v>11528</v>
      </c>
      <c r="B1535" t="s">
        <v>1080</v>
      </c>
      <c r="C1535" t="s">
        <v>1794</v>
      </c>
      <c r="D1535" t="s">
        <v>1795</v>
      </c>
      <c r="E1535" t="s">
        <v>1796</v>
      </c>
      <c r="F1535" t="s">
        <v>1797</v>
      </c>
      <c r="G1535" t="s">
        <v>1622</v>
      </c>
      <c r="H1535" t="s">
        <v>1623</v>
      </c>
      <c r="I1535" t="s">
        <v>1624</v>
      </c>
      <c r="J1535" t="s">
        <v>1625</v>
      </c>
      <c r="K1535">
        <v>0</v>
      </c>
      <c r="L1535" s="24">
        <v>1</v>
      </c>
      <c r="M1535" t="s">
        <v>4738</v>
      </c>
      <c r="N1535" t="s">
        <v>1799</v>
      </c>
    </row>
    <row r="1536" spans="1:14" hidden="1" x14ac:dyDescent="0.25">
      <c r="A1536">
        <v>11529</v>
      </c>
      <c r="B1536" t="s">
        <v>4739</v>
      </c>
      <c r="C1536" t="s">
        <v>1618</v>
      </c>
      <c r="D1536" t="s">
        <v>1619</v>
      </c>
      <c r="E1536" t="s">
        <v>1620</v>
      </c>
      <c r="F1536" t="s">
        <v>1621</v>
      </c>
      <c r="G1536" t="s">
        <v>1622</v>
      </c>
      <c r="H1536" t="s">
        <v>1623</v>
      </c>
      <c r="I1536" t="s">
        <v>1624</v>
      </c>
      <c r="J1536" t="s">
        <v>1625</v>
      </c>
      <c r="K1536">
        <v>0</v>
      </c>
      <c r="L1536" s="24">
        <v>1</v>
      </c>
      <c r="M1536" t="s">
        <v>4740</v>
      </c>
      <c r="N1536" t="s">
        <v>1627</v>
      </c>
    </row>
    <row r="1537" spans="1:14" hidden="1" x14ac:dyDescent="0.25">
      <c r="A1537">
        <v>11530</v>
      </c>
      <c r="B1537" t="s">
        <v>4741</v>
      </c>
      <c r="C1537" t="s">
        <v>1836</v>
      </c>
      <c r="D1537" t="s">
        <v>1837</v>
      </c>
      <c r="E1537" t="s">
        <v>1838</v>
      </c>
      <c r="F1537" t="s">
        <v>1839</v>
      </c>
      <c r="G1537" t="s">
        <v>1622</v>
      </c>
      <c r="H1537" t="s">
        <v>1623</v>
      </c>
      <c r="I1537" t="s">
        <v>1624</v>
      </c>
      <c r="J1537" t="s">
        <v>1625</v>
      </c>
      <c r="K1537">
        <v>0</v>
      </c>
      <c r="L1537" s="24">
        <v>1</v>
      </c>
      <c r="M1537" t="s">
        <v>4742</v>
      </c>
      <c r="N1537" t="s">
        <v>4743</v>
      </c>
    </row>
    <row r="1538" spans="1:14" hidden="1" x14ac:dyDescent="0.25">
      <c r="A1538">
        <v>11531</v>
      </c>
      <c r="B1538" t="s">
        <v>4744</v>
      </c>
      <c r="C1538" t="s">
        <v>1836</v>
      </c>
      <c r="D1538" t="s">
        <v>1837</v>
      </c>
      <c r="E1538" t="s">
        <v>1838</v>
      </c>
      <c r="F1538" t="s">
        <v>1839</v>
      </c>
      <c r="G1538" t="s">
        <v>1622</v>
      </c>
      <c r="H1538" t="s">
        <v>1623</v>
      </c>
      <c r="I1538" t="s">
        <v>1624</v>
      </c>
      <c r="J1538" t="s">
        <v>1625</v>
      </c>
      <c r="K1538">
        <v>0</v>
      </c>
      <c r="L1538" s="24">
        <v>1</v>
      </c>
      <c r="M1538" t="s">
        <v>4745</v>
      </c>
      <c r="N1538" t="s">
        <v>4743</v>
      </c>
    </row>
    <row r="1539" spans="1:14" hidden="1" x14ac:dyDescent="0.25">
      <c r="A1539">
        <v>11532</v>
      </c>
      <c r="B1539" t="s">
        <v>4746</v>
      </c>
      <c r="C1539" t="s">
        <v>1836</v>
      </c>
      <c r="D1539" t="s">
        <v>1837</v>
      </c>
      <c r="E1539" t="s">
        <v>1838</v>
      </c>
      <c r="F1539" t="s">
        <v>1839</v>
      </c>
      <c r="G1539" t="s">
        <v>1622</v>
      </c>
      <c r="H1539" t="s">
        <v>1623</v>
      </c>
      <c r="I1539" t="s">
        <v>1624</v>
      </c>
      <c r="J1539" t="s">
        <v>1625</v>
      </c>
      <c r="K1539">
        <v>0</v>
      </c>
      <c r="L1539" s="24">
        <v>1</v>
      </c>
      <c r="M1539" t="s">
        <v>4747</v>
      </c>
      <c r="N1539" t="s">
        <v>4743</v>
      </c>
    </row>
    <row r="1540" spans="1:14" hidden="1" x14ac:dyDescent="0.25">
      <c r="A1540">
        <v>11533</v>
      </c>
      <c r="B1540" t="s">
        <v>4748</v>
      </c>
      <c r="C1540" t="s">
        <v>1836</v>
      </c>
      <c r="D1540" t="s">
        <v>1837</v>
      </c>
      <c r="E1540" t="s">
        <v>1838</v>
      </c>
      <c r="F1540" t="s">
        <v>1839</v>
      </c>
      <c r="G1540" t="s">
        <v>1622</v>
      </c>
      <c r="H1540" t="s">
        <v>1623</v>
      </c>
      <c r="I1540" t="s">
        <v>1624</v>
      </c>
      <c r="J1540" t="s">
        <v>1625</v>
      </c>
      <c r="K1540">
        <v>0</v>
      </c>
      <c r="L1540" s="24">
        <v>1</v>
      </c>
      <c r="M1540" t="s">
        <v>4749</v>
      </c>
      <c r="N1540" t="s">
        <v>4750</v>
      </c>
    </row>
    <row r="1541" spans="1:14" hidden="1" x14ac:dyDescent="0.25">
      <c r="A1541">
        <v>11534</v>
      </c>
      <c r="B1541" t="s">
        <v>4751</v>
      </c>
      <c r="C1541" t="s">
        <v>1836</v>
      </c>
      <c r="D1541" t="s">
        <v>1837</v>
      </c>
      <c r="E1541" t="s">
        <v>1838</v>
      </c>
      <c r="F1541" t="s">
        <v>1839</v>
      </c>
      <c r="G1541" t="s">
        <v>1622</v>
      </c>
      <c r="H1541" t="s">
        <v>1623</v>
      </c>
      <c r="I1541" t="s">
        <v>1624</v>
      </c>
      <c r="J1541" t="s">
        <v>1625</v>
      </c>
      <c r="K1541">
        <v>0</v>
      </c>
      <c r="L1541" s="24">
        <v>1</v>
      </c>
      <c r="M1541" t="s">
        <v>4752</v>
      </c>
      <c r="N1541" t="s">
        <v>4743</v>
      </c>
    </row>
    <row r="1542" spans="1:14" hidden="1" x14ac:dyDescent="0.25">
      <c r="A1542">
        <v>11535</v>
      </c>
      <c r="B1542" t="s">
        <v>4753</v>
      </c>
      <c r="C1542" t="s">
        <v>1629</v>
      </c>
      <c r="D1542" t="s">
        <v>1630</v>
      </c>
      <c r="E1542" t="s">
        <v>1631</v>
      </c>
      <c r="F1542" t="s">
        <v>1632</v>
      </c>
      <c r="G1542" t="s">
        <v>1622</v>
      </c>
      <c r="H1542" t="s">
        <v>1623</v>
      </c>
      <c r="I1542" t="s">
        <v>1624</v>
      </c>
      <c r="J1542" t="s">
        <v>1625</v>
      </c>
      <c r="K1542">
        <v>0</v>
      </c>
      <c r="L1542" s="24">
        <v>1</v>
      </c>
      <c r="M1542" t="s">
        <v>4754</v>
      </c>
      <c r="N1542" t="s">
        <v>1634</v>
      </c>
    </row>
    <row r="1543" spans="1:14" hidden="1" x14ac:dyDescent="0.25">
      <c r="A1543">
        <v>11536</v>
      </c>
      <c r="B1543" t="s">
        <v>4755</v>
      </c>
      <c r="C1543" t="s">
        <v>1618</v>
      </c>
      <c r="D1543" t="s">
        <v>1619</v>
      </c>
      <c r="E1543" t="s">
        <v>1636</v>
      </c>
      <c r="F1543" t="s">
        <v>1637</v>
      </c>
      <c r="G1543" t="s">
        <v>1622</v>
      </c>
      <c r="H1543" t="s">
        <v>1623</v>
      </c>
      <c r="I1543" t="s">
        <v>1624</v>
      </c>
      <c r="J1543" t="s">
        <v>1625</v>
      </c>
      <c r="K1543">
        <v>0</v>
      </c>
      <c r="L1543" s="24">
        <v>1</v>
      </c>
      <c r="M1543" t="s">
        <v>4756</v>
      </c>
      <c r="N1543" t="s">
        <v>2013</v>
      </c>
    </row>
    <row r="1544" spans="1:14" hidden="1" x14ac:dyDescent="0.25">
      <c r="A1544">
        <v>11537</v>
      </c>
      <c r="B1544" t="s">
        <v>4757</v>
      </c>
      <c r="C1544" t="s">
        <v>1618</v>
      </c>
      <c r="D1544" t="s">
        <v>1619</v>
      </c>
      <c r="E1544" t="s">
        <v>1636</v>
      </c>
      <c r="F1544" t="s">
        <v>1637</v>
      </c>
      <c r="G1544" t="s">
        <v>1622</v>
      </c>
      <c r="H1544" t="s">
        <v>1623</v>
      </c>
      <c r="I1544" t="s">
        <v>1624</v>
      </c>
      <c r="J1544" t="s">
        <v>1625</v>
      </c>
      <c r="K1544">
        <v>0</v>
      </c>
      <c r="L1544" s="24">
        <v>1</v>
      </c>
      <c r="M1544" t="s">
        <v>4758</v>
      </c>
      <c r="N1544" t="s">
        <v>2013</v>
      </c>
    </row>
    <row r="1545" spans="1:14" hidden="1" x14ac:dyDescent="0.25">
      <c r="A1545">
        <v>11538</v>
      </c>
      <c r="B1545" t="s">
        <v>4759</v>
      </c>
      <c r="C1545" t="s">
        <v>1658</v>
      </c>
      <c r="D1545" t="s">
        <v>1659</v>
      </c>
      <c r="E1545" t="s">
        <v>1660</v>
      </c>
      <c r="F1545" t="s">
        <v>1661</v>
      </c>
      <c r="G1545" t="s">
        <v>1622</v>
      </c>
      <c r="H1545" t="s">
        <v>1623</v>
      </c>
      <c r="I1545" t="s">
        <v>1624</v>
      </c>
      <c r="J1545" t="s">
        <v>1625</v>
      </c>
      <c r="K1545">
        <v>0</v>
      </c>
      <c r="L1545" s="24">
        <v>1</v>
      </c>
      <c r="M1545" t="s">
        <v>4760</v>
      </c>
      <c r="N1545" t="s">
        <v>1663</v>
      </c>
    </row>
    <row r="1546" spans="1:14" hidden="1" x14ac:dyDescent="0.25">
      <c r="A1546">
        <v>11539</v>
      </c>
      <c r="B1546" t="s">
        <v>4761</v>
      </c>
      <c r="C1546" t="s">
        <v>1618</v>
      </c>
      <c r="D1546" t="s">
        <v>1619</v>
      </c>
      <c r="E1546" t="s">
        <v>1620</v>
      </c>
      <c r="F1546" t="s">
        <v>1621</v>
      </c>
      <c r="G1546" t="s">
        <v>1622</v>
      </c>
      <c r="H1546" t="s">
        <v>1623</v>
      </c>
      <c r="I1546" t="s">
        <v>1624</v>
      </c>
      <c r="J1546" t="s">
        <v>1625</v>
      </c>
      <c r="K1546">
        <v>0</v>
      </c>
      <c r="L1546" s="24">
        <v>1</v>
      </c>
      <c r="M1546" t="s">
        <v>4762</v>
      </c>
      <c r="N1546" t="s">
        <v>1812</v>
      </c>
    </row>
    <row r="1547" spans="1:14" hidden="1" x14ac:dyDescent="0.25">
      <c r="A1547">
        <v>11540</v>
      </c>
      <c r="B1547" t="s">
        <v>4763</v>
      </c>
      <c r="C1547" t="s">
        <v>1836</v>
      </c>
      <c r="D1547" t="s">
        <v>1837</v>
      </c>
      <c r="E1547" t="s">
        <v>1838</v>
      </c>
      <c r="F1547" t="s">
        <v>1839</v>
      </c>
      <c r="G1547" t="s">
        <v>1622</v>
      </c>
      <c r="H1547" t="s">
        <v>1623</v>
      </c>
      <c r="I1547" t="s">
        <v>1624</v>
      </c>
      <c r="J1547" t="s">
        <v>1625</v>
      </c>
      <c r="K1547">
        <v>0</v>
      </c>
      <c r="L1547" s="24">
        <v>1</v>
      </c>
      <c r="M1547" t="s">
        <v>4764</v>
      </c>
      <c r="N1547" t="s">
        <v>4743</v>
      </c>
    </row>
    <row r="1548" spans="1:14" hidden="1" x14ac:dyDescent="0.25">
      <c r="A1548">
        <v>11541</v>
      </c>
      <c r="B1548" t="s">
        <v>4765</v>
      </c>
      <c r="C1548" t="s">
        <v>1629</v>
      </c>
      <c r="D1548" t="s">
        <v>1630</v>
      </c>
      <c r="E1548" t="s">
        <v>1631</v>
      </c>
      <c r="F1548" t="s">
        <v>1632</v>
      </c>
      <c r="G1548" t="s">
        <v>1622</v>
      </c>
      <c r="H1548" t="s">
        <v>1623</v>
      </c>
      <c r="I1548" t="s">
        <v>1624</v>
      </c>
      <c r="J1548" t="s">
        <v>1625</v>
      </c>
      <c r="K1548">
        <v>0</v>
      </c>
      <c r="L1548" s="24">
        <v>1</v>
      </c>
      <c r="M1548" t="s">
        <v>4766</v>
      </c>
      <c r="N1548" t="s">
        <v>1634</v>
      </c>
    </row>
    <row r="1549" spans="1:14" hidden="1" x14ac:dyDescent="0.25">
      <c r="A1549">
        <v>11542</v>
      </c>
      <c r="B1549" t="s">
        <v>4767</v>
      </c>
      <c r="C1549" t="s">
        <v>1658</v>
      </c>
      <c r="D1549" t="s">
        <v>1659</v>
      </c>
      <c r="E1549" t="s">
        <v>1660</v>
      </c>
      <c r="F1549" t="s">
        <v>1661</v>
      </c>
      <c r="G1549" t="s">
        <v>1622</v>
      </c>
      <c r="H1549" t="s">
        <v>1623</v>
      </c>
      <c r="I1549" t="s">
        <v>1624</v>
      </c>
      <c r="J1549" t="s">
        <v>1625</v>
      </c>
      <c r="K1549">
        <v>0</v>
      </c>
      <c r="L1549" s="24">
        <v>1</v>
      </c>
      <c r="M1549" t="s">
        <v>4768</v>
      </c>
      <c r="N1549" t="s">
        <v>1663</v>
      </c>
    </row>
    <row r="1550" spans="1:14" hidden="1" x14ac:dyDescent="0.25">
      <c r="A1550">
        <v>11543</v>
      </c>
      <c r="B1550" t="s">
        <v>4769</v>
      </c>
      <c r="C1550" t="s">
        <v>1658</v>
      </c>
      <c r="D1550" t="s">
        <v>1659</v>
      </c>
      <c r="E1550" t="s">
        <v>1660</v>
      </c>
      <c r="F1550" t="s">
        <v>1661</v>
      </c>
      <c r="G1550" t="s">
        <v>1622</v>
      </c>
      <c r="H1550" t="s">
        <v>1623</v>
      </c>
      <c r="I1550" t="s">
        <v>1624</v>
      </c>
      <c r="J1550" t="s">
        <v>1625</v>
      </c>
      <c r="K1550">
        <v>0</v>
      </c>
      <c r="L1550" s="24">
        <v>1</v>
      </c>
      <c r="M1550" t="s">
        <v>4770</v>
      </c>
      <c r="N1550" t="s">
        <v>1663</v>
      </c>
    </row>
    <row r="1551" spans="1:14" hidden="1" x14ac:dyDescent="0.25">
      <c r="A1551">
        <v>11544</v>
      </c>
      <c r="B1551" t="s">
        <v>4771</v>
      </c>
      <c r="C1551" t="s">
        <v>1629</v>
      </c>
      <c r="D1551" t="s">
        <v>1630</v>
      </c>
      <c r="E1551" t="s">
        <v>1631</v>
      </c>
      <c r="F1551" t="s">
        <v>1632</v>
      </c>
      <c r="G1551" t="s">
        <v>1622</v>
      </c>
      <c r="H1551" t="s">
        <v>1623</v>
      </c>
      <c r="I1551" t="s">
        <v>1624</v>
      </c>
      <c r="J1551" t="s">
        <v>1625</v>
      </c>
      <c r="K1551">
        <v>0</v>
      </c>
      <c r="L1551" s="24">
        <v>1</v>
      </c>
      <c r="M1551" t="s">
        <v>4772</v>
      </c>
      <c r="N1551" t="s">
        <v>1634</v>
      </c>
    </row>
    <row r="1552" spans="1:14" hidden="1" x14ac:dyDescent="0.25">
      <c r="A1552">
        <v>11545</v>
      </c>
      <c r="B1552" t="s">
        <v>4773</v>
      </c>
      <c r="C1552" t="s">
        <v>1629</v>
      </c>
      <c r="D1552" t="s">
        <v>1630</v>
      </c>
      <c r="E1552" t="s">
        <v>1631</v>
      </c>
      <c r="F1552" t="s">
        <v>1632</v>
      </c>
      <c r="G1552" t="s">
        <v>1622</v>
      </c>
      <c r="H1552" t="s">
        <v>1623</v>
      </c>
      <c r="I1552" t="s">
        <v>1624</v>
      </c>
      <c r="J1552" t="s">
        <v>1625</v>
      </c>
      <c r="K1552">
        <v>0</v>
      </c>
      <c r="L1552" s="24">
        <v>1</v>
      </c>
      <c r="M1552" t="s">
        <v>4774</v>
      </c>
      <c r="N1552" t="s">
        <v>1634</v>
      </c>
    </row>
    <row r="1553" spans="1:14" hidden="1" x14ac:dyDescent="0.25">
      <c r="A1553">
        <v>11546</v>
      </c>
      <c r="B1553" t="s">
        <v>4775</v>
      </c>
      <c r="C1553" t="s">
        <v>1658</v>
      </c>
      <c r="D1553" t="s">
        <v>1659</v>
      </c>
      <c r="E1553" t="s">
        <v>1660</v>
      </c>
      <c r="F1553" t="s">
        <v>1661</v>
      </c>
      <c r="G1553" t="s">
        <v>1622</v>
      </c>
      <c r="H1553" t="s">
        <v>1623</v>
      </c>
      <c r="I1553" t="s">
        <v>1624</v>
      </c>
      <c r="J1553" t="s">
        <v>1625</v>
      </c>
      <c r="K1553">
        <v>0</v>
      </c>
      <c r="L1553" s="24">
        <v>1</v>
      </c>
      <c r="M1553" t="s">
        <v>4776</v>
      </c>
      <c r="N1553" t="s">
        <v>1663</v>
      </c>
    </row>
    <row r="1554" spans="1:14" hidden="1" x14ac:dyDescent="0.25">
      <c r="A1554">
        <v>11547</v>
      </c>
      <c r="B1554" t="s">
        <v>4777</v>
      </c>
      <c r="C1554" t="s">
        <v>1629</v>
      </c>
      <c r="D1554" t="s">
        <v>1630</v>
      </c>
      <c r="E1554" t="s">
        <v>1631</v>
      </c>
      <c r="F1554" t="s">
        <v>1632</v>
      </c>
      <c r="G1554" t="s">
        <v>1622</v>
      </c>
      <c r="H1554" t="s">
        <v>1623</v>
      </c>
      <c r="I1554" t="s">
        <v>1624</v>
      </c>
      <c r="J1554" t="s">
        <v>1625</v>
      </c>
      <c r="K1554">
        <v>0</v>
      </c>
      <c r="L1554" s="24">
        <v>1</v>
      </c>
      <c r="M1554" t="s">
        <v>4778</v>
      </c>
      <c r="N1554" t="s">
        <v>1634</v>
      </c>
    </row>
    <row r="1555" spans="1:14" hidden="1" x14ac:dyDescent="0.25">
      <c r="A1555">
        <v>11548</v>
      </c>
      <c r="B1555" t="s">
        <v>4779</v>
      </c>
      <c r="C1555" t="s">
        <v>1629</v>
      </c>
      <c r="D1555" t="s">
        <v>1630</v>
      </c>
      <c r="E1555" t="s">
        <v>1631</v>
      </c>
      <c r="F1555" t="s">
        <v>1632</v>
      </c>
      <c r="G1555" t="s">
        <v>1622</v>
      </c>
      <c r="H1555" t="s">
        <v>1623</v>
      </c>
      <c r="I1555" t="s">
        <v>1624</v>
      </c>
      <c r="J1555" t="s">
        <v>1625</v>
      </c>
      <c r="K1555">
        <v>0</v>
      </c>
      <c r="L1555" s="24">
        <v>1</v>
      </c>
      <c r="M1555" t="s">
        <v>4780</v>
      </c>
      <c r="N1555" t="s">
        <v>1634</v>
      </c>
    </row>
    <row r="1556" spans="1:14" hidden="1" x14ac:dyDescent="0.25">
      <c r="A1556">
        <v>11549</v>
      </c>
      <c r="B1556" t="s">
        <v>4781</v>
      </c>
      <c r="C1556" t="s">
        <v>1618</v>
      </c>
      <c r="D1556" t="s">
        <v>1619</v>
      </c>
      <c r="E1556" t="s">
        <v>1620</v>
      </c>
      <c r="F1556" t="s">
        <v>1621</v>
      </c>
      <c r="G1556" t="s">
        <v>1622</v>
      </c>
      <c r="H1556" t="s">
        <v>1623</v>
      </c>
      <c r="I1556" t="s">
        <v>1624</v>
      </c>
      <c r="J1556" t="s">
        <v>1625</v>
      </c>
      <c r="K1556">
        <v>0</v>
      </c>
      <c r="L1556" s="24">
        <v>1</v>
      </c>
      <c r="M1556" t="s">
        <v>4782</v>
      </c>
      <c r="N1556" t="s">
        <v>1627</v>
      </c>
    </row>
    <row r="1557" spans="1:14" hidden="1" x14ac:dyDescent="0.25">
      <c r="A1557">
        <v>11550</v>
      </c>
      <c r="B1557" t="s">
        <v>4783</v>
      </c>
      <c r="C1557" t="s">
        <v>1629</v>
      </c>
      <c r="D1557" t="s">
        <v>1630</v>
      </c>
      <c r="E1557" t="s">
        <v>1631</v>
      </c>
      <c r="F1557" t="s">
        <v>1632</v>
      </c>
      <c r="G1557" t="s">
        <v>1622</v>
      </c>
      <c r="H1557" t="s">
        <v>1623</v>
      </c>
      <c r="I1557" t="s">
        <v>1624</v>
      </c>
      <c r="J1557" t="s">
        <v>1625</v>
      </c>
      <c r="K1557">
        <v>0</v>
      </c>
      <c r="L1557" s="24">
        <v>1</v>
      </c>
      <c r="M1557" t="s">
        <v>4784</v>
      </c>
      <c r="N1557" t="s">
        <v>1634</v>
      </c>
    </row>
    <row r="1558" spans="1:14" hidden="1" x14ac:dyDescent="0.25">
      <c r="A1558">
        <v>11551</v>
      </c>
      <c r="B1558" t="s">
        <v>4785</v>
      </c>
      <c r="C1558" t="s">
        <v>1618</v>
      </c>
      <c r="D1558" t="s">
        <v>1619</v>
      </c>
      <c r="E1558" t="s">
        <v>1620</v>
      </c>
      <c r="F1558" t="s">
        <v>1621</v>
      </c>
      <c r="G1558" t="s">
        <v>1622</v>
      </c>
      <c r="H1558" t="s">
        <v>1623</v>
      </c>
      <c r="I1558" t="s">
        <v>1624</v>
      </c>
      <c r="J1558" t="s">
        <v>1625</v>
      </c>
      <c r="K1558">
        <v>0</v>
      </c>
      <c r="L1558" s="24">
        <v>1</v>
      </c>
      <c r="M1558" t="s">
        <v>4786</v>
      </c>
      <c r="N1558" t="s">
        <v>1812</v>
      </c>
    </row>
    <row r="1559" spans="1:14" hidden="1" x14ac:dyDescent="0.25">
      <c r="A1559">
        <v>11552</v>
      </c>
      <c r="B1559" t="s">
        <v>4787</v>
      </c>
      <c r="C1559" t="s">
        <v>1629</v>
      </c>
      <c r="D1559" t="s">
        <v>1630</v>
      </c>
      <c r="E1559" t="s">
        <v>1631</v>
      </c>
      <c r="F1559" t="s">
        <v>1632</v>
      </c>
      <c r="G1559" t="s">
        <v>1622</v>
      </c>
      <c r="H1559" t="s">
        <v>1623</v>
      </c>
      <c r="I1559" t="s">
        <v>1624</v>
      </c>
      <c r="J1559" t="s">
        <v>1625</v>
      </c>
      <c r="K1559">
        <v>0</v>
      </c>
      <c r="L1559" s="24">
        <v>1</v>
      </c>
      <c r="M1559" t="s">
        <v>4788</v>
      </c>
      <c r="N1559" t="s">
        <v>1634</v>
      </c>
    </row>
    <row r="1560" spans="1:14" hidden="1" x14ac:dyDescent="0.25">
      <c r="A1560">
        <v>11553</v>
      </c>
      <c r="B1560" t="s">
        <v>4789</v>
      </c>
      <c r="C1560" t="s">
        <v>2952</v>
      </c>
      <c r="D1560" t="s">
        <v>2953</v>
      </c>
      <c r="E1560" t="s">
        <v>2954</v>
      </c>
      <c r="F1560" t="s">
        <v>2955</v>
      </c>
      <c r="G1560" t="s">
        <v>1622</v>
      </c>
      <c r="H1560" t="s">
        <v>1623</v>
      </c>
      <c r="I1560" t="s">
        <v>1624</v>
      </c>
      <c r="J1560" t="s">
        <v>1625</v>
      </c>
      <c r="K1560">
        <v>0</v>
      </c>
      <c r="L1560" s="24">
        <v>1</v>
      </c>
      <c r="M1560" t="s">
        <v>4790</v>
      </c>
      <c r="N1560" t="s">
        <v>2957</v>
      </c>
    </row>
    <row r="1561" spans="1:14" hidden="1" x14ac:dyDescent="0.25">
      <c r="A1561">
        <v>11554</v>
      </c>
      <c r="B1561" t="s">
        <v>4791</v>
      </c>
      <c r="C1561" t="s">
        <v>1658</v>
      </c>
      <c r="D1561" t="s">
        <v>1659</v>
      </c>
      <c r="E1561" t="s">
        <v>1660</v>
      </c>
      <c r="F1561" t="s">
        <v>1661</v>
      </c>
      <c r="G1561" t="s">
        <v>1622</v>
      </c>
      <c r="H1561" t="s">
        <v>1623</v>
      </c>
      <c r="I1561" t="s">
        <v>1624</v>
      </c>
      <c r="J1561" t="s">
        <v>1625</v>
      </c>
      <c r="K1561">
        <v>0</v>
      </c>
      <c r="L1561" s="24">
        <v>1</v>
      </c>
      <c r="M1561" t="s">
        <v>4792</v>
      </c>
      <c r="N1561" t="s">
        <v>1663</v>
      </c>
    </row>
    <row r="1562" spans="1:14" hidden="1" x14ac:dyDescent="0.25">
      <c r="A1562">
        <v>11555</v>
      </c>
      <c r="B1562" t="s">
        <v>4793</v>
      </c>
      <c r="C1562" t="s">
        <v>1649</v>
      </c>
      <c r="D1562" t="s">
        <v>1650</v>
      </c>
      <c r="E1562" t="s">
        <v>1651</v>
      </c>
      <c r="F1562" t="s">
        <v>1652</v>
      </c>
      <c r="G1562" t="s">
        <v>1622</v>
      </c>
      <c r="H1562" t="s">
        <v>1623</v>
      </c>
      <c r="I1562" t="s">
        <v>1624</v>
      </c>
      <c r="J1562" t="s">
        <v>1625</v>
      </c>
      <c r="K1562">
        <v>0</v>
      </c>
      <c r="L1562" s="24">
        <v>1</v>
      </c>
      <c r="M1562" t="s">
        <v>4794</v>
      </c>
      <c r="N1562" t="s">
        <v>1654</v>
      </c>
    </row>
    <row r="1563" spans="1:14" hidden="1" x14ac:dyDescent="0.25">
      <c r="A1563">
        <v>11556</v>
      </c>
      <c r="B1563" t="s">
        <v>4795</v>
      </c>
      <c r="C1563" t="s">
        <v>1618</v>
      </c>
      <c r="D1563" t="s">
        <v>1619</v>
      </c>
      <c r="E1563" t="s">
        <v>1636</v>
      </c>
      <c r="F1563" t="s">
        <v>1637</v>
      </c>
      <c r="G1563" t="s">
        <v>1622</v>
      </c>
      <c r="H1563" t="s">
        <v>1623</v>
      </c>
      <c r="I1563" t="s">
        <v>1624</v>
      </c>
      <c r="J1563" t="s">
        <v>1625</v>
      </c>
      <c r="K1563">
        <v>0</v>
      </c>
      <c r="L1563" s="24">
        <v>1</v>
      </c>
      <c r="M1563" t="s">
        <v>4796</v>
      </c>
      <c r="N1563" t="s">
        <v>1639</v>
      </c>
    </row>
    <row r="1564" spans="1:14" hidden="1" x14ac:dyDescent="0.25">
      <c r="A1564">
        <v>11557</v>
      </c>
      <c r="B1564" t="s">
        <v>4797</v>
      </c>
      <c r="C1564" t="s">
        <v>1618</v>
      </c>
      <c r="D1564" t="s">
        <v>1619</v>
      </c>
      <c r="E1564" t="s">
        <v>1620</v>
      </c>
      <c r="F1564" t="s">
        <v>1621</v>
      </c>
      <c r="G1564" t="s">
        <v>1622</v>
      </c>
      <c r="H1564" t="s">
        <v>1623</v>
      </c>
      <c r="I1564" t="s">
        <v>1624</v>
      </c>
      <c r="J1564" t="s">
        <v>1625</v>
      </c>
      <c r="K1564">
        <v>0</v>
      </c>
      <c r="L1564" s="24">
        <v>1</v>
      </c>
      <c r="M1564" t="s">
        <v>4798</v>
      </c>
      <c r="N1564" t="s">
        <v>1627</v>
      </c>
    </row>
    <row r="1565" spans="1:14" hidden="1" x14ac:dyDescent="0.25">
      <c r="A1565">
        <v>11558</v>
      </c>
      <c r="B1565" t="s">
        <v>4799</v>
      </c>
      <c r="C1565" t="s">
        <v>1618</v>
      </c>
      <c r="D1565" t="s">
        <v>1619</v>
      </c>
      <c r="E1565" t="s">
        <v>1636</v>
      </c>
      <c r="F1565" t="s">
        <v>1637</v>
      </c>
      <c r="G1565" t="s">
        <v>1622</v>
      </c>
      <c r="H1565" t="s">
        <v>1623</v>
      </c>
      <c r="I1565" t="s">
        <v>1624</v>
      </c>
      <c r="J1565" t="s">
        <v>1625</v>
      </c>
      <c r="K1565">
        <v>0</v>
      </c>
      <c r="L1565" s="24">
        <v>1</v>
      </c>
      <c r="M1565" t="s">
        <v>4800</v>
      </c>
      <c r="N1565" t="s">
        <v>1639</v>
      </c>
    </row>
    <row r="1566" spans="1:14" hidden="1" x14ac:dyDescent="0.25">
      <c r="A1566">
        <v>11559</v>
      </c>
      <c r="B1566" t="s">
        <v>4801</v>
      </c>
      <c r="C1566" t="s">
        <v>1618</v>
      </c>
      <c r="D1566" t="s">
        <v>1619</v>
      </c>
      <c r="E1566" t="s">
        <v>1620</v>
      </c>
      <c r="F1566" t="s">
        <v>1621</v>
      </c>
      <c r="G1566" t="s">
        <v>1622</v>
      </c>
      <c r="H1566" t="s">
        <v>1623</v>
      </c>
      <c r="I1566" t="s">
        <v>1624</v>
      </c>
      <c r="J1566" t="s">
        <v>1625</v>
      </c>
      <c r="K1566">
        <v>0</v>
      </c>
      <c r="L1566" s="24">
        <v>1</v>
      </c>
      <c r="M1566" t="s">
        <v>4802</v>
      </c>
      <c r="N1566" t="s">
        <v>1627</v>
      </c>
    </row>
    <row r="1567" spans="1:14" hidden="1" x14ac:dyDescent="0.25">
      <c r="A1567">
        <v>11560</v>
      </c>
      <c r="B1567" t="s">
        <v>4803</v>
      </c>
      <c r="C1567" t="s">
        <v>1618</v>
      </c>
      <c r="D1567" t="s">
        <v>1619</v>
      </c>
      <c r="E1567" t="s">
        <v>1620</v>
      </c>
      <c r="F1567" t="s">
        <v>1621</v>
      </c>
      <c r="G1567" t="s">
        <v>1622</v>
      </c>
      <c r="H1567" t="s">
        <v>1623</v>
      </c>
      <c r="I1567" t="s">
        <v>1624</v>
      </c>
      <c r="J1567" t="s">
        <v>1625</v>
      </c>
      <c r="K1567">
        <v>0</v>
      </c>
      <c r="L1567" s="24">
        <v>1</v>
      </c>
      <c r="M1567" t="s">
        <v>4804</v>
      </c>
      <c r="N1567" t="s">
        <v>1627</v>
      </c>
    </row>
    <row r="1568" spans="1:14" hidden="1" x14ac:dyDescent="0.25">
      <c r="A1568">
        <v>11561</v>
      </c>
      <c r="B1568" t="s">
        <v>4805</v>
      </c>
      <c r="C1568" t="s">
        <v>1618</v>
      </c>
      <c r="D1568" t="s">
        <v>1619</v>
      </c>
      <c r="E1568" t="s">
        <v>1636</v>
      </c>
      <c r="F1568" t="s">
        <v>1637</v>
      </c>
      <c r="G1568" t="s">
        <v>1622</v>
      </c>
      <c r="H1568" t="s">
        <v>1623</v>
      </c>
      <c r="I1568" t="s">
        <v>1624</v>
      </c>
      <c r="J1568" t="s">
        <v>1625</v>
      </c>
      <c r="K1568">
        <v>0</v>
      </c>
      <c r="L1568" s="24">
        <v>1</v>
      </c>
      <c r="M1568" t="s">
        <v>4806</v>
      </c>
      <c r="N1568" t="s">
        <v>1639</v>
      </c>
    </row>
    <row r="1569" spans="1:14" hidden="1" x14ac:dyDescent="0.25">
      <c r="A1569">
        <v>11562</v>
      </c>
      <c r="B1569" t="s">
        <v>4807</v>
      </c>
      <c r="C1569" t="s">
        <v>1667</v>
      </c>
      <c r="D1569" t="s">
        <v>1668</v>
      </c>
      <c r="E1569" t="s">
        <v>1669</v>
      </c>
      <c r="F1569" t="s">
        <v>1670</v>
      </c>
      <c r="G1569" t="s">
        <v>1622</v>
      </c>
      <c r="H1569" t="s">
        <v>1623</v>
      </c>
      <c r="I1569" t="s">
        <v>1624</v>
      </c>
      <c r="J1569" t="s">
        <v>1625</v>
      </c>
      <c r="K1569">
        <v>0</v>
      </c>
      <c r="L1569" s="24">
        <v>1</v>
      </c>
      <c r="M1569" t="s">
        <v>4808</v>
      </c>
      <c r="N1569" t="s">
        <v>1672</v>
      </c>
    </row>
    <row r="1570" spans="1:14" hidden="1" x14ac:dyDescent="0.25">
      <c r="A1570">
        <v>11563</v>
      </c>
      <c r="B1570" t="s">
        <v>4809</v>
      </c>
      <c r="C1570" t="s">
        <v>1618</v>
      </c>
      <c r="D1570" t="s">
        <v>1619</v>
      </c>
      <c r="E1570" t="s">
        <v>1620</v>
      </c>
      <c r="F1570" t="s">
        <v>1621</v>
      </c>
      <c r="G1570" t="s">
        <v>1622</v>
      </c>
      <c r="H1570" t="s">
        <v>1623</v>
      </c>
      <c r="I1570" t="s">
        <v>1624</v>
      </c>
      <c r="J1570" t="s">
        <v>1625</v>
      </c>
      <c r="K1570">
        <v>0</v>
      </c>
      <c r="L1570" s="24">
        <v>1</v>
      </c>
      <c r="M1570" t="s">
        <v>4810</v>
      </c>
      <c r="N1570" t="s">
        <v>1812</v>
      </c>
    </row>
    <row r="1571" spans="1:14" hidden="1" x14ac:dyDescent="0.25">
      <c r="A1571">
        <v>11564</v>
      </c>
      <c r="B1571" t="s">
        <v>4811</v>
      </c>
      <c r="C1571" t="s">
        <v>1618</v>
      </c>
      <c r="D1571" t="s">
        <v>1619</v>
      </c>
      <c r="E1571" t="s">
        <v>1636</v>
      </c>
      <c r="F1571" t="s">
        <v>1637</v>
      </c>
      <c r="G1571" t="s">
        <v>1622</v>
      </c>
      <c r="H1571" t="s">
        <v>1623</v>
      </c>
      <c r="I1571" t="s">
        <v>1624</v>
      </c>
      <c r="J1571" t="s">
        <v>1625</v>
      </c>
      <c r="K1571">
        <v>0</v>
      </c>
      <c r="L1571" s="24">
        <v>1</v>
      </c>
      <c r="M1571" t="s">
        <v>4812</v>
      </c>
      <c r="N1571" t="s">
        <v>1639</v>
      </c>
    </row>
    <row r="1572" spans="1:14" hidden="1" x14ac:dyDescent="0.25">
      <c r="A1572">
        <v>11565</v>
      </c>
      <c r="B1572" t="s">
        <v>4813</v>
      </c>
      <c r="C1572" t="s">
        <v>1629</v>
      </c>
      <c r="D1572" t="s">
        <v>1630</v>
      </c>
      <c r="E1572" t="s">
        <v>1631</v>
      </c>
      <c r="F1572" t="s">
        <v>1632</v>
      </c>
      <c r="G1572" t="s">
        <v>1622</v>
      </c>
      <c r="H1572" t="s">
        <v>1623</v>
      </c>
      <c r="I1572" t="s">
        <v>1624</v>
      </c>
      <c r="J1572" t="s">
        <v>1625</v>
      </c>
      <c r="K1572">
        <v>0</v>
      </c>
      <c r="L1572" s="24">
        <v>1</v>
      </c>
      <c r="M1572" t="s">
        <v>4814</v>
      </c>
      <c r="N1572" t="s">
        <v>1634</v>
      </c>
    </row>
    <row r="1573" spans="1:14" hidden="1" x14ac:dyDescent="0.25">
      <c r="A1573">
        <v>11566</v>
      </c>
      <c r="B1573" t="s">
        <v>4815</v>
      </c>
      <c r="C1573" t="s">
        <v>1649</v>
      </c>
      <c r="D1573" t="s">
        <v>1650</v>
      </c>
      <c r="E1573" t="s">
        <v>1651</v>
      </c>
      <c r="F1573" t="s">
        <v>1652</v>
      </c>
      <c r="G1573" t="s">
        <v>1622</v>
      </c>
      <c r="H1573" t="s">
        <v>1623</v>
      </c>
      <c r="I1573" t="s">
        <v>1624</v>
      </c>
      <c r="J1573" t="s">
        <v>1625</v>
      </c>
      <c r="K1573">
        <v>0</v>
      </c>
      <c r="L1573" s="24">
        <v>1</v>
      </c>
      <c r="M1573" t="s">
        <v>4816</v>
      </c>
      <c r="N1573" t="s">
        <v>1654</v>
      </c>
    </row>
    <row r="1574" spans="1:14" hidden="1" x14ac:dyDescent="0.25">
      <c r="A1574">
        <v>11567</v>
      </c>
      <c r="B1574" t="s">
        <v>4817</v>
      </c>
      <c r="C1574" t="s">
        <v>1629</v>
      </c>
      <c r="D1574" t="s">
        <v>1630</v>
      </c>
      <c r="E1574" t="s">
        <v>1631</v>
      </c>
      <c r="F1574" t="s">
        <v>1632</v>
      </c>
      <c r="G1574" t="s">
        <v>1622</v>
      </c>
      <c r="H1574" t="s">
        <v>1623</v>
      </c>
      <c r="I1574" t="s">
        <v>1624</v>
      </c>
      <c r="J1574" t="s">
        <v>1625</v>
      </c>
      <c r="K1574">
        <v>0</v>
      </c>
      <c r="L1574" s="24">
        <v>1</v>
      </c>
      <c r="M1574" t="s">
        <v>4818</v>
      </c>
      <c r="N1574" t="s">
        <v>4819</v>
      </c>
    </row>
    <row r="1575" spans="1:14" hidden="1" x14ac:dyDescent="0.25">
      <c r="A1575">
        <v>11568</v>
      </c>
      <c r="B1575" t="s">
        <v>4820</v>
      </c>
      <c r="C1575" t="s">
        <v>1618</v>
      </c>
      <c r="D1575" t="s">
        <v>1619</v>
      </c>
      <c r="E1575" t="s">
        <v>1636</v>
      </c>
      <c r="F1575" t="s">
        <v>1637</v>
      </c>
      <c r="G1575" t="s">
        <v>1622</v>
      </c>
      <c r="H1575" t="s">
        <v>1623</v>
      </c>
      <c r="I1575" t="s">
        <v>1624</v>
      </c>
      <c r="J1575" t="s">
        <v>1625</v>
      </c>
      <c r="K1575">
        <v>0</v>
      </c>
      <c r="L1575" s="24">
        <v>1</v>
      </c>
      <c r="M1575" t="s">
        <v>4821</v>
      </c>
      <c r="N1575" t="s">
        <v>1639</v>
      </c>
    </row>
    <row r="1576" spans="1:14" hidden="1" x14ac:dyDescent="0.25">
      <c r="A1576">
        <v>11569</v>
      </c>
      <c r="B1576" t="s">
        <v>4822</v>
      </c>
      <c r="C1576" t="s">
        <v>2952</v>
      </c>
      <c r="D1576" t="s">
        <v>2953</v>
      </c>
      <c r="E1576" t="s">
        <v>2954</v>
      </c>
      <c r="F1576" t="s">
        <v>2955</v>
      </c>
      <c r="G1576" t="s">
        <v>1622</v>
      </c>
      <c r="H1576" t="s">
        <v>1623</v>
      </c>
      <c r="I1576" t="s">
        <v>1624</v>
      </c>
      <c r="J1576" t="s">
        <v>1625</v>
      </c>
      <c r="K1576">
        <v>0</v>
      </c>
      <c r="L1576" s="24">
        <v>1</v>
      </c>
      <c r="M1576" t="s">
        <v>4823</v>
      </c>
      <c r="N1576" t="s">
        <v>2957</v>
      </c>
    </row>
    <row r="1577" spans="1:14" hidden="1" x14ac:dyDescent="0.25">
      <c r="A1577">
        <v>11570</v>
      </c>
      <c r="B1577" t="s">
        <v>4824</v>
      </c>
      <c r="C1577" t="s">
        <v>1667</v>
      </c>
      <c r="D1577" t="s">
        <v>1668</v>
      </c>
      <c r="E1577" t="s">
        <v>1669</v>
      </c>
      <c r="F1577" t="s">
        <v>1670</v>
      </c>
      <c r="G1577" t="s">
        <v>1622</v>
      </c>
      <c r="H1577" t="s">
        <v>1623</v>
      </c>
      <c r="I1577" t="s">
        <v>1624</v>
      </c>
      <c r="J1577" t="s">
        <v>1625</v>
      </c>
      <c r="K1577">
        <v>0</v>
      </c>
      <c r="L1577" s="24">
        <v>1</v>
      </c>
      <c r="M1577" t="s">
        <v>4825</v>
      </c>
      <c r="N1577" t="s">
        <v>1672</v>
      </c>
    </row>
    <row r="1578" spans="1:14" hidden="1" x14ac:dyDescent="0.25">
      <c r="A1578">
        <v>11571</v>
      </c>
      <c r="B1578" t="s">
        <v>4826</v>
      </c>
      <c r="C1578" t="s">
        <v>1667</v>
      </c>
      <c r="D1578" t="s">
        <v>1668</v>
      </c>
      <c r="E1578" t="s">
        <v>1669</v>
      </c>
      <c r="F1578" t="s">
        <v>1670</v>
      </c>
      <c r="G1578" t="s">
        <v>1622</v>
      </c>
      <c r="H1578" t="s">
        <v>1623</v>
      </c>
      <c r="I1578" t="s">
        <v>1624</v>
      </c>
      <c r="J1578" t="s">
        <v>1625</v>
      </c>
      <c r="K1578">
        <v>0</v>
      </c>
      <c r="L1578" s="24">
        <v>1</v>
      </c>
      <c r="M1578" t="s">
        <v>4827</v>
      </c>
      <c r="N1578" t="s">
        <v>1672</v>
      </c>
    </row>
    <row r="1579" spans="1:14" hidden="1" x14ac:dyDescent="0.25">
      <c r="A1579">
        <v>11572</v>
      </c>
      <c r="B1579" t="s">
        <v>4828</v>
      </c>
      <c r="C1579" t="s">
        <v>1667</v>
      </c>
      <c r="D1579" t="s">
        <v>1668</v>
      </c>
      <c r="E1579" t="s">
        <v>1669</v>
      </c>
      <c r="F1579" t="s">
        <v>1670</v>
      </c>
      <c r="G1579" t="s">
        <v>1622</v>
      </c>
      <c r="H1579" t="s">
        <v>1623</v>
      </c>
      <c r="I1579" t="s">
        <v>1624</v>
      </c>
      <c r="J1579" t="s">
        <v>1625</v>
      </c>
      <c r="K1579">
        <v>0</v>
      </c>
      <c r="L1579" s="24">
        <v>1</v>
      </c>
      <c r="M1579" t="s">
        <v>4829</v>
      </c>
      <c r="N1579" t="s">
        <v>1672</v>
      </c>
    </row>
    <row r="1580" spans="1:14" hidden="1" x14ac:dyDescent="0.25">
      <c r="A1580">
        <v>11573</v>
      </c>
      <c r="B1580" t="s">
        <v>4830</v>
      </c>
      <c r="C1580" t="s">
        <v>1618</v>
      </c>
      <c r="D1580" t="s">
        <v>1619</v>
      </c>
      <c r="E1580" t="s">
        <v>1620</v>
      </c>
      <c r="F1580" t="s">
        <v>1621</v>
      </c>
      <c r="G1580" t="s">
        <v>1622</v>
      </c>
      <c r="H1580" t="s">
        <v>1623</v>
      </c>
      <c r="I1580" t="s">
        <v>1624</v>
      </c>
      <c r="J1580" t="s">
        <v>1625</v>
      </c>
      <c r="K1580">
        <v>0</v>
      </c>
      <c r="L1580" s="24">
        <v>1</v>
      </c>
      <c r="M1580" t="s">
        <v>4831</v>
      </c>
      <c r="N1580" t="s">
        <v>1762</v>
      </c>
    </row>
    <row r="1581" spans="1:14" hidden="1" x14ac:dyDescent="0.25">
      <c r="A1581">
        <v>11574</v>
      </c>
      <c r="B1581" t="s">
        <v>4832</v>
      </c>
      <c r="C1581" t="s">
        <v>1618</v>
      </c>
      <c r="D1581" t="s">
        <v>1619</v>
      </c>
      <c r="E1581" t="s">
        <v>1620</v>
      </c>
      <c r="F1581" t="s">
        <v>1621</v>
      </c>
      <c r="G1581" t="s">
        <v>1622</v>
      </c>
      <c r="H1581" t="s">
        <v>1623</v>
      </c>
      <c r="I1581" t="s">
        <v>1624</v>
      </c>
      <c r="J1581" t="s">
        <v>1625</v>
      </c>
      <c r="K1581">
        <v>0</v>
      </c>
      <c r="L1581" s="24">
        <v>1</v>
      </c>
      <c r="M1581" t="s">
        <v>4833</v>
      </c>
      <c r="N1581" t="s">
        <v>1627</v>
      </c>
    </row>
    <row r="1582" spans="1:14" hidden="1" x14ac:dyDescent="0.25">
      <c r="A1582">
        <v>11575</v>
      </c>
      <c r="B1582" t="s">
        <v>4834</v>
      </c>
      <c r="C1582" t="s">
        <v>1618</v>
      </c>
      <c r="D1582" t="s">
        <v>1619</v>
      </c>
      <c r="E1582" t="s">
        <v>1636</v>
      </c>
      <c r="F1582" t="s">
        <v>1637</v>
      </c>
      <c r="G1582" t="s">
        <v>1622</v>
      </c>
      <c r="H1582" t="s">
        <v>1623</v>
      </c>
      <c r="I1582" t="s">
        <v>1624</v>
      </c>
      <c r="J1582" t="s">
        <v>1625</v>
      </c>
      <c r="K1582">
        <v>0</v>
      </c>
      <c r="L1582" s="24">
        <v>1</v>
      </c>
      <c r="M1582" t="s">
        <v>4835</v>
      </c>
      <c r="N1582" t="s">
        <v>1677</v>
      </c>
    </row>
    <row r="1583" spans="1:14" hidden="1" x14ac:dyDescent="0.25">
      <c r="A1583">
        <v>11576</v>
      </c>
      <c r="B1583" t="s">
        <v>4836</v>
      </c>
      <c r="C1583" t="s">
        <v>1618</v>
      </c>
      <c r="D1583" t="s">
        <v>1619</v>
      </c>
      <c r="E1583" t="s">
        <v>1636</v>
      </c>
      <c r="F1583" t="s">
        <v>1637</v>
      </c>
      <c r="G1583" t="s">
        <v>1622</v>
      </c>
      <c r="H1583" t="s">
        <v>1623</v>
      </c>
      <c r="I1583" t="s">
        <v>1624</v>
      </c>
      <c r="J1583" t="s">
        <v>1625</v>
      </c>
      <c r="K1583">
        <v>0</v>
      </c>
      <c r="L1583" s="24">
        <v>1</v>
      </c>
      <c r="M1583" t="s">
        <v>4837</v>
      </c>
      <c r="N1583" t="s">
        <v>1677</v>
      </c>
    </row>
    <row r="1584" spans="1:14" hidden="1" x14ac:dyDescent="0.25">
      <c r="A1584">
        <v>11577</v>
      </c>
      <c r="B1584" t="s">
        <v>1533</v>
      </c>
      <c r="C1584" t="s">
        <v>1618</v>
      </c>
      <c r="D1584" t="s">
        <v>1619</v>
      </c>
      <c r="E1584" t="s">
        <v>1620</v>
      </c>
      <c r="F1584" t="s">
        <v>1621</v>
      </c>
      <c r="G1584" t="s">
        <v>1622</v>
      </c>
      <c r="H1584" t="s">
        <v>1623</v>
      </c>
      <c r="I1584" t="s">
        <v>1624</v>
      </c>
      <c r="J1584" t="s">
        <v>1625</v>
      </c>
      <c r="K1584">
        <v>0</v>
      </c>
      <c r="L1584" s="24">
        <v>1</v>
      </c>
      <c r="M1584" t="s">
        <v>4838</v>
      </c>
      <c r="N1584" t="s">
        <v>1812</v>
      </c>
    </row>
    <row r="1585" spans="1:14" hidden="1" x14ac:dyDescent="0.25">
      <c r="A1585">
        <v>11578</v>
      </c>
      <c r="B1585" t="s">
        <v>4839</v>
      </c>
      <c r="C1585" t="s">
        <v>1618</v>
      </c>
      <c r="D1585" t="s">
        <v>1619</v>
      </c>
      <c r="E1585" t="s">
        <v>1620</v>
      </c>
      <c r="F1585" t="s">
        <v>1621</v>
      </c>
      <c r="G1585" t="s">
        <v>1622</v>
      </c>
      <c r="H1585" t="s">
        <v>1623</v>
      </c>
      <c r="I1585" t="s">
        <v>1624</v>
      </c>
      <c r="J1585" t="s">
        <v>1625</v>
      </c>
      <c r="K1585">
        <v>0</v>
      </c>
      <c r="L1585" s="24">
        <v>1</v>
      </c>
      <c r="M1585" t="s">
        <v>4840</v>
      </c>
      <c r="N1585" t="s">
        <v>1627</v>
      </c>
    </row>
    <row r="1586" spans="1:14" hidden="1" x14ac:dyDescent="0.25">
      <c r="A1586">
        <v>11579</v>
      </c>
      <c r="B1586" t="s">
        <v>4841</v>
      </c>
      <c r="C1586" t="s">
        <v>1618</v>
      </c>
      <c r="D1586" t="s">
        <v>1619</v>
      </c>
      <c r="E1586" t="s">
        <v>1620</v>
      </c>
      <c r="F1586" t="s">
        <v>1621</v>
      </c>
      <c r="G1586" t="s">
        <v>1622</v>
      </c>
      <c r="H1586" t="s">
        <v>1623</v>
      </c>
      <c r="I1586" t="s">
        <v>1624</v>
      </c>
      <c r="J1586" t="s">
        <v>1625</v>
      </c>
      <c r="K1586">
        <v>0</v>
      </c>
      <c r="L1586" s="24">
        <v>1</v>
      </c>
      <c r="M1586" t="s">
        <v>4842</v>
      </c>
      <c r="N1586" t="s">
        <v>1627</v>
      </c>
    </row>
    <row r="1587" spans="1:14" hidden="1" x14ac:dyDescent="0.25">
      <c r="A1587">
        <v>11580</v>
      </c>
      <c r="B1587" t="s">
        <v>4843</v>
      </c>
      <c r="C1587" t="s">
        <v>1618</v>
      </c>
      <c r="D1587" t="s">
        <v>1619</v>
      </c>
      <c r="E1587" t="s">
        <v>1620</v>
      </c>
      <c r="F1587" t="s">
        <v>1621</v>
      </c>
      <c r="G1587" t="s">
        <v>1622</v>
      </c>
      <c r="H1587" t="s">
        <v>1623</v>
      </c>
      <c r="I1587" t="s">
        <v>1624</v>
      </c>
      <c r="J1587" t="s">
        <v>1625</v>
      </c>
      <c r="K1587">
        <v>0</v>
      </c>
      <c r="L1587" s="24">
        <v>1</v>
      </c>
      <c r="M1587" t="s">
        <v>4844</v>
      </c>
      <c r="N1587" t="s">
        <v>1627</v>
      </c>
    </row>
    <row r="1588" spans="1:14" hidden="1" x14ac:dyDescent="0.25">
      <c r="A1588">
        <v>11581</v>
      </c>
      <c r="B1588" t="s">
        <v>4845</v>
      </c>
      <c r="C1588" t="s">
        <v>1618</v>
      </c>
      <c r="D1588" t="s">
        <v>1619</v>
      </c>
      <c r="E1588" t="s">
        <v>1620</v>
      </c>
      <c r="F1588" t="s">
        <v>1621</v>
      </c>
      <c r="G1588" t="s">
        <v>1622</v>
      </c>
      <c r="H1588" t="s">
        <v>1623</v>
      </c>
      <c r="I1588" t="s">
        <v>1624</v>
      </c>
      <c r="J1588" t="s">
        <v>1625</v>
      </c>
      <c r="K1588">
        <v>0</v>
      </c>
      <c r="L1588" s="24">
        <v>1</v>
      </c>
      <c r="M1588" t="s">
        <v>4846</v>
      </c>
      <c r="N1588" t="s">
        <v>1627</v>
      </c>
    </row>
    <row r="1589" spans="1:14" hidden="1" x14ac:dyDescent="0.25">
      <c r="A1589">
        <v>11582</v>
      </c>
      <c r="B1589" t="s">
        <v>4847</v>
      </c>
      <c r="C1589" t="s">
        <v>1629</v>
      </c>
      <c r="D1589" t="s">
        <v>1630</v>
      </c>
      <c r="E1589" t="s">
        <v>1631</v>
      </c>
      <c r="F1589" t="s">
        <v>1632</v>
      </c>
      <c r="G1589" t="s">
        <v>1622</v>
      </c>
      <c r="H1589" t="s">
        <v>1623</v>
      </c>
      <c r="I1589" t="s">
        <v>1624</v>
      </c>
      <c r="J1589" t="s">
        <v>1625</v>
      </c>
      <c r="K1589">
        <v>0</v>
      </c>
      <c r="L1589" s="24">
        <v>1</v>
      </c>
      <c r="M1589" t="s">
        <v>4848</v>
      </c>
      <c r="N1589" t="s">
        <v>1634</v>
      </c>
    </row>
    <row r="1590" spans="1:14" hidden="1" x14ac:dyDescent="0.25">
      <c r="A1590">
        <v>11583</v>
      </c>
      <c r="B1590" t="s">
        <v>4849</v>
      </c>
      <c r="C1590" t="s">
        <v>1629</v>
      </c>
      <c r="D1590" t="s">
        <v>1630</v>
      </c>
      <c r="E1590" t="s">
        <v>1631</v>
      </c>
      <c r="F1590" t="s">
        <v>1632</v>
      </c>
      <c r="G1590" t="s">
        <v>1622</v>
      </c>
      <c r="H1590" t="s">
        <v>1623</v>
      </c>
      <c r="I1590" t="s">
        <v>1624</v>
      </c>
      <c r="J1590" t="s">
        <v>1625</v>
      </c>
      <c r="K1590">
        <v>0</v>
      </c>
      <c r="L1590" s="24">
        <v>1</v>
      </c>
      <c r="M1590" t="s">
        <v>4850</v>
      </c>
      <c r="N1590" t="s">
        <v>1634</v>
      </c>
    </row>
    <row r="1591" spans="1:14" hidden="1" x14ac:dyDescent="0.25">
      <c r="A1591">
        <v>11584</v>
      </c>
      <c r="B1591" t="s">
        <v>4851</v>
      </c>
      <c r="C1591" t="s">
        <v>1618</v>
      </c>
      <c r="D1591" t="s">
        <v>1619</v>
      </c>
      <c r="E1591" t="s">
        <v>1620</v>
      </c>
      <c r="F1591" t="s">
        <v>1621</v>
      </c>
      <c r="G1591" t="s">
        <v>1622</v>
      </c>
      <c r="H1591" t="s">
        <v>1623</v>
      </c>
      <c r="I1591" t="s">
        <v>1624</v>
      </c>
      <c r="J1591" t="s">
        <v>1625</v>
      </c>
      <c r="K1591">
        <v>0</v>
      </c>
      <c r="L1591" s="24">
        <v>1</v>
      </c>
      <c r="M1591" t="s">
        <v>1534</v>
      </c>
      <c r="N1591" t="s">
        <v>1627</v>
      </c>
    </row>
    <row r="1592" spans="1:14" hidden="1" x14ac:dyDescent="0.25">
      <c r="A1592">
        <v>11585</v>
      </c>
      <c r="B1592" t="s">
        <v>4852</v>
      </c>
      <c r="C1592" t="s">
        <v>1618</v>
      </c>
      <c r="D1592" t="s">
        <v>1619</v>
      </c>
      <c r="E1592" t="s">
        <v>1620</v>
      </c>
      <c r="F1592" t="s">
        <v>1621</v>
      </c>
      <c r="G1592" t="s">
        <v>1622</v>
      </c>
      <c r="H1592" t="s">
        <v>1623</v>
      </c>
      <c r="I1592" t="s">
        <v>1624</v>
      </c>
      <c r="J1592" t="s">
        <v>1625</v>
      </c>
      <c r="K1592">
        <v>0</v>
      </c>
      <c r="L1592" s="24">
        <v>1</v>
      </c>
      <c r="M1592" t="s">
        <v>4853</v>
      </c>
      <c r="N1592" t="s">
        <v>1627</v>
      </c>
    </row>
    <row r="1593" spans="1:14" hidden="1" x14ac:dyDescent="0.25">
      <c r="A1593">
        <v>11586</v>
      </c>
      <c r="B1593" t="s">
        <v>4854</v>
      </c>
      <c r="C1593" t="s">
        <v>1618</v>
      </c>
      <c r="D1593" t="s">
        <v>1619</v>
      </c>
      <c r="E1593" t="s">
        <v>1620</v>
      </c>
      <c r="F1593" t="s">
        <v>1621</v>
      </c>
      <c r="G1593" t="s">
        <v>1622</v>
      </c>
      <c r="H1593" t="s">
        <v>1623</v>
      </c>
      <c r="I1593" t="s">
        <v>1624</v>
      </c>
      <c r="J1593" t="s">
        <v>1625</v>
      </c>
      <c r="K1593">
        <v>0</v>
      </c>
      <c r="L1593" s="24">
        <v>1</v>
      </c>
      <c r="M1593" t="s">
        <v>4855</v>
      </c>
      <c r="N1593" t="s">
        <v>1627</v>
      </c>
    </row>
    <row r="1594" spans="1:14" hidden="1" x14ac:dyDescent="0.25">
      <c r="A1594">
        <v>11587</v>
      </c>
      <c r="B1594" t="s">
        <v>424</v>
      </c>
      <c r="C1594" t="s">
        <v>1618</v>
      </c>
      <c r="D1594" t="s">
        <v>1619</v>
      </c>
      <c r="E1594" t="s">
        <v>1620</v>
      </c>
      <c r="F1594" t="s">
        <v>1621</v>
      </c>
      <c r="G1594" t="s">
        <v>1622</v>
      </c>
      <c r="H1594" t="s">
        <v>1623</v>
      </c>
      <c r="I1594" t="s">
        <v>1624</v>
      </c>
      <c r="J1594" t="s">
        <v>1625</v>
      </c>
      <c r="K1594">
        <v>0</v>
      </c>
      <c r="L1594" s="24">
        <v>1</v>
      </c>
      <c r="M1594" t="s">
        <v>423</v>
      </c>
      <c r="N1594" t="s">
        <v>1627</v>
      </c>
    </row>
    <row r="1595" spans="1:14" hidden="1" x14ac:dyDescent="0.25">
      <c r="A1595">
        <v>11588</v>
      </c>
      <c r="B1595" t="s">
        <v>4856</v>
      </c>
      <c r="C1595" t="s">
        <v>1629</v>
      </c>
      <c r="D1595" t="s">
        <v>1630</v>
      </c>
      <c r="E1595" t="s">
        <v>1825</v>
      </c>
      <c r="F1595" t="s">
        <v>1826</v>
      </c>
      <c r="G1595" t="s">
        <v>1622</v>
      </c>
      <c r="H1595" t="s">
        <v>1623</v>
      </c>
      <c r="I1595" t="s">
        <v>1624</v>
      </c>
      <c r="J1595" t="s">
        <v>1625</v>
      </c>
      <c r="K1595">
        <v>0</v>
      </c>
      <c r="L1595" s="24">
        <v>1</v>
      </c>
      <c r="M1595" t="s">
        <v>4857</v>
      </c>
      <c r="N1595" t="s">
        <v>1828</v>
      </c>
    </row>
    <row r="1596" spans="1:14" hidden="1" x14ac:dyDescent="0.25">
      <c r="A1596">
        <v>11589</v>
      </c>
      <c r="B1596" t="s">
        <v>4858</v>
      </c>
      <c r="C1596" t="s">
        <v>1618</v>
      </c>
      <c r="D1596" t="s">
        <v>1619</v>
      </c>
      <c r="E1596" t="s">
        <v>2071</v>
      </c>
      <c r="F1596" t="s">
        <v>2072</v>
      </c>
      <c r="G1596" t="s">
        <v>1622</v>
      </c>
      <c r="H1596" t="s">
        <v>1623</v>
      </c>
      <c r="I1596" t="s">
        <v>1624</v>
      </c>
      <c r="J1596" t="s">
        <v>1625</v>
      </c>
      <c r="K1596">
        <v>0</v>
      </c>
      <c r="L1596" s="24">
        <v>1</v>
      </c>
      <c r="M1596" t="s">
        <v>4859</v>
      </c>
      <c r="N1596" t="s">
        <v>2074</v>
      </c>
    </row>
    <row r="1597" spans="1:14" hidden="1" x14ac:dyDescent="0.25">
      <c r="A1597">
        <v>11590</v>
      </c>
      <c r="B1597" t="s">
        <v>4860</v>
      </c>
      <c r="C1597" t="s">
        <v>1618</v>
      </c>
      <c r="D1597" t="s">
        <v>1619</v>
      </c>
      <c r="E1597" t="s">
        <v>1620</v>
      </c>
      <c r="F1597" t="s">
        <v>1621</v>
      </c>
      <c r="G1597" t="s">
        <v>1622</v>
      </c>
      <c r="H1597" t="s">
        <v>1623</v>
      </c>
      <c r="I1597" t="s">
        <v>1624</v>
      </c>
      <c r="J1597" t="s">
        <v>1625</v>
      </c>
      <c r="K1597">
        <v>0</v>
      </c>
      <c r="L1597" s="24">
        <v>1</v>
      </c>
      <c r="M1597" t="s">
        <v>4861</v>
      </c>
      <c r="N1597" t="s">
        <v>1627</v>
      </c>
    </row>
    <row r="1598" spans="1:14" hidden="1" x14ac:dyDescent="0.25">
      <c r="A1598">
        <v>11591</v>
      </c>
      <c r="B1598" t="s">
        <v>4862</v>
      </c>
      <c r="C1598" t="s">
        <v>1629</v>
      </c>
      <c r="D1598" t="s">
        <v>1630</v>
      </c>
      <c r="E1598" t="s">
        <v>1825</v>
      </c>
      <c r="F1598" t="s">
        <v>1826</v>
      </c>
      <c r="G1598" t="s">
        <v>1622</v>
      </c>
      <c r="H1598" t="s">
        <v>1623</v>
      </c>
      <c r="I1598" t="s">
        <v>1624</v>
      </c>
      <c r="J1598" t="s">
        <v>1625</v>
      </c>
      <c r="K1598">
        <v>0</v>
      </c>
      <c r="L1598" s="24">
        <v>1</v>
      </c>
      <c r="M1598" t="s">
        <v>4863</v>
      </c>
      <c r="N1598" t="s">
        <v>1828</v>
      </c>
    </row>
    <row r="1599" spans="1:14" hidden="1" x14ac:dyDescent="0.25">
      <c r="A1599">
        <v>11592</v>
      </c>
      <c r="B1599" t="s">
        <v>106</v>
      </c>
      <c r="C1599" t="s">
        <v>1618</v>
      </c>
      <c r="D1599" t="s">
        <v>1619</v>
      </c>
      <c r="E1599" t="s">
        <v>1620</v>
      </c>
      <c r="F1599" t="s">
        <v>1621</v>
      </c>
      <c r="G1599" t="s">
        <v>1622</v>
      </c>
      <c r="H1599" t="s">
        <v>1623</v>
      </c>
      <c r="I1599" t="s">
        <v>1624</v>
      </c>
      <c r="J1599" t="s">
        <v>1625</v>
      </c>
      <c r="K1599">
        <v>0</v>
      </c>
      <c r="L1599" s="24">
        <v>1</v>
      </c>
      <c r="M1599" t="s">
        <v>105</v>
      </c>
      <c r="N1599" t="s">
        <v>1812</v>
      </c>
    </row>
    <row r="1600" spans="1:14" hidden="1" x14ac:dyDescent="0.25">
      <c r="A1600">
        <v>11593</v>
      </c>
      <c r="B1600" t="s">
        <v>4864</v>
      </c>
      <c r="C1600" t="s">
        <v>1629</v>
      </c>
      <c r="D1600" t="s">
        <v>1630</v>
      </c>
      <c r="E1600" t="s">
        <v>1825</v>
      </c>
      <c r="F1600" t="s">
        <v>1826</v>
      </c>
      <c r="G1600" t="s">
        <v>1622</v>
      </c>
      <c r="H1600" t="s">
        <v>1623</v>
      </c>
      <c r="I1600" t="s">
        <v>1624</v>
      </c>
      <c r="J1600" t="s">
        <v>1625</v>
      </c>
      <c r="K1600">
        <v>0</v>
      </c>
      <c r="L1600" s="24">
        <v>1</v>
      </c>
      <c r="M1600" t="s">
        <v>4865</v>
      </c>
      <c r="N1600" t="s">
        <v>1828</v>
      </c>
    </row>
    <row r="1601" spans="1:14" hidden="1" x14ac:dyDescent="0.25">
      <c r="A1601">
        <v>11594</v>
      </c>
      <c r="B1601" t="s">
        <v>4866</v>
      </c>
      <c r="C1601" t="s">
        <v>1618</v>
      </c>
      <c r="D1601" t="s">
        <v>1619</v>
      </c>
      <c r="E1601" t="s">
        <v>1620</v>
      </c>
      <c r="F1601" t="s">
        <v>1621</v>
      </c>
      <c r="G1601" t="s">
        <v>1622</v>
      </c>
      <c r="H1601" t="s">
        <v>1623</v>
      </c>
      <c r="I1601" t="s">
        <v>1624</v>
      </c>
      <c r="J1601" t="s">
        <v>1625</v>
      </c>
      <c r="K1601">
        <v>0</v>
      </c>
      <c r="L1601" s="24">
        <v>1</v>
      </c>
      <c r="M1601" t="s">
        <v>4867</v>
      </c>
      <c r="N1601" t="s">
        <v>1627</v>
      </c>
    </row>
    <row r="1602" spans="1:14" hidden="1" x14ac:dyDescent="0.25">
      <c r="A1602">
        <v>11595</v>
      </c>
      <c r="B1602" t="s">
        <v>4868</v>
      </c>
      <c r="C1602" t="s">
        <v>1618</v>
      </c>
      <c r="D1602" t="s">
        <v>1619</v>
      </c>
      <c r="E1602" t="s">
        <v>1620</v>
      </c>
      <c r="F1602" t="s">
        <v>1621</v>
      </c>
      <c r="G1602" t="s">
        <v>1622</v>
      </c>
      <c r="H1602" t="s">
        <v>1623</v>
      </c>
      <c r="I1602" t="s">
        <v>1624</v>
      </c>
      <c r="J1602" t="s">
        <v>1625</v>
      </c>
      <c r="K1602">
        <v>0</v>
      </c>
      <c r="L1602" s="24">
        <v>1</v>
      </c>
      <c r="M1602" t="s">
        <v>4869</v>
      </c>
      <c r="N1602" t="s">
        <v>1627</v>
      </c>
    </row>
    <row r="1603" spans="1:14" hidden="1" x14ac:dyDescent="0.25">
      <c r="A1603">
        <v>11596</v>
      </c>
      <c r="B1603" t="s">
        <v>63</v>
      </c>
      <c r="C1603" t="s">
        <v>1629</v>
      </c>
      <c r="D1603" t="s">
        <v>1630</v>
      </c>
      <c r="E1603" t="s">
        <v>1825</v>
      </c>
      <c r="F1603" t="s">
        <v>1826</v>
      </c>
      <c r="G1603" t="s">
        <v>1622</v>
      </c>
      <c r="H1603" t="s">
        <v>1623</v>
      </c>
      <c r="I1603" t="s">
        <v>1624</v>
      </c>
      <c r="J1603" t="s">
        <v>1625</v>
      </c>
      <c r="K1603">
        <v>0</v>
      </c>
      <c r="L1603" s="24">
        <v>1</v>
      </c>
      <c r="M1603" t="s">
        <v>62</v>
      </c>
      <c r="N1603" t="s">
        <v>3266</v>
      </c>
    </row>
    <row r="1604" spans="1:14" hidden="1" x14ac:dyDescent="0.25">
      <c r="A1604">
        <v>11597</v>
      </c>
      <c r="B1604" t="s">
        <v>4870</v>
      </c>
      <c r="C1604" t="s">
        <v>1618</v>
      </c>
      <c r="D1604" t="s">
        <v>1619</v>
      </c>
      <c r="E1604" t="s">
        <v>1620</v>
      </c>
      <c r="F1604" t="s">
        <v>1621</v>
      </c>
      <c r="G1604" t="s">
        <v>1622</v>
      </c>
      <c r="H1604" t="s">
        <v>1623</v>
      </c>
      <c r="I1604" t="s">
        <v>1624</v>
      </c>
      <c r="J1604" t="s">
        <v>1625</v>
      </c>
      <c r="K1604">
        <v>0</v>
      </c>
      <c r="L1604" s="24">
        <v>1</v>
      </c>
      <c r="M1604" t="s">
        <v>4871</v>
      </c>
      <c r="N1604" t="s">
        <v>1627</v>
      </c>
    </row>
    <row r="1605" spans="1:14" hidden="1" x14ac:dyDescent="0.25">
      <c r="A1605">
        <v>11598</v>
      </c>
      <c r="B1605" t="s">
        <v>4872</v>
      </c>
      <c r="C1605" t="s">
        <v>1618</v>
      </c>
      <c r="D1605" t="s">
        <v>1619</v>
      </c>
      <c r="E1605" t="s">
        <v>1620</v>
      </c>
      <c r="F1605" t="s">
        <v>1621</v>
      </c>
      <c r="G1605" t="s">
        <v>1622</v>
      </c>
      <c r="H1605" t="s">
        <v>1623</v>
      </c>
      <c r="I1605" t="s">
        <v>1624</v>
      </c>
      <c r="J1605" t="s">
        <v>1625</v>
      </c>
      <c r="K1605">
        <v>0</v>
      </c>
      <c r="L1605" s="24">
        <v>1</v>
      </c>
      <c r="M1605" t="s">
        <v>4873</v>
      </c>
      <c r="N1605" t="s">
        <v>1627</v>
      </c>
    </row>
    <row r="1606" spans="1:14" hidden="1" x14ac:dyDescent="0.25">
      <c r="A1606">
        <v>11599</v>
      </c>
      <c r="B1606" t="s">
        <v>4874</v>
      </c>
      <c r="C1606" t="s">
        <v>1618</v>
      </c>
      <c r="D1606" t="s">
        <v>1619</v>
      </c>
      <c r="E1606" t="s">
        <v>1620</v>
      </c>
      <c r="F1606" t="s">
        <v>1621</v>
      </c>
      <c r="G1606" t="s">
        <v>1622</v>
      </c>
      <c r="H1606" t="s">
        <v>1623</v>
      </c>
      <c r="I1606" t="s">
        <v>1624</v>
      </c>
      <c r="J1606" t="s">
        <v>1625</v>
      </c>
      <c r="K1606">
        <v>0</v>
      </c>
      <c r="L1606" s="24">
        <v>1</v>
      </c>
      <c r="M1606" t="s">
        <v>4875</v>
      </c>
      <c r="N1606" t="s">
        <v>1627</v>
      </c>
    </row>
    <row r="1607" spans="1:14" hidden="1" x14ac:dyDescent="0.25">
      <c r="A1607">
        <v>116</v>
      </c>
      <c r="B1607" t="s">
        <v>4876</v>
      </c>
      <c r="C1607" t="s">
        <v>3524</v>
      </c>
      <c r="D1607" t="s">
        <v>3525</v>
      </c>
      <c r="E1607" t="s">
        <v>4877</v>
      </c>
      <c r="F1607" t="s">
        <v>4878</v>
      </c>
      <c r="G1607" t="s">
        <v>1622</v>
      </c>
      <c r="H1607" t="s">
        <v>1720</v>
      </c>
      <c r="I1607" t="s">
        <v>1624</v>
      </c>
      <c r="J1607" t="s">
        <v>1625</v>
      </c>
      <c r="K1607">
        <v>0</v>
      </c>
      <c r="L1607" s="24">
        <v>1</v>
      </c>
      <c r="M1607" t="s">
        <v>4879</v>
      </c>
      <c r="N1607" t="s">
        <v>4880</v>
      </c>
    </row>
    <row r="1608" spans="1:14" hidden="1" x14ac:dyDescent="0.25">
      <c r="A1608">
        <v>11600</v>
      </c>
      <c r="B1608" t="s">
        <v>4881</v>
      </c>
      <c r="C1608" t="s">
        <v>1618</v>
      </c>
      <c r="D1608" t="s">
        <v>1619</v>
      </c>
      <c r="E1608" t="s">
        <v>1620</v>
      </c>
      <c r="F1608" t="s">
        <v>1621</v>
      </c>
      <c r="G1608" t="s">
        <v>1622</v>
      </c>
      <c r="H1608" t="s">
        <v>1623</v>
      </c>
      <c r="I1608" t="s">
        <v>1624</v>
      </c>
      <c r="J1608" t="s">
        <v>1625</v>
      </c>
      <c r="K1608">
        <v>0</v>
      </c>
      <c r="L1608" s="24">
        <v>1</v>
      </c>
      <c r="M1608" t="s">
        <v>4882</v>
      </c>
      <c r="N1608" t="s">
        <v>1627</v>
      </c>
    </row>
    <row r="1609" spans="1:14" hidden="1" x14ac:dyDescent="0.25">
      <c r="A1609">
        <v>11601</v>
      </c>
      <c r="B1609" t="s">
        <v>4883</v>
      </c>
      <c r="C1609" t="s">
        <v>1618</v>
      </c>
      <c r="D1609" t="s">
        <v>1619</v>
      </c>
      <c r="E1609" t="s">
        <v>1636</v>
      </c>
      <c r="F1609" t="s">
        <v>1637</v>
      </c>
      <c r="G1609" t="s">
        <v>1622</v>
      </c>
      <c r="H1609" t="s">
        <v>1623</v>
      </c>
      <c r="I1609" t="s">
        <v>1624</v>
      </c>
      <c r="J1609" t="s">
        <v>1625</v>
      </c>
      <c r="K1609">
        <v>0</v>
      </c>
      <c r="L1609" s="24">
        <v>1</v>
      </c>
      <c r="M1609" t="s">
        <v>4884</v>
      </c>
      <c r="N1609" t="s">
        <v>1868</v>
      </c>
    </row>
    <row r="1610" spans="1:14" hidden="1" x14ac:dyDescent="0.25">
      <c r="A1610">
        <v>11602</v>
      </c>
      <c r="B1610" t="s">
        <v>4885</v>
      </c>
      <c r="C1610" t="s">
        <v>1618</v>
      </c>
      <c r="D1610" t="s">
        <v>1619</v>
      </c>
      <c r="E1610" t="s">
        <v>1620</v>
      </c>
      <c r="F1610" t="s">
        <v>1621</v>
      </c>
      <c r="G1610" t="s">
        <v>1622</v>
      </c>
      <c r="H1610" t="s">
        <v>1623</v>
      </c>
      <c r="I1610" t="s">
        <v>1624</v>
      </c>
      <c r="J1610" t="s">
        <v>1625</v>
      </c>
      <c r="K1610">
        <v>0</v>
      </c>
      <c r="L1610" s="24">
        <v>1</v>
      </c>
      <c r="M1610" t="s">
        <v>4886</v>
      </c>
      <c r="N1610" t="s">
        <v>1627</v>
      </c>
    </row>
    <row r="1611" spans="1:14" hidden="1" x14ac:dyDescent="0.25">
      <c r="A1611">
        <v>11603</v>
      </c>
      <c r="B1611" t="s">
        <v>4887</v>
      </c>
      <c r="C1611" t="s">
        <v>1618</v>
      </c>
      <c r="D1611" t="s">
        <v>1619</v>
      </c>
      <c r="E1611" t="s">
        <v>1620</v>
      </c>
      <c r="F1611" t="s">
        <v>1621</v>
      </c>
      <c r="G1611" t="s">
        <v>1622</v>
      </c>
      <c r="H1611" t="s">
        <v>1623</v>
      </c>
      <c r="I1611" t="s">
        <v>1624</v>
      </c>
      <c r="J1611" t="s">
        <v>1625</v>
      </c>
      <c r="K1611">
        <v>0</v>
      </c>
      <c r="L1611" s="24">
        <v>1</v>
      </c>
      <c r="M1611" t="s">
        <v>4888</v>
      </c>
      <c r="N1611" t="s">
        <v>1627</v>
      </c>
    </row>
    <row r="1612" spans="1:14" hidden="1" x14ac:dyDescent="0.25">
      <c r="A1612">
        <v>11604</v>
      </c>
      <c r="B1612" t="s">
        <v>558</v>
      </c>
      <c r="C1612" t="s">
        <v>1618</v>
      </c>
      <c r="D1612" t="s">
        <v>1619</v>
      </c>
      <c r="E1612" t="s">
        <v>1620</v>
      </c>
      <c r="F1612" t="s">
        <v>1621</v>
      </c>
      <c r="G1612" t="s">
        <v>1622</v>
      </c>
      <c r="H1612" t="s">
        <v>1623</v>
      </c>
      <c r="I1612" t="s">
        <v>1624</v>
      </c>
      <c r="J1612" t="s">
        <v>1625</v>
      </c>
      <c r="K1612">
        <v>0</v>
      </c>
      <c r="L1612" s="24">
        <v>1</v>
      </c>
      <c r="M1612" t="s">
        <v>557</v>
      </c>
      <c r="N1612" t="s">
        <v>1812</v>
      </c>
    </row>
    <row r="1613" spans="1:14" hidden="1" x14ac:dyDescent="0.25">
      <c r="A1613">
        <v>11605</v>
      </c>
      <c r="B1613" t="s">
        <v>4889</v>
      </c>
      <c r="C1613" t="s">
        <v>1618</v>
      </c>
      <c r="D1613" t="s">
        <v>1619</v>
      </c>
      <c r="E1613" t="s">
        <v>1620</v>
      </c>
      <c r="F1613" t="s">
        <v>1621</v>
      </c>
      <c r="G1613" t="s">
        <v>1622</v>
      </c>
      <c r="H1613" t="s">
        <v>1623</v>
      </c>
      <c r="I1613" t="s">
        <v>1624</v>
      </c>
      <c r="J1613" t="s">
        <v>1625</v>
      </c>
      <c r="K1613">
        <v>0</v>
      </c>
      <c r="L1613" s="24">
        <v>1</v>
      </c>
      <c r="M1613" t="s">
        <v>4890</v>
      </c>
      <c r="N1613" t="s">
        <v>1627</v>
      </c>
    </row>
    <row r="1614" spans="1:14" hidden="1" x14ac:dyDescent="0.25">
      <c r="A1614">
        <v>11606</v>
      </c>
      <c r="B1614" t="s">
        <v>4891</v>
      </c>
      <c r="C1614" t="s">
        <v>1629</v>
      </c>
      <c r="D1614" t="s">
        <v>1630</v>
      </c>
      <c r="E1614" t="s">
        <v>1825</v>
      </c>
      <c r="F1614" t="s">
        <v>1826</v>
      </c>
      <c r="G1614" t="s">
        <v>1622</v>
      </c>
      <c r="H1614" t="s">
        <v>1623</v>
      </c>
      <c r="I1614" t="s">
        <v>1624</v>
      </c>
      <c r="J1614" t="s">
        <v>1625</v>
      </c>
      <c r="K1614">
        <v>0</v>
      </c>
      <c r="L1614" s="24">
        <v>1</v>
      </c>
      <c r="M1614" t="s">
        <v>4892</v>
      </c>
      <c r="N1614" t="s">
        <v>1828</v>
      </c>
    </row>
    <row r="1615" spans="1:14" hidden="1" x14ac:dyDescent="0.25">
      <c r="A1615">
        <v>11607</v>
      </c>
      <c r="B1615" t="s">
        <v>4893</v>
      </c>
      <c r="C1615" t="s">
        <v>1629</v>
      </c>
      <c r="D1615" t="s">
        <v>1630</v>
      </c>
      <c r="E1615" t="s">
        <v>1825</v>
      </c>
      <c r="F1615" t="s">
        <v>1826</v>
      </c>
      <c r="G1615" t="s">
        <v>1622</v>
      </c>
      <c r="H1615" t="s">
        <v>1623</v>
      </c>
      <c r="I1615" t="s">
        <v>1624</v>
      </c>
      <c r="J1615" t="s">
        <v>1625</v>
      </c>
      <c r="K1615">
        <v>0</v>
      </c>
      <c r="L1615" s="24">
        <v>1</v>
      </c>
      <c r="M1615" t="s">
        <v>4894</v>
      </c>
      <c r="N1615" t="s">
        <v>1828</v>
      </c>
    </row>
    <row r="1616" spans="1:14" hidden="1" x14ac:dyDescent="0.25">
      <c r="A1616">
        <v>11608</v>
      </c>
      <c r="B1616" t="s">
        <v>4895</v>
      </c>
      <c r="C1616" t="s">
        <v>1618</v>
      </c>
      <c r="D1616" t="s">
        <v>1619</v>
      </c>
      <c r="E1616" t="s">
        <v>1636</v>
      </c>
      <c r="F1616" t="s">
        <v>1637</v>
      </c>
      <c r="G1616" t="s">
        <v>1622</v>
      </c>
      <c r="H1616" t="s">
        <v>1623</v>
      </c>
      <c r="I1616" t="s">
        <v>1624</v>
      </c>
      <c r="J1616" t="s">
        <v>1625</v>
      </c>
      <c r="K1616">
        <v>0</v>
      </c>
      <c r="L1616" s="24">
        <v>1</v>
      </c>
      <c r="M1616" t="s">
        <v>4896</v>
      </c>
      <c r="N1616" t="s">
        <v>1639</v>
      </c>
    </row>
    <row r="1617" spans="1:14" hidden="1" x14ac:dyDescent="0.25">
      <c r="A1617">
        <v>11609</v>
      </c>
      <c r="B1617" t="s">
        <v>4897</v>
      </c>
      <c r="C1617" t="s">
        <v>1618</v>
      </c>
      <c r="D1617" t="s">
        <v>1619</v>
      </c>
      <c r="E1617" t="s">
        <v>1620</v>
      </c>
      <c r="F1617" t="s">
        <v>1621</v>
      </c>
      <c r="G1617" t="s">
        <v>1622</v>
      </c>
      <c r="H1617" t="s">
        <v>1623</v>
      </c>
      <c r="I1617" t="s">
        <v>1624</v>
      </c>
      <c r="J1617" t="s">
        <v>1625</v>
      </c>
      <c r="K1617">
        <v>0</v>
      </c>
      <c r="L1617" s="24">
        <v>1</v>
      </c>
      <c r="M1617" t="s">
        <v>4898</v>
      </c>
      <c r="N1617" t="s">
        <v>1812</v>
      </c>
    </row>
    <row r="1618" spans="1:14" hidden="1" x14ac:dyDescent="0.25">
      <c r="A1618">
        <v>11610</v>
      </c>
      <c r="B1618" t="s">
        <v>4899</v>
      </c>
      <c r="C1618" t="s">
        <v>1618</v>
      </c>
      <c r="D1618" t="s">
        <v>1619</v>
      </c>
      <c r="E1618" t="s">
        <v>1620</v>
      </c>
      <c r="F1618" t="s">
        <v>1621</v>
      </c>
      <c r="G1618" t="s">
        <v>1622</v>
      </c>
      <c r="H1618" t="s">
        <v>1623</v>
      </c>
      <c r="I1618" t="s">
        <v>1624</v>
      </c>
      <c r="J1618" t="s">
        <v>1625</v>
      </c>
      <c r="K1618">
        <v>0</v>
      </c>
      <c r="L1618" s="24">
        <v>1</v>
      </c>
      <c r="M1618" t="s">
        <v>4900</v>
      </c>
      <c r="N1618" t="s">
        <v>1627</v>
      </c>
    </row>
    <row r="1619" spans="1:14" hidden="1" x14ac:dyDescent="0.25">
      <c r="A1619">
        <v>11611</v>
      </c>
      <c r="B1619" t="s">
        <v>4901</v>
      </c>
      <c r="C1619" t="s">
        <v>1618</v>
      </c>
      <c r="D1619" t="s">
        <v>1619</v>
      </c>
      <c r="E1619" t="s">
        <v>1620</v>
      </c>
      <c r="F1619" t="s">
        <v>1621</v>
      </c>
      <c r="G1619" t="s">
        <v>1622</v>
      </c>
      <c r="H1619" t="s">
        <v>1623</v>
      </c>
      <c r="I1619" t="s">
        <v>1624</v>
      </c>
      <c r="J1619" t="s">
        <v>1625</v>
      </c>
      <c r="K1619">
        <v>0</v>
      </c>
      <c r="L1619" s="24">
        <v>1</v>
      </c>
      <c r="M1619" t="s">
        <v>4902</v>
      </c>
      <c r="N1619" t="s">
        <v>1627</v>
      </c>
    </row>
    <row r="1620" spans="1:14" hidden="1" x14ac:dyDescent="0.25">
      <c r="A1620">
        <v>11612</v>
      </c>
      <c r="B1620" t="s">
        <v>4903</v>
      </c>
      <c r="C1620" t="s">
        <v>1618</v>
      </c>
      <c r="D1620" t="s">
        <v>1619</v>
      </c>
      <c r="E1620" t="s">
        <v>1620</v>
      </c>
      <c r="F1620" t="s">
        <v>1621</v>
      </c>
      <c r="G1620" t="s">
        <v>1622</v>
      </c>
      <c r="H1620" t="s">
        <v>1623</v>
      </c>
      <c r="I1620" t="s">
        <v>1624</v>
      </c>
      <c r="J1620" t="s">
        <v>1625</v>
      </c>
      <c r="K1620">
        <v>0</v>
      </c>
      <c r="L1620" s="24">
        <v>1</v>
      </c>
      <c r="M1620" t="s">
        <v>4904</v>
      </c>
      <c r="N1620" t="s">
        <v>1627</v>
      </c>
    </row>
    <row r="1621" spans="1:14" hidden="1" x14ac:dyDescent="0.25">
      <c r="A1621">
        <v>11613</v>
      </c>
      <c r="B1621" t="s">
        <v>4905</v>
      </c>
      <c r="C1621" t="s">
        <v>1618</v>
      </c>
      <c r="D1621" t="s">
        <v>1619</v>
      </c>
      <c r="E1621" t="s">
        <v>1620</v>
      </c>
      <c r="F1621" t="s">
        <v>1621</v>
      </c>
      <c r="G1621" t="s">
        <v>1622</v>
      </c>
      <c r="H1621" t="s">
        <v>1623</v>
      </c>
      <c r="I1621" t="s">
        <v>1624</v>
      </c>
      <c r="J1621" t="s">
        <v>1625</v>
      </c>
      <c r="K1621">
        <v>0</v>
      </c>
      <c r="L1621" s="24">
        <v>1</v>
      </c>
      <c r="M1621" t="s">
        <v>4906</v>
      </c>
      <c r="N1621" t="s">
        <v>1627</v>
      </c>
    </row>
    <row r="1622" spans="1:14" hidden="1" x14ac:dyDescent="0.25">
      <c r="A1622">
        <v>11614</v>
      </c>
      <c r="B1622" t="s">
        <v>4907</v>
      </c>
      <c r="C1622" t="s">
        <v>1618</v>
      </c>
      <c r="D1622" t="s">
        <v>1619</v>
      </c>
      <c r="E1622" t="s">
        <v>1636</v>
      </c>
      <c r="F1622" t="s">
        <v>1637</v>
      </c>
      <c r="G1622" t="s">
        <v>1622</v>
      </c>
      <c r="H1622" t="s">
        <v>1623</v>
      </c>
      <c r="I1622" t="s">
        <v>1624</v>
      </c>
      <c r="J1622" t="s">
        <v>1625</v>
      </c>
      <c r="K1622">
        <v>0</v>
      </c>
      <c r="L1622" s="24">
        <v>1</v>
      </c>
      <c r="M1622" t="s">
        <v>4908</v>
      </c>
      <c r="N1622" t="s">
        <v>1639</v>
      </c>
    </row>
    <row r="1623" spans="1:14" hidden="1" x14ac:dyDescent="0.25">
      <c r="A1623">
        <v>11615</v>
      </c>
      <c r="B1623" t="s">
        <v>4909</v>
      </c>
      <c r="C1623" t="s">
        <v>1618</v>
      </c>
      <c r="D1623" t="s">
        <v>1619</v>
      </c>
      <c r="E1623" t="s">
        <v>1636</v>
      </c>
      <c r="F1623" t="s">
        <v>1637</v>
      </c>
      <c r="G1623" t="s">
        <v>1622</v>
      </c>
      <c r="H1623" t="s">
        <v>1623</v>
      </c>
      <c r="I1623" t="s">
        <v>1624</v>
      </c>
      <c r="J1623" t="s">
        <v>1625</v>
      </c>
      <c r="K1623">
        <v>0</v>
      </c>
      <c r="L1623" s="24">
        <v>1</v>
      </c>
      <c r="M1623" t="s">
        <v>4910</v>
      </c>
      <c r="N1623" t="s">
        <v>1639</v>
      </c>
    </row>
    <row r="1624" spans="1:14" hidden="1" x14ac:dyDescent="0.25">
      <c r="A1624">
        <v>11616</v>
      </c>
      <c r="B1624" t="s">
        <v>4911</v>
      </c>
      <c r="C1624" t="s">
        <v>1618</v>
      </c>
      <c r="D1624" t="s">
        <v>1619</v>
      </c>
      <c r="E1624" t="s">
        <v>1620</v>
      </c>
      <c r="F1624" t="s">
        <v>1621</v>
      </c>
      <c r="G1624" t="s">
        <v>1622</v>
      </c>
      <c r="H1624" t="s">
        <v>1623</v>
      </c>
      <c r="I1624" t="s">
        <v>1624</v>
      </c>
      <c r="J1624" t="s">
        <v>1625</v>
      </c>
      <c r="K1624">
        <v>0</v>
      </c>
      <c r="L1624" s="24">
        <v>1</v>
      </c>
      <c r="M1624" t="s">
        <v>4912</v>
      </c>
      <c r="N1624" t="s">
        <v>1627</v>
      </c>
    </row>
    <row r="1625" spans="1:14" hidden="1" x14ac:dyDescent="0.25">
      <c r="A1625">
        <v>11617</v>
      </c>
      <c r="B1625" t="s">
        <v>4913</v>
      </c>
      <c r="C1625" t="s">
        <v>1618</v>
      </c>
      <c r="D1625" t="s">
        <v>1619</v>
      </c>
      <c r="E1625" t="s">
        <v>1636</v>
      </c>
      <c r="F1625" t="s">
        <v>1637</v>
      </c>
      <c r="G1625" t="s">
        <v>1622</v>
      </c>
      <c r="H1625" t="s">
        <v>1623</v>
      </c>
      <c r="I1625" t="s">
        <v>1624</v>
      </c>
      <c r="J1625" t="s">
        <v>1625</v>
      </c>
      <c r="K1625">
        <v>0</v>
      </c>
      <c r="L1625" s="24">
        <v>1</v>
      </c>
      <c r="M1625" t="s">
        <v>4914</v>
      </c>
      <c r="N1625" t="s">
        <v>1639</v>
      </c>
    </row>
    <row r="1626" spans="1:14" hidden="1" x14ac:dyDescent="0.25">
      <c r="A1626">
        <v>11618</v>
      </c>
      <c r="B1626" t="s">
        <v>4915</v>
      </c>
      <c r="C1626" t="s">
        <v>1618</v>
      </c>
      <c r="D1626" t="s">
        <v>1619</v>
      </c>
      <c r="E1626" t="s">
        <v>1620</v>
      </c>
      <c r="F1626" t="s">
        <v>1621</v>
      </c>
      <c r="G1626" t="s">
        <v>1622</v>
      </c>
      <c r="H1626" t="s">
        <v>1623</v>
      </c>
      <c r="I1626" t="s">
        <v>1624</v>
      </c>
      <c r="J1626" t="s">
        <v>1625</v>
      </c>
      <c r="K1626">
        <v>0</v>
      </c>
      <c r="L1626" s="24">
        <v>1</v>
      </c>
      <c r="M1626" t="s">
        <v>4916</v>
      </c>
      <c r="N1626" t="s">
        <v>2654</v>
      </c>
    </row>
    <row r="1627" spans="1:14" hidden="1" x14ac:dyDescent="0.25">
      <c r="A1627">
        <v>11619</v>
      </c>
      <c r="B1627" t="s">
        <v>4917</v>
      </c>
      <c r="C1627" t="s">
        <v>1667</v>
      </c>
      <c r="D1627" t="s">
        <v>1668</v>
      </c>
      <c r="E1627" t="s">
        <v>1669</v>
      </c>
      <c r="F1627" t="s">
        <v>1670</v>
      </c>
      <c r="G1627" t="s">
        <v>1622</v>
      </c>
      <c r="H1627" t="s">
        <v>1623</v>
      </c>
      <c r="I1627" t="s">
        <v>1624</v>
      </c>
      <c r="J1627" t="s">
        <v>1625</v>
      </c>
      <c r="K1627">
        <v>0</v>
      </c>
      <c r="L1627" s="24">
        <v>1</v>
      </c>
      <c r="M1627" t="s">
        <v>4918</v>
      </c>
      <c r="N1627" t="s">
        <v>1672</v>
      </c>
    </row>
    <row r="1628" spans="1:14" hidden="1" x14ac:dyDescent="0.25">
      <c r="A1628">
        <v>1162</v>
      </c>
      <c r="B1628" t="s">
        <v>4919</v>
      </c>
      <c r="C1628" t="s">
        <v>1667</v>
      </c>
      <c r="D1628" t="s">
        <v>1668</v>
      </c>
      <c r="E1628" t="s">
        <v>1669</v>
      </c>
      <c r="F1628" t="s">
        <v>1670</v>
      </c>
      <c r="G1628" t="s">
        <v>1622</v>
      </c>
      <c r="H1628" t="s">
        <v>1720</v>
      </c>
      <c r="I1628" t="s">
        <v>1624</v>
      </c>
      <c r="J1628" t="s">
        <v>1625</v>
      </c>
      <c r="K1628">
        <v>0</v>
      </c>
      <c r="L1628" s="24">
        <v>1</v>
      </c>
      <c r="M1628" t="s">
        <v>4920</v>
      </c>
      <c r="N1628" t="s">
        <v>1696</v>
      </c>
    </row>
    <row r="1629" spans="1:14" hidden="1" x14ac:dyDescent="0.25">
      <c r="A1629">
        <v>11620</v>
      </c>
      <c r="B1629" t="s">
        <v>108</v>
      </c>
      <c r="C1629" t="s">
        <v>1618</v>
      </c>
      <c r="D1629" t="s">
        <v>1619</v>
      </c>
      <c r="E1629" t="s">
        <v>1620</v>
      </c>
      <c r="F1629" t="s">
        <v>1621</v>
      </c>
      <c r="G1629" t="s">
        <v>1622</v>
      </c>
      <c r="H1629" t="s">
        <v>1623</v>
      </c>
      <c r="I1629" t="s">
        <v>1624</v>
      </c>
      <c r="J1629" t="s">
        <v>1625</v>
      </c>
      <c r="K1629">
        <v>0</v>
      </c>
      <c r="L1629" s="24">
        <v>1</v>
      </c>
      <c r="M1629" t="s">
        <v>107</v>
      </c>
      <c r="N1629" t="s">
        <v>2654</v>
      </c>
    </row>
    <row r="1630" spans="1:14" hidden="1" x14ac:dyDescent="0.25">
      <c r="A1630">
        <v>11621</v>
      </c>
      <c r="B1630" t="s">
        <v>4921</v>
      </c>
      <c r="C1630" t="s">
        <v>1618</v>
      </c>
      <c r="D1630" t="s">
        <v>1619</v>
      </c>
      <c r="E1630" t="s">
        <v>1620</v>
      </c>
      <c r="F1630" t="s">
        <v>1621</v>
      </c>
      <c r="G1630" t="s">
        <v>1622</v>
      </c>
      <c r="H1630" t="s">
        <v>1623</v>
      </c>
      <c r="I1630" t="s">
        <v>1624</v>
      </c>
      <c r="J1630" t="s">
        <v>1625</v>
      </c>
      <c r="K1630">
        <v>0</v>
      </c>
      <c r="L1630" s="24">
        <v>1</v>
      </c>
      <c r="M1630" t="s">
        <v>4922</v>
      </c>
      <c r="N1630" t="s">
        <v>2654</v>
      </c>
    </row>
    <row r="1631" spans="1:14" hidden="1" x14ac:dyDescent="0.25">
      <c r="A1631">
        <v>11622</v>
      </c>
      <c r="B1631" t="s">
        <v>4923</v>
      </c>
      <c r="C1631" t="s">
        <v>1618</v>
      </c>
      <c r="D1631" t="s">
        <v>1619</v>
      </c>
      <c r="E1631" t="s">
        <v>1620</v>
      </c>
      <c r="F1631" t="s">
        <v>1621</v>
      </c>
      <c r="G1631" t="s">
        <v>1622</v>
      </c>
      <c r="H1631" t="s">
        <v>1623</v>
      </c>
      <c r="I1631" t="s">
        <v>1624</v>
      </c>
      <c r="J1631" t="s">
        <v>1625</v>
      </c>
      <c r="K1631">
        <v>0</v>
      </c>
      <c r="L1631" s="24">
        <v>1</v>
      </c>
      <c r="M1631" t="s">
        <v>4924</v>
      </c>
      <c r="N1631" t="s">
        <v>2654</v>
      </c>
    </row>
    <row r="1632" spans="1:14" hidden="1" x14ac:dyDescent="0.25">
      <c r="A1632">
        <v>11623</v>
      </c>
      <c r="B1632" t="s">
        <v>4925</v>
      </c>
      <c r="C1632" t="s">
        <v>1618</v>
      </c>
      <c r="D1632" t="s">
        <v>1619</v>
      </c>
      <c r="E1632" t="s">
        <v>1620</v>
      </c>
      <c r="F1632" t="s">
        <v>1621</v>
      </c>
      <c r="G1632" t="s">
        <v>1622</v>
      </c>
      <c r="H1632" t="s">
        <v>1623</v>
      </c>
      <c r="I1632" t="s">
        <v>1624</v>
      </c>
      <c r="J1632" t="s">
        <v>1625</v>
      </c>
      <c r="K1632">
        <v>0</v>
      </c>
      <c r="L1632" s="24">
        <v>1</v>
      </c>
      <c r="M1632" t="s">
        <v>4926</v>
      </c>
      <c r="N1632" t="s">
        <v>1627</v>
      </c>
    </row>
    <row r="1633" spans="1:14" hidden="1" x14ac:dyDescent="0.25">
      <c r="A1633">
        <v>11624</v>
      </c>
      <c r="B1633" t="s">
        <v>4927</v>
      </c>
      <c r="C1633" t="s">
        <v>1618</v>
      </c>
      <c r="D1633" t="s">
        <v>1619</v>
      </c>
      <c r="E1633" t="s">
        <v>1620</v>
      </c>
      <c r="F1633" t="s">
        <v>1621</v>
      </c>
      <c r="G1633" t="s">
        <v>1622</v>
      </c>
      <c r="H1633" t="s">
        <v>1623</v>
      </c>
      <c r="I1633" t="s">
        <v>1624</v>
      </c>
      <c r="J1633" t="s">
        <v>1625</v>
      </c>
      <c r="K1633">
        <v>0</v>
      </c>
      <c r="L1633" s="24">
        <v>1</v>
      </c>
      <c r="M1633" t="s">
        <v>4928</v>
      </c>
      <c r="N1633" t="s">
        <v>1812</v>
      </c>
    </row>
    <row r="1634" spans="1:14" hidden="1" x14ac:dyDescent="0.25">
      <c r="A1634">
        <v>11625</v>
      </c>
      <c r="B1634" t="s">
        <v>4929</v>
      </c>
      <c r="C1634" t="s">
        <v>1618</v>
      </c>
      <c r="D1634" t="s">
        <v>1619</v>
      </c>
      <c r="E1634" t="s">
        <v>1620</v>
      </c>
      <c r="F1634" t="s">
        <v>1621</v>
      </c>
      <c r="G1634" t="s">
        <v>1622</v>
      </c>
      <c r="H1634" t="s">
        <v>1623</v>
      </c>
      <c r="I1634" t="s">
        <v>1624</v>
      </c>
      <c r="J1634" t="s">
        <v>1625</v>
      </c>
      <c r="K1634">
        <v>0</v>
      </c>
      <c r="L1634" s="24">
        <v>1</v>
      </c>
      <c r="M1634" t="s">
        <v>4930</v>
      </c>
      <c r="N1634" t="s">
        <v>1812</v>
      </c>
    </row>
    <row r="1635" spans="1:14" hidden="1" x14ac:dyDescent="0.25">
      <c r="A1635">
        <v>11626</v>
      </c>
      <c r="B1635" t="s">
        <v>4931</v>
      </c>
      <c r="C1635" t="s">
        <v>1618</v>
      </c>
      <c r="D1635" t="s">
        <v>1619</v>
      </c>
      <c r="E1635" t="s">
        <v>1620</v>
      </c>
      <c r="F1635" t="s">
        <v>1621</v>
      </c>
      <c r="G1635" t="s">
        <v>1622</v>
      </c>
      <c r="H1635" t="s">
        <v>1623</v>
      </c>
      <c r="I1635" t="s">
        <v>1624</v>
      </c>
      <c r="J1635" t="s">
        <v>1625</v>
      </c>
      <c r="K1635">
        <v>0</v>
      </c>
      <c r="L1635" s="24">
        <v>1</v>
      </c>
      <c r="M1635" t="s">
        <v>4932</v>
      </c>
      <c r="N1635" t="s">
        <v>1627</v>
      </c>
    </row>
    <row r="1636" spans="1:14" hidden="1" x14ac:dyDescent="0.25">
      <c r="A1636">
        <v>11627</v>
      </c>
      <c r="B1636" t="s">
        <v>4933</v>
      </c>
      <c r="C1636" t="s">
        <v>1618</v>
      </c>
      <c r="D1636" t="s">
        <v>1619</v>
      </c>
      <c r="E1636" t="s">
        <v>1636</v>
      </c>
      <c r="F1636" t="s">
        <v>1637</v>
      </c>
      <c r="G1636" t="s">
        <v>1622</v>
      </c>
      <c r="H1636" t="s">
        <v>1623</v>
      </c>
      <c r="I1636" t="s">
        <v>1624</v>
      </c>
      <c r="J1636" t="s">
        <v>1625</v>
      </c>
      <c r="K1636">
        <v>0</v>
      </c>
      <c r="L1636" s="24">
        <v>1</v>
      </c>
      <c r="M1636" t="s">
        <v>4934</v>
      </c>
      <c r="N1636" t="s">
        <v>1639</v>
      </c>
    </row>
    <row r="1637" spans="1:14" hidden="1" x14ac:dyDescent="0.25">
      <c r="A1637">
        <v>11628</v>
      </c>
      <c r="B1637" t="s">
        <v>4935</v>
      </c>
      <c r="C1637" t="s">
        <v>1667</v>
      </c>
      <c r="D1637" t="s">
        <v>1668</v>
      </c>
      <c r="E1637" t="s">
        <v>1669</v>
      </c>
      <c r="F1637" t="s">
        <v>1670</v>
      </c>
      <c r="G1637" t="s">
        <v>1622</v>
      </c>
      <c r="H1637" t="s">
        <v>1623</v>
      </c>
      <c r="I1637" t="s">
        <v>1624</v>
      </c>
      <c r="J1637" t="s">
        <v>1625</v>
      </c>
      <c r="K1637">
        <v>0</v>
      </c>
      <c r="L1637" s="24">
        <v>1</v>
      </c>
      <c r="M1637" t="s">
        <v>4936</v>
      </c>
      <c r="N1637" t="s">
        <v>1672</v>
      </c>
    </row>
    <row r="1638" spans="1:14" hidden="1" x14ac:dyDescent="0.25">
      <c r="A1638">
        <v>11629</v>
      </c>
      <c r="B1638" t="s">
        <v>4937</v>
      </c>
      <c r="C1638" t="s">
        <v>1965</v>
      </c>
      <c r="D1638" t="s">
        <v>1966</v>
      </c>
      <c r="E1638" t="s">
        <v>1967</v>
      </c>
      <c r="F1638" t="s">
        <v>1968</v>
      </c>
      <c r="G1638" t="s">
        <v>1622</v>
      </c>
      <c r="H1638" t="s">
        <v>1623</v>
      </c>
      <c r="I1638" t="s">
        <v>1624</v>
      </c>
      <c r="J1638" t="s">
        <v>1625</v>
      </c>
      <c r="K1638">
        <v>0</v>
      </c>
      <c r="L1638" s="24">
        <v>1</v>
      </c>
      <c r="M1638" t="s">
        <v>4938</v>
      </c>
      <c r="N1638" t="s">
        <v>2586</v>
      </c>
    </row>
    <row r="1639" spans="1:14" hidden="1" x14ac:dyDescent="0.25">
      <c r="A1639">
        <v>1163</v>
      </c>
      <c r="B1639" t="s">
        <v>4939</v>
      </c>
      <c r="C1639" t="s">
        <v>4940</v>
      </c>
      <c r="D1639" t="s">
        <v>4941</v>
      </c>
      <c r="E1639" t="s">
        <v>4942</v>
      </c>
      <c r="F1639" t="s">
        <v>4943</v>
      </c>
      <c r="G1639" t="s">
        <v>1622</v>
      </c>
      <c r="H1639" t="s">
        <v>1720</v>
      </c>
      <c r="I1639" t="s">
        <v>1624</v>
      </c>
      <c r="J1639" t="s">
        <v>1625</v>
      </c>
      <c r="K1639">
        <v>0</v>
      </c>
      <c r="L1639" s="24">
        <v>1</v>
      </c>
      <c r="M1639" t="s">
        <v>4944</v>
      </c>
      <c r="N1639" t="s">
        <v>4945</v>
      </c>
    </row>
    <row r="1640" spans="1:14" hidden="1" x14ac:dyDescent="0.25">
      <c r="A1640">
        <v>11630</v>
      </c>
      <c r="B1640" t="s">
        <v>4946</v>
      </c>
      <c r="C1640" t="s">
        <v>1987</v>
      </c>
      <c r="D1640" t="s">
        <v>1988</v>
      </c>
      <c r="E1640" t="s">
        <v>1989</v>
      </c>
      <c r="F1640" t="s">
        <v>1990</v>
      </c>
      <c r="G1640" t="s">
        <v>1622</v>
      </c>
      <c r="H1640" t="s">
        <v>1623</v>
      </c>
      <c r="I1640" t="s">
        <v>1624</v>
      </c>
      <c r="J1640" t="s">
        <v>1625</v>
      </c>
      <c r="K1640">
        <v>0</v>
      </c>
      <c r="L1640" s="24">
        <v>1</v>
      </c>
      <c r="M1640" t="s">
        <v>4946</v>
      </c>
      <c r="N1640" t="s">
        <v>1992</v>
      </c>
    </row>
    <row r="1641" spans="1:14" hidden="1" x14ac:dyDescent="0.25">
      <c r="A1641">
        <v>11631</v>
      </c>
      <c r="B1641" t="s">
        <v>4947</v>
      </c>
      <c r="C1641" t="s">
        <v>1618</v>
      </c>
      <c r="D1641" t="s">
        <v>1619</v>
      </c>
      <c r="E1641" t="s">
        <v>1636</v>
      </c>
      <c r="F1641" t="s">
        <v>1637</v>
      </c>
      <c r="G1641" t="s">
        <v>1622</v>
      </c>
      <c r="H1641" t="s">
        <v>1623</v>
      </c>
      <c r="I1641" t="s">
        <v>1624</v>
      </c>
      <c r="J1641" t="s">
        <v>1625</v>
      </c>
      <c r="K1641">
        <v>0</v>
      </c>
      <c r="L1641" s="24">
        <v>1</v>
      </c>
      <c r="M1641" t="s">
        <v>4948</v>
      </c>
      <c r="N1641" t="s">
        <v>1677</v>
      </c>
    </row>
    <row r="1642" spans="1:14" hidden="1" x14ac:dyDescent="0.25">
      <c r="A1642">
        <v>11632</v>
      </c>
      <c r="B1642" t="s">
        <v>4949</v>
      </c>
      <c r="C1642" t="s">
        <v>1618</v>
      </c>
      <c r="D1642" t="s">
        <v>1619</v>
      </c>
      <c r="E1642" t="s">
        <v>1636</v>
      </c>
      <c r="F1642" t="s">
        <v>1637</v>
      </c>
      <c r="G1642" t="s">
        <v>1622</v>
      </c>
      <c r="H1642" t="s">
        <v>1623</v>
      </c>
      <c r="I1642" t="s">
        <v>1624</v>
      </c>
      <c r="J1642" t="s">
        <v>1625</v>
      </c>
      <c r="K1642">
        <v>0</v>
      </c>
      <c r="L1642" s="24">
        <v>1</v>
      </c>
      <c r="M1642" t="s">
        <v>4950</v>
      </c>
      <c r="N1642" t="s">
        <v>1677</v>
      </c>
    </row>
    <row r="1643" spans="1:14" hidden="1" x14ac:dyDescent="0.25">
      <c r="A1643">
        <v>11633</v>
      </c>
      <c r="B1643" t="s">
        <v>4951</v>
      </c>
      <c r="C1643" t="s">
        <v>1618</v>
      </c>
      <c r="D1643" t="s">
        <v>1619</v>
      </c>
      <c r="E1643" t="s">
        <v>1636</v>
      </c>
      <c r="F1643" t="s">
        <v>1637</v>
      </c>
      <c r="G1643" t="s">
        <v>1622</v>
      </c>
      <c r="H1643" t="s">
        <v>1623</v>
      </c>
      <c r="I1643" t="s">
        <v>1624</v>
      </c>
      <c r="J1643" t="s">
        <v>1625</v>
      </c>
      <c r="K1643">
        <v>0</v>
      </c>
      <c r="L1643" s="24">
        <v>1</v>
      </c>
      <c r="M1643" t="s">
        <v>4952</v>
      </c>
      <c r="N1643" t="s">
        <v>1868</v>
      </c>
    </row>
    <row r="1644" spans="1:14" hidden="1" x14ac:dyDescent="0.25">
      <c r="A1644">
        <v>11634</v>
      </c>
      <c r="B1644" t="s">
        <v>4953</v>
      </c>
      <c r="C1644" t="s">
        <v>1618</v>
      </c>
      <c r="D1644" t="s">
        <v>1619</v>
      </c>
      <c r="E1644" t="s">
        <v>1636</v>
      </c>
      <c r="F1644" t="s">
        <v>1637</v>
      </c>
      <c r="G1644" t="s">
        <v>1622</v>
      </c>
      <c r="H1644" t="s">
        <v>1623</v>
      </c>
      <c r="I1644" t="s">
        <v>1624</v>
      </c>
      <c r="J1644" t="s">
        <v>1625</v>
      </c>
      <c r="K1644">
        <v>0</v>
      </c>
      <c r="L1644" s="24">
        <v>1</v>
      </c>
      <c r="M1644" t="s">
        <v>4954</v>
      </c>
      <c r="N1644" t="s">
        <v>1868</v>
      </c>
    </row>
    <row r="1645" spans="1:14" hidden="1" x14ac:dyDescent="0.25">
      <c r="A1645">
        <v>11635</v>
      </c>
      <c r="B1645" t="s">
        <v>4955</v>
      </c>
      <c r="C1645" t="s">
        <v>1667</v>
      </c>
      <c r="D1645" t="s">
        <v>1668</v>
      </c>
      <c r="E1645" t="s">
        <v>1669</v>
      </c>
      <c r="F1645" t="s">
        <v>1670</v>
      </c>
      <c r="G1645" t="s">
        <v>1622</v>
      </c>
      <c r="H1645" t="s">
        <v>1623</v>
      </c>
      <c r="I1645" t="s">
        <v>1624</v>
      </c>
      <c r="J1645" t="s">
        <v>1625</v>
      </c>
      <c r="K1645">
        <v>0</v>
      </c>
      <c r="L1645" s="24">
        <v>1</v>
      </c>
      <c r="M1645" t="s">
        <v>4956</v>
      </c>
      <c r="N1645" t="s">
        <v>1672</v>
      </c>
    </row>
    <row r="1646" spans="1:14" hidden="1" x14ac:dyDescent="0.25">
      <c r="A1646">
        <v>11636</v>
      </c>
      <c r="B1646" t="s">
        <v>4957</v>
      </c>
      <c r="C1646" t="s">
        <v>2988</v>
      </c>
      <c r="D1646" t="s">
        <v>2989</v>
      </c>
      <c r="E1646" t="s">
        <v>2990</v>
      </c>
      <c r="F1646" t="s">
        <v>2991</v>
      </c>
      <c r="G1646" t="s">
        <v>1622</v>
      </c>
      <c r="H1646" t="s">
        <v>1623</v>
      </c>
      <c r="I1646" t="s">
        <v>1624</v>
      </c>
      <c r="J1646" t="s">
        <v>1625</v>
      </c>
      <c r="K1646">
        <v>0</v>
      </c>
      <c r="L1646" s="24">
        <v>1</v>
      </c>
      <c r="M1646" t="s">
        <v>4958</v>
      </c>
      <c r="N1646" t="s">
        <v>2993</v>
      </c>
    </row>
    <row r="1647" spans="1:14" hidden="1" x14ac:dyDescent="0.25">
      <c r="A1647">
        <v>11637</v>
      </c>
      <c r="B1647" t="s">
        <v>4959</v>
      </c>
      <c r="C1647" t="s">
        <v>2988</v>
      </c>
      <c r="D1647" t="s">
        <v>2989</v>
      </c>
      <c r="E1647" t="s">
        <v>2990</v>
      </c>
      <c r="F1647" t="s">
        <v>2991</v>
      </c>
      <c r="G1647" t="s">
        <v>1622</v>
      </c>
      <c r="H1647" t="s">
        <v>1623</v>
      </c>
      <c r="I1647" t="s">
        <v>1624</v>
      </c>
      <c r="J1647" t="s">
        <v>1625</v>
      </c>
      <c r="K1647">
        <v>0</v>
      </c>
      <c r="L1647" s="24">
        <v>1</v>
      </c>
      <c r="M1647" t="s">
        <v>4960</v>
      </c>
      <c r="N1647" t="s">
        <v>2993</v>
      </c>
    </row>
    <row r="1648" spans="1:14" hidden="1" x14ac:dyDescent="0.25">
      <c r="A1648">
        <v>11638</v>
      </c>
      <c r="B1648" t="s">
        <v>4961</v>
      </c>
      <c r="C1648" t="s">
        <v>2988</v>
      </c>
      <c r="D1648" t="s">
        <v>2989</v>
      </c>
      <c r="E1648" t="s">
        <v>2990</v>
      </c>
      <c r="F1648" t="s">
        <v>2991</v>
      </c>
      <c r="G1648" t="s">
        <v>1622</v>
      </c>
      <c r="H1648" t="s">
        <v>1623</v>
      </c>
      <c r="I1648" t="s">
        <v>1624</v>
      </c>
      <c r="J1648" t="s">
        <v>1625</v>
      </c>
      <c r="K1648">
        <v>0</v>
      </c>
      <c r="L1648" s="24">
        <v>1</v>
      </c>
      <c r="M1648" t="s">
        <v>4962</v>
      </c>
      <c r="N1648" t="s">
        <v>2993</v>
      </c>
    </row>
    <row r="1649" spans="1:14" hidden="1" x14ac:dyDescent="0.25">
      <c r="A1649">
        <v>11639</v>
      </c>
      <c r="B1649" t="s">
        <v>4963</v>
      </c>
      <c r="C1649" t="s">
        <v>2988</v>
      </c>
      <c r="D1649" t="s">
        <v>2989</v>
      </c>
      <c r="E1649" t="s">
        <v>2990</v>
      </c>
      <c r="F1649" t="s">
        <v>2991</v>
      </c>
      <c r="G1649" t="s">
        <v>1622</v>
      </c>
      <c r="H1649" t="s">
        <v>1623</v>
      </c>
      <c r="I1649" t="s">
        <v>1624</v>
      </c>
      <c r="J1649" t="s">
        <v>1625</v>
      </c>
      <c r="K1649">
        <v>0</v>
      </c>
      <c r="L1649" s="24">
        <v>1</v>
      </c>
      <c r="M1649" t="s">
        <v>4964</v>
      </c>
      <c r="N1649" t="s">
        <v>2993</v>
      </c>
    </row>
    <row r="1650" spans="1:14" hidden="1" x14ac:dyDescent="0.25">
      <c r="A1650">
        <v>11640</v>
      </c>
      <c r="B1650" t="s">
        <v>4965</v>
      </c>
      <c r="C1650" t="s">
        <v>2988</v>
      </c>
      <c r="D1650" t="s">
        <v>2989</v>
      </c>
      <c r="E1650" t="s">
        <v>2990</v>
      </c>
      <c r="F1650" t="s">
        <v>2991</v>
      </c>
      <c r="G1650" t="s">
        <v>1622</v>
      </c>
      <c r="H1650" t="s">
        <v>1623</v>
      </c>
      <c r="I1650" t="s">
        <v>1624</v>
      </c>
      <c r="J1650" t="s">
        <v>1625</v>
      </c>
      <c r="K1650">
        <v>0</v>
      </c>
      <c r="L1650" s="24">
        <v>1</v>
      </c>
      <c r="M1650" t="s">
        <v>4966</v>
      </c>
      <c r="N1650" t="s">
        <v>2993</v>
      </c>
    </row>
    <row r="1651" spans="1:14" hidden="1" x14ac:dyDescent="0.25">
      <c r="A1651">
        <v>11641</v>
      </c>
      <c r="B1651" t="s">
        <v>4967</v>
      </c>
      <c r="C1651" t="s">
        <v>2988</v>
      </c>
      <c r="D1651" t="s">
        <v>2989</v>
      </c>
      <c r="E1651" t="s">
        <v>2990</v>
      </c>
      <c r="F1651" t="s">
        <v>2991</v>
      </c>
      <c r="G1651" t="s">
        <v>1622</v>
      </c>
      <c r="H1651" t="s">
        <v>1623</v>
      </c>
      <c r="I1651" t="s">
        <v>1624</v>
      </c>
      <c r="J1651" t="s">
        <v>1625</v>
      </c>
      <c r="K1651">
        <v>0</v>
      </c>
      <c r="L1651" s="24">
        <v>1</v>
      </c>
      <c r="M1651" t="s">
        <v>4968</v>
      </c>
      <c r="N1651" t="s">
        <v>2993</v>
      </c>
    </row>
    <row r="1652" spans="1:14" hidden="1" x14ac:dyDescent="0.25">
      <c r="A1652">
        <v>11642</v>
      </c>
      <c r="B1652" t="s">
        <v>4969</v>
      </c>
      <c r="C1652" t="s">
        <v>2988</v>
      </c>
      <c r="D1652" t="s">
        <v>2989</v>
      </c>
      <c r="E1652" t="s">
        <v>2990</v>
      </c>
      <c r="F1652" t="s">
        <v>2991</v>
      </c>
      <c r="G1652" t="s">
        <v>1622</v>
      </c>
      <c r="H1652" t="s">
        <v>1623</v>
      </c>
      <c r="I1652" t="s">
        <v>1624</v>
      </c>
      <c r="J1652" t="s">
        <v>1625</v>
      </c>
      <c r="K1652">
        <v>0</v>
      </c>
      <c r="L1652" s="24">
        <v>1</v>
      </c>
      <c r="M1652" t="s">
        <v>4970</v>
      </c>
      <c r="N1652" t="s">
        <v>2993</v>
      </c>
    </row>
    <row r="1653" spans="1:14" hidden="1" x14ac:dyDescent="0.25">
      <c r="A1653">
        <v>11643</v>
      </c>
      <c r="B1653" t="s">
        <v>4971</v>
      </c>
      <c r="C1653" t="s">
        <v>2988</v>
      </c>
      <c r="D1653" t="s">
        <v>2989</v>
      </c>
      <c r="E1653" t="s">
        <v>2990</v>
      </c>
      <c r="F1653" t="s">
        <v>2991</v>
      </c>
      <c r="G1653" t="s">
        <v>1622</v>
      </c>
      <c r="H1653" t="s">
        <v>1623</v>
      </c>
      <c r="I1653" t="s">
        <v>1624</v>
      </c>
      <c r="J1653" t="s">
        <v>1625</v>
      </c>
      <c r="K1653">
        <v>0</v>
      </c>
      <c r="L1653" s="24">
        <v>1</v>
      </c>
      <c r="M1653" t="s">
        <v>4972</v>
      </c>
      <c r="N1653" t="s">
        <v>2993</v>
      </c>
    </row>
    <row r="1654" spans="1:14" hidden="1" x14ac:dyDescent="0.25">
      <c r="A1654">
        <v>11644</v>
      </c>
      <c r="B1654" t="s">
        <v>4973</v>
      </c>
      <c r="C1654" t="s">
        <v>2988</v>
      </c>
      <c r="D1654" t="s">
        <v>2989</v>
      </c>
      <c r="E1654" t="s">
        <v>2990</v>
      </c>
      <c r="F1654" t="s">
        <v>2991</v>
      </c>
      <c r="G1654" t="s">
        <v>1622</v>
      </c>
      <c r="H1654" t="s">
        <v>1623</v>
      </c>
      <c r="I1654" t="s">
        <v>1624</v>
      </c>
      <c r="J1654" t="s">
        <v>1625</v>
      </c>
      <c r="K1654">
        <v>0</v>
      </c>
      <c r="L1654" s="24">
        <v>1</v>
      </c>
      <c r="M1654" t="s">
        <v>4974</v>
      </c>
      <c r="N1654" t="s">
        <v>2993</v>
      </c>
    </row>
    <row r="1655" spans="1:14" hidden="1" x14ac:dyDescent="0.25">
      <c r="A1655">
        <v>11645</v>
      </c>
      <c r="B1655" t="s">
        <v>4975</v>
      </c>
      <c r="C1655" t="s">
        <v>2988</v>
      </c>
      <c r="D1655" t="s">
        <v>2989</v>
      </c>
      <c r="E1655" t="s">
        <v>2990</v>
      </c>
      <c r="F1655" t="s">
        <v>2991</v>
      </c>
      <c r="G1655" t="s">
        <v>1622</v>
      </c>
      <c r="H1655" t="s">
        <v>1623</v>
      </c>
      <c r="I1655" t="s">
        <v>1624</v>
      </c>
      <c r="J1655" t="s">
        <v>1625</v>
      </c>
      <c r="K1655">
        <v>0</v>
      </c>
      <c r="L1655" s="24">
        <v>1</v>
      </c>
      <c r="M1655" t="s">
        <v>4976</v>
      </c>
      <c r="N1655" t="s">
        <v>2993</v>
      </c>
    </row>
    <row r="1656" spans="1:14" hidden="1" x14ac:dyDescent="0.25">
      <c r="A1656">
        <v>11646</v>
      </c>
      <c r="B1656" t="s">
        <v>4977</v>
      </c>
      <c r="C1656" t="s">
        <v>2988</v>
      </c>
      <c r="D1656" t="s">
        <v>2989</v>
      </c>
      <c r="E1656" t="s">
        <v>2990</v>
      </c>
      <c r="F1656" t="s">
        <v>2991</v>
      </c>
      <c r="G1656" t="s">
        <v>1622</v>
      </c>
      <c r="H1656" t="s">
        <v>1623</v>
      </c>
      <c r="I1656" t="s">
        <v>1624</v>
      </c>
      <c r="J1656" t="s">
        <v>1625</v>
      </c>
      <c r="K1656">
        <v>0</v>
      </c>
      <c r="L1656" s="24">
        <v>1</v>
      </c>
      <c r="M1656" t="s">
        <v>4978</v>
      </c>
      <c r="N1656" t="s">
        <v>2993</v>
      </c>
    </row>
    <row r="1657" spans="1:14" hidden="1" x14ac:dyDescent="0.25">
      <c r="A1657">
        <v>11647</v>
      </c>
      <c r="B1657" t="s">
        <v>4979</v>
      </c>
      <c r="C1657" t="s">
        <v>2988</v>
      </c>
      <c r="D1657" t="s">
        <v>2989</v>
      </c>
      <c r="E1657" t="s">
        <v>2990</v>
      </c>
      <c r="F1657" t="s">
        <v>2991</v>
      </c>
      <c r="G1657" t="s">
        <v>1622</v>
      </c>
      <c r="H1657" t="s">
        <v>1623</v>
      </c>
      <c r="I1657" t="s">
        <v>1624</v>
      </c>
      <c r="J1657" t="s">
        <v>1625</v>
      </c>
      <c r="K1657">
        <v>0</v>
      </c>
      <c r="L1657" s="24">
        <v>1</v>
      </c>
      <c r="M1657" t="s">
        <v>4980</v>
      </c>
      <c r="N1657" t="s">
        <v>2993</v>
      </c>
    </row>
    <row r="1658" spans="1:14" hidden="1" x14ac:dyDescent="0.25">
      <c r="A1658">
        <v>11648</v>
      </c>
      <c r="B1658" t="s">
        <v>4981</v>
      </c>
      <c r="C1658" t="s">
        <v>1658</v>
      </c>
      <c r="D1658" t="s">
        <v>1659</v>
      </c>
      <c r="E1658" t="s">
        <v>1660</v>
      </c>
      <c r="F1658" t="s">
        <v>1661</v>
      </c>
      <c r="G1658" t="s">
        <v>1622</v>
      </c>
      <c r="H1658" t="s">
        <v>1623</v>
      </c>
      <c r="I1658" t="s">
        <v>1624</v>
      </c>
      <c r="J1658" t="s">
        <v>1625</v>
      </c>
      <c r="K1658">
        <v>0</v>
      </c>
      <c r="L1658" s="24">
        <v>1</v>
      </c>
      <c r="M1658" t="s">
        <v>4982</v>
      </c>
      <c r="N1658" t="s">
        <v>4983</v>
      </c>
    </row>
    <row r="1659" spans="1:14" hidden="1" x14ac:dyDescent="0.25">
      <c r="A1659">
        <v>11649</v>
      </c>
      <c r="B1659" t="s">
        <v>4984</v>
      </c>
      <c r="C1659" t="s">
        <v>1618</v>
      </c>
      <c r="D1659" t="s">
        <v>1619</v>
      </c>
      <c r="E1659" t="s">
        <v>1636</v>
      </c>
      <c r="F1659" t="s">
        <v>1637</v>
      </c>
      <c r="G1659" t="s">
        <v>1622</v>
      </c>
      <c r="H1659" t="s">
        <v>1623</v>
      </c>
      <c r="I1659" t="s">
        <v>1624</v>
      </c>
      <c r="J1659" t="s">
        <v>1625</v>
      </c>
      <c r="K1659">
        <v>0</v>
      </c>
      <c r="L1659" s="24">
        <v>1</v>
      </c>
      <c r="M1659" t="s">
        <v>4985</v>
      </c>
      <c r="N1659" t="s">
        <v>4986</v>
      </c>
    </row>
    <row r="1660" spans="1:14" hidden="1" x14ac:dyDescent="0.25">
      <c r="A1660">
        <v>1165</v>
      </c>
      <c r="B1660" t="s">
        <v>4987</v>
      </c>
      <c r="C1660" t="s">
        <v>1667</v>
      </c>
      <c r="D1660" t="s">
        <v>1668</v>
      </c>
      <c r="E1660" t="s">
        <v>4988</v>
      </c>
      <c r="F1660" t="s">
        <v>4989</v>
      </c>
      <c r="G1660" t="s">
        <v>1622</v>
      </c>
      <c r="H1660" t="s">
        <v>4990</v>
      </c>
      <c r="I1660" t="s">
        <v>1624</v>
      </c>
      <c r="J1660" t="s">
        <v>1625</v>
      </c>
      <c r="K1660">
        <v>0</v>
      </c>
      <c r="L1660" s="24">
        <v>1</v>
      </c>
      <c r="M1660" t="s">
        <v>4991</v>
      </c>
      <c r="N1660" t="s">
        <v>4983</v>
      </c>
    </row>
    <row r="1661" spans="1:14" hidden="1" x14ac:dyDescent="0.25">
      <c r="A1661">
        <v>11650</v>
      </c>
      <c r="B1661" t="s">
        <v>4992</v>
      </c>
      <c r="C1661" t="s">
        <v>1658</v>
      </c>
      <c r="D1661" t="s">
        <v>1659</v>
      </c>
      <c r="E1661" t="s">
        <v>1660</v>
      </c>
      <c r="F1661" t="s">
        <v>1661</v>
      </c>
      <c r="G1661" t="s">
        <v>1622</v>
      </c>
      <c r="H1661" t="s">
        <v>1623</v>
      </c>
      <c r="I1661" t="s">
        <v>1624</v>
      </c>
      <c r="J1661" t="s">
        <v>1625</v>
      </c>
      <c r="K1661">
        <v>0</v>
      </c>
      <c r="L1661" s="24">
        <v>1</v>
      </c>
      <c r="M1661" t="s">
        <v>4993</v>
      </c>
      <c r="N1661" t="s">
        <v>4983</v>
      </c>
    </row>
    <row r="1662" spans="1:14" hidden="1" x14ac:dyDescent="0.25">
      <c r="A1662">
        <v>11651</v>
      </c>
      <c r="B1662" t="s">
        <v>4994</v>
      </c>
      <c r="C1662" t="s">
        <v>2988</v>
      </c>
      <c r="D1662" t="s">
        <v>2989</v>
      </c>
      <c r="E1662" t="s">
        <v>2990</v>
      </c>
      <c r="F1662" t="s">
        <v>2991</v>
      </c>
      <c r="G1662" t="s">
        <v>1622</v>
      </c>
      <c r="H1662" t="s">
        <v>1720</v>
      </c>
      <c r="I1662" t="s">
        <v>1624</v>
      </c>
      <c r="J1662" t="s">
        <v>1625</v>
      </c>
      <c r="K1662">
        <v>0</v>
      </c>
      <c r="L1662" s="24">
        <v>1</v>
      </c>
      <c r="M1662" t="s">
        <v>4995</v>
      </c>
      <c r="N1662" t="s">
        <v>2993</v>
      </c>
    </row>
    <row r="1663" spans="1:14" hidden="1" x14ac:dyDescent="0.25">
      <c r="A1663">
        <v>11652</v>
      </c>
      <c r="B1663" t="s">
        <v>4996</v>
      </c>
      <c r="C1663" t="s">
        <v>2988</v>
      </c>
      <c r="D1663" t="s">
        <v>2989</v>
      </c>
      <c r="E1663" t="s">
        <v>2990</v>
      </c>
      <c r="F1663" t="s">
        <v>2991</v>
      </c>
      <c r="G1663" t="s">
        <v>1622</v>
      </c>
      <c r="H1663" t="s">
        <v>1720</v>
      </c>
      <c r="I1663" t="s">
        <v>1624</v>
      </c>
      <c r="J1663" t="s">
        <v>1625</v>
      </c>
      <c r="K1663">
        <v>0</v>
      </c>
      <c r="L1663" s="24">
        <v>1</v>
      </c>
      <c r="M1663" t="s">
        <v>4997</v>
      </c>
      <c r="N1663" t="s">
        <v>2993</v>
      </c>
    </row>
    <row r="1664" spans="1:14" hidden="1" x14ac:dyDescent="0.25">
      <c r="A1664">
        <v>11653</v>
      </c>
      <c r="B1664" t="s">
        <v>4998</v>
      </c>
      <c r="C1664" t="s">
        <v>2988</v>
      </c>
      <c r="D1664" t="s">
        <v>2989</v>
      </c>
      <c r="E1664" t="s">
        <v>2990</v>
      </c>
      <c r="F1664" t="s">
        <v>2991</v>
      </c>
      <c r="G1664" t="s">
        <v>1622</v>
      </c>
      <c r="H1664" t="s">
        <v>1720</v>
      </c>
      <c r="I1664" t="s">
        <v>1624</v>
      </c>
      <c r="J1664" t="s">
        <v>1625</v>
      </c>
      <c r="K1664">
        <v>0</v>
      </c>
      <c r="L1664" s="24">
        <v>1</v>
      </c>
      <c r="M1664" t="s">
        <v>4999</v>
      </c>
      <c r="N1664" t="s">
        <v>2993</v>
      </c>
    </row>
    <row r="1665" spans="1:14" hidden="1" x14ac:dyDescent="0.25">
      <c r="A1665">
        <v>11654</v>
      </c>
      <c r="B1665" t="s">
        <v>5000</v>
      </c>
      <c r="C1665" t="s">
        <v>2988</v>
      </c>
      <c r="D1665" t="s">
        <v>2989</v>
      </c>
      <c r="E1665" t="s">
        <v>2990</v>
      </c>
      <c r="F1665" t="s">
        <v>2991</v>
      </c>
      <c r="G1665" t="s">
        <v>1622</v>
      </c>
      <c r="H1665" t="s">
        <v>1720</v>
      </c>
      <c r="I1665" t="s">
        <v>1624</v>
      </c>
      <c r="J1665" t="s">
        <v>1625</v>
      </c>
      <c r="K1665">
        <v>0</v>
      </c>
      <c r="L1665" s="24">
        <v>1</v>
      </c>
      <c r="M1665" t="s">
        <v>5001</v>
      </c>
      <c r="N1665" t="s">
        <v>2993</v>
      </c>
    </row>
    <row r="1666" spans="1:14" hidden="1" x14ac:dyDescent="0.25">
      <c r="A1666">
        <v>11655</v>
      </c>
      <c r="B1666" t="s">
        <v>5002</v>
      </c>
      <c r="C1666" t="s">
        <v>2988</v>
      </c>
      <c r="D1666" t="s">
        <v>2989</v>
      </c>
      <c r="E1666" t="s">
        <v>2990</v>
      </c>
      <c r="F1666" t="s">
        <v>2991</v>
      </c>
      <c r="G1666" t="s">
        <v>1622</v>
      </c>
      <c r="H1666" t="s">
        <v>1720</v>
      </c>
      <c r="I1666" t="s">
        <v>1624</v>
      </c>
      <c r="J1666" t="s">
        <v>1625</v>
      </c>
      <c r="K1666">
        <v>0</v>
      </c>
      <c r="L1666" s="24">
        <v>1</v>
      </c>
      <c r="M1666" t="s">
        <v>5003</v>
      </c>
      <c r="N1666" t="s">
        <v>2993</v>
      </c>
    </row>
    <row r="1667" spans="1:14" hidden="1" x14ac:dyDescent="0.25">
      <c r="A1667">
        <v>11656</v>
      </c>
      <c r="B1667" t="s">
        <v>5004</v>
      </c>
      <c r="C1667" t="s">
        <v>2988</v>
      </c>
      <c r="D1667" t="s">
        <v>2989</v>
      </c>
      <c r="E1667" t="s">
        <v>2990</v>
      </c>
      <c r="F1667" t="s">
        <v>2991</v>
      </c>
      <c r="G1667" t="s">
        <v>1622</v>
      </c>
      <c r="H1667" t="s">
        <v>1720</v>
      </c>
      <c r="I1667" t="s">
        <v>1624</v>
      </c>
      <c r="J1667" t="s">
        <v>1625</v>
      </c>
      <c r="K1667">
        <v>0</v>
      </c>
      <c r="L1667" s="24">
        <v>1</v>
      </c>
      <c r="M1667" t="s">
        <v>5005</v>
      </c>
      <c r="N1667" t="s">
        <v>2993</v>
      </c>
    </row>
    <row r="1668" spans="1:14" hidden="1" x14ac:dyDescent="0.25">
      <c r="A1668">
        <v>11657</v>
      </c>
      <c r="B1668" t="s">
        <v>5006</v>
      </c>
      <c r="C1668" t="s">
        <v>2988</v>
      </c>
      <c r="D1668" t="s">
        <v>2989</v>
      </c>
      <c r="E1668" t="s">
        <v>2990</v>
      </c>
      <c r="F1668" t="s">
        <v>2991</v>
      </c>
      <c r="G1668" t="s">
        <v>1622</v>
      </c>
      <c r="H1668" t="s">
        <v>1623</v>
      </c>
      <c r="I1668" t="s">
        <v>1624</v>
      </c>
      <c r="J1668" t="s">
        <v>1625</v>
      </c>
      <c r="K1668">
        <v>0</v>
      </c>
      <c r="L1668" s="24">
        <v>1</v>
      </c>
      <c r="M1668" t="s">
        <v>5006</v>
      </c>
      <c r="N1668" t="s">
        <v>2993</v>
      </c>
    </row>
    <row r="1669" spans="1:14" hidden="1" x14ac:dyDescent="0.25">
      <c r="A1669">
        <v>11658</v>
      </c>
      <c r="B1669" t="s">
        <v>5007</v>
      </c>
      <c r="C1669" t="s">
        <v>1618</v>
      </c>
      <c r="D1669" t="s">
        <v>1619</v>
      </c>
      <c r="E1669" t="s">
        <v>1636</v>
      </c>
      <c r="F1669" t="s">
        <v>1637</v>
      </c>
      <c r="G1669" t="s">
        <v>1622</v>
      </c>
      <c r="H1669" t="s">
        <v>1623</v>
      </c>
      <c r="I1669" t="s">
        <v>1624</v>
      </c>
      <c r="J1669" t="s">
        <v>1625</v>
      </c>
      <c r="K1669">
        <v>0</v>
      </c>
      <c r="L1669" s="24">
        <v>1</v>
      </c>
      <c r="M1669" t="s">
        <v>5008</v>
      </c>
      <c r="N1669" t="s">
        <v>1639</v>
      </c>
    </row>
    <row r="1670" spans="1:14" hidden="1" x14ac:dyDescent="0.25">
      <c r="A1670">
        <v>11659</v>
      </c>
      <c r="B1670" t="s">
        <v>5009</v>
      </c>
      <c r="C1670" t="s">
        <v>1618</v>
      </c>
      <c r="D1670" t="s">
        <v>1619</v>
      </c>
      <c r="E1670" t="s">
        <v>1620</v>
      </c>
      <c r="F1670" t="s">
        <v>1621</v>
      </c>
      <c r="G1670" t="s">
        <v>1622</v>
      </c>
      <c r="H1670" t="s">
        <v>1623</v>
      </c>
      <c r="I1670" t="s">
        <v>1624</v>
      </c>
      <c r="J1670" t="s">
        <v>1625</v>
      </c>
      <c r="K1670">
        <v>0</v>
      </c>
      <c r="L1670" s="24">
        <v>1</v>
      </c>
      <c r="M1670" t="s">
        <v>5010</v>
      </c>
      <c r="N1670" t="s">
        <v>1627</v>
      </c>
    </row>
    <row r="1671" spans="1:14" hidden="1" x14ac:dyDescent="0.25">
      <c r="A1671">
        <v>1166</v>
      </c>
      <c r="B1671" t="s">
        <v>5011</v>
      </c>
      <c r="C1671" t="s">
        <v>1667</v>
      </c>
      <c r="D1671" t="s">
        <v>1668</v>
      </c>
      <c r="E1671" t="s">
        <v>4988</v>
      </c>
      <c r="F1671" t="s">
        <v>4989</v>
      </c>
      <c r="G1671" t="s">
        <v>1622</v>
      </c>
      <c r="H1671" t="s">
        <v>4990</v>
      </c>
      <c r="I1671" t="s">
        <v>1624</v>
      </c>
      <c r="J1671" t="s">
        <v>1625</v>
      </c>
      <c r="K1671">
        <v>0</v>
      </c>
      <c r="L1671" s="24">
        <v>1</v>
      </c>
      <c r="M1671" t="s">
        <v>5012</v>
      </c>
      <c r="N1671" t="s">
        <v>4983</v>
      </c>
    </row>
    <row r="1672" spans="1:14" hidden="1" x14ac:dyDescent="0.25">
      <c r="A1672">
        <v>11660</v>
      </c>
      <c r="B1672" t="s">
        <v>5013</v>
      </c>
      <c r="C1672" t="s">
        <v>1618</v>
      </c>
      <c r="D1672" t="s">
        <v>1619</v>
      </c>
      <c r="E1672" t="s">
        <v>1620</v>
      </c>
      <c r="F1672" t="s">
        <v>1621</v>
      </c>
      <c r="G1672" t="s">
        <v>1622</v>
      </c>
      <c r="H1672" t="s">
        <v>1623</v>
      </c>
      <c r="I1672" t="s">
        <v>1624</v>
      </c>
      <c r="J1672" t="s">
        <v>1625</v>
      </c>
      <c r="K1672">
        <v>0</v>
      </c>
      <c r="L1672" s="24">
        <v>1</v>
      </c>
      <c r="M1672" t="s">
        <v>5014</v>
      </c>
      <c r="N1672" t="s">
        <v>1627</v>
      </c>
    </row>
    <row r="1673" spans="1:14" hidden="1" x14ac:dyDescent="0.25">
      <c r="A1673">
        <v>11661</v>
      </c>
      <c r="B1673" t="s">
        <v>5015</v>
      </c>
      <c r="C1673" t="s">
        <v>1667</v>
      </c>
      <c r="D1673" t="s">
        <v>1668</v>
      </c>
      <c r="E1673" t="s">
        <v>1669</v>
      </c>
      <c r="F1673" t="s">
        <v>1670</v>
      </c>
      <c r="G1673" t="s">
        <v>1622</v>
      </c>
      <c r="H1673" t="s">
        <v>1623</v>
      </c>
      <c r="I1673" t="s">
        <v>1624</v>
      </c>
      <c r="J1673" t="s">
        <v>1625</v>
      </c>
      <c r="K1673">
        <v>0</v>
      </c>
      <c r="L1673" s="24">
        <v>1</v>
      </c>
      <c r="M1673" t="s">
        <v>5016</v>
      </c>
      <c r="N1673" t="s">
        <v>1672</v>
      </c>
    </row>
    <row r="1674" spans="1:14" hidden="1" x14ac:dyDescent="0.25">
      <c r="A1674">
        <v>11662</v>
      </c>
      <c r="B1674" t="s">
        <v>5017</v>
      </c>
      <c r="C1674" t="s">
        <v>1667</v>
      </c>
      <c r="D1674" t="s">
        <v>1668</v>
      </c>
      <c r="E1674" t="s">
        <v>1669</v>
      </c>
      <c r="F1674" t="s">
        <v>1670</v>
      </c>
      <c r="G1674" t="s">
        <v>1622</v>
      </c>
      <c r="H1674" t="s">
        <v>1623</v>
      </c>
      <c r="I1674" t="s">
        <v>1624</v>
      </c>
      <c r="J1674" t="s">
        <v>1625</v>
      </c>
      <c r="K1674">
        <v>0</v>
      </c>
      <c r="L1674" s="24">
        <v>1</v>
      </c>
      <c r="M1674" t="s">
        <v>5018</v>
      </c>
      <c r="N1674" t="s">
        <v>1672</v>
      </c>
    </row>
    <row r="1675" spans="1:14" hidden="1" x14ac:dyDescent="0.25">
      <c r="A1675">
        <v>11663</v>
      </c>
      <c r="B1675" t="s">
        <v>5019</v>
      </c>
      <c r="C1675" t="s">
        <v>1618</v>
      </c>
      <c r="D1675" t="s">
        <v>1619</v>
      </c>
      <c r="E1675" t="s">
        <v>1620</v>
      </c>
      <c r="F1675" t="s">
        <v>1621</v>
      </c>
      <c r="G1675" t="s">
        <v>1622</v>
      </c>
      <c r="H1675" t="s">
        <v>1623</v>
      </c>
      <c r="I1675" t="s">
        <v>1624</v>
      </c>
      <c r="J1675" t="s">
        <v>1625</v>
      </c>
      <c r="K1675">
        <v>0</v>
      </c>
      <c r="L1675" s="24">
        <v>1</v>
      </c>
      <c r="M1675" t="s">
        <v>5020</v>
      </c>
      <c r="N1675" t="s">
        <v>1762</v>
      </c>
    </row>
    <row r="1676" spans="1:14" hidden="1" x14ac:dyDescent="0.25">
      <c r="A1676">
        <v>11664</v>
      </c>
      <c r="B1676" t="s">
        <v>5021</v>
      </c>
      <c r="C1676" t="s">
        <v>1618</v>
      </c>
      <c r="D1676" t="s">
        <v>1619</v>
      </c>
      <c r="E1676" t="s">
        <v>1620</v>
      </c>
      <c r="F1676" t="s">
        <v>1621</v>
      </c>
      <c r="G1676" t="s">
        <v>1622</v>
      </c>
      <c r="H1676" t="s">
        <v>1623</v>
      </c>
      <c r="I1676" t="s">
        <v>1624</v>
      </c>
      <c r="J1676" t="s">
        <v>1625</v>
      </c>
      <c r="K1676">
        <v>0</v>
      </c>
      <c r="L1676" s="24">
        <v>1</v>
      </c>
      <c r="M1676" t="s">
        <v>5022</v>
      </c>
      <c r="N1676" t="s">
        <v>1627</v>
      </c>
    </row>
    <row r="1677" spans="1:14" hidden="1" x14ac:dyDescent="0.25">
      <c r="A1677">
        <v>11665</v>
      </c>
      <c r="B1677" t="s">
        <v>5023</v>
      </c>
      <c r="C1677" t="s">
        <v>1618</v>
      </c>
      <c r="D1677" t="s">
        <v>1619</v>
      </c>
      <c r="E1677" t="s">
        <v>1620</v>
      </c>
      <c r="F1677" t="s">
        <v>1621</v>
      </c>
      <c r="G1677" t="s">
        <v>1622</v>
      </c>
      <c r="H1677" t="s">
        <v>1623</v>
      </c>
      <c r="I1677" t="s">
        <v>1624</v>
      </c>
      <c r="J1677" t="s">
        <v>1625</v>
      </c>
      <c r="K1677">
        <v>0</v>
      </c>
      <c r="L1677" s="24">
        <v>1</v>
      </c>
      <c r="M1677" t="s">
        <v>5024</v>
      </c>
      <c r="N1677" t="s">
        <v>1627</v>
      </c>
    </row>
    <row r="1678" spans="1:14" hidden="1" x14ac:dyDescent="0.25">
      <c r="A1678">
        <v>11666</v>
      </c>
      <c r="B1678" t="s">
        <v>5025</v>
      </c>
      <c r="C1678" t="s">
        <v>1618</v>
      </c>
      <c r="D1678" t="s">
        <v>1619</v>
      </c>
      <c r="E1678" t="s">
        <v>1620</v>
      </c>
      <c r="F1678" t="s">
        <v>1621</v>
      </c>
      <c r="G1678" t="s">
        <v>1622</v>
      </c>
      <c r="H1678" t="s">
        <v>1623</v>
      </c>
      <c r="I1678" t="s">
        <v>1624</v>
      </c>
      <c r="J1678" t="s">
        <v>1625</v>
      </c>
      <c r="K1678">
        <v>0</v>
      </c>
      <c r="L1678" s="24">
        <v>1</v>
      </c>
      <c r="M1678" t="s">
        <v>5026</v>
      </c>
      <c r="N1678" t="s">
        <v>1627</v>
      </c>
    </row>
    <row r="1679" spans="1:14" hidden="1" x14ac:dyDescent="0.25">
      <c r="A1679">
        <v>11667</v>
      </c>
      <c r="B1679" t="s">
        <v>5027</v>
      </c>
      <c r="C1679" t="s">
        <v>1618</v>
      </c>
      <c r="D1679" t="s">
        <v>1619</v>
      </c>
      <c r="E1679" t="s">
        <v>1620</v>
      </c>
      <c r="F1679" t="s">
        <v>1621</v>
      </c>
      <c r="G1679" t="s">
        <v>1622</v>
      </c>
      <c r="H1679" t="s">
        <v>1623</v>
      </c>
      <c r="I1679" t="s">
        <v>1624</v>
      </c>
      <c r="J1679" t="s">
        <v>1625</v>
      </c>
      <c r="K1679">
        <v>0</v>
      </c>
      <c r="L1679" s="24">
        <v>1</v>
      </c>
      <c r="M1679" t="s">
        <v>5028</v>
      </c>
      <c r="N1679" t="s">
        <v>1627</v>
      </c>
    </row>
    <row r="1680" spans="1:14" hidden="1" x14ac:dyDescent="0.25">
      <c r="A1680">
        <v>11668</v>
      </c>
      <c r="B1680" t="s">
        <v>5029</v>
      </c>
      <c r="C1680" t="s">
        <v>1618</v>
      </c>
      <c r="D1680" t="s">
        <v>1619</v>
      </c>
      <c r="E1680" t="s">
        <v>1620</v>
      </c>
      <c r="F1680" t="s">
        <v>1621</v>
      </c>
      <c r="G1680" t="s">
        <v>1622</v>
      </c>
      <c r="H1680" t="s">
        <v>1623</v>
      </c>
      <c r="I1680" t="s">
        <v>1624</v>
      </c>
      <c r="J1680" t="s">
        <v>1625</v>
      </c>
      <c r="K1680">
        <v>0</v>
      </c>
      <c r="L1680" s="24">
        <v>1</v>
      </c>
      <c r="M1680" t="s">
        <v>5030</v>
      </c>
      <c r="N1680" t="s">
        <v>1627</v>
      </c>
    </row>
    <row r="1681" spans="1:14" hidden="1" x14ac:dyDescent="0.25">
      <c r="A1681">
        <v>11669</v>
      </c>
      <c r="B1681" t="s">
        <v>5031</v>
      </c>
      <c r="C1681" t="s">
        <v>1618</v>
      </c>
      <c r="D1681" t="s">
        <v>1619</v>
      </c>
      <c r="E1681" t="s">
        <v>1620</v>
      </c>
      <c r="F1681" t="s">
        <v>1621</v>
      </c>
      <c r="G1681" t="s">
        <v>1622</v>
      </c>
      <c r="H1681" t="s">
        <v>1623</v>
      </c>
      <c r="I1681" t="s">
        <v>1624</v>
      </c>
      <c r="J1681" t="s">
        <v>1625</v>
      </c>
      <c r="K1681">
        <v>0</v>
      </c>
      <c r="L1681" s="24">
        <v>1</v>
      </c>
      <c r="M1681" t="s">
        <v>5032</v>
      </c>
      <c r="N1681" t="s">
        <v>1627</v>
      </c>
    </row>
    <row r="1682" spans="1:14" hidden="1" x14ac:dyDescent="0.25">
      <c r="A1682">
        <v>11670</v>
      </c>
      <c r="B1682" t="s">
        <v>5033</v>
      </c>
      <c r="C1682" t="s">
        <v>1618</v>
      </c>
      <c r="D1682" t="s">
        <v>1619</v>
      </c>
      <c r="E1682" t="s">
        <v>1620</v>
      </c>
      <c r="F1682" t="s">
        <v>1621</v>
      </c>
      <c r="G1682" t="s">
        <v>1622</v>
      </c>
      <c r="H1682" t="s">
        <v>1623</v>
      </c>
      <c r="I1682" t="s">
        <v>1624</v>
      </c>
      <c r="J1682" t="s">
        <v>1625</v>
      </c>
      <c r="K1682">
        <v>0</v>
      </c>
      <c r="L1682" s="24">
        <v>1</v>
      </c>
      <c r="M1682" t="s">
        <v>5034</v>
      </c>
      <c r="N1682" t="s">
        <v>1627</v>
      </c>
    </row>
    <row r="1683" spans="1:14" hidden="1" x14ac:dyDescent="0.25">
      <c r="A1683">
        <v>11671</v>
      </c>
      <c r="B1683" t="s">
        <v>5035</v>
      </c>
      <c r="C1683" t="s">
        <v>1618</v>
      </c>
      <c r="D1683" t="s">
        <v>1619</v>
      </c>
      <c r="E1683" t="s">
        <v>1620</v>
      </c>
      <c r="F1683" t="s">
        <v>1621</v>
      </c>
      <c r="G1683" t="s">
        <v>1622</v>
      </c>
      <c r="H1683" t="s">
        <v>1623</v>
      </c>
      <c r="I1683" t="s">
        <v>1624</v>
      </c>
      <c r="J1683" t="s">
        <v>1625</v>
      </c>
      <c r="K1683">
        <v>0</v>
      </c>
      <c r="L1683" s="24">
        <v>1</v>
      </c>
      <c r="M1683" t="s">
        <v>5036</v>
      </c>
      <c r="N1683" t="s">
        <v>1627</v>
      </c>
    </row>
    <row r="1684" spans="1:14" hidden="1" x14ac:dyDescent="0.25">
      <c r="A1684">
        <v>11672</v>
      </c>
      <c r="B1684" t="s">
        <v>5037</v>
      </c>
      <c r="C1684" t="s">
        <v>1618</v>
      </c>
      <c r="D1684" t="s">
        <v>1619</v>
      </c>
      <c r="E1684" t="s">
        <v>1620</v>
      </c>
      <c r="F1684" t="s">
        <v>1621</v>
      </c>
      <c r="G1684" t="s">
        <v>1622</v>
      </c>
      <c r="H1684" t="s">
        <v>1623</v>
      </c>
      <c r="I1684" t="s">
        <v>1624</v>
      </c>
      <c r="J1684" t="s">
        <v>1625</v>
      </c>
      <c r="K1684">
        <v>0</v>
      </c>
      <c r="L1684" s="24">
        <v>1</v>
      </c>
      <c r="M1684" t="s">
        <v>5038</v>
      </c>
      <c r="N1684" t="s">
        <v>1627</v>
      </c>
    </row>
    <row r="1685" spans="1:14" hidden="1" x14ac:dyDescent="0.25">
      <c r="A1685">
        <v>11673</v>
      </c>
      <c r="B1685" t="s">
        <v>5039</v>
      </c>
      <c r="C1685" t="s">
        <v>1618</v>
      </c>
      <c r="D1685" t="s">
        <v>1619</v>
      </c>
      <c r="E1685" t="s">
        <v>1620</v>
      </c>
      <c r="F1685" t="s">
        <v>1621</v>
      </c>
      <c r="G1685" t="s">
        <v>1622</v>
      </c>
      <c r="H1685" t="s">
        <v>1623</v>
      </c>
      <c r="I1685" t="s">
        <v>1624</v>
      </c>
      <c r="J1685" t="s">
        <v>1625</v>
      </c>
      <c r="K1685">
        <v>0</v>
      </c>
      <c r="L1685" s="24">
        <v>1</v>
      </c>
      <c r="M1685" t="s">
        <v>5040</v>
      </c>
      <c r="N1685" t="s">
        <v>1627</v>
      </c>
    </row>
    <row r="1686" spans="1:14" hidden="1" x14ac:dyDescent="0.25">
      <c r="A1686">
        <v>11674</v>
      </c>
      <c r="B1686" t="s">
        <v>5041</v>
      </c>
      <c r="C1686" t="s">
        <v>1618</v>
      </c>
      <c r="D1686" t="s">
        <v>1619</v>
      </c>
      <c r="E1686" t="s">
        <v>1636</v>
      </c>
      <c r="F1686" t="s">
        <v>1637</v>
      </c>
      <c r="G1686" t="s">
        <v>1622</v>
      </c>
      <c r="H1686" t="s">
        <v>1623</v>
      </c>
      <c r="I1686" t="s">
        <v>1624</v>
      </c>
      <c r="J1686" t="s">
        <v>1625</v>
      </c>
      <c r="K1686">
        <v>0</v>
      </c>
      <c r="L1686" s="24">
        <v>1</v>
      </c>
      <c r="M1686" t="s">
        <v>5042</v>
      </c>
      <c r="N1686" t="s">
        <v>1639</v>
      </c>
    </row>
    <row r="1687" spans="1:14" hidden="1" x14ac:dyDescent="0.25">
      <c r="A1687">
        <v>11675</v>
      </c>
      <c r="B1687" t="s">
        <v>5043</v>
      </c>
      <c r="C1687" t="s">
        <v>1618</v>
      </c>
      <c r="D1687" t="s">
        <v>1619</v>
      </c>
      <c r="E1687" t="s">
        <v>1620</v>
      </c>
      <c r="F1687" t="s">
        <v>1621</v>
      </c>
      <c r="G1687" t="s">
        <v>1622</v>
      </c>
      <c r="H1687" t="s">
        <v>1623</v>
      </c>
      <c r="I1687" t="s">
        <v>1624</v>
      </c>
      <c r="J1687" t="s">
        <v>1625</v>
      </c>
      <c r="K1687">
        <v>0</v>
      </c>
      <c r="L1687" s="24">
        <v>1</v>
      </c>
      <c r="M1687" t="s">
        <v>5044</v>
      </c>
      <c r="N1687" t="s">
        <v>1627</v>
      </c>
    </row>
    <row r="1688" spans="1:14" hidden="1" x14ac:dyDescent="0.25">
      <c r="A1688">
        <v>11676</v>
      </c>
      <c r="B1688" t="s">
        <v>5045</v>
      </c>
      <c r="C1688" t="s">
        <v>1618</v>
      </c>
      <c r="D1688" t="s">
        <v>1619</v>
      </c>
      <c r="E1688" t="s">
        <v>1620</v>
      </c>
      <c r="F1688" t="s">
        <v>1621</v>
      </c>
      <c r="G1688" t="s">
        <v>1622</v>
      </c>
      <c r="H1688" t="s">
        <v>1623</v>
      </c>
      <c r="I1688" t="s">
        <v>1624</v>
      </c>
      <c r="J1688" t="s">
        <v>1625</v>
      </c>
      <c r="K1688">
        <v>0</v>
      </c>
      <c r="L1688" s="24">
        <v>1</v>
      </c>
      <c r="M1688" t="s">
        <v>5046</v>
      </c>
      <c r="N1688" t="s">
        <v>1627</v>
      </c>
    </row>
    <row r="1689" spans="1:14" hidden="1" x14ac:dyDescent="0.25">
      <c r="A1689">
        <v>11677</v>
      </c>
      <c r="B1689" t="s">
        <v>5047</v>
      </c>
      <c r="C1689" t="s">
        <v>1618</v>
      </c>
      <c r="D1689" t="s">
        <v>1619</v>
      </c>
      <c r="E1689" t="s">
        <v>1620</v>
      </c>
      <c r="F1689" t="s">
        <v>1621</v>
      </c>
      <c r="G1689" t="s">
        <v>1622</v>
      </c>
      <c r="H1689" t="s">
        <v>1623</v>
      </c>
      <c r="I1689" t="s">
        <v>1624</v>
      </c>
      <c r="J1689" t="s">
        <v>1625</v>
      </c>
      <c r="K1689">
        <v>0</v>
      </c>
      <c r="L1689" s="24">
        <v>1</v>
      </c>
      <c r="M1689" t="s">
        <v>5048</v>
      </c>
      <c r="N1689" t="s">
        <v>1627</v>
      </c>
    </row>
    <row r="1690" spans="1:14" hidden="1" x14ac:dyDescent="0.25">
      <c r="A1690">
        <v>11678</v>
      </c>
      <c r="B1690" t="s">
        <v>5049</v>
      </c>
      <c r="C1690" t="s">
        <v>1618</v>
      </c>
      <c r="D1690" t="s">
        <v>1619</v>
      </c>
      <c r="E1690" t="s">
        <v>1620</v>
      </c>
      <c r="F1690" t="s">
        <v>1621</v>
      </c>
      <c r="G1690" t="s">
        <v>1622</v>
      </c>
      <c r="H1690" t="s">
        <v>1623</v>
      </c>
      <c r="I1690" t="s">
        <v>1624</v>
      </c>
      <c r="J1690" t="s">
        <v>1625</v>
      </c>
      <c r="K1690">
        <v>0</v>
      </c>
      <c r="L1690" s="24">
        <v>1</v>
      </c>
      <c r="M1690" t="s">
        <v>5050</v>
      </c>
      <c r="N1690" t="s">
        <v>1627</v>
      </c>
    </row>
    <row r="1691" spans="1:14" hidden="1" x14ac:dyDescent="0.25">
      <c r="A1691">
        <v>11679</v>
      </c>
      <c r="B1691" t="s">
        <v>5051</v>
      </c>
      <c r="C1691" t="s">
        <v>1618</v>
      </c>
      <c r="D1691" t="s">
        <v>1619</v>
      </c>
      <c r="E1691" t="s">
        <v>1620</v>
      </c>
      <c r="F1691" t="s">
        <v>1621</v>
      </c>
      <c r="G1691" t="s">
        <v>1622</v>
      </c>
      <c r="H1691" t="s">
        <v>1623</v>
      </c>
      <c r="I1691" t="s">
        <v>1624</v>
      </c>
      <c r="J1691" t="s">
        <v>1625</v>
      </c>
      <c r="K1691">
        <v>0</v>
      </c>
      <c r="L1691" s="24">
        <v>1</v>
      </c>
      <c r="M1691" t="s">
        <v>5052</v>
      </c>
      <c r="N1691" t="s">
        <v>1627</v>
      </c>
    </row>
    <row r="1692" spans="1:14" hidden="1" x14ac:dyDescent="0.25">
      <c r="A1692">
        <v>1168</v>
      </c>
      <c r="B1692" t="s">
        <v>5053</v>
      </c>
      <c r="C1692" t="s">
        <v>1667</v>
      </c>
      <c r="D1692" t="s">
        <v>1668</v>
      </c>
      <c r="E1692" t="s">
        <v>4988</v>
      </c>
      <c r="F1692" t="s">
        <v>4989</v>
      </c>
      <c r="G1692" t="s">
        <v>1622</v>
      </c>
      <c r="H1692" t="s">
        <v>4990</v>
      </c>
      <c r="I1692" t="s">
        <v>1624</v>
      </c>
      <c r="J1692" t="s">
        <v>1625</v>
      </c>
      <c r="K1692">
        <v>0</v>
      </c>
      <c r="L1692" s="24">
        <v>1</v>
      </c>
      <c r="M1692" t="s">
        <v>5054</v>
      </c>
      <c r="N1692" t="s">
        <v>4983</v>
      </c>
    </row>
    <row r="1693" spans="1:14" hidden="1" x14ac:dyDescent="0.25">
      <c r="A1693">
        <v>11680</v>
      </c>
      <c r="B1693" t="s">
        <v>5055</v>
      </c>
      <c r="C1693" t="s">
        <v>1618</v>
      </c>
      <c r="D1693" t="s">
        <v>1619</v>
      </c>
      <c r="E1693" t="s">
        <v>1620</v>
      </c>
      <c r="F1693" t="s">
        <v>1621</v>
      </c>
      <c r="G1693" t="s">
        <v>1622</v>
      </c>
      <c r="H1693" t="s">
        <v>1623</v>
      </c>
      <c r="I1693" t="s">
        <v>1624</v>
      </c>
      <c r="J1693" t="s">
        <v>1625</v>
      </c>
      <c r="K1693">
        <v>0</v>
      </c>
      <c r="L1693" s="24">
        <v>1</v>
      </c>
      <c r="M1693" t="s">
        <v>5056</v>
      </c>
      <c r="N1693" t="s">
        <v>1627</v>
      </c>
    </row>
    <row r="1694" spans="1:14" hidden="1" x14ac:dyDescent="0.25">
      <c r="A1694">
        <v>11681</v>
      </c>
      <c r="B1694" t="s">
        <v>5057</v>
      </c>
      <c r="C1694" t="s">
        <v>1618</v>
      </c>
      <c r="D1694" t="s">
        <v>1619</v>
      </c>
      <c r="E1694" t="s">
        <v>1620</v>
      </c>
      <c r="F1694" t="s">
        <v>1621</v>
      </c>
      <c r="G1694" t="s">
        <v>1622</v>
      </c>
      <c r="H1694" t="s">
        <v>1623</v>
      </c>
      <c r="I1694" t="s">
        <v>1624</v>
      </c>
      <c r="J1694" t="s">
        <v>1625</v>
      </c>
      <c r="K1694">
        <v>0</v>
      </c>
      <c r="L1694" s="24">
        <v>1</v>
      </c>
      <c r="M1694" t="s">
        <v>5058</v>
      </c>
      <c r="N1694" t="s">
        <v>1627</v>
      </c>
    </row>
    <row r="1695" spans="1:14" hidden="1" x14ac:dyDescent="0.25">
      <c r="A1695">
        <v>11682</v>
      </c>
      <c r="B1695" t="s">
        <v>5059</v>
      </c>
      <c r="C1695" t="s">
        <v>1618</v>
      </c>
      <c r="D1695" t="s">
        <v>1619</v>
      </c>
      <c r="E1695" t="s">
        <v>1636</v>
      </c>
      <c r="F1695" t="s">
        <v>1637</v>
      </c>
      <c r="G1695" t="s">
        <v>1622</v>
      </c>
      <c r="H1695" t="s">
        <v>1623</v>
      </c>
      <c r="I1695" t="s">
        <v>1624</v>
      </c>
      <c r="J1695" t="s">
        <v>1625</v>
      </c>
      <c r="K1695">
        <v>0</v>
      </c>
      <c r="L1695" s="24">
        <v>1</v>
      </c>
      <c r="M1695" t="s">
        <v>5060</v>
      </c>
      <c r="N1695" t="s">
        <v>1639</v>
      </c>
    </row>
    <row r="1696" spans="1:14" hidden="1" x14ac:dyDescent="0.25">
      <c r="A1696">
        <v>11683</v>
      </c>
      <c r="B1696" t="s">
        <v>5061</v>
      </c>
      <c r="C1696" t="s">
        <v>1618</v>
      </c>
      <c r="D1696" t="s">
        <v>1619</v>
      </c>
      <c r="E1696" t="s">
        <v>1620</v>
      </c>
      <c r="F1696" t="s">
        <v>1621</v>
      </c>
      <c r="G1696" t="s">
        <v>1622</v>
      </c>
      <c r="H1696" t="s">
        <v>1623</v>
      </c>
      <c r="I1696" t="s">
        <v>1624</v>
      </c>
      <c r="J1696" t="s">
        <v>1625</v>
      </c>
      <c r="K1696">
        <v>0</v>
      </c>
      <c r="L1696" s="24">
        <v>1</v>
      </c>
      <c r="M1696" t="s">
        <v>5062</v>
      </c>
      <c r="N1696" t="s">
        <v>1627</v>
      </c>
    </row>
    <row r="1697" spans="1:14" hidden="1" x14ac:dyDescent="0.25">
      <c r="A1697">
        <v>11684</v>
      </c>
      <c r="B1697" t="s">
        <v>5063</v>
      </c>
      <c r="C1697" t="s">
        <v>1618</v>
      </c>
      <c r="D1697" t="s">
        <v>1619</v>
      </c>
      <c r="E1697" t="s">
        <v>1620</v>
      </c>
      <c r="F1697" t="s">
        <v>1621</v>
      </c>
      <c r="G1697" t="s">
        <v>1622</v>
      </c>
      <c r="H1697" t="s">
        <v>1623</v>
      </c>
      <c r="I1697" t="s">
        <v>1624</v>
      </c>
      <c r="J1697" t="s">
        <v>1625</v>
      </c>
      <c r="K1697">
        <v>0</v>
      </c>
      <c r="L1697" s="24">
        <v>1</v>
      </c>
      <c r="M1697" t="s">
        <v>5064</v>
      </c>
      <c r="N1697" t="s">
        <v>1627</v>
      </c>
    </row>
    <row r="1698" spans="1:14" hidden="1" x14ac:dyDescent="0.25">
      <c r="A1698">
        <v>11685</v>
      </c>
      <c r="B1698" t="s">
        <v>5065</v>
      </c>
      <c r="C1698" t="s">
        <v>1629</v>
      </c>
      <c r="D1698" t="s">
        <v>1630</v>
      </c>
      <c r="E1698" t="s">
        <v>1631</v>
      </c>
      <c r="F1698" t="s">
        <v>1632</v>
      </c>
      <c r="G1698" t="s">
        <v>1622</v>
      </c>
      <c r="H1698" t="s">
        <v>1623</v>
      </c>
      <c r="I1698" t="s">
        <v>1624</v>
      </c>
      <c r="J1698" t="s">
        <v>1625</v>
      </c>
      <c r="K1698">
        <v>0</v>
      </c>
      <c r="L1698" s="24">
        <v>1</v>
      </c>
      <c r="M1698" t="s">
        <v>5066</v>
      </c>
      <c r="N1698" t="s">
        <v>1634</v>
      </c>
    </row>
    <row r="1699" spans="1:14" hidden="1" x14ac:dyDescent="0.25">
      <c r="A1699">
        <v>11686</v>
      </c>
      <c r="B1699" t="s">
        <v>5067</v>
      </c>
      <c r="C1699" t="s">
        <v>1658</v>
      </c>
      <c r="D1699" t="s">
        <v>1659</v>
      </c>
      <c r="E1699" t="s">
        <v>1660</v>
      </c>
      <c r="F1699" t="s">
        <v>1661</v>
      </c>
      <c r="G1699" t="s">
        <v>1622</v>
      </c>
      <c r="H1699" t="s">
        <v>1623</v>
      </c>
      <c r="I1699" t="s">
        <v>1624</v>
      </c>
      <c r="J1699" t="s">
        <v>1625</v>
      </c>
      <c r="K1699">
        <v>0</v>
      </c>
      <c r="L1699" s="24">
        <v>1</v>
      </c>
      <c r="M1699" t="s">
        <v>5068</v>
      </c>
      <c r="N1699" t="s">
        <v>1663</v>
      </c>
    </row>
    <row r="1700" spans="1:14" hidden="1" x14ac:dyDescent="0.25">
      <c r="A1700">
        <v>11687</v>
      </c>
      <c r="B1700" t="s">
        <v>5069</v>
      </c>
      <c r="C1700" t="s">
        <v>1658</v>
      </c>
      <c r="D1700" t="s">
        <v>1659</v>
      </c>
      <c r="E1700" t="s">
        <v>1660</v>
      </c>
      <c r="F1700" t="s">
        <v>1661</v>
      </c>
      <c r="G1700" t="s">
        <v>1622</v>
      </c>
      <c r="H1700" t="s">
        <v>1623</v>
      </c>
      <c r="I1700" t="s">
        <v>1624</v>
      </c>
      <c r="J1700" t="s">
        <v>1625</v>
      </c>
      <c r="K1700">
        <v>0</v>
      </c>
      <c r="L1700" s="24">
        <v>1</v>
      </c>
      <c r="M1700" t="s">
        <v>5070</v>
      </c>
      <c r="N1700" t="s">
        <v>1663</v>
      </c>
    </row>
    <row r="1701" spans="1:14" hidden="1" x14ac:dyDescent="0.25">
      <c r="A1701">
        <v>11688</v>
      </c>
      <c r="B1701" t="s">
        <v>5071</v>
      </c>
      <c r="C1701" t="s">
        <v>1629</v>
      </c>
      <c r="D1701" t="s">
        <v>1630</v>
      </c>
      <c r="E1701" t="s">
        <v>1631</v>
      </c>
      <c r="F1701" t="s">
        <v>1632</v>
      </c>
      <c r="G1701" t="s">
        <v>1622</v>
      </c>
      <c r="H1701" t="s">
        <v>1623</v>
      </c>
      <c r="I1701" t="s">
        <v>1624</v>
      </c>
      <c r="J1701" t="s">
        <v>1625</v>
      </c>
      <c r="K1701">
        <v>0</v>
      </c>
      <c r="L1701" s="24">
        <v>1</v>
      </c>
      <c r="M1701" t="s">
        <v>5072</v>
      </c>
      <c r="N1701" t="s">
        <v>1757</v>
      </c>
    </row>
    <row r="1702" spans="1:14" hidden="1" x14ac:dyDescent="0.25">
      <c r="A1702">
        <v>11689</v>
      </c>
      <c r="B1702" t="s">
        <v>5073</v>
      </c>
      <c r="C1702" t="s">
        <v>1629</v>
      </c>
      <c r="D1702" t="s">
        <v>1630</v>
      </c>
      <c r="E1702" t="s">
        <v>1631</v>
      </c>
      <c r="F1702" t="s">
        <v>1632</v>
      </c>
      <c r="G1702" t="s">
        <v>1622</v>
      </c>
      <c r="H1702" t="s">
        <v>1623</v>
      </c>
      <c r="I1702" t="s">
        <v>1624</v>
      </c>
      <c r="J1702" t="s">
        <v>1625</v>
      </c>
      <c r="K1702">
        <v>0</v>
      </c>
      <c r="L1702" s="24">
        <v>1</v>
      </c>
      <c r="M1702" t="s">
        <v>5074</v>
      </c>
      <c r="N1702" t="s">
        <v>1757</v>
      </c>
    </row>
    <row r="1703" spans="1:14" hidden="1" x14ac:dyDescent="0.25">
      <c r="A1703">
        <v>1169</v>
      </c>
      <c r="B1703" t="s">
        <v>5075</v>
      </c>
      <c r="C1703" t="s">
        <v>1667</v>
      </c>
      <c r="D1703" t="s">
        <v>1668</v>
      </c>
      <c r="E1703" t="s">
        <v>4988</v>
      </c>
      <c r="F1703" t="s">
        <v>4989</v>
      </c>
      <c r="G1703" t="s">
        <v>1622</v>
      </c>
      <c r="H1703" t="s">
        <v>4990</v>
      </c>
      <c r="I1703" t="s">
        <v>1624</v>
      </c>
      <c r="J1703" t="s">
        <v>1625</v>
      </c>
      <c r="K1703">
        <v>0</v>
      </c>
      <c r="L1703" s="24">
        <v>1</v>
      </c>
      <c r="M1703" t="s">
        <v>5076</v>
      </c>
      <c r="N1703" t="s">
        <v>4983</v>
      </c>
    </row>
    <row r="1704" spans="1:14" hidden="1" x14ac:dyDescent="0.25">
      <c r="A1704">
        <v>11690</v>
      </c>
      <c r="B1704" t="s">
        <v>5077</v>
      </c>
      <c r="C1704" t="s">
        <v>1629</v>
      </c>
      <c r="D1704" t="s">
        <v>1630</v>
      </c>
      <c r="E1704" t="s">
        <v>1631</v>
      </c>
      <c r="F1704" t="s">
        <v>1632</v>
      </c>
      <c r="G1704" t="s">
        <v>1622</v>
      </c>
      <c r="H1704" t="s">
        <v>1623</v>
      </c>
      <c r="I1704" t="s">
        <v>1624</v>
      </c>
      <c r="J1704" t="s">
        <v>1625</v>
      </c>
      <c r="K1704">
        <v>0</v>
      </c>
      <c r="L1704" s="24">
        <v>1</v>
      </c>
      <c r="M1704" t="s">
        <v>5078</v>
      </c>
      <c r="N1704" t="s">
        <v>1757</v>
      </c>
    </row>
    <row r="1705" spans="1:14" hidden="1" x14ac:dyDescent="0.25">
      <c r="A1705">
        <v>11691</v>
      </c>
      <c r="B1705" t="s">
        <v>5079</v>
      </c>
      <c r="C1705" t="s">
        <v>1629</v>
      </c>
      <c r="D1705" t="s">
        <v>1630</v>
      </c>
      <c r="E1705" t="s">
        <v>1631</v>
      </c>
      <c r="F1705" t="s">
        <v>1632</v>
      </c>
      <c r="G1705" t="s">
        <v>1622</v>
      </c>
      <c r="H1705" t="s">
        <v>1623</v>
      </c>
      <c r="I1705" t="s">
        <v>1624</v>
      </c>
      <c r="J1705" t="s">
        <v>1625</v>
      </c>
      <c r="K1705">
        <v>0</v>
      </c>
      <c r="L1705" s="24">
        <v>1</v>
      </c>
      <c r="M1705" t="s">
        <v>5080</v>
      </c>
      <c r="N1705" t="s">
        <v>1757</v>
      </c>
    </row>
    <row r="1706" spans="1:14" hidden="1" x14ac:dyDescent="0.25">
      <c r="A1706">
        <v>11692</v>
      </c>
      <c r="B1706" t="s">
        <v>5081</v>
      </c>
      <c r="C1706" t="s">
        <v>1629</v>
      </c>
      <c r="D1706" t="s">
        <v>1630</v>
      </c>
      <c r="E1706" t="s">
        <v>1631</v>
      </c>
      <c r="F1706" t="s">
        <v>1632</v>
      </c>
      <c r="G1706" t="s">
        <v>1622</v>
      </c>
      <c r="H1706" t="s">
        <v>1623</v>
      </c>
      <c r="I1706" t="s">
        <v>1624</v>
      </c>
      <c r="J1706" t="s">
        <v>1625</v>
      </c>
      <c r="K1706">
        <v>0</v>
      </c>
      <c r="L1706" s="24">
        <v>1</v>
      </c>
      <c r="M1706" t="s">
        <v>5082</v>
      </c>
      <c r="N1706" t="s">
        <v>1757</v>
      </c>
    </row>
    <row r="1707" spans="1:14" hidden="1" x14ac:dyDescent="0.25">
      <c r="A1707">
        <v>11693</v>
      </c>
      <c r="B1707" t="s">
        <v>5083</v>
      </c>
      <c r="C1707" t="s">
        <v>1629</v>
      </c>
      <c r="D1707" t="s">
        <v>1630</v>
      </c>
      <c r="E1707" t="s">
        <v>1631</v>
      </c>
      <c r="F1707" t="s">
        <v>1632</v>
      </c>
      <c r="G1707" t="s">
        <v>1622</v>
      </c>
      <c r="H1707" t="s">
        <v>1623</v>
      </c>
      <c r="I1707" t="s">
        <v>1624</v>
      </c>
      <c r="J1707" t="s">
        <v>1625</v>
      </c>
      <c r="K1707">
        <v>0</v>
      </c>
      <c r="L1707" s="24">
        <v>1</v>
      </c>
      <c r="M1707" t="s">
        <v>5084</v>
      </c>
      <c r="N1707" t="s">
        <v>1757</v>
      </c>
    </row>
    <row r="1708" spans="1:14" hidden="1" x14ac:dyDescent="0.25">
      <c r="A1708">
        <v>11694</v>
      </c>
      <c r="B1708" t="s">
        <v>5085</v>
      </c>
      <c r="C1708" t="s">
        <v>1618</v>
      </c>
      <c r="D1708" t="s">
        <v>1619</v>
      </c>
      <c r="E1708" t="s">
        <v>1620</v>
      </c>
      <c r="F1708" t="s">
        <v>1621</v>
      </c>
      <c r="G1708" t="s">
        <v>1622</v>
      </c>
      <c r="H1708" t="s">
        <v>1623</v>
      </c>
      <c r="I1708" t="s">
        <v>1624</v>
      </c>
      <c r="J1708" t="s">
        <v>1625</v>
      </c>
      <c r="K1708">
        <v>0</v>
      </c>
      <c r="L1708" s="24">
        <v>1</v>
      </c>
      <c r="M1708" t="s">
        <v>5086</v>
      </c>
      <c r="N1708" t="s">
        <v>1627</v>
      </c>
    </row>
    <row r="1709" spans="1:14" hidden="1" x14ac:dyDescent="0.25">
      <c r="A1709">
        <v>11695</v>
      </c>
      <c r="B1709" t="s">
        <v>5087</v>
      </c>
      <c r="C1709" t="s">
        <v>1658</v>
      </c>
      <c r="D1709" t="s">
        <v>1659</v>
      </c>
      <c r="E1709" t="s">
        <v>1660</v>
      </c>
      <c r="F1709" t="s">
        <v>1661</v>
      </c>
      <c r="G1709" t="s">
        <v>1622</v>
      </c>
      <c r="H1709" t="s">
        <v>1623</v>
      </c>
      <c r="I1709" t="s">
        <v>1624</v>
      </c>
      <c r="J1709" t="s">
        <v>1625</v>
      </c>
      <c r="K1709">
        <v>0</v>
      </c>
      <c r="L1709" s="24">
        <v>1</v>
      </c>
      <c r="M1709" t="s">
        <v>5088</v>
      </c>
      <c r="N1709" t="s">
        <v>1663</v>
      </c>
    </row>
    <row r="1710" spans="1:14" hidden="1" x14ac:dyDescent="0.25">
      <c r="A1710">
        <v>11696</v>
      </c>
      <c r="B1710" t="s">
        <v>5089</v>
      </c>
      <c r="C1710" t="s">
        <v>1658</v>
      </c>
      <c r="D1710" t="s">
        <v>1659</v>
      </c>
      <c r="E1710" t="s">
        <v>1660</v>
      </c>
      <c r="F1710" t="s">
        <v>1661</v>
      </c>
      <c r="G1710" t="s">
        <v>1622</v>
      </c>
      <c r="H1710" t="s">
        <v>1623</v>
      </c>
      <c r="I1710" t="s">
        <v>1624</v>
      </c>
      <c r="J1710" t="s">
        <v>1625</v>
      </c>
      <c r="K1710">
        <v>0</v>
      </c>
      <c r="L1710" s="24">
        <v>1</v>
      </c>
      <c r="M1710" t="s">
        <v>5090</v>
      </c>
      <c r="N1710" t="s">
        <v>1663</v>
      </c>
    </row>
    <row r="1711" spans="1:14" hidden="1" x14ac:dyDescent="0.25">
      <c r="A1711">
        <v>11697</v>
      </c>
      <c r="B1711" t="s">
        <v>5091</v>
      </c>
      <c r="C1711" t="s">
        <v>1618</v>
      </c>
      <c r="D1711" t="s">
        <v>1619</v>
      </c>
      <c r="E1711" t="s">
        <v>1620</v>
      </c>
      <c r="F1711" t="s">
        <v>1621</v>
      </c>
      <c r="G1711" t="s">
        <v>1622</v>
      </c>
      <c r="H1711" t="s">
        <v>1623</v>
      </c>
      <c r="I1711" t="s">
        <v>1624</v>
      </c>
      <c r="J1711" t="s">
        <v>1625</v>
      </c>
      <c r="K1711">
        <v>0</v>
      </c>
      <c r="L1711" s="24">
        <v>1</v>
      </c>
      <c r="M1711" t="s">
        <v>5092</v>
      </c>
      <c r="N1711" t="s">
        <v>1627</v>
      </c>
    </row>
    <row r="1712" spans="1:14" hidden="1" x14ac:dyDescent="0.25">
      <c r="A1712">
        <v>11698</v>
      </c>
      <c r="B1712" t="s">
        <v>5093</v>
      </c>
      <c r="C1712" t="s">
        <v>1618</v>
      </c>
      <c r="D1712" t="s">
        <v>1619</v>
      </c>
      <c r="E1712" t="s">
        <v>1620</v>
      </c>
      <c r="F1712" t="s">
        <v>1621</v>
      </c>
      <c r="G1712" t="s">
        <v>1622</v>
      </c>
      <c r="H1712" t="s">
        <v>1623</v>
      </c>
      <c r="I1712" t="s">
        <v>1624</v>
      </c>
      <c r="J1712" t="s">
        <v>1625</v>
      </c>
      <c r="K1712">
        <v>0</v>
      </c>
      <c r="L1712" s="24">
        <v>1</v>
      </c>
      <c r="M1712" t="s">
        <v>5094</v>
      </c>
      <c r="N1712" t="s">
        <v>1627</v>
      </c>
    </row>
    <row r="1713" spans="1:14" hidden="1" x14ac:dyDescent="0.25">
      <c r="A1713">
        <v>11699</v>
      </c>
      <c r="B1713" t="s">
        <v>5095</v>
      </c>
      <c r="C1713" t="s">
        <v>1965</v>
      </c>
      <c r="D1713" t="s">
        <v>1966</v>
      </c>
      <c r="E1713" t="s">
        <v>1967</v>
      </c>
      <c r="F1713" t="s">
        <v>1968</v>
      </c>
      <c r="G1713" t="s">
        <v>1622</v>
      </c>
      <c r="H1713" t="s">
        <v>1623</v>
      </c>
      <c r="I1713" t="s">
        <v>1624</v>
      </c>
      <c r="J1713" t="s">
        <v>1625</v>
      </c>
      <c r="K1713">
        <v>0</v>
      </c>
      <c r="L1713" s="24">
        <v>1</v>
      </c>
      <c r="M1713" t="s">
        <v>5096</v>
      </c>
      <c r="N1713" t="s">
        <v>3688</v>
      </c>
    </row>
    <row r="1714" spans="1:14" hidden="1" x14ac:dyDescent="0.25">
      <c r="A1714">
        <v>1170</v>
      </c>
      <c r="B1714" t="s">
        <v>5097</v>
      </c>
      <c r="C1714" t="s">
        <v>1667</v>
      </c>
      <c r="D1714" t="s">
        <v>1668</v>
      </c>
      <c r="E1714" t="s">
        <v>4988</v>
      </c>
      <c r="F1714" t="s">
        <v>4989</v>
      </c>
      <c r="G1714" t="s">
        <v>1622</v>
      </c>
      <c r="H1714" t="s">
        <v>4990</v>
      </c>
      <c r="I1714" t="s">
        <v>1624</v>
      </c>
      <c r="J1714" t="s">
        <v>1625</v>
      </c>
      <c r="K1714">
        <v>0</v>
      </c>
      <c r="L1714" s="24">
        <v>1</v>
      </c>
      <c r="M1714" t="s">
        <v>5098</v>
      </c>
      <c r="N1714" t="s">
        <v>4983</v>
      </c>
    </row>
    <row r="1715" spans="1:14" hidden="1" x14ac:dyDescent="0.25">
      <c r="A1715">
        <v>11700</v>
      </c>
      <c r="B1715" t="s">
        <v>5099</v>
      </c>
      <c r="C1715" t="s">
        <v>1667</v>
      </c>
      <c r="D1715" t="s">
        <v>1668</v>
      </c>
      <c r="E1715" t="s">
        <v>1669</v>
      </c>
      <c r="F1715" t="s">
        <v>1670</v>
      </c>
      <c r="G1715" t="s">
        <v>1622</v>
      </c>
      <c r="H1715" t="s">
        <v>1623</v>
      </c>
      <c r="I1715" t="s">
        <v>1624</v>
      </c>
      <c r="J1715" t="s">
        <v>1625</v>
      </c>
      <c r="K1715">
        <v>0</v>
      </c>
      <c r="L1715" s="24">
        <v>1</v>
      </c>
      <c r="M1715" t="s">
        <v>5100</v>
      </c>
      <c r="N1715" t="s">
        <v>1672</v>
      </c>
    </row>
    <row r="1716" spans="1:14" hidden="1" x14ac:dyDescent="0.25">
      <c r="A1716">
        <v>11701</v>
      </c>
      <c r="B1716" t="s">
        <v>5101</v>
      </c>
      <c r="C1716" t="s">
        <v>1667</v>
      </c>
      <c r="D1716" t="s">
        <v>1668</v>
      </c>
      <c r="E1716" t="s">
        <v>1669</v>
      </c>
      <c r="F1716" t="s">
        <v>1670</v>
      </c>
      <c r="G1716" t="s">
        <v>1622</v>
      </c>
      <c r="H1716" t="s">
        <v>1623</v>
      </c>
      <c r="I1716" t="s">
        <v>1624</v>
      </c>
      <c r="J1716" t="s">
        <v>1625</v>
      </c>
      <c r="K1716">
        <v>0</v>
      </c>
      <c r="L1716" s="24">
        <v>1</v>
      </c>
      <c r="M1716" t="s">
        <v>5102</v>
      </c>
      <c r="N1716" t="s">
        <v>1672</v>
      </c>
    </row>
    <row r="1717" spans="1:14" hidden="1" x14ac:dyDescent="0.25">
      <c r="A1717">
        <v>11702</v>
      </c>
      <c r="B1717" t="s">
        <v>5103</v>
      </c>
      <c r="C1717" t="s">
        <v>1658</v>
      </c>
      <c r="D1717" t="s">
        <v>1659</v>
      </c>
      <c r="E1717" t="s">
        <v>1660</v>
      </c>
      <c r="F1717" t="s">
        <v>1661</v>
      </c>
      <c r="G1717" t="s">
        <v>1622</v>
      </c>
      <c r="H1717" t="s">
        <v>1623</v>
      </c>
      <c r="I1717" t="s">
        <v>1624</v>
      </c>
      <c r="J1717" t="s">
        <v>1625</v>
      </c>
      <c r="K1717">
        <v>0</v>
      </c>
      <c r="L1717" s="24">
        <v>1</v>
      </c>
      <c r="M1717" t="s">
        <v>5104</v>
      </c>
      <c r="N1717" t="s">
        <v>1663</v>
      </c>
    </row>
    <row r="1718" spans="1:14" hidden="1" x14ac:dyDescent="0.25">
      <c r="A1718">
        <v>11703</v>
      </c>
      <c r="B1718" t="s">
        <v>5105</v>
      </c>
      <c r="C1718" t="s">
        <v>1658</v>
      </c>
      <c r="D1718" t="s">
        <v>1659</v>
      </c>
      <c r="E1718" t="s">
        <v>1660</v>
      </c>
      <c r="F1718" t="s">
        <v>1661</v>
      </c>
      <c r="G1718" t="s">
        <v>1622</v>
      </c>
      <c r="H1718" t="s">
        <v>1623</v>
      </c>
      <c r="I1718" t="s">
        <v>1624</v>
      </c>
      <c r="J1718" t="s">
        <v>1625</v>
      </c>
      <c r="K1718">
        <v>0</v>
      </c>
      <c r="L1718" s="24">
        <v>1</v>
      </c>
      <c r="M1718" t="s">
        <v>5106</v>
      </c>
      <c r="N1718" t="s">
        <v>1663</v>
      </c>
    </row>
    <row r="1719" spans="1:14" hidden="1" x14ac:dyDescent="0.25">
      <c r="A1719">
        <v>11704</v>
      </c>
      <c r="B1719" t="s">
        <v>5107</v>
      </c>
      <c r="C1719" t="s">
        <v>1618</v>
      </c>
      <c r="D1719" t="s">
        <v>1619</v>
      </c>
      <c r="E1719" t="s">
        <v>1620</v>
      </c>
      <c r="F1719" t="s">
        <v>1621</v>
      </c>
      <c r="G1719" t="s">
        <v>1622</v>
      </c>
      <c r="H1719" t="s">
        <v>1623</v>
      </c>
      <c r="I1719" t="s">
        <v>1624</v>
      </c>
      <c r="J1719" t="s">
        <v>1625</v>
      </c>
      <c r="K1719">
        <v>0</v>
      </c>
      <c r="L1719" s="24">
        <v>1</v>
      </c>
      <c r="M1719" t="s">
        <v>5108</v>
      </c>
      <c r="N1719" t="s">
        <v>1627</v>
      </c>
    </row>
    <row r="1720" spans="1:14" hidden="1" x14ac:dyDescent="0.25">
      <c r="A1720">
        <v>11705</v>
      </c>
      <c r="B1720" t="s">
        <v>5109</v>
      </c>
      <c r="C1720" t="s">
        <v>1658</v>
      </c>
      <c r="D1720" t="s">
        <v>1659</v>
      </c>
      <c r="E1720" t="s">
        <v>1660</v>
      </c>
      <c r="F1720" t="s">
        <v>1661</v>
      </c>
      <c r="G1720" t="s">
        <v>1622</v>
      </c>
      <c r="H1720" t="s">
        <v>1623</v>
      </c>
      <c r="I1720" t="s">
        <v>1624</v>
      </c>
      <c r="J1720" t="s">
        <v>1625</v>
      </c>
      <c r="K1720">
        <v>0</v>
      </c>
      <c r="L1720" s="24">
        <v>1</v>
      </c>
      <c r="M1720" t="s">
        <v>5110</v>
      </c>
      <c r="N1720" t="s">
        <v>1663</v>
      </c>
    </row>
    <row r="1721" spans="1:14" hidden="1" x14ac:dyDescent="0.25">
      <c r="A1721">
        <v>11706</v>
      </c>
      <c r="B1721" t="s">
        <v>5111</v>
      </c>
      <c r="C1721" t="s">
        <v>1618</v>
      </c>
      <c r="D1721" t="s">
        <v>1619</v>
      </c>
      <c r="E1721" t="s">
        <v>1620</v>
      </c>
      <c r="F1721" t="s">
        <v>1621</v>
      </c>
      <c r="G1721" t="s">
        <v>1622</v>
      </c>
      <c r="H1721" t="s">
        <v>1623</v>
      </c>
      <c r="I1721" t="s">
        <v>1624</v>
      </c>
      <c r="J1721" t="s">
        <v>1625</v>
      </c>
      <c r="K1721">
        <v>0</v>
      </c>
      <c r="L1721" s="24">
        <v>1</v>
      </c>
      <c r="M1721" t="s">
        <v>5112</v>
      </c>
      <c r="N1721" t="s">
        <v>1627</v>
      </c>
    </row>
    <row r="1722" spans="1:14" hidden="1" x14ac:dyDescent="0.25">
      <c r="A1722">
        <v>11707</v>
      </c>
      <c r="B1722" t="s">
        <v>5113</v>
      </c>
      <c r="C1722" t="s">
        <v>1618</v>
      </c>
      <c r="D1722" t="s">
        <v>1619</v>
      </c>
      <c r="E1722" t="s">
        <v>1620</v>
      </c>
      <c r="F1722" t="s">
        <v>1621</v>
      </c>
      <c r="G1722" t="s">
        <v>1622</v>
      </c>
      <c r="H1722" t="s">
        <v>1623</v>
      </c>
      <c r="I1722" t="s">
        <v>1624</v>
      </c>
      <c r="J1722" t="s">
        <v>1625</v>
      </c>
      <c r="K1722">
        <v>0</v>
      </c>
      <c r="L1722" s="24">
        <v>1</v>
      </c>
      <c r="M1722" t="s">
        <v>5114</v>
      </c>
      <c r="N1722" t="s">
        <v>1627</v>
      </c>
    </row>
    <row r="1723" spans="1:14" hidden="1" x14ac:dyDescent="0.25">
      <c r="A1723">
        <v>11708</v>
      </c>
      <c r="B1723" t="s">
        <v>5115</v>
      </c>
      <c r="C1723" t="s">
        <v>1618</v>
      </c>
      <c r="D1723" t="s">
        <v>1619</v>
      </c>
      <c r="E1723" t="s">
        <v>1620</v>
      </c>
      <c r="F1723" t="s">
        <v>1621</v>
      </c>
      <c r="G1723" t="s">
        <v>1622</v>
      </c>
      <c r="H1723" t="s">
        <v>1623</v>
      </c>
      <c r="I1723" t="s">
        <v>1624</v>
      </c>
      <c r="J1723" t="s">
        <v>1625</v>
      </c>
      <c r="K1723">
        <v>0</v>
      </c>
      <c r="L1723" s="24">
        <v>1</v>
      </c>
      <c r="M1723" t="s">
        <v>5116</v>
      </c>
      <c r="N1723" t="s">
        <v>1627</v>
      </c>
    </row>
    <row r="1724" spans="1:14" hidden="1" x14ac:dyDescent="0.25">
      <c r="A1724">
        <v>11709</v>
      </c>
      <c r="B1724" t="s">
        <v>5117</v>
      </c>
      <c r="C1724" t="s">
        <v>1629</v>
      </c>
      <c r="D1724" t="s">
        <v>1630</v>
      </c>
      <c r="E1724" t="s">
        <v>1631</v>
      </c>
      <c r="F1724" t="s">
        <v>1632</v>
      </c>
      <c r="G1724" t="s">
        <v>1622</v>
      </c>
      <c r="H1724" t="s">
        <v>1623</v>
      </c>
      <c r="I1724" t="s">
        <v>1624</v>
      </c>
      <c r="J1724" t="s">
        <v>1625</v>
      </c>
      <c r="K1724">
        <v>0</v>
      </c>
      <c r="L1724" s="24">
        <v>1</v>
      </c>
      <c r="M1724" t="s">
        <v>5118</v>
      </c>
      <c r="N1724" t="s">
        <v>1634</v>
      </c>
    </row>
    <row r="1725" spans="1:14" hidden="1" x14ac:dyDescent="0.25">
      <c r="A1725">
        <v>1171</v>
      </c>
      <c r="B1725" t="s">
        <v>5119</v>
      </c>
      <c r="C1725" t="s">
        <v>1667</v>
      </c>
      <c r="D1725" t="s">
        <v>1668</v>
      </c>
      <c r="E1725" t="s">
        <v>1669</v>
      </c>
      <c r="F1725" t="s">
        <v>1670</v>
      </c>
      <c r="G1725" t="s">
        <v>1622</v>
      </c>
      <c r="H1725" t="s">
        <v>4990</v>
      </c>
      <c r="I1725" t="s">
        <v>1624</v>
      </c>
      <c r="J1725" t="s">
        <v>1625</v>
      </c>
      <c r="K1725">
        <v>0</v>
      </c>
      <c r="L1725" s="24">
        <v>1</v>
      </c>
      <c r="M1725" t="s">
        <v>5120</v>
      </c>
      <c r="N1725" t="s">
        <v>4983</v>
      </c>
    </row>
    <row r="1726" spans="1:14" hidden="1" x14ac:dyDescent="0.25">
      <c r="A1726">
        <v>11710</v>
      </c>
      <c r="B1726" t="s">
        <v>5121</v>
      </c>
      <c r="C1726" t="s">
        <v>1629</v>
      </c>
      <c r="D1726" t="s">
        <v>1630</v>
      </c>
      <c r="E1726" t="s">
        <v>1631</v>
      </c>
      <c r="F1726" t="s">
        <v>1632</v>
      </c>
      <c r="G1726" t="s">
        <v>1622</v>
      </c>
      <c r="H1726" t="s">
        <v>1623</v>
      </c>
      <c r="I1726" t="s">
        <v>1624</v>
      </c>
      <c r="J1726" t="s">
        <v>1625</v>
      </c>
      <c r="K1726">
        <v>0</v>
      </c>
      <c r="L1726" s="24">
        <v>1</v>
      </c>
      <c r="M1726" t="s">
        <v>5122</v>
      </c>
      <c r="N1726" t="s">
        <v>4819</v>
      </c>
    </row>
    <row r="1727" spans="1:14" hidden="1" x14ac:dyDescent="0.25">
      <c r="A1727">
        <v>11711</v>
      </c>
      <c r="B1727" t="s">
        <v>5123</v>
      </c>
      <c r="C1727" t="s">
        <v>1618</v>
      </c>
      <c r="D1727" t="s">
        <v>1619</v>
      </c>
      <c r="E1727" t="s">
        <v>1620</v>
      </c>
      <c r="F1727" t="s">
        <v>1621</v>
      </c>
      <c r="G1727" t="s">
        <v>1622</v>
      </c>
      <c r="H1727" t="s">
        <v>1623</v>
      </c>
      <c r="I1727" t="s">
        <v>1624</v>
      </c>
      <c r="J1727" t="s">
        <v>1625</v>
      </c>
      <c r="K1727">
        <v>0</v>
      </c>
      <c r="L1727" s="24">
        <v>1</v>
      </c>
      <c r="M1727" t="s">
        <v>5124</v>
      </c>
      <c r="N1727" t="s">
        <v>1627</v>
      </c>
    </row>
    <row r="1728" spans="1:14" hidden="1" x14ac:dyDescent="0.25">
      <c r="A1728">
        <v>11712</v>
      </c>
      <c r="B1728" t="s">
        <v>5125</v>
      </c>
      <c r="C1728" t="s">
        <v>1618</v>
      </c>
      <c r="D1728" t="s">
        <v>1619</v>
      </c>
      <c r="E1728" t="s">
        <v>1620</v>
      </c>
      <c r="F1728" t="s">
        <v>1621</v>
      </c>
      <c r="G1728" t="s">
        <v>1622</v>
      </c>
      <c r="H1728" t="s">
        <v>1623</v>
      </c>
      <c r="I1728" t="s">
        <v>1624</v>
      </c>
      <c r="J1728" t="s">
        <v>1625</v>
      </c>
      <c r="K1728">
        <v>0</v>
      </c>
      <c r="L1728" s="24">
        <v>1</v>
      </c>
      <c r="M1728" t="s">
        <v>5126</v>
      </c>
      <c r="N1728" t="s">
        <v>1627</v>
      </c>
    </row>
    <row r="1729" spans="1:14" hidden="1" x14ac:dyDescent="0.25">
      <c r="A1729">
        <v>11713</v>
      </c>
      <c r="B1729" t="s">
        <v>5127</v>
      </c>
      <c r="C1729" t="s">
        <v>1618</v>
      </c>
      <c r="D1729" t="s">
        <v>1619</v>
      </c>
      <c r="E1729" t="s">
        <v>1620</v>
      </c>
      <c r="F1729" t="s">
        <v>1621</v>
      </c>
      <c r="G1729" t="s">
        <v>1622</v>
      </c>
      <c r="H1729" t="s">
        <v>1623</v>
      </c>
      <c r="I1729" t="s">
        <v>1624</v>
      </c>
      <c r="J1729" t="s">
        <v>1625</v>
      </c>
      <c r="K1729">
        <v>0</v>
      </c>
      <c r="L1729" s="24">
        <v>1</v>
      </c>
      <c r="M1729" t="s">
        <v>5128</v>
      </c>
      <c r="N1729" t="s">
        <v>1627</v>
      </c>
    </row>
    <row r="1730" spans="1:14" hidden="1" x14ac:dyDescent="0.25">
      <c r="A1730">
        <v>11714</v>
      </c>
      <c r="B1730" t="s">
        <v>5129</v>
      </c>
      <c r="C1730" t="s">
        <v>1618</v>
      </c>
      <c r="D1730" t="s">
        <v>1619</v>
      </c>
      <c r="E1730" t="s">
        <v>1620</v>
      </c>
      <c r="F1730" t="s">
        <v>1621</v>
      </c>
      <c r="G1730" t="s">
        <v>1622</v>
      </c>
      <c r="H1730" t="s">
        <v>1623</v>
      </c>
      <c r="I1730" t="s">
        <v>1624</v>
      </c>
      <c r="J1730" t="s">
        <v>1625</v>
      </c>
      <c r="K1730">
        <v>0</v>
      </c>
      <c r="L1730" s="24">
        <v>1</v>
      </c>
      <c r="M1730" t="s">
        <v>5130</v>
      </c>
      <c r="N1730" t="s">
        <v>1627</v>
      </c>
    </row>
    <row r="1731" spans="1:14" hidden="1" x14ac:dyDescent="0.25">
      <c r="A1731">
        <v>11715</v>
      </c>
      <c r="B1731" t="s">
        <v>5131</v>
      </c>
      <c r="C1731" t="s">
        <v>1618</v>
      </c>
      <c r="D1731" t="s">
        <v>1619</v>
      </c>
      <c r="E1731" t="s">
        <v>1620</v>
      </c>
      <c r="F1731" t="s">
        <v>1621</v>
      </c>
      <c r="G1731" t="s">
        <v>1622</v>
      </c>
      <c r="H1731" t="s">
        <v>1623</v>
      </c>
      <c r="I1731" t="s">
        <v>1624</v>
      </c>
      <c r="J1731" t="s">
        <v>1625</v>
      </c>
      <c r="K1731">
        <v>0</v>
      </c>
      <c r="L1731" s="24">
        <v>1</v>
      </c>
      <c r="M1731" t="s">
        <v>5132</v>
      </c>
      <c r="N1731" t="s">
        <v>1627</v>
      </c>
    </row>
    <row r="1732" spans="1:14" hidden="1" x14ac:dyDescent="0.25">
      <c r="A1732">
        <v>11716</v>
      </c>
      <c r="B1732" t="s">
        <v>5133</v>
      </c>
      <c r="C1732" t="s">
        <v>1618</v>
      </c>
      <c r="D1732" t="s">
        <v>1619</v>
      </c>
      <c r="E1732" t="s">
        <v>1620</v>
      </c>
      <c r="F1732" t="s">
        <v>1621</v>
      </c>
      <c r="G1732" t="s">
        <v>1622</v>
      </c>
      <c r="H1732" t="s">
        <v>1623</v>
      </c>
      <c r="I1732" t="s">
        <v>1624</v>
      </c>
      <c r="J1732" t="s">
        <v>1625</v>
      </c>
      <c r="K1732">
        <v>0</v>
      </c>
      <c r="L1732" s="24">
        <v>1</v>
      </c>
      <c r="M1732" t="s">
        <v>5134</v>
      </c>
      <c r="N1732" t="s">
        <v>1627</v>
      </c>
    </row>
    <row r="1733" spans="1:14" hidden="1" x14ac:dyDescent="0.25">
      <c r="A1733">
        <v>11717</v>
      </c>
      <c r="B1733" t="s">
        <v>5135</v>
      </c>
      <c r="C1733" t="s">
        <v>1618</v>
      </c>
      <c r="D1733" t="s">
        <v>1619</v>
      </c>
      <c r="E1733" t="s">
        <v>1620</v>
      </c>
      <c r="F1733" t="s">
        <v>1621</v>
      </c>
      <c r="G1733" t="s">
        <v>1622</v>
      </c>
      <c r="H1733" t="s">
        <v>1623</v>
      </c>
      <c r="I1733" t="s">
        <v>1624</v>
      </c>
      <c r="J1733" t="s">
        <v>1625</v>
      </c>
      <c r="K1733">
        <v>0</v>
      </c>
      <c r="L1733" s="24">
        <v>1</v>
      </c>
      <c r="M1733" t="s">
        <v>5136</v>
      </c>
      <c r="N1733" t="s">
        <v>1627</v>
      </c>
    </row>
    <row r="1734" spans="1:14" hidden="1" x14ac:dyDescent="0.25">
      <c r="A1734">
        <v>11718</v>
      </c>
      <c r="B1734" t="s">
        <v>5137</v>
      </c>
      <c r="C1734" t="s">
        <v>1618</v>
      </c>
      <c r="D1734" t="s">
        <v>1619</v>
      </c>
      <c r="E1734" t="s">
        <v>1620</v>
      </c>
      <c r="F1734" t="s">
        <v>1621</v>
      </c>
      <c r="G1734" t="s">
        <v>1622</v>
      </c>
      <c r="H1734" t="s">
        <v>1623</v>
      </c>
      <c r="I1734" t="s">
        <v>1624</v>
      </c>
      <c r="J1734" t="s">
        <v>1625</v>
      </c>
      <c r="K1734">
        <v>0</v>
      </c>
      <c r="L1734" s="24">
        <v>1</v>
      </c>
      <c r="M1734" t="s">
        <v>5138</v>
      </c>
      <c r="N1734" t="s">
        <v>1627</v>
      </c>
    </row>
    <row r="1735" spans="1:14" hidden="1" x14ac:dyDescent="0.25">
      <c r="A1735">
        <v>11719</v>
      </c>
      <c r="B1735" t="s">
        <v>5139</v>
      </c>
      <c r="C1735" t="s">
        <v>1629</v>
      </c>
      <c r="D1735" t="s">
        <v>1630</v>
      </c>
      <c r="E1735" t="s">
        <v>1631</v>
      </c>
      <c r="F1735" t="s">
        <v>1632</v>
      </c>
      <c r="G1735" t="s">
        <v>1622</v>
      </c>
      <c r="H1735" t="s">
        <v>1623</v>
      </c>
      <c r="I1735" t="s">
        <v>1624</v>
      </c>
      <c r="J1735" t="s">
        <v>1625</v>
      </c>
      <c r="K1735">
        <v>0</v>
      </c>
      <c r="L1735" s="24">
        <v>1</v>
      </c>
      <c r="M1735" t="s">
        <v>5140</v>
      </c>
      <c r="N1735" t="s">
        <v>1757</v>
      </c>
    </row>
    <row r="1736" spans="1:14" hidden="1" x14ac:dyDescent="0.25">
      <c r="A1736">
        <v>1172</v>
      </c>
      <c r="B1736" t="s">
        <v>5141</v>
      </c>
      <c r="C1736" t="s">
        <v>5142</v>
      </c>
      <c r="D1736" t="s">
        <v>5143</v>
      </c>
      <c r="E1736" t="s">
        <v>5144</v>
      </c>
      <c r="F1736" t="s">
        <v>5145</v>
      </c>
      <c r="G1736" t="s">
        <v>1622</v>
      </c>
      <c r="H1736" t="s">
        <v>1720</v>
      </c>
      <c r="I1736" t="s">
        <v>1624</v>
      </c>
      <c r="J1736" t="s">
        <v>1625</v>
      </c>
      <c r="K1736">
        <v>0</v>
      </c>
      <c r="L1736" s="24">
        <v>1</v>
      </c>
      <c r="M1736" t="s">
        <v>5146</v>
      </c>
      <c r="N1736" t="s">
        <v>1840</v>
      </c>
    </row>
    <row r="1737" spans="1:14" hidden="1" x14ac:dyDescent="0.25">
      <c r="A1737">
        <v>11720</v>
      </c>
      <c r="B1737" t="s">
        <v>5147</v>
      </c>
      <c r="C1737" t="s">
        <v>1618</v>
      </c>
      <c r="D1737" t="s">
        <v>1619</v>
      </c>
      <c r="E1737" t="s">
        <v>1636</v>
      </c>
      <c r="F1737" t="s">
        <v>1637</v>
      </c>
      <c r="G1737" t="s">
        <v>1622</v>
      </c>
      <c r="H1737" t="s">
        <v>1623</v>
      </c>
      <c r="I1737" t="s">
        <v>1624</v>
      </c>
      <c r="J1737" t="s">
        <v>1625</v>
      </c>
      <c r="K1737">
        <v>0</v>
      </c>
      <c r="L1737" s="24">
        <v>1</v>
      </c>
      <c r="M1737" t="s">
        <v>5148</v>
      </c>
      <c r="N1737" t="s">
        <v>1639</v>
      </c>
    </row>
    <row r="1738" spans="1:14" hidden="1" x14ac:dyDescent="0.25">
      <c r="A1738">
        <v>11721</v>
      </c>
      <c r="B1738" t="s">
        <v>5149</v>
      </c>
      <c r="C1738" t="s">
        <v>1691</v>
      </c>
      <c r="D1738" t="s">
        <v>1692</v>
      </c>
      <c r="E1738" t="s">
        <v>1693</v>
      </c>
      <c r="F1738" t="s">
        <v>1694</v>
      </c>
      <c r="G1738" t="s">
        <v>1622</v>
      </c>
      <c r="H1738" t="s">
        <v>1623</v>
      </c>
      <c r="I1738" t="s">
        <v>1624</v>
      </c>
      <c r="J1738" t="s">
        <v>1625</v>
      </c>
      <c r="K1738">
        <v>0</v>
      </c>
      <c r="L1738" s="24">
        <v>1</v>
      </c>
      <c r="M1738" t="s">
        <v>5150</v>
      </c>
      <c r="N1738" t="s">
        <v>1696</v>
      </c>
    </row>
    <row r="1739" spans="1:14" hidden="1" x14ac:dyDescent="0.25">
      <c r="A1739">
        <v>11722</v>
      </c>
      <c r="B1739" t="s">
        <v>5151</v>
      </c>
      <c r="C1739" t="s">
        <v>4940</v>
      </c>
      <c r="D1739" t="s">
        <v>4941</v>
      </c>
      <c r="E1739" t="s">
        <v>5152</v>
      </c>
      <c r="F1739" t="s">
        <v>5153</v>
      </c>
      <c r="G1739" t="s">
        <v>1622</v>
      </c>
      <c r="H1739" t="s">
        <v>1623</v>
      </c>
      <c r="I1739" t="s">
        <v>1624</v>
      </c>
      <c r="J1739" t="s">
        <v>1625</v>
      </c>
      <c r="K1739">
        <v>0</v>
      </c>
      <c r="L1739" s="24">
        <v>1</v>
      </c>
      <c r="M1739" t="s">
        <v>5154</v>
      </c>
      <c r="N1739" t="s">
        <v>1805</v>
      </c>
    </row>
    <row r="1740" spans="1:14" hidden="1" x14ac:dyDescent="0.25">
      <c r="A1740">
        <v>11723</v>
      </c>
      <c r="B1740" t="s">
        <v>5155</v>
      </c>
      <c r="C1740" t="s">
        <v>4940</v>
      </c>
      <c r="D1740" t="s">
        <v>4941</v>
      </c>
      <c r="E1740" t="s">
        <v>5152</v>
      </c>
      <c r="F1740" t="s">
        <v>5153</v>
      </c>
      <c r="G1740" t="s">
        <v>1622</v>
      </c>
      <c r="H1740" t="s">
        <v>1623</v>
      </c>
      <c r="I1740" t="s">
        <v>1624</v>
      </c>
      <c r="J1740" t="s">
        <v>1625</v>
      </c>
      <c r="K1740">
        <v>0</v>
      </c>
      <c r="L1740" s="24">
        <v>1</v>
      </c>
      <c r="M1740" t="s">
        <v>5156</v>
      </c>
      <c r="N1740" t="s">
        <v>5157</v>
      </c>
    </row>
    <row r="1741" spans="1:14" hidden="1" x14ac:dyDescent="0.25">
      <c r="A1741">
        <v>11724</v>
      </c>
      <c r="B1741" t="s">
        <v>5158</v>
      </c>
      <c r="C1741" t="s">
        <v>1618</v>
      </c>
      <c r="D1741" t="s">
        <v>1619</v>
      </c>
      <c r="E1741" t="s">
        <v>1620</v>
      </c>
      <c r="F1741" t="s">
        <v>1621</v>
      </c>
      <c r="G1741" t="s">
        <v>1622</v>
      </c>
      <c r="H1741" t="s">
        <v>1623</v>
      </c>
      <c r="I1741" t="s">
        <v>1624</v>
      </c>
      <c r="J1741" t="s">
        <v>1625</v>
      </c>
      <c r="K1741">
        <v>0</v>
      </c>
      <c r="L1741" s="24">
        <v>1</v>
      </c>
      <c r="M1741" t="s">
        <v>5159</v>
      </c>
      <c r="N1741" t="s">
        <v>1627</v>
      </c>
    </row>
    <row r="1742" spans="1:14" hidden="1" x14ac:dyDescent="0.25">
      <c r="A1742">
        <v>11725</v>
      </c>
      <c r="B1742" t="s">
        <v>5160</v>
      </c>
      <c r="C1742" t="s">
        <v>1629</v>
      </c>
      <c r="D1742" t="s">
        <v>1630</v>
      </c>
      <c r="E1742" t="s">
        <v>1631</v>
      </c>
      <c r="F1742" t="s">
        <v>1632</v>
      </c>
      <c r="G1742" t="s">
        <v>1622</v>
      </c>
      <c r="H1742" t="s">
        <v>1623</v>
      </c>
      <c r="I1742" t="s">
        <v>1624</v>
      </c>
      <c r="J1742" t="s">
        <v>1625</v>
      </c>
      <c r="K1742">
        <v>0</v>
      </c>
      <c r="L1742" s="24">
        <v>1</v>
      </c>
      <c r="M1742" t="s">
        <v>5161</v>
      </c>
      <c r="N1742" t="s">
        <v>1634</v>
      </c>
    </row>
    <row r="1743" spans="1:14" hidden="1" x14ac:dyDescent="0.25">
      <c r="A1743">
        <v>11726</v>
      </c>
      <c r="B1743" t="s">
        <v>5162</v>
      </c>
      <c r="C1743" t="s">
        <v>1629</v>
      </c>
      <c r="D1743" t="s">
        <v>1630</v>
      </c>
      <c r="E1743" t="s">
        <v>1631</v>
      </c>
      <c r="F1743" t="s">
        <v>1632</v>
      </c>
      <c r="G1743" t="s">
        <v>1622</v>
      </c>
      <c r="H1743" t="s">
        <v>1623</v>
      </c>
      <c r="I1743" t="s">
        <v>1624</v>
      </c>
      <c r="J1743" t="s">
        <v>1625</v>
      </c>
      <c r="K1743">
        <v>0</v>
      </c>
      <c r="L1743" s="24">
        <v>1</v>
      </c>
      <c r="M1743" t="s">
        <v>5163</v>
      </c>
      <c r="N1743" t="s">
        <v>1634</v>
      </c>
    </row>
    <row r="1744" spans="1:14" hidden="1" x14ac:dyDescent="0.25">
      <c r="A1744">
        <v>11727</v>
      </c>
      <c r="B1744" t="s">
        <v>5164</v>
      </c>
      <c r="C1744" t="s">
        <v>1618</v>
      </c>
      <c r="D1744" t="s">
        <v>1619</v>
      </c>
      <c r="E1744" t="s">
        <v>1620</v>
      </c>
      <c r="F1744" t="s">
        <v>1621</v>
      </c>
      <c r="G1744" t="s">
        <v>1622</v>
      </c>
      <c r="H1744" t="s">
        <v>1623</v>
      </c>
      <c r="I1744" t="s">
        <v>1624</v>
      </c>
      <c r="J1744" t="s">
        <v>1625</v>
      </c>
      <c r="K1744">
        <v>0</v>
      </c>
      <c r="L1744" s="24">
        <v>1</v>
      </c>
      <c r="M1744" t="s">
        <v>5165</v>
      </c>
      <c r="N1744" t="s">
        <v>1627</v>
      </c>
    </row>
    <row r="1745" spans="1:14" hidden="1" x14ac:dyDescent="0.25">
      <c r="A1745">
        <v>11728</v>
      </c>
      <c r="B1745" t="s">
        <v>5166</v>
      </c>
      <c r="C1745" t="s">
        <v>1618</v>
      </c>
      <c r="D1745" t="s">
        <v>1619</v>
      </c>
      <c r="E1745" t="s">
        <v>1620</v>
      </c>
      <c r="F1745" t="s">
        <v>1621</v>
      </c>
      <c r="G1745" t="s">
        <v>1622</v>
      </c>
      <c r="H1745" t="s">
        <v>1623</v>
      </c>
      <c r="I1745" t="s">
        <v>1624</v>
      </c>
      <c r="J1745" t="s">
        <v>1625</v>
      </c>
      <c r="K1745">
        <v>0</v>
      </c>
      <c r="L1745" s="24">
        <v>1</v>
      </c>
      <c r="M1745" t="s">
        <v>5167</v>
      </c>
      <c r="N1745" t="s">
        <v>1627</v>
      </c>
    </row>
    <row r="1746" spans="1:14" hidden="1" x14ac:dyDescent="0.25">
      <c r="A1746">
        <v>11729</v>
      </c>
      <c r="B1746" t="s">
        <v>5168</v>
      </c>
      <c r="C1746" t="s">
        <v>1629</v>
      </c>
      <c r="D1746" t="s">
        <v>1630</v>
      </c>
      <c r="E1746" t="s">
        <v>1631</v>
      </c>
      <c r="F1746" t="s">
        <v>1632</v>
      </c>
      <c r="G1746" t="s">
        <v>1622</v>
      </c>
      <c r="H1746" t="s">
        <v>1623</v>
      </c>
      <c r="I1746" t="s">
        <v>1624</v>
      </c>
      <c r="J1746" t="s">
        <v>1625</v>
      </c>
      <c r="K1746">
        <v>0</v>
      </c>
      <c r="L1746" s="24">
        <v>1</v>
      </c>
      <c r="M1746" t="s">
        <v>5169</v>
      </c>
      <c r="N1746" t="s">
        <v>1634</v>
      </c>
    </row>
    <row r="1747" spans="1:14" hidden="1" x14ac:dyDescent="0.25">
      <c r="A1747">
        <v>1173</v>
      </c>
      <c r="B1747" t="s">
        <v>5170</v>
      </c>
      <c r="C1747" t="s">
        <v>1667</v>
      </c>
      <c r="D1747" t="s">
        <v>1668</v>
      </c>
      <c r="E1747" t="s">
        <v>1669</v>
      </c>
      <c r="F1747" t="s">
        <v>1670</v>
      </c>
      <c r="G1747" t="s">
        <v>1622</v>
      </c>
      <c r="H1747" t="s">
        <v>1720</v>
      </c>
      <c r="I1747" t="s">
        <v>1624</v>
      </c>
      <c r="J1747" t="s">
        <v>1625</v>
      </c>
      <c r="K1747">
        <v>0</v>
      </c>
      <c r="L1747" s="24">
        <v>1</v>
      </c>
      <c r="M1747" t="s">
        <v>5171</v>
      </c>
      <c r="N1747" t="s">
        <v>1663</v>
      </c>
    </row>
    <row r="1748" spans="1:14" hidden="1" x14ac:dyDescent="0.25">
      <c r="A1748">
        <v>11730</v>
      </c>
      <c r="B1748" t="s">
        <v>5172</v>
      </c>
      <c r="C1748" t="s">
        <v>1618</v>
      </c>
      <c r="D1748" t="s">
        <v>1619</v>
      </c>
      <c r="E1748" t="s">
        <v>1620</v>
      </c>
      <c r="F1748" t="s">
        <v>1621</v>
      </c>
      <c r="G1748" t="s">
        <v>1622</v>
      </c>
      <c r="H1748" t="s">
        <v>1623</v>
      </c>
      <c r="I1748" t="s">
        <v>1624</v>
      </c>
      <c r="J1748" t="s">
        <v>1625</v>
      </c>
      <c r="K1748">
        <v>0</v>
      </c>
      <c r="L1748" s="24">
        <v>1</v>
      </c>
      <c r="M1748" t="s">
        <v>5173</v>
      </c>
      <c r="N1748" t="s">
        <v>1627</v>
      </c>
    </row>
    <row r="1749" spans="1:14" hidden="1" x14ac:dyDescent="0.25">
      <c r="A1749">
        <v>11731</v>
      </c>
      <c r="B1749" t="s">
        <v>5174</v>
      </c>
      <c r="C1749" t="s">
        <v>1618</v>
      </c>
      <c r="D1749" t="s">
        <v>1619</v>
      </c>
      <c r="E1749" t="s">
        <v>1620</v>
      </c>
      <c r="F1749" t="s">
        <v>1621</v>
      </c>
      <c r="G1749" t="s">
        <v>1622</v>
      </c>
      <c r="H1749" t="s">
        <v>1623</v>
      </c>
      <c r="I1749" t="s">
        <v>1624</v>
      </c>
      <c r="J1749" t="s">
        <v>1625</v>
      </c>
      <c r="K1749">
        <v>0</v>
      </c>
      <c r="L1749" s="24">
        <v>1</v>
      </c>
      <c r="M1749" t="s">
        <v>5175</v>
      </c>
      <c r="N1749" t="s">
        <v>1627</v>
      </c>
    </row>
    <row r="1750" spans="1:14" hidden="1" x14ac:dyDescent="0.25">
      <c r="A1750">
        <v>11732</v>
      </c>
      <c r="B1750" t="s">
        <v>5176</v>
      </c>
      <c r="C1750" t="s">
        <v>1667</v>
      </c>
      <c r="D1750" t="s">
        <v>1668</v>
      </c>
      <c r="E1750" t="s">
        <v>1669</v>
      </c>
      <c r="F1750" t="s">
        <v>1670</v>
      </c>
      <c r="G1750" t="s">
        <v>1622</v>
      </c>
      <c r="H1750" t="s">
        <v>1623</v>
      </c>
      <c r="I1750" t="s">
        <v>1624</v>
      </c>
      <c r="J1750" t="s">
        <v>1625</v>
      </c>
      <c r="K1750">
        <v>0</v>
      </c>
      <c r="L1750" s="24">
        <v>1</v>
      </c>
      <c r="M1750" t="s">
        <v>5177</v>
      </c>
      <c r="N1750" t="s">
        <v>1672</v>
      </c>
    </row>
    <row r="1751" spans="1:14" hidden="1" x14ac:dyDescent="0.25">
      <c r="A1751">
        <v>11733</v>
      </c>
      <c r="B1751" t="s">
        <v>5178</v>
      </c>
      <c r="C1751" t="s">
        <v>1618</v>
      </c>
      <c r="D1751" t="s">
        <v>1619</v>
      </c>
      <c r="E1751" t="s">
        <v>1620</v>
      </c>
      <c r="F1751" t="s">
        <v>1621</v>
      </c>
      <c r="G1751" t="s">
        <v>1622</v>
      </c>
      <c r="H1751" t="s">
        <v>1623</v>
      </c>
      <c r="I1751" t="s">
        <v>1624</v>
      </c>
      <c r="J1751" t="s">
        <v>1625</v>
      </c>
      <c r="K1751">
        <v>0</v>
      </c>
      <c r="L1751" s="24">
        <v>1</v>
      </c>
      <c r="M1751" t="s">
        <v>5179</v>
      </c>
      <c r="N1751" t="s">
        <v>1627</v>
      </c>
    </row>
    <row r="1752" spans="1:14" hidden="1" x14ac:dyDescent="0.25">
      <c r="A1752">
        <v>11734</v>
      </c>
      <c r="B1752" t="s">
        <v>5180</v>
      </c>
      <c r="C1752" t="s">
        <v>1618</v>
      </c>
      <c r="D1752" t="s">
        <v>1619</v>
      </c>
      <c r="E1752" t="s">
        <v>1620</v>
      </c>
      <c r="F1752" t="s">
        <v>1621</v>
      </c>
      <c r="G1752" t="s">
        <v>1622</v>
      </c>
      <c r="H1752" t="s">
        <v>1623</v>
      </c>
      <c r="I1752" t="s">
        <v>1624</v>
      </c>
      <c r="J1752" t="s">
        <v>1625</v>
      </c>
      <c r="K1752">
        <v>0</v>
      </c>
      <c r="L1752" s="24">
        <v>1</v>
      </c>
      <c r="M1752" t="s">
        <v>5181</v>
      </c>
      <c r="N1752" t="s">
        <v>1627</v>
      </c>
    </row>
    <row r="1753" spans="1:14" hidden="1" x14ac:dyDescent="0.25">
      <c r="A1753">
        <v>11735</v>
      </c>
      <c r="B1753" t="s">
        <v>5182</v>
      </c>
      <c r="C1753" t="s">
        <v>4940</v>
      </c>
      <c r="D1753" t="s">
        <v>4941</v>
      </c>
      <c r="E1753" t="s">
        <v>4942</v>
      </c>
      <c r="F1753" t="s">
        <v>4943</v>
      </c>
      <c r="G1753" t="s">
        <v>1622</v>
      </c>
      <c r="H1753" t="s">
        <v>1623</v>
      </c>
      <c r="I1753" t="s">
        <v>1624</v>
      </c>
      <c r="J1753" t="s">
        <v>1625</v>
      </c>
      <c r="K1753">
        <v>0</v>
      </c>
      <c r="L1753" s="24">
        <v>1</v>
      </c>
      <c r="M1753" t="s">
        <v>5183</v>
      </c>
      <c r="N1753" t="s">
        <v>5184</v>
      </c>
    </row>
    <row r="1754" spans="1:14" hidden="1" x14ac:dyDescent="0.25">
      <c r="A1754">
        <v>11736</v>
      </c>
      <c r="B1754" t="s">
        <v>5185</v>
      </c>
      <c r="C1754" t="s">
        <v>1618</v>
      </c>
      <c r="D1754" t="s">
        <v>1619</v>
      </c>
      <c r="E1754" t="s">
        <v>1620</v>
      </c>
      <c r="F1754" t="s">
        <v>1621</v>
      </c>
      <c r="G1754" t="s">
        <v>1622</v>
      </c>
      <c r="H1754" t="s">
        <v>1623</v>
      </c>
      <c r="I1754" t="s">
        <v>1624</v>
      </c>
      <c r="J1754" t="s">
        <v>1625</v>
      </c>
      <c r="K1754">
        <v>0</v>
      </c>
      <c r="L1754" s="24">
        <v>1</v>
      </c>
      <c r="M1754" t="s">
        <v>5186</v>
      </c>
      <c r="N1754" t="s">
        <v>1627</v>
      </c>
    </row>
    <row r="1755" spans="1:14" hidden="1" x14ac:dyDescent="0.25">
      <c r="A1755">
        <v>11737</v>
      </c>
      <c r="B1755" t="s">
        <v>5187</v>
      </c>
      <c r="C1755" t="s">
        <v>1618</v>
      </c>
      <c r="D1755" t="s">
        <v>1619</v>
      </c>
      <c r="E1755" t="s">
        <v>1620</v>
      </c>
      <c r="F1755" t="s">
        <v>1621</v>
      </c>
      <c r="G1755" t="s">
        <v>1622</v>
      </c>
      <c r="H1755" t="s">
        <v>1623</v>
      </c>
      <c r="I1755" t="s">
        <v>1624</v>
      </c>
      <c r="J1755" t="s">
        <v>1625</v>
      </c>
      <c r="K1755">
        <v>0</v>
      </c>
      <c r="L1755" s="24">
        <v>1</v>
      </c>
      <c r="M1755" t="s">
        <v>5188</v>
      </c>
      <c r="N1755" t="s">
        <v>1627</v>
      </c>
    </row>
    <row r="1756" spans="1:14" hidden="1" x14ac:dyDescent="0.25">
      <c r="A1756">
        <v>11738</v>
      </c>
      <c r="B1756" t="s">
        <v>5189</v>
      </c>
      <c r="C1756" t="s">
        <v>1618</v>
      </c>
      <c r="D1756" t="s">
        <v>1619</v>
      </c>
      <c r="E1756" t="s">
        <v>1620</v>
      </c>
      <c r="F1756" t="s">
        <v>1621</v>
      </c>
      <c r="G1756" t="s">
        <v>1622</v>
      </c>
      <c r="H1756" t="s">
        <v>1623</v>
      </c>
      <c r="I1756" t="s">
        <v>1624</v>
      </c>
      <c r="J1756" t="s">
        <v>1625</v>
      </c>
      <c r="K1756">
        <v>0</v>
      </c>
      <c r="L1756" s="24">
        <v>1</v>
      </c>
      <c r="M1756" t="s">
        <v>5190</v>
      </c>
      <c r="N1756" t="s">
        <v>1627</v>
      </c>
    </row>
    <row r="1757" spans="1:14" hidden="1" x14ac:dyDescent="0.25">
      <c r="A1757">
        <v>11739</v>
      </c>
      <c r="B1757" t="s">
        <v>5191</v>
      </c>
      <c r="C1757" t="s">
        <v>1649</v>
      </c>
      <c r="D1757" t="s">
        <v>1650</v>
      </c>
      <c r="E1757" t="s">
        <v>1651</v>
      </c>
      <c r="F1757" t="s">
        <v>1652</v>
      </c>
      <c r="G1757" t="s">
        <v>1622</v>
      </c>
      <c r="H1757" t="s">
        <v>1623</v>
      </c>
      <c r="I1757" t="s">
        <v>1624</v>
      </c>
      <c r="J1757" t="s">
        <v>1625</v>
      </c>
      <c r="K1757">
        <v>0</v>
      </c>
      <c r="L1757" s="24">
        <v>1</v>
      </c>
      <c r="M1757" t="s">
        <v>5192</v>
      </c>
      <c r="N1757" t="s">
        <v>2679</v>
      </c>
    </row>
    <row r="1758" spans="1:14" hidden="1" x14ac:dyDescent="0.25">
      <c r="A1758">
        <v>1174</v>
      </c>
      <c r="B1758" t="s">
        <v>5193</v>
      </c>
      <c r="C1758" t="s">
        <v>1667</v>
      </c>
      <c r="D1758" t="s">
        <v>1668</v>
      </c>
      <c r="E1758" t="s">
        <v>1669</v>
      </c>
      <c r="F1758" t="s">
        <v>1670</v>
      </c>
      <c r="G1758" t="s">
        <v>1622</v>
      </c>
      <c r="H1758" t="s">
        <v>1720</v>
      </c>
      <c r="I1758" t="s">
        <v>1624</v>
      </c>
      <c r="J1758" t="s">
        <v>1625</v>
      </c>
      <c r="K1758">
        <v>0</v>
      </c>
      <c r="L1758" s="24">
        <v>1</v>
      </c>
      <c r="M1758" t="s">
        <v>5194</v>
      </c>
      <c r="N1758" t="s">
        <v>1627</v>
      </c>
    </row>
    <row r="1759" spans="1:14" hidden="1" x14ac:dyDescent="0.25">
      <c r="A1759">
        <v>11740</v>
      </c>
      <c r="B1759" t="s">
        <v>5195</v>
      </c>
      <c r="C1759" t="s">
        <v>1836</v>
      </c>
      <c r="D1759" t="s">
        <v>1837</v>
      </c>
      <c r="E1759" t="s">
        <v>1838</v>
      </c>
      <c r="F1759" t="s">
        <v>1839</v>
      </c>
      <c r="G1759" t="s">
        <v>1622</v>
      </c>
      <c r="H1759" t="s">
        <v>1623</v>
      </c>
      <c r="I1759" t="s">
        <v>1624</v>
      </c>
      <c r="J1759" t="s">
        <v>1625</v>
      </c>
      <c r="K1759">
        <v>0</v>
      </c>
      <c r="L1759" s="24">
        <v>1</v>
      </c>
      <c r="M1759" t="s">
        <v>5196</v>
      </c>
      <c r="N1759" t="s">
        <v>4743</v>
      </c>
    </row>
    <row r="1760" spans="1:14" hidden="1" x14ac:dyDescent="0.25">
      <c r="A1760">
        <v>11741</v>
      </c>
      <c r="B1760" t="s">
        <v>5197</v>
      </c>
      <c r="C1760" t="s">
        <v>1618</v>
      </c>
      <c r="D1760" t="s">
        <v>1619</v>
      </c>
      <c r="E1760" t="s">
        <v>1620</v>
      </c>
      <c r="F1760" t="s">
        <v>1621</v>
      </c>
      <c r="G1760" t="s">
        <v>1622</v>
      </c>
      <c r="H1760" t="s">
        <v>1702</v>
      </c>
      <c r="I1760" t="s">
        <v>1624</v>
      </c>
      <c r="J1760" t="s">
        <v>1625</v>
      </c>
      <c r="K1760">
        <v>0</v>
      </c>
      <c r="L1760" s="24">
        <v>1</v>
      </c>
      <c r="M1760" t="s">
        <v>5198</v>
      </c>
      <c r="N1760" t="s">
        <v>1627</v>
      </c>
    </row>
    <row r="1761" spans="1:14" hidden="1" x14ac:dyDescent="0.25">
      <c r="A1761">
        <v>11742</v>
      </c>
      <c r="B1761" t="s">
        <v>5199</v>
      </c>
      <c r="C1761" t="s">
        <v>1618</v>
      </c>
      <c r="D1761" t="s">
        <v>1619</v>
      </c>
      <c r="E1761" t="s">
        <v>1620</v>
      </c>
      <c r="F1761" t="s">
        <v>1621</v>
      </c>
      <c r="G1761" t="s">
        <v>1622</v>
      </c>
      <c r="H1761" t="s">
        <v>1623</v>
      </c>
      <c r="I1761" t="s">
        <v>1624</v>
      </c>
      <c r="J1761" t="s">
        <v>1625</v>
      </c>
      <c r="K1761">
        <v>0</v>
      </c>
      <c r="L1761" s="24">
        <v>1</v>
      </c>
      <c r="M1761" t="s">
        <v>5200</v>
      </c>
      <c r="N1761" t="s">
        <v>1812</v>
      </c>
    </row>
    <row r="1762" spans="1:14" hidden="1" x14ac:dyDescent="0.25">
      <c r="A1762">
        <v>11743</v>
      </c>
      <c r="B1762" t="s">
        <v>5201</v>
      </c>
      <c r="C1762" t="s">
        <v>1618</v>
      </c>
      <c r="D1762" t="s">
        <v>1619</v>
      </c>
      <c r="E1762" t="s">
        <v>1620</v>
      </c>
      <c r="F1762" t="s">
        <v>1621</v>
      </c>
      <c r="G1762" t="s">
        <v>1622</v>
      </c>
      <c r="H1762" t="s">
        <v>1623</v>
      </c>
      <c r="I1762" t="s">
        <v>1624</v>
      </c>
      <c r="J1762" t="s">
        <v>1625</v>
      </c>
      <c r="K1762">
        <v>0</v>
      </c>
      <c r="L1762" s="24">
        <v>1</v>
      </c>
      <c r="M1762" t="s">
        <v>5202</v>
      </c>
      <c r="N1762" t="s">
        <v>1627</v>
      </c>
    </row>
    <row r="1763" spans="1:14" hidden="1" x14ac:dyDescent="0.25">
      <c r="A1763">
        <v>11744</v>
      </c>
      <c r="B1763" t="s">
        <v>5203</v>
      </c>
      <c r="C1763" t="s">
        <v>1618</v>
      </c>
      <c r="D1763" t="s">
        <v>1619</v>
      </c>
      <c r="E1763" t="s">
        <v>1620</v>
      </c>
      <c r="F1763" t="s">
        <v>1621</v>
      </c>
      <c r="G1763" t="s">
        <v>1622</v>
      </c>
      <c r="H1763" t="s">
        <v>1623</v>
      </c>
      <c r="I1763" t="s">
        <v>1624</v>
      </c>
      <c r="J1763" t="s">
        <v>1625</v>
      </c>
      <c r="K1763">
        <v>0</v>
      </c>
      <c r="L1763" s="24">
        <v>1</v>
      </c>
      <c r="M1763" t="s">
        <v>5204</v>
      </c>
      <c r="N1763" t="s">
        <v>1627</v>
      </c>
    </row>
    <row r="1764" spans="1:14" hidden="1" x14ac:dyDescent="0.25">
      <c r="A1764">
        <v>11745</v>
      </c>
      <c r="B1764" t="s">
        <v>5205</v>
      </c>
      <c r="C1764" t="s">
        <v>1618</v>
      </c>
      <c r="D1764" t="s">
        <v>1619</v>
      </c>
      <c r="E1764" t="s">
        <v>1620</v>
      </c>
      <c r="F1764" t="s">
        <v>1621</v>
      </c>
      <c r="G1764" t="s">
        <v>1622</v>
      </c>
      <c r="H1764" t="s">
        <v>1623</v>
      </c>
      <c r="I1764" t="s">
        <v>1624</v>
      </c>
      <c r="J1764" t="s">
        <v>1625</v>
      </c>
      <c r="K1764">
        <v>0</v>
      </c>
      <c r="L1764" s="24">
        <v>1</v>
      </c>
      <c r="M1764" t="s">
        <v>5206</v>
      </c>
      <c r="N1764" t="s">
        <v>1627</v>
      </c>
    </row>
    <row r="1765" spans="1:14" hidden="1" x14ac:dyDescent="0.25">
      <c r="A1765">
        <v>11746</v>
      </c>
      <c r="B1765" t="s">
        <v>5207</v>
      </c>
      <c r="C1765" t="s">
        <v>1618</v>
      </c>
      <c r="D1765" t="s">
        <v>1619</v>
      </c>
      <c r="E1765" t="s">
        <v>1636</v>
      </c>
      <c r="F1765" t="s">
        <v>1637</v>
      </c>
      <c r="G1765" t="s">
        <v>1622</v>
      </c>
      <c r="H1765" t="s">
        <v>1623</v>
      </c>
      <c r="I1765" t="s">
        <v>1624</v>
      </c>
      <c r="J1765" t="s">
        <v>1625</v>
      </c>
      <c r="K1765">
        <v>0</v>
      </c>
      <c r="L1765" s="24">
        <v>1</v>
      </c>
      <c r="M1765" t="s">
        <v>5208</v>
      </c>
      <c r="N1765" t="s">
        <v>2248</v>
      </c>
    </row>
    <row r="1766" spans="1:14" hidden="1" x14ac:dyDescent="0.25">
      <c r="A1766">
        <v>11747</v>
      </c>
      <c r="B1766" t="s">
        <v>5209</v>
      </c>
      <c r="C1766" t="s">
        <v>1618</v>
      </c>
      <c r="D1766" t="s">
        <v>1619</v>
      </c>
      <c r="E1766" t="s">
        <v>1636</v>
      </c>
      <c r="F1766" t="s">
        <v>1637</v>
      </c>
      <c r="G1766" t="s">
        <v>1622</v>
      </c>
      <c r="H1766" t="s">
        <v>1623</v>
      </c>
      <c r="I1766" t="s">
        <v>1624</v>
      </c>
      <c r="J1766" t="s">
        <v>1625</v>
      </c>
      <c r="K1766">
        <v>0</v>
      </c>
      <c r="L1766" s="24">
        <v>1</v>
      </c>
      <c r="M1766" t="s">
        <v>5210</v>
      </c>
      <c r="N1766" t="s">
        <v>1868</v>
      </c>
    </row>
    <row r="1767" spans="1:14" hidden="1" x14ac:dyDescent="0.25">
      <c r="A1767">
        <v>11748</v>
      </c>
      <c r="B1767" t="s">
        <v>5211</v>
      </c>
      <c r="C1767" t="s">
        <v>1618</v>
      </c>
      <c r="D1767" t="s">
        <v>1619</v>
      </c>
      <c r="E1767" t="s">
        <v>1636</v>
      </c>
      <c r="F1767" t="s">
        <v>1637</v>
      </c>
      <c r="G1767" t="s">
        <v>1622</v>
      </c>
      <c r="H1767" t="s">
        <v>1623</v>
      </c>
      <c r="I1767" t="s">
        <v>1624</v>
      </c>
      <c r="J1767" t="s">
        <v>1625</v>
      </c>
      <c r="K1767">
        <v>0</v>
      </c>
      <c r="L1767" s="24">
        <v>1</v>
      </c>
      <c r="M1767" t="s">
        <v>5212</v>
      </c>
      <c r="N1767" t="s">
        <v>1677</v>
      </c>
    </row>
    <row r="1768" spans="1:14" hidden="1" x14ac:dyDescent="0.25">
      <c r="A1768">
        <v>11749</v>
      </c>
      <c r="B1768" t="s">
        <v>5213</v>
      </c>
      <c r="C1768" t="s">
        <v>1667</v>
      </c>
      <c r="D1768" t="s">
        <v>1668</v>
      </c>
      <c r="E1768" t="s">
        <v>1669</v>
      </c>
      <c r="F1768" t="s">
        <v>1670</v>
      </c>
      <c r="G1768" t="s">
        <v>1622</v>
      </c>
      <c r="H1768" t="s">
        <v>1623</v>
      </c>
      <c r="I1768" t="s">
        <v>1624</v>
      </c>
      <c r="J1768" t="s">
        <v>1625</v>
      </c>
      <c r="K1768">
        <v>0</v>
      </c>
      <c r="L1768" s="24">
        <v>1</v>
      </c>
      <c r="M1768" t="s">
        <v>5214</v>
      </c>
      <c r="N1768" t="s">
        <v>1672</v>
      </c>
    </row>
    <row r="1769" spans="1:14" hidden="1" x14ac:dyDescent="0.25">
      <c r="A1769">
        <v>1175</v>
      </c>
      <c r="B1769" t="s">
        <v>5215</v>
      </c>
      <c r="C1769" t="s">
        <v>5216</v>
      </c>
      <c r="D1769" t="s">
        <v>5217</v>
      </c>
      <c r="E1769" t="s">
        <v>5218</v>
      </c>
      <c r="F1769" t="s">
        <v>5219</v>
      </c>
      <c r="G1769" t="s">
        <v>1622</v>
      </c>
      <c r="H1769" t="s">
        <v>1720</v>
      </c>
      <c r="I1769" t="s">
        <v>1624</v>
      </c>
      <c r="J1769" t="s">
        <v>1625</v>
      </c>
      <c r="K1769">
        <v>0</v>
      </c>
      <c r="L1769" s="24">
        <v>1</v>
      </c>
      <c r="M1769" t="s">
        <v>5220</v>
      </c>
      <c r="N1769" t="s">
        <v>1840</v>
      </c>
    </row>
    <row r="1770" spans="1:14" hidden="1" x14ac:dyDescent="0.25">
      <c r="A1770">
        <v>11750</v>
      </c>
      <c r="B1770" t="s">
        <v>5221</v>
      </c>
      <c r="C1770" t="s">
        <v>1618</v>
      </c>
      <c r="D1770" t="s">
        <v>1619</v>
      </c>
      <c r="E1770" t="s">
        <v>1620</v>
      </c>
      <c r="F1770" t="s">
        <v>1621</v>
      </c>
      <c r="G1770" t="s">
        <v>1622</v>
      </c>
      <c r="H1770" t="s">
        <v>1623</v>
      </c>
      <c r="I1770" t="s">
        <v>1624</v>
      </c>
      <c r="J1770" t="s">
        <v>1625</v>
      </c>
      <c r="K1770">
        <v>0</v>
      </c>
      <c r="L1770" s="24">
        <v>1</v>
      </c>
      <c r="M1770" t="s">
        <v>5222</v>
      </c>
      <c r="N1770" t="s">
        <v>1627</v>
      </c>
    </row>
    <row r="1771" spans="1:14" hidden="1" x14ac:dyDescent="0.25">
      <c r="A1771">
        <v>11751</v>
      </c>
      <c r="B1771" t="s">
        <v>5223</v>
      </c>
      <c r="C1771" t="s">
        <v>1618</v>
      </c>
      <c r="D1771" t="s">
        <v>1619</v>
      </c>
      <c r="E1771" t="s">
        <v>1620</v>
      </c>
      <c r="F1771" t="s">
        <v>1621</v>
      </c>
      <c r="G1771" t="s">
        <v>1622</v>
      </c>
      <c r="H1771" t="s">
        <v>1623</v>
      </c>
      <c r="I1771" t="s">
        <v>1624</v>
      </c>
      <c r="J1771" t="s">
        <v>1625</v>
      </c>
      <c r="K1771">
        <v>0</v>
      </c>
      <c r="L1771" s="24">
        <v>1</v>
      </c>
      <c r="M1771" t="s">
        <v>5224</v>
      </c>
      <c r="N1771" t="s">
        <v>1627</v>
      </c>
    </row>
    <row r="1772" spans="1:14" hidden="1" x14ac:dyDescent="0.25">
      <c r="A1772">
        <v>11752</v>
      </c>
      <c r="B1772" t="s">
        <v>5225</v>
      </c>
      <c r="C1772" t="s">
        <v>1618</v>
      </c>
      <c r="D1772" t="s">
        <v>1619</v>
      </c>
      <c r="E1772" t="s">
        <v>1620</v>
      </c>
      <c r="F1772" t="s">
        <v>1621</v>
      </c>
      <c r="G1772" t="s">
        <v>1622</v>
      </c>
      <c r="H1772" t="s">
        <v>1623</v>
      </c>
      <c r="I1772" t="s">
        <v>1624</v>
      </c>
      <c r="J1772" t="s">
        <v>1625</v>
      </c>
      <c r="K1772">
        <v>0</v>
      </c>
      <c r="L1772" s="24">
        <v>1</v>
      </c>
      <c r="M1772" t="s">
        <v>5226</v>
      </c>
      <c r="N1772" t="s">
        <v>1627</v>
      </c>
    </row>
    <row r="1773" spans="1:14" hidden="1" x14ac:dyDescent="0.25">
      <c r="A1773">
        <v>11753</v>
      </c>
      <c r="B1773" t="s">
        <v>5227</v>
      </c>
      <c r="C1773" t="s">
        <v>1618</v>
      </c>
      <c r="D1773" t="s">
        <v>1619</v>
      </c>
      <c r="E1773" t="s">
        <v>1620</v>
      </c>
      <c r="F1773" t="s">
        <v>1621</v>
      </c>
      <c r="G1773" t="s">
        <v>1622</v>
      </c>
      <c r="H1773" t="s">
        <v>1623</v>
      </c>
      <c r="I1773" t="s">
        <v>1624</v>
      </c>
      <c r="J1773" t="s">
        <v>1625</v>
      </c>
      <c r="K1773">
        <v>0</v>
      </c>
      <c r="L1773" s="24">
        <v>1</v>
      </c>
      <c r="M1773" t="s">
        <v>5228</v>
      </c>
      <c r="N1773" t="s">
        <v>1627</v>
      </c>
    </row>
    <row r="1774" spans="1:14" hidden="1" x14ac:dyDescent="0.25">
      <c r="A1774">
        <v>11754</v>
      </c>
      <c r="B1774" t="s">
        <v>5229</v>
      </c>
      <c r="C1774" t="s">
        <v>1618</v>
      </c>
      <c r="D1774" t="s">
        <v>1619</v>
      </c>
      <c r="E1774" t="s">
        <v>1636</v>
      </c>
      <c r="F1774" t="s">
        <v>1637</v>
      </c>
      <c r="G1774" t="s">
        <v>1622</v>
      </c>
      <c r="H1774" t="s">
        <v>1623</v>
      </c>
      <c r="I1774" t="s">
        <v>1624</v>
      </c>
      <c r="J1774" t="s">
        <v>1625</v>
      </c>
      <c r="K1774">
        <v>0</v>
      </c>
      <c r="L1774" s="24">
        <v>1</v>
      </c>
      <c r="M1774" t="s">
        <v>5230</v>
      </c>
      <c r="N1774" t="s">
        <v>1677</v>
      </c>
    </row>
    <row r="1775" spans="1:14" hidden="1" x14ac:dyDescent="0.25">
      <c r="A1775">
        <v>11755</v>
      </c>
      <c r="B1775" t="s">
        <v>5231</v>
      </c>
      <c r="C1775" t="s">
        <v>1618</v>
      </c>
      <c r="D1775" t="s">
        <v>1619</v>
      </c>
      <c r="E1775" t="s">
        <v>1636</v>
      </c>
      <c r="F1775" t="s">
        <v>1637</v>
      </c>
      <c r="G1775" t="s">
        <v>1622</v>
      </c>
      <c r="H1775" t="s">
        <v>1623</v>
      </c>
      <c r="I1775" t="s">
        <v>1624</v>
      </c>
      <c r="J1775" t="s">
        <v>1625</v>
      </c>
      <c r="K1775">
        <v>0</v>
      </c>
      <c r="L1775" s="24">
        <v>1</v>
      </c>
      <c r="M1775" t="s">
        <v>5232</v>
      </c>
      <c r="N1775" t="s">
        <v>1677</v>
      </c>
    </row>
    <row r="1776" spans="1:14" hidden="1" x14ac:dyDescent="0.25">
      <c r="A1776">
        <v>11756</v>
      </c>
      <c r="B1776" t="s">
        <v>5233</v>
      </c>
      <c r="C1776" t="s">
        <v>1618</v>
      </c>
      <c r="D1776" t="s">
        <v>1619</v>
      </c>
      <c r="E1776" t="s">
        <v>1636</v>
      </c>
      <c r="F1776" t="s">
        <v>1637</v>
      </c>
      <c r="G1776" t="s">
        <v>1622</v>
      </c>
      <c r="H1776" t="s">
        <v>1623</v>
      </c>
      <c r="I1776" t="s">
        <v>1624</v>
      </c>
      <c r="J1776" t="s">
        <v>1625</v>
      </c>
      <c r="K1776">
        <v>0</v>
      </c>
      <c r="L1776" s="24">
        <v>1</v>
      </c>
      <c r="M1776" t="s">
        <v>5234</v>
      </c>
      <c r="N1776" t="s">
        <v>1677</v>
      </c>
    </row>
    <row r="1777" spans="1:14" hidden="1" x14ac:dyDescent="0.25">
      <c r="A1777">
        <v>11757</v>
      </c>
      <c r="B1777" t="s">
        <v>5235</v>
      </c>
      <c r="C1777" t="s">
        <v>2952</v>
      </c>
      <c r="D1777" t="s">
        <v>2953</v>
      </c>
      <c r="E1777" t="s">
        <v>2954</v>
      </c>
      <c r="F1777" t="s">
        <v>2955</v>
      </c>
      <c r="G1777" t="s">
        <v>1622</v>
      </c>
      <c r="H1777" t="s">
        <v>1623</v>
      </c>
      <c r="I1777" t="s">
        <v>1624</v>
      </c>
      <c r="J1777" t="s">
        <v>1625</v>
      </c>
      <c r="K1777">
        <v>0</v>
      </c>
      <c r="L1777" s="24">
        <v>1</v>
      </c>
      <c r="M1777" t="s">
        <v>5236</v>
      </c>
      <c r="N1777" t="s">
        <v>2957</v>
      </c>
    </row>
    <row r="1778" spans="1:14" hidden="1" x14ac:dyDescent="0.25">
      <c r="A1778">
        <v>11758</v>
      </c>
      <c r="B1778" t="s">
        <v>5237</v>
      </c>
      <c r="C1778" t="s">
        <v>1667</v>
      </c>
      <c r="D1778" t="s">
        <v>1668</v>
      </c>
      <c r="E1778" t="s">
        <v>1669</v>
      </c>
      <c r="F1778" t="s">
        <v>1670</v>
      </c>
      <c r="G1778" t="s">
        <v>1622</v>
      </c>
      <c r="H1778" t="s">
        <v>1623</v>
      </c>
      <c r="I1778" t="s">
        <v>1624</v>
      </c>
      <c r="J1778" t="s">
        <v>1625</v>
      </c>
      <c r="K1778">
        <v>0</v>
      </c>
      <c r="L1778" s="24">
        <v>1</v>
      </c>
      <c r="M1778" t="s">
        <v>5238</v>
      </c>
      <c r="N1778" t="s">
        <v>1672</v>
      </c>
    </row>
    <row r="1779" spans="1:14" hidden="1" x14ac:dyDescent="0.25">
      <c r="A1779">
        <v>11759</v>
      </c>
      <c r="B1779" t="s">
        <v>5239</v>
      </c>
      <c r="C1779" t="s">
        <v>1667</v>
      </c>
      <c r="D1779" t="s">
        <v>1668</v>
      </c>
      <c r="E1779" t="s">
        <v>1669</v>
      </c>
      <c r="F1779" t="s">
        <v>1670</v>
      </c>
      <c r="G1779" t="s">
        <v>1622</v>
      </c>
      <c r="H1779" t="s">
        <v>1623</v>
      </c>
      <c r="I1779" t="s">
        <v>1624</v>
      </c>
      <c r="J1779" t="s">
        <v>1625</v>
      </c>
      <c r="K1779">
        <v>0</v>
      </c>
      <c r="L1779" s="24">
        <v>1</v>
      </c>
      <c r="M1779" t="s">
        <v>5240</v>
      </c>
      <c r="N1779" t="s">
        <v>1672</v>
      </c>
    </row>
    <row r="1780" spans="1:14" hidden="1" x14ac:dyDescent="0.25">
      <c r="A1780">
        <v>1176</v>
      </c>
      <c r="B1780" t="s">
        <v>5241</v>
      </c>
      <c r="C1780" t="s">
        <v>1667</v>
      </c>
      <c r="D1780" t="s">
        <v>1668</v>
      </c>
      <c r="E1780" t="s">
        <v>1669</v>
      </c>
      <c r="F1780" t="s">
        <v>1670</v>
      </c>
      <c r="G1780" t="s">
        <v>1622</v>
      </c>
      <c r="H1780" t="s">
        <v>4990</v>
      </c>
      <c r="I1780" t="s">
        <v>1624</v>
      </c>
      <c r="J1780" t="s">
        <v>1625</v>
      </c>
      <c r="K1780">
        <v>0</v>
      </c>
      <c r="L1780" s="24">
        <v>1</v>
      </c>
      <c r="M1780" t="s">
        <v>5242</v>
      </c>
      <c r="N1780" t="s">
        <v>5243</v>
      </c>
    </row>
    <row r="1781" spans="1:14" hidden="1" x14ac:dyDescent="0.25">
      <c r="A1781">
        <v>11760</v>
      </c>
      <c r="B1781" t="s">
        <v>5244</v>
      </c>
      <c r="C1781" t="s">
        <v>1667</v>
      </c>
      <c r="D1781" t="s">
        <v>1668</v>
      </c>
      <c r="E1781" t="s">
        <v>1669</v>
      </c>
      <c r="F1781" t="s">
        <v>1670</v>
      </c>
      <c r="G1781" t="s">
        <v>1622</v>
      </c>
      <c r="H1781" t="s">
        <v>1623</v>
      </c>
      <c r="I1781" t="s">
        <v>1624</v>
      </c>
      <c r="J1781" t="s">
        <v>1625</v>
      </c>
      <c r="K1781">
        <v>0</v>
      </c>
      <c r="L1781" s="24">
        <v>1</v>
      </c>
      <c r="M1781" t="s">
        <v>5245</v>
      </c>
      <c r="N1781" t="s">
        <v>1672</v>
      </c>
    </row>
    <row r="1782" spans="1:14" hidden="1" x14ac:dyDescent="0.25">
      <c r="A1782">
        <v>11761</v>
      </c>
      <c r="B1782" t="s">
        <v>5246</v>
      </c>
      <c r="C1782" t="s">
        <v>2952</v>
      </c>
      <c r="D1782" t="s">
        <v>2953</v>
      </c>
      <c r="E1782" t="s">
        <v>2954</v>
      </c>
      <c r="F1782" t="s">
        <v>2955</v>
      </c>
      <c r="G1782" t="s">
        <v>1622</v>
      </c>
      <c r="H1782" t="s">
        <v>1623</v>
      </c>
      <c r="I1782" t="s">
        <v>1624</v>
      </c>
      <c r="J1782" t="s">
        <v>1625</v>
      </c>
      <c r="K1782">
        <v>0</v>
      </c>
      <c r="L1782" s="24">
        <v>1</v>
      </c>
      <c r="M1782" t="s">
        <v>5247</v>
      </c>
      <c r="N1782" t="s">
        <v>2957</v>
      </c>
    </row>
    <row r="1783" spans="1:14" hidden="1" x14ac:dyDescent="0.25">
      <c r="A1783">
        <v>11762</v>
      </c>
      <c r="B1783" t="s">
        <v>5248</v>
      </c>
      <c r="C1783" t="s">
        <v>1618</v>
      </c>
      <c r="D1783" t="s">
        <v>1619</v>
      </c>
      <c r="E1783" t="s">
        <v>1636</v>
      </c>
      <c r="F1783" t="s">
        <v>1637</v>
      </c>
      <c r="G1783" t="s">
        <v>1622</v>
      </c>
      <c r="H1783" t="s">
        <v>1623</v>
      </c>
      <c r="I1783" t="s">
        <v>1624</v>
      </c>
      <c r="J1783" t="s">
        <v>1625</v>
      </c>
      <c r="K1783">
        <v>0</v>
      </c>
      <c r="L1783" s="24">
        <v>1</v>
      </c>
      <c r="M1783" t="s">
        <v>5249</v>
      </c>
      <c r="N1783" t="s">
        <v>1639</v>
      </c>
    </row>
    <row r="1784" spans="1:14" hidden="1" x14ac:dyDescent="0.25">
      <c r="A1784">
        <v>11763</v>
      </c>
      <c r="B1784" t="s">
        <v>5250</v>
      </c>
      <c r="C1784" t="s">
        <v>1618</v>
      </c>
      <c r="D1784" t="s">
        <v>1619</v>
      </c>
      <c r="E1784" t="s">
        <v>1636</v>
      </c>
      <c r="F1784" t="s">
        <v>1637</v>
      </c>
      <c r="G1784" t="s">
        <v>1622</v>
      </c>
      <c r="H1784" t="s">
        <v>1623</v>
      </c>
      <c r="I1784" t="s">
        <v>1624</v>
      </c>
      <c r="J1784" t="s">
        <v>1625</v>
      </c>
      <c r="K1784">
        <v>0</v>
      </c>
      <c r="L1784" s="24">
        <v>1</v>
      </c>
      <c r="M1784" t="s">
        <v>5251</v>
      </c>
      <c r="N1784" t="s">
        <v>1677</v>
      </c>
    </row>
    <row r="1785" spans="1:14" hidden="1" x14ac:dyDescent="0.25">
      <c r="A1785">
        <v>11764</v>
      </c>
      <c r="B1785" t="s">
        <v>5252</v>
      </c>
      <c r="C1785" t="s">
        <v>1618</v>
      </c>
      <c r="D1785" t="s">
        <v>1619</v>
      </c>
      <c r="E1785" t="s">
        <v>1636</v>
      </c>
      <c r="F1785" t="s">
        <v>1637</v>
      </c>
      <c r="G1785" t="s">
        <v>1622</v>
      </c>
      <c r="H1785" t="s">
        <v>1623</v>
      </c>
      <c r="I1785" t="s">
        <v>1624</v>
      </c>
      <c r="J1785" t="s">
        <v>1625</v>
      </c>
      <c r="K1785">
        <v>0</v>
      </c>
      <c r="L1785" s="24">
        <v>1</v>
      </c>
      <c r="M1785" t="s">
        <v>5253</v>
      </c>
      <c r="N1785" t="s">
        <v>1677</v>
      </c>
    </row>
    <row r="1786" spans="1:14" hidden="1" x14ac:dyDescent="0.25">
      <c r="A1786">
        <v>11765</v>
      </c>
      <c r="B1786" t="s">
        <v>5254</v>
      </c>
      <c r="C1786" t="s">
        <v>1618</v>
      </c>
      <c r="D1786" t="s">
        <v>1619</v>
      </c>
      <c r="E1786" t="s">
        <v>1620</v>
      </c>
      <c r="F1786" t="s">
        <v>1621</v>
      </c>
      <c r="G1786" t="s">
        <v>1622</v>
      </c>
      <c r="H1786" t="s">
        <v>1623</v>
      </c>
      <c r="I1786" t="s">
        <v>1624</v>
      </c>
      <c r="J1786" t="s">
        <v>1625</v>
      </c>
      <c r="K1786">
        <v>0</v>
      </c>
      <c r="L1786" s="24">
        <v>1</v>
      </c>
      <c r="M1786" t="s">
        <v>5255</v>
      </c>
      <c r="N1786" t="s">
        <v>1762</v>
      </c>
    </row>
    <row r="1787" spans="1:14" hidden="1" x14ac:dyDescent="0.25">
      <c r="A1787">
        <v>11766</v>
      </c>
      <c r="B1787" t="s">
        <v>5256</v>
      </c>
      <c r="C1787" t="s">
        <v>1618</v>
      </c>
      <c r="D1787" t="s">
        <v>1619</v>
      </c>
      <c r="E1787" t="s">
        <v>1620</v>
      </c>
      <c r="F1787" t="s">
        <v>1621</v>
      </c>
      <c r="G1787" t="s">
        <v>1622</v>
      </c>
      <c r="H1787" t="s">
        <v>1623</v>
      </c>
      <c r="I1787" t="s">
        <v>1624</v>
      </c>
      <c r="J1787" t="s">
        <v>1625</v>
      </c>
      <c r="K1787">
        <v>0</v>
      </c>
      <c r="L1787" s="24">
        <v>1</v>
      </c>
      <c r="M1787" t="s">
        <v>5257</v>
      </c>
      <c r="N1787" t="s">
        <v>1762</v>
      </c>
    </row>
    <row r="1788" spans="1:14" hidden="1" x14ac:dyDescent="0.25">
      <c r="A1788">
        <v>11767</v>
      </c>
      <c r="B1788" t="s">
        <v>5258</v>
      </c>
      <c r="C1788" t="s">
        <v>1618</v>
      </c>
      <c r="D1788" t="s">
        <v>1619</v>
      </c>
      <c r="E1788" t="s">
        <v>1636</v>
      </c>
      <c r="F1788" t="s">
        <v>1637</v>
      </c>
      <c r="G1788" t="s">
        <v>1622</v>
      </c>
      <c r="H1788" t="s">
        <v>1623</v>
      </c>
      <c r="I1788" t="s">
        <v>1624</v>
      </c>
      <c r="J1788" t="s">
        <v>1625</v>
      </c>
      <c r="K1788">
        <v>0</v>
      </c>
      <c r="L1788" s="24">
        <v>1</v>
      </c>
      <c r="M1788" t="s">
        <v>5259</v>
      </c>
      <c r="N1788" t="s">
        <v>1677</v>
      </c>
    </row>
    <row r="1789" spans="1:14" hidden="1" x14ac:dyDescent="0.25">
      <c r="A1789">
        <v>11768</v>
      </c>
      <c r="B1789" t="s">
        <v>5260</v>
      </c>
      <c r="C1789" t="s">
        <v>1618</v>
      </c>
      <c r="D1789" t="s">
        <v>1619</v>
      </c>
      <c r="E1789" t="s">
        <v>1636</v>
      </c>
      <c r="F1789" t="s">
        <v>1637</v>
      </c>
      <c r="G1789" t="s">
        <v>1622</v>
      </c>
      <c r="H1789" t="s">
        <v>1623</v>
      </c>
      <c r="I1789" t="s">
        <v>1624</v>
      </c>
      <c r="J1789" t="s">
        <v>1625</v>
      </c>
      <c r="K1789">
        <v>0</v>
      </c>
      <c r="L1789" s="24">
        <v>1</v>
      </c>
      <c r="M1789" t="s">
        <v>5261</v>
      </c>
      <c r="N1789" t="s">
        <v>1677</v>
      </c>
    </row>
    <row r="1790" spans="1:14" hidden="1" x14ac:dyDescent="0.25">
      <c r="A1790">
        <v>11769</v>
      </c>
      <c r="B1790" t="s">
        <v>5262</v>
      </c>
      <c r="C1790" t="s">
        <v>1618</v>
      </c>
      <c r="D1790" t="s">
        <v>1619</v>
      </c>
      <c r="E1790" t="s">
        <v>1636</v>
      </c>
      <c r="F1790" t="s">
        <v>1637</v>
      </c>
      <c r="G1790" t="s">
        <v>1622</v>
      </c>
      <c r="H1790" t="s">
        <v>1623</v>
      </c>
      <c r="I1790" t="s">
        <v>1624</v>
      </c>
      <c r="J1790" t="s">
        <v>1625</v>
      </c>
      <c r="K1790">
        <v>0</v>
      </c>
      <c r="L1790" s="24">
        <v>1</v>
      </c>
      <c r="M1790" t="s">
        <v>5263</v>
      </c>
      <c r="N1790" t="s">
        <v>1677</v>
      </c>
    </row>
    <row r="1791" spans="1:14" hidden="1" x14ac:dyDescent="0.25">
      <c r="A1791">
        <v>11770</v>
      </c>
      <c r="B1791" t="s">
        <v>5264</v>
      </c>
      <c r="C1791" t="s">
        <v>1618</v>
      </c>
      <c r="D1791" t="s">
        <v>1619</v>
      </c>
      <c r="E1791" t="s">
        <v>1636</v>
      </c>
      <c r="F1791" t="s">
        <v>1637</v>
      </c>
      <c r="G1791" t="s">
        <v>1622</v>
      </c>
      <c r="H1791" t="s">
        <v>1623</v>
      </c>
      <c r="I1791" t="s">
        <v>1624</v>
      </c>
      <c r="J1791" t="s">
        <v>1625</v>
      </c>
      <c r="K1791">
        <v>0</v>
      </c>
      <c r="L1791" s="24">
        <v>1</v>
      </c>
      <c r="M1791" t="s">
        <v>5265</v>
      </c>
      <c r="N1791" t="s">
        <v>1677</v>
      </c>
    </row>
    <row r="1792" spans="1:14" hidden="1" x14ac:dyDescent="0.25">
      <c r="A1792">
        <v>11771</v>
      </c>
      <c r="B1792" t="s">
        <v>5266</v>
      </c>
      <c r="C1792" t="s">
        <v>1618</v>
      </c>
      <c r="D1792" t="s">
        <v>1619</v>
      </c>
      <c r="E1792" t="s">
        <v>1636</v>
      </c>
      <c r="F1792" t="s">
        <v>1637</v>
      </c>
      <c r="G1792" t="s">
        <v>1622</v>
      </c>
      <c r="H1792" t="s">
        <v>1623</v>
      </c>
      <c r="I1792" t="s">
        <v>1624</v>
      </c>
      <c r="J1792" t="s">
        <v>1625</v>
      </c>
      <c r="K1792">
        <v>0</v>
      </c>
      <c r="L1792" s="24">
        <v>1</v>
      </c>
      <c r="M1792" t="s">
        <v>5267</v>
      </c>
      <c r="N1792" t="s">
        <v>1677</v>
      </c>
    </row>
    <row r="1793" spans="1:14" hidden="1" x14ac:dyDescent="0.25">
      <c r="A1793">
        <v>11772</v>
      </c>
      <c r="B1793" t="s">
        <v>5268</v>
      </c>
      <c r="C1793" t="s">
        <v>1618</v>
      </c>
      <c r="D1793" t="s">
        <v>1619</v>
      </c>
      <c r="E1793" t="s">
        <v>1636</v>
      </c>
      <c r="F1793" t="s">
        <v>1637</v>
      </c>
      <c r="G1793" t="s">
        <v>1622</v>
      </c>
      <c r="H1793" t="s">
        <v>1623</v>
      </c>
      <c r="I1793" t="s">
        <v>1624</v>
      </c>
      <c r="J1793" t="s">
        <v>1625</v>
      </c>
      <c r="K1793">
        <v>0</v>
      </c>
      <c r="L1793" s="24">
        <v>1</v>
      </c>
      <c r="M1793" t="s">
        <v>5269</v>
      </c>
      <c r="N1793" t="s">
        <v>1677</v>
      </c>
    </row>
    <row r="1794" spans="1:14" hidden="1" x14ac:dyDescent="0.25">
      <c r="A1794">
        <v>11773</v>
      </c>
      <c r="B1794" t="s">
        <v>5270</v>
      </c>
      <c r="C1794" t="s">
        <v>1618</v>
      </c>
      <c r="D1794" t="s">
        <v>1619</v>
      </c>
      <c r="E1794" t="s">
        <v>1620</v>
      </c>
      <c r="F1794" t="s">
        <v>1621</v>
      </c>
      <c r="G1794" t="s">
        <v>1622</v>
      </c>
      <c r="H1794" t="s">
        <v>1623</v>
      </c>
      <c r="I1794" t="s">
        <v>1624</v>
      </c>
      <c r="J1794" t="s">
        <v>1625</v>
      </c>
      <c r="K1794">
        <v>0</v>
      </c>
      <c r="L1794" s="24">
        <v>1</v>
      </c>
      <c r="M1794" t="s">
        <v>5271</v>
      </c>
      <c r="N1794" t="s">
        <v>1627</v>
      </c>
    </row>
    <row r="1795" spans="1:14" hidden="1" x14ac:dyDescent="0.25">
      <c r="A1795">
        <v>11774</v>
      </c>
      <c r="B1795" t="s">
        <v>5272</v>
      </c>
      <c r="C1795" t="s">
        <v>1618</v>
      </c>
      <c r="D1795" t="s">
        <v>1619</v>
      </c>
      <c r="E1795" t="s">
        <v>1620</v>
      </c>
      <c r="F1795" t="s">
        <v>1621</v>
      </c>
      <c r="G1795" t="s">
        <v>1622</v>
      </c>
      <c r="H1795" t="s">
        <v>1623</v>
      </c>
      <c r="I1795" t="s">
        <v>1624</v>
      </c>
      <c r="J1795" t="s">
        <v>1625</v>
      </c>
      <c r="K1795">
        <v>0</v>
      </c>
      <c r="L1795" s="24">
        <v>1</v>
      </c>
      <c r="M1795" t="s">
        <v>5273</v>
      </c>
      <c r="N1795" t="s">
        <v>1762</v>
      </c>
    </row>
    <row r="1796" spans="1:14" hidden="1" x14ac:dyDescent="0.25">
      <c r="A1796">
        <v>11775</v>
      </c>
      <c r="B1796" t="s">
        <v>5274</v>
      </c>
      <c r="C1796" t="s">
        <v>1618</v>
      </c>
      <c r="D1796" t="s">
        <v>1619</v>
      </c>
      <c r="E1796" t="s">
        <v>1636</v>
      </c>
      <c r="F1796" t="s">
        <v>1637</v>
      </c>
      <c r="G1796" t="s">
        <v>1622</v>
      </c>
      <c r="H1796" t="s">
        <v>1623</v>
      </c>
      <c r="I1796" t="s">
        <v>1624</v>
      </c>
      <c r="J1796" t="s">
        <v>1625</v>
      </c>
      <c r="K1796">
        <v>0</v>
      </c>
      <c r="L1796" s="24">
        <v>1</v>
      </c>
      <c r="M1796" t="s">
        <v>5275</v>
      </c>
      <c r="N1796" t="s">
        <v>1677</v>
      </c>
    </row>
    <row r="1797" spans="1:14" hidden="1" x14ac:dyDescent="0.25">
      <c r="A1797">
        <v>11776</v>
      </c>
      <c r="B1797" t="s">
        <v>5276</v>
      </c>
      <c r="C1797" t="s">
        <v>1618</v>
      </c>
      <c r="D1797" t="s">
        <v>1619</v>
      </c>
      <c r="E1797" t="s">
        <v>1636</v>
      </c>
      <c r="F1797" t="s">
        <v>1637</v>
      </c>
      <c r="G1797" t="s">
        <v>1622</v>
      </c>
      <c r="H1797" t="s">
        <v>1623</v>
      </c>
      <c r="I1797" t="s">
        <v>1624</v>
      </c>
      <c r="J1797" t="s">
        <v>1625</v>
      </c>
      <c r="K1797">
        <v>0</v>
      </c>
      <c r="L1797" s="24">
        <v>1</v>
      </c>
      <c r="M1797" t="s">
        <v>5277</v>
      </c>
      <c r="N1797" t="s">
        <v>1639</v>
      </c>
    </row>
    <row r="1798" spans="1:14" hidden="1" x14ac:dyDescent="0.25">
      <c r="A1798">
        <v>11777</v>
      </c>
      <c r="B1798" t="s">
        <v>5278</v>
      </c>
      <c r="C1798" t="s">
        <v>1618</v>
      </c>
      <c r="D1798" t="s">
        <v>1619</v>
      </c>
      <c r="E1798" t="s">
        <v>1636</v>
      </c>
      <c r="F1798" t="s">
        <v>1637</v>
      </c>
      <c r="G1798" t="s">
        <v>1622</v>
      </c>
      <c r="H1798" t="s">
        <v>1623</v>
      </c>
      <c r="I1798" t="s">
        <v>1624</v>
      </c>
      <c r="J1798" t="s">
        <v>1625</v>
      </c>
      <c r="K1798">
        <v>0</v>
      </c>
      <c r="L1798" s="24">
        <v>1</v>
      </c>
      <c r="M1798" t="s">
        <v>5279</v>
      </c>
      <c r="N1798" t="s">
        <v>1677</v>
      </c>
    </row>
    <row r="1799" spans="1:14" hidden="1" x14ac:dyDescent="0.25">
      <c r="A1799">
        <v>11778</v>
      </c>
      <c r="B1799" t="s">
        <v>5280</v>
      </c>
      <c r="C1799" t="s">
        <v>1618</v>
      </c>
      <c r="D1799" t="s">
        <v>1619</v>
      </c>
      <c r="E1799" t="s">
        <v>1636</v>
      </c>
      <c r="F1799" t="s">
        <v>1637</v>
      </c>
      <c r="G1799" t="s">
        <v>1622</v>
      </c>
      <c r="H1799" t="s">
        <v>1623</v>
      </c>
      <c r="I1799" t="s">
        <v>1624</v>
      </c>
      <c r="J1799" t="s">
        <v>1625</v>
      </c>
      <c r="K1799">
        <v>0</v>
      </c>
      <c r="L1799" s="24">
        <v>1</v>
      </c>
      <c r="M1799" t="s">
        <v>5281</v>
      </c>
      <c r="N1799" t="s">
        <v>1677</v>
      </c>
    </row>
    <row r="1800" spans="1:14" hidden="1" x14ac:dyDescent="0.25">
      <c r="A1800">
        <v>11779</v>
      </c>
      <c r="B1800" t="s">
        <v>5282</v>
      </c>
      <c r="C1800" t="s">
        <v>1618</v>
      </c>
      <c r="D1800" t="s">
        <v>1619</v>
      </c>
      <c r="E1800" t="s">
        <v>1636</v>
      </c>
      <c r="F1800" t="s">
        <v>1637</v>
      </c>
      <c r="G1800" t="s">
        <v>1622</v>
      </c>
      <c r="H1800" t="s">
        <v>1623</v>
      </c>
      <c r="I1800" t="s">
        <v>1624</v>
      </c>
      <c r="J1800" t="s">
        <v>1625</v>
      </c>
      <c r="K1800">
        <v>0</v>
      </c>
      <c r="L1800" s="24">
        <v>1</v>
      </c>
      <c r="M1800" t="s">
        <v>5283</v>
      </c>
      <c r="N1800" t="s">
        <v>1677</v>
      </c>
    </row>
    <row r="1801" spans="1:14" hidden="1" x14ac:dyDescent="0.25">
      <c r="A1801">
        <v>11780</v>
      </c>
      <c r="B1801" t="s">
        <v>5284</v>
      </c>
      <c r="C1801" t="s">
        <v>1618</v>
      </c>
      <c r="D1801" t="s">
        <v>1619</v>
      </c>
      <c r="E1801" t="s">
        <v>1620</v>
      </c>
      <c r="F1801" t="s">
        <v>1621</v>
      </c>
      <c r="G1801" t="s">
        <v>1622</v>
      </c>
      <c r="H1801" t="s">
        <v>1623</v>
      </c>
      <c r="I1801" t="s">
        <v>1624</v>
      </c>
      <c r="J1801" t="s">
        <v>1625</v>
      </c>
      <c r="K1801">
        <v>0</v>
      </c>
      <c r="L1801" s="24">
        <v>1</v>
      </c>
      <c r="M1801" t="s">
        <v>5285</v>
      </c>
      <c r="N1801" t="s">
        <v>1762</v>
      </c>
    </row>
    <row r="1802" spans="1:14" hidden="1" x14ac:dyDescent="0.25">
      <c r="A1802">
        <v>11781</v>
      </c>
      <c r="B1802" t="s">
        <v>5286</v>
      </c>
      <c r="C1802" t="s">
        <v>1618</v>
      </c>
      <c r="D1802" t="s">
        <v>1619</v>
      </c>
      <c r="E1802" t="s">
        <v>1620</v>
      </c>
      <c r="F1802" t="s">
        <v>1621</v>
      </c>
      <c r="G1802" t="s">
        <v>1622</v>
      </c>
      <c r="H1802" t="s">
        <v>1623</v>
      </c>
      <c r="I1802" t="s">
        <v>1624</v>
      </c>
      <c r="J1802" t="s">
        <v>1625</v>
      </c>
      <c r="K1802">
        <v>0</v>
      </c>
      <c r="L1802" s="24">
        <v>1</v>
      </c>
      <c r="M1802" t="s">
        <v>5287</v>
      </c>
      <c r="N1802" t="s">
        <v>1627</v>
      </c>
    </row>
    <row r="1803" spans="1:14" hidden="1" x14ac:dyDescent="0.25">
      <c r="A1803">
        <v>11782</v>
      </c>
      <c r="B1803" t="s">
        <v>5288</v>
      </c>
      <c r="C1803" t="s">
        <v>1618</v>
      </c>
      <c r="D1803" t="s">
        <v>1619</v>
      </c>
      <c r="E1803" t="s">
        <v>1620</v>
      </c>
      <c r="F1803" t="s">
        <v>1621</v>
      </c>
      <c r="G1803" t="s">
        <v>1622</v>
      </c>
      <c r="H1803" t="s">
        <v>1623</v>
      </c>
      <c r="I1803" t="s">
        <v>1624</v>
      </c>
      <c r="J1803" t="s">
        <v>1625</v>
      </c>
      <c r="K1803">
        <v>0</v>
      </c>
      <c r="L1803" s="24">
        <v>1</v>
      </c>
      <c r="M1803" t="s">
        <v>5289</v>
      </c>
      <c r="N1803" t="s">
        <v>1627</v>
      </c>
    </row>
    <row r="1804" spans="1:14" hidden="1" x14ac:dyDescent="0.25">
      <c r="A1804">
        <v>11783</v>
      </c>
      <c r="B1804" t="s">
        <v>5290</v>
      </c>
      <c r="C1804" t="s">
        <v>1618</v>
      </c>
      <c r="D1804" t="s">
        <v>1619</v>
      </c>
      <c r="E1804" t="s">
        <v>1636</v>
      </c>
      <c r="F1804" t="s">
        <v>1637</v>
      </c>
      <c r="G1804" t="s">
        <v>1622</v>
      </c>
      <c r="H1804" t="s">
        <v>1623</v>
      </c>
      <c r="I1804" t="s">
        <v>1624</v>
      </c>
      <c r="J1804" t="s">
        <v>1625</v>
      </c>
      <c r="K1804">
        <v>0</v>
      </c>
      <c r="L1804" s="24">
        <v>1</v>
      </c>
      <c r="M1804" t="s">
        <v>5291</v>
      </c>
      <c r="N1804" t="s">
        <v>1677</v>
      </c>
    </row>
    <row r="1805" spans="1:14" hidden="1" x14ac:dyDescent="0.25">
      <c r="A1805">
        <v>11784</v>
      </c>
      <c r="B1805" t="s">
        <v>5292</v>
      </c>
      <c r="C1805" t="s">
        <v>1618</v>
      </c>
      <c r="D1805" t="s">
        <v>1619</v>
      </c>
      <c r="E1805" t="s">
        <v>1636</v>
      </c>
      <c r="F1805" t="s">
        <v>1637</v>
      </c>
      <c r="G1805" t="s">
        <v>1622</v>
      </c>
      <c r="H1805" t="s">
        <v>1623</v>
      </c>
      <c r="I1805" t="s">
        <v>1624</v>
      </c>
      <c r="J1805" t="s">
        <v>1625</v>
      </c>
      <c r="K1805">
        <v>0</v>
      </c>
      <c r="L1805" s="24">
        <v>1</v>
      </c>
      <c r="M1805" t="s">
        <v>5293</v>
      </c>
      <c r="N1805" t="s">
        <v>2248</v>
      </c>
    </row>
    <row r="1806" spans="1:14" hidden="1" x14ac:dyDescent="0.25">
      <c r="A1806">
        <v>11785</v>
      </c>
      <c r="B1806" t="s">
        <v>5294</v>
      </c>
      <c r="C1806" t="s">
        <v>1618</v>
      </c>
      <c r="D1806" t="s">
        <v>1619</v>
      </c>
      <c r="E1806" t="s">
        <v>1636</v>
      </c>
      <c r="F1806" t="s">
        <v>1637</v>
      </c>
      <c r="G1806" t="s">
        <v>1622</v>
      </c>
      <c r="H1806" t="s">
        <v>1623</v>
      </c>
      <c r="I1806" t="s">
        <v>1624</v>
      </c>
      <c r="J1806" t="s">
        <v>1625</v>
      </c>
      <c r="K1806">
        <v>0</v>
      </c>
      <c r="L1806" s="24">
        <v>1</v>
      </c>
      <c r="M1806" t="s">
        <v>5295</v>
      </c>
      <c r="N1806" t="s">
        <v>1677</v>
      </c>
    </row>
    <row r="1807" spans="1:14" hidden="1" x14ac:dyDescent="0.25">
      <c r="A1807">
        <v>11786</v>
      </c>
      <c r="B1807" t="s">
        <v>5296</v>
      </c>
      <c r="C1807" t="s">
        <v>1618</v>
      </c>
      <c r="D1807" t="s">
        <v>1619</v>
      </c>
      <c r="E1807" t="s">
        <v>1620</v>
      </c>
      <c r="F1807" t="s">
        <v>1621</v>
      </c>
      <c r="G1807" t="s">
        <v>1622</v>
      </c>
      <c r="H1807" t="s">
        <v>1623</v>
      </c>
      <c r="I1807" t="s">
        <v>1624</v>
      </c>
      <c r="J1807" t="s">
        <v>1625</v>
      </c>
      <c r="K1807">
        <v>0</v>
      </c>
      <c r="L1807" s="24">
        <v>1</v>
      </c>
      <c r="M1807" t="s">
        <v>5297</v>
      </c>
      <c r="N1807" t="s">
        <v>1762</v>
      </c>
    </row>
    <row r="1808" spans="1:14" hidden="1" x14ac:dyDescent="0.25">
      <c r="A1808">
        <v>11787</v>
      </c>
      <c r="B1808" t="s">
        <v>5298</v>
      </c>
      <c r="C1808" t="s">
        <v>1618</v>
      </c>
      <c r="D1808" t="s">
        <v>1619</v>
      </c>
      <c r="E1808" t="s">
        <v>1620</v>
      </c>
      <c r="F1808" t="s">
        <v>1621</v>
      </c>
      <c r="G1808" t="s">
        <v>1622</v>
      </c>
      <c r="H1808" t="s">
        <v>1623</v>
      </c>
      <c r="I1808" t="s">
        <v>1624</v>
      </c>
      <c r="J1808" t="s">
        <v>1625</v>
      </c>
      <c r="K1808">
        <v>0</v>
      </c>
      <c r="L1808" s="24">
        <v>1</v>
      </c>
      <c r="M1808" t="s">
        <v>5299</v>
      </c>
      <c r="N1808" t="s">
        <v>1762</v>
      </c>
    </row>
    <row r="1809" spans="1:14" hidden="1" x14ac:dyDescent="0.25">
      <c r="A1809">
        <v>11788</v>
      </c>
      <c r="B1809" t="s">
        <v>5300</v>
      </c>
      <c r="C1809" t="s">
        <v>1618</v>
      </c>
      <c r="D1809" t="s">
        <v>1619</v>
      </c>
      <c r="E1809" t="s">
        <v>1620</v>
      </c>
      <c r="F1809" t="s">
        <v>1621</v>
      </c>
      <c r="G1809" t="s">
        <v>1622</v>
      </c>
      <c r="H1809" t="s">
        <v>1623</v>
      </c>
      <c r="I1809" t="s">
        <v>1624</v>
      </c>
      <c r="J1809" t="s">
        <v>1625</v>
      </c>
      <c r="K1809">
        <v>0</v>
      </c>
      <c r="L1809" s="24">
        <v>1</v>
      </c>
      <c r="M1809" t="s">
        <v>5301</v>
      </c>
      <c r="N1809" t="s">
        <v>1627</v>
      </c>
    </row>
    <row r="1810" spans="1:14" hidden="1" x14ac:dyDescent="0.25">
      <c r="A1810">
        <v>11789</v>
      </c>
      <c r="B1810" t="s">
        <v>5302</v>
      </c>
      <c r="C1810" t="s">
        <v>1618</v>
      </c>
      <c r="D1810" t="s">
        <v>1619</v>
      </c>
      <c r="E1810" t="s">
        <v>1620</v>
      </c>
      <c r="F1810" t="s">
        <v>1621</v>
      </c>
      <c r="G1810" t="s">
        <v>1622</v>
      </c>
      <c r="H1810" t="s">
        <v>1623</v>
      </c>
      <c r="I1810" t="s">
        <v>1624</v>
      </c>
      <c r="J1810" t="s">
        <v>1625</v>
      </c>
      <c r="K1810">
        <v>0</v>
      </c>
      <c r="L1810" s="24">
        <v>1</v>
      </c>
      <c r="M1810" t="s">
        <v>5303</v>
      </c>
      <c r="N1810" t="s">
        <v>1627</v>
      </c>
    </row>
    <row r="1811" spans="1:14" hidden="1" x14ac:dyDescent="0.25">
      <c r="A1811">
        <v>1179</v>
      </c>
      <c r="B1811" t="s">
        <v>5304</v>
      </c>
      <c r="C1811" t="s">
        <v>1667</v>
      </c>
      <c r="D1811" t="s">
        <v>1668</v>
      </c>
      <c r="E1811" t="s">
        <v>1669</v>
      </c>
      <c r="F1811" t="s">
        <v>1670</v>
      </c>
      <c r="G1811" t="s">
        <v>1622</v>
      </c>
      <c r="H1811" t="s">
        <v>4990</v>
      </c>
      <c r="I1811" t="s">
        <v>1624</v>
      </c>
      <c r="J1811" t="s">
        <v>1625</v>
      </c>
      <c r="K1811">
        <v>0</v>
      </c>
      <c r="L1811" s="24">
        <v>1</v>
      </c>
      <c r="M1811" t="s">
        <v>5305</v>
      </c>
      <c r="N1811" t="s">
        <v>2957</v>
      </c>
    </row>
    <row r="1812" spans="1:14" hidden="1" x14ac:dyDescent="0.25">
      <c r="A1812">
        <v>11790</v>
      </c>
      <c r="B1812" t="s">
        <v>5306</v>
      </c>
      <c r="C1812" t="s">
        <v>1618</v>
      </c>
      <c r="D1812" t="s">
        <v>1619</v>
      </c>
      <c r="E1812" t="s">
        <v>1620</v>
      </c>
      <c r="F1812" t="s">
        <v>1621</v>
      </c>
      <c r="G1812" t="s">
        <v>1622</v>
      </c>
      <c r="H1812" t="s">
        <v>1623</v>
      </c>
      <c r="I1812" t="s">
        <v>1624</v>
      </c>
      <c r="J1812" t="s">
        <v>1625</v>
      </c>
      <c r="K1812">
        <v>0</v>
      </c>
      <c r="L1812" s="24">
        <v>1</v>
      </c>
      <c r="M1812" t="s">
        <v>5307</v>
      </c>
      <c r="N1812" t="s">
        <v>1627</v>
      </c>
    </row>
    <row r="1813" spans="1:14" hidden="1" x14ac:dyDescent="0.25">
      <c r="A1813">
        <v>11791</v>
      </c>
      <c r="B1813" t="s">
        <v>5308</v>
      </c>
      <c r="C1813" t="s">
        <v>1618</v>
      </c>
      <c r="D1813" t="s">
        <v>1619</v>
      </c>
      <c r="E1813" t="s">
        <v>1620</v>
      </c>
      <c r="F1813" t="s">
        <v>1621</v>
      </c>
      <c r="G1813" t="s">
        <v>1622</v>
      </c>
      <c r="H1813" t="s">
        <v>1623</v>
      </c>
      <c r="I1813" t="s">
        <v>1624</v>
      </c>
      <c r="J1813" t="s">
        <v>1625</v>
      </c>
      <c r="K1813">
        <v>0</v>
      </c>
      <c r="L1813" s="24">
        <v>1</v>
      </c>
      <c r="M1813" t="s">
        <v>5309</v>
      </c>
      <c r="N1813" t="s">
        <v>1627</v>
      </c>
    </row>
    <row r="1814" spans="1:14" hidden="1" x14ac:dyDescent="0.25">
      <c r="A1814">
        <v>11792</v>
      </c>
      <c r="B1814" t="s">
        <v>5310</v>
      </c>
      <c r="C1814" t="s">
        <v>1618</v>
      </c>
      <c r="D1814" t="s">
        <v>1619</v>
      </c>
      <c r="E1814" t="s">
        <v>1620</v>
      </c>
      <c r="F1814" t="s">
        <v>1621</v>
      </c>
      <c r="G1814" t="s">
        <v>1622</v>
      </c>
      <c r="H1814" t="s">
        <v>1623</v>
      </c>
      <c r="I1814" t="s">
        <v>1624</v>
      </c>
      <c r="J1814" t="s">
        <v>1625</v>
      </c>
      <c r="K1814">
        <v>0</v>
      </c>
      <c r="L1814" s="24">
        <v>1</v>
      </c>
      <c r="M1814" t="s">
        <v>1311</v>
      </c>
      <c r="N1814" t="s">
        <v>1762</v>
      </c>
    </row>
    <row r="1815" spans="1:14" hidden="1" x14ac:dyDescent="0.25">
      <c r="A1815">
        <v>11793</v>
      </c>
      <c r="B1815" t="s">
        <v>5311</v>
      </c>
      <c r="C1815" t="s">
        <v>1618</v>
      </c>
      <c r="D1815" t="s">
        <v>1619</v>
      </c>
      <c r="E1815" t="s">
        <v>1620</v>
      </c>
      <c r="F1815" t="s">
        <v>1621</v>
      </c>
      <c r="G1815" t="s">
        <v>1622</v>
      </c>
      <c r="H1815" t="s">
        <v>1623</v>
      </c>
      <c r="I1815" t="s">
        <v>1624</v>
      </c>
      <c r="J1815" t="s">
        <v>1625</v>
      </c>
      <c r="K1815">
        <v>0</v>
      </c>
      <c r="L1815" s="24">
        <v>1</v>
      </c>
      <c r="M1815" t="s">
        <v>5312</v>
      </c>
      <c r="N1815" t="s">
        <v>1627</v>
      </c>
    </row>
    <row r="1816" spans="1:14" hidden="1" x14ac:dyDescent="0.25">
      <c r="A1816">
        <v>11794</v>
      </c>
      <c r="B1816" t="s">
        <v>5313</v>
      </c>
      <c r="C1816" t="s">
        <v>1618</v>
      </c>
      <c r="D1816" t="s">
        <v>1619</v>
      </c>
      <c r="E1816" t="s">
        <v>1620</v>
      </c>
      <c r="F1816" t="s">
        <v>1621</v>
      </c>
      <c r="G1816" t="s">
        <v>1622</v>
      </c>
      <c r="H1816" t="s">
        <v>1623</v>
      </c>
      <c r="I1816" t="s">
        <v>1624</v>
      </c>
      <c r="J1816" t="s">
        <v>1625</v>
      </c>
      <c r="K1816">
        <v>0</v>
      </c>
      <c r="L1816" s="24">
        <v>1</v>
      </c>
      <c r="M1816" t="s">
        <v>5314</v>
      </c>
      <c r="N1816" t="s">
        <v>1627</v>
      </c>
    </row>
    <row r="1817" spans="1:14" hidden="1" x14ac:dyDescent="0.25">
      <c r="A1817">
        <v>11795</v>
      </c>
      <c r="B1817" t="s">
        <v>5315</v>
      </c>
      <c r="C1817" t="s">
        <v>1618</v>
      </c>
      <c r="D1817" t="s">
        <v>1619</v>
      </c>
      <c r="E1817" t="s">
        <v>1620</v>
      </c>
      <c r="F1817" t="s">
        <v>1621</v>
      </c>
      <c r="G1817" t="s">
        <v>1622</v>
      </c>
      <c r="H1817" t="s">
        <v>1623</v>
      </c>
      <c r="I1817" t="s">
        <v>1624</v>
      </c>
      <c r="J1817" t="s">
        <v>1625</v>
      </c>
      <c r="K1817">
        <v>0</v>
      </c>
      <c r="L1817" s="24">
        <v>1</v>
      </c>
      <c r="M1817" t="s">
        <v>5316</v>
      </c>
      <c r="N1817" t="s">
        <v>1627</v>
      </c>
    </row>
    <row r="1818" spans="1:14" hidden="1" x14ac:dyDescent="0.25">
      <c r="A1818">
        <v>11796</v>
      </c>
      <c r="B1818" t="s">
        <v>5317</v>
      </c>
      <c r="C1818" t="s">
        <v>1618</v>
      </c>
      <c r="D1818" t="s">
        <v>1619</v>
      </c>
      <c r="E1818" t="s">
        <v>1620</v>
      </c>
      <c r="F1818" t="s">
        <v>1621</v>
      </c>
      <c r="G1818" t="s">
        <v>1622</v>
      </c>
      <c r="H1818" t="s">
        <v>1623</v>
      </c>
      <c r="I1818" t="s">
        <v>1624</v>
      </c>
      <c r="J1818" t="s">
        <v>1625</v>
      </c>
      <c r="K1818">
        <v>0</v>
      </c>
      <c r="L1818" s="24">
        <v>1</v>
      </c>
      <c r="M1818" t="s">
        <v>5318</v>
      </c>
      <c r="N1818" t="s">
        <v>1627</v>
      </c>
    </row>
    <row r="1819" spans="1:14" hidden="1" x14ac:dyDescent="0.25">
      <c r="A1819">
        <v>11797</v>
      </c>
      <c r="B1819" t="s">
        <v>5319</v>
      </c>
      <c r="C1819" t="s">
        <v>1618</v>
      </c>
      <c r="D1819" t="s">
        <v>1619</v>
      </c>
      <c r="E1819" t="s">
        <v>1636</v>
      </c>
      <c r="F1819" t="s">
        <v>1637</v>
      </c>
      <c r="G1819" t="s">
        <v>1622</v>
      </c>
      <c r="H1819" t="s">
        <v>1623</v>
      </c>
      <c r="I1819" t="s">
        <v>1624</v>
      </c>
      <c r="J1819" t="s">
        <v>1625</v>
      </c>
      <c r="K1819">
        <v>0</v>
      </c>
      <c r="L1819" s="24">
        <v>1</v>
      </c>
      <c r="M1819" t="s">
        <v>5320</v>
      </c>
      <c r="N1819" t="s">
        <v>1677</v>
      </c>
    </row>
    <row r="1820" spans="1:14" hidden="1" x14ac:dyDescent="0.25">
      <c r="A1820">
        <v>11798</v>
      </c>
      <c r="B1820" t="s">
        <v>5321</v>
      </c>
      <c r="C1820" t="s">
        <v>1618</v>
      </c>
      <c r="D1820" t="s">
        <v>1619</v>
      </c>
      <c r="E1820" t="s">
        <v>1620</v>
      </c>
      <c r="F1820" t="s">
        <v>1621</v>
      </c>
      <c r="G1820" t="s">
        <v>1622</v>
      </c>
      <c r="H1820" t="s">
        <v>1623</v>
      </c>
      <c r="I1820" t="s">
        <v>1624</v>
      </c>
      <c r="J1820" t="s">
        <v>1625</v>
      </c>
      <c r="K1820">
        <v>0</v>
      </c>
      <c r="L1820" s="24">
        <v>1</v>
      </c>
      <c r="M1820" t="s">
        <v>5322</v>
      </c>
      <c r="N1820" t="s">
        <v>1627</v>
      </c>
    </row>
    <row r="1821" spans="1:14" hidden="1" x14ac:dyDescent="0.25">
      <c r="A1821">
        <v>11799</v>
      </c>
      <c r="B1821" t="s">
        <v>5323</v>
      </c>
      <c r="C1821" t="s">
        <v>1618</v>
      </c>
      <c r="D1821" t="s">
        <v>1619</v>
      </c>
      <c r="E1821" t="s">
        <v>1636</v>
      </c>
      <c r="F1821" t="s">
        <v>1637</v>
      </c>
      <c r="G1821" t="s">
        <v>1622</v>
      </c>
      <c r="H1821" t="s">
        <v>1623</v>
      </c>
      <c r="I1821" t="s">
        <v>1624</v>
      </c>
      <c r="J1821" t="s">
        <v>1625</v>
      </c>
      <c r="K1821">
        <v>0</v>
      </c>
      <c r="L1821" s="24">
        <v>1</v>
      </c>
      <c r="M1821" t="s">
        <v>5324</v>
      </c>
      <c r="N1821" t="s">
        <v>1677</v>
      </c>
    </row>
    <row r="1822" spans="1:14" hidden="1" x14ac:dyDescent="0.25">
      <c r="A1822">
        <v>11800</v>
      </c>
      <c r="B1822" t="s">
        <v>5325</v>
      </c>
      <c r="C1822" t="s">
        <v>1618</v>
      </c>
      <c r="D1822" t="s">
        <v>1619</v>
      </c>
      <c r="E1822" t="s">
        <v>1636</v>
      </c>
      <c r="F1822" t="s">
        <v>1637</v>
      </c>
      <c r="G1822" t="s">
        <v>1622</v>
      </c>
      <c r="H1822" t="s">
        <v>1623</v>
      </c>
      <c r="I1822" t="s">
        <v>1624</v>
      </c>
      <c r="J1822" t="s">
        <v>1625</v>
      </c>
      <c r="K1822">
        <v>0</v>
      </c>
      <c r="L1822" s="24">
        <v>1</v>
      </c>
      <c r="M1822" t="s">
        <v>5325</v>
      </c>
      <c r="N1822" t="s">
        <v>1677</v>
      </c>
    </row>
    <row r="1823" spans="1:14" hidden="1" x14ac:dyDescent="0.25">
      <c r="A1823">
        <v>11801</v>
      </c>
      <c r="B1823" t="s">
        <v>5326</v>
      </c>
      <c r="C1823" t="s">
        <v>1618</v>
      </c>
      <c r="D1823" t="s">
        <v>1619</v>
      </c>
      <c r="E1823" t="s">
        <v>1636</v>
      </c>
      <c r="F1823" t="s">
        <v>1637</v>
      </c>
      <c r="G1823" t="s">
        <v>1622</v>
      </c>
      <c r="H1823" t="s">
        <v>1623</v>
      </c>
      <c r="I1823" t="s">
        <v>1624</v>
      </c>
      <c r="J1823" t="s">
        <v>1625</v>
      </c>
      <c r="K1823">
        <v>0</v>
      </c>
      <c r="L1823" s="24">
        <v>1</v>
      </c>
      <c r="M1823" t="s">
        <v>5327</v>
      </c>
      <c r="N1823" t="s">
        <v>1639</v>
      </c>
    </row>
    <row r="1824" spans="1:14" hidden="1" x14ac:dyDescent="0.25">
      <c r="A1824">
        <v>11802</v>
      </c>
      <c r="B1824" t="s">
        <v>5328</v>
      </c>
      <c r="C1824" t="s">
        <v>1618</v>
      </c>
      <c r="D1824" t="s">
        <v>1619</v>
      </c>
      <c r="E1824" t="s">
        <v>1620</v>
      </c>
      <c r="F1824" t="s">
        <v>1621</v>
      </c>
      <c r="G1824" t="s">
        <v>1622</v>
      </c>
      <c r="H1824" t="s">
        <v>1623</v>
      </c>
      <c r="I1824" t="s">
        <v>1624</v>
      </c>
      <c r="J1824" t="s">
        <v>1625</v>
      </c>
      <c r="K1824">
        <v>0</v>
      </c>
      <c r="L1824" s="24">
        <v>1</v>
      </c>
      <c r="M1824" t="s">
        <v>5329</v>
      </c>
      <c r="N1824" t="s">
        <v>1627</v>
      </c>
    </row>
    <row r="1825" spans="1:14" hidden="1" x14ac:dyDescent="0.25">
      <c r="A1825">
        <v>11803</v>
      </c>
      <c r="B1825" t="s">
        <v>5330</v>
      </c>
      <c r="C1825" t="s">
        <v>1618</v>
      </c>
      <c r="D1825" t="s">
        <v>1619</v>
      </c>
      <c r="E1825" t="s">
        <v>1636</v>
      </c>
      <c r="F1825" t="s">
        <v>1637</v>
      </c>
      <c r="G1825" t="s">
        <v>1622</v>
      </c>
      <c r="H1825" t="s">
        <v>1623</v>
      </c>
      <c r="I1825" t="s">
        <v>1624</v>
      </c>
      <c r="J1825" t="s">
        <v>1625</v>
      </c>
      <c r="K1825">
        <v>0</v>
      </c>
      <c r="L1825" s="24">
        <v>1</v>
      </c>
      <c r="M1825" t="s">
        <v>5331</v>
      </c>
      <c r="N1825" t="s">
        <v>1677</v>
      </c>
    </row>
    <row r="1826" spans="1:14" hidden="1" x14ac:dyDescent="0.25">
      <c r="A1826">
        <v>11804</v>
      </c>
      <c r="B1826" t="s">
        <v>5332</v>
      </c>
      <c r="C1826" t="s">
        <v>1618</v>
      </c>
      <c r="D1826" t="s">
        <v>1619</v>
      </c>
      <c r="E1826" t="s">
        <v>1636</v>
      </c>
      <c r="F1826" t="s">
        <v>1637</v>
      </c>
      <c r="G1826" t="s">
        <v>1622</v>
      </c>
      <c r="H1826" t="s">
        <v>1623</v>
      </c>
      <c r="I1826" t="s">
        <v>1624</v>
      </c>
      <c r="J1826" t="s">
        <v>1625</v>
      </c>
      <c r="K1826">
        <v>0</v>
      </c>
      <c r="L1826" s="24">
        <v>1</v>
      </c>
      <c r="M1826" t="s">
        <v>5333</v>
      </c>
      <c r="N1826" t="s">
        <v>1677</v>
      </c>
    </row>
    <row r="1827" spans="1:14" hidden="1" x14ac:dyDescent="0.25">
      <c r="A1827">
        <v>11805</v>
      </c>
      <c r="B1827" t="s">
        <v>5334</v>
      </c>
      <c r="C1827" t="s">
        <v>1618</v>
      </c>
      <c r="D1827" t="s">
        <v>1619</v>
      </c>
      <c r="E1827" t="s">
        <v>1636</v>
      </c>
      <c r="F1827" t="s">
        <v>1637</v>
      </c>
      <c r="G1827" t="s">
        <v>1622</v>
      </c>
      <c r="H1827" t="s">
        <v>1623</v>
      </c>
      <c r="I1827" t="s">
        <v>1624</v>
      </c>
      <c r="J1827" t="s">
        <v>1625</v>
      </c>
      <c r="K1827">
        <v>0</v>
      </c>
      <c r="L1827" s="24">
        <v>1</v>
      </c>
      <c r="M1827" t="s">
        <v>5335</v>
      </c>
      <c r="N1827" t="s">
        <v>1639</v>
      </c>
    </row>
    <row r="1828" spans="1:14" hidden="1" x14ac:dyDescent="0.25">
      <c r="A1828">
        <v>11806</v>
      </c>
      <c r="B1828" t="s">
        <v>5336</v>
      </c>
      <c r="C1828" t="s">
        <v>1649</v>
      </c>
      <c r="D1828" t="s">
        <v>1650</v>
      </c>
      <c r="E1828" t="s">
        <v>1651</v>
      </c>
      <c r="F1828" t="s">
        <v>1652</v>
      </c>
      <c r="G1828" t="s">
        <v>1622</v>
      </c>
      <c r="H1828" t="s">
        <v>1623</v>
      </c>
      <c r="I1828" t="s">
        <v>1624</v>
      </c>
      <c r="J1828" t="s">
        <v>1625</v>
      </c>
      <c r="K1828">
        <v>0</v>
      </c>
      <c r="L1828" s="24">
        <v>1</v>
      </c>
      <c r="M1828" t="s">
        <v>5337</v>
      </c>
      <c r="N1828" t="s">
        <v>1654</v>
      </c>
    </row>
    <row r="1829" spans="1:14" hidden="1" x14ac:dyDescent="0.25">
      <c r="A1829">
        <v>11807</v>
      </c>
      <c r="B1829" t="s">
        <v>5338</v>
      </c>
      <c r="C1829" t="s">
        <v>1649</v>
      </c>
      <c r="D1829" t="s">
        <v>1650</v>
      </c>
      <c r="E1829" t="s">
        <v>1651</v>
      </c>
      <c r="F1829" t="s">
        <v>1652</v>
      </c>
      <c r="G1829" t="s">
        <v>1622</v>
      </c>
      <c r="H1829" t="s">
        <v>1623</v>
      </c>
      <c r="I1829" t="s">
        <v>1624</v>
      </c>
      <c r="J1829" t="s">
        <v>1625</v>
      </c>
      <c r="K1829">
        <v>0</v>
      </c>
      <c r="L1829" s="24">
        <v>1</v>
      </c>
      <c r="M1829" t="s">
        <v>5339</v>
      </c>
      <c r="N1829" t="s">
        <v>1654</v>
      </c>
    </row>
    <row r="1830" spans="1:14" hidden="1" x14ac:dyDescent="0.25">
      <c r="A1830">
        <v>11808</v>
      </c>
      <c r="B1830" t="s">
        <v>5340</v>
      </c>
      <c r="C1830" t="s">
        <v>1649</v>
      </c>
      <c r="D1830" t="s">
        <v>1650</v>
      </c>
      <c r="E1830" t="s">
        <v>1651</v>
      </c>
      <c r="F1830" t="s">
        <v>1652</v>
      </c>
      <c r="G1830" t="s">
        <v>1622</v>
      </c>
      <c r="H1830" t="s">
        <v>1623</v>
      </c>
      <c r="I1830" t="s">
        <v>1624</v>
      </c>
      <c r="J1830" t="s">
        <v>1625</v>
      </c>
      <c r="K1830">
        <v>0</v>
      </c>
      <c r="L1830" s="24">
        <v>1</v>
      </c>
      <c r="M1830" t="s">
        <v>5341</v>
      </c>
      <c r="N1830" t="s">
        <v>1654</v>
      </c>
    </row>
    <row r="1831" spans="1:14" hidden="1" x14ac:dyDescent="0.25">
      <c r="A1831">
        <v>11809</v>
      </c>
      <c r="B1831" t="s">
        <v>5342</v>
      </c>
      <c r="C1831" t="s">
        <v>1618</v>
      </c>
      <c r="D1831" t="s">
        <v>1619</v>
      </c>
      <c r="E1831" t="s">
        <v>1620</v>
      </c>
      <c r="F1831" t="s">
        <v>1621</v>
      </c>
      <c r="G1831" t="s">
        <v>1622</v>
      </c>
      <c r="H1831" t="s">
        <v>1623</v>
      </c>
      <c r="I1831" t="s">
        <v>1624</v>
      </c>
      <c r="J1831" t="s">
        <v>1625</v>
      </c>
      <c r="K1831">
        <v>0</v>
      </c>
      <c r="L1831" s="24">
        <v>1</v>
      </c>
      <c r="M1831" t="s">
        <v>5343</v>
      </c>
      <c r="N1831" t="s">
        <v>1627</v>
      </c>
    </row>
    <row r="1832" spans="1:14" hidden="1" x14ac:dyDescent="0.25">
      <c r="A1832">
        <v>11810</v>
      </c>
      <c r="B1832" t="s">
        <v>5344</v>
      </c>
      <c r="C1832" t="s">
        <v>1618</v>
      </c>
      <c r="D1832" t="s">
        <v>1619</v>
      </c>
      <c r="E1832" t="s">
        <v>1620</v>
      </c>
      <c r="F1832" t="s">
        <v>1621</v>
      </c>
      <c r="G1832" t="s">
        <v>1622</v>
      </c>
      <c r="H1832" t="s">
        <v>1623</v>
      </c>
      <c r="I1832" t="s">
        <v>1624</v>
      </c>
      <c r="J1832" t="s">
        <v>1625</v>
      </c>
      <c r="K1832">
        <v>0</v>
      </c>
      <c r="L1832" s="24">
        <v>1</v>
      </c>
      <c r="M1832" t="s">
        <v>5345</v>
      </c>
      <c r="N1832" t="s">
        <v>1627</v>
      </c>
    </row>
    <row r="1833" spans="1:14" hidden="1" x14ac:dyDescent="0.25">
      <c r="A1833">
        <v>11811</v>
      </c>
      <c r="B1833" t="s">
        <v>5346</v>
      </c>
      <c r="C1833" t="s">
        <v>1667</v>
      </c>
      <c r="D1833" t="s">
        <v>1668</v>
      </c>
      <c r="E1833" t="s">
        <v>1669</v>
      </c>
      <c r="F1833" t="s">
        <v>1670</v>
      </c>
      <c r="G1833" t="s">
        <v>1622</v>
      </c>
      <c r="H1833" t="s">
        <v>1623</v>
      </c>
      <c r="I1833" t="s">
        <v>1624</v>
      </c>
      <c r="J1833" t="s">
        <v>1625</v>
      </c>
      <c r="K1833">
        <v>0</v>
      </c>
      <c r="L1833" s="24">
        <v>1</v>
      </c>
      <c r="M1833" t="s">
        <v>5347</v>
      </c>
      <c r="N1833" t="s">
        <v>1672</v>
      </c>
    </row>
    <row r="1834" spans="1:14" hidden="1" x14ac:dyDescent="0.25">
      <c r="A1834">
        <v>11812</v>
      </c>
      <c r="B1834" t="s">
        <v>5348</v>
      </c>
      <c r="C1834" t="s">
        <v>1629</v>
      </c>
      <c r="D1834" t="s">
        <v>1630</v>
      </c>
      <c r="E1834" t="s">
        <v>1631</v>
      </c>
      <c r="F1834" t="s">
        <v>1632</v>
      </c>
      <c r="G1834" t="s">
        <v>1622</v>
      </c>
      <c r="H1834" t="s">
        <v>1623</v>
      </c>
      <c r="I1834" t="s">
        <v>1624</v>
      </c>
      <c r="J1834" t="s">
        <v>1625</v>
      </c>
      <c r="K1834">
        <v>0</v>
      </c>
      <c r="L1834" s="24">
        <v>1</v>
      </c>
      <c r="M1834" t="s">
        <v>5349</v>
      </c>
      <c r="N1834" t="s">
        <v>1757</v>
      </c>
    </row>
    <row r="1835" spans="1:14" hidden="1" x14ac:dyDescent="0.25">
      <c r="A1835">
        <v>11813</v>
      </c>
      <c r="B1835" t="s">
        <v>5350</v>
      </c>
      <c r="C1835" t="s">
        <v>1667</v>
      </c>
      <c r="D1835" t="s">
        <v>1668</v>
      </c>
      <c r="E1835" t="s">
        <v>1669</v>
      </c>
      <c r="F1835" t="s">
        <v>1670</v>
      </c>
      <c r="G1835" t="s">
        <v>1622</v>
      </c>
      <c r="H1835" t="s">
        <v>1623</v>
      </c>
      <c r="I1835" t="s">
        <v>1624</v>
      </c>
      <c r="J1835" t="s">
        <v>1625</v>
      </c>
      <c r="K1835">
        <v>0</v>
      </c>
      <c r="L1835" s="24">
        <v>1</v>
      </c>
      <c r="M1835" t="s">
        <v>5351</v>
      </c>
      <c r="N1835" t="s">
        <v>1672</v>
      </c>
    </row>
    <row r="1836" spans="1:14" hidden="1" x14ac:dyDescent="0.25">
      <c r="A1836">
        <v>11814</v>
      </c>
      <c r="B1836" t="s">
        <v>5352</v>
      </c>
      <c r="C1836" t="s">
        <v>1667</v>
      </c>
      <c r="D1836" t="s">
        <v>1668</v>
      </c>
      <c r="E1836" t="s">
        <v>1669</v>
      </c>
      <c r="F1836" t="s">
        <v>1670</v>
      </c>
      <c r="G1836" t="s">
        <v>1622</v>
      </c>
      <c r="H1836" t="s">
        <v>1623</v>
      </c>
      <c r="I1836" t="s">
        <v>1624</v>
      </c>
      <c r="J1836" t="s">
        <v>1625</v>
      </c>
      <c r="K1836">
        <v>0</v>
      </c>
      <c r="L1836" s="24">
        <v>1</v>
      </c>
      <c r="M1836" t="s">
        <v>5353</v>
      </c>
      <c r="N1836" t="s">
        <v>1672</v>
      </c>
    </row>
    <row r="1837" spans="1:14" hidden="1" x14ac:dyDescent="0.25">
      <c r="A1837">
        <v>11815</v>
      </c>
      <c r="B1837" t="s">
        <v>5354</v>
      </c>
      <c r="C1837" t="s">
        <v>1667</v>
      </c>
      <c r="D1837" t="s">
        <v>1668</v>
      </c>
      <c r="E1837" t="s">
        <v>1669</v>
      </c>
      <c r="F1837" t="s">
        <v>1670</v>
      </c>
      <c r="G1837" t="s">
        <v>1622</v>
      </c>
      <c r="H1837" t="s">
        <v>1623</v>
      </c>
      <c r="I1837" t="s">
        <v>1624</v>
      </c>
      <c r="J1837" t="s">
        <v>1625</v>
      </c>
      <c r="K1837">
        <v>0</v>
      </c>
      <c r="L1837" s="24">
        <v>1</v>
      </c>
      <c r="M1837" t="s">
        <v>5355</v>
      </c>
      <c r="N1837" t="s">
        <v>1672</v>
      </c>
    </row>
    <row r="1838" spans="1:14" hidden="1" x14ac:dyDescent="0.25">
      <c r="A1838">
        <v>11816</v>
      </c>
      <c r="B1838" t="s">
        <v>5356</v>
      </c>
      <c r="C1838" t="s">
        <v>1667</v>
      </c>
      <c r="D1838" t="s">
        <v>1668</v>
      </c>
      <c r="E1838" t="s">
        <v>1669</v>
      </c>
      <c r="F1838" t="s">
        <v>1670</v>
      </c>
      <c r="G1838" t="s">
        <v>1622</v>
      </c>
      <c r="H1838" t="s">
        <v>1623</v>
      </c>
      <c r="I1838" t="s">
        <v>1624</v>
      </c>
      <c r="J1838" t="s">
        <v>1625</v>
      </c>
      <c r="K1838">
        <v>0</v>
      </c>
      <c r="L1838" s="24">
        <v>1</v>
      </c>
      <c r="M1838" t="s">
        <v>5357</v>
      </c>
      <c r="N1838" t="s">
        <v>1672</v>
      </c>
    </row>
    <row r="1839" spans="1:14" hidden="1" x14ac:dyDescent="0.25">
      <c r="A1839">
        <v>11817</v>
      </c>
      <c r="B1839" t="s">
        <v>5358</v>
      </c>
      <c r="C1839" t="s">
        <v>1667</v>
      </c>
      <c r="D1839" t="s">
        <v>1668</v>
      </c>
      <c r="E1839" t="s">
        <v>1669</v>
      </c>
      <c r="F1839" t="s">
        <v>1670</v>
      </c>
      <c r="G1839" t="s">
        <v>1622</v>
      </c>
      <c r="H1839" t="s">
        <v>1623</v>
      </c>
      <c r="I1839" t="s">
        <v>1624</v>
      </c>
      <c r="J1839" t="s">
        <v>1625</v>
      </c>
      <c r="K1839">
        <v>0</v>
      </c>
      <c r="L1839" s="24">
        <v>1</v>
      </c>
      <c r="M1839" t="s">
        <v>5359</v>
      </c>
      <c r="N1839" t="s">
        <v>1672</v>
      </c>
    </row>
    <row r="1840" spans="1:14" hidden="1" x14ac:dyDescent="0.25">
      <c r="A1840">
        <v>11818</v>
      </c>
      <c r="B1840" t="s">
        <v>5360</v>
      </c>
      <c r="C1840" t="s">
        <v>1667</v>
      </c>
      <c r="D1840" t="s">
        <v>1668</v>
      </c>
      <c r="E1840" t="s">
        <v>1669</v>
      </c>
      <c r="F1840" t="s">
        <v>1670</v>
      </c>
      <c r="G1840" t="s">
        <v>1622</v>
      </c>
      <c r="H1840" t="s">
        <v>1623</v>
      </c>
      <c r="I1840" t="s">
        <v>1624</v>
      </c>
      <c r="J1840" t="s">
        <v>1625</v>
      </c>
      <c r="K1840">
        <v>0</v>
      </c>
      <c r="L1840" s="24">
        <v>1</v>
      </c>
      <c r="M1840" t="s">
        <v>5361</v>
      </c>
      <c r="N1840" t="s">
        <v>1672</v>
      </c>
    </row>
    <row r="1841" spans="1:14" hidden="1" x14ac:dyDescent="0.25">
      <c r="A1841">
        <v>11819</v>
      </c>
      <c r="B1841" t="s">
        <v>5362</v>
      </c>
      <c r="C1841" t="s">
        <v>1667</v>
      </c>
      <c r="D1841" t="s">
        <v>1668</v>
      </c>
      <c r="E1841" t="s">
        <v>1669</v>
      </c>
      <c r="F1841" t="s">
        <v>1670</v>
      </c>
      <c r="G1841" t="s">
        <v>1622</v>
      </c>
      <c r="H1841" t="s">
        <v>1623</v>
      </c>
      <c r="I1841" t="s">
        <v>1624</v>
      </c>
      <c r="J1841" t="s">
        <v>1625</v>
      </c>
      <c r="K1841">
        <v>0</v>
      </c>
      <c r="L1841" s="24">
        <v>1</v>
      </c>
      <c r="M1841" t="s">
        <v>5363</v>
      </c>
      <c r="N1841" t="s">
        <v>1672</v>
      </c>
    </row>
    <row r="1842" spans="1:14" hidden="1" x14ac:dyDescent="0.25">
      <c r="A1842">
        <v>1182</v>
      </c>
      <c r="B1842" t="s">
        <v>5364</v>
      </c>
      <c r="C1842" t="s">
        <v>5365</v>
      </c>
      <c r="D1842" t="s">
        <v>5366</v>
      </c>
      <c r="E1842" t="s">
        <v>5367</v>
      </c>
      <c r="F1842" t="s">
        <v>5368</v>
      </c>
      <c r="G1842" t="s">
        <v>1622</v>
      </c>
      <c r="H1842" t="s">
        <v>1720</v>
      </c>
      <c r="I1842" t="s">
        <v>1624</v>
      </c>
      <c r="J1842" t="s">
        <v>1625</v>
      </c>
      <c r="K1842">
        <v>0</v>
      </c>
      <c r="L1842" s="24">
        <v>1</v>
      </c>
      <c r="M1842" t="s">
        <v>5369</v>
      </c>
      <c r="N1842" t="s">
        <v>1672</v>
      </c>
    </row>
    <row r="1843" spans="1:14" hidden="1" x14ac:dyDescent="0.25">
      <c r="A1843">
        <v>11820</v>
      </c>
      <c r="B1843" t="s">
        <v>5370</v>
      </c>
      <c r="C1843" t="s">
        <v>1667</v>
      </c>
      <c r="D1843" t="s">
        <v>1668</v>
      </c>
      <c r="E1843" t="s">
        <v>1669</v>
      </c>
      <c r="F1843" t="s">
        <v>1670</v>
      </c>
      <c r="G1843" t="s">
        <v>1622</v>
      </c>
      <c r="H1843" t="s">
        <v>1623</v>
      </c>
      <c r="I1843" t="s">
        <v>1624</v>
      </c>
      <c r="J1843" t="s">
        <v>1625</v>
      </c>
      <c r="K1843">
        <v>0</v>
      </c>
      <c r="L1843" s="24">
        <v>1</v>
      </c>
      <c r="M1843" t="s">
        <v>5371</v>
      </c>
      <c r="N1843" t="s">
        <v>1672</v>
      </c>
    </row>
    <row r="1844" spans="1:14" hidden="1" x14ac:dyDescent="0.25">
      <c r="A1844">
        <v>11821</v>
      </c>
      <c r="B1844" t="s">
        <v>5372</v>
      </c>
      <c r="C1844" t="s">
        <v>1667</v>
      </c>
      <c r="D1844" t="s">
        <v>1668</v>
      </c>
      <c r="E1844" t="s">
        <v>1669</v>
      </c>
      <c r="F1844" t="s">
        <v>1670</v>
      </c>
      <c r="G1844" t="s">
        <v>1622</v>
      </c>
      <c r="H1844" t="s">
        <v>1623</v>
      </c>
      <c r="I1844" t="s">
        <v>1624</v>
      </c>
      <c r="J1844" t="s">
        <v>1625</v>
      </c>
      <c r="K1844">
        <v>0</v>
      </c>
      <c r="L1844" s="24">
        <v>1</v>
      </c>
      <c r="M1844" t="s">
        <v>5373</v>
      </c>
      <c r="N1844" t="s">
        <v>1672</v>
      </c>
    </row>
    <row r="1845" spans="1:14" hidden="1" x14ac:dyDescent="0.25">
      <c r="A1845">
        <v>11822</v>
      </c>
      <c r="B1845" t="s">
        <v>5374</v>
      </c>
      <c r="C1845" t="s">
        <v>1618</v>
      </c>
      <c r="D1845" t="s">
        <v>1619</v>
      </c>
      <c r="E1845" t="s">
        <v>1620</v>
      </c>
      <c r="F1845" t="s">
        <v>1621</v>
      </c>
      <c r="G1845" t="s">
        <v>1622</v>
      </c>
      <c r="H1845" t="s">
        <v>1623</v>
      </c>
      <c r="I1845" t="s">
        <v>1624</v>
      </c>
      <c r="J1845" t="s">
        <v>1625</v>
      </c>
      <c r="K1845">
        <v>0</v>
      </c>
      <c r="L1845" s="24">
        <v>1</v>
      </c>
      <c r="M1845" t="s">
        <v>5375</v>
      </c>
      <c r="N1845" t="s">
        <v>1627</v>
      </c>
    </row>
    <row r="1846" spans="1:14" hidden="1" x14ac:dyDescent="0.25">
      <c r="A1846">
        <v>11823</v>
      </c>
      <c r="B1846" t="s">
        <v>5376</v>
      </c>
      <c r="C1846" t="s">
        <v>1629</v>
      </c>
      <c r="D1846" t="s">
        <v>1630</v>
      </c>
      <c r="E1846" t="s">
        <v>1631</v>
      </c>
      <c r="F1846" t="s">
        <v>1632</v>
      </c>
      <c r="G1846" t="s">
        <v>1622</v>
      </c>
      <c r="H1846" t="s">
        <v>1623</v>
      </c>
      <c r="I1846" t="s">
        <v>1624</v>
      </c>
      <c r="J1846" t="s">
        <v>1625</v>
      </c>
      <c r="K1846">
        <v>0</v>
      </c>
      <c r="L1846" s="24">
        <v>1</v>
      </c>
      <c r="M1846" t="s">
        <v>5377</v>
      </c>
      <c r="N1846" t="s">
        <v>1757</v>
      </c>
    </row>
    <row r="1847" spans="1:14" hidden="1" x14ac:dyDescent="0.25">
      <c r="A1847">
        <v>11824</v>
      </c>
      <c r="B1847" t="s">
        <v>5378</v>
      </c>
      <c r="C1847" t="s">
        <v>1629</v>
      </c>
      <c r="D1847" t="s">
        <v>1630</v>
      </c>
      <c r="E1847" t="s">
        <v>1631</v>
      </c>
      <c r="F1847" t="s">
        <v>1632</v>
      </c>
      <c r="G1847" t="s">
        <v>1622</v>
      </c>
      <c r="H1847" t="s">
        <v>1623</v>
      </c>
      <c r="I1847" t="s">
        <v>1624</v>
      </c>
      <c r="J1847" t="s">
        <v>1625</v>
      </c>
      <c r="K1847">
        <v>0</v>
      </c>
      <c r="L1847" s="24">
        <v>1</v>
      </c>
      <c r="M1847" t="s">
        <v>5379</v>
      </c>
      <c r="N1847" t="s">
        <v>1757</v>
      </c>
    </row>
    <row r="1848" spans="1:14" hidden="1" x14ac:dyDescent="0.25">
      <c r="A1848">
        <v>11825</v>
      </c>
      <c r="B1848" t="s">
        <v>5380</v>
      </c>
      <c r="C1848" t="s">
        <v>1629</v>
      </c>
      <c r="D1848" t="s">
        <v>1630</v>
      </c>
      <c r="E1848" t="s">
        <v>1631</v>
      </c>
      <c r="F1848" t="s">
        <v>1632</v>
      </c>
      <c r="G1848" t="s">
        <v>1622</v>
      </c>
      <c r="H1848" t="s">
        <v>1623</v>
      </c>
      <c r="I1848" t="s">
        <v>1624</v>
      </c>
      <c r="J1848" t="s">
        <v>1625</v>
      </c>
      <c r="K1848">
        <v>0</v>
      </c>
      <c r="L1848" s="24">
        <v>1</v>
      </c>
      <c r="M1848" t="s">
        <v>5381</v>
      </c>
      <c r="N1848" t="s">
        <v>1757</v>
      </c>
    </row>
    <row r="1849" spans="1:14" hidden="1" x14ac:dyDescent="0.25">
      <c r="A1849">
        <v>11826</v>
      </c>
      <c r="B1849" t="s">
        <v>5382</v>
      </c>
      <c r="C1849" t="s">
        <v>1629</v>
      </c>
      <c r="D1849" t="s">
        <v>1630</v>
      </c>
      <c r="E1849" t="s">
        <v>1631</v>
      </c>
      <c r="F1849" t="s">
        <v>1632</v>
      </c>
      <c r="G1849" t="s">
        <v>1622</v>
      </c>
      <c r="H1849" t="s">
        <v>1623</v>
      </c>
      <c r="I1849" t="s">
        <v>1624</v>
      </c>
      <c r="J1849" t="s">
        <v>1625</v>
      </c>
      <c r="K1849">
        <v>0</v>
      </c>
      <c r="L1849" s="24">
        <v>1</v>
      </c>
      <c r="M1849" t="s">
        <v>5383</v>
      </c>
      <c r="N1849" t="s">
        <v>1757</v>
      </c>
    </row>
    <row r="1850" spans="1:14" hidden="1" x14ac:dyDescent="0.25">
      <c r="A1850">
        <v>11827</v>
      </c>
      <c r="B1850" t="s">
        <v>5384</v>
      </c>
      <c r="C1850" t="s">
        <v>1667</v>
      </c>
      <c r="D1850" t="s">
        <v>1668</v>
      </c>
      <c r="E1850" t="s">
        <v>1669</v>
      </c>
      <c r="F1850" t="s">
        <v>1670</v>
      </c>
      <c r="G1850" t="s">
        <v>1622</v>
      </c>
      <c r="H1850" t="s">
        <v>1623</v>
      </c>
      <c r="I1850" t="s">
        <v>1624</v>
      </c>
      <c r="J1850" t="s">
        <v>1625</v>
      </c>
      <c r="K1850">
        <v>0</v>
      </c>
      <c r="L1850" s="24">
        <v>1</v>
      </c>
      <c r="M1850" t="s">
        <v>5385</v>
      </c>
      <c r="N1850" t="s">
        <v>1672</v>
      </c>
    </row>
    <row r="1851" spans="1:14" hidden="1" x14ac:dyDescent="0.25">
      <c r="A1851">
        <v>11828</v>
      </c>
      <c r="B1851" t="s">
        <v>5386</v>
      </c>
      <c r="C1851" t="s">
        <v>1667</v>
      </c>
      <c r="D1851" t="s">
        <v>1668</v>
      </c>
      <c r="E1851" t="s">
        <v>1669</v>
      </c>
      <c r="F1851" t="s">
        <v>1670</v>
      </c>
      <c r="G1851" t="s">
        <v>1622</v>
      </c>
      <c r="H1851" t="s">
        <v>1623</v>
      </c>
      <c r="I1851" t="s">
        <v>1624</v>
      </c>
      <c r="J1851" t="s">
        <v>1625</v>
      </c>
      <c r="K1851">
        <v>0</v>
      </c>
      <c r="L1851" s="24">
        <v>1</v>
      </c>
      <c r="M1851" t="s">
        <v>5387</v>
      </c>
      <c r="N1851" t="s">
        <v>1672</v>
      </c>
    </row>
    <row r="1852" spans="1:14" hidden="1" x14ac:dyDescent="0.25">
      <c r="A1852">
        <v>11829</v>
      </c>
      <c r="B1852" t="s">
        <v>5388</v>
      </c>
      <c r="C1852" t="s">
        <v>1667</v>
      </c>
      <c r="D1852" t="s">
        <v>1668</v>
      </c>
      <c r="E1852" t="s">
        <v>1669</v>
      </c>
      <c r="F1852" t="s">
        <v>1670</v>
      </c>
      <c r="G1852" t="s">
        <v>1622</v>
      </c>
      <c r="H1852" t="s">
        <v>1623</v>
      </c>
      <c r="I1852" t="s">
        <v>1624</v>
      </c>
      <c r="J1852" t="s">
        <v>1625</v>
      </c>
      <c r="K1852">
        <v>0</v>
      </c>
      <c r="L1852" s="24">
        <v>1</v>
      </c>
      <c r="M1852" t="s">
        <v>5389</v>
      </c>
      <c r="N1852" t="s">
        <v>1672</v>
      </c>
    </row>
    <row r="1853" spans="1:14" hidden="1" x14ac:dyDescent="0.25">
      <c r="A1853">
        <v>1183</v>
      </c>
      <c r="B1853" t="s">
        <v>5390</v>
      </c>
      <c r="C1853" t="s">
        <v>5391</v>
      </c>
      <c r="D1853" t="s">
        <v>5392</v>
      </c>
      <c r="E1853" t="s">
        <v>5393</v>
      </c>
      <c r="F1853" t="s">
        <v>5394</v>
      </c>
      <c r="G1853" t="s">
        <v>1622</v>
      </c>
      <c r="H1853" t="s">
        <v>1720</v>
      </c>
      <c r="I1853" t="s">
        <v>1624</v>
      </c>
      <c r="J1853" t="s">
        <v>1625</v>
      </c>
      <c r="K1853">
        <v>0</v>
      </c>
      <c r="L1853" s="24">
        <v>1</v>
      </c>
      <c r="M1853" t="s">
        <v>5395</v>
      </c>
      <c r="N1853" t="s">
        <v>1677</v>
      </c>
    </row>
    <row r="1854" spans="1:14" hidden="1" x14ac:dyDescent="0.25">
      <c r="A1854">
        <v>11830</v>
      </c>
      <c r="B1854" t="s">
        <v>5396</v>
      </c>
      <c r="C1854" t="s">
        <v>1667</v>
      </c>
      <c r="D1854" t="s">
        <v>1668</v>
      </c>
      <c r="E1854" t="s">
        <v>1669</v>
      </c>
      <c r="F1854" t="s">
        <v>1670</v>
      </c>
      <c r="G1854" t="s">
        <v>1622</v>
      </c>
      <c r="H1854" t="s">
        <v>1623</v>
      </c>
      <c r="I1854" t="s">
        <v>1624</v>
      </c>
      <c r="J1854" t="s">
        <v>1625</v>
      </c>
      <c r="K1854">
        <v>0</v>
      </c>
      <c r="L1854" s="24">
        <v>1</v>
      </c>
      <c r="M1854" t="s">
        <v>5397</v>
      </c>
      <c r="N1854" t="s">
        <v>1672</v>
      </c>
    </row>
    <row r="1855" spans="1:14" hidden="1" x14ac:dyDescent="0.25">
      <c r="A1855">
        <v>11831</v>
      </c>
      <c r="B1855" t="s">
        <v>5398</v>
      </c>
      <c r="C1855" t="s">
        <v>1667</v>
      </c>
      <c r="D1855" t="s">
        <v>1668</v>
      </c>
      <c r="E1855" t="s">
        <v>1669</v>
      </c>
      <c r="F1855" t="s">
        <v>1670</v>
      </c>
      <c r="G1855" t="s">
        <v>1622</v>
      </c>
      <c r="H1855" t="s">
        <v>1623</v>
      </c>
      <c r="I1855" t="s">
        <v>1624</v>
      </c>
      <c r="J1855" t="s">
        <v>1625</v>
      </c>
      <c r="K1855">
        <v>0</v>
      </c>
      <c r="L1855" s="24">
        <v>1</v>
      </c>
      <c r="M1855" t="s">
        <v>5399</v>
      </c>
      <c r="N1855" t="s">
        <v>1672</v>
      </c>
    </row>
    <row r="1856" spans="1:14" hidden="1" x14ac:dyDescent="0.25">
      <c r="A1856">
        <v>11832</v>
      </c>
      <c r="B1856" t="s">
        <v>5400</v>
      </c>
      <c r="C1856" t="s">
        <v>1667</v>
      </c>
      <c r="D1856" t="s">
        <v>1668</v>
      </c>
      <c r="E1856" t="s">
        <v>1669</v>
      </c>
      <c r="F1856" t="s">
        <v>1670</v>
      </c>
      <c r="G1856" t="s">
        <v>1622</v>
      </c>
      <c r="H1856" t="s">
        <v>1623</v>
      </c>
      <c r="I1856" t="s">
        <v>1624</v>
      </c>
      <c r="J1856" t="s">
        <v>1625</v>
      </c>
      <c r="K1856">
        <v>0</v>
      </c>
      <c r="L1856" s="24">
        <v>1</v>
      </c>
      <c r="M1856" t="s">
        <v>5401</v>
      </c>
      <c r="N1856" t="s">
        <v>1672</v>
      </c>
    </row>
    <row r="1857" spans="1:14" hidden="1" x14ac:dyDescent="0.25">
      <c r="A1857">
        <v>11833</v>
      </c>
      <c r="B1857" t="s">
        <v>5402</v>
      </c>
      <c r="C1857" t="s">
        <v>1618</v>
      </c>
      <c r="D1857" t="s">
        <v>1619</v>
      </c>
      <c r="E1857" t="s">
        <v>1620</v>
      </c>
      <c r="F1857" t="s">
        <v>1621</v>
      </c>
      <c r="G1857" t="s">
        <v>1622</v>
      </c>
      <c r="H1857" t="s">
        <v>1623</v>
      </c>
      <c r="I1857" t="s">
        <v>1624</v>
      </c>
      <c r="J1857" t="s">
        <v>1625</v>
      </c>
      <c r="K1857">
        <v>0</v>
      </c>
      <c r="L1857" s="24">
        <v>1</v>
      </c>
      <c r="M1857" t="s">
        <v>5403</v>
      </c>
      <c r="N1857" t="s">
        <v>1762</v>
      </c>
    </row>
    <row r="1858" spans="1:14" hidden="1" x14ac:dyDescent="0.25">
      <c r="A1858">
        <v>11834</v>
      </c>
      <c r="B1858" t="s">
        <v>403</v>
      </c>
      <c r="C1858" t="s">
        <v>1667</v>
      </c>
      <c r="D1858" t="s">
        <v>1668</v>
      </c>
      <c r="E1858" t="s">
        <v>1669</v>
      </c>
      <c r="F1858" t="s">
        <v>1670</v>
      </c>
      <c r="G1858" t="s">
        <v>1622</v>
      </c>
      <c r="H1858" t="s">
        <v>1623</v>
      </c>
      <c r="I1858" t="s">
        <v>1624</v>
      </c>
      <c r="J1858" t="s">
        <v>1625</v>
      </c>
      <c r="K1858">
        <v>0</v>
      </c>
      <c r="L1858" s="24">
        <v>1</v>
      </c>
      <c r="M1858" t="s">
        <v>402</v>
      </c>
      <c r="N1858" t="s">
        <v>1672</v>
      </c>
    </row>
    <row r="1859" spans="1:14" hidden="1" x14ac:dyDescent="0.25">
      <c r="A1859">
        <v>11835</v>
      </c>
      <c r="B1859" t="s">
        <v>5404</v>
      </c>
      <c r="C1859" t="s">
        <v>1629</v>
      </c>
      <c r="D1859" t="s">
        <v>1630</v>
      </c>
      <c r="E1859" t="s">
        <v>1631</v>
      </c>
      <c r="F1859" t="s">
        <v>1632</v>
      </c>
      <c r="G1859" t="s">
        <v>1622</v>
      </c>
      <c r="H1859" t="s">
        <v>1623</v>
      </c>
      <c r="I1859" t="s">
        <v>1624</v>
      </c>
      <c r="J1859" t="s">
        <v>1625</v>
      </c>
      <c r="K1859">
        <v>0</v>
      </c>
      <c r="L1859" s="24">
        <v>1</v>
      </c>
      <c r="M1859" t="s">
        <v>5405</v>
      </c>
      <c r="N1859" t="s">
        <v>1757</v>
      </c>
    </row>
    <row r="1860" spans="1:14" hidden="1" x14ac:dyDescent="0.25">
      <c r="A1860">
        <v>11836</v>
      </c>
      <c r="B1860" t="s">
        <v>5406</v>
      </c>
      <c r="C1860" t="s">
        <v>1618</v>
      </c>
      <c r="D1860" t="s">
        <v>1619</v>
      </c>
      <c r="E1860" t="s">
        <v>1620</v>
      </c>
      <c r="F1860" t="s">
        <v>1621</v>
      </c>
      <c r="G1860" t="s">
        <v>1622</v>
      </c>
      <c r="H1860" t="s">
        <v>1623</v>
      </c>
      <c r="I1860" t="s">
        <v>1624</v>
      </c>
      <c r="J1860" t="s">
        <v>1625</v>
      </c>
      <c r="K1860">
        <v>0</v>
      </c>
      <c r="L1860" s="24">
        <v>1</v>
      </c>
      <c r="M1860" t="s">
        <v>5407</v>
      </c>
      <c r="N1860" t="s">
        <v>1627</v>
      </c>
    </row>
    <row r="1861" spans="1:14" hidden="1" x14ac:dyDescent="0.25">
      <c r="A1861">
        <v>11837</v>
      </c>
      <c r="B1861" t="s">
        <v>5408</v>
      </c>
      <c r="C1861" t="s">
        <v>1618</v>
      </c>
      <c r="D1861" t="s">
        <v>1619</v>
      </c>
      <c r="E1861" t="s">
        <v>1636</v>
      </c>
      <c r="F1861" t="s">
        <v>1637</v>
      </c>
      <c r="G1861" t="s">
        <v>1622</v>
      </c>
      <c r="H1861" t="s">
        <v>1623</v>
      </c>
      <c r="I1861" t="s">
        <v>1624</v>
      </c>
      <c r="J1861" t="s">
        <v>1625</v>
      </c>
      <c r="K1861">
        <v>0</v>
      </c>
      <c r="L1861" s="24">
        <v>1</v>
      </c>
      <c r="M1861" t="s">
        <v>5409</v>
      </c>
      <c r="N1861" t="s">
        <v>1639</v>
      </c>
    </row>
    <row r="1862" spans="1:14" hidden="1" x14ac:dyDescent="0.25">
      <c r="A1862">
        <v>11838</v>
      </c>
      <c r="B1862" t="s">
        <v>5410</v>
      </c>
      <c r="C1862" t="s">
        <v>1618</v>
      </c>
      <c r="D1862" t="s">
        <v>1619</v>
      </c>
      <c r="E1862" t="s">
        <v>1636</v>
      </c>
      <c r="F1862" t="s">
        <v>1637</v>
      </c>
      <c r="G1862" t="s">
        <v>1622</v>
      </c>
      <c r="H1862" t="s">
        <v>1623</v>
      </c>
      <c r="I1862" t="s">
        <v>1624</v>
      </c>
      <c r="J1862" t="s">
        <v>1625</v>
      </c>
      <c r="K1862">
        <v>0</v>
      </c>
      <c r="L1862" s="24">
        <v>1</v>
      </c>
      <c r="M1862" t="s">
        <v>5411</v>
      </c>
      <c r="N1862" t="s">
        <v>1639</v>
      </c>
    </row>
    <row r="1863" spans="1:14" hidden="1" x14ac:dyDescent="0.25">
      <c r="A1863">
        <v>11839</v>
      </c>
      <c r="B1863" t="s">
        <v>5412</v>
      </c>
      <c r="C1863" t="s">
        <v>1618</v>
      </c>
      <c r="D1863" t="s">
        <v>1619</v>
      </c>
      <c r="E1863" t="s">
        <v>1636</v>
      </c>
      <c r="F1863" t="s">
        <v>1637</v>
      </c>
      <c r="G1863" t="s">
        <v>1622</v>
      </c>
      <c r="H1863" t="s">
        <v>1623</v>
      </c>
      <c r="I1863" t="s">
        <v>1624</v>
      </c>
      <c r="J1863" t="s">
        <v>1625</v>
      </c>
      <c r="K1863">
        <v>0</v>
      </c>
      <c r="L1863" s="24">
        <v>1</v>
      </c>
      <c r="M1863" t="s">
        <v>5413</v>
      </c>
      <c r="N1863" t="s">
        <v>1639</v>
      </c>
    </row>
    <row r="1864" spans="1:14" hidden="1" x14ac:dyDescent="0.25">
      <c r="A1864">
        <v>1184</v>
      </c>
      <c r="B1864" t="s">
        <v>5414</v>
      </c>
      <c r="C1864" t="s">
        <v>5216</v>
      </c>
      <c r="D1864" t="s">
        <v>5217</v>
      </c>
      <c r="E1864" t="s">
        <v>5218</v>
      </c>
      <c r="F1864" t="s">
        <v>5219</v>
      </c>
      <c r="G1864" t="s">
        <v>1622</v>
      </c>
      <c r="H1864" t="s">
        <v>1720</v>
      </c>
      <c r="I1864" t="s">
        <v>1624</v>
      </c>
      <c r="J1864" t="s">
        <v>1624</v>
      </c>
      <c r="K1864">
        <v>0</v>
      </c>
      <c r="L1864" s="24">
        <v>1</v>
      </c>
      <c r="M1864" t="s">
        <v>5415</v>
      </c>
      <c r="N1864" t="s">
        <v>5416</v>
      </c>
    </row>
    <row r="1865" spans="1:14" hidden="1" x14ac:dyDescent="0.25">
      <c r="A1865">
        <v>11840</v>
      </c>
      <c r="B1865" t="s">
        <v>5417</v>
      </c>
      <c r="C1865" t="s">
        <v>1618</v>
      </c>
      <c r="D1865" t="s">
        <v>1619</v>
      </c>
      <c r="E1865" t="s">
        <v>1636</v>
      </c>
      <c r="F1865" t="s">
        <v>1637</v>
      </c>
      <c r="G1865" t="s">
        <v>1622</v>
      </c>
      <c r="H1865" t="s">
        <v>1623</v>
      </c>
      <c r="I1865" t="s">
        <v>1624</v>
      </c>
      <c r="J1865" t="s">
        <v>1625</v>
      </c>
      <c r="K1865">
        <v>0</v>
      </c>
      <c r="L1865" s="24">
        <v>1</v>
      </c>
      <c r="M1865" t="s">
        <v>5418</v>
      </c>
      <c r="N1865" t="s">
        <v>1639</v>
      </c>
    </row>
    <row r="1866" spans="1:14" hidden="1" x14ac:dyDescent="0.25">
      <c r="A1866">
        <v>11841</v>
      </c>
      <c r="B1866" t="s">
        <v>5419</v>
      </c>
      <c r="C1866" t="s">
        <v>1618</v>
      </c>
      <c r="D1866" t="s">
        <v>1619</v>
      </c>
      <c r="E1866" t="s">
        <v>1636</v>
      </c>
      <c r="F1866" t="s">
        <v>1637</v>
      </c>
      <c r="G1866" t="s">
        <v>1622</v>
      </c>
      <c r="H1866" t="s">
        <v>1623</v>
      </c>
      <c r="I1866" t="s">
        <v>1624</v>
      </c>
      <c r="J1866" t="s">
        <v>1625</v>
      </c>
      <c r="K1866">
        <v>0</v>
      </c>
      <c r="L1866" s="24">
        <v>1</v>
      </c>
      <c r="M1866" t="s">
        <v>5420</v>
      </c>
      <c r="N1866" t="s">
        <v>1639</v>
      </c>
    </row>
    <row r="1867" spans="1:14" hidden="1" x14ac:dyDescent="0.25">
      <c r="A1867">
        <v>11842</v>
      </c>
      <c r="B1867" t="s">
        <v>5421</v>
      </c>
      <c r="C1867" t="s">
        <v>1618</v>
      </c>
      <c r="D1867" t="s">
        <v>1619</v>
      </c>
      <c r="E1867" t="s">
        <v>1636</v>
      </c>
      <c r="F1867" t="s">
        <v>1637</v>
      </c>
      <c r="G1867" t="s">
        <v>1622</v>
      </c>
      <c r="H1867" t="s">
        <v>1623</v>
      </c>
      <c r="I1867" t="s">
        <v>1624</v>
      </c>
      <c r="J1867" t="s">
        <v>1625</v>
      </c>
      <c r="K1867">
        <v>0</v>
      </c>
      <c r="L1867" s="24">
        <v>1</v>
      </c>
      <c r="M1867" t="s">
        <v>5422</v>
      </c>
      <c r="N1867" t="s">
        <v>1639</v>
      </c>
    </row>
    <row r="1868" spans="1:14" hidden="1" x14ac:dyDescent="0.25">
      <c r="A1868">
        <v>11843</v>
      </c>
      <c r="B1868" t="s">
        <v>5423</v>
      </c>
      <c r="C1868" t="s">
        <v>1618</v>
      </c>
      <c r="D1868" t="s">
        <v>1619</v>
      </c>
      <c r="E1868" t="s">
        <v>1636</v>
      </c>
      <c r="F1868" t="s">
        <v>1637</v>
      </c>
      <c r="G1868" t="s">
        <v>1622</v>
      </c>
      <c r="H1868" t="s">
        <v>1623</v>
      </c>
      <c r="I1868" t="s">
        <v>1624</v>
      </c>
      <c r="J1868" t="s">
        <v>1625</v>
      </c>
      <c r="K1868">
        <v>0</v>
      </c>
      <c r="L1868" s="24">
        <v>1</v>
      </c>
      <c r="M1868" t="s">
        <v>5424</v>
      </c>
      <c r="N1868" t="s">
        <v>1639</v>
      </c>
    </row>
    <row r="1869" spans="1:14" hidden="1" x14ac:dyDescent="0.25">
      <c r="A1869">
        <v>11844</v>
      </c>
      <c r="B1869" t="s">
        <v>5425</v>
      </c>
      <c r="C1869" t="s">
        <v>1667</v>
      </c>
      <c r="D1869" t="s">
        <v>1668</v>
      </c>
      <c r="E1869" t="s">
        <v>1669</v>
      </c>
      <c r="F1869" t="s">
        <v>1670</v>
      </c>
      <c r="G1869" t="s">
        <v>1622</v>
      </c>
      <c r="H1869" t="s">
        <v>1623</v>
      </c>
      <c r="I1869" t="s">
        <v>1624</v>
      </c>
      <c r="J1869" t="s">
        <v>1625</v>
      </c>
      <c r="K1869">
        <v>0</v>
      </c>
      <c r="L1869" s="24">
        <v>1</v>
      </c>
      <c r="M1869" t="s">
        <v>5426</v>
      </c>
      <c r="N1869" t="s">
        <v>1672</v>
      </c>
    </row>
    <row r="1870" spans="1:14" hidden="1" x14ac:dyDescent="0.25">
      <c r="A1870">
        <v>11845</v>
      </c>
      <c r="B1870" t="s">
        <v>5427</v>
      </c>
      <c r="C1870" t="s">
        <v>1667</v>
      </c>
      <c r="D1870" t="s">
        <v>1668</v>
      </c>
      <c r="E1870" t="s">
        <v>1669</v>
      </c>
      <c r="F1870" t="s">
        <v>1670</v>
      </c>
      <c r="G1870" t="s">
        <v>1622</v>
      </c>
      <c r="H1870" t="s">
        <v>1623</v>
      </c>
      <c r="I1870" t="s">
        <v>1624</v>
      </c>
      <c r="J1870" t="s">
        <v>1625</v>
      </c>
      <c r="K1870">
        <v>0</v>
      </c>
      <c r="L1870" s="24">
        <v>1</v>
      </c>
      <c r="M1870" t="s">
        <v>5428</v>
      </c>
      <c r="N1870" t="s">
        <v>1672</v>
      </c>
    </row>
    <row r="1871" spans="1:14" hidden="1" x14ac:dyDescent="0.25">
      <c r="A1871">
        <v>11846</v>
      </c>
      <c r="B1871" t="s">
        <v>5429</v>
      </c>
      <c r="C1871" t="s">
        <v>1618</v>
      </c>
      <c r="D1871" t="s">
        <v>1619</v>
      </c>
      <c r="E1871" t="s">
        <v>1636</v>
      </c>
      <c r="F1871" t="s">
        <v>1637</v>
      </c>
      <c r="G1871" t="s">
        <v>1622</v>
      </c>
      <c r="H1871" t="s">
        <v>1623</v>
      </c>
      <c r="I1871" t="s">
        <v>1624</v>
      </c>
      <c r="J1871" t="s">
        <v>1625</v>
      </c>
      <c r="K1871">
        <v>0</v>
      </c>
      <c r="L1871" s="24">
        <v>1</v>
      </c>
      <c r="M1871" t="s">
        <v>5430</v>
      </c>
      <c r="N1871" t="s">
        <v>1677</v>
      </c>
    </row>
    <row r="1872" spans="1:14" hidden="1" x14ac:dyDescent="0.25">
      <c r="A1872">
        <v>11847</v>
      </c>
      <c r="B1872" t="s">
        <v>5431</v>
      </c>
      <c r="C1872" t="s">
        <v>1618</v>
      </c>
      <c r="D1872" t="s">
        <v>1619</v>
      </c>
      <c r="E1872" t="s">
        <v>1620</v>
      </c>
      <c r="F1872" t="s">
        <v>1621</v>
      </c>
      <c r="G1872" t="s">
        <v>1622</v>
      </c>
      <c r="H1872" t="s">
        <v>1623</v>
      </c>
      <c r="I1872" t="s">
        <v>1624</v>
      </c>
      <c r="J1872" t="s">
        <v>1625</v>
      </c>
      <c r="K1872">
        <v>0</v>
      </c>
      <c r="L1872" s="24">
        <v>1</v>
      </c>
      <c r="M1872" t="s">
        <v>5432</v>
      </c>
      <c r="N1872" t="s">
        <v>1627</v>
      </c>
    </row>
    <row r="1873" spans="1:14" hidden="1" x14ac:dyDescent="0.25">
      <c r="A1873">
        <v>11848</v>
      </c>
      <c r="B1873" t="s">
        <v>5433</v>
      </c>
      <c r="C1873" t="s">
        <v>1618</v>
      </c>
      <c r="D1873" t="s">
        <v>1619</v>
      </c>
      <c r="E1873" t="s">
        <v>1636</v>
      </c>
      <c r="F1873" t="s">
        <v>1637</v>
      </c>
      <c r="G1873" t="s">
        <v>1622</v>
      </c>
      <c r="H1873" t="s">
        <v>1623</v>
      </c>
      <c r="I1873" t="s">
        <v>1624</v>
      </c>
      <c r="J1873" t="s">
        <v>1625</v>
      </c>
      <c r="K1873">
        <v>0</v>
      </c>
      <c r="L1873" s="24">
        <v>1</v>
      </c>
      <c r="M1873" t="s">
        <v>5434</v>
      </c>
      <c r="N1873" t="s">
        <v>1677</v>
      </c>
    </row>
    <row r="1874" spans="1:14" hidden="1" x14ac:dyDescent="0.25">
      <c r="A1874">
        <v>11849</v>
      </c>
      <c r="B1874" t="s">
        <v>5435</v>
      </c>
      <c r="C1874" t="s">
        <v>1667</v>
      </c>
      <c r="D1874" t="s">
        <v>1668</v>
      </c>
      <c r="E1874" t="s">
        <v>1669</v>
      </c>
      <c r="F1874" t="s">
        <v>1670</v>
      </c>
      <c r="G1874" t="s">
        <v>1622</v>
      </c>
      <c r="H1874" t="s">
        <v>1623</v>
      </c>
      <c r="I1874" t="s">
        <v>1624</v>
      </c>
      <c r="J1874" t="s">
        <v>1625</v>
      </c>
      <c r="K1874">
        <v>0</v>
      </c>
      <c r="L1874" s="24">
        <v>1</v>
      </c>
      <c r="M1874" t="s">
        <v>5436</v>
      </c>
      <c r="N1874" t="s">
        <v>1672</v>
      </c>
    </row>
    <row r="1875" spans="1:14" hidden="1" x14ac:dyDescent="0.25">
      <c r="A1875">
        <v>1185</v>
      </c>
      <c r="B1875" t="s">
        <v>5437</v>
      </c>
      <c r="C1875" t="s">
        <v>1649</v>
      </c>
      <c r="D1875" t="s">
        <v>1650</v>
      </c>
      <c r="E1875" t="s">
        <v>5438</v>
      </c>
      <c r="F1875" t="s">
        <v>5439</v>
      </c>
      <c r="G1875" t="s">
        <v>1622</v>
      </c>
      <c r="H1875" t="s">
        <v>1720</v>
      </c>
      <c r="I1875" t="s">
        <v>1624</v>
      </c>
      <c r="J1875" t="s">
        <v>1625</v>
      </c>
      <c r="K1875">
        <v>0</v>
      </c>
      <c r="L1875" s="24">
        <v>1</v>
      </c>
      <c r="M1875" t="s">
        <v>5440</v>
      </c>
      <c r="N1875" t="s">
        <v>5441</v>
      </c>
    </row>
    <row r="1876" spans="1:14" hidden="1" x14ac:dyDescent="0.25">
      <c r="A1876">
        <v>11850</v>
      </c>
      <c r="B1876" t="s">
        <v>5442</v>
      </c>
      <c r="C1876" t="s">
        <v>1618</v>
      </c>
      <c r="D1876" t="s">
        <v>1619</v>
      </c>
      <c r="E1876" t="s">
        <v>1620</v>
      </c>
      <c r="F1876" t="s">
        <v>1621</v>
      </c>
      <c r="G1876" t="s">
        <v>1622</v>
      </c>
      <c r="H1876" t="s">
        <v>1623</v>
      </c>
      <c r="I1876" t="s">
        <v>1624</v>
      </c>
      <c r="J1876" t="s">
        <v>1625</v>
      </c>
      <c r="K1876">
        <v>0</v>
      </c>
      <c r="L1876" s="24">
        <v>1</v>
      </c>
      <c r="M1876" t="s">
        <v>5443</v>
      </c>
      <c r="N1876" t="s">
        <v>1812</v>
      </c>
    </row>
    <row r="1877" spans="1:14" hidden="1" x14ac:dyDescent="0.25">
      <c r="A1877">
        <v>11851</v>
      </c>
      <c r="B1877" t="s">
        <v>5444</v>
      </c>
      <c r="C1877" t="s">
        <v>1618</v>
      </c>
      <c r="D1877" t="s">
        <v>1619</v>
      </c>
      <c r="E1877" t="s">
        <v>1620</v>
      </c>
      <c r="F1877" t="s">
        <v>1621</v>
      </c>
      <c r="G1877" t="s">
        <v>1622</v>
      </c>
      <c r="H1877" t="s">
        <v>1623</v>
      </c>
      <c r="I1877" t="s">
        <v>1624</v>
      </c>
      <c r="J1877" t="s">
        <v>1625</v>
      </c>
      <c r="K1877">
        <v>0</v>
      </c>
      <c r="L1877" s="24">
        <v>1</v>
      </c>
      <c r="M1877" t="s">
        <v>5445</v>
      </c>
      <c r="N1877" t="s">
        <v>1812</v>
      </c>
    </row>
    <row r="1878" spans="1:14" hidden="1" x14ac:dyDescent="0.25">
      <c r="A1878">
        <v>11852</v>
      </c>
      <c r="B1878" t="s">
        <v>5446</v>
      </c>
      <c r="C1878" t="s">
        <v>1618</v>
      </c>
      <c r="D1878" t="s">
        <v>1619</v>
      </c>
      <c r="E1878" t="s">
        <v>1636</v>
      </c>
      <c r="F1878" t="s">
        <v>1637</v>
      </c>
      <c r="G1878" t="s">
        <v>1622</v>
      </c>
      <c r="H1878" t="s">
        <v>1623</v>
      </c>
      <c r="I1878" t="s">
        <v>1624</v>
      </c>
      <c r="J1878" t="s">
        <v>1625</v>
      </c>
      <c r="K1878">
        <v>0</v>
      </c>
      <c r="L1878" s="24">
        <v>1</v>
      </c>
      <c r="M1878" t="s">
        <v>5447</v>
      </c>
      <c r="N1878" t="s">
        <v>1677</v>
      </c>
    </row>
    <row r="1879" spans="1:14" hidden="1" x14ac:dyDescent="0.25">
      <c r="A1879">
        <v>11853</v>
      </c>
      <c r="B1879" t="s">
        <v>5448</v>
      </c>
      <c r="C1879" t="s">
        <v>1618</v>
      </c>
      <c r="D1879" t="s">
        <v>1619</v>
      </c>
      <c r="E1879" t="s">
        <v>2071</v>
      </c>
      <c r="F1879" t="s">
        <v>2072</v>
      </c>
      <c r="G1879" t="s">
        <v>1622</v>
      </c>
      <c r="H1879" t="s">
        <v>1623</v>
      </c>
      <c r="I1879" t="s">
        <v>1624</v>
      </c>
      <c r="J1879" t="s">
        <v>1625</v>
      </c>
      <c r="K1879">
        <v>0</v>
      </c>
      <c r="L1879" s="24">
        <v>1</v>
      </c>
      <c r="M1879" t="s">
        <v>5449</v>
      </c>
      <c r="N1879" t="s">
        <v>2074</v>
      </c>
    </row>
    <row r="1880" spans="1:14" hidden="1" x14ac:dyDescent="0.25">
      <c r="A1880">
        <v>11854</v>
      </c>
      <c r="B1880" t="s">
        <v>5450</v>
      </c>
      <c r="C1880" t="s">
        <v>1691</v>
      </c>
      <c r="D1880" t="s">
        <v>1692</v>
      </c>
      <c r="E1880" t="s">
        <v>1693</v>
      </c>
      <c r="F1880" t="s">
        <v>1694</v>
      </c>
      <c r="G1880" t="s">
        <v>1622</v>
      </c>
      <c r="H1880" t="s">
        <v>1623</v>
      </c>
      <c r="I1880" t="s">
        <v>1624</v>
      </c>
      <c r="J1880" t="s">
        <v>1625</v>
      </c>
      <c r="K1880">
        <v>0</v>
      </c>
      <c r="L1880" s="24">
        <v>1</v>
      </c>
      <c r="M1880" t="s">
        <v>5451</v>
      </c>
      <c r="N1880" t="s">
        <v>1696</v>
      </c>
    </row>
    <row r="1881" spans="1:14" hidden="1" x14ac:dyDescent="0.25">
      <c r="A1881">
        <v>11855</v>
      </c>
      <c r="B1881" t="s">
        <v>5452</v>
      </c>
      <c r="C1881" t="s">
        <v>2952</v>
      </c>
      <c r="D1881" t="s">
        <v>2953</v>
      </c>
      <c r="E1881" t="s">
        <v>2954</v>
      </c>
      <c r="F1881" t="s">
        <v>2955</v>
      </c>
      <c r="G1881" t="s">
        <v>1622</v>
      </c>
      <c r="H1881" t="s">
        <v>1623</v>
      </c>
      <c r="I1881" t="s">
        <v>1624</v>
      </c>
      <c r="J1881" t="s">
        <v>1625</v>
      </c>
      <c r="K1881">
        <v>0</v>
      </c>
      <c r="L1881" s="24">
        <v>1</v>
      </c>
      <c r="M1881" t="s">
        <v>5453</v>
      </c>
      <c r="N1881" t="s">
        <v>2957</v>
      </c>
    </row>
    <row r="1882" spans="1:14" hidden="1" x14ac:dyDescent="0.25">
      <c r="A1882">
        <v>11856</v>
      </c>
      <c r="B1882" t="s">
        <v>5454</v>
      </c>
      <c r="C1882" t="s">
        <v>2952</v>
      </c>
      <c r="D1882" t="s">
        <v>2953</v>
      </c>
      <c r="E1882" t="s">
        <v>2954</v>
      </c>
      <c r="F1882" t="s">
        <v>2955</v>
      </c>
      <c r="G1882" t="s">
        <v>1622</v>
      </c>
      <c r="H1882" t="s">
        <v>1623</v>
      </c>
      <c r="I1882" t="s">
        <v>1624</v>
      </c>
      <c r="J1882" t="s">
        <v>1625</v>
      </c>
      <c r="K1882">
        <v>0</v>
      </c>
      <c r="L1882" s="24">
        <v>1</v>
      </c>
      <c r="M1882" t="s">
        <v>5455</v>
      </c>
      <c r="N1882" t="s">
        <v>2957</v>
      </c>
    </row>
    <row r="1883" spans="1:14" hidden="1" x14ac:dyDescent="0.25">
      <c r="A1883">
        <v>11857</v>
      </c>
      <c r="B1883" t="s">
        <v>5456</v>
      </c>
      <c r="C1883" t="s">
        <v>1629</v>
      </c>
      <c r="D1883" t="s">
        <v>1630</v>
      </c>
      <c r="E1883" t="s">
        <v>1825</v>
      </c>
      <c r="F1883" t="s">
        <v>1826</v>
      </c>
      <c r="G1883" t="s">
        <v>1622</v>
      </c>
      <c r="H1883" t="s">
        <v>1623</v>
      </c>
      <c r="I1883" t="s">
        <v>1624</v>
      </c>
      <c r="J1883" t="s">
        <v>1625</v>
      </c>
      <c r="K1883">
        <v>0</v>
      </c>
      <c r="L1883" s="24">
        <v>1</v>
      </c>
      <c r="M1883" t="s">
        <v>5457</v>
      </c>
      <c r="N1883" t="s">
        <v>1828</v>
      </c>
    </row>
    <row r="1884" spans="1:14" hidden="1" x14ac:dyDescent="0.25">
      <c r="A1884">
        <v>11858</v>
      </c>
      <c r="B1884" t="s">
        <v>5458</v>
      </c>
      <c r="C1884" t="s">
        <v>1629</v>
      </c>
      <c r="D1884" t="s">
        <v>1630</v>
      </c>
      <c r="E1884" t="s">
        <v>1631</v>
      </c>
      <c r="F1884" t="s">
        <v>1632</v>
      </c>
      <c r="G1884" t="s">
        <v>1622</v>
      </c>
      <c r="H1884" t="s">
        <v>1623</v>
      </c>
      <c r="I1884" t="s">
        <v>1624</v>
      </c>
      <c r="J1884" t="s">
        <v>1625</v>
      </c>
      <c r="K1884">
        <v>0</v>
      </c>
      <c r="L1884" s="24">
        <v>1</v>
      </c>
      <c r="M1884" t="s">
        <v>5459</v>
      </c>
      <c r="N1884" t="s">
        <v>1634</v>
      </c>
    </row>
    <row r="1885" spans="1:14" hidden="1" x14ac:dyDescent="0.25">
      <c r="A1885">
        <v>11859</v>
      </c>
      <c r="B1885" t="s">
        <v>5460</v>
      </c>
      <c r="C1885" t="s">
        <v>1629</v>
      </c>
      <c r="D1885" t="s">
        <v>1630</v>
      </c>
      <c r="E1885" t="s">
        <v>1631</v>
      </c>
      <c r="F1885" t="s">
        <v>1632</v>
      </c>
      <c r="G1885" t="s">
        <v>1622</v>
      </c>
      <c r="H1885" t="s">
        <v>1623</v>
      </c>
      <c r="I1885" t="s">
        <v>1624</v>
      </c>
      <c r="J1885" t="s">
        <v>1625</v>
      </c>
      <c r="K1885">
        <v>0</v>
      </c>
      <c r="L1885" s="24">
        <v>1</v>
      </c>
      <c r="M1885" t="s">
        <v>5461</v>
      </c>
      <c r="N1885" t="s">
        <v>1634</v>
      </c>
    </row>
    <row r="1886" spans="1:14" hidden="1" x14ac:dyDescent="0.25">
      <c r="A1886">
        <v>1186</v>
      </c>
      <c r="B1886" t="s">
        <v>5462</v>
      </c>
      <c r="C1886" t="s">
        <v>1649</v>
      </c>
      <c r="D1886" t="s">
        <v>1650</v>
      </c>
      <c r="E1886" t="s">
        <v>1651</v>
      </c>
      <c r="F1886" t="s">
        <v>1652</v>
      </c>
      <c r="G1886" t="s">
        <v>1622</v>
      </c>
      <c r="H1886" t="s">
        <v>1720</v>
      </c>
      <c r="I1886" t="s">
        <v>1624</v>
      </c>
      <c r="J1886" t="s">
        <v>1625</v>
      </c>
      <c r="K1886">
        <v>0</v>
      </c>
      <c r="L1886" s="24">
        <v>1</v>
      </c>
      <c r="M1886" t="s">
        <v>5463</v>
      </c>
      <c r="N1886" t="s">
        <v>1677</v>
      </c>
    </row>
    <row r="1887" spans="1:14" hidden="1" x14ac:dyDescent="0.25">
      <c r="A1887">
        <v>11860</v>
      </c>
      <c r="B1887" t="s">
        <v>5464</v>
      </c>
      <c r="C1887" t="s">
        <v>1629</v>
      </c>
      <c r="D1887" t="s">
        <v>1630</v>
      </c>
      <c r="E1887" t="s">
        <v>1631</v>
      </c>
      <c r="F1887" t="s">
        <v>1632</v>
      </c>
      <c r="G1887" t="s">
        <v>1622</v>
      </c>
      <c r="H1887" t="s">
        <v>1623</v>
      </c>
      <c r="I1887" t="s">
        <v>1624</v>
      </c>
      <c r="J1887" t="s">
        <v>1625</v>
      </c>
      <c r="K1887">
        <v>0</v>
      </c>
      <c r="L1887" s="24">
        <v>1</v>
      </c>
      <c r="M1887" t="s">
        <v>5465</v>
      </c>
      <c r="N1887" t="s">
        <v>1634</v>
      </c>
    </row>
    <row r="1888" spans="1:14" hidden="1" x14ac:dyDescent="0.25">
      <c r="A1888">
        <v>11861</v>
      </c>
      <c r="B1888" t="s">
        <v>5466</v>
      </c>
      <c r="C1888" t="s">
        <v>1629</v>
      </c>
      <c r="D1888" t="s">
        <v>1630</v>
      </c>
      <c r="E1888" t="s">
        <v>1631</v>
      </c>
      <c r="F1888" t="s">
        <v>1632</v>
      </c>
      <c r="G1888" t="s">
        <v>1622</v>
      </c>
      <c r="H1888" t="s">
        <v>1623</v>
      </c>
      <c r="I1888" t="s">
        <v>1624</v>
      </c>
      <c r="J1888" t="s">
        <v>1625</v>
      </c>
      <c r="K1888">
        <v>0</v>
      </c>
      <c r="L1888" s="24">
        <v>1</v>
      </c>
      <c r="M1888" t="s">
        <v>5467</v>
      </c>
      <c r="N1888" t="s">
        <v>1634</v>
      </c>
    </row>
    <row r="1889" spans="1:14" hidden="1" x14ac:dyDescent="0.25">
      <c r="A1889">
        <v>11862</v>
      </c>
      <c r="B1889" t="s">
        <v>5468</v>
      </c>
      <c r="C1889" t="s">
        <v>1629</v>
      </c>
      <c r="D1889" t="s">
        <v>1630</v>
      </c>
      <c r="E1889" t="s">
        <v>1631</v>
      </c>
      <c r="F1889" t="s">
        <v>1632</v>
      </c>
      <c r="G1889" t="s">
        <v>1622</v>
      </c>
      <c r="H1889" t="s">
        <v>1623</v>
      </c>
      <c r="I1889" t="s">
        <v>1624</v>
      </c>
      <c r="J1889" t="s">
        <v>1625</v>
      </c>
      <c r="K1889">
        <v>0</v>
      </c>
      <c r="L1889" s="24">
        <v>1</v>
      </c>
      <c r="M1889" t="s">
        <v>5469</v>
      </c>
      <c r="N1889" t="s">
        <v>1634</v>
      </c>
    </row>
    <row r="1890" spans="1:14" hidden="1" x14ac:dyDescent="0.25">
      <c r="A1890">
        <v>11863</v>
      </c>
      <c r="B1890" t="s">
        <v>5470</v>
      </c>
      <c r="C1890" t="s">
        <v>1629</v>
      </c>
      <c r="D1890" t="s">
        <v>1630</v>
      </c>
      <c r="E1890" t="s">
        <v>1631</v>
      </c>
      <c r="F1890" t="s">
        <v>1632</v>
      </c>
      <c r="G1890" t="s">
        <v>1622</v>
      </c>
      <c r="H1890" t="s">
        <v>1623</v>
      </c>
      <c r="I1890" t="s">
        <v>1624</v>
      </c>
      <c r="J1890" t="s">
        <v>1625</v>
      </c>
      <c r="K1890">
        <v>0</v>
      </c>
      <c r="L1890" s="24">
        <v>1</v>
      </c>
      <c r="M1890" t="s">
        <v>5471</v>
      </c>
      <c r="N1890" t="s">
        <v>1634</v>
      </c>
    </row>
    <row r="1891" spans="1:14" hidden="1" x14ac:dyDescent="0.25">
      <c r="A1891">
        <v>11864</v>
      </c>
      <c r="B1891" t="s">
        <v>5472</v>
      </c>
      <c r="C1891" t="s">
        <v>1629</v>
      </c>
      <c r="D1891" t="s">
        <v>1630</v>
      </c>
      <c r="E1891" t="s">
        <v>1631</v>
      </c>
      <c r="F1891" t="s">
        <v>1632</v>
      </c>
      <c r="G1891" t="s">
        <v>1622</v>
      </c>
      <c r="H1891" t="s">
        <v>1623</v>
      </c>
      <c r="I1891" t="s">
        <v>1624</v>
      </c>
      <c r="J1891" t="s">
        <v>1625</v>
      </c>
      <c r="K1891">
        <v>0</v>
      </c>
      <c r="L1891" s="24">
        <v>1</v>
      </c>
      <c r="M1891" t="s">
        <v>5473</v>
      </c>
      <c r="N1891" t="s">
        <v>1634</v>
      </c>
    </row>
    <row r="1892" spans="1:14" hidden="1" x14ac:dyDescent="0.25">
      <c r="A1892">
        <v>11865</v>
      </c>
      <c r="B1892" t="s">
        <v>5474</v>
      </c>
      <c r="C1892" t="s">
        <v>1629</v>
      </c>
      <c r="D1892" t="s">
        <v>1630</v>
      </c>
      <c r="E1892" t="s">
        <v>1631</v>
      </c>
      <c r="F1892" t="s">
        <v>1632</v>
      </c>
      <c r="G1892" t="s">
        <v>1622</v>
      </c>
      <c r="H1892" t="s">
        <v>1623</v>
      </c>
      <c r="I1892" t="s">
        <v>1624</v>
      </c>
      <c r="J1892" t="s">
        <v>1625</v>
      </c>
      <c r="K1892">
        <v>0</v>
      </c>
      <c r="L1892" s="24">
        <v>1</v>
      </c>
      <c r="M1892" t="s">
        <v>5475</v>
      </c>
      <c r="N1892" t="s">
        <v>1634</v>
      </c>
    </row>
    <row r="1893" spans="1:14" hidden="1" x14ac:dyDescent="0.25">
      <c r="A1893">
        <v>11866</v>
      </c>
      <c r="B1893" t="s">
        <v>5476</v>
      </c>
      <c r="C1893" t="s">
        <v>1629</v>
      </c>
      <c r="D1893" t="s">
        <v>1630</v>
      </c>
      <c r="E1893" t="s">
        <v>1631</v>
      </c>
      <c r="F1893" t="s">
        <v>1632</v>
      </c>
      <c r="G1893" t="s">
        <v>1622</v>
      </c>
      <c r="H1893" t="s">
        <v>1623</v>
      </c>
      <c r="I1893" t="s">
        <v>1624</v>
      </c>
      <c r="J1893" t="s">
        <v>1625</v>
      </c>
      <c r="K1893">
        <v>0</v>
      </c>
      <c r="L1893" s="24">
        <v>1</v>
      </c>
      <c r="M1893" t="s">
        <v>1422</v>
      </c>
      <c r="N1893" t="s">
        <v>1634</v>
      </c>
    </row>
    <row r="1894" spans="1:14" hidden="1" x14ac:dyDescent="0.25">
      <c r="A1894">
        <v>11867</v>
      </c>
      <c r="B1894" t="s">
        <v>5477</v>
      </c>
      <c r="C1894" t="s">
        <v>1629</v>
      </c>
      <c r="D1894" t="s">
        <v>1630</v>
      </c>
      <c r="E1894" t="s">
        <v>1631</v>
      </c>
      <c r="F1894" t="s">
        <v>1632</v>
      </c>
      <c r="G1894" t="s">
        <v>1622</v>
      </c>
      <c r="H1894" t="s">
        <v>1623</v>
      </c>
      <c r="I1894" t="s">
        <v>1624</v>
      </c>
      <c r="J1894" t="s">
        <v>1625</v>
      </c>
      <c r="K1894">
        <v>0</v>
      </c>
      <c r="L1894" s="24">
        <v>1</v>
      </c>
      <c r="M1894" t="s">
        <v>5478</v>
      </c>
      <c r="N1894" t="s">
        <v>1634</v>
      </c>
    </row>
    <row r="1895" spans="1:14" hidden="1" x14ac:dyDescent="0.25">
      <c r="A1895">
        <v>11868</v>
      </c>
      <c r="B1895" t="s">
        <v>5479</v>
      </c>
      <c r="C1895" t="s">
        <v>1629</v>
      </c>
      <c r="D1895" t="s">
        <v>1630</v>
      </c>
      <c r="E1895" t="s">
        <v>1631</v>
      </c>
      <c r="F1895" t="s">
        <v>1632</v>
      </c>
      <c r="G1895" t="s">
        <v>1622</v>
      </c>
      <c r="H1895" t="s">
        <v>1623</v>
      </c>
      <c r="I1895" t="s">
        <v>1624</v>
      </c>
      <c r="J1895" t="s">
        <v>1625</v>
      </c>
      <c r="K1895">
        <v>0</v>
      </c>
      <c r="L1895" s="24">
        <v>1</v>
      </c>
      <c r="M1895" t="s">
        <v>5480</v>
      </c>
      <c r="N1895" t="s">
        <v>1634</v>
      </c>
    </row>
    <row r="1896" spans="1:14" hidden="1" x14ac:dyDescent="0.25">
      <c r="A1896">
        <v>11869</v>
      </c>
      <c r="B1896" t="s">
        <v>5481</v>
      </c>
      <c r="C1896" t="s">
        <v>1629</v>
      </c>
      <c r="D1896" t="s">
        <v>1630</v>
      </c>
      <c r="E1896" t="s">
        <v>1631</v>
      </c>
      <c r="F1896" t="s">
        <v>1632</v>
      </c>
      <c r="G1896" t="s">
        <v>1622</v>
      </c>
      <c r="H1896" t="s">
        <v>1623</v>
      </c>
      <c r="I1896" t="s">
        <v>1624</v>
      </c>
      <c r="J1896" t="s">
        <v>1625</v>
      </c>
      <c r="K1896">
        <v>0</v>
      </c>
      <c r="L1896" s="24">
        <v>1</v>
      </c>
      <c r="M1896" t="s">
        <v>5482</v>
      </c>
      <c r="N1896" t="s">
        <v>1634</v>
      </c>
    </row>
    <row r="1897" spans="1:14" hidden="1" x14ac:dyDescent="0.25">
      <c r="A1897">
        <v>11870</v>
      </c>
      <c r="B1897" t="s">
        <v>5483</v>
      </c>
      <c r="C1897" t="s">
        <v>1629</v>
      </c>
      <c r="D1897" t="s">
        <v>1630</v>
      </c>
      <c r="E1897" t="s">
        <v>1631</v>
      </c>
      <c r="F1897" t="s">
        <v>1632</v>
      </c>
      <c r="G1897" t="s">
        <v>1622</v>
      </c>
      <c r="H1897" t="s">
        <v>1623</v>
      </c>
      <c r="I1897" t="s">
        <v>1624</v>
      </c>
      <c r="J1897" t="s">
        <v>1625</v>
      </c>
      <c r="K1897">
        <v>0</v>
      </c>
      <c r="L1897" s="24">
        <v>1</v>
      </c>
      <c r="M1897" t="s">
        <v>5484</v>
      </c>
      <c r="N1897" t="s">
        <v>1634</v>
      </c>
    </row>
    <row r="1898" spans="1:14" hidden="1" x14ac:dyDescent="0.25">
      <c r="A1898">
        <v>11871</v>
      </c>
      <c r="B1898" t="s">
        <v>5485</v>
      </c>
      <c r="C1898" t="s">
        <v>1629</v>
      </c>
      <c r="D1898" t="s">
        <v>1630</v>
      </c>
      <c r="E1898" t="s">
        <v>1631</v>
      </c>
      <c r="F1898" t="s">
        <v>1632</v>
      </c>
      <c r="G1898" t="s">
        <v>1622</v>
      </c>
      <c r="H1898" t="s">
        <v>1623</v>
      </c>
      <c r="I1898" t="s">
        <v>1624</v>
      </c>
      <c r="J1898" t="s">
        <v>1625</v>
      </c>
      <c r="K1898">
        <v>0</v>
      </c>
      <c r="L1898" s="24">
        <v>1</v>
      </c>
      <c r="M1898" t="s">
        <v>5486</v>
      </c>
      <c r="N1898" t="s">
        <v>1634</v>
      </c>
    </row>
    <row r="1899" spans="1:14" hidden="1" x14ac:dyDescent="0.25">
      <c r="A1899">
        <v>11872</v>
      </c>
      <c r="B1899" t="s">
        <v>5487</v>
      </c>
      <c r="C1899" t="s">
        <v>1629</v>
      </c>
      <c r="D1899" t="s">
        <v>1630</v>
      </c>
      <c r="E1899" t="s">
        <v>1631</v>
      </c>
      <c r="F1899" t="s">
        <v>1632</v>
      </c>
      <c r="G1899" t="s">
        <v>1622</v>
      </c>
      <c r="H1899" t="s">
        <v>1623</v>
      </c>
      <c r="I1899" t="s">
        <v>1624</v>
      </c>
      <c r="J1899" t="s">
        <v>1625</v>
      </c>
      <c r="K1899">
        <v>0</v>
      </c>
      <c r="L1899" s="24">
        <v>1</v>
      </c>
      <c r="M1899" t="s">
        <v>5488</v>
      </c>
      <c r="N1899" t="s">
        <v>1634</v>
      </c>
    </row>
    <row r="1900" spans="1:14" hidden="1" x14ac:dyDescent="0.25">
      <c r="A1900">
        <v>11873</v>
      </c>
      <c r="B1900" t="s">
        <v>5489</v>
      </c>
      <c r="C1900" t="s">
        <v>1629</v>
      </c>
      <c r="D1900" t="s">
        <v>1630</v>
      </c>
      <c r="E1900" t="s">
        <v>1631</v>
      </c>
      <c r="F1900" t="s">
        <v>1632</v>
      </c>
      <c r="G1900" t="s">
        <v>1622</v>
      </c>
      <c r="H1900" t="s">
        <v>1623</v>
      </c>
      <c r="I1900" t="s">
        <v>1624</v>
      </c>
      <c r="J1900" t="s">
        <v>1625</v>
      </c>
      <c r="K1900">
        <v>0</v>
      </c>
      <c r="L1900" s="24">
        <v>1</v>
      </c>
      <c r="M1900" t="s">
        <v>5490</v>
      </c>
      <c r="N1900" t="s">
        <v>1634</v>
      </c>
    </row>
    <row r="1901" spans="1:14" hidden="1" x14ac:dyDescent="0.25">
      <c r="A1901">
        <v>11874</v>
      </c>
      <c r="B1901" t="s">
        <v>5491</v>
      </c>
      <c r="C1901" t="s">
        <v>1629</v>
      </c>
      <c r="D1901" t="s">
        <v>1630</v>
      </c>
      <c r="E1901" t="s">
        <v>1631</v>
      </c>
      <c r="F1901" t="s">
        <v>1632</v>
      </c>
      <c r="G1901" t="s">
        <v>1622</v>
      </c>
      <c r="H1901" t="s">
        <v>1623</v>
      </c>
      <c r="I1901" t="s">
        <v>1624</v>
      </c>
      <c r="J1901" t="s">
        <v>1625</v>
      </c>
      <c r="K1901">
        <v>0</v>
      </c>
      <c r="L1901" s="24">
        <v>1</v>
      </c>
      <c r="M1901" t="s">
        <v>5492</v>
      </c>
      <c r="N1901" t="s">
        <v>1634</v>
      </c>
    </row>
    <row r="1902" spans="1:14" hidden="1" x14ac:dyDescent="0.25">
      <c r="A1902">
        <v>11875</v>
      </c>
      <c r="B1902" t="s">
        <v>5493</v>
      </c>
      <c r="C1902" t="s">
        <v>1629</v>
      </c>
      <c r="D1902" t="s">
        <v>1630</v>
      </c>
      <c r="E1902" t="s">
        <v>1631</v>
      </c>
      <c r="F1902" t="s">
        <v>1632</v>
      </c>
      <c r="G1902" t="s">
        <v>1622</v>
      </c>
      <c r="H1902" t="s">
        <v>1623</v>
      </c>
      <c r="I1902" t="s">
        <v>1624</v>
      </c>
      <c r="J1902" t="s">
        <v>1625</v>
      </c>
      <c r="K1902">
        <v>0</v>
      </c>
      <c r="L1902" s="24">
        <v>1</v>
      </c>
      <c r="M1902" t="s">
        <v>5494</v>
      </c>
      <c r="N1902" t="s">
        <v>1634</v>
      </c>
    </row>
    <row r="1903" spans="1:14" hidden="1" x14ac:dyDescent="0.25">
      <c r="A1903">
        <v>11876</v>
      </c>
      <c r="B1903" t="s">
        <v>5495</v>
      </c>
      <c r="C1903" t="s">
        <v>1618</v>
      </c>
      <c r="D1903" t="s">
        <v>1619</v>
      </c>
      <c r="E1903" t="s">
        <v>1636</v>
      </c>
      <c r="F1903" t="s">
        <v>1637</v>
      </c>
      <c r="G1903" t="s">
        <v>1622</v>
      </c>
      <c r="H1903" t="s">
        <v>1623</v>
      </c>
      <c r="I1903" t="s">
        <v>1624</v>
      </c>
      <c r="J1903" t="s">
        <v>1625</v>
      </c>
      <c r="K1903">
        <v>0</v>
      </c>
      <c r="L1903" s="24">
        <v>1</v>
      </c>
      <c r="M1903" t="s">
        <v>5496</v>
      </c>
      <c r="N1903" t="s">
        <v>1677</v>
      </c>
    </row>
    <row r="1904" spans="1:14" hidden="1" x14ac:dyDescent="0.25">
      <c r="A1904">
        <v>11877</v>
      </c>
      <c r="B1904" t="s">
        <v>5497</v>
      </c>
      <c r="C1904" t="s">
        <v>1618</v>
      </c>
      <c r="D1904" t="s">
        <v>1619</v>
      </c>
      <c r="E1904" t="s">
        <v>1620</v>
      </c>
      <c r="F1904" t="s">
        <v>1621</v>
      </c>
      <c r="G1904" t="s">
        <v>1622</v>
      </c>
      <c r="H1904" t="s">
        <v>1623</v>
      </c>
      <c r="I1904" t="s">
        <v>1624</v>
      </c>
      <c r="J1904" t="s">
        <v>1625</v>
      </c>
      <c r="K1904">
        <v>0</v>
      </c>
      <c r="L1904" s="24">
        <v>1</v>
      </c>
      <c r="M1904" t="s">
        <v>5498</v>
      </c>
      <c r="N1904" t="s">
        <v>1627</v>
      </c>
    </row>
    <row r="1905" spans="1:14" hidden="1" x14ac:dyDescent="0.25">
      <c r="A1905">
        <v>11878</v>
      </c>
      <c r="B1905" t="s">
        <v>5499</v>
      </c>
      <c r="C1905" t="s">
        <v>1658</v>
      </c>
      <c r="D1905" t="s">
        <v>1659</v>
      </c>
      <c r="E1905" t="s">
        <v>1660</v>
      </c>
      <c r="F1905" t="s">
        <v>1661</v>
      </c>
      <c r="G1905" t="s">
        <v>1622</v>
      </c>
      <c r="H1905" t="s">
        <v>1623</v>
      </c>
      <c r="I1905" t="s">
        <v>1624</v>
      </c>
      <c r="J1905" t="s">
        <v>1625</v>
      </c>
      <c r="K1905">
        <v>0</v>
      </c>
      <c r="L1905" s="24">
        <v>1</v>
      </c>
      <c r="M1905" t="s">
        <v>5500</v>
      </c>
      <c r="N1905" t="s">
        <v>1681</v>
      </c>
    </row>
    <row r="1906" spans="1:14" hidden="1" x14ac:dyDescent="0.25">
      <c r="A1906">
        <v>11879</v>
      </c>
      <c r="B1906" t="s">
        <v>5501</v>
      </c>
      <c r="C1906" t="s">
        <v>1658</v>
      </c>
      <c r="D1906" t="s">
        <v>1659</v>
      </c>
      <c r="E1906" t="s">
        <v>1660</v>
      </c>
      <c r="F1906" t="s">
        <v>1661</v>
      </c>
      <c r="G1906" t="s">
        <v>1622</v>
      </c>
      <c r="H1906" t="s">
        <v>1623</v>
      </c>
      <c r="I1906" t="s">
        <v>1624</v>
      </c>
      <c r="J1906" t="s">
        <v>1625</v>
      </c>
      <c r="K1906">
        <v>0</v>
      </c>
      <c r="L1906" s="24">
        <v>1</v>
      </c>
      <c r="M1906" t="s">
        <v>5502</v>
      </c>
      <c r="N1906" t="s">
        <v>1663</v>
      </c>
    </row>
    <row r="1907" spans="1:14" hidden="1" x14ac:dyDescent="0.25">
      <c r="A1907">
        <v>1188</v>
      </c>
      <c r="B1907" t="s">
        <v>5503</v>
      </c>
      <c r="C1907" t="s">
        <v>5504</v>
      </c>
      <c r="D1907" t="s">
        <v>5505</v>
      </c>
      <c r="E1907" t="s">
        <v>5506</v>
      </c>
      <c r="F1907" t="s">
        <v>5507</v>
      </c>
      <c r="G1907" t="s">
        <v>1622</v>
      </c>
      <c r="H1907" t="s">
        <v>1720</v>
      </c>
      <c r="I1907" t="s">
        <v>1624</v>
      </c>
      <c r="J1907" t="s">
        <v>1625</v>
      </c>
      <c r="K1907">
        <v>0</v>
      </c>
      <c r="L1907" s="24">
        <v>1</v>
      </c>
      <c r="M1907" t="s">
        <v>5508</v>
      </c>
      <c r="N1907" t="s">
        <v>1762</v>
      </c>
    </row>
    <row r="1908" spans="1:14" hidden="1" x14ac:dyDescent="0.25">
      <c r="A1908">
        <v>11880</v>
      </c>
      <c r="B1908" t="s">
        <v>5509</v>
      </c>
      <c r="C1908" t="s">
        <v>1618</v>
      </c>
      <c r="D1908" t="s">
        <v>1619</v>
      </c>
      <c r="E1908" t="s">
        <v>1636</v>
      </c>
      <c r="F1908" t="s">
        <v>1637</v>
      </c>
      <c r="G1908" t="s">
        <v>1622</v>
      </c>
      <c r="H1908" t="s">
        <v>1623</v>
      </c>
      <c r="I1908" t="s">
        <v>1624</v>
      </c>
      <c r="J1908" t="s">
        <v>1625</v>
      </c>
      <c r="K1908">
        <v>0</v>
      </c>
      <c r="L1908" s="24">
        <v>1</v>
      </c>
      <c r="M1908" t="s">
        <v>5510</v>
      </c>
      <c r="N1908" t="s">
        <v>1639</v>
      </c>
    </row>
    <row r="1909" spans="1:14" hidden="1" x14ac:dyDescent="0.25">
      <c r="A1909">
        <v>11881</v>
      </c>
      <c r="B1909" t="s">
        <v>5511</v>
      </c>
      <c r="C1909" t="s">
        <v>1649</v>
      </c>
      <c r="D1909" t="s">
        <v>1650</v>
      </c>
      <c r="E1909" t="s">
        <v>1651</v>
      </c>
      <c r="F1909" t="s">
        <v>1652</v>
      </c>
      <c r="G1909" t="s">
        <v>1622</v>
      </c>
      <c r="H1909" t="s">
        <v>1623</v>
      </c>
      <c r="I1909" t="s">
        <v>1624</v>
      </c>
      <c r="J1909" t="s">
        <v>1625</v>
      </c>
      <c r="K1909">
        <v>0</v>
      </c>
      <c r="L1909" s="24">
        <v>1</v>
      </c>
      <c r="M1909" t="s">
        <v>5512</v>
      </c>
      <c r="N1909" t="s">
        <v>1654</v>
      </c>
    </row>
    <row r="1910" spans="1:14" hidden="1" x14ac:dyDescent="0.25">
      <c r="A1910">
        <v>11882</v>
      </c>
      <c r="B1910" t="s">
        <v>5513</v>
      </c>
      <c r="C1910" t="s">
        <v>1629</v>
      </c>
      <c r="D1910" t="s">
        <v>1630</v>
      </c>
      <c r="E1910" t="s">
        <v>1631</v>
      </c>
      <c r="F1910" t="s">
        <v>1632</v>
      </c>
      <c r="G1910" t="s">
        <v>1622</v>
      </c>
      <c r="H1910" t="s">
        <v>1623</v>
      </c>
      <c r="I1910" t="s">
        <v>1624</v>
      </c>
      <c r="J1910" t="s">
        <v>1625</v>
      </c>
      <c r="K1910">
        <v>0</v>
      </c>
      <c r="L1910" s="24">
        <v>1</v>
      </c>
      <c r="M1910" t="s">
        <v>5514</v>
      </c>
      <c r="N1910" t="s">
        <v>1757</v>
      </c>
    </row>
    <row r="1911" spans="1:14" hidden="1" x14ac:dyDescent="0.25">
      <c r="A1911">
        <v>11883</v>
      </c>
      <c r="B1911" t="s">
        <v>5515</v>
      </c>
      <c r="C1911" t="s">
        <v>1629</v>
      </c>
      <c r="D1911" t="s">
        <v>1630</v>
      </c>
      <c r="E1911" t="s">
        <v>1631</v>
      </c>
      <c r="F1911" t="s">
        <v>1632</v>
      </c>
      <c r="G1911" t="s">
        <v>1622</v>
      </c>
      <c r="H1911" t="s">
        <v>1623</v>
      </c>
      <c r="I1911" t="s">
        <v>1624</v>
      </c>
      <c r="J1911" t="s">
        <v>1625</v>
      </c>
      <c r="K1911">
        <v>0</v>
      </c>
      <c r="L1911" s="24">
        <v>1</v>
      </c>
      <c r="M1911" t="s">
        <v>5516</v>
      </c>
      <c r="N1911" t="s">
        <v>1757</v>
      </c>
    </row>
    <row r="1912" spans="1:14" hidden="1" x14ac:dyDescent="0.25">
      <c r="A1912">
        <v>11884</v>
      </c>
      <c r="B1912" t="s">
        <v>5517</v>
      </c>
      <c r="C1912" t="s">
        <v>1629</v>
      </c>
      <c r="D1912" t="s">
        <v>1630</v>
      </c>
      <c r="E1912" t="s">
        <v>1631</v>
      </c>
      <c r="F1912" t="s">
        <v>1632</v>
      </c>
      <c r="G1912" t="s">
        <v>1622</v>
      </c>
      <c r="H1912" t="s">
        <v>1623</v>
      </c>
      <c r="I1912" t="s">
        <v>1624</v>
      </c>
      <c r="J1912" t="s">
        <v>1625</v>
      </c>
      <c r="K1912">
        <v>0</v>
      </c>
      <c r="L1912" s="24">
        <v>1</v>
      </c>
      <c r="M1912" t="s">
        <v>5518</v>
      </c>
      <c r="N1912" t="s">
        <v>1757</v>
      </c>
    </row>
    <row r="1913" spans="1:14" hidden="1" x14ac:dyDescent="0.25">
      <c r="A1913">
        <v>11885</v>
      </c>
      <c r="B1913" t="s">
        <v>21</v>
      </c>
      <c r="C1913" t="s">
        <v>1649</v>
      </c>
      <c r="D1913" t="s">
        <v>1650</v>
      </c>
      <c r="E1913" t="s">
        <v>1651</v>
      </c>
      <c r="F1913" t="s">
        <v>1652</v>
      </c>
      <c r="G1913" t="s">
        <v>1622</v>
      </c>
      <c r="H1913" t="s">
        <v>1623</v>
      </c>
      <c r="I1913" t="s">
        <v>1624</v>
      </c>
      <c r="J1913" t="s">
        <v>1625</v>
      </c>
      <c r="K1913">
        <v>0</v>
      </c>
      <c r="L1913" s="24">
        <v>1</v>
      </c>
      <c r="M1913" t="s">
        <v>20</v>
      </c>
      <c r="N1913" t="s">
        <v>2679</v>
      </c>
    </row>
    <row r="1914" spans="1:14" hidden="1" x14ac:dyDescent="0.25">
      <c r="A1914">
        <v>11886</v>
      </c>
      <c r="B1914" t="s">
        <v>5519</v>
      </c>
      <c r="C1914" t="s">
        <v>1618</v>
      </c>
      <c r="D1914" t="s">
        <v>1619</v>
      </c>
      <c r="E1914" t="s">
        <v>1636</v>
      </c>
      <c r="F1914" t="s">
        <v>1637</v>
      </c>
      <c r="G1914" t="s">
        <v>1622</v>
      </c>
      <c r="H1914" t="s">
        <v>1623</v>
      </c>
      <c r="I1914" t="s">
        <v>1624</v>
      </c>
      <c r="J1914" t="s">
        <v>1625</v>
      </c>
      <c r="K1914">
        <v>0</v>
      </c>
      <c r="L1914" s="24">
        <v>1</v>
      </c>
      <c r="M1914" t="s">
        <v>5520</v>
      </c>
      <c r="N1914" t="s">
        <v>1639</v>
      </c>
    </row>
    <row r="1915" spans="1:14" hidden="1" x14ac:dyDescent="0.25">
      <c r="A1915">
        <v>11887</v>
      </c>
      <c r="B1915" t="s">
        <v>5521</v>
      </c>
      <c r="C1915" t="s">
        <v>1658</v>
      </c>
      <c r="D1915" t="s">
        <v>1659</v>
      </c>
      <c r="E1915" t="s">
        <v>1660</v>
      </c>
      <c r="F1915" t="s">
        <v>1661</v>
      </c>
      <c r="G1915" t="s">
        <v>1622</v>
      </c>
      <c r="H1915" t="s">
        <v>1623</v>
      </c>
      <c r="I1915" t="s">
        <v>1624</v>
      </c>
      <c r="J1915" t="s">
        <v>1625</v>
      </c>
      <c r="K1915">
        <v>0</v>
      </c>
      <c r="L1915" s="24">
        <v>1</v>
      </c>
      <c r="M1915" t="s">
        <v>5522</v>
      </c>
      <c r="N1915" t="s">
        <v>1663</v>
      </c>
    </row>
    <row r="1916" spans="1:14" hidden="1" x14ac:dyDescent="0.25">
      <c r="A1916">
        <v>11888</v>
      </c>
      <c r="B1916" t="s">
        <v>5523</v>
      </c>
      <c r="C1916" t="s">
        <v>1965</v>
      </c>
      <c r="D1916" t="s">
        <v>1966</v>
      </c>
      <c r="E1916" t="s">
        <v>1967</v>
      </c>
      <c r="F1916" t="s">
        <v>1968</v>
      </c>
      <c r="G1916" t="s">
        <v>1622</v>
      </c>
      <c r="H1916" t="s">
        <v>1623</v>
      </c>
      <c r="I1916" t="s">
        <v>1624</v>
      </c>
      <c r="J1916" t="s">
        <v>1625</v>
      </c>
      <c r="K1916">
        <v>0</v>
      </c>
      <c r="L1916" s="24">
        <v>1</v>
      </c>
      <c r="M1916" t="s">
        <v>5524</v>
      </c>
      <c r="N1916" t="s">
        <v>2586</v>
      </c>
    </row>
    <row r="1917" spans="1:14" hidden="1" x14ac:dyDescent="0.25">
      <c r="A1917">
        <v>11889</v>
      </c>
      <c r="B1917" t="s">
        <v>5525</v>
      </c>
      <c r="C1917" t="s">
        <v>2952</v>
      </c>
      <c r="D1917" t="s">
        <v>2953</v>
      </c>
      <c r="E1917" t="s">
        <v>2954</v>
      </c>
      <c r="F1917" t="s">
        <v>2955</v>
      </c>
      <c r="G1917" t="s">
        <v>1622</v>
      </c>
      <c r="H1917" t="s">
        <v>1623</v>
      </c>
      <c r="I1917" t="s">
        <v>1624</v>
      </c>
      <c r="J1917" t="s">
        <v>1625</v>
      </c>
      <c r="K1917">
        <v>0</v>
      </c>
      <c r="L1917" s="24">
        <v>1</v>
      </c>
      <c r="M1917" t="s">
        <v>5526</v>
      </c>
      <c r="N1917" t="s">
        <v>2957</v>
      </c>
    </row>
    <row r="1918" spans="1:14" hidden="1" x14ac:dyDescent="0.25">
      <c r="A1918">
        <v>11890</v>
      </c>
      <c r="B1918" t="s">
        <v>5527</v>
      </c>
      <c r="C1918" t="s">
        <v>1629</v>
      </c>
      <c r="D1918" t="s">
        <v>1630</v>
      </c>
      <c r="E1918" t="s">
        <v>1825</v>
      </c>
      <c r="F1918" t="s">
        <v>1826</v>
      </c>
      <c r="G1918" t="s">
        <v>1622</v>
      </c>
      <c r="H1918" t="s">
        <v>1623</v>
      </c>
      <c r="I1918" t="s">
        <v>1624</v>
      </c>
      <c r="J1918" t="s">
        <v>1625</v>
      </c>
      <c r="K1918">
        <v>0</v>
      </c>
      <c r="L1918" s="24">
        <v>1</v>
      </c>
      <c r="M1918" t="s">
        <v>5528</v>
      </c>
      <c r="N1918" t="s">
        <v>1828</v>
      </c>
    </row>
    <row r="1919" spans="1:14" hidden="1" x14ac:dyDescent="0.25">
      <c r="A1919">
        <v>11891</v>
      </c>
      <c r="B1919" t="s">
        <v>5529</v>
      </c>
      <c r="C1919" t="s">
        <v>1618</v>
      </c>
      <c r="D1919" t="s">
        <v>1619</v>
      </c>
      <c r="E1919" t="s">
        <v>1620</v>
      </c>
      <c r="F1919" t="s">
        <v>1621</v>
      </c>
      <c r="G1919" t="s">
        <v>1622</v>
      </c>
      <c r="H1919" t="s">
        <v>1623</v>
      </c>
      <c r="I1919" t="s">
        <v>1624</v>
      </c>
      <c r="J1919" t="s">
        <v>1625</v>
      </c>
      <c r="K1919">
        <v>0</v>
      </c>
      <c r="L1919" s="24">
        <v>1</v>
      </c>
      <c r="M1919" t="s">
        <v>5530</v>
      </c>
      <c r="N1919" t="s">
        <v>1762</v>
      </c>
    </row>
    <row r="1920" spans="1:14" hidden="1" x14ac:dyDescent="0.25">
      <c r="A1920">
        <v>11892</v>
      </c>
      <c r="B1920" t="s">
        <v>5531</v>
      </c>
      <c r="C1920" t="s">
        <v>1629</v>
      </c>
      <c r="D1920" t="s">
        <v>1630</v>
      </c>
      <c r="E1920" t="s">
        <v>1825</v>
      </c>
      <c r="F1920" t="s">
        <v>1826</v>
      </c>
      <c r="G1920" t="s">
        <v>1622</v>
      </c>
      <c r="H1920" t="s">
        <v>1623</v>
      </c>
      <c r="I1920" t="s">
        <v>1624</v>
      </c>
      <c r="J1920" t="s">
        <v>1625</v>
      </c>
      <c r="K1920">
        <v>0</v>
      </c>
      <c r="L1920" s="24">
        <v>1</v>
      </c>
      <c r="M1920" t="s">
        <v>5532</v>
      </c>
      <c r="N1920" t="s">
        <v>1828</v>
      </c>
    </row>
    <row r="1921" spans="1:14" hidden="1" x14ac:dyDescent="0.25">
      <c r="A1921">
        <v>11893</v>
      </c>
      <c r="B1921" t="s">
        <v>5533</v>
      </c>
      <c r="C1921" t="s">
        <v>1629</v>
      </c>
      <c r="D1921" t="s">
        <v>1630</v>
      </c>
      <c r="E1921" t="s">
        <v>1825</v>
      </c>
      <c r="F1921" t="s">
        <v>1826</v>
      </c>
      <c r="G1921" t="s">
        <v>1622</v>
      </c>
      <c r="H1921" t="s">
        <v>1623</v>
      </c>
      <c r="I1921" t="s">
        <v>1624</v>
      </c>
      <c r="J1921" t="s">
        <v>1625</v>
      </c>
      <c r="K1921">
        <v>0</v>
      </c>
      <c r="L1921" s="24">
        <v>1</v>
      </c>
      <c r="M1921" t="s">
        <v>5534</v>
      </c>
      <c r="N1921" t="s">
        <v>1828</v>
      </c>
    </row>
    <row r="1922" spans="1:14" hidden="1" x14ac:dyDescent="0.25">
      <c r="A1922">
        <v>11894</v>
      </c>
      <c r="B1922" t="s">
        <v>5535</v>
      </c>
      <c r="C1922" t="s">
        <v>1618</v>
      </c>
      <c r="D1922" t="s">
        <v>1619</v>
      </c>
      <c r="E1922" t="s">
        <v>1620</v>
      </c>
      <c r="F1922" t="s">
        <v>1621</v>
      </c>
      <c r="G1922" t="s">
        <v>1622</v>
      </c>
      <c r="H1922" t="s">
        <v>1623</v>
      </c>
      <c r="I1922" t="s">
        <v>1624</v>
      </c>
      <c r="J1922" t="s">
        <v>1625</v>
      </c>
      <c r="K1922">
        <v>0</v>
      </c>
      <c r="L1922" s="24">
        <v>1</v>
      </c>
      <c r="M1922" t="s">
        <v>5536</v>
      </c>
      <c r="N1922" t="s">
        <v>1627</v>
      </c>
    </row>
    <row r="1923" spans="1:14" hidden="1" x14ac:dyDescent="0.25">
      <c r="A1923">
        <v>11895</v>
      </c>
      <c r="B1923" t="s">
        <v>5537</v>
      </c>
      <c r="C1923" t="s">
        <v>1629</v>
      </c>
      <c r="D1923" t="s">
        <v>1630</v>
      </c>
      <c r="E1923" t="s">
        <v>1631</v>
      </c>
      <c r="F1923" t="s">
        <v>1632</v>
      </c>
      <c r="G1923" t="s">
        <v>1622</v>
      </c>
      <c r="H1923" t="s">
        <v>1623</v>
      </c>
      <c r="I1923" t="s">
        <v>1624</v>
      </c>
      <c r="J1923" t="s">
        <v>1625</v>
      </c>
      <c r="K1923">
        <v>0</v>
      </c>
      <c r="L1923" s="24">
        <v>1</v>
      </c>
      <c r="M1923" t="s">
        <v>5538</v>
      </c>
      <c r="N1923" t="s">
        <v>1634</v>
      </c>
    </row>
    <row r="1924" spans="1:14" hidden="1" x14ac:dyDescent="0.25">
      <c r="A1924">
        <v>11896</v>
      </c>
      <c r="B1924" t="s">
        <v>5539</v>
      </c>
      <c r="C1924" t="s">
        <v>1629</v>
      </c>
      <c r="D1924" t="s">
        <v>1630</v>
      </c>
      <c r="E1924" t="s">
        <v>1825</v>
      </c>
      <c r="F1924" t="s">
        <v>1826</v>
      </c>
      <c r="G1924" t="s">
        <v>1622</v>
      </c>
      <c r="H1924" t="s">
        <v>1623</v>
      </c>
      <c r="I1924" t="s">
        <v>1624</v>
      </c>
      <c r="J1924" t="s">
        <v>1625</v>
      </c>
      <c r="K1924">
        <v>0</v>
      </c>
      <c r="L1924" s="24">
        <v>1</v>
      </c>
      <c r="M1924" t="s">
        <v>5540</v>
      </c>
      <c r="N1924" t="s">
        <v>3266</v>
      </c>
    </row>
    <row r="1925" spans="1:14" hidden="1" x14ac:dyDescent="0.25">
      <c r="A1925">
        <v>11897</v>
      </c>
      <c r="B1925" t="s">
        <v>5541</v>
      </c>
      <c r="C1925" t="s">
        <v>1629</v>
      </c>
      <c r="D1925" t="s">
        <v>1630</v>
      </c>
      <c r="E1925" t="s">
        <v>1825</v>
      </c>
      <c r="F1925" t="s">
        <v>1826</v>
      </c>
      <c r="G1925" t="s">
        <v>1622</v>
      </c>
      <c r="H1925" t="s">
        <v>1623</v>
      </c>
      <c r="I1925" t="s">
        <v>1624</v>
      </c>
      <c r="J1925" t="s">
        <v>1625</v>
      </c>
      <c r="K1925">
        <v>0</v>
      </c>
      <c r="L1925" s="24">
        <v>1</v>
      </c>
      <c r="M1925" t="s">
        <v>5542</v>
      </c>
      <c r="N1925" t="s">
        <v>3266</v>
      </c>
    </row>
    <row r="1926" spans="1:14" hidden="1" x14ac:dyDescent="0.25">
      <c r="A1926">
        <v>11898</v>
      </c>
      <c r="B1926" t="s">
        <v>5543</v>
      </c>
      <c r="C1926" t="s">
        <v>1618</v>
      </c>
      <c r="D1926" t="s">
        <v>1619</v>
      </c>
      <c r="E1926" t="s">
        <v>1636</v>
      </c>
      <c r="F1926" t="s">
        <v>1637</v>
      </c>
      <c r="G1926" t="s">
        <v>1622</v>
      </c>
      <c r="H1926" t="s">
        <v>1623</v>
      </c>
      <c r="I1926" t="s">
        <v>1624</v>
      </c>
      <c r="J1926" t="s">
        <v>1625</v>
      </c>
      <c r="K1926">
        <v>0</v>
      </c>
      <c r="L1926" s="24">
        <v>1</v>
      </c>
      <c r="M1926" t="s">
        <v>5544</v>
      </c>
      <c r="N1926" t="s">
        <v>1677</v>
      </c>
    </row>
    <row r="1927" spans="1:14" hidden="1" x14ac:dyDescent="0.25">
      <c r="A1927">
        <v>11899</v>
      </c>
      <c r="B1927" t="s">
        <v>5545</v>
      </c>
      <c r="C1927" t="s">
        <v>1618</v>
      </c>
      <c r="D1927" t="s">
        <v>1619</v>
      </c>
      <c r="E1927" t="s">
        <v>1620</v>
      </c>
      <c r="F1927" t="s">
        <v>1621</v>
      </c>
      <c r="G1927" t="s">
        <v>1622</v>
      </c>
      <c r="H1927" t="s">
        <v>1623</v>
      </c>
      <c r="I1927" t="s">
        <v>1624</v>
      </c>
      <c r="J1927" t="s">
        <v>1625</v>
      </c>
      <c r="K1927">
        <v>0</v>
      </c>
      <c r="L1927" s="24">
        <v>1</v>
      </c>
      <c r="M1927" t="s">
        <v>5546</v>
      </c>
      <c r="N1927" t="s">
        <v>1762</v>
      </c>
    </row>
    <row r="1928" spans="1:14" hidden="1" x14ac:dyDescent="0.25">
      <c r="A1928">
        <v>11900</v>
      </c>
      <c r="B1928" t="s">
        <v>5547</v>
      </c>
      <c r="C1928" t="s">
        <v>1618</v>
      </c>
      <c r="D1928" t="s">
        <v>1619</v>
      </c>
      <c r="E1928" t="s">
        <v>1636</v>
      </c>
      <c r="F1928" t="s">
        <v>1637</v>
      </c>
      <c r="G1928" t="s">
        <v>1622</v>
      </c>
      <c r="H1928" t="s">
        <v>1623</v>
      </c>
      <c r="I1928" t="s">
        <v>1624</v>
      </c>
      <c r="J1928" t="s">
        <v>1625</v>
      </c>
      <c r="K1928">
        <v>0</v>
      </c>
      <c r="L1928" s="24">
        <v>1</v>
      </c>
      <c r="M1928" t="s">
        <v>5548</v>
      </c>
      <c r="N1928" t="s">
        <v>1639</v>
      </c>
    </row>
    <row r="1929" spans="1:14" hidden="1" x14ac:dyDescent="0.25">
      <c r="A1929">
        <v>11901</v>
      </c>
      <c r="B1929" t="s">
        <v>5549</v>
      </c>
      <c r="C1929" t="s">
        <v>1629</v>
      </c>
      <c r="D1929" t="s">
        <v>1630</v>
      </c>
      <c r="E1929" t="s">
        <v>1825</v>
      </c>
      <c r="F1929" t="s">
        <v>1826</v>
      </c>
      <c r="G1929" t="s">
        <v>1622</v>
      </c>
      <c r="H1929" t="s">
        <v>1623</v>
      </c>
      <c r="I1929" t="s">
        <v>1624</v>
      </c>
      <c r="J1929" t="s">
        <v>1625</v>
      </c>
      <c r="K1929">
        <v>0</v>
      </c>
      <c r="L1929" s="24">
        <v>1</v>
      </c>
      <c r="M1929" t="s">
        <v>5550</v>
      </c>
      <c r="N1929" t="s">
        <v>3266</v>
      </c>
    </row>
    <row r="1930" spans="1:14" hidden="1" x14ac:dyDescent="0.25">
      <c r="A1930">
        <v>11902</v>
      </c>
      <c r="B1930" t="s">
        <v>5551</v>
      </c>
      <c r="C1930" t="s">
        <v>1618</v>
      </c>
      <c r="D1930" t="s">
        <v>1619</v>
      </c>
      <c r="E1930" t="s">
        <v>1620</v>
      </c>
      <c r="F1930" t="s">
        <v>1621</v>
      </c>
      <c r="G1930" t="s">
        <v>1622</v>
      </c>
      <c r="H1930" t="s">
        <v>1623</v>
      </c>
      <c r="I1930" t="s">
        <v>1624</v>
      </c>
      <c r="J1930" t="s">
        <v>1625</v>
      </c>
      <c r="K1930">
        <v>0</v>
      </c>
      <c r="L1930" s="24">
        <v>1</v>
      </c>
      <c r="M1930" t="s">
        <v>5552</v>
      </c>
      <c r="N1930" t="s">
        <v>1627</v>
      </c>
    </row>
    <row r="1931" spans="1:14" hidden="1" x14ac:dyDescent="0.25">
      <c r="A1931">
        <v>11903</v>
      </c>
      <c r="B1931" t="s">
        <v>5553</v>
      </c>
      <c r="C1931" t="s">
        <v>1618</v>
      </c>
      <c r="D1931" t="s">
        <v>1619</v>
      </c>
      <c r="E1931" t="s">
        <v>1620</v>
      </c>
      <c r="F1931" t="s">
        <v>1621</v>
      </c>
      <c r="G1931" t="s">
        <v>1622</v>
      </c>
      <c r="H1931" t="s">
        <v>1623</v>
      </c>
      <c r="I1931" t="s">
        <v>1624</v>
      </c>
      <c r="J1931" t="s">
        <v>1625</v>
      </c>
      <c r="K1931">
        <v>0</v>
      </c>
      <c r="L1931" s="24">
        <v>1</v>
      </c>
      <c r="M1931" t="s">
        <v>5554</v>
      </c>
      <c r="N1931" t="s">
        <v>1627</v>
      </c>
    </row>
    <row r="1932" spans="1:14" hidden="1" x14ac:dyDescent="0.25">
      <c r="A1932">
        <v>11904</v>
      </c>
      <c r="B1932" t="s">
        <v>5555</v>
      </c>
      <c r="C1932" t="s">
        <v>1629</v>
      </c>
      <c r="D1932" t="s">
        <v>1630</v>
      </c>
      <c r="E1932" t="s">
        <v>1825</v>
      </c>
      <c r="F1932" t="s">
        <v>1826</v>
      </c>
      <c r="G1932" t="s">
        <v>1622</v>
      </c>
      <c r="H1932" t="s">
        <v>1623</v>
      </c>
      <c r="I1932" t="s">
        <v>1624</v>
      </c>
      <c r="J1932" t="s">
        <v>1625</v>
      </c>
      <c r="K1932">
        <v>0</v>
      </c>
      <c r="L1932" s="24">
        <v>1</v>
      </c>
      <c r="M1932" t="s">
        <v>5556</v>
      </c>
      <c r="N1932" t="s">
        <v>1828</v>
      </c>
    </row>
    <row r="1933" spans="1:14" hidden="1" x14ac:dyDescent="0.25">
      <c r="A1933">
        <v>11905</v>
      </c>
      <c r="B1933" t="s">
        <v>5557</v>
      </c>
      <c r="C1933" t="s">
        <v>1836</v>
      </c>
      <c r="D1933" t="s">
        <v>1837</v>
      </c>
      <c r="E1933" t="s">
        <v>1838</v>
      </c>
      <c r="F1933" t="s">
        <v>1839</v>
      </c>
      <c r="G1933" t="s">
        <v>1622</v>
      </c>
      <c r="H1933" t="s">
        <v>1623</v>
      </c>
      <c r="I1933" t="s">
        <v>1624</v>
      </c>
      <c r="J1933" t="s">
        <v>1625</v>
      </c>
      <c r="K1933">
        <v>0</v>
      </c>
      <c r="L1933" s="24">
        <v>1</v>
      </c>
      <c r="M1933" t="s">
        <v>5558</v>
      </c>
      <c r="N1933" t="s">
        <v>4750</v>
      </c>
    </row>
    <row r="1934" spans="1:14" hidden="1" x14ac:dyDescent="0.25">
      <c r="A1934">
        <v>11906</v>
      </c>
      <c r="B1934" t="s">
        <v>5559</v>
      </c>
      <c r="C1934" t="s">
        <v>1836</v>
      </c>
      <c r="D1934" t="s">
        <v>1837</v>
      </c>
      <c r="E1934" t="s">
        <v>1838</v>
      </c>
      <c r="F1934" t="s">
        <v>1839</v>
      </c>
      <c r="G1934" t="s">
        <v>1622</v>
      </c>
      <c r="H1934" t="s">
        <v>1623</v>
      </c>
      <c r="I1934" t="s">
        <v>1624</v>
      </c>
      <c r="J1934" t="s">
        <v>1625</v>
      </c>
      <c r="K1934">
        <v>0</v>
      </c>
      <c r="L1934" s="24">
        <v>1</v>
      </c>
      <c r="M1934" t="s">
        <v>5560</v>
      </c>
      <c r="N1934" t="s">
        <v>4743</v>
      </c>
    </row>
    <row r="1935" spans="1:14" hidden="1" x14ac:dyDescent="0.25">
      <c r="A1935">
        <v>11907</v>
      </c>
      <c r="B1935" t="s">
        <v>5561</v>
      </c>
      <c r="C1935" t="s">
        <v>1618</v>
      </c>
      <c r="D1935" t="s">
        <v>1619</v>
      </c>
      <c r="E1935" t="s">
        <v>1620</v>
      </c>
      <c r="F1935" t="s">
        <v>1621</v>
      </c>
      <c r="G1935" t="s">
        <v>1622</v>
      </c>
      <c r="H1935" t="s">
        <v>1623</v>
      </c>
      <c r="I1935" t="s">
        <v>1624</v>
      </c>
      <c r="J1935" t="s">
        <v>1625</v>
      </c>
      <c r="K1935">
        <v>0</v>
      </c>
      <c r="L1935" s="24">
        <v>1</v>
      </c>
      <c r="M1935" t="s">
        <v>5562</v>
      </c>
      <c r="N1935" t="s">
        <v>1812</v>
      </c>
    </row>
    <row r="1936" spans="1:14" hidden="1" x14ac:dyDescent="0.25">
      <c r="A1936">
        <v>11908</v>
      </c>
      <c r="B1936" t="s">
        <v>5563</v>
      </c>
      <c r="C1936" t="s">
        <v>2952</v>
      </c>
      <c r="D1936" t="s">
        <v>2953</v>
      </c>
      <c r="E1936" t="s">
        <v>2954</v>
      </c>
      <c r="F1936" t="s">
        <v>2955</v>
      </c>
      <c r="G1936" t="s">
        <v>1622</v>
      </c>
      <c r="H1936" t="s">
        <v>1623</v>
      </c>
      <c r="I1936" t="s">
        <v>1624</v>
      </c>
      <c r="J1936" t="s">
        <v>1625</v>
      </c>
      <c r="K1936">
        <v>0</v>
      </c>
      <c r="L1936" s="24">
        <v>1</v>
      </c>
      <c r="M1936" t="s">
        <v>5564</v>
      </c>
      <c r="N1936" t="s">
        <v>2957</v>
      </c>
    </row>
    <row r="1937" spans="1:14" hidden="1" x14ac:dyDescent="0.25">
      <c r="A1937">
        <v>11909</v>
      </c>
      <c r="B1937" t="s">
        <v>5565</v>
      </c>
      <c r="C1937" t="s">
        <v>2952</v>
      </c>
      <c r="D1937" t="s">
        <v>2953</v>
      </c>
      <c r="E1937" t="s">
        <v>2954</v>
      </c>
      <c r="F1937" t="s">
        <v>2955</v>
      </c>
      <c r="G1937" t="s">
        <v>1622</v>
      </c>
      <c r="H1937" t="s">
        <v>1623</v>
      </c>
      <c r="I1937" t="s">
        <v>1624</v>
      </c>
      <c r="J1937" t="s">
        <v>1625</v>
      </c>
      <c r="K1937">
        <v>0</v>
      </c>
      <c r="L1937" s="24">
        <v>1</v>
      </c>
      <c r="M1937" t="s">
        <v>5566</v>
      </c>
      <c r="N1937" t="s">
        <v>2957</v>
      </c>
    </row>
    <row r="1938" spans="1:14" hidden="1" x14ac:dyDescent="0.25">
      <c r="A1938">
        <v>1191</v>
      </c>
      <c r="B1938" t="s">
        <v>5567</v>
      </c>
      <c r="C1938" t="s">
        <v>5568</v>
      </c>
      <c r="D1938" t="s">
        <v>5569</v>
      </c>
      <c r="E1938" t="s">
        <v>5570</v>
      </c>
      <c r="F1938" t="s">
        <v>5571</v>
      </c>
      <c r="G1938" t="s">
        <v>1622</v>
      </c>
      <c r="H1938" t="s">
        <v>1720</v>
      </c>
      <c r="I1938" t="s">
        <v>1624</v>
      </c>
      <c r="J1938" t="s">
        <v>1625</v>
      </c>
      <c r="K1938">
        <v>0</v>
      </c>
      <c r="L1938" s="24">
        <v>1</v>
      </c>
      <c r="M1938" t="s">
        <v>5572</v>
      </c>
      <c r="N1938" t="s">
        <v>1710</v>
      </c>
    </row>
    <row r="1939" spans="1:14" hidden="1" x14ac:dyDescent="0.25">
      <c r="A1939">
        <v>11910</v>
      </c>
      <c r="B1939" t="s">
        <v>5573</v>
      </c>
      <c r="C1939" t="s">
        <v>1618</v>
      </c>
      <c r="D1939" t="s">
        <v>1619</v>
      </c>
      <c r="E1939" t="s">
        <v>1620</v>
      </c>
      <c r="F1939" t="s">
        <v>1621</v>
      </c>
      <c r="G1939" t="s">
        <v>1622</v>
      </c>
      <c r="H1939" t="s">
        <v>1623</v>
      </c>
      <c r="I1939" t="s">
        <v>1624</v>
      </c>
      <c r="J1939" t="s">
        <v>1625</v>
      </c>
      <c r="K1939">
        <v>0</v>
      </c>
      <c r="L1939" s="24">
        <v>1</v>
      </c>
      <c r="M1939" t="s">
        <v>5574</v>
      </c>
      <c r="N1939" t="s">
        <v>1627</v>
      </c>
    </row>
    <row r="1940" spans="1:14" hidden="1" x14ac:dyDescent="0.25">
      <c r="A1940">
        <v>11911</v>
      </c>
      <c r="B1940" t="s">
        <v>5575</v>
      </c>
      <c r="C1940" t="s">
        <v>1618</v>
      </c>
      <c r="D1940" t="s">
        <v>1619</v>
      </c>
      <c r="E1940" t="s">
        <v>1620</v>
      </c>
      <c r="F1940" t="s">
        <v>1621</v>
      </c>
      <c r="G1940" t="s">
        <v>1622</v>
      </c>
      <c r="H1940" t="s">
        <v>1623</v>
      </c>
      <c r="I1940" t="s">
        <v>1624</v>
      </c>
      <c r="J1940" t="s">
        <v>1625</v>
      </c>
      <c r="K1940">
        <v>0</v>
      </c>
      <c r="L1940" s="24">
        <v>1</v>
      </c>
      <c r="M1940" t="s">
        <v>5576</v>
      </c>
      <c r="N1940" t="s">
        <v>1627</v>
      </c>
    </row>
    <row r="1941" spans="1:14" hidden="1" x14ac:dyDescent="0.25">
      <c r="A1941">
        <v>11912</v>
      </c>
      <c r="B1941" t="s">
        <v>5577</v>
      </c>
      <c r="C1941" t="s">
        <v>1618</v>
      </c>
      <c r="D1941" t="s">
        <v>1619</v>
      </c>
      <c r="E1941" t="s">
        <v>1636</v>
      </c>
      <c r="F1941" t="s">
        <v>1637</v>
      </c>
      <c r="G1941" t="s">
        <v>1622</v>
      </c>
      <c r="H1941" t="s">
        <v>1623</v>
      </c>
      <c r="I1941" t="s">
        <v>1624</v>
      </c>
      <c r="J1941" t="s">
        <v>1625</v>
      </c>
      <c r="K1941">
        <v>0</v>
      </c>
      <c r="L1941" s="24">
        <v>1</v>
      </c>
      <c r="M1941" t="s">
        <v>5578</v>
      </c>
      <c r="N1941" t="s">
        <v>1639</v>
      </c>
    </row>
    <row r="1942" spans="1:14" hidden="1" x14ac:dyDescent="0.25">
      <c r="A1942">
        <v>11913</v>
      </c>
      <c r="B1942" t="s">
        <v>5579</v>
      </c>
      <c r="C1942" t="s">
        <v>1618</v>
      </c>
      <c r="D1942" t="s">
        <v>1619</v>
      </c>
      <c r="E1942" t="s">
        <v>1636</v>
      </c>
      <c r="F1942" t="s">
        <v>1637</v>
      </c>
      <c r="G1942" t="s">
        <v>1622</v>
      </c>
      <c r="H1942" t="s">
        <v>1623</v>
      </c>
      <c r="I1942" t="s">
        <v>1624</v>
      </c>
      <c r="J1942" t="s">
        <v>1625</v>
      </c>
      <c r="K1942">
        <v>0</v>
      </c>
      <c r="L1942" s="24">
        <v>1</v>
      </c>
      <c r="M1942" t="s">
        <v>5580</v>
      </c>
      <c r="N1942" t="s">
        <v>1639</v>
      </c>
    </row>
    <row r="1943" spans="1:14" hidden="1" x14ac:dyDescent="0.25">
      <c r="A1943">
        <v>11914</v>
      </c>
      <c r="B1943" t="s">
        <v>5581</v>
      </c>
      <c r="C1943" t="s">
        <v>1618</v>
      </c>
      <c r="D1943" t="s">
        <v>1619</v>
      </c>
      <c r="E1943" t="s">
        <v>1636</v>
      </c>
      <c r="F1943" t="s">
        <v>1637</v>
      </c>
      <c r="G1943" t="s">
        <v>1622</v>
      </c>
      <c r="H1943" t="s">
        <v>1623</v>
      </c>
      <c r="I1943" t="s">
        <v>1624</v>
      </c>
      <c r="J1943" t="s">
        <v>1625</v>
      </c>
      <c r="K1943">
        <v>0</v>
      </c>
      <c r="L1943" s="24">
        <v>1</v>
      </c>
      <c r="M1943" t="s">
        <v>5582</v>
      </c>
      <c r="N1943" t="s">
        <v>1639</v>
      </c>
    </row>
    <row r="1944" spans="1:14" hidden="1" x14ac:dyDescent="0.25">
      <c r="A1944">
        <v>11915</v>
      </c>
      <c r="B1944" t="s">
        <v>5583</v>
      </c>
      <c r="C1944" t="s">
        <v>1618</v>
      </c>
      <c r="D1944" t="s">
        <v>1619</v>
      </c>
      <c r="E1944" t="s">
        <v>1620</v>
      </c>
      <c r="F1944" t="s">
        <v>1621</v>
      </c>
      <c r="G1944" t="s">
        <v>1622</v>
      </c>
      <c r="H1944" t="s">
        <v>1623</v>
      </c>
      <c r="I1944" t="s">
        <v>1624</v>
      </c>
      <c r="J1944" t="s">
        <v>1625</v>
      </c>
      <c r="K1944">
        <v>0</v>
      </c>
      <c r="L1944" s="24">
        <v>1</v>
      </c>
      <c r="M1944" t="s">
        <v>5584</v>
      </c>
      <c r="N1944" t="s">
        <v>1627</v>
      </c>
    </row>
    <row r="1945" spans="1:14" hidden="1" x14ac:dyDescent="0.25">
      <c r="A1945">
        <v>11916</v>
      </c>
      <c r="B1945" t="s">
        <v>5585</v>
      </c>
      <c r="C1945" t="s">
        <v>1618</v>
      </c>
      <c r="D1945" t="s">
        <v>1619</v>
      </c>
      <c r="E1945" t="s">
        <v>1636</v>
      </c>
      <c r="F1945" t="s">
        <v>1637</v>
      </c>
      <c r="G1945" t="s">
        <v>1622</v>
      </c>
      <c r="H1945" t="s">
        <v>1623</v>
      </c>
      <c r="I1945" t="s">
        <v>1624</v>
      </c>
      <c r="J1945" t="s">
        <v>1625</v>
      </c>
      <c r="K1945">
        <v>0</v>
      </c>
      <c r="L1945" s="24">
        <v>1</v>
      </c>
      <c r="M1945" t="s">
        <v>5586</v>
      </c>
      <c r="N1945" t="s">
        <v>1639</v>
      </c>
    </row>
    <row r="1946" spans="1:14" hidden="1" x14ac:dyDescent="0.25">
      <c r="A1946">
        <v>11917</v>
      </c>
      <c r="B1946" t="s">
        <v>5587</v>
      </c>
      <c r="C1946" t="s">
        <v>1618</v>
      </c>
      <c r="D1946" t="s">
        <v>1619</v>
      </c>
      <c r="E1946" t="s">
        <v>1636</v>
      </c>
      <c r="F1946" t="s">
        <v>1637</v>
      </c>
      <c r="G1946" t="s">
        <v>1622</v>
      </c>
      <c r="H1946" t="s">
        <v>1623</v>
      </c>
      <c r="I1946" t="s">
        <v>1624</v>
      </c>
      <c r="J1946" t="s">
        <v>1625</v>
      </c>
      <c r="K1946">
        <v>0</v>
      </c>
      <c r="L1946" s="24">
        <v>1</v>
      </c>
      <c r="M1946" t="s">
        <v>5588</v>
      </c>
      <c r="N1946" t="s">
        <v>1639</v>
      </c>
    </row>
    <row r="1947" spans="1:14" hidden="1" x14ac:dyDescent="0.25">
      <c r="A1947">
        <v>11918</v>
      </c>
      <c r="B1947" t="s">
        <v>5589</v>
      </c>
      <c r="C1947" t="s">
        <v>1618</v>
      </c>
      <c r="D1947" t="s">
        <v>1619</v>
      </c>
      <c r="E1947" t="s">
        <v>1636</v>
      </c>
      <c r="F1947" t="s">
        <v>1637</v>
      </c>
      <c r="G1947" t="s">
        <v>1622</v>
      </c>
      <c r="H1947" t="s">
        <v>1623</v>
      </c>
      <c r="I1947" t="s">
        <v>1624</v>
      </c>
      <c r="J1947" t="s">
        <v>1625</v>
      </c>
      <c r="K1947">
        <v>0</v>
      </c>
      <c r="L1947" s="24">
        <v>1</v>
      </c>
      <c r="M1947" t="s">
        <v>5590</v>
      </c>
      <c r="N1947" t="s">
        <v>1639</v>
      </c>
    </row>
    <row r="1948" spans="1:14" hidden="1" x14ac:dyDescent="0.25">
      <c r="A1948">
        <v>11919</v>
      </c>
      <c r="B1948" t="s">
        <v>5591</v>
      </c>
      <c r="C1948" t="s">
        <v>1618</v>
      </c>
      <c r="D1948" t="s">
        <v>1619</v>
      </c>
      <c r="E1948" t="s">
        <v>1636</v>
      </c>
      <c r="F1948" t="s">
        <v>1637</v>
      </c>
      <c r="G1948" t="s">
        <v>1622</v>
      </c>
      <c r="H1948" t="s">
        <v>1623</v>
      </c>
      <c r="I1948" t="s">
        <v>1624</v>
      </c>
      <c r="J1948" t="s">
        <v>1625</v>
      </c>
      <c r="K1948">
        <v>0</v>
      </c>
      <c r="L1948" s="24">
        <v>1</v>
      </c>
      <c r="M1948" t="s">
        <v>5592</v>
      </c>
      <c r="N1948" t="s">
        <v>2248</v>
      </c>
    </row>
    <row r="1949" spans="1:14" hidden="1" x14ac:dyDescent="0.25">
      <c r="A1949">
        <v>11920</v>
      </c>
      <c r="B1949" t="s">
        <v>5593</v>
      </c>
      <c r="C1949" t="s">
        <v>1618</v>
      </c>
      <c r="D1949" t="s">
        <v>1619</v>
      </c>
      <c r="E1949" t="s">
        <v>1636</v>
      </c>
      <c r="F1949" t="s">
        <v>1637</v>
      </c>
      <c r="G1949" t="s">
        <v>1622</v>
      </c>
      <c r="H1949" t="s">
        <v>1623</v>
      </c>
      <c r="I1949" t="s">
        <v>1624</v>
      </c>
      <c r="J1949" t="s">
        <v>1625</v>
      </c>
      <c r="K1949">
        <v>0</v>
      </c>
      <c r="L1949" s="24">
        <v>1</v>
      </c>
      <c r="M1949" t="s">
        <v>5594</v>
      </c>
      <c r="N1949" t="s">
        <v>2248</v>
      </c>
    </row>
    <row r="1950" spans="1:14" hidden="1" x14ac:dyDescent="0.25">
      <c r="A1950">
        <v>11921</v>
      </c>
      <c r="B1950" t="s">
        <v>5595</v>
      </c>
      <c r="C1950" t="s">
        <v>1629</v>
      </c>
      <c r="D1950" t="s">
        <v>1630</v>
      </c>
      <c r="E1950" t="s">
        <v>1631</v>
      </c>
      <c r="F1950" t="s">
        <v>1632</v>
      </c>
      <c r="G1950" t="s">
        <v>1622</v>
      </c>
      <c r="H1950" t="s">
        <v>1623</v>
      </c>
      <c r="I1950" t="s">
        <v>1624</v>
      </c>
      <c r="J1950" t="s">
        <v>1625</v>
      </c>
      <c r="K1950">
        <v>0</v>
      </c>
      <c r="L1950" s="24">
        <v>1</v>
      </c>
      <c r="M1950" t="s">
        <v>5596</v>
      </c>
      <c r="N1950" t="s">
        <v>1634</v>
      </c>
    </row>
    <row r="1951" spans="1:14" hidden="1" x14ac:dyDescent="0.25">
      <c r="A1951">
        <v>11922</v>
      </c>
      <c r="B1951" t="s">
        <v>5597</v>
      </c>
      <c r="C1951" t="s">
        <v>1618</v>
      </c>
      <c r="D1951" t="s">
        <v>1619</v>
      </c>
      <c r="E1951" t="s">
        <v>1620</v>
      </c>
      <c r="F1951" t="s">
        <v>1621</v>
      </c>
      <c r="G1951" t="s">
        <v>1622</v>
      </c>
      <c r="H1951" t="s">
        <v>1623</v>
      </c>
      <c r="I1951" t="s">
        <v>1624</v>
      </c>
      <c r="J1951" t="s">
        <v>1625</v>
      </c>
      <c r="K1951">
        <v>0</v>
      </c>
      <c r="L1951" s="24">
        <v>1</v>
      </c>
      <c r="M1951" t="s">
        <v>5598</v>
      </c>
      <c r="N1951" t="s">
        <v>1812</v>
      </c>
    </row>
    <row r="1952" spans="1:14" hidden="1" x14ac:dyDescent="0.25">
      <c r="A1952">
        <v>11923</v>
      </c>
      <c r="B1952" t="s">
        <v>5599</v>
      </c>
      <c r="C1952" t="s">
        <v>1618</v>
      </c>
      <c r="D1952" t="s">
        <v>1619</v>
      </c>
      <c r="E1952" t="s">
        <v>1620</v>
      </c>
      <c r="F1952" t="s">
        <v>1621</v>
      </c>
      <c r="G1952" t="s">
        <v>1622</v>
      </c>
      <c r="H1952" t="s">
        <v>1623</v>
      </c>
      <c r="I1952" t="s">
        <v>1624</v>
      </c>
      <c r="J1952" t="s">
        <v>1625</v>
      </c>
      <c r="K1952">
        <v>0</v>
      </c>
      <c r="L1952" s="24">
        <v>1</v>
      </c>
      <c r="M1952" t="s">
        <v>5600</v>
      </c>
      <c r="N1952" t="s">
        <v>1812</v>
      </c>
    </row>
    <row r="1953" spans="1:14" hidden="1" x14ac:dyDescent="0.25">
      <c r="A1953">
        <v>11924</v>
      </c>
      <c r="B1953" t="s">
        <v>5601</v>
      </c>
      <c r="C1953" t="s">
        <v>1618</v>
      </c>
      <c r="D1953" t="s">
        <v>1619</v>
      </c>
      <c r="E1953" t="s">
        <v>1636</v>
      </c>
      <c r="F1953" t="s">
        <v>1637</v>
      </c>
      <c r="G1953" t="s">
        <v>1622</v>
      </c>
      <c r="H1953" t="s">
        <v>1623</v>
      </c>
      <c r="I1953" t="s">
        <v>1624</v>
      </c>
      <c r="J1953" t="s">
        <v>1625</v>
      </c>
      <c r="K1953">
        <v>0</v>
      </c>
      <c r="L1953" s="24">
        <v>1</v>
      </c>
      <c r="M1953" t="s">
        <v>5602</v>
      </c>
      <c r="N1953" t="s">
        <v>1677</v>
      </c>
    </row>
    <row r="1954" spans="1:14" hidden="1" x14ac:dyDescent="0.25">
      <c r="A1954">
        <v>11925</v>
      </c>
      <c r="B1954" t="s">
        <v>5603</v>
      </c>
      <c r="C1954" t="s">
        <v>1618</v>
      </c>
      <c r="D1954" t="s">
        <v>1619</v>
      </c>
      <c r="E1954" t="s">
        <v>1636</v>
      </c>
      <c r="F1954" t="s">
        <v>1637</v>
      </c>
      <c r="G1954" t="s">
        <v>1622</v>
      </c>
      <c r="H1954" t="s">
        <v>1623</v>
      </c>
      <c r="I1954" t="s">
        <v>1624</v>
      </c>
      <c r="J1954" t="s">
        <v>1625</v>
      </c>
      <c r="K1954">
        <v>0</v>
      </c>
      <c r="L1954" s="24">
        <v>1</v>
      </c>
      <c r="M1954" t="s">
        <v>5604</v>
      </c>
      <c r="N1954" t="s">
        <v>1677</v>
      </c>
    </row>
    <row r="1955" spans="1:14" hidden="1" x14ac:dyDescent="0.25">
      <c r="A1955">
        <v>11926</v>
      </c>
      <c r="B1955" t="s">
        <v>5605</v>
      </c>
      <c r="C1955" t="s">
        <v>1618</v>
      </c>
      <c r="D1955" t="s">
        <v>1619</v>
      </c>
      <c r="E1955" t="s">
        <v>1636</v>
      </c>
      <c r="F1955" t="s">
        <v>1637</v>
      </c>
      <c r="G1955" t="s">
        <v>1622</v>
      </c>
      <c r="H1955" t="s">
        <v>1623</v>
      </c>
      <c r="I1955" t="s">
        <v>1624</v>
      </c>
      <c r="J1955" t="s">
        <v>1625</v>
      </c>
      <c r="K1955">
        <v>0</v>
      </c>
      <c r="L1955" s="24">
        <v>1</v>
      </c>
      <c r="M1955" t="s">
        <v>5606</v>
      </c>
      <c r="N1955" t="s">
        <v>1639</v>
      </c>
    </row>
    <row r="1956" spans="1:14" hidden="1" x14ac:dyDescent="0.25">
      <c r="A1956">
        <v>11927</v>
      </c>
      <c r="B1956" t="s">
        <v>5607</v>
      </c>
      <c r="C1956" t="s">
        <v>1618</v>
      </c>
      <c r="D1956" t="s">
        <v>1619</v>
      </c>
      <c r="E1956" t="s">
        <v>1636</v>
      </c>
      <c r="F1956" t="s">
        <v>1637</v>
      </c>
      <c r="G1956" t="s">
        <v>1622</v>
      </c>
      <c r="H1956" t="s">
        <v>1623</v>
      </c>
      <c r="I1956" t="s">
        <v>1624</v>
      </c>
      <c r="J1956" t="s">
        <v>1625</v>
      </c>
      <c r="K1956">
        <v>0</v>
      </c>
      <c r="L1956" s="24">
        <v>1</v>
      </c>
      <c r="M1956" t="s">
        <v>5608</v>
      </c>
      <c r="N1956" t="s">
        <v>1639</v>
      </c>
    </row>
    <row r="1957" spans="1:14" hidden="1" x14ac:dyDescent="0.25">
      <c r="A1957">
        <v>11928</v>
      </c>
      <c r="B1957" t="s">
        <v>5609</v>
      </c>
      <c r="C1957" t="s">
        <v>1618</v>
      </c>
      <c r="D1957" t="s">
        <v>1619</v>
      </c>
      <c r="E1957" t="s">
        <v>1636</v>
      </c>
      <c r="F1957" t="s">
        <v>1637</v>
      </c>
      <c r="G1957" t="s">
        <v>1622</v>
      </c>
      <c r="H1957" t="s">
        <v>1623</v>
      </c>
      <c r="I1957" t="s">
        <v>1624</v>
      </c>
      <c r="J1957" t="s">
        <v>1625</v>
      </c>
      <c r="K1957">
        <v>0</v>
      </c>
      <c r="L1957" s="24">
        <v>1</v>
      </c>
      <c r="M1957" t="s">
        <v>5610</v>
      </c>
      <c r="N1957" t="s">
        <v>1639</v>
      </c>
    </row>
    <row r="1958" spans="1:14" hidden="1" x14ac:dyDescent="0.25">
      <c r="A1958">
        <v>11929</v>
      </c>
      <c r="B1958" t="s">
        <v>5611</v>
      </c>
      <c r="C1958" t="s">
        <v>1629</v>
      </c>
      <c r="D1958" t="s">
        <v>1630</v>
      </c>
      <c r="E1958" t="s">
        <v>1631</v>
      </c>
      <c r="F1958" t="s">
        <v>1632</v>
      </c>
      <c r="G1958" t="s">
        <v>1622</v>
      </c>
      <c r="H1958" t="s">
        <v>1623</v>
      </c>
      <c r="I1958" t="s">
        <v>1624</v>
      </c>
      <c r="J1958" t="s">
        <v>1625</v>
      </c>
      <c r="K1958">
        <v>0</v>
      </c>
      <c r="L1958" s="24">
        <v>1</v>
      </c>
      <c r="M1958" t="s">
        <v>5612</v>
      </c>
      <c r="N1958" t="s">
        <v>1634</v>
      </c>
    </row>
    <row r="1959" spans="1:14" hidden="1" x14ac:dyDescent="0.25">
      <c r="A1959">
        <v>1193</v>
      </c>
      <c r="B1959" t="s">
        <v>657</v>
      </c>
      <c r="C1959" t="s">
        <v>1667</v>
      </c>
      <c r="D1959" t="s">
        <v>1668</v>
      </c>
      <c r="E1959" t="s">
        <v>1669</v>
      </c>
      <c r="F1959" t="s">
        <v>1670</v>
      </c>
      <c r="G1959" t="s">
        <v>1622</v>
      </c>
      <c r="H1959" t="s">
        <v>1623</v>
      </c>
      <c r="I1959" t="s">
        <v>1624</v>
      </c>
      <c r="J1959" t="s">
        <v>1625</v>
      </c>
      <c r="K1959">
        <v>0</v>
      </c>
      <c r="L1959" s="24">
        <v>1</v>
      </c>
      <c r="M1959" t="s">
        <v>5613</v>
      </c>
      <c r="N1959" t="s">
        <v>1672</v>
      </c>
    </row>
    <row r="1960" spans="1:14" hidden="1" x14ac:dyDescent="0.25">
      <c r="A1960">
        <v>11930</v>
      </c>
      <c r="B1960" t="s">
        <v>5614</v>
      </c>
      <c r="C1960" t="s">
        <v>1618</v>
      </c>
      <c r="D1960" t="s">
        <v>1619</v>
      </c>
      <c r="E1960" t="s">
        <v>1636</v>
      </c>
      <c r="F1960" t="s">
        <v>1637</v>
      </c>
      <c r="G1960" t="s">
        <v>1622</v>
      </c>
      <c r="H1960" t="s">
        <v>1623</v>
      </c>
      <c r="I1960" t="s">
        <v>1624</v>
      </c>
      <c r="J1960" t="s">
        <v>1625</v>
      </c>
      <c r="K1960">
        <v>0</v>
      </c>
      <c r="L1960" s="24">
        <v>1</v>
      </c>
      <c r="M1960" t="s">
        <v>5615</v>
      </c>
      <c r="N1960" t="s">
        <v>1868</v>
      </c>
    </row>
    <row r="1961" spans="1:14" hidden="1" x14ac:dyDescent="0.25">
      <c r="A1961">
        <v>11931</v>
      </c>
      <c r="B1961" t="s">
        <v>5616</v>
      </c>
      <c r="C1961" t="s">
        <v>1618</v>
      </c>
      <c r="D1961" t="s">
        <v>1619</v>
      </c>
      <c r="E1961" t="s">
        <v>1620</v>
      </c>
      <c r="F1961" t="s">
        <v>1621</v>
      </c>
      <c r="G1961" t="s">
        <v>1622</v>
      </c>
      <c r="H1961" t="s">
        <v>1623</v>
      </c>
      <c r="I1961" t="s">
        <v>1624</v>
      </c>
      <c r="J1961" t="s">
        <v>1625</v>
      </c>
      <c r="K1961">
        <v>0</v>
      </c>
      <c r="L1961" s="24">
        <v>1</v>
      </c>
      <c r="M1961" t="s">
        <v>5617</v>
      </c>
      <c r="N1961" t="s">
        <v>1627</v>
      </c>
    </row>
    <row r="1962" spans="1:14" hidden="1" x14ac:dyDescent="0.25">
      <c r="A1962">
        <v>11932</v>
      </c>
      <c r="B1962" t="s">
        <v>5618</v>
      </c>
      <c r="C1962" t="s">
        <v>1667</v>
      </c>
      <c r="D1962" t="s">
        <v>1668</v>
      </c>
      <c r="E1962" t="s">
        <v>1669</v>
      </c>
      <c r="F1962" t="s">
        <v>1670</v>
      </c>
      <c r="G1962" t="s">
        <v>1622</v>
      </c>
      <c r="H1962" t="s">
        <v>1623</v>
      </c>
      <c r="I1962" t="s">
        <v>1624</v>
      </c>
      <c r="J1962" t="s">
        <v>1625</v>
      </c>
      <c r="K1962">
        <v>0</v>
      </c>
      <c r="L1962" s="24">
        <v>1</v>
      </c>
      <c r="M1962" t="s">
        <v>5619</v>
      </c>
      <c r="N1962" t="s">
        <v>1672</v>
      </c>
    </row>
    <row r="1963" spans="1:14" hidden="1" x14ac:dyDescent="0.25">
      <c r="A1963">
        <v>11933</v>
      </c>
      <c r="B1963" t="s">
        <v>5620</v>
      </c>
      <c r="C1963" t="s">
        <v>1618</v>
      </c>
      <c r="D1963" t="s">
        <v>1619</v>
      </c>
      <c r="E1963" t="s">
        <v>1636</v>
      </c>
      <c r="F1963" t="s">
        <v>1637</v>
      </c>
      <c r="G1963" t="s">
        <v>1622</v>
      </c>
      <c r="H1963" t="s">
        <v>1623</v>
      </c>
      <c r="I1963" t="s">
        <v>1624</v>
      </c>
      <c r="J1963" t="s">
        <v>1625</v>
      </c>
      <c r="K1963">
        <v>0</v>
      </c>
      <c r="L1963" s="24">
        <v>1</v>
      </c>
      <c r="M1963" t="s">
        <v>5621</v>
      </c>
      <c r="N1963" t="s">
        <v>1639</v>
      </c>
    </row>
    <row r="1964" spans="1:14" hidden="1" x14ac:dyDescent="0.25">
      <c r="A1964">
        <v>11934</v>
      </c>
      <c r="B1964" t="s">
        <v>5622</v>
      </c>
      <c r="C1964" t="s">
        <v>1618</v>
      </c>
      <c r="D1964" t="s">
        <v>1619</v>
      </c>
      <c r="E1964" t="s">
        <v>1620</v>
      </c>
      <c r="F1964" t="s">
        <v>1621</v>
      </c>
      <c r="G1964" t="s">
        <v>1622</v>
      </c>
      <c r="H1964" t="s">
        <v>1623</v>
      </c>
      <c r="I1964" t="s">
        <v>1624</v>
      </c>
      <c r="J1964" t="s">
        <v>1625</v>
      </c>
      <c r="K1964">
        <v>0</v>
      </c>
      <c r="L1964" s="24">
        <v>1</v>
      </c>
      <c r="M1964" t="s">
        <v>5623</v>
      </c>
      <c r="N1964" t="s">
        <v>1627</v>
      </c>
    </row>
    <row r="1965" spans="1:14" hidden="1" x14ac:dyDescent="0.25">
      <c r="A1965">
        <v>11935</v>
      </c>
      <c r="B1965" t="s">
        <v>5624</v>
      </c>
      <c r="C1965" t="s">
        <v>1618</v>
      </c>
      <c r="D1965" t="s">
        <v>1619</v>
      </c>
      <c r="E1965" t="s">
        <v>1636</v>
      </c>
      <c r="F1965" t="s">
        <v>1637</v>
      </c>
      <c r="G1965" t="s">
        <v>1622</v>
      </c>
      <c r="H1965" t="s">
        <v>1623</v>
      </c>
      <c r="I1965" t="s">
        <v>1624</v>
      </c>
      <c r="J1965" t="s">
        <v>1625</v>
      </c>
      <c r="K1965">
        <v>0</v>
      </c>
      <c r="L1965" s="24">
        <v>1</v>
      </c>
      <c r="M1965" t="s">
        <v>5625</v>
      </c>
      <c r="N1965" t="s">
        <v>1639</v>
      </c>
    </row>
    <row r="1966" spans="1:14" hidden="1" x14ac:dyDescent="0.25">
      <c r="A1966">
        <v>11936</v>
      </c>
      <c r="B1966" t="s">
        <v>5626</v>
      </c>
      <c r="C1966" t="s">
        <v>1618</v>
      </c>
      <c r="D1966" t="s">
        <v>1619</v>
      </c>
      <c r="E1966" t="s">
        <v>1636</v>
      </c>
      <c r="F1966" t="s">
        <v>1637</v>
      </c>
      <c r="G1966" t="s">
        <v>1622</v>
      </c>
      <c r="H1966" t="s">
        <v>1623</v>
      </c>
      <c r="I1966" t="s">
        <v>1624</v>
      </c>
      <c r="J1966" t="s">
        <v>1625</v>
      </c>
      <c r="K1966">
        <v>0</v>
      </c>
      <c r="L1966" s="24">
        <v>1</v>
      </c>
      <c r="M1966" t="s">
        <v>5627</v>
      </c>
      <c r="N1966" t="s">
        <v>1868</v>
      </c>
    </row>
    <row r="1967" spans="1:14" hidden="1" x14ac:dyDescent="0.25">
      <c r="A1967">
        <v>11937</v>
      </c>
      <c r="B1967" t="s">
        <v>5628</v>
      </c>
      <c r="C1967" t="s">
        <v>1618</v>
      </c>
      <c r="D1967" t="s">
        <v>1619</v>
      </c>
      <c r="E1967" t="s">
        <v>1636</v>
      </c>
      <c r="F1967" t="s">
        <v>1637</v>
      </c>
      <c r="G1967" t="s">
        <v>1622</v>
      </c>
      <c r="H1967" t="s">
        <v>1623</v>
      </c>
      <c r="I1967" t="s">
        <v>1624</v>
      </c>
      <c r="J1967" t="s">
        <v>1625</v>
      </c>
      <c r="K1967">
        <v>0</v>
      </c>
      <c r="L1967" s="24">
        <v>1</v>
      </c>
      <c r="M1967" t="s">
        <v>5629</v>
      </c>
      <c r="N1967" t="s">
        <v>1639</v>
      </c>
    </row>
    <row r="1968" spans="1:14" hidden="1" x14ac:dyDescent="0.25">
      <c r="A1968">
        <v>11938</v>
      </c>
      <c r="B1968" t="s">
        <v>5630</v>
      </c>
      <c r="C1968" t="s">
        <v>1658</v>
      </c>
      <c r="D1968" t="s">
        <v>1659</v>
      </c>
      <c r="E1968" t="s">
        <v>1660</v>
      </c>
      <c r="F1968" t="s">
        <v>1661</v>
      </c>
      <c r="G1968" t="s">
        <v>1622</v>
      </c>
      <c r="H1968" t="s">
        <v>1623</v>
      </c>
      <c r="I1968" t="s">
        <v>1624</v>
      </c>
      <c r="J1968" t="s">
        <v>1625</v>
      </c>
      <c r="K1968">
        <v>0</v>
      </c>
      <c r="L1968" s="24">
        <v>1</v>
      </c>
      <c r="M1968" t="s">
        <v>5631</v>
      </c>
      <c r="N1968" t="s">
        <v>1663</v>
      </c>
    </row>
    <row r="1969" spans="1:14" hidden="1" x14ac:dyDescent="0.25">
      <c r="A1969">
        <v>11939</v>
      </c>
      <c r="B1969" t="s">
        <v>5632</v>
      </c>
      <c r="C1969" t="s">
        <v>1658</v>
      </c>
      <c r="D1969" t="s">
        <v>1659</v>
      </c>
      <c r="E1969" t="s">
        <v>1660</v>
      </c>
      <c r="F1969" t="s">
        <v>1661</v>
      </c>
      <c r="G1969" t="s">
        <v>1622</v>
      </c>
      <c r="H1969" t="s">
        <v>1623</v>
      </c>
      <c r="I1969" t="s">
        <v>1624</v>
      </c>
      <c r="J1969" t="s">
        <v>1625</v>
      </c>
      <c r="K1969">
        <v>0</v>
      </c>
      <c r="L1969" s="24">
        <v>1</v>
      </c>
      <c r="M1969" t="s">
        <v>5633</v>
      </c>
      <c r="N1969" t="s">
        <v>1663</v>
      </c>
    </row>
    <row r="1970" spans="1:14" hidden="1" x14ac:dyDescent="0.25">
      <c r="A1970">
        <v>11940</v>
      </c>
      <c r="B1970" t="s">
        <v>5634</v>
      </c>
      <c r="C1970" t="s">
        <v>1618</v>
      </c>
      <c r="D1970" t="s">
        <v>1619</v>
      </c>
      <c r="E1970" t="s">
        <v>1636</v>
      </c>
      <c r="F1970" t="s">
        <v>1637</v>
      </c>
      <c r="G1970" t="s">
        <v>1622</v>
      </c>
      <c r="H1970" t="s">
        <v>1623</v>
      </c>
      <c r="I1970" t="s">
        <v>1624</v>
      </c>
      <c r="J1970" t="s">
        <v>1625</v>
      </c>
      <c r="K1970">
        <v>0</v>
      </c>
      <c r="L1970" s="24">
        <v>1</v>
      </c>
      <c r="M1970" t="s">
        <v>5635</v>
      </c>
      <c r="N1970" t="s">
        <v>1677</v>
      </c>
    </row>
    <row r="1971" spans="1:14" hidden="1" x14ac:dyDescent="0.25">
      <c r="A1971">
        <v>11941</v>
      </c>
      <c r="B1971" t="s">
        <v>5636</v>
      </c>
      <c r="C1971" t="s">
        <v>1618</v>
      </c>
      <c r="D1971" t="s">
        <v>1619</v>
      </c>
      <c r="E1971" t="s">
        <v>1636</v>
      </c>
      <c r="F1971" t="s">
        <v>1637</v>
      </c>
      <c r="G1971" t="s">
        <v>1622</v>
      </c>
      <c r="H1971" t="s">
        <v>1623</v>
      </c>
      <c r="I1971" t="s">
        <v>1624</v>
      </c>
      <c r="J1971" t="s">
        <v>1625</v>
      </c>
      <c r="K1971">
        <v>0</v>
      </c>
      <c r="L1971" s="24">
        <v>1</v>
      </c>
      <c r="M1971" t="s">
        <v>5637</v>
      </c>
      <c r="N1971" t="s">
        <v>1677</v>
      </c>
    </row>
    <row r="1972" spans="1:14" hidden="1" x14ac:dyDescent="0.25">
      <c r="A1972">
        <v>11942</v>
      </c>
      <c r="B1972" t="s">
        <v>5638</v>
      </c>
      <c r="C1972" t="s">
        <v>1618</v>
      </c>
      <c r="D1972" t="s">
        <v>1619</v>
      </c>
      <c r="E1972" t="s">
        <v>1636</v>
      </c>
      <c r="F1972" t="s">
        <v>1637</v>
      </c>
      <c r="G1972" t="s">
        <v>1622</v>
      </c>
      <c r="H1972" t="s">
        <v>1623</v>
      </c>
      <c r="I1972" t="s">
        <v>1624</v>
      </c>
      <c r="J1972" t="s">
        <v>1625</v>
      </c>
      <c r="K1972">
        <v>0</v>
      </c>
      <c r="L1972" s="24">
        <v>1</v>
      </c>
      <c r="M1972" t="s">
        <v>5639</v>
      </c>
      <c r="N1972" t="s">
        <v>1677</v>
      </c>
    </row>
    <row r="1973" spans="1:14" hidden="1" x14ac:dyDescent="0.25">
      <c r="A1973">
        <v>11943</v>
      </c>
      <c r="B1973" t="s">
        <v>5640</v>
      </c>
      <c r="C1973" t="s">
        <v>1618</v>
      </c>
      <c r="D1973" t="s">
        <v>1619</v>
      </c>
      <c r="E1973" t="s">
        <v>1636</v>
      </c>
      <c r="F1973" t="s">
        <v>1637</v>
      </c>
      <c r="G1973" t="s">
        <v>1622</v>
      </c>
      <c r="H1973" t="s">
        <v>1623</v>
      </c>
      <c r="I1973" t="s">
        <v>1624</v>
      </c>
      <c r="J1973" t="s">
        <v>1625</v>
      </c>
      <c r="K1973">
        <v>0</v>
      </c>
      <c r="L1973" s="24">
        <v>1</v>
      </c>
      <c r="M1973" t="s">
        <v>5641</v>
      </c>
      <c r="N1973" t="s">
        <v>1677</v>
      </c>
    </row>
    <row r="1974" spans="1:14" hidden="1" x14ac:dyDescent="0.25">
      <c r="A1974">
        <v>11944</v>
      </c>
      <c r="B1974" t="s">
        <v>5642</v>
      </c>
      <c r="C1974" t="s">
        <v>1618</v>
      </c>
      <c r="D1974" t="s">
        <v>1619</v>
      </c>
      <c r="E1974" t="s">
        <v>1636</v>
      </c>
      <c r="F1974" t="s">
        <v>1637</v>
      </c>
      <c r="G1974" t="s">
        <v>1622</v>
      </c>
      <c r="H1974" t="s">
        <v>1623</v>
      </c>
      <c r="I1974" t="s">
        <v>1624</v>
      </c>
      <c r="J1974" t="s">
        <v>1625</v>
      </c>
      <c r="K1974">
        <v>0</v>
      </c>
      <c r="L1974" s="24">
        <v>1</v>
      </c>
      <c r="M1974" t="s">
        <v>5643</v>
      </c>
      <c r="N1974" t="s">
        <v>1677</v>
      </c>
    </row>
    <row r="1975" spans="1:14" hidden="1" x14ac:dyDescent="0.25">
      <c r="A1975">
        <v>11945</v>
      </c>
      <c r="B1975" t="s">
        <v>5644</v>
      </c>
      <c r="C1975" t="s">
        <v>1618</v>
      </c>
      <c r="D1975" t="s">
        <v>1619</v>
      </c>
      <c r="E1975" t="s">
        <v>1636</v>
      </c>
      <c r="F1975" t="s">
        <v>1637</v>
      </c>
      <c r="G1975" t="s">
        <v>1622</v>
      </c>
      <c r="H1975" t="s">
        <v>1623</v>
      </c>
      <c r="I1975" t="s">
        <v>1624</v>
      </c>
      <c r="J1975" t="s">
        <v>1625</v>
      </c>
      <c r="K1975">
        <v>0</v>
      </c>
      <c r="L1975" s="24">
        <v>1</v>
      </c>
      <c r="M1975" t="s">
        <v>5645</v>
      </c>
      <c r="N1975" t="s">
        <v>1677</v>
      </c>
    </row>
    <row r="1976" spans="1:14" hidden="1" x14ac:dyDescent="0.25">
      <c r="A1976">
        <v>11946</v>
      </c>
      <c r="B1976" t="s">
        <v>5646</v>
      </c>
      <c r="C1976" t="s">
        <v>1618</v>
      </c>
      <c r="D1976" t="s">
        <v>1619</v>
      </c>
      <c r="E1976" t="s">
        <v>1636</v>
      </c>
      <c r="F1976" t="s">
        <v>1637</v>
      </c>
      <c r="G1976" t="s">
        <v>1622</v>
      </c>
      <c r="H1976" t="s">
        <v>1623</v>
      </c>
      <c r="I1976" t="s">
        <v>1624</v>
      </c>
      <c r="J1976" t="s">
        <v>1625</v>
      </c>
      <c r="K1976">
        <v>0</v>
      </c>
      <c r="L1976" s="24">
        <v>1</v>
      </c>
      <c r="M1976" t="s">
        <v>5647</v>
      </c>
      <c r="N1976" t="s">
        <v>1677</v>
      </c>
    </row>
    <row r="1977" spans="1:14" hidden="1" x14ac:dyDescent="0.25">
      <c r="A1977">
        <v>11947</v>
      </c>
      <c r="B1977" t="s">
        <v>5648</v>
      </c>
      <c r="C1977" t="s">
        <v>1618</v>
      </c>
      <c r="D1977" t="s">
        <v>1619</v>
      </c>
      <c r="E1977" t="s">
        <v>1636</v>
      </c>
      <c r="F1977" t="s">
        <v>1637</v>
      </c>
      <c r="G1977" t="s">
        <v>1622</v>
      </c>
      <c r="H1977" t="s">
        <v>1623</v>
      </c>
      <c r="I1977" t="s">
        <v>1624</v>
      </c>
      <c r="J1977" t="s">
        <v>1625</v>
      </c>
      <c r="K1977">
        <v>0</v>
      </c>
      <c r="L1977" s="24">
        <v>1</v>
      </c>
      <c r="M1977" t="s">
        <v>5649</v>
      </c>
      <c r="N1977" t="s">
        <v>1677</v>
      </c>
    </row>
    <row r="1978" spans="1:14" hidden="1" x14ac:dyDescent="0.25">
      <c r="A1978">
        <v>11948</v>
      </c>
      <c r="B1978" t="s">
        <v>5650</v>
      </c>
      <c r="C1978" t="s">
        <v>1618</v>
      </c>
      <c r="D1978" t="s">
        <v>1619</v>
      </c>
      <c r="E1978" t="s">
        <v>1636</v>
      </c>
      <c r="F1978" t="s">
        <v>1637</v>
      </c>
      <c r="G1978" t="s">
        <v>1622</v>
      </c>
      <c r="H1978" t="s">
        <v>1623</v>
      </c>
      <c r="I1978" t="s">
        <v>1624</v>
      </c>
      <c r="J1978" t="s">
        <v>1625</v>
      </c>
      <c r="K1978">
        <v>0</v>
      </c>
      <c r="L1978" s="24">
        <v>1</v>
      </c>
      <c r="M1978" t="s">
        <v>5651</v>
      </c>
      <c r="N1978" t="s">
        <v>1677</v>
      </c>
    </row>
    <row r="1979" spans="1:14" hidden="1" x14ac:dyDescent="0.25">
      <c r="A1979">
        <v>11949</v>
      </c>
      <c r="B1979" t="s">
        <v>1161</v>
      </c>
      <c r="C1979" t="s">
        <v>1618</v>
      </c>
      <c r="D1979" t="s">
        <v>1619</v>
      </c>
      <c r="E1979" t="s">
        <v>1636</v>
      </c>
      <c r="F1979" t="s">
        <v>1637</v>
      </c>
      <c r="G1979" t="s">
        <v>1622</v>
      </c>
      <c r="H1979" t="s">
        <v>1623</v>
      </c>
      <c r="I1979" t="s">
        <v>1624</v>
      </c>
      <c r="J1979" t="s">
        <v>1625</v>
      </c>
      <c r="K1979">
        <v>0</v>
      </c>
      <c r="L1979" s="24">
        <v>1</v>
      </c>
      <c r="M1979" t="s">
        <v>5652</v>
      </c>
      <c r="N1979" t="s">
        <v>1677</v>
      </c>
    </row>
    <row r="1980" spans="1:14" hidden="1" x14ac:dyDescent="0.25">
      <c r="A1980">
        <v>1195</v>
      </c>
      <c r="B1980" t="s">
        <v>5653</v>
      </c>
      <c r="C1980" t="s">
        <v>1667</v>
      </c>
      <c r="D1980" t="s">
        <v>1668</v>
      </c>
      <c r="E1980" t="s">
        <v>1669</v>
      </c>
      <c r="F1980" t="s">
        <v>1670</v>
      </c>
      <c r="G1980" t="s">
        <v>1622</v>
      </c>
      <c r="H1980" t="s">
        <v>4990</v>
      </c>
      <c r="I1980" t="s">
        <v>1624</v>
      </c>
      <c r="J1980" t="s">
        <v>1625</v>
      </c>
      <c r="K1980">
        <v>0</v>
      </c>
      <c r="L1980" s="24">
        <v>1</v>
      </c>
      <c r="M1980" t="s">
        <v>5654</v>
      </c>
      <c r="N1980" t="s">
        <v>1672</v>
      </c>
    </row>
    <row r="1981" spans="1:14" hidden="1" x14ac:dyDescent="0.25">
      <c r="A1981">
        <v>11950</v>
      </c>
      <c r="B1981" t="s">
        <v>5655</v>
      </c>
      <c r="C1981" t="s">
        <v>1794</v>
      </c>
      <c r="D1981" t="s">
        <v>1795</v>
      </c>
      <c r="E1981" t="s">
        <v>1796</v>
      </c>
      <c r="F1981" t="s">
        <v>1797</v>
      </c>
      <c r="G1981" t="s">
        <v>1622</v>
      </c>
      <c r="H1981" t="s">
        <v>1623</v>
      </c>
      <c r="I1981" t="s">
        <v>1624</v>
      </c>
      <c r="J1981" t="s">
        <v>1625</v>
      </c>
      <c r="K1981">
        <v>0</v>
      </c>
      <c r="L1981" s="24">
        <v>1</v>
      </c>
      <c r="M1981" t="s">
        <v>5656</v>
      </c>
      <c r="N1981" t="s">
        <v>1799</v>
      </c>
    </row>
    <row r="1982" spans="1:14" hidden="1" x14ac:dyDescent="0.25">
      <c r="A1982">
        <v>11951</v>
      </c>
      <c r="B1982" t="s">
        <v>5657</v>
      </c>
      <c r="C1982" t="s">
        <v>1618</v>
      </c>
      <c r="D1982" t="s">
        <v>1619</v>
      </c>
      <c r="E1982" t="s">
        <v>1636</v>
      </c>
      <c r="F1982" t="s">
        <v>1637</v>
      </c>
      <c r="G1982" t="s">
        <v>1622</v>
      </c>
      <c r="H1982" t="s">
        <v>1623</v>
      </c>
      <c r="I1982" t="s">
        <v>1624</v>
      </c>
      <c r="J1982" t="s">
        <v>1625</v>
      </c>
      <c r="K1982">
        <v>0</v>
      </c>
      <c r="L1982" s="24">
        <v>1</v>
      </c>
      <c r="M1982" t="s">
        <v>5658</v>
      </c>
      <c r="N1982" t="s">
        <v>1815</v>
      </c>
    </row>
    <row r="1983" spans="1:14" hidden="1" x14ac:dyDescent="0.25">
      <c r="A1983">
        <v>11952</v>
      </c>
      <c r="B1983" t="s">
        <v>5659</v>
      </c>
      <c r="C1983" t="s">
        <v>1794</v>
      </c>
      <c r="D1983" t="s">
        <v>1795</v>
      </c>
      <c r="E1983" t="s">
        <v>1796</v>
      </c>
      <c r="F1983" t="s">
        <v>1797</v>
      </c>
      <c r="G1983" t="s">
        <v>1622</v>
      </c>
      <c r="H1983" t="s">
        <v>1623</v>
      </c>
      <c r="I1983" t="s">
        <v>1624</v>
      </c>
      <c r="J1983" t="s">
        <v>1625</v>
      </c>
      <c r="K1983">
        <v>0</v>
      </c>
      <c r="L1983" s="24">
        <v>1</v>
      </c>
      <c r="M1983" t="s">
        <v>5660</v>
      </c>
      <c r="N1983" t="s">
        <v>1799</v>
      </c>
    </row>
    <row r="1984" spans="1:14" hidden="1" x14ac:dyDescent="0.25">
      <c r="A1984">
        <v>11953</v>
      </c>
      <c r="B1984" t="s">
        <v>5661</v>
      </c>
      <c r="C1984" t="s">
        <v>1618</v>
      </c>
      <c r="D1984" t="s">
        <v>1619</v>
      </c>
      <c r="E1984" t="s">
        <v>1636</v>
      </c>
      <c r="F1984" t="s">
        <v>1637</v>
      </c>
      <c r="G1984" t="s">
        <v>1622</v>
      </c>
      <c r="H1984" t="s">
        <v>1623</v>
      </c>
      <c r="I1984" t="s">
        <v>1624</v>
      </c>
      <c r="J1984" t="s">
        <v>1625</v>
      </c>
      <c r="K1984">
        <v>0</v>
      </c>
      <c r="L1984" s="24">
        <v>1</v>
      </c>
      <c r="M1984" t="s">
        <v>5662</v>
      </c>
      <c r="N1984" t="s">
        <v>1677</v>
      </c>
    </row>
    <row r="1985" spans="1:14" hidden="1" x14ac:dyDescent="0.25">
      <c r="A1985">
        <v>11954</v>
      </c>
      <c r="B1985" t="s">
        <v>5663</v>
      </c>
      <c r="C1985" t="s">
        <v>1618</v>
      </c>
      <c r="D1985" t="s">
        <v>1619</v>
      </c>
      <c r="E1985" t="s">
        <v>1636</v>
      </c>
      <c r="F1985" t="s">
        <v>1637</v>
      </c>
      <c r="G1985" t="s">
        <v>1622</v>
      </c>
      <c r="H1985" t="s">
        <v>1623</v>
      </c>
      <c r="I1985" t="s">
        <v>1624</v>
      </c>
      <c r="J1985" t="s">
        <v>1625</v>
      </c>
      <c r="K1985">
        <v>0</v>
      </c>
      <c r="L1985" s="24">
        <v>1</v>
      </c>
      <c r="M1985" t="s">
        <v>5664</v>
      </c>
      <c r="N1985" t="s">
        <v>1677</v>
      </c>
    </row>
    <row r="1986" spans="1:14" hidden="1" x14ac:dyDescent="0.25">
      <c r="A1986">
        <v>11955</v>
      </c>
      <c r="B1986" t="s">
        <v>5665</v>
      </c>
      <c r="C1986" t="s">
        <v>1618</v>
      </c>
      <c r="D1986" t="s">
        <v>1619</v>
      </c>
      <c r="E1986" t="s">
        <v>1636</v>
      </c>
      <c r="F1986" t="s">
        <v>1637</v>
      </c>
      <c r="G1986" t="s">
        <v>1622</v>
      </c>
      <c r="H1986" t="s">
        <v>1623</v>
      </c>
      <c r="I1986" t="s">
        <v>1624</v>
      </c>
      <c r="J1986" t="s">
        <v>1625</v>
      </c>
      <c r="K1986">
        <v>0</v>
      </c>
      <c r="L1986" s="24">
        <v>1</v>
      </c>
      <c r="M1986" t="s">
        <v>5666</v>
      </c>
      <c r="N1986" t="s">
        <v>1677</v>
      </c>
    </row>
    <row r="1987" spans="1:14" hidden="1" x14ac:dyDescent="0.25">
      <c r="A1987">
        <v>11956</v>
      </c>
      <c r="B1987" t="s">
        <v>5667</v>
      </c>
      <c r="C1987" t="s">
        <v>1618</v>
      </c>
      <c r="D1987" t="s">
        <v>1619</v>
      </c>
      <c r="E1987" t="s">
        <v>1636</v>
      </c>
      <c r="F1987" t="s">
        <v>1637</v>
      </c>
      <c r="G1987" t="s">
        <v>1622</v>
      </c>
      <c r="H1987" t="s">
        <v>1623</v>
      </c>
      <c r="I1987" t="s">
        <v>1624</v>
      </c>
      <c r="J1987" t="s">
        <v>1625</v>
      </c>
      <c r="K1987">
        <v>0</v>
      </c>
      <c r="L1987" s="24">
        <v>1</v>
      </c>
      <c r="M1987" t="s">
        <v>5668</v>
      </c>
      <c r="N1987" t="s">
        <v>1677</v>
      </c>
    </row>
    <row r="1988" spans="1:14" hidden="1" x14ac:dyDescent="0.25">
      <c r="A1988">
        <v>11957</v>
      </c>
      <c r="B1988" t="s">
        <v>5669</v>
      </c>
      <c r="C1988" t="s">
        <v>1618</v>
      </c>
      <c r="D1988" t="s">
        <v>1619</v>
      </c>
      <c r="E1988" t="s">
        <v>1636</v>
      </c>
      <c r="F1988" t="s">
        <v>1637</v>
      </c>
      <c r="G1988" t="s">
        <v>1622</v>
      </c>
      <c r="H1988" t="s">
        <v>1623</v>
      </c>
      <c r="I1988" t="s">
        <v>1624</v>
      </c>
      <c r="J1988" t="s">
        <v>1625</v>
      </c>
      <c r="K1988">
        <v>0</v>
      </c>
      <c r="L1988" s="24">
        <v>1</v>
      </c>
      <c r="M1988" t="s">
        <v>5670</v>
      </c>
      <c r="N1988" t="s">
        <v>1677</v>
      </c>
    </row>
    <row r="1989" spans="1:14" hidden="1" x14ac:dyDescent="0.25">
      <c r="A1989">
        <v>11958</v>
      </c>
      <c r="B1989" t="s">
        <v>5671</v>
      </c>
      <c r="C1989" t="s">
        <v>1618</v>
      </c>
      <c r="D1989" t="s">
        <v>1619</v>
      </c>
      <c r="E1989" t="s">
        <v>1636</v>
      </c>
      <c r="F1989" t="s">
        <v>1637</v>
      </c>
      <c r="G1989" t="s">
        <v>1622</v>
      </c>
      <c r="H1989" t="s">
        <v>1623</v>
      </c>
      <c r="I1989" t="s">
        <v>1624</v>
      </c>
      <c r="J1989" t="s">
        <v>1625</v>
      </c>
      <c r="K1989">
        <v>0</v>
      </c>
      <c r="L1989" s="24">
        <v>1</v>
      </c>
      <c r="M1989" t="s">
        <v>5672</v>
      </c>
      <c r="N1989" t="s">
        <v>1677</v>
      </c>
    </row>
    <row r="1990" spans="1:14" hidden="1" x14ac:dyDescent="0.25">
      <c r="A1990">
        <v>11959</v>
      </c>
      <c r="B1990" t="s">
        <v>1162</v>
      </c>
      <c r="C1990" t="s">
        <v>1618</v>
      </c>
      <c r="D1990" t="s">
        <v>1619</v>
      </c>
      <c r="E1990" t="s">
        <v>1636</v>
      </c>
      <c r="F1990" t="s">
        <v>1637</v>
      </c>
      <c r="G1990" t="s">
        <v>1622</v>
      </c>
      <c r="H1990" t="s">
        <v>1623</v>
      </c>
      <c r="I1990" t="s">
        <v>1624</v>
      </c>
      <c r="J1990" t="s">
        <v>1625</v>
      </c>
      <c r="K1990">
        <v>0</v>
      </c>
      <c r="L1990" s="24">
        <v>1</v>
      </c>
      <c r="M1990" t="s">
        <v>1469</v>
      </c>
      <c r="N1990" t="s">
        <v>1677</v>
      </c>
    </row>
    <row r="1991" spans="1:14" hidden="1" x14ac:dyDescent="0.25">
      <c r="A1991">
        <v>1196</v>
      </c>
      <c r="B1991" t="s">
        <v>5673</v>
      </c>
      <c r="C1991" t="s">
        <v>1667</v>
      </c>
      <c r="D1991" t="s">
        <v>1668</v>
      </c>
      <c r="E1991" t="s">
        <v>1669</v>
      </c>
      <c r="F1991" t="s">
        <v>1670</v>
      </c>
      <c r="G1991" t="s">
        <v>1622</v>
      </c>
      <c r="H1991" t="s">
        <v>1623</v>
      </c>
      <c r="I1991" t="s">
        <v>1624</v>
      </c>
      <c r="J1991" t="s">
        <v>1625</v>
      </c>
      <c r="K1991">
        <v>0</v>
      </c>
      <c r="L1991" s="24">
        <v>1</v>
      </c>
      <c r="M1991" t="s">
        <v>5674</v>
      </c>
      <c r="N1991" t="s">
        <v>1672</v>
      </c>
    </row>
    <row r="1992" spans="1:14" hidden="1" x14ac:dyDescent="0.25">
      <c r="A1992">
        <v>11960</v>
      </c>
      <c r="B1992" t="s">
        <v>5675</v>
      </c>
      <c r="C1992" t="s">
        <v>1618</v>
      </c>
      <c r="D1992" t="s">
        <v>1619</v>
      </c>
      <c r="E1992" t="s">
        <v>1636</v>
      </c>
      <c r="F1992" t="s">
        <v>1637</v>
      </c>
      <c r="G1992" t="s">
        <v>1622</v>
      </c>
      <c r="H1992" t="s">
        <v>1623</v>
      </c>
      <c r="I1992" t="s">
        <v>1624</v>
      </c>
      <c r="J1992" t="s">
        <v>1625</v>
      </c>
      <c r="K1992">
        <v>0</v>
      </c>
      <c r="L1992" s="24">
        <v>1</v>
      </c>
      <c r="M1992" t="s">
        <v>5676</v>
      </c>
      <c r="N1992" t="s">
        <v>1677</v>
      </c>
    </row>
    <row r="1993" spans="1:14" hidden="1" x14ac:dyDescent="0.25">
      <c r="A1993">
        <v>11961</v>
      </c>
      <c r="B1993" t="s">
        <v>5677</v>
      </c>
      <c r="C1993" t="s">
        <v>1618</v>
      </c>
      <c r="D1993" t="s">
        <v>1619</v>
      </c>
      <c r="E1993" t="s">
        <v>1636</v>
      </c>
      <c r="F1993" t="s">
        <v>1637</v>
      </c>
      <c r="G1993" t="s">
        <v>1622</v>
      </c>
      <c r="H1993" t="s">
        <v>1623</v>
      </c>
      <c r="I1993" t="s">
        <v>1624</v>
      </c>
      <c r="J1993" t="s">
        <v>1625</v>
      </c>
      <c r="K1993">
        <v>0</v>
      </c>
      <c r="L1993" s="24">
        <v>1</v>
      </c>
      <c r="M1993" t="s">
        <v>5678</v>
      </c>
      <c r="N1993" t="s">
        <v>1677</v>
      </c>
    </row>
    <row r="1994" spans="1:14" hidden="1" x14ac:dyDescent="0.25">
      <c r="A1994">
        <v>11962</v>
      </c>
      <c r="B1994" t="s">
        <v>5679</v>
      </c>
      <c r="C1994" t="s">
        <v>1618</v>
      </c>
      <c r="D1994" t="s">
        <v>1619</v>
      </c>
      <c r="E1994" t="s">
        <v>1636</v>
      </c>
      <c r="F1994" t="s">
        <v>1637</v>
      </c>
      <c r="G1994" t="s">
        <v>1622</v>
      </c>
      <c r="H1994" t="s">
        <v>1623</v>
      </c>
      <c r="I1994" t="s">
        <v>1624</v>
      </c>
      <c r="J1994" t="s">
        <v>1625</v>
      </c>
      <c r="K1994">
        <v>0</v>
      </c>
      <c r="L1994" s="24">
        <v>1</v>
      </c>
      <c r="M1994" t="s">
        <v>5680</v>
      </c>
      <c r="N1994" t="s">
        <v>1677</v>
      </c>
    </row>
    <row r="1995" spans="1:14" hidden="1" x14ac:dyDescent="0.25">
      <c r="A1995">
        <v>11963</v>
      </c>
      <c r="B1995" t="s">
        <v>5681</v>
      </c>
      <c r="C1995" t="s">
        <v>1618</v>
      </c>
      <c r="D1995" t="s">
        <v>1619</v>
      </c>
      <c r="E1995" t="s">
        <v>1636</v>
      </c>
      <c r="F1995" t="s">
        <v>1637</v>
      </c>
      <c r="G1995" t="s">
        <v>1622</v>
      </c>
      <c r="H1995" t="s">
        <v>1623</v>
      </c>
      <c r="I1995" t="s">
        <v>1624</v>
      </c>
      <c r="J1995" t="s">
        <v>1625</v>
      </c>
      <c r="K1995">
        <v>0</v>
      </c>
      <c r="L1995" s="24">
        <v>1</v>
      </c>
      <c r="M1995" t="s">
        <v>5682</v>
      </c>
      <c r="N1995" t="s">
        <v>1677</v>
      </c>
    </row>
    <row r="1996" spans="1:14" hidden="1" x14ac:dyDescent="0.25">
      <c r="A1996">
        <v>11964</v>
      </c>
      <c r="B1996" t="s">
        <v>5683</v>
      </c>
      <c r="C1996" t="s">
        <v>1618</v>
      </c>
      <c r="D1996" t="s">
        <v>1619</v>
      </c>
      <c r="E1996" t="s">
        <v>1636</v>
      </c>
      <c r="F1996" t="s">
        <v>1637</v>
      </c>
      <c r="G1996" t="s">
        <v>1622</v>
      </c>
      <c r="H1996" t="s">
        <v>1623</v>
      </c>
      <c r="I1996" t="s">
        <v>1624</v>
      </c>
      <c r="J1996" t="s">
        <v>1625</v>
      </c>
      <c r="K1996">
        <v>0</v>
      </c>
      <c r="L1996" s="24">
        <v>1</v>
      </c>
      <c r="M1996" t="s">
        <v>5684</v>
      </c>
      <c r="N1996" t="s">
        <v>1677</v>
      </c>
    </row>
    <row r="1997" spans="1:14" hidden="1" x14ac:dyDescent="0.25">
      <c r="A1997">
        <v>11965</v>
      </c>
      <c r="B1997" t="s">
        <v>5685</v>
      </c>
      <c r="C1997" t="s">
        <v>1618</v>
      </c>
      <c r="D1997" t="s">
        <v>1619</v>
      </c>
      <c r="E1997" t="s">
        <v>1636</v>
      </c>
      <c r="F1997" t="s">
        <v>1637</v>
      </c>
      <c r="G1997" t="s">
        <v>1622</v>
      </c>
      <c r="H1997" t="s">
        <v>1623</v>
      </c>
      <c r="I1997" t="s">
        <v>1624</v>
      </c>
      <c r="J1997" t="s">
        <v>1625</v>
      </c>
      <c r="K1997">
        <v>0</v>
      </c>
      <c r="L1997" s="24">
        <v>1</v>
      </c>
      <c r="M1997" t="s">
        <v>1470</v>
      </c>
      <c r="N1997" t="s">
        <v>1677</v>
      </c>
    </row>
    <row r="1998" spans="1:14" hidden="1" x14ac:dyDescent="0.25">
      <c r="A1998">
        <v>11966</v>
      </c>
      <c r="B1998" t="s">
        <v>5686</v>
      </c>
      <c r="C1998" t="s">
        <v>1618</v>
      </c>
      <c r="D1998" t="s">
        <v>1619</v>
      </c>
      <c r="E1998" t="s">
        <v>1636</v>
      </c>
      <c r="F1998" t="s">
        <v>1637</v>
      </c>
      <c r="G1998" t="s">
        <v>1622</v>
      </c>
      <c r="H1998" t="s">
        <v>1623</v>
      </c>
      <c r="I1998" t="s">
        <v>1624</v>
      </c>
      <c r="J1998" t="s">
        <v>1625</v>
      </c>
      <c r="K1998">
        <v>0</v>
      </c>
      <c r="L1998" s="24">
        <v>1</v>
      </c>
      <c r="M1998" t="s">
        <v>5686</v>
      </c>
      <c r="N1998" t="s">
        <v>1677</v>
      </c>
    </row>
    <row r="1999" spans="1:14" hidden="1" x14ac:dyDescent="0.25">
      <c r="A1999">
        <v>11967</v>
      </c>
      <c r="B1999" t="s">
        <v>5687</v>
      </c>
      <c r="C1999" t="s">
        <v>1794</v>
      </c>
      <c r="D1999" t="s">
        <v>1795</v>
      </c>
      <c r="E1999" t="s">
        <v>1796</v>
      </c>
      <c r="F1999" t="s">
        <v>1797</v>
      </c>
      <c r="G1999" t="s">
        <v>1622</v>
      </c>
      <c r="H1999" t="s">
        <v>1623</v>
      </c>
      <c r="I1999" t="s">
        <v>1624</v>
      </c>
      <c r="J1999" t="s">
        <v>1625</v>
      </c>
      <c r="K1999">
        <v>0</v>
      </c>
      <c r="L1999" s="24">
        <v>1</v>
      </c>
      <c r="M1999" t="s">
        <v>5688</v>
      </c>
      <c r="N1999" t="s">
        <v>1799</v>
      </c>
    </row>
    <row r="2000" spans="1:14" hidden="1" x14ac:dyDescent="0.25">
      <c r="A2000">
        <v>11968</v>
      </c>
      <c r="B2000" t="s">
        <v>5689</v>
      </c>
      <c r="C2000" t="s">
        <v>1794</v>
      </c>
      <c r="D2000" t="s">
        <v>1795</v>
      </c>
      <c r="E2000" t="s">
        <v>1796</v>
      </c>
      <c r="F2000" t="s">
        <v>1797</v>
      </c>
      <c r="G2000" t="s">
        <v>1622</v>
      </c>
      <c r="H2000" t="s">
        <v>1623</v>
      </c>
      <c r="I2000" t="s">
        <v>1624</v>
      </c>
      <c r="J2000" t="s">
        <v>1625</v>
      </c>
      <c r="K2000">
        <v>0</v>
      </c>
      <c r="L2000" s="24">
        <v>1</v>
      </c>
      <c r="M2000" t="s">
        <v>5690</v>
      </c>
      <c r="N2000" t="s">
        <v>1799</v>
      </c>
    </row>
    <row r="2001" spans="1:14" hidden="1" x14ac:dyDescent="0.25">
      <c r="A2001">
        <v>11969</v>
      </c>
      <c r="B2001" t="s">
        <v>5691</v>
      </c>
      <c r="C2001" t="s">
        <v>1794</v>
      </c>
      <c r="D2001" t="s">
        <v>1795</v>
      </c>
      <c r="E2001" t="s">
        <v>1796</v>
      </c>
      <c r="F2001" t="s">
        <v>1797</v>
      </c>
      <c r="G2001" t="s">
        <v>1622</v>
      </c>
      <c r="H2001" t="s">
        <v>1623</v>
      </c>
      <c r="I2001" t="s">
        <v>1624</v>
      </c>
      <c r="J2001" t="s">
        <v>1625</v>
      </c>
      <c r="K2001">
        <v>0</v>
      </c>
      <c r="L2001" s="24">
        <v>1</v>
      </c>
      <c r="M2001" t="s">
        <v>5692</v>
      </c>
      <c r="N2001" t="s">
        <v>1799</v>
      </c>
    </row>
    <row r="2002" spans="1:14" hidden="1" x14ac:dyDescent="0.25">
      <c r="A2002">
        <v>1197</v>
      </c>
      <c r="B2002" t="s">
        <v>5693</v>
      </c>
      <c r="C2002" t="s">
        <v>1667</v>
      </c>
      <c r="D2002" t="s">
        <v>1668</v>
      </c>
      <c r="E2002" t="s">
        <v>1669</v>
      </c>
      <c r="F2002" t="s">
        <v>1670</v>
      </c>
      <c r="G2002" t="s">
        <v>1622</v>
      </c>
      <c r="H2002" t="s">
        <v>4990</v>
      </c>
      <c r="I2002" t="s">
        <v>1624</v>
      </c>
      <c r="J2002" t="s">
        <v>1625</v>
      </c>
      <c r="K2002">
        <v>0</v>
      </c>
      <c r="L2002" s="24">
        <v>1</v>
      </c>
      <c r="M2002" t="s">
        <v>5694</v>
      </c>
      <c r="N2002" t="s">
        <v>1672</v>
      </c>
    </row>
    <row r="2003" spans="1:14" hidden="1" x14ac:dyDescent="0.25">
      <c r="A2003">
        <v>11970</v>
      </c>
      <c r="B2003" t="s">
        <v>5695</v>
      </c>
      <c r="C2003" t="s">
        <v>1794</v>
      </c>
      <c r="D2003" t="s">
        <v>1795</v>
      </c>
      <c r="E2003" t="s">
        <v>1796</v>
      </c>
      <c r="F2003" t="s">
        <v>1797</v>
      </c>
      <c r="G2003" t="s">
        <v>1622</v>
      </c>
      <c r="H2003" t="s">
        <v>1623</v>
      </c>
      <c r="I2003" t="s">
        <v>1624</v>
      </c>
      <c r="J2003" t="s">
        <v>1625</v>
      </c>
      <c r="K2003">
        <v>0</v>
      </c>
      <c r="L2003" s="24">
        <v>1</v>
      </c>
      <c r="M2003" t="s">
        <v>5696</v>
      </c>
      <c r="N2003" t="s">
        <v>1799</v>
      </c>
    </row>
    <row r="2004" spans="1:14" hidden="1" x14ac:dyDescent="0.25">
      <c r="A2004">
        <v>11971</v>
      </c>
      <c r="B2004" t="s">
        <v>5697</v>
      </c>
      <c r="C2004" t="s">
        <v>1794</v>
      </c>
      <c r="D2004" t="s">
        <v>1795</v>
      </c>
      <c r="E2004" t="s">
        <v>1796</v>
      </c>
      <c r="F2004" t="s">
        <v>1797</v>
      </c>
      <c r="G2004" t="s">
        <v>1622</v>
      </c>
      <c r="H2004" t="s">
        <v>1623</v>
      </c>
      <c r="I2004" t="s">
        <v>1624</v>
      </c>
      <c r="J2004" t="s">
        <v>1625</v>
      </c>
      <c r="K2004">
        <v>0</v>
      </c>
      <c r="L2004" s="24">
        <v>1</v>
      </c>
      <c r="M2004" t="s">
        <v>5698</v>
      </c>
      <c r="N2004" t="s">
        <v>1799</v>
      </c>
    </row>
    <row r="2005" spans="1:14" hidden="1" x14ac:dyDescent="0.25">
      <c r="A2005">
        <v>11972</v>
      </c>
      <c r="B2005" t="s">
        <v>5699</v>
      </c>
      <c r="C2005" t="s">
        <v>1794</v>
      </c>
      <c r="D2005" t="s">
        <v>1795</v>
      </c>
      <c r="E2005" t="s">
        <v>1796</v>
      </c>
      <c r="F2005" t="s">
        <v>1797</v>
      </c>
      <c r="G2005" t="s">
        <v>1622</v>
      </c>
      <c r="H2005" t="s">
        <v>1623</v>
      </c>
      <c r="I2005" t="s">
        <v>1624</v>
      </c>
      <c r="J2005" t="s">
        <v>1625</v>
      </c>
      <c r="K2005">
        <v>0</v>
      </c>
      <c r="L2005" s="24">
        <v>1</v>
      </c>
      <c r="M2005" t="s">
        <v>5700</v>
      </c>
      <c r="N2005" t="s">
        <v>1799</v>
      </c>
    </row>
    <row r="2006" spans="1:14" hidden="1" x14ac:dyDescent="0.25">
      <c r="A2006">
        <v>11973</v>
      </c>
      <c r="B2006" t="s">
        <v>5701</v>
      </c>
      <c r="C2006" t="s">
        <v>1618</v>
      </c>
      <c r="D2006" t="s">
        <v>1619</v>
      </c>
      <c r="E2006" t="s">
        <v>1636</v>
      </c>
      <c r="F2006" t="s">
        <v>1637</v>
      </c>
      <c r="G2006" t="s">
        <v>1622</v>
      </c>
      <c r="H2006" t="s">
        <v>1623</v>
      </c>
      <c r="I2006" t="s">
        <v>1624</v>
      </c>
      <c r="J2006" t="s">
        <v>1625</v>
      </c>
      <c r="K2006">
        <v>0</v>
      </c>
      <c r="L2006" s="24">
        <v>1</v>
      </c>
      <c r="M2006" t="s">
        <v>5701</v>
      </c>
      <c r="N2006" t="s">
        <v>1677</v>
      </c>
    </row>
    <row r="2007" spans="1:14" hidden="1" x14ac:dyDescent="0.25">
      <c r="A2007">
        <v>11974</v>
      </c>
      <c r="B2007" t="s">
        <v>5702</v>
      </c>
      <c r="C2007" t="s">
        <v>1618</v>
      </c>
      <c r="D2007" t="s">
        <v>1619</v>
      </c>
      <c r="E2007" t="s">
        <v>1636</v>
      </c>
      <c r="F2007" t="s">
        <v>1637</v>
      </c>
      <c r="G2007" t="s">
        <v>1622</v>
      </c>
      <c r="H2007" t="s">
        <v>1623</v>
      </c>
      <c r="I2007" t="s">
        <v>1624</v>
      </c>
      <c r="J2007" t="s">
        <v>1625</v>
      </c>
      <c r="K2007">
        <v>0</v>
      </c>
      <c r="L2007" s="24">
        <v>1</v>
      </c>
      <c r="M2007" t="s">
        <v>5702</v>
      </c>
      <c r="N2007" t="s">
        <v>1677</v>
      </c>
    </row>
    <row r="2008" spans="1:14" hidden="1" x14ac:dyDescent="0.25">
      <c r="A2008">
        <v>11975</v>
      </c>
      <c r="B2008" t="s">
        <v>5703</v>
      </c>
      <c r="C2008" t="s">
        <v>1649</v>
      </c>
      <c r="D2008" t="s">
        <v>1650</v>
      </c>
      <c r="E2008" t="s">
        <v>1651</v>
      </c>
      <c r="F2008" t="s">
        <v>1652</v>
      </c>
      <c r="G2008" t="s">
        <v>1622</v>
      </c>
      <c r="H2008" t="s">
        <v>1623</v>
      </c>
      <c r="I2008" t="s">
        <v>1624</v>
      </c>
      <c r="J2008" t="s">
        <v>1625</v>
      </c>
      <c r="K2008">
        <v>0</v>
      </c>
      <c r="L2008" s="24">
        <v>1</v>
      </c>
      <c r="M2008" t="s">
        <v>5704</v>
      </c>
      <c r="N2008" t="s">
        <v>1654</v>
      </c>
    </row>
    <row r="2009" spans="1:14" hidden="1" x14ac:dyDescent="0.25">
      <c r="A2009">
        <v>11976</v>
      </c>
      <c r="B2009" t="s">
        <v>5705</v>
      </c>
      <c r="C2009" t="s">
        <v>1618</v>
      </c>
      <c r="D2009" t="s">
        <v>1619</v>
      </c>
      <c r="E2009" t="s">
        <v>1636</v>
      </c>
      <c r="F2009" t="s">
        <v>1637</v>
      </c>
      <c r="G2009" t="s">
        <v>1622</v>
      </c>
      <c r="H2009" t="s">
        <v>1623</v>
      </c>
      <c r="I2009" t="s">
        <v>1624</v>
      </c>
      <c r="J2009" t="s">
        <v>1625</v>
      </c>
      <c r="K2009">
        <v>0</v>
      </c>
      <c r="L2009" s="24">
        <v>1</v>
      </c>
      <c r="M2009" t="s">
        <v>5705</v>
      </c>
      <c r="N2009" t="s">
        <v>1677</v>
      </c>
    </row>
    <row r="2010" spans="1:14" hidden="1" x14ac:dyDescent="0.25">
      <c r="A2010">
        <v>11977</v>
      </c>
      <c r="B2010" t="s">
        <v>5706</v>
      </c>
      <c r="C2010" t="s">
        <v>1618</v>
      </c>
      <c r="D2010" t="s">
        <v>1619</v>
      </c>
      <c r="E2010" t="s">
        <v>1636</v>
      </c>
      <c r="F2010" t="s">
        <v>1637</v>
      </c>
      <c r="G2010" t="s">
        <v>1622</v>
      </c>
      <c r="H2010" t="s">
        <v>1623</v>
      </c>
      <c r="I2010" t="s">
        <v>1624</v>
      </c>
      <c r="J2010" t="s">
        <v>1625</v>
      </c>
      <c r="K2010">
        <v>0</v>
      </c>
      <c r="L2010" s="24">
        <v>1</v>
      </c>
      <c r="M2010" t="s">
        <v>5706</v>
      </c>
      <c r="N2010" t="s">
        <v>1677</v>
      </c>
    </row>
    <row r="2011" spans="1:14" hidden="1" x14ac:dyDescent="0.25">
      <c r="A2011">
        <v>11978</v>
      </c>
      <c r="B2011" t="s">
        <v>5707</v>
      </c>
      <c r="C2011" t="s">
        <v>1618</v>
      </c>
      <c r="D2011" t="s">
        <v>1619</v>
      </c>
      <c r="E2011" t="s">
        <v>1636</v>
      </c>
      <c r="F2011" t="s">
        <v>1637</v>
      </c>
      <c r="G2011" t="s">
        <v>1622</v>
      </c>
      <c r="H2011" t="s">
        <v>1623</v>
      </c>
      <c r="I2011" t="s">
        <v>1624</v>
      </c>
      <c r="J2011" t="s">
        <v>1625</v>
      </c>
      <c r="K2011">
        <v>0</v>
      </c>
      <c r="L2011" s="24">
        <v>1</v>
      </c>
      <c r="M2011" t="s">
        <v>5707</v>
      </c>
      <c r="N2011" t="s">
        <v>1677</v>
      </c>
    </row>
    <row r="2012" spans="1:14" hidden="1" x14ac:dyDescent="0.25">
      <c r="A2012">
        <v>11979</v>
      </c>
      <c r="B2012" t="s">
        <v>5708</v>
      </c>
      <c r="C2012" t="s">
        <v>1618</v>
      </c>
      <c r="D2012" t="s">
        <v>1619</v>
      </c>
      <c r="E2012" t="s">
        <v>1636</v>
      </c>
      <c r="F2012" t="s">
        <v>1637</v>
      </c>
      <c r="G2012" t="s">
        <v>1622</v>
      </c>
      <c r="H2012" t="s">
        <v>1623</v>
      </c>
      <c r="I2012" t="s">
        <v>1624</v>
      </c>
      <c r="J2012" t="s">
        <v>1625</v>
      </c>
      <c r="K2012">
        <v>0</v>
      </c>
      <c r="L2012" s="24">
        <v>1</v>
      </c>
      <c r="M2012" t="s">
        <v>5708</v>
      </c>
      <c r="N2012" t="s">
        <v>1677</v>
      </c>
    </row>
    <row r="2013" spans="1:14" hidden="1" x14ac:dyDescent="0.25">
      <c r="A2013">
        <v>11980</v>
      </c>
      <c r="B2013" t="s">
        <v>5709</v>
      </c>
      <c r="C2013" t="s">
        <v>1618</v>
      </c>
      <c r="D2013" t="s">
        <v>1619</v>
      </c>
      <c r="E2013" t="s">
        <v>1620</v>
      </c>
      <c r="F2013" t="s">
        <v>1621</v>
      </c>
      <c r="G2013" t="s">
        <v>1622</v>
      </c>
      <c r="H2013" t="s">
        <v>1623</v>
      </c>
      <c r="I2013" t="s">
        <v>1624</v>
      </c>
      <c r="J2013" t="s">
        <v>1625</v>
      </c>
      <c r="K2013">
        <v>0</v>
      </c>
      <c r="L2013" s="24">
        <v>1</v>
      </c>
      <c r="M2013" t="s">
        <v>5710</v>
      </c>
      <c r="N2013" t="s">
        <v>1627</v>
      </c>
    </row>
    <row r="2014" spans="1:14" hidden="1" x14ac:dyDescent="0.25">
      <c r="A2014">
        <v>11981</v>
      </c>
      <c r="B2014" t="s">
        <v>5711</v>
      </c>
      <c r="C2014" t="s">
        <v>1618</v>
      </c>
      <c r="D2014" t="s">
        <v>1619</v>
      </c>
      <c r="E2014" t="s">
        <v>1636</v>
      </c>
      <c r="F2014" t="s">
        <v>1637</v>
      </c>
      <c r="G2014" t="s">
        <v>1622</v>
      </c>
      <c r="H2014" t="s">
        <v>1623</v>
      </c>
      <c r="I2014" t="s">
        <v>1624</v>
      </c>
      <c r="J2014" t="s">
        <v>1625</v>
      </c>
      <c r="K2014">
        <v>0</v>
      </c>
      <c r="L2014" s="24">
        <v>1</v>
      </c>
      <c r="M2014" t="s">
        <v>5712</v>
      </c>
      <c r="N2014" t="s">
        <v>1639</v>
      </c>
    </row>
    <row r="2015" spans="1:14" hidden="1" x14ac:dyDescent="0.25">
      <c r="A2015">
        <v>11982</v>
      </c>
      <c r="B2015" t="s">
        <v>5713</v>
      </c>
      <c r="C2015" t="s">
        <v>1618</v>
      </c>
      <c r="D2015" t="s">
        <v>1619</v>
      </c>
      <c r="E2015" t="s">
        <v>1636</v>
      </c>
      <c r="F2015" t="s">
        <v>1637</v>
      </c>
      <c r="G2015" t="s">
        <v>1622</v>
      </c>
      <c r="H2015" t="s">
        <v>1623</v>
      </c>
      <c r="I2015" t="s">
        <v>1624</v>
      </c>
      <c r="J2015" t="s">
        <v>1625</v>
      </c>
      <c r="K2015">
        <v>0</v>
      </c>
      <c r="L2015" s="24">
        <v>1</v>
      </c>
      <c r="M2015" t="s">
        <v>5714</v>
      </c>
      <c r="N2015" t="s">
        <v>1639</v>
      </c>
    </row>
    <row r="2016" spans="1:14" hidden="1" x14ac:dyDescent="0.25">
      <c r="A2016">
        <v>11983</v>
      </c>
      <c r="B2016" t="s">
        <v>5715</v>
      </c>
      <c r="C2016" t="s">
        <v>1618</v>
      </c>
      <c r="D2016" t="s">
        <v>1619</v>
      </c>
      <c r="E2016" t="s">
        <v>1636</v>
      </c>
      <c r="F2016" t="s">
        <v>1637</v>
      </c>
      <c r="G2016" t="s">
        <v>1622</v>
      </c>
      <c r="H2016" t="s">
        <v>1623</v>
      </c>
      <c r="I2016" t="s">
        <v>1624</v>
      </c>
      <c r="J2016" t="s">
        <v>1625</v>
      </c>
      <c r="K2016">
        <v>0</v>
      </c>
      <c r="L2016" s="24">
        <v>1</v>
      </c>
      <c r="M2016" t="s">
        <v>5716</v>
      </c>
      <c r="N2016" t="s">
        <v>1639</v>
      </c>
    </row>
    <row r="2017" spans="1:14" hidden="1" x14ac:dyDescent="0.25">
      <c r="A2017">
        <v>11984</v>
      </c>
      <c r="B2017" t="s">
        <v>5717</v>
      </c>
      <c r="C2017" t="s">
        <v>1618</v>
      </c>
      <c r="D2017" t="s">
        <v>1619</v>
      </c>
      <c r="E2017" t="s">
        <v>1636</v>
      </c>
      <c r="F2017" t="s">
        <v>1637</v>
      </c>
      <c r="G2017" t="s">
        <v>1622</v>
      </c>
      <c r="H2017" t="s">
        <v>1623</v>
      </c>
      <c r="I2017" t="s">
        <v>1624</v>
      </c>
      <c r="J2017" t="s">
        <v>1625</v>
      </c>
      <c r="K2017">
        <v>0</v>
      </c>
      <c r="L2017" s="24">
        <v>1</v>
      </c>
      <c r="M2017" t="s">
        <v>5718</v>
      </c>
      <c r="N2017" t="s">
        <v>1639</v>
      </c>
    </row>
    <row r="2018" spans="1:14" hidden="1" x14ac:dyDescent="0.25">
      <c r="A2018">
        <v>11985</v>
      </c>
      <c r="B2018" t="s">
        <v>5719</v>
      </c>
      <c r="C2018" t="s">
        <v>1629</v>
      </c>
      <c r="D2018" t="s">
        <v>1630</v>
      </c>
      <c r="E2018" t="s">
        <v>1631</v>
      </c>
      <c r="F2018" t="s">
        <v>1632</v>
      </c>
      <c r="G2018" t="s">
        <v>1622</v>
      </c>
      <c r="H2018" t="s">
        <v>1623</v>
      </c>
      <c r="I2018" t="s">
        <v>1624</v>
      </c>
      <c r="J2018" t="s">
        <v>1625</v>
      </c>
      <c r="K2018">
        <v>0</v>
      </c>
      <c r="L2018" s="24">
        <v>1</v>
      </c>
      <c r="M2018" t="s">
        <v>5720</v>
      </c>
      <c r="N2018" t="s">
        <v>1634</v>
      </c>
    </row>
    <row r="2019" spans="1:14" hidden="1" x14ac:dyDescent="0.25">
      <c r="A2019">
        <v>11986</v>
      </c>
      <c r="B2019" t="s">
        <v>5721</v>
      </c>
      <c r="C2019" t="s">
        <v>1658</v>
      </c>
      <c r="D2019" t="s">
        <v>1659</v>
      </c>
      <c r="E2019" t="s">
        <v>1660</v>
      </c>
      <c r="F2019" t="s">
        <v>1661</v>
      </c>
      <c r="G2019" t="s">
        <v>1622</v>
      </c>
      <c r="H2019" t="s">
        <v>1623</v>
      </c>
      <c r="I2019" t="s">
        <v>1624</v>
      </c>
      <c r="J2019" t="s">
        <v>1625</v>
      </c>
      <c r="K2019">
        <v>0</v>
      </c>
      <c r="L2019" s="24">
        <v>1</v>
      </c>
      <c r="M2019" t="s">
        <v>5722</v>
      </c>
      <c r="N2019" t="s">
        <v>1663</v>
      </c>
    </row>
    <row r="2020" spans="1:14" hidden="1" x14ac:dyDescent="0.25">
      <c r="A2020">
        <v>11987</v>
      </c>
      <c r="B2020" t="s">
        <v>5723</v>
      </c>
      <c r="C2020" t="s">
        <v>1658</v>
      </c>
      <c r="D2020" t="s">
        <v>1659</v>
      </c>
      <c r="E2020" t="s">
        <v>1660</v>
      </c>
      <c r="F2020" t="s">
        <v>1661</v>
      </c>
      <c r="G2020" t="s">
        <v>1622</v>
      </c>
      <c r="H2020" t="s">
        <v>1623</v>
      </c>
      <c r="I2020" t="s">
        <v>1624</v>
      </c>
      <c r="J2020" t="s">
        <v>1625</v>
      </c>
      <c r="K2020">
        <v>0</v>
      </c>
      <c r="L2020" s="24">
        <v>1</v>
      </c>
      <c r="M2020" t="s">
        <v>5724</v>
      </c>
      <c r="N2020" t="s">
        <v>1663</v>
      </c>
    </row>
    <row r="2021" spans="1:14" hidden="1" x14ac:dyDescent="0.25">
      <c r="A2021">
        <v>11988</v>
      </c>
      <c r="B2021" t="s">
        <v>5725</v>
      </c>
      <c r="C2021" t="s">
        <v>1618</v>
      </c>
      <c r="D2021" t="s">
        <v>1619</v>
      </c>
      <c r="E2021" t="s">
        <v>1620</v>
      </c>
      <c r="F2021" t="s">
        <v>1621</v>
      </c>
      <c r="G2021" t="s">
        <v>1622</v>
      </c>
      <c r="H2021" t="s">
        <v>1623</v>
      </c>
      <c r="I2021" t="s">
        <v>1624</v>
      </c>
      <c r="J2021" t="s">
        <v>1625</v>
      </c>
      <c r="K2021">
        <v>0</v>
      </c>
      <c r="L2021" s="24">
        <v>1</v>
      </c>
      <c r="M2021" t="s">
        <v>5726</v>
      </c>
      <c r="N2021" t="s">
        <v>1627</v>
      </c>
    </row>
    <row r="2022" spans="1:14" hidden="1" x14ac:dyDescent="0.25">
      <c r="A2022">
        <v>11989</v>
      </c>
      <c r="B2022" t="s">
        <v>5727</v>
      </c>
      <c r="C2022" t="s">
        <v>1618</v>
      </c>
      <c r="D2022" t="s">
        <v>1619</v>
      </c>
      <c r="E2022" t="s">
        <v>1620</v>
      </c>
      <c r="F2022" t="s">
        <v>1621</v>
      </c>
      <c r="G2022" t="s">
        <v>1622</v>
      </c>
      <c r="H2022" t="s">
        <v>1623</v>
      </c>
      <c r="I2022" t="s">
        <v>1624</v>
      </c>
      <c r="J2022" t="s">
        <v>1625</v>
      </c>
      <c r="K2022">
        <v>0</v>
      </c>
      <c r="L2022" s="24">
        <v>1</v>
      </c>
      <c r="M2022" t="s">
        <v>5728</v>
      </c>
      <c r="N2022" t="s">
        <v>1812</v>
      </c>
    </row>
    <row r="2023" spans="1:14" hidden="1" x14ac:dyDescent="0.25">
      <c r="A2023">
        <v>11990</v>
      </c>
      <c r="B2023" t="s">
        <v>5729</v>
      </c>
      <c r="C2023" t="s">
        <v>1618</v>
      </c>
      <c r="D2023" t="s">
        <v>1619</v>
      </c>
      <c r="E2023" t="s">
        <v>1620</v>
      </c>
      <c r="F2023" t="s">
        <v>1621</v>
      </c>
      <c r="G2023" t="s">
        <v>1622</v>
      </c>
      <c r="H2023" t="s">
        <v>1623</v>
      </c>
      <c r="I2023" t="s">
        <v>1624</v>
      </c>
      <c r="J2023" t="s">
        <v>1625</v>
      </c>
      <c r="K2023">
        <v>0</v>
      </c>
      <c r="L2023" s="24">
        <v>1</v>
      </c>
      <c r="M2023" t="s">
        <v>5730</v>
      </c>
      <c r="N2023" t="s">
        <v>1812</v>
      </c>
    </row>
    <row r="2024" spans="1:14" hidden="1" x14ac:dyDescent="0.25">
      <c r="A2024">
        <v>11991</v>
      </c>
      <c r="B2024" t="s">
        <v>5731</v>
      </c>
      <c r="C2024" t="s">
        <v>1618</v>
      </c>
      <c r="D2024" t="s">
        <v>1619</v>
      </c>
      <c r="E2024" t="s">
        <v>1620</v>
      </c>
      <c r="F2024" t="s">
        <v>1621</v>
      </c>
      <c r="G2024" t="s">
        <v>1622</v>
      </c>
      <c r="H2024" t="s">
        <v>1623</v>
      </c>
      <c r="I2024" t="s">
        <v>1624</v>
      </c>
      <c r="J2024" t="s">
        <v>1625</v>
      </c>
      <c r="K2024">
        <v>0</v>
      </c>
      <c r="L2024" s="24">
        <v>1</v>
      </c>
      <c r="M2024" t="s">
        <v>5732</v>
      </c>
      <c r="N2024" t="s">
        <v>1812</v>
      </c>
    </row>
    <row r="2025" spans="1:14" hidden="1" x14ac:dyDescent="0.25">
      <c r="A2025">
        <v>11992</v>
      </c>
      <c r="B2025" t="s">
        <v>5733</v>
      </c>
      <c r="C2025" t="s">
        <v>1618</v>
      </c>
      <c r="D2025" t="s">
        <v>1619</v>
      </c>
      <c r="E2025" t="s">
        <v>1620</v>
      </c>
      <c r="F2025" t="s">
        <v>1621</v>
      </c>
      <c r="G2025" t="s">
        <v>1622</v>
      </c>
      <c r="H2025" t="s">
        <v>1623</v>
      </c>
      <c r="I2025" t="s">
        <v>1624</v>
      </c>
      <c r="J2025" t="s">
        <v>1625</v>
      </c>
      <c r="K2025">
        <v>0</v>
      </c>
      <c r="L2025" s="24">
        <v>1</v>
      </c>
      <c r="M2025" t="s">
        <v>5734</v>
      </c>
      <c r="N2025" t="s">
        <v>1812</v>
      </c>
    </row>
    <row r="2026" spans="1:14" hidden="1" x14ac:dyDescent="0.25">
      <c r="A2026">
        <v>11993</v>
      </c>
      <c r="B2026" t="s">
        <v>5735</v>
      </c>
      <c r="C2026" t="s">
        <v>1618</v>
      </c>
      <c r="D2026" t="s">
        <v>1619</v>
      </c>
      <c r="E2026" t="s">
        <v>1620</v>
      </c>
      <c r="F2026" t="s">
        <v>1621</v>
      </c>
      <c r="G2026" t="s">
        <v>1622</v>
      </c>
      <c r="H2026" t="s">
        <v>1623</v>
      </c>
      <c r="I2026" t="s">
        <v>1624</v>
      </c>
      <c r="J2026" t="s">
        <v>1625</v>
      </c>
      <c r="K2026">
        <v>0</v>
      </c>
      <c r="L2026" s="24">
        <v>1</v>
      </c>
      <c r="M2026" t="s">
        <v>5736</v>
      </c>
      <c r="N2026" t="s">
        <v>1812</v>
      </c>
    </row>
    <row r="2027" spans="1:14" hidden="1" x14ac:dyDescent="0.25">
      <c r="A2027">
        <v>11994</v>
      </c>
      <c r="B2027" t="s">
        <v>5737</v>
      </c>
      <c r="C2027" t="s">
        <v>1618</v>
      </c>
      <c r="D2027" t="s">
        <v>1619</v>
      </c>
      <c r="E2027" t="s">
        <v>1620</v>
      </c>
      <c r="F2027" t="s">
        <v>1621</v>
      </c>
      <c r="G2027" t="s">
        <v>1622</v>
      </c>
      <c r="H2027" t="s">
        <v>1623</v>
      </c>
      <c r="I2027" t="s">
        <v>1624</v>
      </c>
      <c r="J2027" t="s">
        <v>1625</v>
      </c>
      <c r="K2027">
        <v>0</v>
      </c>
      <c r="L2027" s="24">
        <v>1</v>
      </c>
      <c r="M2027" t="s">
        <v>5738</v>
      </c>
      <c r="N2027" t="s">
        <v>1812</v>
      </c>
    </row>
    <row r="2028" spans="1:14" hidden="1" x14ac:dyDescent="0.25">
      <c r="A2028">
        <v>11995</v>
      </c>
      <c r="B2028" t="s">
        <v>5739</v>
      </c>
      <c r="C2028" t="s">
        <v>1618</v>
      </c>
      <c r="D2028" t="s">
        <v>1619</v>
      </c>
      <c r="E2028" t="s">
        <v>1620</v>
      </c>
      <c r="F2028" t="s">
        <v>1621</v>
      </c>
      <c r="G2028" t="s">
        <v>1622</v>
      </c>
      <c r="H2028" t="s">
        <v>1623</v>
      </c>
      <c r="I2028" t="s">
        <v>1624</v>
      </c>
      <c r="J2028" t="s">
        <v>1625</v>
      </c>
      <c r="K2028">
        <v>0</v>
      </c>
      <c r="L2028" s="24">
        <v>1</v>
      </c>
      <c r="M2028" t="s">
        <v>5740</v>
      </c>
      <c r="N2028" t="s">
        <v>1812</v>
      </c>
    </row>
    <row r="2029" spans="1:14" hidden="1" x14ac:dyDescent="0.25">
      <c r="A2029">
        <v>11996</v>
      </c>
      <c r="B2029" t="s">
        <v>5741</v>
      </c>
      <c r="C2029" t="s">
        <v>1618</v>
      </c>
      <c r="D2029" t="s">
        <v>1619</v>
      </c>
      <c r="E2029" t="s">
        <v>1620</v>
      </c>
      <c r="F2029" t="s">
        <v>1621</v>
      </c>
      <c r="G2029" t="s">
        <v>1622</v>
      </c>
      <c r="H2029" t="s">
        <v>1623</v>
      </c>
      <c r="I2029" t="s">
        <v>1624</v>
      </c>
      <c r="J2029" t="s">
        <v>1625</v>
      </c>
      <c r="K2029">
        <v>0</v>
      </c>
      <c r="L2029" s="24">
        <v>1</v>
      </c>
      <c r="M2029" t="s">
        <v>5742</v>
      </c>
      <c r="N2029" t="s">
        <v>1812</v>
      </c>
    </row>
    <row r="2030" spans="1:14" hidden="1" x14ac:dyDescent="0.25">
      <c r="A2030">
        <v>11997</v>
      </c>
      <c r="B2030" t="s">
        <v>5743</v>
      </c>
      <c r="C2030" t="s">
        <v>1618</v>
      </c>
      <c r="D2030" t="s">
        <v>1619</v>
      </c>
      <c r="E2030" t="s">
        <v>1636</v>
      </c>
      <c r="F2030" t="s">
        <v>1637</v>
      </c>
      <c r="G2030" t="s">
        <v>1622</v>
      </c>
      <c r="H2030" t="s">
        <v>1623</v>
      </c>
      <c r="I2030" t="s">
        <v>1624</v>
      </c>
      <c r="J2030" t="s">
        <v>1625</v>
      </c>
      <c r="K2030">
        <v>0</v>
      </c>
      <c r="L2030" s="24">
        <v>1</v>
      </c>
      <c r="M2030" t="s">
        <v>5744</v>
      </c>
      <c r="N2030" t="s">
        <v>1677</v>
      </c>
    </row>
    <row r="2031" spans="1:14" hidden="1" x14ac:dyDescent="0.25">
      <c r="A2031">
        <v>11998</v>
      </c>
      <c r="B2031" t="s">
        <v>5745</v>
      </c>
      <c r="C2031" t="s">
        <v>1618</v>
      </c>
      <c r="D2031" t="s">
        <v>1619</v>
      </c>
      <c r="E2031" t="s">
        <v>1636</v>
      </c>
      <c r="F2031" t="s">
        <v>1637</v>
      </c>
      <c r="G2031" t="s">
        <v>1622</v>
      </c>
      <c r="H2031" t="s">
        <v>1623</v>
      </c>
      <c r="I2031" t="s">
        <v>1624</v>
      </c>
      <c r="J2031" t="s">
        <v>1625</v>
      </c>
      <c r="K2031">
        <v>0</v>
      </c>
      <c r="L2031" s="24">
        <v>1</v>
      </c>
      <c r="M2031" t="s">
        <v>5745</v>
      </c>
      <c r="N2031" t="s">
        <v>1677</v>
      </c>
    </row>
    <row r="2032" spans="1:14" hidden="1" x14ac:dyDescent="0.25">
      <c r="A2032">
        <v>11999</v>
      </c>
      <c r="B2032" t="s">
        <v>5746</v>
      </c>
      <c r="C2032" t="s">
        <v>1618</v>
      </c>
      <c r="D2032" t="s">
        <v>1619</v>
      </c>
      <c r="E2032" t="s">
        <v>1620</v>
      </c>
      <c r="F2032" t="s">
        <v>1621</v>
      </c>
      <c r="G2032" t="s">
        <v>1622</v>
      </c>
      <c r="H2032" t="s">
        <v>1623</v>
      </c>
      <c r="I2032" t="s">
        <v>1624</v>
      </c>
      <c r="J2032" t="s">
        <v>1625</v>
      </c>
      <c r="K2032">
        <v>0</v>
      </c>
      <c r="L2032" s="24">
        <v>1</v>
      </c>
      <c r="M2032" t="s">
        <v>5747</v>
      </c>
      <c r="N2032" t="s">
        <v>1812</v>
      </c>
    </row>
    <row r="2033" spans="1:14" hidden="1" x14ac:dyDescent="0.25">
      <c r="A2033">
        <v>1200</v>
      </c>
      <c r="B2033" t="s">
        <v>5748</v>
      </c>
      <c r="C2033" t="s">
        <v>1667</v>
      </c>
      <c r="D2033" t="s">
        <v>1668</v>
      </c>
      <c r="E2033" t="s">
        <v>1669</v>
      </c>
      <c r="F2033" t="s">
        <v>1670</v>
      </c>
      <c r="G2033" t="s">
        <v>1622</v>
      </c>
      <c r="H2033" t="s">
        <v>4990</v>
      </c>
      <c r="I2033" t="s">
        <v>1624</v>
      </c>
      <c r="J2033" t="s">
        <v>1625</v>
      </c>
      <c r="K2033">
        <v>0</v>
      </c>
      <c r="L2033" s="24">
        <v>1</v>
      </c>
      <c r="M2033" t="s">
        <v>5749</v>
      </c>
      <c r="N2033" t="s">
        <v>1672</v>
      </c>
    </row>
    <row r="2034" spans="1:14" hidden="1" x14ac:dyDescent="0.25">
      <c r="A2034">
        <v>12000</v>
      </c>
      <c r="B2034" t="s">
        <v>5750</v>
      </c>
      <c r="C2034" t="s">
        <v>1618</v>
      </c>
      <c r="D2034" t="s">
        <v>1619</v>
      </c>
      <c r="E2034" t="s">
        <v>1620</v>
      </c>
      <c r="F2034" t="s">
        <v>1621</v>
      </c>
      <c r="G2034" t="s">
        <v>1622</v>
      </c>
      <c r="H2034" t="s">
        <v>1623</v>
      </c>
      <c r="I2034" t="s">
        <v>1624</v>
      </c>
      <c r="J2034" t="s">
        <v>1625</v>
      </c>
      <c r="K2034">
        <v>0</v>
      </c>
      <c r="L2034" s="24">
        <v>1</v>
      </c>
      <c r="M2034" t="s">
        <v>5751</v>
      </c>
      <c r="N2034" t="s">
        <v>1812</v>
      </c>
    </row>
    <row r="2035" spans="1:14" hidden="1" x14ac:dyDescent="0.25">
      <c r="A2035">
        <v>12001</v>
      </c>
      <c r="B2035" t="s">
        <v>5752</v>
      </c>
      <c r="C2035" t="s">
        <v>1618</v>
      </c>
      <c r="D2035" t="s">
        <v>1619</v>
      </c>
      <c r="E2035" t="s">
        <v>1620</v>
      </c>
      <c r="F2035" t="s">
        <v>1621</v>
      </c>
      <c r="G2035" t="s">
        <v>1622</v>
      </c>
      <c r="H2035" t="s">
        <v>1623</v>
      </c>
      <c r="I2035" t="s">
        <v>1624</v>
      </c>
      <c r="J2035" t="s">
        <v>1625</v>
      </c>
      <c r="K2035">
        <v>0</v>
      </c>
      <c r="L2035" s="24">
        <v>1</v>
      </c>
      <c r="M2035" t="s">
        <v>5753</v>
      </c>
      <c r="N2035" t="s">
        <v>1812</v>
      </c>
    </row>
    <row r="2036" spans="1:14" hidden="1" x14ac:dyDescent="0.25">
      <c r="A2036">
        <v>12002</v>
      </c>
      <c r="B2036" t="s">
        <v>5754</v>
      </c>
      <c r="C2036" t="s">
        <v>1618</v>
      </c>
      <c r="D2036" t="s">
        <v>1619</v>
      </c>
      <c r="E2036" t="s">
        <v>1620</v>
      </c>
      <c r="F2036" t="s">
        <v>1621</v>
      </c>
      <c r="G2036" t="s">
        <v>1622</v>
      </c>
      <c r="H2036" t="s">
        <v>1623</v>
      </c>
      <c r="I2036" t="s">
        <v>1624</v>
      </c>
      <c r="J2036" t="s">
        <v>1625</v>
      </c>
      <c r="K2036">
        <v>0</v>
      </c>
      <c r="L2036" s="24">
        <v>1</v>
      </c>
      <c r="M2036" t="s">
        <v>5755</v>
      </c>
      <c r="N2036" t="s">
        <v>1812</v>
      </c>
    </row>
    <row r="2037" spans="1:14" hidden="1" x14ac:dyDescent="0.25">
      <c r="A2037">
        <v>12003</v>
      </c>
      <c r="B2037" t="s">
        <v>5756</v>
      </c>
      <c r="C2037" t="s">
        <v>1618</v>
      </c>
      <c r="D2037" t="s">
        <v>1619</v>
      </c>
      <c r="E2037" t="s">
        <v>1620</v>
      </c>
      <c r="F2037" t="s">
        <v>1621</v>
      </c>
      <c r="G2037" t="s">
        <v>1622</v>
      </c>
      <c r="H2037" t="s">
        <v>1623</v>
      </c>
      <c r="I2037" t="s">
        <v>1624</v>
      </c>
      <c r="J2037" t="s">
        <v>1625</v>
      </c>
      <c r="K2037">
        <v>0</v>
      </c>
      <c r="L2037" s="24">
        <v>1</v>
      </c>
      <c r="M2037" t="s">
        <v>5757</v>
      </c>
      <c r="N2037" t="s">
        <v>1812</v>
      </c>
    </row>
    <row r="2038" spans="1:14" hidden="1" x14ac:dyDescent="0.25">
      <c r="A2038">
        <v>12004</v>
      </c>
      <c r="B2038" t="s">
        <v>5758</v>
      </c>
      <c r="C2038" t="s">
        <v>1618</v>
      </c>
      <c r="D2038" t="s">
        <v>1619</v>
      </c>
      <c r="E2038" t="s">
        <v>1620</v>
      </c>
      <c r="F2038" t="s">
        <v>1621</v>
      </c>
      <c r="G2038" t="s">
        <v>1622</v>
      </c>
      <c r="H2038" t="s">
        <v>1623</v>
      </c>
      <c r="I2038" t="s">
        <v>1624</v>
      </c>
      <c r="J2038" t="s">
        <v>1625</v>
      </c>
      <c r="K2038">
        <v>0</v>
      </c>
      <c r="L2038" s="24">
        <v>1</v>
      </c>
      <c r="M2038" t="s">
        <v>5759</v>
      </c>
      <c r="N2038" t="s">
        <v>1812</v>
      </c>
    </row>
    <row r="2039" spans="1:14" hidden="1" x14ac:dyDescent="0.25">
      <c r="A2039">
        <v>12005</v>
      </c>
      <c r="B2039" t="s">
        <v>5760</v>
      </c>
      <c r="C2039" t="s">
        <v>1618</v>
      </c>
      <c r="D2039" t="s">
        <v>1619</v>
      </c>
      <c r="E2039" t="s">
        <v>1620</v>
      </c>
      <c r="F2039" t="s">
        <v>1621</v>
      </c>
      <c r="G2039" t="s">
        <v>1622</v>
      </c>
      <c r="H2039" t="s">
        <v>1623</v>
      </c>
      <c r="I2039" t="s">
        <v>1624</v>
      </c>
      <c r="J2039" t="s">
        <v>1625</v>
      </c>
      <c r="K2039">
        <v>0</v>
      </c>
      <c r="L2039" s="24">
        <v>1</v>
      </c>
      <c r="M2039" t="s">
        <v>5761</v>
      </c>
      <c r="N2039" t="s">
        <v>1812</v>
      </c>
    </row>
    <row r="2040" spans="1:14" hidden="1" x14ac:dyDescent="0.25">
      <c r="A2040">
        <v>12006</v>
      </c>
      <c r="B2040" t="s">
        <v>5762</v>
      </c>
      <c r="C2040" t="s">
        <v>1618</v>
      </c>
      <c r="D2040" t="s">
        <v>1619</v>
      </c>
      <c r="E2040" t="s">
        <v>1620</v>
      </c>
      <c r="F2040" t="s">
        <v>1621</v>
      </c>
      <c r="G2040" t="s">
        <v>1622</v>
      </c>
      <c r="H2040" t="s">
        <v>1623</v>
      </c>
      <c r="I2040" t="s">
        <v>1624</v>
      </c>
      <c r="J2040" t="s">
        <v>1625</v>
      </c>
      <c r="K2040">
        <v>0</v>
      </c>
      <c r="L2040" s="24">
        <v>1</v>
      </c>
      <c r="M2040" t="s">
        <v>5763</v>
      </c>
      <c r="N2040" t="s">
        <v>1812</v>
      </c>
    </row>
    <row r="2041" spans="1:14" hidden="1" x14ac:dyDescent="0.25">
      <c r="A2041">
        <v>12007</v>
      </c>
      <c r="B2041" t="s">
        <v>5764</v>
      </c>
      <c r="C2041" t="s">
        <v>1618</v>
      </c>
      <c r="D2041" t="s">
        <v>1619</v>
      </c>
      <c r="E2041" t="s">
        <v>1620</v>
      </c>
      <c r="F2041" t="s">
        <v>1621</v>
      </c>
      <c r="G2041" t="s">
        <v>1622</v>
      </c>
      <c r="H2041" t="s">
        <v>1623</v>
      </c>
      <c r="I2041" t="s">
        <v>1624</v>
      </c>
      <c r="J2041" t="s">
        <v>1625</v>
      </c>
      <c r="K2041">
        <v>0</v>
      </c>
      <c r="L2041" s="24">
        <v>1</v>
      </c>
      <c r="M2041" t="s">
        <v>5765</v>
      </c>
      <c r="N2041" t="s">
        <v>1812</v>
      </c>
    </row>
    <row r="2042" spans="1:14" hidden="1" x14ac:dyDescent="0.25">
      <c r="A2042">
        <v>12008</v>
      </c>
      <c r="B2042" t="s">
        <v>5766</v>
      </c>
      <c r="C2042" t="s">
        <v>1618</v>
      </c>
      <c r="D2042" t="s">
        <v>1619</v>
      </c>
      <c r="E2042" t="s">
        <v>1620</v>
      </c>
      <c r="F2042" t="s">
        <v>1621</v>
      </c>
      <c r="G2042" t="s">
        <v>1622</v>
      </c>
      <c r="H2042" t="s">
        <v>1623</v>
      </c>
      <c r="I2042" t="s">
        <v>1624</v>
      </c>
      <c r="J2042" t="s">
        <v>1625</v>
      </c>
      <c r="K2042">
        <v>0</v>
      </c>
      <c r="L2042" s="24">
        <v>1</v>
      </c>
      <c r="M2042" t="s">
        <v>5767</v>
      </c>
      <c r="N2042" t="s">
        <v>1627</v>
      </c>
    </row>
    <row r="2043" spans="1:14" hidden="1" x14ac:dyDescent="0.25">
      <c r="A2043">
        <v>12009</v>
      </c>
      <c r="B2043" t="s">
        <v>5768</v>
      </c>
      <c r="C2043" t="s">
        <v>1618</v>
      </c>
      <c r="D2043" t="s">
        <v>1619</v>
      </c>
      <c r="E2043" t="s">
        <v>1636</v>
      </c>
      <c r="F2043" t="s">
        <v>1637</v>
      </c>
      <c r="G2043" t="s">
        <v>1622</v>
      </c>
      <c r="H2043" t="s">
        <v>1623</v>
      </c>
      <c r="I2043" t="s">
        <v>1624</v>
      </c>
      <c r="J2043" t="s">
        <v>1625</v>
      </c>
      <c r="K2043">
        <v>0</v>
      </c>
      <c r="L2043" s="24">
        <v>1</v>
      </c>
      <c r="M2043" t="s">
        <v>5769</v>
      </c>
      <c r="N2043" t="s">
        <v>1677</v>
      </c>
    </row>
    <row r="2044" spans="1:14" hidden="1" x14ac:dyDescent="0.25">
      <c r="A2044">
        <v>1201</v>
      </c>
      <c r="B2044" t="s">
        <v>5770</v>
      </c>
      <c r="C2044" t="s">
        <v>1667</v>
      </c>
      <c r="D2044" t="s">
        <v>1668</v>
      </c>
      <c r="E2044" t="s">
        <v>1669</v>
      </c>
      <c r="F2044" t="s">
        <v>1670</v>
      </c>
      <c r="G2044" t="s">
        <v>1622</v>
      </c>
      <c r="H2044" t="s">
        <v>4990</v>
      </c>
      <c r="I2044" t="s">
        <v>1624</v>
      </c>
      <c r="J2044" t="s">
        <v>1625</v>
      </c>
      <c r="K2044">
        <v>0</v>
      </c>
      <c r="L2044" s="24">
        <v>1</v>
      </c>
      <c r="M2044" t="s">
        <v>5771</v>
      </c>
      <c r="N2044" t="s">
        <v>1672</v>
      </c>
    </row>
    <row r="2045" spans="1:14" hidden="1" x14ac:dyDescent="0.25">
      <c r="A2045">
        <v>12010</v>
      </c>
      <c r="B2045" t="s">
        <v>5772</v>
      </c>
      <c r="C2045" t="s">
        <v>1618</v>
      </c>
      <c r="D2045" t="s">
        <v>1619</v>
      </c>
      <c r="E2045" t="s">
        <v>1620</v>
      </c>
      <c r="F2045" t="s">
        <v>1621</v>
      </c>
      <c r="G2045" t="s">
        <v>1622</v>
      </c>
      <c r="H2045" t="s">
        <v>1623</v>
      </c>
      <c r="I2045" t="s">
        <v>1624</v>
      </c>
      <c r="J2045" t="s">
        <v>1625</v>
      </c>
      <c r="K2045">
        <v>0</v>
      </c>
      <c r="L2045" s="24">
        <v>1</v>
      </c>
      <c r="M2045" t="s">
        <v>5773</v>
      </c>
      <c r="N2045" t="s">
        <v>1627</v>
      </c>
    </row>
    <row r="2046" spans="1:14" hidden="1" x14ac:dyDescent="0.25">
      <c r="A2046">
        <v>12011</v>
      </c>
      <c r="B2046" t="s">
        <v>5774</v>
      </c>
      <c r="C2046" t="s">
        <v>1618</v>
      </c>
      <c r="D2046" t="s">
        <v>1619</v>
      </c>
      <c r="E2046" t="s">
        <v>1620</v>
      </c>
      <c r="F2046" t="s">
        <v>1621</v>
      </c>
      <c r="G2046" t="s">
        <v>1622</v>
      </c>
      <c r="H2046" t="s">
        <v>1623</v>
      </c>
      <c r="I2046" t="s">
        <v>1624</v>
      </c>
      <c r="J2046" t="s">
        <v>1625</v>
      </c>
      <c r="K2046">
        <v>0</v>
      </c>
      <c r="L2046" s="24">
        <v>1</v>
      </c>
      <c r="M2046" t="s">
        <v>5775</v>
      </c>
      <c r="N2046" t="s">
        <v>1627</v>
      </c>
    </row>
    <row r="2047" spans="1:14" hidden="1" x14ac:dyDescent="0.25">
      <c r="A2047">
        <v>12012</v>
      </c>
      <c r="B2047" t="s">
        <v>5776</v>
      </c>
      <c r="C2047" t="s">
        <v>1691</v>
      </c>
      <c r="D2047" t="s">
        <v>1692</v>
      </c>
      <c r="E2047" t="s">
        <v>1693</v>
      </c>
      <c r="F2047" t="s">
        <v>1694</v>
      </c>
      <c r="G2047" t="s">
        <v>1622</v>
      </c>
      <c r="H2047" t="s">
        <v>1623</v>
      </c>
      <c r="I2047" t="s">
        <v>1624</v>
      </c>
      <c r="J2047" t="s">
        <v>1625</v>
      </c>
      <c r="K2047">
        <v>0</v>
      </c>
      <c r="L2047" s="24">
        <v>1</v>
      </c>
      <c r="M2047" t="s">
        <v>5777</v>
      </c>
      <c r="N2047" t="s">
        <v>1696</v>
      </c>
    </row>
    <row r="2048" spans="1:14" hidden="1" x14ac:dyDescent="0.25">
      <c r="A2048">
        <v>12013</v>
      </c>
      <c r="B2048" t="s">
        <v>5778</v>
      </c>
      <c r="C2048" t="s">
        <v>1618</v>
      </c>
      <c r="D2048" t="s">
        <v>1619</v>
      </c>
      <c r="E2048" t="s">
        <v>1636</v>
      </c>
      <c r="F2048" t="s">
        <v>1637</v>
      </c>
      <c r="G2048" t="s">
        <v>1622</v>
      </c>
      <c r="H2048" t="s">
        <v>1623</v>
      </c>
      <c r="I2048" t="s">
        <v>1624</v>
      </c>
      <c r="J2048" t="s">
        <v>1625</v>
      </c>
      <c r="K2048">
        <v>0</v>
      </c>
      <c r="L2048" s="24">
        <v>1</v>
      </c>
      <c r="M2048" t="s">
        <v>5779</v>
      </c>
      <c r="N2048" t="s">
        <v>1639</v>
      </c>
    </row>
    <row r="2049" spans="1:14" hidden="1" x14ac:dyDescent="0.25">
      <c r="A2049">
        <v>12014</v>
      </c>
      <c r="B2049" t="s">
        <v>5780</v>
      </c>
      <c r="C2049" t="s">
        <v>1618</v>
      </c>
      <c r="D2049" t="s">
        <v>1619</v>
      </c>
      <c r="E2049" t="s">
        <v>1636</v>
      </c>
      <c r="F2049" t="s">
        <v>1637</v>
      </c>
      <c r="G2049" t="s">
        <v>1622</v>
      </c>
      <c r="H2049" t="s">
        <v>1623</v>
      </c>
      <c r="I2049" t="s">
        <v>1624</v>
      </c>
      <c r="J2049" t="s">
        <v>1625</v>
      </c>
      <c r="K2049">
        <v>0</v>
      </c>
      <c r="L2049" s="24">
        <v>1</v>
      </c>
      <c r="M2049" t="s">
        <v>5781</v>
      </c>
      <c r="N2049" t="s">
        <v>1639</v>
      </c>
    </row>
    <row r="2050" spans="1:14" hidden="1" x14ac:dyDescent="0.25">
      <c r="A2050">
        <v>12015</v>
      </c>
      <c r="B2050" t="s">
        <v>5782</v>
      </c>
      <c r="C2050" t="s">
        <v>1618</v>
      </c>
      <c r="D2050" t="s">
        <v>1619</v>
      </c>
      <c r="E2050" t="s">
        <v>1636</v>
      </c>
      <c r="F2050" t="s">
        <v>1637</v>
      </c>
      <c r="G2050" t="s">
        <v>1622</v>
      </c>
      <c r="H2050" t="s">
        <v>1623</v>
      </c>
      <c r="I2050" t="s">
        <v>1624</v>
      </c>
      <c r="J2050" t="s">
        <v>1625</v>
      </c>
      <c r="K2050">
        <v>0</v>
      </c>
      <c r="L2050" s="24">
        <v>1</v>
      </c>
      <c r="M2050" t="s">
        <v>5783</v>
      </c>
      <c r="N2050" t="s">
        <v>1851</v>
      </c>
    </row>
    <row r="2051" spans="1:14" hidden="1" x14ac:dyDescent="0.25">
      <c r="A2051">
        <v>12016</v>
      </c>
      <c r="B2051" t="s">
        <v>5784</v>
      </c>
      <c r="C2051" t="s">
        <v>1618</v>
      </c>
      <c r="D2051" t="s">
        <v>1619</v>
      </c>
      <c r="E2051" t="s">
        <v>1636</v>
      </c>
      <c r="F2051" t="s">
        <v>1637</v>
      </c>
      <c r="G2051" t="s">
        <v>1622</v>
      </c>
      <c r="H2051" t="s">
        <v>1623</v>
      </c>
      <c r="I2051" t="s">
        <v>1624</v>
      </c>
      <c r="J2051" t="s">
        <v>1625</v>
      </c>
      <c r="K2051">
        <v>0</v>
      </c>
      <c r="L2051" s="24">
        <v>1</v>
      </c>
      <c r="M2051" t="s">
        <v>5785</v>
      </c>
      <c r="N2051" t="s">
        <v>1639</v>
      </c>
    </row>
    <row r="2052" spans="1:14" hidden="1" x14ac:dyDescent="0.25">
      <c r="A2052">
        <v>12017</v>
      </c>
      <c r="B2052" t="s">
        <v>5786</v>
      </c>
      <c r="C2052" t="s">
        <v>1629</v>
      </c>
      <c r="D2052" t="s">
        <v>1630</v>
      </c>
      <c r="E2052" t="s">
        <v>1631</v>
      </c>
      <c r="F2052" t="s">
        <v>1632</v>
      </c>
      <c r="G2052" t="s">
        <v>1622</v>
      </c>
      <c r="H2052" t="s">
        <v>1623</v>
      </c>
      <c r="I2052" t="s">
        <v>1624</v>
      </c>
      <c r="J2052" t="s">
        <v>1625</v>
      </c>
      <c r="K2052">
        <v>0</v>
      </c>
      <c r="L2052" s="24">
        <v>1</v>
      </c>
      <c r="M2052" t="s">
        <v>5787</v>
      </c>
      <c r="N2052" t="s">
        <v>1634</v>
      </c>
    </row>
    <row r="2053" spans="1:14" hidden="1" x14ac:dyDescent="0.25">
      <c r="A2053">
        <v>12018</v>
      </c>
      <c r="B2053" t="s">
        <v>5788</v>
      </c>
      <c r="C2053" t="s">
        <v>1629</v>
      </c>
      <c r="D2053" t="s">
        <v>1630</v>
      </c>
      <c r="E2053" t="s">
        <v>1631</v>
      </c>
      <c r="F2053" t="s">
        <v>1632</v>
      </c>
      <c r="G2053" t="s">
        <v>1622</v>
      </c>
      <c r="H2053" t="s">
        <v>1623</v>
      </c>
      <c r="I2053" t="s">
        <v>1624</v>
      </c>
      <c r="J2053" t="s">
        <v>1625</v>
      </c>
      <c r="K2053">
        <v>0</v>
      </c>
      <c r="L2053" s="24">
        <v>1</v>
      </c>
      <c r="M2053" t="s">
        <v>5789</v>
      </c>
      <c r="N2053" t="s">
        <v>1634</v>
      </c>
    </row>
    <row r="2054" spans="1:14" hidden="1" x14ac:dyDescent="0.25">
      <c r="A2054">
        <v>12019</v>
      </c>
      <c r="B2054" t="s">
        <v>5790</v>
      </c>
      <c r="C2054" t="s">
        <v>1618</v>
      </c>
      <c r="D2054" t="s">
        <v>1619</v>
      </c>
      <c r="E2054" t="s">
        <v>1636</v>
      </c>
      <c r="F2054" t="s">
        <v>1637</v>
      </c>
      <c r="G2054" t="s">
        <v>1622</v>
      </c>
      <c r="H2054" t="s">
        <v>1623</v>
      </c>
      <c r="I2054" t="s">
        <v>1624</v>
      </c>
      <c r="J2054" t="s">
        <v>1625</v>
      </c>
      <c r="K2054">
        <v>0</v>
      </c>
      <c r="L2054" s="24">
        <v>1</v>
      </c>
      <c r="M2054" t="s">
        <v>5791</v>
      </c>
      <c r="N2054" t="s">
        <v>1639</v>
      </c>
    </row>
    <row r="2055" spans="1:14" hidden="1" x14ac:dyDescent="0.25">
      <c r="A2055">
        <v>1202</v>
      </c>
      <c r="B2055" t="s">
        <v>5792</v>
      </c>
      <c r="C2055" t="s">
        <v>1667</v>
      </c>
      <c r="D2055" t="s">
        <v>1668</v>
      </c>
      <c r="E2055" t="s">
        <v>1669</v>
      </c>
      <c r="F2055" t="s">
        <v>1670</v>
      </c>
      <c r="G2055" t="s">
        <v>1622</v>
      </c>
      <c r="H2055" t="s">
        <v>4990</v>
      </c>
      <c r="I2055" t="s">
        <v>1624</v>
      </c>
      <c r="J2055" t="s">
        <v>1625</v>
      </c>
      <c r="K2055">
        <v>0</v>
      </c>
      <c r="L2055" s="24">
        <v>1</v>
      </c>
      <c r="M2055" t="s">
        <v>5793</v>
      </c>
      <c r="N2055" t="s">
        <v>1672</v>
      </c>
    </row>
    <row r="2056" spans="1:14" hidden="1" x14ac:dyDescent="0.25">
      <c r="A2056">
        <v>12020</v>
      </c>
      <c r="B2056" t="s">
        <v>5794</v>
      </c>
      <c r="C2056" t="s">
        <v>1618</v>
      </c>
      <c r="D2056" t="s">
        <v>1619</v>
      </c>
      <c r="E2056" t="s">
        <v>1620</v>
      </c>
      <c r="F2056" t="s">
        <v>1621</v>
      </c>
      <c r="G2056" t="s">
        <v>1622</v>
      </c>
      <c r="H2056" t="s">
        <v>1623</v>
      </c>
      <c r="I2056" t="s">
        <v>1624</v>
      </c>
      <c r="J2056" t="s">
        <v>1625</v>
      </c>
      <c r="K2056">
        <v>0</v>
      </c>
      <c r="L2056" s="24">
        <v>1</v>
      </c>
      <c r="M2056" t="s">
        <v>5795</v>
      </c>
      <c r="N2056" t="s">
        <v>1627</v>
      </c>
    </row>
    <row r="2057" spans="1:14" hidden="1" x14ac:dyDescent="0.25">
      <c r="A2057">
        <v>12021</v>
      </c>
      <c r="B2057" t="s">
        <v>5796</v>
      </c>
      <c r="C2057" t="s">
        <v>1987</v>
      </c>
      <c r="D2057" t="s">
        <v>1988</v>
      </c>
      <c r="E2057" t="s">
        <v>1989</v>
      </c>
      <c r="F2057" t="s">
        <v>1990</v>
      </c>
      <c r="G2057" t="s">
        <v>1622</v>
      </c>
      <c r="H2057" t="s">
        <v>1623</v>
      </c>
      <c r="I2057" t="s">
        <v>1624</v>
      </c>
      <c r="J2057" t="s">
        <v>1625</v>
      </c>
      <c r="K2057">
        <v>0</v>
      </c>
      <c r="L2057" s="24">
        <v>1</v>
      </c>
      <c r="M2057" t="s">
        <v>5797</v>
      </c>
      <c r="N2057" t="s">
        <v>1992</v>
      </c>
    </row>
    <row r="2058" spans="1:14" hidden="1" x14ac:dyDescent="0.25">
      <c r="A2058">
        <v>12022</v>
      </c>
      <c r="B2058" t="s">
        <v>5798</v>
      </c>
      <c r="C2058" t="s">
        <v>1618</v>
      </c>
      <c r="D2058" t="s">
        <v>1619</v>
      </c>
      <c r="E2058" t="s">
        <v>1636</v>
      </c>
      <c r="F2058" t="s">
        <v>1637</v>
      </c>
      <c r="G2058" t="s">
        <v>1622</v>
      </c>
      <c r="H2058" t="s">
        <v>1623</v>
      </c>
      <c r="I2058" t="s">
        <v>1624</v>
      </c>
      <c r="J2058" t="s">
        <v>1625</v>
      </c>
      <c r="K2058">
        <v>0</v>
      </c>
      <c r="L2058" s="24">
        <v>1</v>
      </c>
      <c r="M2058" t="s">
        <v>5799</v>
      </c>
      <c r="N2058" t="s">
        <v>1639</v>
      </c>
    </row>
    <row r="2059" spans="1:14" hidden="1" x14ac:dyDescent="0.25">
      <c r="A2059">
        <v>12023</v>
      </c>
      <c r="B2059" t="s">
        <v>5800</v>
      </c>
      <c r="C2059" t="s">
        <v>1618</v>
      </c>
      <c r="D2059" t="s">
        <v>1619</v>
      </c>
      <c r="E2059" t="s">
        <v>1620</v>
      </c>
      <c r="F2059" t="s">
        <v>1621</v>
      </c>
      <c r="G2059" t="s">
        <v>1622</v>
      </c>
      <c r="H2059" t="s">
        <v>1623</v>
      </c>
      <c r="I2059" t="s">
        <v>1624</v>
      </c>
      <c r="J2059" t="s">
        <v>1625</v>
      </c>
      <c r="K2059">
        <v>0</v>
      </c>
      <c r="L2059" s="24">
        <v>1</v>
      </c>
      <c r="M2059" t="s">
        <v>5801</v>
      </c>
      <c r="N2059" t="s">
        <v>1627</v>
      </c>
    </row>
    <row r="2060" spans="1:14" hidden="1" x14ac:dyDescent="0.25">
      <c r="A2060">
        <v>12024</v>
      </c>
      <c r="B2060" t="s">
        <v>5802</v>
      </c>
      <c r="C2060" t="s">
        <v>1618</v>
      </c>
      <c r="D2060" t="s">
        <v>1619</v>
      </c>
      <c r="E2060" t="s">
        <v>1620</v>
      </c>
      <c r="F2060" t="s">
        <v>1621</v>
      </c>
      <c r="G2060" t="s">
        <v>1622</v>
      </c>
      <c r="H2060" t="s">
        <v>1623</v>
      </c>
      <c r="I2060" t="s">
        <v>1624</v>
      </c>
      <c r="J2060" t="s">
        <v>1625</v>
      </c>
      <c r="K2060">
        <v>0</v>
      </c>
      <c r="L2060" s="24">
        <v>1</v>
      </c>
      <c r="M2060" t="s">
        <v>5803</v>
      </c>
      <c r="N2060" t="s">
        <v>1627</v>
      </c>
    </row>
    <row r="2061" spans="1:14" hidden="1" x14ac:dyDescent="0.25">
      <c r="A2061">
        <v>12025</v>
      </c>
      <c r="B2061" t="s">
        <v>5804</v>
      </c>
      <c r="C2061" t="s">
        <v>1618</v>
      </c>
      <c r="D2061" t="s">
        <v>1619</v>
      </c>
      <c r="E2061" t="s">
        <v>1636</v>
      </c>
      <c r="F2061" t="s">
        <v>1637</v>
      </c>
      <c r="G2061" t="s">
        <v>1622</v>
      </c>
      <c r="H2061" t="s">
        <v>1623</v>
      </c>
      <c r="I2061" t="s">
        <v>1624</v>
      </c>
      <c r="J2061" t="s">
        <v>1625</v>
      </c>
      <c r="K2061">
        <v>0</v>
      </c>
      <c r="L2061" s="24">
        <v>1</v>
      </c>
      <c r="M2061" t="s">
        <v>5805</v>
      </c>
      <c r="N2061" t="s">
        <v>1639</v>
      </c>
    </row>
    <row r="2062" spans="1:14" hidden="1" x14ac:dyDescent="0.25">
      <c r="A2062">
        <v>12026</v>
      </c>
      <c r="B2062" t="s">
        <v>5806</v>
      </c>
      <c r="C2062" t="s">
        <v>1667</v>
      </c>
      <c r="D2062" t="s">
        <v>1668</v>
      </c>
      <c r="E2062" t="s">
        <v>1669</v>
      </c>
      <c r="F2062" t="s">
        <v>1670</v>
      </c>
      <c r="G2062" t="s">
        <v>1622</v>
      </c>
      <c r="H2062" t="s">
        <v>1623</v>
      </c>
      <c r="I2062" t="s">
        <v>1624</v>
      </c>
      <c r="J2062" t="s">
        <v>1625</v>
      </c>
      <c r="K2062">
        <v>0</v>
      </c>
      <c r="L2062" s="24">
        <v>1</v>
      </c>
      <c r="M2062" t="s">
        <v>5807</v>
      </c>
      <c r="N2062" t="s">
        <v>1672</v>
      </c>
    </row>
    <row r="2063" spans="1:14" hidden="1" x14ac:dyDescent="0.25">
      <c r="A2063">
        <v>12027</v>
      </c>
      <c r="B2063" t="s">
        <v>5808</v>
      </c>
      <c r="C2063" t="s">
        <v>1667</v>
      </c>
      <c r="D2063" t="s">
        <v>1668</v>
      </c>
      <c r="E2063" t="s">
        <v>1669</v>
      </c>
      <c r="F2063" t="s">
        <v>1670</v>
      </c>
      <c r="G2063" t="s">
        <v>1622</v>
      </c>
      <c r="H2063" t="s">
        <v>1623</v>
      </c>
      <c r="I2063" t="s">
        <v>1624</v>
      </c>
      <c r="J2063" t="s">
        <v>1625</v>
      </c>
      <c r="K2063">
        <v>0</v>
      </c>
      <c r="L2063" s="24">
        <v>1</v>
      </c>
      <c r="M2063" t="s">
        <v>5809</v>
      </c>
      <c r="N2063" t="s">
        <v>1672</v>
      </c>
    </row>
    <row r="2064" spans="1:14" hidden="1" x14ac:dyDescent="0.25">
      <c r="A2064">
        <v>12028</v>
      </c>
      <c r="B2064" t="s">
        <v>5810</v>
      </c>
      <c r="C2064" t="s">
        <v>1667</v>
      </c>
      <c r="D2064" t="s">
        <v>1668</v>
      </c>
      <c r="E2064" t="s">
        <v>1669</v>
      </c>
      <c r="F2064" t="s">
        <v>1670</v>
      </c>
      <c r="G2064" t="s">
        <v>1622</v>
      </c>
      <c r="H2064" t="s">
        <v>1623</v>
      </c>
      <c r="I2064" t="s">
        <v>1624</v>
      </c>
      <c r="J2064" t="s">
        <v>1625</v>
      </c>
      <c r="K2064">
        <v>0</v>
      </c>
      <c r="L2064" s="24">
        <v>1</v>
      </c>
      <c r="M2064" t="s">
        <v>5811</v>
      </c>
      <c r="N2064" t="s">
        <v>1672</v>
      </c>
    </row>
    <row r="2065" spans="1:14" hidden="1" x14ac:dyDescent="0.25">
      <c r="A2065">
        <v>12029</v>
      </c>
      <c r="B2065" t="s">
        <v>5812</v>
      </c>
      <c r="C2065" t="s">
        <v>1667</v>
      </c>
      <c r="D2065" t="s">
        <v>1668</v>
      </c>
      <c r="E2065" t="s">
        <v>1669</v>
      </c>
      <c r="F2065" t="s">
        <v>1670</v>
      </c>
      <c r="G2065" t="s">
        <v>1622</v>
      </c>
      <c r="H2065" t="s">
        <v>1623</v>
      </c>
      <c r="I2065" t="s">
        <v>1624</v>
      </c>
      <c r="J2065" t="s">
        <v>1625</v>
      </c>
      <c r="K2065">
        <v>0</v>
      </c>
      <c r="L2065" s="24">
        <v>1</v>
      </c>
      <c r="M2065" t="s">
        <v>5813</v>
      </c>
      <c r="N2065" t="s">
        <v>1672</v>
      </c>
    </row>
    <row r="2066" spans="1:14" hidden="1" x14ac:dyDescent="0.25">
      <c r="A2066">
        <v>12030</v>
      </c>
      <c r="B2066" t="s">
        <v>5814</v>
      </c>
      <c r="C2066" t="s">
        <v>1618</v>
      </c>
      <c r="D2066" t="s">
        <v>1619</v>
      </c>
      <c r="E2066" t="s">
        <v>1620</v>
      </c>
      <c r="F2066" t="s">
        <v>1621</v>
      </c>
      <c r="G2066" t="s">
        <v>1622</v>
      </c>
      <c r="H2066" t="s">
        <v>1623</v>
      </c>
      <c r="I2066" t="s">
        <v>1624</v>
      </c>
      <c r="J2066" t="s">
        <v>1625</v>
      </c>
      <c r="K2066">
        <v>0</v>
      </c>
      <c r="L2066" s="24">
        <v>1</v>
      </c>
      <c r="M2066" t="s">
        <v>5815</v>
      </c>
      <c r="N2066" t="s">
        <v>1627</v>
      </c>
    </row>
    <row r="2067" spans="1:14" hidden="1" x14ac:dyDescent="0.25">
      <c r="A2067">
        <v>12031</v>
      </c>
      <c r="B2067" t="s">
        <v>5816</v>
      </c>
      <c r="C2067" t="s">
        <v>2952</v>
      </c>
      <c r="D2067" t="s">
        <v>2953</v>
      </c>
      <c r="E2067" t="s">
        <v>2954</v>
      </c>
      <c r="F2067" t="s">
        <v>2955</v>
      </c>
      <c r="G2067" t="s">
        <v>1622</v>
      </c>
      <c r="H2067" t="s">
        <v>1623</v>
      </c>
      <c r="I2067" t="s">
        <v>1624</v>
      </c>
      <c r="J2067" t="s">
        <v>1625</v>
      </c>
      <c r="K2067">
        <v>0</v>
      </c>
      <c r="L2067" s="24">
        <v>1</v>
      </c>
      <c r="M2067" t="s">
        <v>5817</v>
      </c>
      <c r="N2067" t="s">
        <v>2957</v>
      </c>
    </row>
    <row r="2068" spans="1:14" hidden="1" x14ac:dyDescent="0.25">
      <c r="A2068">
        <v>12032</v>
      </c>
      <c r="B2068" t="s">
        <v>5818</v>
      </c>
      <c r="C2068" t="s">
        <v>1618</v>
      </c>
      <c r="D2068" t="s">
        <v>1619</v>
      </c>
      <c r="E2068" t="s">
        <v>1620</v>
      </c>
      <c r="F2068" t="s">
        <v>1621</v>
      </c>
      <c r="G2068" t="s">
        <v>1622</v>
      </c>
      <c r="H2068" t="s">
        <v>1623</v>
      </c>
      <c r="I2068" t="s">
        <v>1624</v>
      </c>
      <c r="J2068" t="s">
        <v>1625</v>
      </c>
      <c r="K2068">
        <v>0</v>
      </c>
      <c r="L2068" s="24">
        <v>1</v>
      </c>
      <c r="M2068" t="s">
        <v>5819</v>
      </c>
      <c r="N2068" t="s">
        <v>1627</v>
      </c>
    </row>
    <row r="2069" spans="1:14" hidden="1" x14ac:dyDescent="0.25">
      <c r="A2069">
        <v>12033</v>
      </c>
      <c r="B2069" t="s">
        <v>5820</v>
      </c>
      <c r="C2069" t="s">
        <v>1618</v>
      </c>
      <c r="D2069" t="s">
        <v>1619</v>
      </c>
      <c r="E2069" t="s">
        <v>1620</v>
      </c>
      <c r="F2069" t="s">
        <v>1621</v>
      </c>
      <c r="G2069" t="s">
        <v>1622</v>
      </c>
      <c r="H2069" t="s">
        <v>1623</v>
      </c>
      <c r="I2069" t="s">
        <v>1624</v>
      </c>
      <c r="J2069" t="s">
        <v>1625</v>
      </c>
      <c r="K2069">
        <v>0</v>
      </c>
      <c r="L2069" s="24">
        <v>1</v>
      </c>
      <c r="M2069" t="s">
        <v>5821</v>
      </c>
      <c r="N2069" t="s">
        <v>1627</v>
      </c>
    </row>
    <row r="2070" spans="1:14" hidden="1" x14ac:dyDescent="0.25">
      <c r="A2070">
        <v>12034</v>
      </c>
      <c r="B2070" t="s">
        <v>5822</v>
      </c>
      <c r="C2070" t="s">
        <v>1618</v>
      </c>
      <c r="D2070" t="s">
        <v>1619</v>
      </c>
      <c r="E2070" t="s">
        <v>1636</v>
      </c>
      <c r="F2070" t="s">
        <v>1637</v>
      </c>
      <c r="G2070" t="s">
        <v>1622</v>
      </c>
      <c r="H2070" t="s">
        <v>1623</v>
      </c>
      <c r="I2070" t="s">
        <v>1624</v>
      </c>
      <c r="J2070" t="s">
        <v>1625</v>
      </c>
      <c r="K2070">
        <v>0</v>
      </c>
      <c r="L2070" s="24">
        <v>1</v>
      </c>
      <c r="M2070" t="s">
        <v>5823</v>
      </c>
      <c r="N2070" t="s">
        <v>1677</v>
      </c>
    </row>
    <row r="2071" spans="1:14" hidden="1" x14ac:dyDescent="0.25">
      <c r="A2071">
        <v>12035</v>
      </c>
      <c r="B2071" t="s">
        <v>5824</v>
      </c>
      <c r="C2071" t="s">
        <v>1658</v>
      </c>
      <c r="D2071" t="s">
        <v>1659</v>
      </c>
      <c r="E2071" t="s">
        <v>1660</v>
      </c>
      <c r="F2071" t="s">
        <v>1661</v>
      </c>
      <c r="G2071" t="s">
        <v>1622</v>
      </c>
      <c r="H2071" t="s">
        <v>1623</v>
      </c>
      <c r="I2071" t="s">
        <v>1624</v>
      </c>
      <c r="J2071" t="s">
        <v>1625</v>
      </c>
      <c r="K2071">
        <v>0</v>
      </c>
      <c r="L2071" s="24">
        <v>1</v>
      </c>
      <c r="M2071" t="s">
        <v>5825</v>
      </c>
      <c r="N2071" t="s">
        <v>1663</v>
      </c>
    </row>
    <row r="2072" spans="1:14" hidden="1" x14ac:dyDescent="0.25">
      <c r="A2072">
        <v>12036</v>
      </c>
      <c r="B2072" t="s">
        <v>5826</v>
      </c>
      <c r="C2072" t="s">
        <v>1618</v>
      </c>
      <c r="D2072" t="s">
        <v>1619</v>
      </c>
      <c r="E2072" t="s">
        <v>1620</v>
      </c>
      <c r="F2072" t="s">
        <v>1621</v>
      </c>
      <c r="G2072" t="s">
        <v>1622</v>
      </c>
      <c r="H2072" t="s">
        <v>1623</v>
      </c>
      <c r="I2072" t="s">
        <v>1624</v>
      </c>
      <c r="J2072" t="s">
        <v>1625</v>
      </c>
      <c r="K2072">
        <v>0</v>
      </c>
      <c r="L2072" s="24">
        <v>1</v>
      </c>
      <c r="M2072" t="s">
        <v>5827</v>
      </c>
      <c r="N2072" t="s">
        <v>1627</v>
      </c>
    </row>
    <row r="2073" spans="1:14" hidden="1" x14ac:dyDescent="0.25">
      <c r="A2073">
        <v>12037</v>
      </c>
      <c r="B2073" t="s">
        <v>5828</v>
      </c>
      <c r="C2073" t="s">
        <v>1618</v>
      </c>
      <c r="D2073" t="s">
        <v>1619</v>
      </c>
      <c r="E2073" t="s">
        <v>1620</v>
      </c>
      <c r="F2073" t="s">
        <v>1621</v>
      </c>
      <c r="G2073" t="s">
        <v>1622</v>
      </c>
      <c r="H2073" t="s">
        <v>1623</v>
      </c>
      <c r="I2073" t="s">
        <v>1624</v>
      </c>
      <c r="J2073" t="s">
        <v>1625</v>
      </c>
      <c r="K2073">
        <v>0</v>
      </c>
      <c r="L2073" s="24">
        <v>1</v>
      </c>
      <c r="M2073" t="s">
        <v>5829</v>
      </c>
      <c r="N2073" t="s">
        <v>1627</v>
      </c>
    </row>
    <row r="2074" spans="1:14" hidden="1" x14ac:dyDescent="0.25">
      <c r="A2074">
        <v>12038</v>
      </c>
      <c r="B2074" t="s">
        <v>5830</v>
      </c>
      <c r="C2074" t="s">
        <v>1618</v>
      </c>
      <c r="D2074" t="s">
        <v>1619</v>
      </c>
      <c r="E2074" t="s">
        <v>1636</v>
      </c>
      <c r="F2074" t="s">
        <v>1637</v>
      </c>
      <c r="G2074" t="s">
        <v>1622</v>
      </c>
      <c r="H2074" t="s">
        <v>1623</v>
      </c>
      <c r="I2074" t="s">
        <v>1624</v>
      </c>
      <c r="J2074" t="s">
        <v>1625</v>
      </c>
      <c r="K2074">
        <v>0</v>
      </c>
      <c r="L2074" s="24">
        <v>1</v>
      </c>
      <c r="M2074" t="s">
        <v>5831</v>
      </c>
      <c r="N2074" t="s">
        <v>1639</v>
      </c>
    </row>
    <row r="2075" spans="1:14" hidden="1" x14ac:dyDescent="0.25">
      <c r="A2075">
        <v>12039</v>
      </c>
      <c r="B2075" t="s">
        <v>5832</v>
      </c>
      <c r="C2075" t="s">
        <v>1658</v>
      </c>
      <c r="D2075" t="s">
        <v>1659</v>
      </c>
      <c r="E2075" t="s">
        <v>1660</v>
      </c>
      <c r="F2075" t="s">
        <v>1661</v>
      </c>
      <c r="G2075" t="s">
        <v>1622</v>
      </c>
      <c r="H2075" t="s">
        <v>1623</v>
      </c>
      <c r="I2075" t="s">
        <v>1624</v>
      </c>
      <c r="J2075" t="s">
        <v>1625</v>
      </c>
      <c r="K2075">
        <v>0</v>
      </c>
      <c r="L2075" s="24">
        <v>1</v>
      </c>
      <c r="M2075" t="s">
        <v>5833</v>
      </c>
      <c r="N2075" t="s">
        <v>3688</v>
      </c>
    </row>
    <row r="2076" spans="1:14" hidden="1" x14ac:dyDescent="0.25">
      <c r="A2076">
        <v>1204</v>
      </c>
      <c r="B2076" t="s">
        <v>830</v>
      </c>
      <c r="C2076" t="s">
        <v>1667</v>
      </c>
      <c r="D2076" t="s">
        <v>1668</v>
      </c>
      <c r="E2076" t="s">
        <v>1669</v>
      </c>
      <c r="F2076" t="s">
        <v>1670</v>
      </c>
      <c r="G2076" t="s">
        <v>1622</v>
      </c>
      <c r="H2076" t="s">
        <v>4990</v>
      </c>
      <c r="I2076" t="s">
        <v>1624</v>
      </c>
      <c r="J2076" t="s">
        <v>1625</v>
      </c>
      <c r="K2076">
        <v>0</v>
      </c>
      <c r="L2076" s="24">
        <v>1</v>
      </c>
      <c r="M2076" t="s">
        <v>5834</v>
      </c>
      <c r="N2076" t="s">
        <v>1672</v>
      </c>
    </row>
    <row r="2077" spans="1:14" hidden="1" x14ac:dyDescent="0.25">
      <c r="A2077">
        <v>12040</v>
      </c>
      <c r="B2077" t="s">
        <v>5835</v>
      </c>
      <c r="C2077" t="s">
        <v>1629</v>
      </c>
      <c r="D2077" t="s">
        <v>1630</v>
      </c>
      <c r="E2077" t="s">
        <v>1631</v>
      </c>
      <c r="F2077" t="s">
        <v>1632</v>
      </c>
      <c r="G2077" t="s">
        <v>1622</v>
      </c>
      <c r="H2077" t="s">
        <v>1623</v>
      </c>
      <c r="I2077" t="s">
        <v>1624</v>
      </c>
      <c r="J2077" t="s">
        <v>1625</v>
      </c>
      <c r="K2077">
        <v>0</v>
      </c>
      <c r="L2077" s="24">
        <v>1</v>
      </c>
      <c r="M2077" t="s">
        <v>5836</v>
      </c>
      <c r="N2077" t="s">
        <v>1634</v>
      </c>
    </row>
    <row r="2078" spans="1:14" hidden="1" x14ac:dyDescent="0.25">
      <c r="A2078">
        <v>12041</v>
      </c>
      <c r="B2078" t="s">
        <v>5837</v>
      </c>
      <c r="C2078" t="s">
        <v>1629</v>
      </c>
      <c r="D2078" t="s">
        <v>1630</v>
      </c>
      <c r="E2078" t="s">
        <v>1631</v>
      </c>
      <c r="F2078" t="s">
        <v>1632</v>
      </c>
      <c r="G2078" t="s">
        <v>1622</v>
      </c>
      <c r="H2078" t="s">
        <v>1623</v>
      </c>
      <c r="I2078" t="s">
        <v>1624</v>
      </c>
      <c r="J2078" t="s">
        <v>1625</v>
      </c>
      <c r="K2078">
        <v>0</v>
      </c>
      <c r="L2078" s="24">
        <v>1</v>
      </c>
      <c r="M2078" t="s">
        <v>5838</v>
      </c>
      <c r="N2078" t="s">
        <v>1634</v>
      </c>
    </row>
    <row r="2079" spans="1:14" hidden="1" x14ac:dyDescent="0.25">
      <c r="A2079">
        <v>12042</v>
      </c>
      <c r="B2079" t="s">
        <v>5839</v>
      </c>
      <c r="C2079" t="s">
        <v>1629</v>
      </c>
      <c r="D2079" t="s">
        <v>1630</v>
      </c>
      <c r="E2079" t="s">
        <v>1631</v>
      </c>
      <c r="F2079" t="s">
        <v>1632</v>
      </c>
      <c r="G2079" t="s">
        <v>1622</v>
      </c>
      <c r="H2079" t="s">
        <v>1623</v>
      </c>
      <c r="I2079" t="s">
        <v>1624</v>
      </c>
      <c r="J2079" t="s">
        <v>1625</v>
      </c>
      <c r="K2079">
        <v>0</v>
      </c>
      <c r="L2079" s="24">
        <v>1</v>
      </c>
      <c r="M2079" t="s">
        <v>5840</v>
      </c>
      <c r="N2079" t="s">
        <v>1634</v>
      </c>
    </row>
    <row r="2080" spans="1:14" hidden="1" x14ac:dyDescent="0.25">
      <c r="A2080">
        <v>12043</v>
      </c>
      <c r="B2080" t="s">
        <v>5841</v>
      </c>
      <c r="C2080" t="s">
        <v>1629</v>
      </c>
      <c r="D2080" t="s">
        <v>1630</v>
      </c>
      <c r="E2080" t="s">
        <v>1631</v>
      </c>
      <c r="F2080" t="s">
        <v>1632</v>
      </c>
      <c r="G2080" t="s">
        <v>1622</v>
      </c>
      <c r="H2080" t="s">
        <v>1623</v>
      </c>
      <c r="I2080" t="s">
        <v>1624</v>
      </c>
      <c r="J2080" t="s">
        <v>1625</v>
      </c>
      <c r="K2080">
        <v>0</v>
      </c>
      <c r="L2080" s="24">
        <v>1</v>
      </c>
      <c r="M2080" t="s">
        <v>5842</v>
      </c>
      <c r="N2080" t="s">
        <v>1634</v>
      </c>
    </row>
    <row r="2081" spans="1:14" hidden="1" x14ac:dyDescent="0.25">
      <c r="A2081">
        <v>12044</v>
      </c>
      <c r="B2081" t="s">
        <v>5843</v>
      </c>
      <c r="C2081" t="s">
        <v>1629</v>
      </c>
      <c r="D2081" t="s">
        <v>1630</v>
      </c>
      <c r="E2081" t="s">
        <v>1631</v>
      </c>
      <c r="F2081" t="s">
        <v>1632</v>
      </c>
      <c r="G2081" t="s">
        <v>1622</v>
      </c>
      <c r="H2081" t="s">
        <v>1623</v>
      </c>
      <c r="I2081" t="s">
        <v>1624</v>
      </c>
      <c r="J2081" t="s">
        <v>1625</v>
      </c>
      <c r="K2081">
        <v>0</v>
      </c>
      <c r="L2081" s="24">
        <v>1</v>
      </c>
      <c r="M2081" t="s">
        <v>5844</v>
      </c>
      <c r="N2081" t="s">
        <v>1757</v>
      </c>
    </row>
    <row r="2082" spans="1:14" hidden="1" x14ac:dyDescent="0.25">
      <c r="A2082">
        <v>12045</v>
      </c>
      <c r="B2082" t="s">
        <v>5845</v>
      </c>
      <c r="C2082" t="s">
        <v>1667</v>
      </c>
      <c r="D2082" t="s">
        <v>1668</v>
      </c>
      <c r="E2082" t="s">
        <v>1669</v>
      </c>
      <c r="F2082" t="s">
        <v>1670</v>
      </c>
      <c r="G2082" t="s">
        <v>1622</v>
      </c>
      <c r="H2082" t="s">
        <v>1623</v>
      </c>
      <c r="I2082" t="s">
        <v>1624</v>
      </c>
      <c r="J2082" t="s">
        <v>1625</v>
      </c>
      <c r="K2082">
        <v>0</v>
      </c>
      <c r="L2082" s="24">
        <v>1</v>
      </c>
      <c r="M2082" t="s">
        <v>5846</v>
      </c>
      <c r="N2082" t="s">
        <v>1672</v>
      </c>
    </row>
    <row r="2083" spans="1:14" hidden="1" x14ac:dyDescent="0.25">
      <c r="A2083">
        <v>12046</v>
      </c>
      <c r="B2083" t="s">
        <v>5847</v>
      </c>
      <c r="C2083" t="s">
        <v>1658</v>
      </c>
      <c r="D2083" t="s">
        <v>1659</v>
      </c>
      <c r="E2083" t="s">
        <v>1660</v>
      </c>
      <c r="F2083" t="s">
        <v>1661</v>
      </c>
      <c r="G2083" t="s">
        <v>1622</v>
      </c>
      <c r="H2083" t="s">
        <v>1623</v>
      </c>
      <c r="I2083" t="s">
        <v>1624</v>
      </c>
      <c r="J2083" t="s">
        <v>1625</v>
      </c>
      <c r="K2083">
        <v>0</v>
      </c>
      <c r="L2083" s="24">
        <v>1</v>
      </c>
      <c r="M2083" t="s">
        <v>5848</v>
      </c>
      <c r="N2083" t="s">
        <v>1681</v>
      </c>
    </row>
    <row r="2084" spans="1:14" hidden="1" x14ac:dyDescent="0.25">
      <c r="A2084">
        <v>12047</v>
      </c>
      <c r="B2084" t="s">
        <v>5849</v>
      </c>
      <c r="C2084" t="s">
        <v>1965</v>
      </c>
      <c r="D2084" t="s">
        <v>1966</v>
      </c>
      <c r="E2084" t="s">
        <v>1967</v>
      </c>
      <c r="F2084" t="s">
        <v>1968</v>
      </c>
      <c r="G2084" t="s">
        <v>1622</v>
      </c>
      <c r="H2084" t="s">
        <v>1623</v>
      </c>
      <c r="I2084" t="s">
        <v>1624</v>
      </c>
      <c r="J2084" t="s">
        <v>1625</v>
      </c>
      <c r="K2084">
        <v>0</v>
      </c>
      <c r="L2084" s="24">
        <v>1</v>
      </c>
      <c r="M2084" t="s">
        <v>5850</v>
      </c>
      <c r="N2084" t="s">
        <v>2586</v>
      </c>
    </row>
    <row r="2085" spans="1:14" hidden="1" x14ac:dyDescent="0.25">
      <c r="A2085">
        <v>12048</v>
      </c>
      <c r="B2085" t="s">
        <v>5851</v>
      </c>
      <c r="C2085" t="s">
        <v>1618</v>
      </c>
      <c r="D2085" t="s">
        <v>1619</v>
      </c>
      <c r="E2085" t="s">
        <v>1620</v>
      </c>
      <c r="F2085" t="s">
        <v>1621</v>
      </c>
      <c r="G2085" t="s">
        <v>1622</v>
      </c>
      <c r="H2085" t="s">
        <v>1623</v>
      </c>
      <c r="I2085" t="s">
        <v>1624</v>
      </c>
      <c r="J2085" t="s">
        <v>1625</v>
      </c>
      <c r="K2085">
        <v>0</v>
      </c>
      <c r="L2085" s="24">
        <v>1</v>
      </c>
      <c r="M2085" t="s">
        <v>5852</v>
      </c>
      <c r="N2085" t="s">
        <v>1627</v>
      </c>
    </row>
    <row r="2086" spans="1:14" hidden="1" x14ac:dyDescent="0.25">
      <c r="A2086">
        <v>12049</v>
      </c>
      <c r="B2086" t="s">
        <v>5853</v>
      </c>
      <c r="C2086" t="s">
        <v>1618</v>
      </c>
      <c r="D2086" t="s">
        <v>1619</v>
      </c>
      <c r="E2086" t="s">
        <v>1620</v>
      </c>
      <c r="F2086" t="s">
        <v>1621</v>
      </c>
      <c r="G2086" t="s">
        <v>1622</v>
      </c>
      <c r="H2086" t="s">
        <v>1623</v>
      </c>
      <c r="I2086" t="s">
        <v>1624</v>
      </c>
      <c r="J2086" t="s">
        <v>1625</v>
      </c>
      <c r="K2086">
        <v>0</v>
      </c>
      <c r="L2086" s="24">
        <v>1</v>
      </c>
      <c r="M2086" t="s">
        <v>5854</v>
      </c>
      <c r="N2086" t="s">
        <v>1627</v>
      </c>
    </row>
    <row r="2087" spans="1:14" hidden="1" x14ac:dyDescent="0.25">
      <c r="A2087">
        <v>1205</v>
      </c>
      <c r="B2087" t="s">
        <v>836</v>
      </c>
      <c r="C2087" t="s">
        <v>1667</v>
      </c>
      <c r="D2087" t="s">
        <v>1668</v>
      </c>
      <c r="E2087" t="s">
        <v>1669</v>
      </c>
      <c r="F2087" t="s">
        <v>1670</v>
      </c>
      <c r="G2087" t="s">
        <v>1622</v>
      </c>
      <c r="H2087" t="s">
        <v>4990</v>
      </c>
      <c r="I2087" t="s">
        <v>1624</v>
      </c>
      <c r="J2087" t="s">
        <v>1625</v>
      </c>
      <c r="K2087">
        <v>0</v>
      </c>
      <c r="L2087" s="24">
        <v>1</v>
      </c>
      <c r="M2087" t="s">
        <v>5855</v>
      </c>
      <c r="N2087" t="s">
        <v>1672</v>
      </c>
    </row>
    <row r="2088" spans="1:14" hidden="1" x14ac:dyDescent="0.25">
      <c r="A2088">
        <v>12050</v>
      </c>
      <c r="B2088" t="s">
        <v>5856</v>
      </c>
      <c r="C2088" t="s">
        <v>1618</v>
      </c>
      <c r="D2088" t="s">
        <v>1619</v>
      </c>
      <c r="E2088" t="s">
        <v>1620</v>
      </c>
      <c r="F2088" t="s">
        <v>1621</v>
      </c>
      <c r="G2088" t="s">
        <v>1622</v>
      </c>
      <c r="H2088" t="s">
        <v>1623</v>
      </c>
      <c r="I2088" t="s">
        <v>1624</v>
      </c>
      <c r="J2088" t="s">
        <v>1625</v>
      </c>
      <c r="K2088">
        <v>0</v>
      </c>
      <c r="L2088" s="24">
        <v>1</v>
      </c>
      <c r="M2088" t="s">
        <v>5857</v>
      </c>
      <c r="N2088" t="s">
        <v>1627</v>
      </c>
    </row>
    <row r="2089" spans="1:14" hidden="1" x14ac:dyDescent="0.25">
      <c r="A2089">
        <v>12051</v>
      </c>
      <c r="B2089" t="s">
        <v>5858</v>
      </c>
      <c r="C2089" t="s">
        <v>1649</v>
      </c>
      <c r="D2089" t="s">
        <v>1650</v>
      </c>
      <c r="E2089" t="s">
        <v>1651</v>
      </c>
      <c r="F2089" t="s">
        <v>1652</v>
      </c>
      <c r="G2089" t="s">
        <v>1622</v>
      </c>
      <c r="H2089" t="s">
        <v>1623</v>
      </c>
      <c r="I2089" t="s">
        <v>1624</v>
      </c>
      <c r="J2089" t="s">
        <v>1625</v>
      </c>
      <c r="K2089">
        <v>0</v>
      </c>
      <c r="L2089" s="24">
        <v>1</v>
      </c>
      <c r="M2089" t="s">
        <v>5859</v>
      </c>
      <c r="N2089" t="s">
        <v>2679</v>
      </c>
    </row>
    <row r="2090" spans="1:14" hidden="1" x14ac:dyDescent="0.25">
      <c r="A2090">
        <v>12052</v>
      </c>
      <c r="B2090" t="s">
        <v>5860</v>
      </c>
      <c r="C2090" t="s">
        <v>1618</v>
      </c>
      <c r="D2090" t="s">
        <v>1619</v>
      </c>
      <c r="E2090" t="s">
        <v>1620</v>
      </c>
      <c r="F2090" t="s">
        <v>1621</v>
      </c>
      <c r="G2090" t="s">
        <v>1622</v>
      </c>
      <c r="H2090" t="s">
        <v>1623</v>
      </c>
      <c r="I2090" t="s">
        <v>1624</v>
      </c>
      <c r="J2090" t="s">
        <v>1625</v>
      </c>
      <c r="K2090">
        <v>0</v>
      </c>
      <c r="L2090" s="24">
        <v>1</v>
      </c>
      <c r="M2090" t="s">
        <v>5861</v>
      </c>
      <c r="N2090" t="s">
        <v>1812</v>
      </c>
    </row>
    <row r="2091" spans="1:14" hidden="1" x14ac:dyDescent="0.25">
      <c r="A2091">
        <v>12053</v>
      </c>
      <c r="B2091" t="s">
        <v>5862</v>
      </c>
      <c r="C2091" t="s">
        <v>1667</v>
      </c>
      <c r="D2091" t="s">
        <v>1668</v>
      </c>
      <c r="E2091" t="s">
        <v>1669</v>
      </c>
      <c r="F2091" t="s">
        <v>1670</v>
      </c>
      <c r="G2091" t="s">
        <v>1622</v>
      </c>
      <c r="H2091" t="s">
        <v>1623</v>
      </c>
      <c r="I2091" t="s">
        <v>1624</v>
      </c>
      <c r="J2091" t="s">
        <v>1625</v>
      </c>
      <c r="K2091">
        <v>0</v>
      </c>
      <c r="L2091" s="24">
        <v>1</v>
      </c>
      <c r="M2091" t="s">
        <v>5863</v>
      </c>
      <c r="N2091" t="s">
        <v>1672</v>
      </c>
    </row>
    <row r="2092" spans="1:14" hidden="1" x14ac:dyDescent="0.25">
      <c r="A2092">
        <v>12054</v>
      </c>
      <c r="B2092" t="s">
        <v>5864</v>
      </c>
      <c r="C2092" t="s">
        <v>1667</v>
      </c>
      <c r="D2092" t="s">
        <v>1668</v>
      </c>
      <c r="E2092" t="s">
        <v>1669</v>
      </c>
      <c r="F2092" t="s">
        <v>1670</v>
      </c>
      <c r="G2092" t="s">
        <v>1622</v>
      </c>
      <c r="H2092" t="s">
        <v>1623</v>
      </c>
      <c r="I2092" t="s">
        <v>1624</v>
      </c>
      <c r="J2092" t="s">
        <v>1625</v>
      </c>
      <c r="K2092">
        <v>0</v>
      </c>
      <c r="L2092" s="24">
        <v>1</v>
      </c>
      <c r="M2092" t="s">
        <v>5865</v>
      </c>
      <c r="N2092" t="s">
        <v>1672</v>
      </c>
    </row>
    <row r="2093" spans="1:14" hidden="1" x14ac:dyDescent="0.25">
      <c r="A2093">
        <v>12055</v>
      </c>
      <c r="B2093" t="s">
        <v>5866</v>
      </c>
      <c r="C2093" t="s">
        <v>1618</v>
      </c>
      <c r="D2093" t="s">
        <v>1619</v>
      </c>
      <c r="E2093" t="s">
        <v>1620</v>
      </c>
      <c r="F2093" t="s">
        <v>1621</v>
      </c>
      <c r="G2093" t="s">
        <v>1622</v>
      </c>
      <c r="H2093" t="s">
        <v>1623</v>
      </c>
      <c r="I2093" t="s">
        <v>1624</v>
      </c>
      <c r="J2093" t="s">
        <v>1625</v>
      </c>
      <c r="K2093">
        <v>0</v>
      </c>
      <c r="L2093" s="24">
        <v>1</v>
      </c>
      <c r="M2093" t="s">
        <v>5867</v>
      </c>
      <c r="N2093" t="s">
        <v>1627</v>
      </c>
    </row>
    <row r="2094" spans="1:14" hidden="1" x14ac:dyDescent="0.25">
      <c r="A2094">
        <v>12056</v>
      </c>
      <c r="B2094" t="s">
        <v>5868</v>
      </c>
      <c r="C2094" t="s">
        <v>1667</v>
      </c>
      <c r="D2094" t="s">
        <v>1668</v>
      </c>
      <c r="E2094" t="s">
        <v>1669</v>
      </c>
      <c r="F2094" t="s">
        <v>1670</v>
      </c>
      <c r="G2094" t="s">
        <v>1622</v>
      </c>
      <c r="H2094" t="s">
        <v>1623</v>
      </c>
      <c r="I2094" t="s">
        <v>1624</v>
      </c>
      <c r="J2094" t="s">
        <v>1625</v>
      </c>
      <c r="K2094">
        <v>0</v>
      </c>
      <c r="L2094" s="24">
        <v>1</v>
      </c>
      <c r="M2094" t="s">
        <v>5869</v>
      </c>
      <c r="N2094" t="s">
        <v>1672</v>
      </c>
    </row>
    <row r="2095" spans="1:14" hidden="1" x14ac:dyDescent="0.25">
      <c r="A2095">
        <v>12057</v>
      </c>
      <c r="B2095" t="s">
        <v>5870</v>
      </c>
      <c r="C2095" t="s">
        <v>1618</v>
      </c>
      <c r="D2095" t="s">
        <v>1619</v>
      </c>
      <c r="E2095" t="s">
        <v>1620</v>
      </c>
      <c r="F2095" t="s">
        <v>1621</v>
      </c>
      <c r="G2095" t="s">
        <v>1622</v>
      </c>
      <c r="H2095" t="s">
        <v>1623</v>
      </c>
      <c r="I2095" t="s">
        <v>1624</v>
      </c>
      <c r="J2095" t="s">
        <v>1625</v>
      </c>
      <c r="K2095">
        <v>0</v>
      </c>
      <c r="L2095" s="24">
        <v>1</v>
      </c>
      <c r="M2095" t="s">
        <v>5871</v>
      </c>
      <c r="N2095" t="s">
        <v>1627</v>
      </c>
    </row>
    <row r="2096" spans="1:14" hidden="1" x14ac:dyDescent="0.25">
      <c r="A2096">
        <v>12058</v>
      </c>
      <c r="B2096" t="s">
        <v>5872</v>
      </c>
      <c r="C2096" t="s">
        <v>1618</v>
      </c>
      <c r="D2096" t="s">
        <v>1619</v>
      </c>
      <c r="E2096" t="s">
        <v>1620</v>
      </c>
      <c r="F2096" t="s">
        <v>1621</v>
      </c>
      <c r="G2096" t="s">
        <v>1622</v>
      </c>
      <c r="H2096" t="s">
        <v>1623</v>
      </c>
      <c r="I2096" t="s">
        <v>1624</v>
      </c>
      <c r="J2096" t="s">
        <v>1625</v>
      </c>
      <c r="K2096">
        <v>0</v>
      </c>
      <c r="L2096" s="24">
        <v>1</v>
      </c>
      <c r="M2096" t="s">
        <v>5873</v>
      </c>
      <c r="N2096" t="s">
        <v>1627</v>
      </c>
    </row>
    <row r="2097" spans="1:14" hidden="1" x14ac:dyDescent="0.25">
      <c r="A2097">
        <v>12059</v>
      </c>
      <c r="B2097" t="s">
        <v>5874</v>
      </c>
      <c r="C2097" t="s">
        <v>1667</v>
      </c>
      <c r="D2097" t="s">
        <v>1668</v>
      </c>
      <c r="E2097" t="s">
        <v>1669</v>
      </c>
      <c r="F2097" t="s">
        <v>1670</v>
      </c>
      <c r="G2097" t="s">
        <v>1622</v>
      </c>
      <c r="H2097" t="s">
        <v>1623</v>
      </c>
      <c r="I2097" t="s">
        <v>1624</v>
      </c>
      <c r="J2097" t="s">
        <v>1625</v>
      </c>
      <c r="K2097">
        <v>0</v>
      </c>
      <c r="L2097" s="24">
        <v>1</v>
      </c>
      <c r="M2097" t="s">
        <v>5875</v>
      </c>
      <c r="N2097" t="s">
        <v>1672</v>
      </c>
    </row>
    <row r="2098" spans="1:14" hidden="1" x14ac:dyDescent="0.25">
      <c r="A2098">
        <v>1206</v>
      </c>
      <c r="B2098" t="s">
        <v>5876</v>
      </c>
      <c r="C2098" t="s">
        <v>1667</v>
      </c>
      <c r="D2098" t="s">
        <v>1668</v>
      </c>
      <c r="E2098" t="s">
        <v>1669</v>
      </c>
      <c r="F2098" t="s">
        <v>1670</v>
      </c>
      <c r="G2098" t="s">
        <v>1622</v>
      </c>
      <c r="H2098" t="s">
        <v>4990</v>
      </c>
      <c r="I2098" t="s">
        <v>1624</v>
      </c>
      <c r="J2098" t="s">
        <v>1625</v>
      </c>
      <c r="K2098">
        <v>0</v>
      </c>
      <c r="L2098" s="24">
        <v>1</v>
      </c>
      <c r="M2098" t="s">
        <v>5877</v>
      </c>
      <c r="N2098" t="s">
        <v>1672</v>
      </c>
    </row>
    <row r="2099" spans="1:14" hidden="1" x14ac:dyDescent="0.25">
      <c r="A2099">
        <v>12060</v>
      </c>
      <c r="B2099" t="s">
        <v>5878</v>
      </c>
      <c r="C2099" t="s">
        <v>1629</v>
      </c>
      <c r="D2099" t="s">
        <v>1630</v>
      </c>
      <c r="E2099" t="s">
        <v>1631</v>
      </c>
      <c r="F2099" t="s">
        <v>1632</v>
      </c>
      <c r="G2099" t="s">
        <v>1622</v>
      </c>
      <c r="H2099" t="s">
        <v>1623</v>
      </c>
      <c r="I2099" t="s">
        <v>1624</v>
      </c>
      <c r="J2099" t="s">
        <v>1625</v>
      </c>
      <c r="K2099">
        <v>0</v>
      </c>
      <c r="L2099" s="24">
        <v>1</v>
      </c>
      <c r="M2099" t="s">
        <v>5879</v>
      </c>
      <c r="N2099" t="s">
        <v>1634</v>
      </c>
    </row>
    <row r="2100" spans="1:14" hidden="1" x14ac:dyDescent="0.25">
      <c r="A2100">
        <v>12061</v>
      </c>
      <c r="B2100" t="s">
        <v>5880</v>
      </c>
      <c r="C2100" t="s">
        <v>1629</v>
      </c>
      <c r="D2100" t="s">
        <v>1630</v>
      </c>
      <c r="E2100" t="s">
        <v>1631</v>
      </c>
      <c r="F2100" t="s">
        <v>1632</v>
      </c>
      <c r="G2100" t="s">
        <v>1622</v>
      </c>
      <c r="H2100" t="s">
        <v>1623</v>
      </c>
      <c r="I2100" t="s">
        <v>1624</v>
      </c>
      <c r="J2100" t="s">
        <v>1625</v>
      </c>
      <c r="K2100">
        <v>0</v>
      </c>
      <c r="L2100" s="24">
        <v>1</v>
      </c>
      <c r="M2100" t="s">
        <v>5881</v>
      </c>
      <c r="N2100" t="s">
        <v>1634</v>
      </c>
    </row>
    <row r="2101" spans="1:14" hidden="1" x14ac:dyDescent="0.25">
      <c r="A2101">
        <v>12062</v>
      </c>
      <c r="B2101" t="s">
        <v>5882</v>
      </c>
      <c r="C2101" t="s">
        <v>1629</v>
      </c>
      <c r="D2101" t="s">
        <v>1630</v>
      </c>
      <c r="E2101" t="s">
        <v>1631</v>
      </c>
      <c r="F2101" t="s">
        <v>1632</v>
      </c>
      <c r="G2101" t="s">
        <v>1622</v>
      </c>
      <c r="H2101" t="s">
        <v>1623</v>
      </c>
      <c r="I2101" t="s">
        <v>1624</v>
      </c>
      <c r="J2101" t="s">
        <v>1625</v>
      </c>
      <c r="K2101">
        <v>0</v>
      </c>
      <c r="L2101" s="24">
        <v>1</v>
      </c>
      <c r="M2101" t="s">
        <v>5883</v>
      </c>
      <c r="N2101" t="s">
        <v>1634</v>
      </c>
    </row>
    <row r="2102" spans="1:14" hidden="1" x14ac:dyDescent="0.25">
      <c r="A2102">
        <v>12063</v>
      </c>
      <c r="B2102" t="s">
        <v>5884</v>
      </c>
      <c r="C2102" t="s">
        <v>1629</v>
      </c>
      <c r="D2102" t="s">
        <v>1630</v>
      </c>
      <c r="E2102" t="s">
        <v>1631</v>
      </c>
      <c r="F2102" t="s">
        <v>1632</v>
      </c>
      <c r="G2102" t="s">
        <v>1622</v>
      </c>
      <c r="H2102" t="s">
        <v>1623</v>
      </c>
      <c r="I2102" t="s">
        <v>1624</v>
      </c>
      <c r="J2102" t="s">
        <v>1625</v>
      </c>
      <c r="K2102">
        <v>0</v>
      </c>
      <c r="L2102" s="24">
        <v>1</v>
      </c>
      <c r="M2102" t="s">
        <v>5885</v>
      </c>
      <c r="N2102" t="s">
        <v>1634</v>
      </c>
    </row>
    <row r="2103" spans="1:14" hidden="1" x14ac:dyDescent="0.25">
      <c r="A2103">
        <v>12064</v>
      </c>
      <c r="B2103" t="s">
        <v>5886</v>
      </c>
      <c r="C2103" t="s">
        <v>1629</v>
      </c>
      <c r="D2103" t="s">
        <v>1630</v>
      </c>
      <c r="E2103" t="s">
        <v>1631</v>
      </c>
      <c r="F2103" t="s">
        <v>1632</v>
      </c>
      <c r="G2103" t="s">
        <v>1622</v>
      </c>
      <c r="H2103" t="s">
        <v>1623</v>
      </c>
      <c r="I2103" t="s">
        <v>1624</v>
      </c>
      <c r="J2103" t="s">
        <v>1625</v>
      </c>
      <c r="K2103">
        <v>0</v>
      </c>
      <c r="L2103" s="24">
        <v>1</v>
      </c>
      <c r="M2103" t="s">
        <v>5887</v>
      </c>
      <c r="N2103" t="s">
        <v>1634</v>
      </c>
    </row>
    <row r="2104" spans="1:14" hidden="1" x14ac:dyDescent="0.25">
      <c r="A2104">
        <v>12065</v>
      </c>
      <c r="B2104" t="s">
        <v>5888</v>
      </c>
      <c r="C2104" t="s">
        <v>1629</v>
      </c>
      <c r="D2104" t="s">
        <v>1630</v>
      </c>
      <c r="E2104" t="s">
        <v>1631</v>
      </c>
      <c r="F2104" t="s">
        <v>1632</v>
      </c>
      <c r="G2104" t="s">
        <v>1622</v>
      </c>
      <c r="H2104" t="s">
        <v>1702</v>
      </c>
      <c r="I2104" t="s">
        <v>1624</v>
      </c>
      <c r="J2104" t="s">
        <v>1625</v>
      </c>
      <c r="K2104">
        <v>0</v>
      </c>
      <c r="L2104" s="24">
        <v>1</v>
      </c>
      <c r="M2104" t="s">
        <v>5889</v>
      </c>
      <c r="N2104" t="s">
        <v>1634</v>
      </c>
    </row>
    <row r="2105" spans="1:14" hidden="1" x14ac:dyDescent="0.25">
      <c r="A2105">
        <v>12066</v>
      </c>
      <c r="B2105" t="s">
        <v>5890</v>
      </c>
      <c r="C2105" t="s">
        <v>1629</v>
      </c>
      <c r="D2105" t="s">
        <v>1630</v>
      </c>
      <c r="E2105" t="s">
        <v>1631</v>
      </c>
      <c r="F2105" t="s">
        <v>1632</v>
      </c>
      <c r="G2105" t="s">
        <v>1622</v>
      </c>
      <c r="H2105" t="s">
        <v>1702</v>
      </c>
      <c r="I2105" t="s">
        <v>1624</v>
      </c>
      <c r="J2105" t="s">
        <v>1625</v>
      </c>
      <c r="K2105">
        <v>0</v>
      </c>
      <c r="L2105" s="24">
        <v>1</v>
      </c>
      <c r="M2105" t="s">
        <v>5891</v>
      </c>
      <c r="N2105" t="s">
        <v>1634</v>
      </c>
    </row>
    <row r="2106" spans="1:14" hidden="1" x14ac:dyDescent="0.25">
      <c r="A2106">
        <v>12067</v>
      </c>
      <c r="B2106" t="s">
        <v>5892</v>
      </c>
      <c r="C2106" t="s">
        <v>1629</v>
      </c>
      <c r="D2106" t="s">
        <v>1630</v>
      </c>
      <c r="E2106" t="s">
        <v>1631</v>
      </c>
      <c r="F2106" t="s">
        <v>1632</v>
      </c>
      <c r="G2106" t="s">
        <v>1622</v>
      </c>
      <c r="H2106" t="s">
        <v>1623</v>
      </c>
      <c r="I2106" t="s">
        <v>1624</v>
      </c>
      <c r="J2106" t="s">
        <v>1625</v>
      </c>
      <c r="K2106">
        <v>0</v>
      </c>
      <c r="L2106" s="24">
        <v>1</v>
      </c>
      <c r="M2106" t="s">
        <v>5893</v>
      </c>
      <c r="N2106" t="s">
        <v>1634</v>
      </c>
    </row>
    <row r="2107" spans="1:14" hidden="1" x14ac:dyDescent="0.25">
      <c r="A2107">
        <v>12068</v>
      </c>
      <c r="B2107" t="s">
        <v>5894</v>
      </c>
      <c r="C2107" t="s">
        <v>1629</v>
      </c>
      <c r="D2107" t="s">
        <v>1630</v>
      </c>
      <c r="E2107" t="s">
        <v>1631</v>
      </c>
      <c r="F2107" t="s">
        <v>1632</v>
      </c>
      <c r="G2107" t="s">
        <v>1622</v>
      </c>
      <c r="H2107" t="s">
        <v>1702</v>
      </c>
      <c r="I2107" t="s">
        <v>1624</v>
      </c>
      <c r="J2107" t="s">
        <v>1625</v>
      </c>
      <c r="K2107">
        <v>0</v>
      </c>
      <c r="L2107" s="24">
        <v>1</v>
      </c>
      <c r="M2107" t="s">
        <v>5895</v>
      </c>
      <c r="N2107" t="s">
        <v>1634</v>
      </c>
    </row>
    <row r="2108" spans="1:14" hidden="1" x14ac:dyDescent="0.25">
      <c r="A2108">
        <v>12069</v>
      </c>
      <c r="B2108" t="s">
        <v>5896</v>
      </c>
      <c r="C2108" t="s">
        <v>1629</v>
      </c>
      <c r="D2108" t="s">
        <v>1630</v>
      </c>
      <c r="E2108" t="s">
        <v>1631</v>
      </c>
      <c r="F2108" t="s">
        <v>1632</v>
      </c>
      <c r="G2108" t="s">
        <v>1622</v>
      </c>
      <c r="H2108" t="s">
        <v>1702</v>
      </c>
      <c r="I2108" t="s">
        <v>1624</v>
      </c>
      <c r="J2108" t="s">
        <v>1625</v>
      </c>
      <c r="K2108">
        <v>0</v>
      </c>
      <c r="L2108" s="24">
        <v>1</v>
      </c>
      <c r="M2108" t="s">
        <v>5897</v>
      </c>
      <c r="N2108" t="s">
        <v>1634</v>
      </c>
    </row>
    <row r="2109" spans="1:14" hidden="1" x14ac:dyDescent="0.25">
      <c r="A2109">
        <v>12070</v>
      </c>
      <c r="B2109" t="s">
        <v>5898</v>
      </c>
      <c r="C2109" t="s">
        <v>1629</v>
      </c>
      <c r="D2109" t="s">
        <v>1630</v>
      </c>
      <c r="E2109" t="s">
        <v>1631</v>
      </c>
      <c r="F2109" t="s">
        <v>1632</v>
      </c>
      <c r="G2109" t="s">
        <v>1622</v>
      </c>
      <c r="H2109" t="s">
        <v>1702</v>
      </c>
      <c r="I2109" t="s">
        <v>1624</v>
      </c>
      <c r="J2109" t="s">
        <v>1625</v>
      </c>
      <c r="K2109">
        <v>0</v>
      </c>
      <c r="L2109" s="24">
        <v>1</v>
      </c>
      <c r="M2109" t="s">
        <v>5899</v>
      </c>
      <c r="N2109" t="s">
        <v>1634</v>
      </c>
    </row>
    <row r="2110" spans="1:14" hidden="1" x14ac:dyDescent="0.25">
      <c r="A2110">
        <v>12071</v>
      </c>
      <c r="B2110" t="s">
        <v>5900</v>
      </c>
      <c r="C2110" t="s">
        <v>1658</v>
      </c>
      <c r="D2110" t="s">
        <v>1659</v>
      </c>
      <c r="E2110" t="s">
        <v>1660</v>
      </c>
      <c r="F2110" t="s">
        <v>1661</v>
      </c>
      <c r="G2110" t="s">
        <v>1622</v>
      </c>
      <c r="H2110" t="s">
        <v>1623</v>
      </c>
      <c r="I2110" t="s">
        <v>1624</v>
      </c>
      <c r="J2110" t="s">
        <v>1625</v>
      </c>
      <c r="K2110">
        <v>0</v>
      </c>
      <c r="L2110" s="24">
        <v>1</v>
      </c>
      <c r="M2110" t="s">
        <v>5901</v>
      </c>
      <c r="N2110" t="s">
        <v>3688</v>
      </c>
    </row>
    <row r="2111" spans="1:14" hidden="1" x14ac:dyDescent="0.25">
      <c r="A2111">
        <v>12072</v>
      </c>
      <c r="B2111" t="s">
        <v>5902</v>
      </c>
      <c r="C2111" t="s">
        <v>1658</v>
      </c>
      <c r="D2111" t="s">
        <v>1659</v>
      </c>
      <c r="E2111" t="s">
        <v>1660</v>
      </c>
      <c r="F2111" t="s">
        <v>1661</v>
      </c>
      <c r="G2111" t="s">
        <v>1622</v>
      </c>
      <c r="H2111" t="s">
        <v>1623</v>
      </c>
      <c r="I2111" t="s">
        <v>1624</v>
      </c>
      <c r="J2111" t="s">
        <v>1625</v>
      </c>
      <c r="K2111">
        <v>0</v>
      </c>
      <c r="L2111" s="24">
        <v>1</v>
      </c>
      <c r="M2111" t="s">
        <v>5903</v>
      </c>
      <c r="N2111" t="s">
        <v>3688</v>
      </c>
    </row>
    <row r="2112" spans="1:14" hidden="1" x14ac:dyDescent="0.25">
      <c r="A2112">
        <v>12073</v>
      </c>
      <c r="B2112" t="s">
        <v>5904</v>
      </c>
      <c r="C2112" t="s">
        <v>1658</v>
      </c>
      <c r="D2112" t="s">
        <v>1659</v>
      </c>
      <c r="E2112" t="s">
        <v>1660</v>
      </c>
      <c r="F2112" t="s">
        <v>1661</v>
      </c>
      <c r="G2112" t="s">
        <v>1622</v>
      </c>
      <c r="H2112" t="s">
        <v>1623</v>
      </c>
      <c r="I2112" t="s">
        <v>1624</v>
      </c>
      <c r="J2112" t="s">
        <v>1625</v>
      </c>
      <c r="K2112">
        <v>0</v>
      </c>
      <c r="L2112" s="24">
        <v>1</v>
      </c>
      <c r="M2112" t="s">
        <v>5905</v>
      </c>
      <c r="N2112" t="s">
        <v>3688</v>
      </c>
    </row>
    <row r="2113" spans="1:14" hidden="1" x14ac:dyDescent="0.25">
      <c r="A2113">
        <v>12074</v>
      </c>
      <c r="B2113" t="s">
        <v>5906</v>
      </c>
      <c r="C2113" t="s">
        <v>1658</v>
      </c>
      <c r="D2113" t="s">
        <v>1659</v>
      </c>
      <c r="E2113" t="s">
        <v>1660</v>
      </c>
      <c r="F2113" t="s">
        <v>1661</v>
      </c>
      <c r="G2113" t="s">
        <v>1622</v>
      </c>
      <c r="H2113" t="s">
        <v>1623</v>
      </c>
      <c r="I2113" t="s">
        <v>1624</v>
      </c>
      <c r="J2113" t="s">
        <v>1625</v>
      </c>
      <c r="K2113">
        <v>0</v>
      </c>
      <c r="L2113" s="24">
        <v>1</v>
      </c>
      <c r="M2113" t="s">
        <v>5907</v>
      </c>
      <c r="N2113" t="s">
        <v>3688</v>
      </c>
    </row>
    <row r="2114" spans="1:14" hidden="1" x14ac:dyDescent="0.25">
      <c r="A2114">
        <v>12075</v>
      </c>
      <c r="B2114" t="s">
        <v>5908</v>
      </c>
      <c r="C2114" t="s">
        <v>1658</v>
      </c>
      <c r="D2114" t="s">
        <v>1659</v>
      </c>
      <c r="E2114" t="s">
        <v>1660</v>
      </c>
      <c r="F2114" t="s">
        <v>1661</v>
      </c>
      <c r="G2114" t="s">
        <v>1622</v>
      </c>
      <c r="H2114" t="s">
        <v>1623</v>
      </c>
      <c r="I2114" t="s">
        <v>1624</v>
      </c>
      <c r="J2114" t="s">
        <v>1625</v>
      </c>
      <c r="K2114">
        <v>0</v>
      </c>
      <c r="L2114" s="24">
        <v>1</v>
      </c>
      <c r="M2114" t="s">
        <v>5909</v>
      </c>
      <c r="N2114" t="s">
        <v>3688</v>
      </c>
    </row>
    <row r="2115" spans="1:14" hidden="1" x14ac:dyDescent="0.25">
      <c r="A2115">
        <v>12076</v>
      </c>
      <c r="B2115" t="s">
        <v>5910</v>
      </c>
      <c r="C2115" t="s">
        <v>1658</v>
      </c>
      <c r="D2115" t="s">
        <v>1659</v>
      </c>
      <c r="E2115" t="s">
        <v>1660</v>
      </c>
      <c r="F2115" t="s">
        <v>1661</v>
      </c>
      <c r="G2115" t="s">
        <v>1622</v>
      </c>
      <c r="H2115" t="s">
        <v>1623</v>
      </c>
      <c r="I2115" t="s">
        <v>1624</v>
      </c>
      <c r="J2115" t="s">
        <v>1625</v>
      </c>
      <c r="K2115">
        <v>0</v>
      </c>
      <c r="L2115" s="24">
        <v>1</v>
      </c>
      <c r="M2115" t="s">
        <v>5911</v>
      </c>
      <c r="N2115" t="s">
        <v>3688</v>
      </c>
    </row>
    <row r="2116" spans="1:14" hidden="1" x14ac:dyDescent="0.25">
      <c r="A2116">
        <v>12077</v>
      </c>
      <c r="B2116" t="s">
        <v>5912</v>
      </c>
      <c r="C2116" t="s">
        <v>1658</v>
      </c>
      <c r="D2116" t="s">
        <v>1659</v>
      </c>
      <c r="E2116" t="s">
        <v>1660</v>
      </c>
      <c r="F2116" t="s">
        <v>1661</v>
      </c>
      <c r="G2116" t="s">
        <v>1622</v>
      </c>
      <c r="H2116" t="s">
        <v>1623</v>
      </c>
      <c r="I2116" t="s">
        <v>1624</v>
      </c>
      <c r="J2116" t="s">
        <v>1625</v>
      </c>
      <c r="K2116">
        <v>0</v>
      </c>
      <c r="L2116" s="24">
        <v>1</v>
      </c>
      <c r="M2116" t="s">
        <v>5913</v>
      </c>
      <c r="N2116" t="s">
        <v>3688</v>
      </c>
    </row>
    <row r="2117" spans="1:14" hidden="1" x14ac:dyDescent="0.25">
      <c r="A2117">
        <v>12078</v>
      </c>
      <c r="B2117" t="s">
        <v>5914</v>
      </c>
      <c r="C2117" t="s">
        <v>1618</v>
      </c>
      <c r="D2117" t="s">
        <v>1619</v>
      </c>
      <c r="E2117" t="s">
        <v>2071</v>
      </c>
      <c r="F2117" t="s">
        <v>2072</v>
      </c>
      <c r="G2117" t="s">
        <v>1622</v>
      </c>
      <c r="H2117" t="s">
        <v>1623</v>
      </c>
      <c r="I2117" t="s">
        <v>1624</v>
      </c>
      <c r="J2117" t="s">
        <v>1625</v>
      </c>
      <c r="K2117">
        <v>0</v>
      </c>
      <c r="L2117" s="24">
        <v>1</v>
      </c>
      <c r="M2117" t="s">
        <v>5915</v>
      </c>
      <c r="N2117" t="s">
        <v>2074</v>
      </c>
    </row>
    <row r="2118" spans="1:14" hidden="1" x14ac:dyDescent="0.25">
      <c r="A2118">
        <v>12079</v>
      </c>
      <c r="B2118" t="s">
        <v>5916</v>
      </c>
      <c r="C2118" t="s">
        <v>1618</v>
      </c>
      <c r="D2118" t="s">
        <v>1619</v>
      </c>
      <c r="E2118" t="s">
        <v>1620</v>
      </c>
      <c r="F2118" t="s">
        <v>1621</v>
      </c>
      <c r="G2118" t="s">
        <v>1622</v>
      </c>
      <c r="H2118" t="s">
        <v>1623</v>
      </c>
      <c r="I2118" t="s">
        <v>1624</v>
      </c>
      <c r="J2118" t="s">
        <v>1625</v>
      </c>
      <c r="K2118">
        <v>0</v>
      </c>
      <c r="L2118" s="24">
        <v>1</v>
      </c>
      <c r="M2118" t="s">
        <v>5917</v>
      </c>
      <c r="N2118" t="s">
        <v>1627</v>
      </c>
    </row>
    <row r="2119" spans="1:14" hidden="1" x14ac:dyDescent="0.25">
      <c r="A2119">
        <v>1208</v>
      </c>
      <c r="B2119" t="s">
        <v>5918</v>
      </c>
      <c r="C2119" t="s">
        <v>1667</v>
      </c>
      <c r="D2119" t="s">
        <v>1668</v>
      </c>
      <c r="E2119" t="s">
        <v>1669</v>
      </c>
      <c r="F2119" t="s">
        <v>1670</v>
      </c>
      <c r="G2119" t="s">
        <v>1622</v>
      </c>
      <c r="H2119" t="s">
        <v>4990</v>
      </c>
      <c r="I2119" t="s">
        <v>1624</v>
      </c>
      <c r="J2119" t="s">
        <v>1625</v>
      </c>
      <c r="K2119">
        <v>0</v>
      </c>
      <c r="L2119" s="24">
        <v>1</v>
      </c>
      <c r="M2119" t="s">
        <v>5919</v>
      </c>
      <c r="N2119" t="s">
        <v>5920</v>
      </c>
    </row>
    <row r="2120" spans="1:14" hidden="1" x14ac:dyDescent="0.25">
      <c r="A2120">
        <v>12080</v>
      </c>
      <c r="B2120" t="s">
        <v>5921</v>
      </c>
      <c r="C2120" t="s">
        <v>1618</v>
      </c>
      <c r="D2120" t="s">
        <v>1619</v>
      </c>
      <c r="E2120" t="s">
        <v>1636</v>
      </c>
      <c r="F2120" t="s">
        <v>1637</v>
      </c>
      <c r="G2120" t="s">
        <v>1622</v>
      </c>
      <c r="H2120" t="s">
        <v>1623</v>
      </c>
      <c r="I2120" t="s">
        <v>1624</v>
      </c>
      <c r="J2120" t="s">
        <v>1625</v>
      </c>
      <c r="K2120">
        <v>0</v>
      </c>
      <c r="L2120" s="24">
        <v>1</v>
      </c>
      <c r="M2120" t="s">
        <v>5922</v>
      </c>
      <c r="N2120" t="s">
        <v>1639</v>
      </c>
    </row>
    <row r="2121" spans="1:14" hidden="1" x14ac:dyDescent="0.25">
      <c r="A2121">
        <v>12081</v>
      </c>
      <c r="B2121" t="s">
        <v>5923</v>
      </c>
      <c r="C2121" t="s">
        <v>2952</v>
      </c>
      <c r="D2121" t="s">
        <v>2953</v>
      </c>
      <c r="E2121" t="s">
        <v>2954</v>
      </c>
      <c r="F2121" t="s">
        <v>2955</v>
      </c>
      <c r="G2121" t="s">
        <v>1622</v>
      </c>
      <c r="H2121" t="s">
        <v>1623</v>
      </c>
      <c r="I2121" t="s">
        <v>1624</v>
      </c>
      <c r="J2121" t="s">
        <v>1625</v>
      </c>
      <c r="K2121">
        <v>0</v>
      </c>
      <c r="L2121" s="24">
        <v>1</v>
      </c>
      <c r="M2121" t="s">
        <v>5924</v>
      </c>
      <c r="N2121" t="s">
        <v>2957</v>
      </c>
    </row>
    <row r="2122" spans="1:14" hidden="1" x14ac:dyDescent="0.25">
      <c r="A2122">
        <v>12082</v>
      </c>
      <c r="B2122" t="s">
        <v>5925</v>
      </c>
      <c r="C2122" t="s">
        <v>1618</v>
      </c>
      <c r="D2122" t="s">
        <v>1619</v>
      </c>
      <c r="E2122" t="s">
        <v>1636</v>
      </c>
      <c r="F2122" t="s">
        <v>1637</v>
      </c>
      <c r="G2122" t="s">
        <v>1622</v>
      </c>
      <c r="H2122" t="s">
        <v>1623</v>
      </c>
      <c r="I2122" t="s">
        <v>1624</v>
      </c>
      <c r="J2122" t="s">
        <v>1625</v>
      </c>
      <c r="K2122">
        <v>0</v>
      </c>
      <c r="L2122" s="24">
        <v>1</v>
      </c>
      <c r="M2122" t="s">
        <v>5926</v>
      </c>
      <c r="N2122" t="s">
        <v>1677</v>
      </c>
    </row>
    <row r="2123" spans="1:14" hidden="1" x14ac:dyDescent="0.25">
      <c r="A2123">
        <v>12083</v>
      </c>
      <c r="B2123" t="s">
        <v>5927</v>
      </c>
      <c r="C2123" t="s">
        <v>1618</v>
      </c>
      <c r="D2123" t="s">
        <v>1619</v>
      </c>
      <c r="E2123" t="s">
        <v>1636</v>
      </c>
      <c r="F2123" t="s">
        <v>1637</v>
      </c>
      <c r="G2123" t="s">
        <v>1622</v>
      </c>
      <c r="H2123" t="s">
        <v>1623</v>
      </c>
      <c r="I2123" t="s">
        <v>1624</v>
      </c>
      <c r="J2123" t="s">
        <v>1625</v>
      </c>
      <c r="K2123">
        <v>0</v>
      </c>
      <c r="L2123" s="24">
        <v>1</v>
      </c>
      <c r="M2123" t="s">
        <v>5928</v>
      </c>
      <c r="N2123" t="s">
        <v>1677</v>
      </c>
    </row>
    <row r="2124" spans="1:14" hidden="1" x14ac:dyDescent="0.25">
      <c r="A2124">
        <v>12084</v>
      </c>
      <c r="B2124" t="s">
        <v>5929</v>
      </c>
      <c r="C2124" t="s">
        <v>1618</v>
      </c>
      <c r="D2124" t="s">
        <v>1619</v>
      </c>
      <c r="E2124" t="s">
        <v>1620</v>
      </c>
      <c r="F2124" t="s">
        <v>1621</v>
      </c>
      <c r="G2124" t="s">
        <v>1622</v>
      </c>
      <c r="H2124" t="s">
        <v>1623</v>
      </c>
      <c r="I2124" t="s">
        <v>1624</v>
      </c>
      <c r="J2124" t="s">
        <v>1625</v>
      </c>
      <c r="K2124">
        <v>0</v>
      </c>
      <c r="L2124" s="24">
        <v>1</v>
      </c>
      <c r="M2124" t="s">
        <v>5930</v>
      </c>
      <c r="N2124" t="s">
        <v>1627</v>
      </c>
    </row>
    <row r="2125" spans="1:14" hidden="1" x14ac:dyDescent="0.25">
      <c r="A2125">
        <v>12085</v>
      </c>
      <c r="B2125" t="s">
        <v>5931</v>
      </c>
      <c r="C2125" t="s">
        <v>1618</v>
      </c>
      <c r="D2125" t="s">
        <v>1619</v>
      </c>
      <c r="E2125" t="s">
        <v>1620</v>
      </c>
      <c r="F2125" t="s">
        <v>1621</v>
      </c>
      <c r="G2125" t="s">
        <v>1622</v>
      </c>
      <c r="H2125" t="s">
        <v>1623</v>
      </c>
      <c r="I2125" t="s">
        <v>1624</v>
      </c>
      <c r="J2125" t="s">
        <v>1625</v>
      </c>
      <c r="K2125">
        <v>0</v>
      </c>
      <c r="L2125" s="24">
        <v>1</v>
      </c>
      <c r="M2125" t="s">
        <v>5932</v>
      </c>
      <c r="N2125" t="s">
        <v>1627</v>
      </c>
    </row>
    <row r="2126" spans="1:14" hidden="1" x14ac:dyDescent="0.25">
      <c r="A2126">
        <v>12086</v>
      </c>
      <c r="B2126" t="s">
        <v>5933</v>
      </c>
      <c r="C2126" t="s">
        <v>1618</v>
      </c>
      <c r="D2126" t="s">
        <v>1619</v>
      </c>
      <c r="E2126" t="s">
        <v>1620</v>
      </c>
      <c r="F2126" t="s">
        <v>1621</v>
      </c>
      <c r="G2126" t="s">
        <v>1622</v>
      </c>
      <c r="H2126" t="s">
        <v>1623</v>
      </c>
      <c r="I2126" t="s">
        <v>1624</v>
      </c>
      <c r="J2126" t="s">
        <v>1625</v>
      </c>
      <c r="K2126">
        <v>0</v>
      </c>
      <c r="L2126" s="24">
        <v>1</v>
      </c>
      <c r="M2126" t="s">
        <v>5934</v>
      </c>
      <c r="N2126" t="s">
        <v>1627</v>
      </c>
    </row>
    <row r="2127" spans="1:14" hidden="1" x14ac:dyDescent="0.25">
      <c r="A2127">
        <v>12087</v>
      </c>
      <c r="B2127" t="s">
        <v>5935</v>
      </c>
      <c r="C2127" t="s">
        <v>1691</v>
      </c>
      <c r="D2127" t="s">
        <v>1692</v>
      </c>
      <c r="E2127" t="s">
        <v>1693</v>
      </c>
      <c r="F2127" t="s">
        <v>1694</v>
      </c>
      <c r="G2127" t="s">
        <v>1622</v>
      </c>
      <c r="H2127" t="s">
        <v>1623</v>
      </c>
      <c r="I2127" t="s">
        <v>1624</v>
      </c>
      <c r="J2127" t="s">
        <v>1625</v>
      </c>
      <c r="K2127">
        <v>0</v>
      </c>
      <c r="L2127" s="24">
        <v>1</v>
      </c>
      <c r="M2127" t="s">
        <v>5936</v>
      </c>
      <c r="N2127" t="s">
        <v>1696</v>
      </c>
    </row>
    <row r="2128" spans="1:14" hidden="1" x14ac:dyDescent="0.25">
      <c r="A2128">
        <v>12088</v>
      </c>
      <c r="B2128" t="s">
        <v>5937</v>
      </c>
      <c r="C2128" t="s">
        <v>1618</v>
      </c>
      <c r="D2128" t="s">
        <v>1619</v>
      </c>
      <c r="E2128" t="s">
        <v>1620</v>
      </c>
      <c r="F2128" t="s">
        <v>1621</v>
      </c>
      <c r="G2128" t="s">
        <v>1622</v>
      </c>
      <c r="H2128" t="s">
        <v>1623</v>
      </c>
      <c r="I2128" t="s">
        <v>1624</v>
      </c>
      <c r="J2128" t="s">
        <v>1625</v>
      </c>
      <c r="K2128">
        <v>0</v>
      </c>
      <c r="L2128" s="24">
        <v>1</v>
      </c>
      <c r="M2128" t="s">
        <v>5938</v>
      </c>
      <c r="N2128" t="s">
        <v>1627</v>
      </c>
    </row>
    <row r="2129" spans="1:14" hidden="1" x14ac:dyDescent="0.25">
      <c r="A2129">
        <v>12089</v>
      </c>
      <c r="B2129" t="s">
        <v>5939</v>
      </c>
      <c r="C2129" t="s">
        <v>1618</v>
      </c>
      <c r="D2129" t="s">
        <v>1619</v>
      </c>
      <c r="E2129" t="s">
        <v>1620</v>
      </c>
      <c r="F2129" t="s">
        <v>1621</v>
      </c>
      <c r="G2129" t="s">
        <v>1622</v>
      </c>
      <c r="H2129" t="s">
        <v>1623</v>
      </c>
      <c r="I2129" t="s">
        <v>1624</v>
      </c>
      <c r="J2129" t="s">
        <v>1625</v>
      </c>
      <c r="K2129">
        <v>0</v>
      </c>
      <c r="L2129" s="24">
        <v>1</v>
      </c>
      <c r="M2129" t="s">
        <v>5940</v>
      </c>
      <c r="N2129" t="s">
        <v>1627</v>
      </c>
    </row>
    <row r="2130" spans="1:14" hidden="1" x14ac:dyDescent="0.25">
      <c r="A2130">
        <v>12090</v>
      </c>
      <c r="B2130" t="s">
        <v>5941</v>
      </c>
      <c r="C2130" t="s">
        <v>1667</v>
      </c>
      <c r="D2130" t="s">
        <v>1668</v>
      </c>
      <c r="E2130" t="s">
        <v>1669</v>
      </c>
      <c r="F2130" t="s">
        <v>1670</v>
      </c>
      <c r="G2130" t="s">
        <v>1622</v>
      </c>
      <c r="H2130" t="s">
        <v>1623</v>
      </c>
      <c r="I2130" t="s">
        <v>1624</v>
      </c>
      <c r="J2130" t="s">
        <v>1625</v>
      </c>
      <c r="K2130">
        <v>0</v>
      </c>
      <c r="L2130" s="24">
        <v>1</v>
      </c>
      <c r="M2130" t="s">
        <v>5942</v>
      </c>
      <c r="N2130" t="s">
        <v>1672</v>
      </c>
    </row>
    <row r="2131" spans="1:14" hidden="1" x14ac:dyDescent="0.25">
      <c r="A2131">
        <v>12091</v>
      </c>
      <c r="B2131" t="s">
        <v>5943</v>
      </c>
      <c r="C2131" t="s">
        <v>1667</v>
      </c>
      <c r="D2131" t="s">
        <v>1668</v>
      </c>
      <c r="E2131" t="s">
        <v>1669</v>
      </c>
      <c r="F2131" t="s">
        <v>1670</v>
      </c>
      <c r="G2131" t="s">
        <v>1622</v>
      </c>
      <c r="H2131" t="s">
        <v>1623</v>
      </c>
      <c r="I2131" t="s">
        <v>1624</v>
      </c>
      <c r="J2131" t="s">
        <v>1625</v>
      </c>
      <c r="K2131">
        <v>0</v>
      </c>
      <c r="L2131" s="24">
        <v>1</v>
      </c>
      <c r="M2131" t="s">
        <v>5944</v>
      </c>
      <c r="N2131" t="s">
        <v>1672</v>
      </c>
    </row>
    <row r="2132" spans="1:14" hidden="1" x14ac:dyDescent="0.25">
      <c r="A2132">
        <v>12092</v>
      </c>
      <c r="B2132" t="s">
        <v>5945</v>
      </c>
      <c r="C2132" t="s">
        <v>1667</v>
      </c>
      <c r="D2132" t="s">
        <v>1668</v>
      </c>
      <c r="E2132" t="s">
        <v>1669</v>
      </c>
      <c r="F2132" t="s">
        <v>1670</v>
      </c>
      <c r="G2132" t="s">
        <v>1622</v>
      </c>
      <c r="H2132" t="s">
        <v>1623</v>
      </c>
      <c r="I2132" t="s">
        <v>1624</v>
      </c>
      <c r="J2132" t="s">
        <v>1625</v>
      </c>
      <c r="K2132">
        <v>0</v>
      </c>
      <c r="L2132" s="24">
        <v>1</v>
      </c>
      <c r="M2132" t="s">
        <v>5946</v>
      </c>
      <c r="N2132" t="s">
        <v>1672</v>
      </c>
    </row>
    <row r="2133" spans="1:14" hidden="1" x14ac:dyDescent="0.25">
      <c r="A2133">
        <v>12093</v>
      </c>
      <c r="B2133" t="s">
        <v>5947</v>
      </c>
      <c r="C2133" t="s">
        <v>1667</v>
      </c>
      <c r="D2133" t="s">
        <v>1668</v>
      </c>
      <c r="E2133" t="s">
        <v>1669</v>
      </c>
      <c r="F2133" t="s">
        <v>1670</v>
      </c>
      <c r="G2133" t="s">
        <v>1622</v>
      </c>
      <c r="H2133" t="s">
        <v>1623</v>
      </c>
      <c r="I2133" t="s">
        <v>1624</v>
      </c>
      <c r="J2133" t="s">
        <v>1625</v>
      </c>
      <c r="K2133">
        <v>0</v>
      </c>
      <c r="L2133" s="24">
        <v>1</v>
      </c>
      <c r="M2133" t="s">
        <v>5948</v>
      </c>
      <c r="N2133" t="s">
        <v>1672</v>
      </c>
    </row>
    <row r="2134" spans="1:14" hidden="1" x14ac:dyDescent="0.25">
      <c r="A2134">
        <v>12094</v>
      </c>
      <c r="B2134" t="s">
        <v>5949</v>
      </c>
      <c r="C2134" t="s">
        <v>1667</v>
      </c>
      <c r="D2134" t="s">
        <v>1668</v>
      </c>
      <c r="E2134" t="s">
        <v>1669</v>
      </c>
      <c r="F2134" t="s">
        <v>1670</v>
      </c>
      <c r="G2134" t="s">
        <v>1622</v>
      </c>
      <c r="H2134" t="s">
        <v>1623</v>
      </c>
      <c r="I2134" t="s">
        <v>1624</v>
      </c>
      <c r="J2134" t="s">
        <v>1625</v>
      </c>
      <c r="K2134">
        <v>0</v>
      </c>
      <c r="L2134" s="24">
        <v>1</v>
      </c>
      <c r="M2134" t="s">
        <v>5950</v>
      </c>
      <c r="N2134" t="s">
        <v>1672</v>
      </c>
    </row>
    <row r="2135" spans="1:14" hidden="1" x14ac:dyDescent="0.25">
      <c r="A2135">
        <v>12095</v>
      </c>
      <c r="B2135" t="s">
        <v>5951</v>
      </c>
      <c r="C2135" t="s">
        <v>1667</v>
      </c>
      <c r="D2135" t="s">
        <v>1668</v>
      </c>
      <c r="E2135" t="s">
        <v>1669</v>
      </c>
      <c r="F2135" t="s">
        <v>1670</v>
      </c>
      <c r="G2135" t="s">
        <v>1622</v>
      </c>
      <c r="H2135" t="s">
        <v>1623</v>
      </c>
      <c r="I2135" t="s">
        <v>1624</v>
      </c>
      <c r="J2135" t="s">
        <v>1625</v>
      </c>
      <c r="K2135">
        <v>0</v>
      </c>
      <c r="L2135" s="24">
        <v>1</v>
      </c>
      <c r="M2135" t="s">
        <v>5952</v>
      </c>
      <c r="N2135" t="s">
        <v>1672</v>
      </c>
    </row>
    <row r="2136" spans="1:14" hidden="1" x14ac:dyDescent="0.25">
      <c r="A2136">
        <v>12096</v>
      </c>
      <c r="B2136" t="s">
        <v>5953</v>
      </c>
      <c r="C2136" t="s">
        <v>1667</v>
      </c>
      <c r="D2136" t="s">
        <v>1668</v>
      </c>
      <c r="E2136" t="s">
        <v>1669</v>
      </c>
      <c r="F2136" t="s">
        <v>1670</v>
      </c>
      <c r="G2136" t="s">
        <v>1622</v>
      </c>
      <c r="H2136" t="s">
        <v>1623</v>
      </c>
      <c r="I2136" t="s">
        <v>1624</v>
      </c>
      <c r="J2136" t="s">
        <v>1625</v>
      </c>
      <c r="K2136">
        <v>0</v>
      </c>
      <c r="L2136" s="24">
        <v>1</v>
      </c>
      <c r="M2136" t="s">
        <v>5954</v>
      </c>
      <c r="N2136" t="s">
        <v>1672</v>
      </c>
    </row>
    <row r="2137" spans="1:14" hidden="1" x14ac:dyDescent="0.25">
      <c r="A2137">
        <v>12097</v>
      </c>
      <c r="B2137" t="s">
        <v>5955</v>
      </c>
      <c r="C2137" t="s">
        <v>1667</v>
      </c>
      <c r="D2137" t="s">
        <v>1668</v>
      </c>
      <c r="E2137" t="s">
        <v>1669</v>
      </c>
      <c r="F2137" t="s">
        <v>1670</v>
      </c>
      <c r="G2137" t="s">
        <v>1622</v>
      </c>
      <c r="H2137" t="s">
        <v>1623</v>
      </c>
      <c r="I2137" t="s">
        <v>1624</v>
      </c>
      <c r="J2137" t="s">
        <v>1625</v>
      </c>
      <c r="K2137">
        <v>0</v>
      </c>
      <c r="L2137" s="24">
        <v>1</v>
      </c>
      <c r="M2137" t="s">
        <v>5956</v>
      </c>
      <c r="N2137" t="s">
        <v>1672</v>
      </c>
    </row>
    <row r="2138" spans="1:14" hidden="1" x14ac:dyDescent="0.25">
      <c r="A2138">
        <v>12098</v>
      </c>
      <c r="B2138" t="s">
        <v>5957</v>
      </c>
      <c r="C2138" t="s">
        <v>1667</v>
      </c>
      <c r="D2138" t="s">
        <v>1668</v>
      </c>
      <c r="E2138" t="s">
        <v>1669</v>
      </c>
      <c r="F2138" t="s">
        <v>1670</v>
      </c>
      <c r="G2138" t="s">
        <v>1622</v>
      </c>
      <c r="H2138" t="s">
        <v>1623</v>
      </c>
      <c r="I2138" t="s">
        <v>1624</v>
      </c>
      <c r="J2138" t="s">
        <v>1625</v>
      </c>
      <c r="K2138">
        <v>0</v>
      </c>
      <c r="L2138" s="24">
        <v>1</v>
      </c>
      <c r="M2138" t="s">
        <v>5958</v>
      </c>
      <c r="N2138" t="s">
        <v>1672</v>
      </c>
    </row>
    <row r="2139" spans="1:14" hidden="1" x14ac:dyDescent="0.25">
      <c r="A2139">
        <v>12099</v>
      </c>
      <c r="B2139" t="s">
        <v>5959</v>
      </c>
      <c r="C2139" t="s">
        <v>1667</v>
      </c>
      <c r="D2139" t="s">
        <v>1668</v>
      </c>
      <c r="E2139" t="s">
        <v>1669</v>
      </c>
      <c r="F2139" t="s">
        <v>1670</v>
      </c>
      <c r="G2139" t="s">
        <v>1622</v>
      </c>
      <c r="H2139" t="s">
        <v>1623</v>
      </c>
      <c r="I2139" t="s">
        <v>1624</v>
      </c>
      <c r="J2139" t="s">
        <v>1625</v>
      </c>
      <c r="K2139">
        <v>0</v>
      </c>
      <c r="L2139" s="24">
        <v>1</v>
      </c>
      <c r="M2139" t="s">
        <v>5960</v>
      </c>
      <c r="N2139" t="s">
        <v>1672</v>
      </c>
    </row>
    <row r="2140" spans="1:14" hidden="1" x14ac:dyDescent="0.25">
      <c r="A2140">
        <v>1210</v>
      </c>
      <c r="B2140" t="s">
        <v>5961</v>
      </c>
      <c r="C2140" t="s">
        <v>1667</v>
      </c>
      <c r="D2140" t="s">
        <v>1668</v>
      </c>
      <c r="E2140" t="s">
        <v>1669</v>
      </c>
      <c r="F2140" t="s">
        <v>1670</v>
      </c>
      <c r="G2140" t="s">
        <v>1622</v>
      </c>
      <c r="H2140" t="s">
        <v>1623</v>
      </c>
      <c r="I2140" t="s">
        <v>1624</v>
      </c>
      <c r="J2140" t="s">
        <v>1625</v>
      </c>
      <c r="K2140">
        <v>0</v>
      </c>
      <c r="L2140" s="24">
        <v>1</v>
      </c>
      <c r="M2140" t="s">
        <v>5962</v>
      </c>
      <c r="N2140" t="s">
        <v>1672</v>
      </c>
    </row>
    <row r="2141" spans="1:14" hidden="1" x14ac:dyDescent="0.25">
      <c r="A2141">
        <v>12100</v>
      </c>
      <c r="B2141" t="s">
        <v>5963</v>
      </c>
      <c r="C2141" t="s">
        <v>1667</v>
      </c>
      <c r="D2141" t="s">
        <v>1668</v>
      </c>
      <c r="E2141" t="s">
        <v>1669</v>
      </c>
      <c r="F2141" t="s">
        <v>1670</v>
      </c>
      <c r="G2141" t="s">
        <v>1622</v>
      </c>
      <c r="H2141" t="s">
        <v>1623</v>
      </c>
      <c r="I2141" t="s">
        <v>1624</v>
      </c>
      <c r="J2141" t="s">
        <v>1625</v>
      </c>
      <c r="K2141">
        <v>0</v>
      </c>
      <c r="L2141" s="24">
        <v>1</v>
      </c>
      <c r="M2141" t="s">
        <v>5964</v>
      </c>
      <c r="N2141" t="s">
        <v>1672</v>
      </c>
    </row>
    <row r="2142" spans="1:14" hidden="1" x14ac:dyDescent="0.25">
      <c r="A2142">
        <v>12101</v>
      </c>
      <c r="B2142" t="s">
        <v>5965</v>
      </c>
      <c r="C2142" t="s">
        <v>1618</v>
      </c>
      <c r="D2142" t="s">
        <v>1619</v>
      </c>
      <c r="E2142" t="s">
        <v>1636</v>
      </c>
      <c r="F2142" t="s">
        <v>1637</v>
      </c>
      <c r="G2142" t="s">
        <v>1622</v>
      </c>
      <c r="H2142" t="s">
        <v>1623</v>
      </c>
      <c r="I2142" t="s">
        <v>1624</v>
      </c>
      <c r="J2142" t="s">
        <v>1625</v>
      </c>
      <c r="K2142">
        <v>0</v>
      </c>
      <c r="L2142" s="24">
        <v>1</v>
      </c>
      <c r="M2142" t="s">
        <v>5966</v>
      </c>
      <c r="N2142" t="s">
        <v>1639</v>
      </c>
    </row>
    <row r="2143" spans="1:14" hidden="1" x14ac:dyDescent="0.25">
      <c r="A2143">
        <v>12102</v>
      </c>
      <c r="B2143" t="s">
        <v>5967</v>
      </c>
      <c r="C2143" t="s">
        <v>1618</v>
      </c>
      <c r="D2143" t="s">
        <v>1619</v>
      </c>
      <c r="E2143" t="s">
        <v>1620</v>
      </c>
      <c r="F2143" t="s">
        <v>1621</v>
      </c>
      <c r="G2143" t="s">
        <v>1622</v>
      </c>
      <c r="H2143" t="s">
        <v>1623</v>
      </c>
      <c r="I2143" t="s">
        <v>1624</v>
      </c>
      <c r="J2143" t="s">
        <v>1625</v>
      </c>
      <c r="K2143">
        <v>0</v>
      </c>
      <c r="L2143" s="24">
        <v>1</v>
      </c>
      <c r="M2143" t="s">
        <v>5968</v>
      </c>
      <c r="N2143" t="s">
        <v>1627</v>
      </c>
    </row>
    <row r="2144" spans="1:14" hidden="1" x14ac:dyDescent="0.25">
      <c r="A2144">
        <v>12103</v>
      </c>
      <c r="B2144" t="s">
        <v>5969</v>
      </c>
      <c r="C2144" t="s">
        <v>1629</v>
      </c>
      <c r="D2144" t="s">
        <v>1630</v>
      </c>
      <c r="E2144" t="s">
        <v>1631</v>
      </c>
      <c r="F2144" t="s">
        <v>1632</v>
      </c>
      <c r="G2144" t="s">
        <v>1622</v>
      </c>
      <c r="H2144" t="s">
        <v>1623</v>
      </c>
      <c r="I2144" t="s">
        <v>1624</v>
      </c>
      <c r="J2144" t="s">
        <v>1625</v>
      </c>
      <c r="K2144">
        <v>0</v>
      </c>
      <c r="L2144" s="24">
        <v>1</v>
      </c>
      <c r="M2144" t="s">
        <v>5970</v>
      </c>
      <c r="N2144" t="s">
        <v>1757</v>
      </c>
    </row>
    <row r="2145" spans="1:14" hidden="1" x14ac:dyDescent="0.25">
      <c r="A2145">
        <v>12104</v>
      </c>
      <c r="B2145" t="s">
        <v>5971</v>
      </c>
      <c r="C2145" t="s">
        <v>1618</v>
      </c>
      <c r="D2145" t="s">
        <v>1619</v>
      </c>
      <c r="E2145" t="s">
        <v>1636</v>
      </c>
      <c r="F2145" t="s">
        <v>1637</v>
      </c>
      <c r="G2145" t="s">
        <v>1622</v>
      </c>
      <c r="H2145" t="s">
        <v>1623</v>
      </c>
      <c r="I2145" t="s">
        <v>1624</v>
      </c>
      <c r="J2145" t="s">
        <v>1625</v>
      </c>
      <c r="K2145">
        <v>0</v>
      </c>
      <c r="L2145" s="24">
        <v>1</v>
      </c>
      <c r="M2145" t="s">
        <v>5972</v>
      </c>
      <c r="N2145" t="s">
        <v>1677</v>
      </c>
    </row>
    <row r="2146" spans="1:14" hidden="1" x14ac:dyDescent="0.25">
      <c r="A2146">
        <v>12105</v>
      </c>
      <c r="B2146" t="s">
        <v>5973</v>
      </c>
      <c r="C2146" t="s">
        <v>1629</v>
      </c>
      <c r="D2146" t="s">
        <v>1630</v>
      </c>
      <c r="E2146" t="s">
        <v>1631</v>
      </c>
      <c r="F2146" t="s">
        <v>1632</v>
      </c>
      <c r="G2146" t="s">
        <v>1622</v>
      </c>
      <c r="H2146" t="s">
        <v>1623</v>
      </c>
      <c r="I2146" t="s">
        <v>1624</v>
      </c>
      <c r="J2146" t="s">
        <v>1625</v>
      </c>
      <c r="K2146">
        <v>0</v>
      </c>
      <c r="L2146" s="24">
        <v>1</v>
      </c>
      <c r="M2146" t="s">
        <v>5974</v>
      </c>
      <c r="N2146" t="s">
        <v>1634</v>
      </c>
    </row>
    <row r="2147" spans="1:14" hidden="1" x14ac:dyDescent="0.25">
      <c r="A2147">
        <v>12106</v>
      </c>
      <c r="B2147" t="s">
        <v>5975</v>
      </c>
      <c r="C2147" t="s">
        <v>1629</v>
      </c>
      <c r="D2147" t="s">
        <v>1630</v>
      </c>
      <c r="E2147" t="s">
        <v>1631</v>
      </c>
      <c r="F2147" t="s">
        <v>1632</v>
      </c>
      <c r="G2147" t="s">
        <v>1622</v>
      </c>
      <c r="H2147" t="s">
        <v>1623</v>
      </c>
      <c r="I2147" t="s">
        <v>1624</v>
      </c>
      <c r="J2147" t="s">
        <v>1625</v>
      </c>
      <c r="K2147">
        <v>0</v>
      </c>
      <c r="L2147" s="24">
        <v>1</v>
      </c>
      <c r="M2147" t="s">
        <v>5976</v>
      </c>
      <c r="N2147" t="s">
        <v>1634</v>
      </c>
    </row>
    <row r="2148" spans="1:14" hidden="1" x14ac:dyDescent="0.25">
      <c r="A2148">
        <v>12107</v>
      </c>
      <c r="B2148" t="s">
        <v>5977</v>
      </c>
      <c r="C2148" t="s">
        <v>1618</v>
      </c>
      <c r="D2148" t="s">
        <v>1619</v>
      </c>
      <c r="E2148" t="s">
        <v>1636</v>
      </c>
      <c r="F2148" t="s">
        <v>1637</v>
      </c>
      <c r="G2148" t="s">
        <v>1622</v>
      </c>
      <c r="H2148" t="s">
        <v>1623</v>
      </c>
      <c r="I2148" t="s">
        <v>1624</v>
      </c>
      <c r="J2148" t="s">
        <v>1625</v>
      </c>
      <c r="K2148">
        <v>0</v>
      </c>
      <c r="L2148" s="24">
        <v>1</v>
      </c>
      <c r="M2148" t="s">
        <v>5978</v>
      </c>
      <c r="N2148" t="s">
        <v>1639</v>
      </c>
    </row>
    <row r="2149" spans="1:14" hidden="1" x14ac:dyDescent="0.25">
      <c r="A2149">
        <v>12108</v>
      </c>
      <c r="B2149" t="s">
        <v>5979</v>
      </c>
      <c r="C2149" t="s">
        <v>1618</v>
      </c>
      <c r="D2149" t="s">
        <v>1619</v>
      </c>
      <c r="E2149" t="s">
        <v>2071</v>
      </c>
      <c r="F2149" t="s">
        <v>2072</v>
      </c>
      <c r="G2149" t="s">
        <v>1622</v>
      </c>
      <c r="H2149" t="s">
        <v>1623</v>
      </c>
      <c r="I2149" t="s">
        <v>1624</v>
      </c>
      <c r="J2149" t="s">
        <v>1625</v>
      </c>
      <c r="K2149">
        <v>0</v>
      </c>
      <c r="L2149" s="24">
        <v>1</v>
      </c>
      <c r="M2149" t="s">
        <v>5980</v>
      </c>
      <c r="N2149" t="s">
        <v>5981</v>
      </c>
    </row>
    <row r="2150" spans="1:14" hidden="1" x14ac:dyDescent="0.25">
      <c r="A2150">
        <v>12109</v>
      </c>
      <c r="B2150" t="s">
        <v>5982</v>
      </c>
      <c r="C2150" t="s">
        <v>1618</v>
      </c>
      <c r="D2150" t="s">
        <v>1619</v>
      </c>
      <c r="E2150" t="s">
        <v>1636</v>
      </c>
      <c r="F2150" t="s">
        <v>1637</v>
      </c>
      <c r="G2150" t="s">
        <v>1622</v>
      </c>
      <c r="H2150" t="s">
        <v>1623</v>
      </c>
      <c r="I2150" t="s">
        <v>1624</v>
      </c>
      <c r="J2150" t="s">
        <v>1625</v>
      </c>
      <c r="K2150">
        <v>0</v>
      </c>
      <c r="L2150" s="24">
        <v>1</v>
      </c>
      <c r="M2150" t="s">
        <v>5983</v>
      </c>
      <c r="N2150" t="s">
        <v>1639</v>
      </c>
    </row>
    <row r="2151" spans="1:14" hidden="1" x14ac:dyDescent="0.25">
      <c r="A2151">
        <v>1211</v>
      </c>
      <c r="B2151" t="s">
        <v>5984</v>
      </c>
      <c r="C2151" t="s">
        <v>1667</v>
      </c>
      <c r="D2151" t="s">
        <v>1668</v>
      </c>
      <c r="E2151" t="s">
        <v>1669</v>
      </c>
      <c r="F2151" t="s">
        <v>1670</v>
      </c>
      <c r="G2151" t="s">
        <v>1622</v>
      </c>
      <c r="H2151" t="s">
        <v>4990</v>
      </c>
      <c r="I2151" t="s">
        <v>1624</v>
      </c>
      <c r="J2151" t="s">
        <v>1625</v>
      </c>
      <c r="K2151">
        <v>0</v>
      </c>
      <c r="L2151" s="24">
        <v>1</v>
      </c>
      <c r="M2151" t="s">
        <v>5985</v>
      </c>
      <c r="N2151" t="s">
        <v>1696</v>
      </c>
    </row>
    <row r="2152" spans="1:14" hidden="1" x14ac:dyDescent="0.25">
      <c r="A2152">
        <v>12110</v>
      </c>
      <c r="B2152" t="s">
        <v>5986</v>
      </c>
      <c r="C2152" t="s">
        <v>1618</v>
      </c>
      <c r="D2152" t="s">
        <v>1619</v>
      </c>
      <c r="E2152" t="s">
        <v>1636</v>
      </c>
      <c r="F2152" t="s">
        <v>1637</v>
      </c>
      <c r="G2152" t="s">
        <v>1622</v>
      </c>
      <c r="H2152" t="s">
        <v>1623</v>
      </c>
      <c r="I2152" t="s">
        <v>1624</v>
      </c>
      <c r="J2152" t="s">
        <v>1625</v>
      </c>
      <c r="K2152">
        <v>0</v>
      </c>
      <c r="L2152" s="24">
        <v>1</v>
      </c>
      <c r="M2152" t="s">
        <v>5987</v>
      </c>
      <c r="N2152" t="s">
        <v>1868</v>
      </c>
    </row>
    <row r="2153" spans="1:14" hidden="1" x14ac:dyDescent="0.25">
      <c r="A2153">
        <v>12111</v>
      </c>
      <c r="B2153" t="s">
        <v>5988</v>
      </c>
      <c r="C2153" t="s">
        <v>1618</v>
      </c>
      <c r="D2153" t="s">
        <v>1619</v>
      </c>
      <c r="E2153" t="s">
        <v>1636</v>
      </c>
      <c r="F2153" t="s">
        <v>1637</v>
      </c>
      <c r="G2153" t="s">
        <v>1622</v>
      </c>
      <c r="H2153" t="s">
        <v>1623</v>
      </c>
      <c r="I2153" t="s">
        <v>1624</v>
      </c>
      <c r="J2153" t="s">
        <v>1625</v>
      </c>
      <c r="K2153">
        <v>0</v>
      </c>
      <c r="L2153" s="24">
        <v>1</v>
      </c>
      <c r="M2153" t="s">
        <v>5989</v>
      </c>
      <c r="N2153" t="s">
        <v>1639</v>
      </c>
    </row>
    <row r="2154" spans="1:14" hidden="1" x14ac:dyDescent="0.25">
      <c r="A2154">
        <v>12112</v>
      </c>
      <c r="B2154" t="s">
        <v>5990</v>
      </c>
      <c r="C2154" t="s">
        <v>1618</v>
      </c>
      <c r="D2154" t="s">
        <v>1619</v>
      </c>
      <c r="E2154" t="s">
        <v>1636</v>
      </c>
      <c r="F2154" t="s">
        <v>1637</v>
      </c>
      <c r="G2154" t="s">
        <v>1622</v>
      </c>
      <c r="H2154" t="s">
        <v>1623</v>
      </c>
      <c r="I2154" t="s">
        <v>1624</v>
      </c>
      <c r="J2154" t="s">
        <v>1625</v>
      </c>
      <c r="K2154">
        <v>0</v>
      </c>
      <c r="L2154" s="24">
        <v>1</v>
      </c>
      <c r="M2154" t="s">
        <v>5991</v>
      </c>
      <c r="N2154" t="s">
        <v>1639</v>
      </c>
    </row>
    <row r="2155" spans="1:14" hidden="1" x14ac:dyDescent="0.25">
      <c r="A2155">
        <v>12113</v>
      </c>
      <c r="B2155" t="s">
        <v>5992</v>
      </c>
      <c r="C2155" t="s">
        <v>1618</v>
      </c>
      <c r="D2155" t="s">
        <v>1619</v>
      </c>
      <c r="E2155" t="s">
        <v>1636</v>
      </c>
      <c r="F2155" t="s">
        <v>1637</v>
      </c>
      <c r="G2155" t="s">
        <v>1622</v>
      </c>
      <c r="H2155" t="s">
        <v>1623</v>
      </c>
      <c r="I2155" t="s">
        <v>1624</v>
      </c>
      <c r="J2155" t="s">
        <v>1625</v>
      </c>
      <c r="K2155">
        <v>0</v>
      </c>
      <c r="L2155" s="24">
        <v>1</v>
      </c>
      <c r="M2155" t="s">
        <v>5993</v>
      </c>
      <c r="N2155" t="s">
        <v>1639</v>
      </c>
    </row>
    <row r="2156" spans="1:14" hidden="1" x14ac:dyDescent="0.25">
      <c r="A2156">
        <v>12114</v>
      </c>
      <c r="B2156" t="s">
        <v>5994</v>
      </c>
      <c r="C2156" t="s">
        <v>1667</v>
      </c>
      <c r="D2156" t="s">
        <v>1668</v>
      </c>
      <c r="E2156" t="s">
        <v>1669</v>
      </c>
      <c r="F2156" t="s">
        <v>1670</v>
      </c>
      <c r="G2156" t="s">
        <v>1622</v>
      </c>
      <c r="H2156" t="s">
        <v>1623</v>
      </c>
      <c r="I2156" t="s">
        <v>1624</v>
      </c>
      <c r="J2156" t="s">
        <v>1625</v>
      </c>
      <c r="K2156">
        <v>0</v>
      </c>
      <c r="L2156" s="24">
        <v>1</v>
      </c>
      <c r="M2156" t="s">
        <v>5995</v>
      </c>
      <c r="N2156" t="s">
        <v>1672</v>
      </c>
    </row>
    <row r="2157" spans="1:14" hidden="1" x14ac:dyDescent="0.25">
      <c r="A2157">
        <v>12115</v>
      </c>
      <c r="B2157" t="s">
        <v>5996</v>
      </c>
      <c r="C2157" t="s">
        <v>1629</v>
      </c>
      <c r="D2157" t="s">
        <v>1630</v>
      </c>
      <c r="E2157" t="s">
        <v>1631</v>
      </c>
      <c r="F2157" t="s">
        <v>1632</v>
      </c>
      <c r="G2157" t="s">
        <v>1622</v>
      </c>
      <c r="H2157" t="s">
        <v>1623</v>
      </c>
      <c r="I2157" t="s">
        <v>1624</v>
      </c>
      <c r="J2157" t="s">
        <v>1625</v>
      </c>
      <c r="K2157">
        <v>0</v>
      </c>
      <c r="L2157" s="24">
        <v>1</v>
      </c>
      <c r="M2157" t="s">
        <v>5997</v>
      </c>
      <c r="N2157" t="s">
        <v>1634</v>
      </c>
    </row>
    <row r="2158" spans="1:14" hidden="1" x14ac:dyDescent="0.25">
      <c r="A2158">
        <v>12116</v>
      </c>
      <c r="B2158" t="s">
        <v>5998</v>
      </c>
      <c r="C2158" t="s">
        <v>1629</v>
      </c>
      <c r="D2158" t="s">
        <v>1630</v>
      </c>
      <c r="E2158" t="s">
        <v>1631</v>
      </c>
      <c r="F2158" t="s">
        <v>1632</v>
      </c>
      <c r="G2158" t="s">
        <v>1622</v>
      </c>
      <c r="H2158" t="s">
        <v>1623</v>
      </c>
      <c r="I2158" t="s">
        <v>1624</v>
      </c>
      <c r="J2158" t="s">
        <v>1625</v>
      </c>
      <c r="K2158">
        <v>0</v>
      </c>
      <c r="L2158" s="24">
        <v>1</v>
      </c>
      <c r="M2158" t="s">
        <v>5999</v>
      </c>
      <c r="N2158" t="s">
        <v>1634</v>
      </c>
    </row>
    <row r="2159" spans="1:14" hidden="1" x14ac:dyDescent="0.25">
      <c r="A2159">
        <v>12117</v>
      </c>
      <c r="B2159" t="s">
        <v>6000</v>
      </c>
      <c r="C2159" t="s">
        <v>1629</v>
      </c>
      <c r="D2159" t="s">
        <v>1630</v>
      </c>
      <c r="E2159" t="s">
        <v>1631</v>
      </c>
      <c r="F2159" t="s">
        <v>1632</v>
      </c>
      <c r="G2159" t="s">
        <v>1622</v>
      </c>
      <c r="H2159" t="s">
        <v>1623</v>
      </c>
      <c r="I2159" t="s">
        <v>1624</v>
      </c>
      <c r="J2159" t="s">
        <v>1625</v>
      </c>
      <c r="K2159">
        <v>0</v>
      </c>
      <c r="L2159" s="24">
        <v>1</v>
      </c>
      <c r="M2159" t="s">
        <v>6001</v>
      </c>
      <c r="N2159" t="s">
        <v>1634</v>
      </c>
    </row>
    <row r="2160" spans="1:14" hidden="1" x14ac:dyDescent="0.25">
      <c r="A2160">
        <v>12118</v>
      </c>
      <c r="B2160" t="s">
        <v>6002</v>
      </c>
      <c r="C2160" t="s">
        <v>1618</v>
      </c>
      <c r="D2160" t="s">
        <v>1619</v>
      </c>
      <c r="E2160" t="s">
        <v>1620</v>
      </c>
      <c r="F2160" t="s">
        <v>1621</v>
      </c>
      <c r="G2160" t="s">
        <v>1622</v>
      </c>
      <c r="H2160" t="s">
        <v>1623</v>
      </c>
      <c r="I2160" t="s">
        <v>1624</v>
      </c>
      <c r="J2160" t="s">
        <v>1625</v>
      </c>
      <c r="K2160">
        <v>0</v>
      </c>
      <c r="L2160" s="24">
        <v>1</v>
      </c>
      <c r="M2160" t="s">
        <v>6003</v>
      </c>
      <c r="N2160" t="s">
        <v>1627</v>
      </c>
    </row>
    <row r="2161" spans="1:14" hidden="1" x14ac:dyDescent="0.25">
      <c r="A2161">
        <v>12119</v>
      </c>
      <c r="B2161" t="s">
        <v>6004</v>
      </c>
      <c r="C2161" t="s">
        <v>1618</v>
      </c>
      <c r="D2161" t="s">
        <v>1619</v>
      </c>
      <c r="E2161" t="s">
        <v>1636</v>
      </c>
      <c r="F2161" t="s">
        <v>1637</v>
      </c>
      <c r="G2161" t="s">
        <v>1622</v>
      </c>
      <c r="H2161" t="s">
        <v>1623</v>
      </c>
      <c r="I2161" t="s">
        <v>1624</v>
      </c>
      <c r="J2161" t="s">
        <v>1625</v>
      </c>
      <c r="K2161">
        <v>0</v>
      </c>
      <c r="L2161" s="24">
        <v>1</v>
      </c>
      <c r="M2161" t="s">
        <v>6005</v>
      </c>
      <c r="N2161" t="s">
        <v>1639</v>
      </c>
    </row>
    <row r="2162" spans="1:14" hidden="1" x14ac:dyDescent="0.25">
      <c r="A2162">
        <v>1212</v>
      </c>
      <c r="B2162" t="s">
        <v>6006</v>
      </c>
      <c r="C2162" t="s">
        <v>1667</v>
      </c>
      <c r="D2162" t="s">
        <v>1668</v>
      </c>
      <c r="E2162" t="s">
        <v>1669</v>
      </c>
      <c r="F2162" t="s">
        <v>1670</v>
      </c>
      <c r="G2162" t="s">
        <v>1622</v>
      </c>
      <c r="H2162" t="s">
        <v>4990</v>
      </c>
      <c r="I2162" t="s">
        <v>1624</v>
      </c>
      <c r="J2162" t="s">
        <v>1625</v>
      </c>
      <c r="K2162">
        <v>0</v>
      </c>
      <c r="L2162" s="24">
        <v>1</v>
      </c>
      <c r="M2162" t="s">
        <v>6007</v>
      </c>
      <c r="N2162" t="s">
        <v>1672</v>
      </c>
    </row>
    <row r="2163" spans="1:14" hidden="1" x14ac:dyDescent="0.25">
      <c r="A2163">
        <v>12120</v>
      </c>
      <c r="B2163" t="s">
        <v>6008</v>
      </c>
      <c r="C2163" t="s">
        <v>1618</v>
      </c>
      <c r="D2163" t="s">
        <v>1619</v>
      </c>
      <c r="E2163" t="s">
        <v>1620</v>
      </c>
      <c r="F2163" t="s">
        <v>1621</v>
      </c>
      <c r="G2163" t="s">
        <v>1622</v>
      </c>
      <c r="H2163" t="s">
        <v>1623</v>
      </c>
      <c r="I2163" t="s">
        <v>1624</v>
      </c>
      <c r="J2163" t="s">
        <v>1625</v>
      </c>
      <c r="K2163">
        <v>0</v>
      </c>
      <c r="L2163" s="24">
        <v>1</v>
      </c>
      <c r="M2163" t="s">
        <v>6009</v>
      </c>
      <c r="N2163" t="s">
        <v>2081</v>
      </c>
    </row>
    <row r="2164" spans="1:14" hidden="1" x14ac:dyDescent="0.25">
      <c r="A2164">
        <v>12121</v>
      </c>
      <c r="B2164" t="s">
        <v>6010</v>
      </c>
      <c r="C2164" t="s">
        <v>2952</v>
      </c>
      <c r="D2164" t="s">
        <v>2953</v>
      </c>
      <c r="E2164" t="s">
        <v>2954</v>
      </c>
      <c r="F2164" t="s">
        <v>2955</v>
      </c>
      <c r="G2164" t="s">
        <v>1622</v>
      </c>
      <c r="H2164" t="s">
        <v>1623</v>
      </c>
      <c r="I2164" t="s">
        <v>1624</v>
      </c>
      <c r="J2164" t="s">
        <v>1625</v>
      </c>
      <c r="K2164">
        <v>0</v>
      </c>
      <c r="L2164" s="24">
        <v>1</v>
      </c>
      <c r="M2164" t="s">
        <v>6011</v>
      </c>
      <c r="N2164" t="s">
        <v>2957</v>
      </c>
    </row>
    <row r="2165" spans="1:14" hidden="1" x14ac:dyDescent="0.25">
      <c r="A2165">
        <v>12122</v>
      </c>
      <c r="B2165" t="s">
        <v>6012</v>
      </c>
      <c r="C2165" t="s">
        <v>1987</v>
      </c>
      <c r="D2165" t="s">
        <v>1988</v>
      </c>
      <c r="E2165" t="s">
        <v>1989</v>
      </c>
      <c r="F2165" t="s">
        <v>1990</v>
      </c>
      <c r="G2165" t="s">
        <v>1622</v>
      </c>
      <c r="H2165" t="s">
        <v>1623</v>
      </c>
      <c r="I2165" t="s">
        <v>1624</v>
      </c>
      <c r="J2165" t="s">
        <v>1625</v>
      </c>
      <c r="K2165">
        <v>0</v>
      </c>
      <c r="L2165" s="24">
        <v>1</v>
      </c>
      <c r="M2165" t="s">
        <v>6013</v>
      </c>
      <c r="N2165" t="s">
        <v>1992</v>
      </c>
    </row>
    <row r="2166" spans="1:14" hidden="1" x14ac:dyDescent="0.25">
      <c r="A2166">
        <v>12123</v>
      </c>
      <c r="B2166" t="s">
        <v>6014</v>
      </c>
      <c r="C2166" t="s">
        <v>1658</v>
      </c>
      <c r="D2166" t="s">
        <v>1659</v>
      </c>
      <c r="E2166" t="s">
        <v>1660</v>
      </c>
      <c r="F2166" t="s">
        <v>1661</v>
      </c>
      <c r="G2166" t="s">
        <v>1622</v>
      </c>
      <c r="H2166" t="s">
        <v>1623</v>
      </c>
      <c r="I2166" t="s">
        <v>1624</v>
      </c>
      <c r="J2166" t="s">
        <v>1625</v>
      </c>
      <c r="K2166">
        <v>0</v>
      </c>
      <c r="L2166" s="24">
        <v>1</v>
      </c>
      <c r="M2166" t="s">
        <v>6015</v>
      </c>
      <c r="N2166" t="s">
        <v>3688</v>
      </c>
    </row>
    <row r="2167" spans="1:14" hidden="1" x14ac:dyDescent="0.25">
      <c r="A2167">
        <v>12124</v>
      </c>
      <c r="B2167" t="s">
        <v>6016</v>
      </c>
      <c r="C2167" t="s">
        <v>1658</v>
      </c>
      <c r="D2167" t="s">
        <v>1659</v>
      </c>
      <c r="E2167" t="s">
        <v>1660</v>
      </c>
      <c r="F2167" t="s">
        <v>1661</v>
      </c>
      <c r="G2167" t="s">
        <v>1622</v>
      </c>
      <c r="H2167" t="s">
        <v>1623</v>
      </c>
      <c r="I2167" t="s">
        <v>1624</v>
      </c>
      <c r="J2167" t="s">
        <v>1625</v>
      </c>
      <c r="K2167">
        <v>0</v>
      </c>
      <c r="L2167" s="24">
        <v>1</v>
      </c>
      <c r="M2167" t="s">
        <v>6017</v>
      </c>
      <c r="N2167" t="s">
        <v>3688</v>
      </c>
    </row>
    <row r="2168" spans="1:14" hidden="1" x14ac:dyDescent="0.25">
      <c r="A2168">
        <v>12125</v>
      </c>
      <c r="B2168" t="s">
        <v>6018</v>
      </c>
      <c r="C2168" t="s">
        <v>1658</v>
      </c>
      <c r="D2168" t="s">
        <v>1659</v>
      </c>
      <c r="E2168" t="s">
        <v>1660</v>
      </c>
      <c r="F2168" t="s">
        <v>1661</v>
      </c>
      <c r="G2168" t="s">
        <v>1622</v>
      </c>
      <c r="H2168" t="s">
        <v>1623</v>
      </c>
      <c r="I2168" t="s">
        <v>1624</v>
      </c>
      <c r="J2168" t="s">
        <v>1625</v>
      </c>
      <c r="K2168">
        <v>0</v>
      </c>
      <c r="L2168" s="24">
        <v>1</v>
      </c>
      <c r="M2168" t="s">
        <v>6019</v>
      </c>
      <c r="N2168" t="s">
        <v>3688</v>
      </c>
    </row>
    <row r="2169" spans="1:14" hidden="1" x14ac:dyDescent="0.25">
      <c r="A2169">
        <v>12126</v>
      </c>
      <c r="B2169" t="s">
        <v>6020</v>
      </c>
      <c r="C2169" t="s">
        <v>1658</v>
      </c>
      <c r="D2169" t="s">
        <v>1659</v>
      </c>
      <c r="E2169" t="s">
        <v>1660</v>
      </c>
      <c r="F2169" t="s">
        <v>1661</v>
      </c>
      <c r="G2169" t="s">
        <v>1622</v>
      </c>
      <c r="H2169" t="s">
        <v>1623</v>
      </c>
      <c r="I2169" t="s">
        <v>1624</v>
      </c>
      <c r="J2169" t="s">
        <v>1625</v>
      </c>
      <c r="K2169">
        <v>0</v>
      </c>
      <c r="L2169" s="24">
        <v>1</v>
      </c>
      <c r="M2169" t="s">
        <v>6021</v>
      </c>
      <c r="N2169" t="s">
        <v>3688</v>
      </c>
    </row>
    <row r="2170" spans="1:14" hidden="1" x14ac:dyDescent="0.25">
      <c r="A2170">
        <v>12127</v>
      </c>
      <c r="B2170" t="s">
        <v>6022</v>
      </c>
      <c r="C2170" t="s">
        <v>1658</v>
      </c>
      <c r="D2170" t="s">
        <v>1659</v>
      </c>
      <c r="E2170" t="s">
        <v>1660</v>
      </c>
      <c r="F2170" t="s">
        <v>1661</v>
      </c>
      <c r="G2170" t="s">
        <v>1622</v>
      </c>
      <c r="H2170" t="s">
        <v>1623</v>
      </c>
      <c r="I2170" t="s">
        <v>1624</v>
      </c>
      <c r="J2170" t="s">
        <v>1625</v>
      </c>
      <c r="K2170">
        <v>0</v>
      </c>
      <c r="L2170" s="24">
        <v>1</v>
      </c>
      <c r="M2170" t="s">
        <v>6023</v>
      </c>
      <c r="N2170" t="s">
        <v>3688</v>
      </c>
    </row>
    <row r="2171" spans="1:14" hidden="1" x14ac:dyDescent="0.25">
      <c r="A2171">
        <v>12128</v>
      </c>
      <c r="B2171" t="s">
        <v>6024</v>
      </c>
      <c r="C2171" t="s">
        <v>1618</v>
      </c>
      <c r="D2171" t="s">
        <v>1619</v>
      </c>
      <c r="E2171" t="s">
        <v>1620</v>
      </c>
      <c r="F2171" t="s">
        <v>1621</v>
      </c>
      <c r="G2171" t="s">
        <v>1622</v>
      </c>
      <c r="H2171" t="s">
        <v>1623</v>
      </c>
      <c r="I2171" t="s">
        <v>1624</v>
      </c>
      <c r="J2171" t="s">
        <v>1625</v>
      </c>
      <c r="K2171">
        <v>0</v>
      </c>
      <c r="L2171" s="24">
        <v>1</v>
      </c>
      <c r="M2171" t="s">
        <v>6025</v>
      </c>
      <c r="N2171" t="s">
        <v>1812</v>
      </c>
    </row>
    <row r="2172" spans="1:14" hidden="1" x14ac:dyDescent="0.25">
      <c r="A2172">
        <v>12129</v>
      </c>
      <c r="B2172" t="s">
        <v>6026</v>
      </c>
      <c r="C2172" t="s">
        <v>1629</v>
      </c>
      <c r="D2172" t="s">
        <v>1630</v>
      </c>
      <c r="E2172" t="s">
        <v>1631</v>
      </c>
      <c r="F2172" t="s">
        <v>1632</v>
      </c>
      <c r="G2172" t="s">
        <v>1622</v>
      </c>
      <c r="H2172" t="s">
        <v>1623</v>
      </c>
      <c r="I2172" t="s">
        <v>1624</v>
      </c>
      <c r="J2172" t="s">
        <v>1625</v>
      </c>
      <c r="K2172">
        <v>0</v>
      </c>
      <c r="L2172" s="24">
        <v>1</v>
      </c>
      <c r="M2172" t="s">
        <v>6027</v>
      </c>
      <c r="N2172" t="s">
        <v>1634</v>
      </c>
    </row>
    <row r="2173" spans="1:14" hidden="1" x14ac:dyDescent="0.25">
      <c r="A2173">
        <v>1213</v>
      </c>
      <c r="B2173" t="s">
        <v>6028</v>
      </c>
      <c r="C2173" t="s">
        <v>1667</v>
      </c>
      <c r="D2173" t="s">
        <v>1668</v>
      </c>
      <c r="E2173" t="s">
        <v>1669</v>
      </c>
      <c r="F2173" t="s">
        <v>1670</v>
      </c>
      <c r="G2173" t="s">
        <v>1622</v>
      </c>
      <c r="H2173" t="s">
        <v>4990</v>
      </c>
      <c r="I2173" t="s">
        <v>1624</v>
      </c>
      <c r="J2173" t="s">
        <v>1625</v>
      </c>
      <c r="K2173">
        <v>0</v>
      </c>
      <c r="L2173" s="24">
        <v>1</v>
      </c>
      <c r="M2173" t="s">
        <v>6029</v>
      </c>
      <c r="N2173" t="s">
        <v>1672</v>
      </c>
    </row>
    <row r="2174" spans="1:14" hidden="1" x14ac:dyDescent="0.25">
      <c r="A2174">
        <v>12130</v>
      </c>
      <c r="B2174" t="s">
        <v>6030</v>
      </c>
      <c r="C2174" t="s">
        <v>1618</v>
      </c>
      <c r="D2174" t="s">
        <v>1619</v>
      </c>
      <c r="E2174" t="s">
        <v>1620</v>
      </c>
      <c r="F2174" t="s">
        <v>1621</v>
      </c>
      <c r="G2174" t="s">
        <v>1622</v>
      </c>
      <c r="H2174" t="s">
        <v>1623</v>
      </c>
      <c r="I2174" t="s">
        <v>1624</v>
      </c>
      <c r="J2174" t="s">
        <v>1625</v>
      </c>
      <c r="K2174">
        <v>0</v>
      </c>
      <c r="L2174" s="24">
        <v>1</v>
      </c>
      <c r="M2174" t="s">
        <v>6031</v>
      </c>
      <c r="N2174" t="s">
        <v>1627</v>
      </c>
    </row>
    <row r="2175" spans="1:14" hidden="1" x14ac:dyDescent="0.25">
      <c r="A2175">
        <v>12131</v>
      </c>
      <c r="B2175" t="s">
        <v>6032</v>
      </c>
      <c r="C2175" t="s">
        <v>2952</v>
      </c>
      <c r="D2175" t="s">
        <v>2953</v>
      </c>
      <c r="E2175" t="s">
        <v>2954</v>
      </c>
      <c r="F2175" t="s">
        <v>2955</v>
      </c>
      <c r="G2175" t="s">
        <v>1622</v>
      </c>
      <c r="H2175" t="s">
        <v>1623</v>
      </c>
      <c r="I2175" t="s">
        <v>1624</v>
      </c>
      <c r="J2175" t="s">
        <v>1625</v>
      </c>
      <c r="K2175">
        <v>0</v>
      </c>
      <c r="L2175" s="24">
        <v>1</v>
      </c>
      <c r="M2175" t="s">
        <v>6033</v>
      </c>
      <c r="N2175" t="s">
        <v>2957</v>
      </c>
    </row>
    <row r="2176" spans="1:14" hidden="1" x14ac:dyDescent="0.25">
      <c r="A2176">
        <v>12132</v>
      </c>
      <c r="B2176" t="s">
        <v>6034</v>
      </c>
      <c r="C2176" t="s">
        <v>1629</v>
      </c>
      <c r="D2176" t="s">
        <v>1630</v>
      </c>
      <c r="E2176" t="s">
        <v>1825</v>
      </c>
      <c r="F2176" t="s">
        <v>1826</v>
      </c>
      <c r="G2176" t="s">
        <v>1622</v>
      </c>
      <c r="H2176" t="s">
        <v>1623</v>
      </c>
      <c r="I2176" t="s">
        <v>1624</v>
      </c>
      <c r="J2176" t="s">
        <v>1625</v>
      </c>
      <c r="K2176">
        <v>0</v>
      </c>
      <c r="L2176" s="24">
        <v>1</v>
      </c>
      <c r="M2176" t="s">
        <v>6035</v>
      </c>
      <c r="N2176" t="s">
        <v>3266</v>
      </c>
    </row>
    <row r="2177" spans="1:14" hidden="1" x14ac:dyDescent="0.25">
      <c r="A2177">
        <v>12133</v>
      </c>
      <c r="B2177" t="s">
        <v>6036</v>
      </c>
      <c r="C2177" t="s">
        <v>1629</v>
      </c>
      <c r="D2177" t="s">
        <v>1630</v>
      </c>
      <c r="E2177" t="s">
        <v>1825</v>
      </c>
      <c r="F2177" t="s">
        <v>1826</v>
      </c>
      <c r="G2177" t="s">
        <v>1622</v>
      </c>
      <c r="H2177" t="s">
        <v>1623</v>
      </c>
      <c r="I2177" t="s">
        <v>1624</v>
      </c>
      <c r="J2177" t="s">
        <v>1625</v>
      </c>
      <c r="K2177">
        <v>0</v>
      </c>
      <c r="L2177" s="24">
        <v>1</v>
      </c>
      <c r="M2177" t="s">
        <v>6037</v>
      </c>
      <c r="N2177" t="s">
        <v>3266</v>
      </c>
    </row>
    <row r="2178" spans="1:14" hidden="1" x14ac:dyDescent="0.25">
      <c r="A2178">
        <v>12134</v>
      </c>
      <c r="B2178" t="s">
        <v>6038</v>
      </c>
      <c r="C2178" t="s">
        <v>1629</v>
      </c>
      <c r="D2178" t="s">
        <v>1630</v>
      </c>
      <c r="E2178" t="s">
        <v>1825</v>
      </c>
      <c r="F2178" t="s">
        <v>1826</v>
      </c>
      <c r="G2178" t="s">
        <v>1622</v>
      </c>
      <c r="H2178" t="s">
        <v>1623</v>
      </c>
      <c r="I2178" t="s">
        <v>1624</v>
      </c>
      <c r="J2178" t="s">
        <v>1625</v>
      </c>
      <c r="K2178">
        <v>0</v>
      </c>
      <c r="L2178" s="24">
        <v>1</v>
      </c>
      <c r="M2178" t="s">
        <v>6039</v>
      </c>
      <c r="N2178" t="s">
        <v>3266</v>
      </c>
    </row>
    <row r="2179" spans="1:14" hidden="1" x14ac:dyDescent="0.25">
      <c r="A2179">
        <v>12135</v>
      </c>
      <c r="B2179" t="s">
        <v>6040</v>
      </c>
      <c r="C2179" t="s">
        <v>1691</v>
      </c>
      <c r="D2179" t="s">
        <v>1692</v>
      </c>
      <c r="E2179" t="s">
        <v>1693</v>
      </c>
      <c r="F2179" t="s">
        <v>1694</v>
      </c>
      <c r="G2179" t="s">
        <v>1622</v>
      </c>
      <c r="H2179" t="s">
        <v>1623</v>
      </c>
      <c r="I2179" t="s">
        <v>1624</v>
      </c>
      <c r="J2179" t="s">
        <v>1625</v>
      </c>
      <c r="K2179">
        <v>0</v>
      </c>
      <c r="L2179" s="24">
        <v>1</v>
      </c>
      <c r="M2179" t="s">
        <v>6041</v>
      </c>
      <c r="N2179" t="s">
        <v>1696</v>
      </c>
    </row>
    <row r="2180" spans="1:14" hidden="1" x14ac:dyDescent="0.25">
      <c r="A2180">
        <v>12136</v>
      </c>
      <c r="B2180" t="s">
        <v>6042</v>
      </c>
      <c r="C2180" t="s">
        <v>1691</v>
      </c>
      <c r="D2180" t="s">
        <v>1692</v>
      </c>
      <c r="E2180" t="s">
        <v>1693</v>
      </c>
      <c r="F2180" t="s">
        <v>1694</v>
      </c>
      <c r="G2180" t="s">
        <v>1622</v>
      </c>
      <c r="H2180" t="s">
        <v>1623</v>
      </c>
      <c r="I2180" t="s">
        <v>1624</v>
      </c>
      <c r="J2180" t="s">
        <v>1625</v>
      </c>
      <c r="K2180">
        <v>0</v>
      </c>
      <c r="L2180" s="24">
        <v>1</v>
      </c>
      <c r="M2180" t="s">
        <v>6043</v>
      </c>
      <c r="N2180" t="s">
        <v>1696</v>
      </c>
    </row>
    <row r="2181" spans="1:14" hidden="1" x14ac:dyDescent="0.25">
      <c r="A2181">
        <v>12137</v>
      </c>
      <c r="B2181" t="s">
        <v>6044</v>
      </c>
      <c r="C2181" t="s">
        <v>1629</v>
      </c>
      <c r="D2181" t="s">
        <v>1630</v>
      </c>
      <c r="E2181" t="s">
        <v>1825</v>
      </c>
      <c r="F2181" t="s">
        <v>1826</v>
      </c>
      <c r="G2181" t="s">
        <v>1622</v>
      </c>
      <c r="H2181" t="s">
        <v>1623</v>
      </c>
      <c r="I2181" t="s">
        <v>1624</v>
      </c>
      <c r="J2181" t="s">
        <v>1625</v>
      </c>
      <c r="K2181">
        <v>0</v>
      </c>
      <c r="L2181" s="24">
        <v>1</v>
      </c>
      <c r="M2181" t="s">
        <v>6045</v>
      </c>
      <c r="N2181" t="s">
        <v>1828</v>
      </c>
    </row>
    <row r="2182" spans="1:14" hidden="1" x14ac:dyDescent="0.25">
      <c r="A2182">
        <v>12138</v>
      </c>
      <c r="B2182" t="s">
        <v>6046</v>
      </c>
      <c r="C2182" t="s">
        <v>1618</v>
      </c>
      <c r="D2182" t="s">
        <v>1619</v>
      </c>
      <c r="E2182" t="s">
        <v>1620</v>
      </c>
      <c r="F2182" t="s">
        <v>1621</v>
      </c>
      <c r="G2182" t="s">
        <v>1622</v>
      </c>
      <c r="H2182" t="s">
        <v>1623</v>
      </c>
      <c r="I2182" t="s">
        <v>1624</v>
      </c>
      <c r="J2182" t="s">
        <v>1625</v>
      </c>
      <c r="K2182">
        <v>0</v>
      </c>
      <c r="L2182" s="24">
        <v>1</v>
      </c>
      <c r="M2182" t="s">
        <v>6047</v>
      </c>
      <c r="N2182" t="s">
        <v>1627</v>
      </c>
    </row>
    <row r="2183" spans="1:14" hidden="1" x14ac:dyDescent="0.25">
      <c r="A2183">
        <v>12139</v>
      </c>
      <c r="B2183" t="s">
        <v>6048</v>
      </c>
      <c r="C2183" t="s">
        <v>1618</v>
      </c>
      <c r="D2183" t="s">
        <v>1619</v>
      </c>
      <c r="E2183" t="s">
        <v>1620</v>
      </c>
      <c r="F2183" t="s">
        <v>1621</v>
      </c>
      <c r="G2183" t="s">
        <v>1622</v>
      </c>
      <c r="H2183" t="s">
        <v>1623</v>
      </c>
      <c r="I2183" t="s">
        <v>1624</v>
      </c>
      <c r="J2183" t="s">
        <v>1625</v>
      </c>
      <c r="K2183">
        <v>0</v>
      </c>
      <c r="L2183" s="24">
        <v>1</v>
      </c>
      <c r="M2183" t="s">
        <v>6049</v>
      </c>
      <c r="N2183" t="s">
        <v>1627</v>
      </c>
    </row>
    <row r="2184" spans="1:14" hidden="1" x14ac:dyDescent="0.25">
      <c r="A2184">
        <v>12140</v>
      </c>
      <c r="B2184" t="s">
        <v>6050</v>
      </c>
      <c r="C2184" t="s">
        <v>1618</v>
      </c>
      <c r="D2184" t="s">
        <v>1619</v>
      </c>
      <c r="E2184" t="s">
        <v>1636</v>
      </c>
      <c r="F2184" t="s">
        <v>1637</v>
      </c>
      <c r="G2184" t="s">
        <v>1622</v>
      </c>
      <c r="H2184" t="s">
        <v>1623</v>
      </c>
      <c r="I2184" t="s">
        <v>1624</v>
      </c>
      <c r="J2184" t="s">
        <v>1625</v>
      </c>
      <c r="K2184">
        <v>0</v>
      </c>
      <c r="L2184" s="24">
        <v>1</v>
      </c>
      <c r="M2184" t="s">
        <v>6051</v>
      </c>
      <c r="N2184" t="s">
        <v>1639</v>
      </c>
    </row>
    <row r="2185" spans="1:14" hidden="1" x14ac:dyDescent="0.25">
      <c r="A2185">
        <v>12141</v>
      </c>
      <c r="B2185" t="s">
        <v>6052</v>
      </c>
      <c r="C2185" t="s">
        <v>1658</v>
      </c>
      <c r="D2185" t="s">
        <v>1659</v>
      </c>
      <c r="E2185" t="s">
        <v>1660</v>
      </c>
      <c r="F2185" t="s">
        <v>1661</v>
      </c>
      <c r="G2185" t="s">
        <v>1622</v>
      </c>
      <c r="H2185" t="s">
        <v>1623</v>
      </c>
      <c r="I2185" t="s">
        <v>1624</v>
      </c>
      <c r="J2185" t="s">
        <v>1625</v>
      </c>
      <c r="K2185">
        <v>0</v>
      </c>
      <c r="L2185" s="24">
        <v>1</v>
      </c>
      <c r="M2185" t="s">
        <v>6053</v>
      </c>
      <c r="N2185" t="s">
        <v>3688</v>
      </c>
    </row>
    <row r="2186" spans="1:14" hidden="1" x14ac:dyDescent="0.25">
      <c r="A2186">
        <v>12142</v>
      </c>
      <c r="B2186" t="s">
        <v>6054</v>
      </c>
      <c r="C2186" t="s">
        <v>1658</v>
      </c>
      <c r="D2186" t="s">
        <v>1659</v>
      </c>
      <c r="E2186" t="s">
        <v>1660</v>
      </c>
      <c r="F2186" t="s">
        <v>1661</v>
      </c>
      <c r="G2186" t="s">
        <v>1622</v>
      </c>
      <c r="H2186" t="s">
        <v>1623</v>
      </c>
      <c r="I2186" t="s">
        <v>1624</v>
      </c>
      <c r="J2186" t="s">
        <v>1625</v>
      </c>
      <c r="K2186">
        <v>0</v>
      </c>
      <c r="L2186" s="24">
        <v>1</v>
      </c>
      <c r="M2186" t="s">
        <v>6055</v>
      </c>
      <c r="N2186" t="s">
        <v>3688</v>
      </c>
    </row>
    <row r="2187" spans="1:14" hidden="1" x14ac:dyDescent="0.25">
      <c r="A2187">
        <v>12143</v>
      </c>
      <c r="B2187" t="s">
        <v>6056</v>
      </c>
      <c r="C2187" t="s">
        <v>1618</v>
      </c>
      <c r="D2187" t="s">
        <v>1619</v>
      </c>
      <c r="E2187" t="s">
        <v>1636</v>
      </c>
      <c r="F2187" t="s">
        <v>1637</v>
      </c>
      <c r="G2187" t="s">
        <v>1622</v>
      </c>
      <c r="H2187" t="s">
        <v>1623</v>
      </c>
      <c r="I2187" t="s">
        <v>1624</v>
      </c>
      <c r="J2187" t="s">
        <v>1625</v>
      </c>
      <c r="K2187">
        <v>0</v>
      </c>
      <c r="L2187" s="24">
        <v>1</v>
      </c>
      <c r="M2187" t="s">
        <v>6057</v>
      </c>
      <c r="N2187" t="s">
        <v>1677</v>
      </c>
    </row>
    <row r="2188" spans="1:14" hidden="1" x14ac:dyDescent="0.25">
      <c r="A2188">
        <v>12144</v>
      </c>
      <c r="B2188" t="s">
        <v>6058</v>
      </c>
      <c r="C2188" t="s">
        <v>1618</v>
      </c>
      <c r="D2188" t="s">
        <v>1619</v>
      </c>
      <c r="E2188" t="s">
        <v>1636</v>
      </c>
      <c r="F2188" t="s">
        <v>1637</v>
      </c>
      <c r="G2188" t="s">
        <v>1622</v>
      </c>
      <c r="H2188" t="s">
        <v>1623</v>
      </c>
      <c r="I2188" t="s">
        <v>1624</v>
      </c>
      <c r="J2188" t="s">
        <v>1625</v>
      </c>
      <c r="K2188">
        <v>0</v>
      </c>
      <c r="L2188" s="24">
        <v>1</v>
      </c>
      <c r="M2188" t="s">
        <v>6059</v>
      </c>
      <c r="N2188" t="s">
        <v>1677</v>
      </c>
    </row>
    <row r="2189" spans="1:14" hidden="1" x14ac:dyDescent="0.25">
      <c r="A2189">
        <v>12145</v>
      </c>
      <c r="B2189" t="s">
        <v>6060</v>
      </c>
      <c r="C2189" t="s">
        <v>1618</v>
      </c>
      <c r="D2189" t="s">
        <v>1619</v>
      </c>
      <c r="E2189" t="s">
        <v>1620</v>
      </c>
      <c r="F2189" t="s">
        <v>1621</v>
      </c>
      <c r="G2189" t="s">
        <v>1622</v>
      </c>
      <c r="H2189" t="s">
        <v>1623</v>
      </c>
      <c r="I2189" t="s">
        <v>1624</v>
      </c>
      <c r="J2189" t="s">
        <v>1625</v>
      </c>
      <c r="K2189">
        <v>0</v>
      </c>
      <c r="L2189" s="24">
        <v>1</v>
      </c>
      <c r="M2189" t="s">
        <v>6061</v>
      </c>
      <c r="N2189" t="s">
        <v>1627</v>
      </c>
    </row>
    <row r="2190" spans="1:14" hidden="1" x14ac:dyDescent="0.25">
      <c r="A2190">
        <v>12146</v>
      </c>
      <c r="B2190" t="s">
        <v>6062</v>
      </c>
      <c r="C2190" t="s">
        <v>1618</v>
      </c>
      <c r="D2190" t="s">
        <v>1619</v>
      </c>
      <c r="E2190" t="s">
        <v>1636</v>
      </c>
      <c r="F2190" t="s">
        <v>1637</v>
      </c>
      <c r="G2190" t="s">
        <v>1622</v>
      </c>
      <c r="H2190" t="s">
        <v>1623</v>
      </c>
      <c r="I2190" t="s">
        <v>1624</v>
      </c>
      <c r="J2190" t="s">
        <v>1625</v>
      </c>
      <c r="K2190">
        <v>0</v>
      </c>
      <c r="L2190" s="24">
        <v>1</v>
      </c>
      <c r="M2190" t="s">
        <v>6063</v>
      </c>
      <c r="N2190" t="s">
        <v>1639</v>
      </c>
    </row>
    <row r="2191" spans="1:14" hidden="1" x14ac:dyDescent="0.25">
      <c r="A2191">
        <v>12147</v>
      </c>
      <c r="B2191" t="s">
        <v>6064</v>
      </c>
      <c r="C2191" t="s">
        <v>1618</v>
      </c>
      <c r="D2191" t="s">
        <v>1619</v>
      </c>
      <c r="E2191" t="s">
        <v>1636</v>
      </c>
      <c r="F2191" t="s">
        <v>1637</v>
      </c>
      <c r="G2191" t="s">
        <v>1622</v>
      </c>
      <c r="H2191" t="s">
        <v>1623</v>
      </c>
      <c r="I2191" t="s">
        <v>1624</v>
      </c>
      <c r="J2191" t="s">
        <v>1625</v>
      </c>
      <c r="K2191">
        <v>0</v>
      </c>
      <c r="L2191" s="24">
        <v>1</v>
      </c>
      <c r="M2191" t="s">
        <v>6065</v>
      </c>
      <c r="N2191" t="s">
        <v>1639</v>
      </c>
    </row>
    <row r="2192" spans="1:14" hidden="1" x14ac:dyDescent="0.25">
      <c r="A2192">
        <v>12148</v>
      </c>
      <c r="B2192" t="s">
        <v>6066</v>
      </c>
      <c r="C2192" t="s">
        <v>1618</v>
      </c>
      <c r="D2192" t="s">
        <v>1619</v>
      </c>
      <c r="E2192" t="s">
        <v>1636</v>
      </c>
      <c r="F2192" t="s">
        <v>1637</v>
      </c>
      <c r="G2192" t="s">
        <v>1622</v>
      </c>
      <c r="H2192" t="s">
        <v>1623</v>
      </c>
      <c r="I2192" t="s">
        <v>1624</v>
      </c>
      <c r="J2192" t="s">
        <v>1625</v>
      </c>
      <c r="K2192">
        <v>0</v>
      </c>
      <c r="L2192" s="24">
        <v>1</v>
      </c>
      <c r="M2192" t="s">
        <v>6067</v>
      </c>
      <c r="N2192" t="s">
        <v>1639</v>
      </c>
    </row>
    <row r="2193" spans="1:14" hidden="1" x14ac:dyDescent="0.25">
      <c r="A2193">
        <v>12149</v>
      </c>
      <c r="B2193" t="s">
        <v>6068</v>
      </c>
      <c r="C2193" t="s">
        <v>1618</v>
      </c>
      <c r="D2193" t="s">
        <v>1619</v>
      </c>
      <c r="E2193" t="s">
        <v>1636</v>
      </c>
      <c r="F2193" t="s">
        <v>1637</v>
      </c>
      <c r="G2193" t="s">
        <v>1622</v>
      </c>
      <c r="H2193" t="s">
        <v>1623</v>
      </c>
      <c r="I2193" t="s">
        <v>1624</v>
      </c>
      <c r="J2193" t="s">
        <v>1625</v>
      </c>
      <c r="K2193">
        <v>0</v>
      </c>
      <c r="L2193" s="24">
        <v>1</v>
      </c>
      <c r="M2193" t="s">
        <v>6069</v>
      </c>
      <c r="N2193" t="s">
        <v>1639</v>
      </c>
    </row>
    <row r="2194" spans="1:14" hidden="1" x14ac:dyDescent="0.25">
      <c r="A2194">
        <v>1215</v>
      </c>
      <c r="B2194" t="s">
        <v>6070</v>
      </c>
      <c r="C2194" t="s">
        <v>1667</v>
      </c>
      <c r="D2194" t="s">
        <v>1668</v>
      </c>
      <c r="E2194" t="s">
        <v>1669</v>
      </c>
      <c r="F2194" t="s">
        <v>1670</v>
      </c>
      <c r="G2194" t="s">
        <v>1622</v>
      </c>
      <c r="H2194" t="s">
        <v>4990</v>
      </c>
      <c r="I2194" t="s">
        <v>1624</v>
      </c>
      <c r="J2194" t="s">
        <v>1625</v>
      </c>
      <c r="K2194">
        <v>0</v>
      </c>
      <c r="L2194" s="24">
        <v>1</v>
      </c>
      <c r="M2194" t="s">
        <v>6071</v>
      </c>
      <c r="N2194" t="s">
        <v>1672</v>
      </c>
    </row>
    <row r="2195" spans="1:14" hidden="1" x14ac:dyDescent="0.25">
      <c r="A2195">
        <v>12150</v>
      </c>
      <c r="B2195" t="s">
        <v>6072</v>
      </c>
      <c r="C2195" t="s">
        <v>1618</v>
      </c>
      <c r="D2195" t="s">
        <v>1619</v>
      </c>
      <c r="E2195" t="s">
        <v>1636</v>
      </c>
      <c r="F2195" t="s">
        <v>1637</v>
      </c>
      <c r="G2195" t="s">
        <v>1622</v>
      </c>
      <c r="H2195" t="s">
        <v>1623</v>
      </c>
      <c r="I2195" t="s">
        <v>1624</v>
      </c>
      <c r="J2195" t="s">
        <v>1625</v>
      </c>
      <c r="K2195">
        <v>0</v>
      </c>
      <c r="L2195" s="24">
        <v>1</v>
      </c>
      <c r="M2195" t="s">
        <v>6073</v>
      </c>
      <c r="N2195" t="s">
        <v>1639</v>
      </c>
    </row>
    <row r="2196" spans="1:14" hidden="1" x14ac:dyDescent="0.25">
      <c r="A2196">
        <v>12151</v>
      </c>
      <c r="B2196" t="s">
        <v>6074</v>
      </c>
      <c r="C2196" t="s">
        <v>1618</v>
      </c>
      <c r="D2196" t="s">
        <v>1619</v>
      </c>
      <c r="E2196" t="s">
        <v>1636</v>
      </c>
      <c r="F2196" t="s">
        <v>1637</v>
      </c>
      <c r="G2196" t="s">
        <v>1622</v>
      </c>
      <c r="H2196" t="s">
        <v>1623</v>
      </c>
      <c r="I2196" t="s">
        <v>1624</v>
      </c>
      <c r="J2196" t="s">
        <v>1625</v>
      </c>
      <c r="K2196">
        <v>0</v>
      </c>
      <c r="L2196" s="24">
        <v>1</v>
      </c>
      <c r="M2196" t="s">
        <v>6075</v>
      </c>
      <c r="N2196" t="s">
        <v>1639</v>
      </c>
    </row>
    <row r="2197" spans="1:14" hidden="1" x14ac:dyDescent="0.25">
      <c r="A2197">
        <v>12152</v>
      </c>
      <c r="B2197" t="s">
        <v>6076</v>
      </c>
      <c r="C2197" t="s">
        <v>1618</v>
      </c>
      <c r="D2197" t="s">
        <v>1619</v>
      </c>
      <c r="E2197" t="s">
        <v>1636</v>
      </c>
      <c r="F2197" t="s">
        <v>1637</v>
      </c>
      <c r="G2197" t="s">
        <v>1622</v>
      </c>
      <c r="H2197" t="s">
        <v>1623</v>
      </c>
      <c r="I2197" t="s">
        <v>1624</v>
      </c>
      <c r="J2197" t="s">
        <v>1625</v>
      </c>
      <c r="K2197">
        <v>0</v>
      </c>
      <c r="L2197" s="24">
        <v>1</v>
      </c>
      <c r="M2197" t="s">
        <v>6077</v>
      </c>
      <c r="N2197" t="s">
        <v>1639</v>
      </c>
    </row>
    <row r="2198" spans="1:14" hidden="1" x14ac:dyDescent="0.25">
      <c r="A2198">
        <v>12153</v>
      </c>
      <c r="B2198" t="s">
        <v>6078</v>
      </c>
      <c r="C2198" t="s">
        <v>1618</v>
      </c>
      <c r="D2198" t="s">
        <v>1619</v>
      </c>
      <c r="E2198" t="s">
        <v>1636</v>
      </c>
      <c r="F2198" t="s">
        <v>1637</v>
      </c>
      <c r="G2198" t="s">
        <v>1622</v>
      </c>
      <c r="H2198" t="s">
        <v>1623</v>
      </c>
      <c r="I2198" t="s">
        <v>1624</v>
      </c>
      <c r="J2198" t="s">
        <v>1625</v>
      </c>
      <c r="K2198">
        <v>0</v>
      </c>
      <c r="L2198" s="24">
        <v>1</v>
      </c>
      <c r="M2198" t="s">
        <v>6079</v>
      </c>
      <c r="N2198" t="s">
        <v>1639</v>
      </c>
    </row>
    <row r="2199" spans="1:14" hidden="1" x14ac:dyDescent="0.25">
      <c r="A2199">
        <v>12154</v>
      </c>
      <c r="B2199" t="s">
        <v>6080</v>
      </c>
      <c r="C2199" t="s">
        <v>1618</v>
      </c>
      <c r="D2199" t="s">
        <v>1619</v>
      </c>
      <c r="E2199" t="s">
        <v>1636</v>
      </c>
      <c r="F2199" t="s">
        <v>1637</v>
      </c>
      <c r="G2199" t="s">
        <v>1622</v>
      </c>
      <c r="H2199" t="s">
        <v>1623</v>
      </c>
      <c r="I2199" t="s">
        <v>1624</v>
      </c>
      <c r="J2199" t="s">
        <v>1625</v>
      </c>
      <c r="K2199">
        <v>0</v>
      </c>
      <c r="L2199" s="24">
        <v>1</v>
      </c>
      <c r="M2199" t="s">
        <v>6081</v>
      </c>
      <c r="N2199" t="s">
        <v>1639</v>
      </c>
    </row>
    <row r="2200" spans="1:14" hidden="1" x14ac:dyDescent="0.25">
      <c r="A2200">
        <v>12155</v>
      </c>
      <c r="B2200" t="s">
        <v>6082</v>
      </c>
      <c r="C2200" t="s">
        <v>1618</v>
      </c>
      <c r="D2200" t="s">
        <v>1619</v>
      </c>
      <c r="E2200" t="s">
        <v>1636</v>
      </c>
      <c r="F2200" t="s">
        <v>1637</v>
      </c>
      <c r="G2200" t="s">
        <v>1622</v>
      </c>
      <c r="H2200" t="s">
        <v>1623</v>
      </c>
      <c r="I2200" t="s">
        <v>1624</v>
      </c>
      <c r="J2200" t="s">
        <v>1625</v>
      </c>
      <c r="K2200">
        <v>0</v>
      </c>
      <c r="L2200" s="24">
        <v>1</v>
      </c>
      <c r="M2200" t="s">
        <v>6083</v>
      </c>
      <c r="N2200" t="s">
        <v>1639</v>
      </c>
    </row>
    <row r="2201" spans="1:14" hidden="1" x14ac:dyDescent="0.25">
      <c r="A2201">
        <v>12156</v>
      </c>
      <c r="B2201" t="s">
        <v>6084</v>
      </c>
      <c r="C2201" t="s">
        <v>1618</v>
      </c>
      <c r="D2201" t="s">
        <v>1619</v>
      </c>
      <c r="E2201" t="s">
        <v>1636</v>
      </c>
      <c r="F2201" t="s">
        <v>1637</v>
      </c>
      <c r="G2201" t="s">
        <v>1622</v>
      </c>
      <c r="H2201" t="s">
        <v>1623</v>
      </c>
      <c r="I2201" t="s">
        <v>1624</v>
      </c>
      <c r="J2201" t="s">
        <v>1625</v>
      </c>
      <c r="K2201">
        <v>0</v>
      </c>
      <c r="L2201" s="24">
        <v>1</v>
      </c>
      <c r="M2201" t="s">
        <v>6085</v>
      </c>
      <c r="N2201" t="s">
        <v>1639</v>
      </c>
    </row>
    <row r="2202" spans="1:14" hidden="1" x14ac:dyDescent="0.25">
      <c r="A2202">
        <v>12157</v>
      </c>
      <c r="B2202" t="s">
        <v>6086</v>
      </c>
      <c r="C2202" t="s">
        <v>2952</v>
      </c>
      <c r="D2202" t="s">
        <v>2953</v>
      </c>
      <c r="E2202" t="s">
        <v>2954</v>
      </c>
      <c r="F2202" t="s">
        <v>2955</v>
      </c>
      <c r="G2202" t="s">
        <v>1622</v>
      </c>
      <c r="H2202" t="s">
        <v>1623</v>
      </c>
      <c r="I2202" t="s">
        <v>1624</v>
      </c>
      <c r="J2202" t="s">
        <v>1625</v>
      </c>
      <c r="K2202">
        <v>0</v>
      </c>
      <c r="L2202" s="24">
        <v>1</v>
      </c>
      <c r="M2202" t="s">
        <v>6087</v>
      </c>
      <c r="N2202" t="s">
        <v>2957</v>
      </c>
    </row>
    <row r="2203" spans="1:14" hidden="1" x14ac:dyDescent="0.25">
      <c r="A2203">
        <v>12158</v>
      </c>
      <c r="B2203" t="s">
        <v>6088</v>
      </c>
      <c r="C2203" t="s">
        <v>2952</v>
      </c>
      <c r="D2203" t="s">
        <v>2953</v>
      </c>
      <c r="E2203" t="s">
        <v>2954</v>
      </c>
      <c r="F2203" t="s">
        <v>2955</v>
      </c>
      <c r="G2203" t="s">
        <v>1622</v>
      </c>
      <c r="H2203" t="s">
        <v>1623</v>
      </c>
      <c r="I2203" t="s">
        <v>1624</v>
      </c>
      <c r="J2203" t="s">
        <v>1625</v>
      </c>
      <c r="K2203">
        <v>0</v>
      </c>
      <c r="L2203" s="24">
        <v>1</v>
      </c>
      <c r="M2203" t="s">
        <v>6089</v>
      </c>
      <c r="N2203" t="s">
        <v>2957</v>
      </c>
    </row>
    <row r="2204" spans="1:14" hidden="1" x14ac:dyDescent="0.25">
      <c r="A2204">
        <v>12159</v>
      </c>
      <c r="B2204" t="s">
        <v>6090</v>
      </c>
      <c r="C2204" t="s">
        <v>2952</v>
      </c>
      <c r="D2204" t="s">
        <v>2953</v>
      </c>
      <c r="E2204" t="s">
        <v>2954</v>
      </c>
      <c r="F2204" t="s">
        <v>2955</v>
      </c>
      <c r="G2204" t="s">
        <v>1622</v>
      </c>
      <c r="H2204" t="s">
        <v>1623</v>
      </c>
      <c r="I2204" t="s">
        <v>1624</v>
      </c>
      <c r="J2204" t="s">
        <v>1625</v>
      </c>
      <c r="K2204">
        <v>0</v>
      </c>
      <c r="L2204" s="24">
        <v>1</v>
      </c>
      <c r="M2204" t="s">
        <v>6091</v>
      </c>
      <c r="N2204" t="s">
        <v>2957</v>
      </c>
    </row>
    <row r="2205" spans="1:14" hidden="1" x14ac:dyDescent="0.25">
      <c r="A2205">
        <v>12160</v>
      </c>
      <c r="B2205" t="s">
        <v>6092</v>
      </c>
      <c r="C2205" t="s">
        <v>1618</v>
      </c>
      <c r="D2205" t="s">
        <v>1619</v>
      </c>
      <c r="E2205" t="s">
        <v>1636</v>
      </c>
      <c r="F2205" t="s">
        <v>1637</v>
      </c>
      <c r="G2205" t="s">
        <v>1622</v>
      </c>
      <c r="H2205" t="s">
        <v>1623</v>
      </c>
      <c r="I2205" t="s">
        <v>1624</v>
      </c>
      <c r="J2205" t="s">
        <v>1625</v>
      </c>
      <c r="K2205">
        <v>0</v>
      </c>
      <c r="L2205" s="24">
        <v>1</v>
      </c>
      <c r="M2205" t="s">
        <v>6093</v>
      </c>
      <c r="N2205" t="s">
        <v>1677</v>
      </c>
    </row>
    <row r="2206" spans="1:14" hidden="1" x14ac:dyDescent="0.25">
      <c r="A2206">
        <v>12161</v>
      </c>
      <c r="B2206" t="s">
        <v>6094</v>
      </c>
      <c r="C2206" t="s">
        <v>1618</v>
      </c>
      <c r="D2206" t="s">
        <v>1619</v>
      </c>
      <c r="E2206" t="s">
        <v>1636</v>
      </c>
      <c r="F2206" t="s">
        <v>1637</v>
      </c>
      <c r="G2206" t="s">
        <v>1622</v>
      </c>
      <c r="H2206" t="s">
        <v>1623</v>
      </c>
      <c r="I2206" t="s">
        <v>1624</v>
      </c>
      <c r="J2206" t="s">
        <v>1625</v>
      </c>
      <c r="K2206">
        <v>0</v>
      </c>
      <c r="L2206" s="24">
        <v>1</v>
      </c>
      <c r="M2206" t="s">
        <v>6095</v>
      </c>
      <c r="N2206" t="s">
        <v>1677</v>
      </c>
    </row>
    <row r="2207" spans="1:14" hidden="1" x14ac:dyDescent="0.25">
      <c r="A2207">
        <v>12162</v>
      </c>
      <c r="B2207" t="s">
        <v>6096</v>
      </c>
      <c r="C2207" t="s">
        <v>1618</v>
      </c>
      <c r="D2207" t="s">
        <v>1619</v>
      </c>
      <c r="E2207" t="s">
        <v>1636</v>
      </c>
      <c r="F2207" t="s">
        <v>1637</v>
      </c>
      <c r="G2207" t="s">
        <v>1622</v>
      </c>
      <c r="H2207" t="s">
        <v>1623</v>
      </c>
      <c r="I2207" t="s">
        <v>1624</v>
      </c>
      <c r="J2207" t="s">
        <v>1625</v>
      </c>
      <c r="K2207">
        <v>0</v>
      </c>
      <c r="L2207" s="24">
        <v>1</v>
      </c>
      <c r="M2207" t="s">
        <v>6097</v>
      </c>
      <c r="N2207" t="s">
        <v>1677</v>
      </c>
    </row>
    <row r="2208" spans="1:14" hidden="1" x14ac:dyDescent="0.25">
      <c r="A2208">
        <v>12163</v>
      </c>
      <c r="B2208" t="s">
        <v>6098</v>
      </c>
      <c r="C2208" t="s">
        <v>1618</v>
      </c>
      <c r="D2208" t="s">
        <v>1619</v>
      </c>
      <c r="E2208" t="s">
        <v>1636</v>
      </c>
      <c r="F2208" t="s">
        <v>1637</v>
      </c>
      <c r="G2208" t="s">
        <v>1622</v>
      </c>
      <c r="H2208" t="s">
        <v>1623</v>
      </c>
      <c r="I2208" t="s">
        <v>1624</v>
      </c>
      <c r="J2208" t="s">
        <v>1625</v>
      </c>
      <c r="K2208">
        <v>0</v>
      </c>
      <c r="L2208" s="24">
        <v>1</v>
      </c>
      <c r="M2208" t="s">
        <v>6099</v>
      </c>
      <c r="N2208" t="s">
        <v>1677</v>
      </c>
    </row>
    <row r="2209" spans="1:14" hidden="1" x14ac:dyDescent="0.25">
      <c r="A2209">
        <v>12164</v>
      </c>
      <c r="B2209" t="s">
        <v>6100</v>
      </c>
      <c r="C2209" t="s">
        <v>1618</v>
      </c>
      <c r="D2209" t="s">
        <v>1619</v>
      </c>
      <c r="E2209" t="s">
        <v>1636</v>
      </c>
      <c r="F2209" t="s">
        <v>1637</v>
      </c>
      <c r="G2209" t="s">
        <v>1622</v>
      </c>
      <c r="H2209" t="s">
        <v>1623</v>
      </c>
      <c r="I2209" t="s">
        <v>1624</v>
      </c>
      <c r="J2209" t="s">
        <v>1625</v>
      </c>
      <c r="K2209">
        <v>0</v>
      </c>
      <c r="L2209" s="24">
        <v>1</v>
      </c>
      <c r="M2209" t="s">
        <v>6101</v>
      </c>
      <c r="N2209" t="s">
        <v>1677</v>
      </c>
    </row>
    <row r="2210" spans="1:14" hidden="1" x14ac:dyDescent="0.25">
      <c r="A2210">
        <v>12165</v>
      </c>
      <c r="B2210" t="s">
        <v>6102</v>
      </c>
      <c r="C2210" t="s">
        <v>1618</v>
      </c>
      <c r="D2210" t="s">
        <v>1619</v>
      </c>
      <c r="E2210" t="s">
        <v>1636</v>
      </c>
      <c r="F2210" t="s">
        <v>1637</v>
      </c>
      <c r="G2210" t="s">
        <v>1622</v>
      </c>
      <c r="H2210" t="s">
        <v>1623</v>
      </c>
      <c r="I2210" t="s">
        <v>1624</v>
      </c>
      <c r="J2210" t="s">
        <v>1625</v>
      </c>
      <c r="K2210">
        <v>0</v>
      </c>
      <c r="L2210" s="24">
        <v>1</v>
      </c>
      <c r="M2210" t="s">
        <v>6102</v>
      </c>
      <c r="N2210" t="s">
        <v>1677</v>
      </c>
    </row>
    <row r="2211" spans="1:14" hidden="1" x14ac:dyDescent="0.25">
      <c r="A2211">
        <v>12166</v>
      </c>
      <c r="B2211" t="s">
        <v>6103</v>
      </c>
      <c r="C2211" t="s">
        <v>1658</v>
      </c>
      <c r="D2211" t="s">
        <v>1659</v>
      </c>
      <c r="E2211" t="s">
        <v>1660</v>
      </c>
      <c r="F2211" t="s">
        <v>1661</v>
      </c>
      <c r="G2211" t="s">
        <v>1622</v>
      </c>
      <c r="H2211" t="s">
        <v>1623</v>
      </c>
      <c r="I2211" t="s">
        <v>1624</v>
      </c>
      <c r="J2211" t="s">
        <v>1625</v>
      </c>
      <c r="K2211">
        <v>0</v>
      </c>
      <c r="L2211" s="24">
        <v>1</v>
      </c>
      <c r="M2211" t="s">
        <v>6104</v>
      </c>
      <c r="N2211" t="s">
        <v>1663</v>
      </c>
    </row>
    <row r="2212" spans="1:14" hidden="1" x14ac:dyDescent="0.25">
      <c r="A2212">
        <v>12167</v>
      </c>
      <c r="B2212" t="s">
        <v>6105</v>
      </c>
      <c r="C2212" t="s">
        <v>1618</v>
      </c>
      <c r="D2212" t="s">
        <v>1619</v>
      </c>
      <c r="E2212" t="s">
        <v>1636</v>
      </c>
      <c r="F2212" t="s">
        <v>1637</v>
      </c>
      <c r="G2212" t="s">
        <v>1622</v>
      </c>
      <c r="H2212" t="s">
        <v>1623</v>
      </c>
      <c r="I2212" t="s">
        <v>1624</v>
      </c>
      <c r="J2212" t="s">
        <v>1625</v>
      </c>
      <c r="K2212">
        <v>0</v>
      </c>
      <c r="L2212" s="24">
        <v>1</v>
      </c>
      <c r="M2212" t="s">
        <v>6106</v>
      </c>
      <c r="N2212" t="s">
        <v>1639</v>
      </c>
    </row>
    <row r="2213" spans="1:14" hidden="1" x14ac:dyDescent="0.25">
      <c r="A2213">
        <v>12168</v>
      </c>
      <c r="B2213" t="s">
        <v>6107</v>
      </c>
      <c r="C2213" t="s">
        <v>1618</v>
      </c>
      <c r="D2213" t="s">
        <v>1619</v>
      </c>
      <c r="E2213" t="s">
        <v>1636</v>
      </c>
      <c r="F2213" t="s">
        <v>1637</v>
      </c>
      <c r="G2213" t="s">
        <v>1622</v>
      </c>
      <c r="H2213" t="s">
        <v>1623</v>
      </c>
      <c r="I2213" t="s">
        <v>1624</v>
      </c>
      <c r="J2213" t="s">
        <v>1625</v>
      </c>
      <c r="K2213">
        <v>0</v>
      </c>
      <c r="L2213" s="24">
        <v>1</v>
      </c>
      <c r="M2213" t="s">
        <v>6108</v>
      </c>
      <c r="N2213" t="s">
        <v>1639</v>
      </c>
    </row>
    <row r="2214" spans="1:14" hidden="1" x14ac:dyDescent="0.25">
      <c r="A2214">
        <v>12169</v>
      </c>
      <c r="B2214" t="s">
        <v>6109</v>
      </c>
      <c r="C2214" t="s">
        <v>1618</v>
      </c>
      <c r="D2214" t="s">
        <v>1619</v>
      </c>
      <c r="E2214" t="s">
        <v>1636</v>
      </c>
      <c r="F2214" t="s">
        <v>1637</v>
      </c>
      <c r="G2214" t="s">
        <v>1622</v>
      </c>
      <c r="H2214" t="s">
        <v>1623</v>
      </c>
      <c r="I2214" t="s">
        <v>1624</v>
      </c>
      <c r="J2214" t="s">
        <v>1625</v>
      </c>
      <c r="K2214">
        <v>0</v>
      </c>
      <c r="L2214" s="24">
        <v>1</v>
      </c>
      <c r="M2214" t="s">
        <v>6110</v>
      </c>
      <c r="N2214" t="s">
        <v>1639</v>
      </c>
    </row>
    <row r="2215" spans="1:14" hidden="1" x14ac:dyDescent="0.25">
      <c r="A2215">
        <v>12170</v>
      </c>
      <c r="B2215" t="s">
        <v>6111</v>
      </c>
      <c r="C2215" t="s">
        <v>1618</v>
      </c>
      <c r="D2215" t="s">
        <v>1619</v>
      </c>
      <c r="E2215" t="s">
        <v>1620</v>
      </c>
      <c r="F2215" t="s">
        <v>1621</v>
      </c>
      <c r="G2215" t="s">
        <v>1622</v>
      </c>
      <c r="H2215" t="s">
        <v>1623</v>
      </c>
      <c r="I2215" t="s">
        <v>1624</v>
      </c>
      <c r="J2215" t="s">
        <v>1625</v>
      </c>
      <c r="K2215">
        <v>0</v>
      </c>
      <c r="L2215" s="24">
        <v>1</v>
      </c>
      <c r="M2215" t="s">
        <v>6112</v>
      </c>
      <c r="N2215" t="s">
        <v>1627</v>
      </c>
    </row>
    <row r="2216" spans="1:14" hidden="1" x14ac:dyDescent="0.25">
      <c r="A2216">
        <v>12171</v>
      </c>
      <c r="B2216" t="s">
        <v>6113</v>
      </c>
      <c r="C2216" t="s">
        <v>1618</v>
      </c>
      <c r="D2216" t="s">
        <v>1619</v>
      </c>
      <c r="E2216" t="s">
        <v>1620</v>
      </c>
      <c r="F2216" t="s">
        <v>1621</v>
      </c>
      <c r="G2216" t="s">
        <v>1622</v>
      </c>
      <c r="H2216" t="s">
        <v>1623</v>
      </c>
      <c r="I2216" t="s">
        <v>1624</v>
      </c>
      <c r="J2216" t="s">
        <v>1625</v>
      </c>
      <c r="K2216">
        <v>0</v>
      </c>
      <c r="L2216" s="24">
        <v>1</v>
      </c>
      <c r="M2216" t="s">
        <v>6114</v>
      </c>
      <c r="N2216" t="s">
        <v>1627</v>
      </c>
    </row>
    <row r="2217" spans="1:14" hidden="1" x14ac:dyDescent="0.25">
      <c r="A2217">
        <v>12172</v>
      </c>
      <c r="B2217" t="s">
        <v>6115</v>
      </c>
      <c r="C2217" t="s">
        <v>1618</v>
      </c>
      <c r="D2217" t="s">
        <v>1619</v>
      </c>
      <c r="E2217" t="s">
        <v>1620</v>
      </c>
      <c r="F2217" t="s">
        <v>1621</v>
      </c>
      <c r="G2217" t="s">
        <v>1622</v>
      </c>
      <c r="H2217" t="s">
        <v>1623</v>
      </c>
      <c r="I2217" t="s">
        <v>1624</v>
      </c>
      <c r="J2217" t="s">
        <v>1625</v>
      </c>
      <c r="K2217">
        <v>0</v>
      </c>
      <c r="L2217" s="24">
        <v>1</v>
      </c>
      <c r="M2217" t="s">
        <v>6116</v>
      </c>
      <c r="N2217" t="s">
        <v>1627</v>
      </c>
    </row>
    <row r="2218" spans="1:14" hidden="1" x14ac:dyDescent="0.25">
      <c r="A2218">
        <v>12173</v>
      </c>
      <c r="B2218" t="s">
        <v>6117</v>
      </c>
      <c r="C2218" t="s">
        <v>1618</v>
      </c>
      <c r="D2218" t="s">
        <v>1619</v>
      </c>
      <c r="E2218" t="s">
        <v>1620</v>
      </c>
      <c r="F2218" t="s">
        <v>1621</v>
      </c>
      <c r="G2218" t="s">
        <v>1622</v>
      </c>
      <c r="H2218" t="s">
        <v>1623</v>
      </c>
      <c r="I2218" t="s">
        <v>1624</v>
      </c>
      <c r="J2218" t="s">
        <v>1625</v>
      </c>
      <c r="K2218">
        <v>0</v>
      </c>
      <c r="L2218" s="24">
        <v>1</v>
      </c>
      <c r="M2218" t="s">
        <v>6118</v>
      </c>
      <c r="N2218" t="s">
        <v>1627</v>
      </c>
    </row>
    <row r="2219" spans="1:14" hidden="1" x14ac:dyDescent="0.25">
      <c r="A2219">
        <v>12174</v>
      </c>
      <c r="B2219" t="s">
        <v>6119</v>
      </c>
      <c r="C2219" t="s">
        <v>1618</v>
      </c>
      <c r="D2219" t="s">
        <v>1619</v>
      </c>
      <c r="E2219" t="s">
        <v>1620</v>
      </c>
      <c r="F2219" t="s">
        <v>1621</v>
      </c>
      <c r="G2219" t="s">
        <v>1622</v>
      </c>
      <c r="H2219" t="s">
        <v>1623</v>
      </c>
      <c r="I2219" t="s">
        <v>1624</v>
      </c>
      <c r="J2219" t="s">
        <v>1625</v>
      </c>
      <c r="K2219">
        <v>0</v>
      </c>
      <c r="L2219" s="24">
        <v>1</v>
      </c>
      <c r="M2219" t="s">
        <v>6120</v>
      </c>
      <c r="N2219" t="s">
        <v>1627</v>
      </c>
    </row>
    <row r="2220" spans="1:14" hidden="1" x14ac:dyDescent="0.25">
      <c r="A2220">
        <v>12175</v>
      </c>
      <c r="B2220" t="s">
        <v>6121</v>
      </c>
      <c r="C2220" t="s">
        <v>1618</v>
      </c>
      <c r="D2220" t="s">
        <v>1619</v>
      </c>
      <c r="E2220" t="s">
        <v>1636</v>
      </c>
      <c r="F2220" t="s">
        <v>1637</v>
      </c>
      <c r="G2220" t="s">
        <v>1622</v>
      </c>
      <c r="H2220" t="s">
        <v>1623</v>
      </c>
      <c r="I2220" t="s">
        <v>1624</v>
      </c>
      <c r="J2220" t="s">
        <v>1625</v>
      </c>
      <c r="K2220">
        <v>0</v>
      </c>
      <c r="L2220" s="24">
        <v>1</v>
      </c>
      <c r="M2220" t="s">
        <v>6122</v>
      </c>
      <c r="N2220" t="s">
        <v>1677</v>
      </c>
    </row>
    <row r="2221" spans="1:14" hidden="1" x14ac:dyDescent="0.25">
      <c r="A2221">
        <v>12176</v>
      </c>
      <c r="B2221" t="s">
        <v>6123</v>
      </c>
      <c r="C2221" t="s">
        <v>1649</v>
      </c>
      <c r="D2221" t="s">
        <v>1650</v>
      </c>
      <c r="E2221" t="s">
        <v>1651</v>
      </c>
      <c r="F2221" t="s">
        <v>1652</v>
      </c>
      <c r="G2221" t="s">
        <v>1622</v>
      </c>
      <c r="H2221" t="s">
        <v>1623</v>
      </c>
      <c r="I2221" t="s">
        <v>1624</v>
      </c>
      <c r="J2221" t="s">
        <v>1625</v>
      </c>
      <c r="K2221">
        <v>0</v>
      </c>
      <c r="L2221" s="24">
        <v>1</v>
      </c>
      <c r="M2221" t="s">
        <v>6124</v>
      </c>
      <c r="N2221" t="s">
        <v>1654</v>
      </c>
    </row>
    <row r="2222" spans="1:14" hidden="1" x14ac:dyDescent="0.25">
      <c r="A2222">
        <v>12177</v>
      </c>
      <c r="B2222" t="s">
        <v>6125</v>
      </c>
      <c r="C2222" t="s">
        <v>1649</v>
      </c>
      <c r="D2222" t="s">
        <v>1650</v>
      </c>
      <c r="E2222" t="s">
        <v>1651</v>
      </c>
      <c r="F2222" t="s">
        <v>1652</v>
      </c>
      <c r="G2222" t="s">
        <v>1622</v>
      </c>
      <c r="H2222" t="s">
        <v>1623</v>
      </c>
      <c r="I2222" t="s">
        <v>1624</v>
      </c>
      <c r="J2222" t="s">
        <v>1625</v>
      </c>
      <c r="K2222">
        <v>0</v>
      </c>
      <c r="L2222" s="24">
        <v>1</v>
      </c>
      <c r="M2222" t="s">
        <v>6126</v>
      </c>
      <c r="N2222" t="s">
        <v>1654</v>
      </c>
    </row>
    <row r="2223" spans="1:14" hidden="1" x14ac:dyDescent="0.25">
      <c r="A2223">
        <v>12178</v>
      </c>
      <c r="B2223" t="s">
        <v>6127</v>
      </c>
      <c r="C2223" t="s">
        <v>1649</v>
      </c>
      <c r="D2223" t="s">
        <v>1650</v>
      </c>
      <c r="E2223" t="s">
        <v>1651</v>
      </c>
      <c r="F2223" t="s">
        <v>1652</v>
      </c>
      <c r="G2223" t="s">
        <v>1622</v>
      </c>
      <c r="H2223" t="s">
        <v>1623</v>
      </c>
      <c r="I2223" t="s">
        <v>1624</v>
      </c>
      <c r="J2223" t="s">
        <v>1625</v>
      </c>
      <c r="K2223">
        <v>0</v>
      </c>
      <c r="L2223" s="24">
        <v>1</v>
      </c>
      <c r="M2223" t="s">
        <v>6128</v>
      </c>
      <c r="N2223" t="s">
        <v>1654</v>
      </c>
    </row>
    <row r="2224" spans="1:14" hidden="1" x14ac:dyDescent="0.25">
      <c r="A2224">
        <v>12179</v>
      </c>
      <c r="B2224" t="s">
        <v>6129</v>
      </c>
      <c r="C2224" t="s">
        <v>1618</v>
      </c>
      <c r="D2224" t="s">
        <v>1619</v>
      </c>
      <c r="E2224" t="s">
        <v>1620</v>
      </c>
      <c r="F2224" t="s">
        <v>1621</v>
      </c>
      <c r="G2224" t="s">
        <v>1622</v>
      </c>
      <c r="H2224" t="s">
        <v>1623</v>
      </c>
      <c r="I2224" t="s">
        <v>1624</v>
      </c>
      <c r="J2224" t="s">
        <v>1625</v>
      </c>
      <c r="K2224">
        <v>0</v>
      </c>
      <c r="L2224" s="24">
        <v>1</v>
      </c>
      <c r="M2224" t="s">
        <v>6130</v>
      </c>
      <c r="N2224" t="s">
        <v>1627</v>
      </c>
    </row>
    <row r="2225" spans="1:14" hidden="1" x14ac:dyDescent="0.25">
      <c r="A2225">
        <v>1218</v>
      </c>
      <c r="B2225" t="s">
        <v>6131</v>
      </c>
      <c r="C2225" t="s">
        <v>1667</v>
      </c>
      <c r="D2225" t="s">
        <v>1668</v>
      </c>
      <c r="E2225" t="s">
        <v>1669</v>
      </c>
      <c r="F2225" t="s">
        <v>1670</v>
      </c>
      <c r="G2225" t="s">
        <v>1622</v>
      </c>
      <c r="H2225" t="s">
        <v>6132</v>
      </c>
      <c r="I2225" t="s">
        <v>1624</v>
      </c>
      <c r="J2225" t="s">
        <v>1625</v>
      </c>
      <c r="K2225">
        <v>0</v>
      </c>
      <c r="L2225" s="24">
        <v>1</v>
      </c>
      <c r="M2225" t="s">
        <v>6133</v>
      </c>
      <c r="N2225" t="s">
        <v>1672</v>
      </c>
    </row>
    <row r="2226" spans="1:14" hidden="1" x14ac:dyDescent="0.25">
      <c r="A2226">
        <v>12180</v>
      </c>
      <c r="B2226" t="s">
        <v>6134</v>
      </c>
      <c r="C2226" t="s">
        <v>1649</v>
      </c>
      <c r="D2226" t="s">
        <v>1650</v>
      </c>
      <c r="E2226" t="s">
        <v>1651</v>
      </c>
      <c r="F2226" t="s">
        <v>1652</v>
      </c>
      <c r="G2226" t="s">
        <v>1622</v>
      </c>
      <c r="H2226" t="s">
        <v>1623</v>
      </c>
      <c r="I2226" t="s">
        <v>1624</v>
      </c>
      <c r="J2226" t="s">
        <v>1625</v>
      </c>
      <c r="K2226">
        <v>0</v>
      </c>
      <c r="L2226" s="24">
        <v>1</v>
      </c>
      <c r="M2226" t="s">
        <v>6135</v>
      </c>
      <c r="N2226" t="s">
        <v>1654</v>
      </c>
    </row>
    <row r="2227" spans="1:14" hidden="1" x14ac:dyDescent="0.25">
      <c r="A2227">
        <v>12181</v>
      </c>
      <c r="B2227" t="s">
        <v>6136</v>
      </c>
      <c r="C2227" t="s">
        <v>1649</v>
      </c>
      <c r="D2227" t="s">
        <v>1650</v>
      </c>
      <c r="E2227" t="s">
        <v>1651</v>
      </c>
      <c r="F2227" t="s">
        <v>1652</v>
      </c>
      <c r="G2227" t="s">
        <v>1622</v>
      </c>
      <c r="H2227" t="s">
        <v>1623</v>
      </c>
      <c r="I2227" t="s">
        <v>1624</v>
      </c>
      <c r="J2227" t="s">
        <v>1625</v>
      </c>
      <c r="K2227">
        <v>0</v>
      </c>
      <c r="L2227" s="24">
        <v>1</v>
      </c>
      <c r="M2227" t="s">
        <v>6137</v>
      </c>
      <c r="N2227" t="s">
        <v>1654</v>
      </c>
    </row>
    <row r="2228" spans="1:14" hidden="1" x14ac:dyDescent="0.25">
      <c r="A2228">
        <v>12182</v>
      </c>
      <c r="B2228" t="s">
        <v>6138</v>
      </c>
      <c r="C2228" t="s">
        <v>1649</v>
      </c>
      <c r="D2228" t="s">
        <v>1650</v>
      </c>
      <c r="E2228" t="s">
        <v>1651</v>
      </c>
      <c r="F2228" t="s">
        <v>1652</v>
      </c>
      <c r="G2228" t="s">
        <v>1622</v>
      </c>
      <c r="H2228" t="s">
        <v>1623</v>
      </c>
      <c r="I2228" t="s">
        <v>1624</v>
      </c>
      <c r="J2228" t="s">
        <v>1625</v>
      </c>
      <c r="K2228">
        <v>0</v>
      </c>
      <c r="L2228" s="24">
        <v>1</v>
      </c>
      <c r="M2228" t="s">
        <v>6139</v>
      </c>
      <c r="N2228" t="s">
        <v>1654</v>
      </c>
    </row>
    <row r="2229" spans="1:14" hidden="1" x14ac:dyDescent="0.25">
      <c r="A2229">
        <v>12183</v>
      </c>
      <c r="B2229" t="s">
        <v>6140</v>
      </c>
      <c r="C2229" t="s">
        <v>1649</v>
      </c>
      <c r="D2229" t="s">
        <v>1650</v>
      </c>
      <c r="E2229" t="s">
        <v>1651</v>
      </c>
      <c r="F2229" t="s">
        <v>1652</v>
      </c>
      <c r="G2229" t="s">
        <v>1622</v>
      </c>
      <c r="H2229" t="s">
        <v>1623</v>
      </c>
      <c r="I2229" t="s">
        <v>1624</v>
      </c>
      <c r="J2229" t="s">
        <v>1625</v>
      </c>
      <c r="K2229">
        <v>0</v>
      </c>
      <c r="L2229" s="24">
        <v>1</v>
      </c>
      <c r="M2229" t="s">
        <v>6141</v>
      </c>
      <c r="N2229" t="s">
        <v>1654</v>
      </c>
    </row>
    <row r="2230" spans="1:14" hidden="1" x14ac:dyDescent="0.25">
      <c r="A2230">
        <v>12184</v>
      </c>
      <c r="B2230" t="s">
        <v>6142</v>
      </c>
      <c r="C2230" t="s">
        <v>1649</v>
      </c>
      <c r="D2230" t="s">
        <v>1650</v>
      </c>
      <c r="E2230" t="s">
        <v>1651</v>
      </c>
      <c r="F2230" t="s">
        <v>1652</v>
      </c>
      <c r="G2230" t="s">
        <v>1622</v>
      </c>
      <c r="H2230" t="s">
        <v>1623</v>
      </c>
      <c r="I2230" t="s">
        <v>1624</v>
      </c>
      <c r="J2230" t="s">
        <v>1625</v>
      </c>
      <c r="K2230">
        <v>0</v>
      </c>
      <c r="L2230" s="24">
        <v>1</v>
      </c>
      <c r="M2230" t="s">
        <v>6143</v>
      </c>
      <c r="N2230" t="s">
        <v>1654</v>
      </c>
    </row>
    <row r="2231" spans="1:14" hidden="1" x14ac:dyDescent="0.25">
      <c r="A2231">
        <v>12185</v>
      </c>
      <c r="B2231" t="s">
        <v>6144</v>
      </c>
      <c r="C2231" t="s">
        <v>1618</v>
      </c>
      <c r="D2231" t="s">
        <v>1619</v>
      </c>
      <c r="E2231" t="s">
        <v>1620</v>
      </c>
      <c r="F2231" t="s">
        <v>1621</v>
      </c>
      <c r="G2231" t="s">
        <v>1622</v>
      </c>
      <c r="H2231" t="s">
        <v>1623</v>
      </c>
      <c r="I2231" t="s">
        <v>1624</v>
      </c>
      <c r="J2231" t="s">
        <v>1625</v>
      </c>
      <c r="K2231">
        <v>0</v>
      </c>
      <c r="L2231" s="24">
        <v>1</v>
      </c>
      <c r="M2231" t="s">
        <v>6145</v>
      </c>
      <c r="N2231" t="s">
        <v>1627</v>
      </c>
    </row>
    <row r="2232" spans="1:14" hidden="1" x14ac:dyDescent="0.25">
      <c r="A2232">
        <v>12186</v>
      </c>
      <c r="B2232" t="s">
        <v>6146</v>
      </c>
      <c r="C2232" t="s">
        <v>1649</v>
      </c>
      <c r="D2232" t="s">
        <v>1650</v>
      </c>
      <c r="E2232" t="s">
        <v>1651</v>
      </c>
      <c r="F2232" t="s">
        <v>1652</v>
      </c>
      <c r="G2232" t="s">
        <v>1622</v>
      </c>
      <c r="H2232" t="s">
        <v>1623</v>
      </c>
      <c r="I2232" t="s">
        <v>1624</v>
      </c>
      <c r="J2232" t="s">
        <v>1625</v>
      </c>
      <c r="K2232">
        <v>0</v>
      </c>
      <c r="L2232" s="24">
        <v>1</v>
      </c>
      <c r="M2232" t="s">
        <v>6147</v>
      </c>
      <c r="N2232" t="s">
        <v>1654</v>
      </c>
    </row>
    <row r="2233" spans="1:14" hidden="1" x14ac:dyDescent="0.25">
      <c r="A2233">
        <v>12187</v>
      </c>
      <c r="B2233" t="s">
        <v>6148</v>
      </c>
      <c r="C2233" t="s">
        <v>1649</v>
      </c>
      <c r="D2233" t="s">
        <v>1650</v>
      </c>
      <c r="E2233" t="s">
        <v>1651</v>
      </c>
      <c r="F2233" t="s">
        <v>1652</v>
      </c>
      <c r="G2233" t="s">
        <v>1622</v>
      </c>
      <c r="H2233" t="s">
        <v>1623</v>
      </c>
      <c r="I2233" t="s">
        <v>1624</v>
      </c>
      <c r="J2233" t="s">
        <v>1625</v>
      </c>
      <c r="K2233">
        <v>0</v>
      </c>
      <c r="L2233" s="24">
        <v>1</v>
      </c>
      <c r="M2233" t="s">
        <v>6149</v>
      </c>
      <c r="N2233" t="s">
        <v>1654</v>
      </c>
    </row>
    <row r="2234" spans="1:14" hidden="1" x14ac:dyDescent="0.25">
      <c r="A2234">
        <v>12188</v>
      </c>
      <c r="B2234" t="s">
        <v>6150</v>
      </c>
      <c r="C2234" t="s">
        <v>1618</v>
      </c>
      <c r="D2234" t="s">
        <v>1619</v>
      </c>
      <c r="E2234" t="s">
        <v>1636</v>
      </c>
      <c r="F2234" t="s">
        <v>1637</v>
      </c>
      <c r="G2234" t="s">
        <v>1622</v>
      </c>
      <c r="H2234" t="s">
        <v>1623</v>
      </c>
      <c r="I2234" t="s">
        <v>1624</v>
      </c>
      <c r="J2234" t="s">
        <v>1625</v>
      </c>
      <c r="K2234">
        <v>0</v>
      </c>
      <c r="L2234" s="24">
        <v>1</v>
      </c>
      <c r="M2234" t="s">
        <v>6151</v>
      </c>
      <c r="N2234" t="s">
        <v>1677</v>
      </c>
    </row>
    <row r="2235" spans="1:14" hidden="1" x14ac:dyDescent="0.25">
      <c r="A2235">
        <v>12189</v>
      </c>
      <c r="B2235" t="s">
        <v>6152</v>
      </c>
      <c r="C2235" t="s">
        <v>1649</v>
      </c>
      <c r="D2235" t="s">
        <v>1650</v>
      </c>
      <c r="E2235" t="s">
        <v>1651</v>
      </c>
      <c r="F2235" t="s">
        <v>1652</v>
      </c>
      <c r="G2235" t="s">
        <v>1622</v>
      </c>
      <c r="H2235" t="s">
        <v>1623</v>
      </c>
      <c r="I2235" t="s">
        <v>1624</v>
      </c>
      <c r="J2235" t="s">
        <v>1625</v>
      </c>
      <c r="K2235">
        <v>0</v>
      </c>
      <c r="L2235" s="24">
        <v>1</v>
      </c>
      <c r="M2235" t="s">
        <v>6153</v>
      </c>
      <c r="N2235" t="s">
        <v>1654</v>
      </c>
    </row>
    <row r="2236" spans="1:14" hidden="1" x14ac:dyDescent="0.25">
      <c r="A2236">
        <v>1219</v>
      </c>
      <c r="B2236" t="s">
        <v>6154</v>
      </c>
      <c r="C2236" t="s">
        <v>1667</v>
      </c>
      <c r="D2236" t="s">
        <v>1668</v>
      </c>
      <c r="E2236" t="s">
        <v>1669</v>
      </c>
      <c r="F2236" t="s">
        <v>1670</v>
      </c>
      <c r="G2236" t="s">
        <v>1622</v>
      </c>
      <c r="H2236" t="s">
        <v>4990</v>
      </c>
      <c r="I2236" t="s">
        <v>1624</v>
      </c>
      <c r="J2236" t="s">
        <v>1625</v>
      </c>
      <c r="K2236">
        <v>0</v>
      </c>
      <c r="L2236" s="24">
        <v>1</v>
      </c>
      <c r="M2236" t="s">
        <v>6155</v>
      </c>
      <c r="N2236" t="s">
        <v>1672</v>
      </c>
    </row>
    <row r="2237" spans="1:14" hidden="1" x14ac:dyDescent="0.25">
      <c r="A2237">
        <v>12190</v>
      </c>
      <c r="B2237" t="s">
        <v>6156</v>
      </c>
      <c r="C2237" t="s">
        <v>1649</v>
      </c>
      <c r="D2237" t="s">
        <v>1650</v>
      </c>
      <c r="E2237" t="s">
        <v>1651</v>
      </c>
      <c r="F2237" t="s">
        <v>1652</v>
      </c>
      <c r="G2237" t="s">
        <v>1622</v>
      </c>
      <c r="H2237" t="s">
        <v>1623</v>
      </c>
      <c r="I2237" t="s">
        <v>1624</v>
      </c>
      <c r="J2237" t="s">
        <v>1625</v>
      </c>
      <c r="K2237">
        <v>0</v>
      </c>
      <c r="L2237" s="24">
        <v>1</v>
      </c>
      <c r="M2237" t="s">
        <v>1547</v>
      </c>
      <c r="N2237" t="s">
        <v>2679</v>
      </c>
    </row>
    <row r="2238" spans="1:14" hidden="1" x14ac:dyDescent="0.25">
      <c r="A2238">
        <v>12191</v>
      </c>
      <c r="B2238" t="s">
        <v>6157</v>
      </c>
      <c r="C2238" t="s">
        <v>1649</v>
      </c>
      <c r="D2238" t="s">
        <v>1650</v>
      </c>
      <c r="E2238" t="s">
        <v>1651</v>
      </c>
      <c r="F2238" t="s">
        <v>1652</v>
      </c>
      <c r="G2238" t="s">
        <v>1622</v>
      </c>
      <c r="H2238" t="s">
        <v>1623</v>
      </c>
      <c r="I2238" t="s">
        <v>1624</v>
      </c>
      <c r="J2238" t="s">
        <v>1625</v>
      </c>
      <c r="K2238">
        <v>0</v>
      </c>
      <c r="L2238" s="24">
        <v>1</v>
      </c>
      <c r="M2238" t="s">
        <v>6158</v>
      </c>
      <c r="N2238" t="s">
        <v>1654</v>
      </c>
    </row>
    <row r="2239" spans="1:14" hidden="1" x14ac:dyDescent="0.25">
      <c r="A2239">
        <v>12192</v>
      </c>
      <c r="B2239" t="s">
        <v>6159</v>
      </c>
      <c r="C2239" t="s">
        <v>1649</v>
      </c>
      <c r="D2239" t="s">
        <v>1650</v>
      </c>
      <c r="E2239" t="s">
        <v>1651</v>
      </c>
      <c r="F2239" t="s">
        <v>1652</v>
      </c>
      <c r="G2239" t="s">
        <v>1622</v>
      </c>
      <c r="H2239" t="s">
        <v>1623</v>
      </c>
      <c r="I2239" t="s">
        <v>1624</v>
      </c>
      <c r="J2239" t="s">
        <v>1625</v>
      </c>
      <c r="K2239">
        <v>0</v>
      </c>
      <c r="L2239" s="24">
        <v>1</v>
      </c>
      <c r="M2239" t="s">
        <v>6160</v>
      </c>
      <c r="N2239" t="s">
        <v>1654</v>
      </c>
    </row>
    <row r="2240" spans="1:14" hidden="1" x14ac:dyDescent="0.25">
      <c r="A2240">
        <v>12193</v>
      </c>
      <c r="B2240" t="s">
        <v>6161</v>
      </c>
      <c r="C2240" t="s">
        <v>1649</v>
      </c>
      <c r="D2240" t="s">
        <v>1650</v>
      </c>
      <c r="E2240" t="s">
        <v>1651</v>
      </c>
      <c r="F2240" t="s">
        <v>1652</v>
      </c>
      <c r="G2240" t="s">
        <v>1622</v>
      </c>
      <c r="H2240" t="s">
        <v>1623</v>
      </c>
      <c r="I2240" t="s">
        <v>1624</v>
      </c>
      <c r="J2240" t="s">
        <v>1625</v>
      </c>
      <c r="K2240">
        <v>0</v>
      </c>
      <c r="L2240" s="24">
        <v>1</v>
      </c>
      <c r="M2240" t="s">
        <v>6162</v>
      </c>
      <c r="N2240" t="s">
        <v>1654</v>
      </c>
    </row>
    <row r="2241" spans="1:14" hidden="1" x14ac:dyDescent="0.25">
      <c r="A2241">
        <v>12194</v>
      </c>
      <c r="B2241" t="s">
        <v>6163</v>
      </c>
      <c r="C2241" t="s">
        <v>1649</v>
      </c>
      <c r="D2241" t="s">
        <v>1650</v>
      </c>
      <c r="E2241" t="s">
        <v>1651</v>
      </c>
      <c r="F2241" t="s">
        <v>1652</v>
      </c>
      <c r="G2241" t="s">
        <v>1622</v>
      </c>
      <c r="H2241" t="s">
        <v>1623</v>
      </c>
      <c r="I2241" t="s">
        <v>1624</v>
      </c>
      <c r="J2241" t="s">
        <v>1625</v>
      </c>
      <c r="K2241">
        <v>0</v>
      </c>
      <c r="L2241" s="24">
        <v>1</v>
      </c>
      <c r="M2241" t="s">
        <v>6164</v>
      </c>
      <c r="N2241" t="s">
        <v>1654</v>
      </c>
    </row>
    <row r="2242" spans="1:14" hidden="1" x14ac:dyDescent="0.25">
      <c r="A2242">
        <v>12195</v>
      </c>
      <c r="B2242" t="s">
        <v>6165</v>
      </c>
      <c r="C2242" t="s">
        <v>1649</v>
      </c>
      <c r="D2242" t="s">
        <v>1650</v>
      </c>
      <c r="E2242" t="s">
        <v>1651</v>
      </c>
      <c r="F2242" t="s">
        <v>1652</v>
      </c>
      <c r="G2242" t="s">
        <v>1622</v>
      </c>
      <c r="H2242" t="s">
        <v>1623</v>
      </c>
      <c r="I2242" t="s">
        <v>1624</v>
      </c>
      <c r="J2242" t="s">
        <v>1625</v>
      </c>
      <c r="K2242">
        <v>0</v>
      </c>
      <c r="L2242" s="24">
        <v>1</v>
      </c>
      <c r="M2242" t="s">
        <v>6166</v>
      </c>
      <c r="N2242" t="s">
        <v>2679</v>
      </c>
    </row>
    <row r="2243" spans="1:14" hidden="1" x14ac:dyDescent="0.25">
      <c r="A2243">
        <v>12196</v>
      </c>
      <c r="B2243" t="s">
        <v>6167</v>
      </c>
      <c r="C2243" t="s">
        <v>1649</v>
      </c>
      <c r="D2243" t="s">
        <v>1650</v>
      </c>
      <c r="E2243" t="s">
        <v>1651</v>
      </c>
      <c r="F2243" t="s">
        <v>1652</v>
      </c>
      <c r="G2243" t="s">
        <v>1622</v>
      </c>
      <c r="H2243" t="s">
        <v>1623</v>
      </c>
      <c r="I2243" t="s">
        <v>1624</v>
      </c>
      <c r="J2243" t="s">
        <v>1625</v>
      </c>
      <c r="K2243">
        <v>0</v>
      </c>
      <c r="L2243" s="24">
        <v>1</v>
      </c>
      <c r="M2243" t="s">
        <v>6168</v>
      </c>
      <c r="N2243" t="s">
        <v>1654</v>
      </c>
    </row>
    <row r="2244" spans="1:14" hidden="1" x14ac:dyDescent="0.25">
      <c r="A2244">
        <v>12197</v>
      </c>
      <c r="B2244" t="s">
        <v>6169</v>
      </c>
      <c r="C2244" t="s">
        <v>1649</v>
      </c>
      <c r="D2244" t="s">
        <v>1650</v>
      </c>
      <c r="E2244" t="s">
        <v>1651</v>
      </c>
      <c r="F2244" t="s">
        <v>1652</v>
      </c>
      <c r="G2244" t="s">
        <v>1622</v>
      </c>
      <c r="H2244" t="s">
        <v>1623</v>
      </c>
      <c r="I2244" t="s">
        <v>1624</v>
      </c>
      <c r="J2244" t="s">
        <v>1625</v>
      </c>
      <c r="K2244">
        <v>0</v>
      </c>
      <c r="L2244" s="24">
        <v>1</v>
      </c>
      <c r="M2244" t="s">
        <v>6170</v>
      </c>
      <c r="N2244" t="s">
        <v>1654</v>
      </c>
    </row>
    <row r="2245" spans="1:14" hidden="1" x14ac:dyDescent="0.25">
      <c r="A2245">
        <v>12198</v>
      </c>
      <c r="B2245" t="s">
        <v>6171</v>
      </c>
      <c r="C2245" t="s">
        <v>1649</v>
      </c>
      <c r="D2245" t="s">
        <v>1650</v>
      </c>
      <c r="E2245" t="s">
        <v>1651</v>
      </c>
      <c r="F2245" t="s">
        <v>1652</v>
      </c>
      <c r="G2245" t="s">
        <v>1622</v>
      </c>
      <c r="H2245" t="s">
        <v>1623</v>
      </c>
      <c r="I2245" t="s">
        <v>1624</v>
      </c>
      <c r="J2245" t="s">
        <v>1625</v>
      </c>
      <c r="K2245">
        <v>0</v>
      </c>
      <c r="L2245" s="24">
        <v>1</v>
      </c>
      <c r="M2245" t="s">
        <v>6172</v>
      </c>
      <c r="N2245" t="s">
        <v>1654</v>
      </c>
    </row>
    <row r="2246" spans="1:14" hidden="1" x14ac:dyDescent="0.25">
      <c r="A2246">
        <v>12199</v>
      </c>
      <c r="B2246" t="s">
        <v>6173</v>
      </c>
      <c r="C2246" t="s">
        <v>1649</v>
      </c>
      <c r="D2246" t="s">
        <v>1650</v>
      </c>
      <c r="E2246" t="s">
        <v>1651</v>
      </c>
      <c r="F2246" t="s">
        <v>1652</v>
      </c>
      <c r="G2246" t="s">
        <v>1622</v>
      </c>
      <c r="H2246" t="s">
        <v>1623</v>
      </c>
      <c r="I2246" t="s">
        <v>1624</v>
      </c>
      <c r="J2246" t="s">
        <v>1625</v>
      </c>
      <c r="K2246">
        <v>0</v>
      </c>
      <c r="L2246" s="24">
        <v>1</v>
      </c>
      <c r="M2246" t="s">
        <v>6174</v>
      </c>
      <c r="N2246" t="s">
        <v>1654</v>
      </c>
    </row>
    <row r="2247" spans="1:14" hidden="1" x14ac:dyDescent="0.25">
      <c r="A2247">
        <v>1220</v>
      </c>
      <c r="B2247" t="s">
        <v>6175</v>
      </c>
      <c r="C2247" t="s">
        <v>1667</v>
      </c>
      <c r="D2247" t="s">
        <v>1668</v>
      </c>
      <c r="E2247" t="s">
        <v>1669</v>
      </c>
      <c r="F2247" t="s">
        <v>1670</v>
      </c>
      <c r="G2247" t="s">
        <v>1622</v>
      </c>
      <c r="H2247" t="s">
        <v>4990</v>
      </c>
      <c r="I2247" t="s">
        <v>1624</v>
      </c>
      <c r="J2247" t="s">
        <v>1625</v>
      </c>
      <c r="K2247">
        <v>0</v>
      </c>
      <c r="L2247" s="24">
        <v>1</v>
      </c>
      <c r="M2247" t="s">
        <v>6176</v>
      </c>
      <c r="N2247" t="s">
        <v>1672</v>
      </c>
    </row>
    <row r="2248" spans="1:14" hidden="1" x14ac:dyDescent="0.25">
      <c r="A2248">
        <v>12200</v>
      </c>
      <c r="B2248" t="s">
        <v>6177</v>
      </c>
      <c r="C2248" t="s">
        <v>1649</v>
      </c>
      <c r="D2248" t="s">
        <v>1650</v>
      </c>
      <c r="E2248" t="s">
        <v>1651</v>
      </c>
      <c r="F2248" t="s">
        <v>1652</v>
      </c>
      <c r="G2248" t="s">
        <v>1622</v>
      </c>
      <c r="H2248" t="s">
        <v>1623</v>
      </c>
      <c r="I2248" t="s">
        <v>1624</v>
      </c>
      <c r="J2248" t="s">
        <v>1625</v>
      </c>
      <c r="K2248">
        <v>0</v>
      </c>
      <c r="L2248" s="24">
        <v>1</v>
      </c>
      <c r="M2248" t="s">
        <v>6178</v>
      </c>
      <c r="N2248" t="s">
        <v>1654</v>
      </c>
    </row>
    <row r="2249" spans="1:14" hidden="1" x14ac:dyDescent="0.25">
      <c r="A2249">
        <v>12201</v>
      </c>
      <c r="B2249" t="s">
        <v>6179</v>
      </c>
      <c r="C2249" t="s">
        <v>1649</v>
      </c>
      <c r="D2249" t="s">
        <v>1650</v>
      </c>
      <c r="E2249" t="s">
        <v>1651</v>
      </c>
      <c r="F2249" t="s">
        <v>1652</v>
      </c>
      <c r="G2249" t="s">
        <v>1622</v>
      </c>
      <c r="H2249" t="s">
        <v>1623</v>
      </c>
      <c r="I2249" t="s">
        <v>1624</v>
      </c>
      <c r="J2249" t="s">
        <v>1625</v>
      </c>
      <c r="K2249">
        <v>0</v>
      </c>
      <c r="L2249" s="24">
        <v>1</v>
      </c>
      <c r="M2249" t="s">
        <v>6180</v>
      </c>
      <c r="N2249" t="s">
        <v>1654</v>
      </c>
    </row>
    <row r="2250" spans="1:14" hidden="1" x14ac:dyDescent="0.25">
      <c r="A2250">
        <v>12202</v>
      </c>
      <c r="B2250" t="s">
        <v>6181</v>
      </c>
      <c r="C2250" t="s">
        <v>1649</v>
      </c>
      <c r="D2250" t="s">
        <v>1650</v>
      </c>
      <c r="E2250" t="s">
        <v>1651</v>
      </c>
      <c r="F2250" t="s">
        <v>1652</v>
      </c>
      <c r="G2250" t="s">
        <v>1622</v>
      </c>
      <c r="H2250" t="s">
        <v>1623</v>
      </c>
      <c r="I2250" t="s">
        <v>1624</v>
      </c>
      <c r="J2250" t="s">
        <v>1625</v>
      </c>
      <c r="K2250">
        <v>0</v>
      </c>
      <c r="L2250" s="24">
        <v>1</v>
      </c>
      <c r="M2250" t="s">
        <v>6182</v>
      </c>
      <c r="N2250" t="s">
        <v>1654</v>
      </c>
    </row>
    <row r="2251" spans="1:14" hidden="1" x14ac:dyDescent="0.25">
      <c r="A2251">
        <v>12203</v>
      </c>
      <c r="B2251" t="s">
        <v>6183</v>
      </c>
      <c r="C2251" t="s">
        <v>1649</v>
      </c>
      <c r="D2251" t="s">
        <v>1650</v>
      </c>
      <c r="E2251" t="s">
        <v>1651</v>
      </c>
      <c r="F2251" t="s">
        <v>1652</v>
      </c>
      <c r="G2251" t="s">
        <v>1622</v>
      </c>
      <c r="H2251" t="s">
        <v>1623</v>
      </c>
      <c r="I2251" t="s">
        <v>1624</v>
      </c>
      <c r="J2251" t="s">
        <v>1625</v>
      </c>
      <c r="K2251">
        <v>0</v>
      </c>
      <c r="L2251" s="24">
        <v>1</v>
      </c>
      <c r="M2251" t="s">
        <v>6184</v>
      </c>
      <c r="N2251" t="s">
        <v>1654</v>
      </c>
    </row>
    <row r="2252" spans="1:14" hidden="1" x14ac:dyDescent="0.25">
      <c r="A2252">
        <v>12204</v>
      </c>
      <c r="B2252" t="s">
        <v>6185</v>
      </c>
      <c r="C2252" t="s">
        <v>1649</v>
      </c>
      <c r="D2252" t="s">
        <v>1650</v>
      </c>
      <c r="E2252" t="s">
        <v>1651</v>
      </c>
      <c r="F2252" t="s">
        <v>1652</v>
      </c>
      <c r="G2252" t="s">
        <v>1622</v>
      </c>
      <c r="H2252" t="s">
        <v>1623</v>
      </c>
      <c r="I2252" t="s">
        <v>1624</v>
      </c>
      <c r="J2252" t="s">
        <v>1625</v>
      </c>
      <c r="K2252">
        <v>0</v>
      </c>
      <c r="L2252" s="24">
        <v>1</v>
      </c>
      <c r="M2252" t="s">
        <v>6186</v>
      </c>
      <c r="N2252" t="s">
        <v>1654</v>
      </c>
    </row>
    <row r="2253" spans="1:14" hidden="1" x14ac:dyDescent="0.25">
      <c r="A2253">
        <v>12205</v>
      </c>
      <c r="B2253" t="s">
        <v>6187</v>
      </c>
      <c r="C2253" t="s">
        <v>1649</v>
      </c>
      <c r="D2253" t="s">
        <v>1650</v>
      </c>
      <c r="E2253" t="s">
        <v>1651</v>
      </c>
      <c r="F2253" t="s">
        <v>1652</v>
      </c>
      <c r="G2253" t="s">
        <v>1622</v>
      </c>
      <c r="H2253" t="s">
        <v>1623</v>
      </c>
      <c r="I2253" t="s">
        <v>1624</v>
      </c>
      <c r="J2253" t="s">
        <v>1625</v>
      </c>
      <c r="K2253">
        <v>0</v>
      </c>
      <c r="L2253" s="24">
        <v>1</v>
      </c>
      <c r="M2253" t="s">
        <v>6188</v>
      </c>
      <c r="N2253" t="s">
        <v>1654</v>
      </c>
    </row>
    <row r="2254" spans="1:14" hidden="1" x14ac:dyDescent="0.25">
      <c r="A2254">
        <v>12206</v>
      </c>
      <c r="B2254" t="s">
        <v>6189</v>
      </c>
      <c r="C2254" t="s">
        <v>1649</v>
      </c>
      <c r="D2254" t="s">
        <v>1650</v>
      </c>
      <c r="E2254" t="s">
        <v>1651</v>
      </c>
      <c r="F2254" t="s">
        <v>1652</v>
      </c>
      <c r="G2254" t="s">
        <v>1622</v>
      </c>
      <c r="H2254" t="s">
        <v>1623</v>
      </c>
      <c r="I2254" t="s">
        <v>1624</v>
      </c>
      <c r="J2254" t="s">
        <v>1625</v>
      </c>
      <c r="K2254">
        <v>0</v>
      </c>
      <c r="L2254" s="24">
        <v>1</v>
      </c>
      <c r="M2254" t="s">
        <v>6190</v>
      </c>
      <c r="N2254" t="s">
        <v>1654</v>
      </c>
    </row>
    <row r="2255" spans="1:14" hidden="1" x14ac:dyDescent="0.25">
      <c r="A2255">
        <v>12207</v>
      </c>
      <c r="B2255" t="s">
        <v>6191</v>
      </c>
      <c r="C2255" t="s">
        <v>1649</v>
      </c>
      <c r="D2255" t="s">
        <v>1650</v>
      </c>
      <c r="E2255" t="s">
        <v>1651</v>
      </c>
      <c r="F2255" t="s">
        <v>1652</v>
      </c>
      <c r="G2255" t="s">
        <v>1622</v>
      </c>
      <c r="H2255" t="s">
        <v>1623</v>
      </c>
      <c r="I2255" t="s">
        <v>1624</v>
      </c>
      <c r="J2255" t="s">
        <v>1625</v>
      </c>
      <c r="K2255">
        <v>0</v>
      </c>
      <c r="L2255" s="24">
        <v>1</v>
      </c>
      <c r="M2255" t="s">
        <v>6192</v>
      </c>
      <c r="N2255" t="s">
        <v>1654</v>
      </c>
    </row>
    <row r="2256" spans="1:14" hidden="1" x14ac:dyDescent="0.25">
      <c r="A2256">
        <v>12208</v>
      </c>
      <c r="B2256" t="s">
        <v>6193</v>
      </c>
      <c r="C2256" t="s">
        <v>1649</v>
      </c>
      <c r="D2256" t="s">
        <v>1650</v>
      </c>
      <c r="E2256" t="s">
        <v>1651</v>
      </c>
      <c r="F2256" t="s">
        <v>1652</v>
      </c>
      <c r="G2256" t="s">
        <v>1622</v>
      </c>
      <c r="H2256" t="s">
        <v>1623</v>
      </c>
      <c r="I2256" t="s">
        <v>1624</v>
      </c>
      <c r="J2256" t="s">
        <v>1625</v>
      </c>
      <c r="K2256">
        <v>0</v>
      </c>
      <c r="L2256" s="24">
        <v>1</v>
      </c>
      <c r="M2256" t="s">
        <v>6194</v>
      </c>
      <c r="N2256" t="s">
        <v>1654</v>
      </c>
    </row>
    <row r="2257" spans="1:14" hidden="1" x14ac:dyDescent="0.25">
      <c r="A2257">
        <v>12209</v>
      </c>
      <c r="B2257" t="s">
        <v>6195</v>
      </c>
      <c r="C2257" t="s">
        <v>1649</v>
      </c>
      <c r="D2257" t="s">
        <v>1650</v>
      </c>
      <c r="E2257" t="s">
        <v>1651</v>
      </c>
      <c r="F2257" t="s">
        <v>1652</v>
      </c>
      <c r="G2257" t="s">
        <v>1622</v>
      </c>
      <c r="H2257" t="s">
        <v>1623</v>
      </c>
      <c r="I2257" t="s">
        <v>1624</v>
      </c>
      <c r="J2257" t="s">
        <v>1625</v>
      </c>
      <c r="K2257">
        <v>0</v>
      </c>
      <c r="L2257" s="24">
        <v>1</v>
      </c>
      <c r="M2257" t="s">
        <v>6196</v>
      </c>
      <c r="N2257" t="s">
        <v>1654</v>
      </c>
    </row>
    <row r="2258" spans="1:14" hidden="1" x14ac:dyDescent="0.25">
      <c r="A2258">
        <v>1221</v>
      </c>
      <c r="B2258" t="s">
        <v>6197</v>
      </c>
      <c r="C2258" t="s">
        <v>1667</v>
      </c>
      <c r="D2258" t="s">
        <v>1668</v>
      </c>
      <c r="E2258" t="s">
        <v>1669</v>
      </c>
      <c r="F2258" t="s">
        <v>1670</v>
      </c>
      <c r="G2258" t="s">
        <v>1622</v>
      </c>
      <c r="H2258" t="s">
        <v>6132</v>
      </c>
      <c r="I2258" t="s">
        <v>1624</v>
      </c>
      <c r="J2258" t="s">
        <v>1625</v>
      </c>
      <c r="K2258">
        <v>0</v>
      </c>
      <c r="L2258" s="24">
        <v>1</v>
      </c>
      <c r="M2258" t="s">
        <v>6198</v>
      </c>
      <c r="N2258" t="s">
        <v>1672</v>
      </c>
    </row>
    <row r="2259" spans="1:14" hidden="1" x14ac:dyDescent="0.25">
      <c r="A2259">
        <v>12210</v>
      </c>
      <c r="B2259" t="s">
        <v>6199</v>
      </c>
      <c r="C2259" t="s">
        <v>1649</v>
      </c>
      <c r="D2259" t="s">
        <v>1650</v>
      </c>
      <c r="E2259" t="s">
        <v>1651</v>
      </c>
      <c r="F2259" t="s">
        <v>1652</v>
      </c>
      <c r="G2259" t="s">
        <v>1622</v>
      </c>
      <c r="H2259" t="s">
        <v>1623</v>
      </c>
      <c r="I2259" t="s">
        <v>1624</v>
      </c>
      <c r="J2259" t="s">
        <v>1625</v>
      </c>
      <c r="K2259">
        <v>0</v>
      </c>
      <c r="L2259" s="24">
        <v>1</v>
      </c>
      <c r="M2259" t="s">
        <v>6200</v>
      </c>
      <c r="N2259" t="s">
        <v>1654</v>
      </c>
    </row>
    <row r="2260" spans="1:14" hidden="1" x14ac:dyDescent="0.25">
      <c r="A2260">
        <v>12211</v>
      </c>
      <c r="B2260" t="s">
        <v>6201</v>
      </c>
      <c r="C2260" t="s">
        <v>1649</v>
      </c>
      <c r="D2260" t="s">
        <v>1650</v>
      </c>
      <c r="E2260" t="s">
        <v>1651</v>
      </c>
      <c r="F2260" t="s">
        <v>1652</v>
      </c>
      <c r="G2260" t="s">
        <v>1622</v>
      </c>
      <c r="H2260" t="s">
        <v>1623</v>
      </c>
      <c r="I2260" t="s">
        <v>1624</v>
      </c>
      <c r="J2260" t="s">
        <v>1625</v>
      </c>
      <c r="K2260">
        <v>0</v>
      </c>
      <c r="L2260" s="24">
        <v>1</v>
      </c>
      <c r="M2260" t="s">
        <v>6202</v>
      </c>
      <c r="N2260" t="s">
        <v>1654</v>
      </c>
    </row>
    <row r="2261" spans="1:14" hidden="1" x14ac:dyDescent="0.25">
      <c r="A2261">
        <v>12212</v>
      </c>
      <c r="B2261" t="s">
        <v>6203</v>
      </c>
      <c r="C2261" t="s">
        <v>1649</v>
      </c>
      <c r="D2261" t="s">
        <v>1650</v>
      </c>
      <c r="E2261" t="s">
        <v>1651</v>
      </c>
      <c r="F2261" t="s">
        <v>1652</v>
      </c>
      <c r="G2261" t="s">
        <v>1622</v>
      </c>
      <c r="H2261" t="s">
        <v>1623</v>
      </c>
      <c r="I2261" t="s">
        <v>1624</v>
      </c>
      <c r="J2261" t="s">
        <v>1625</v>
      </c>
      <c r="K2261">
        <v>0</v>
      </c>
      <c r="L2261" s="24">
        <v>1</v>
      </c>
      <c r="M2261" t="s">
        <v>6204</v>
      </c>
      <c r="N2261" t="s">
        <v>1654</v>
      </c>
    </row>
    <row r="2262" spans="1:14" hidden="1" x14ac:dyDescent="0.25">
      <c r="A2262">
        <v>12213</v>
      </c>
      <c r="B2262" t="s">
        <v>6205</v>
      </c>
      <c r="C2262" t="s">
        <v>1649</v>
      </c>
      <c r="D2262" t="s">
        <v>1650</v>
      </c>
      <c r="E2262" t="s">
        <v>1651</v>
      </c>
      <c r="F2262" t="s">
        <v>1652</v>
      </c>
      <c r="G2262" t="s">
        <v>1622</v>
      </c>
      <c r="H2262" t="s">
        <v>1623</v>
      </c>
      <c r="I2262" t="s">
        <v>1624</v>
      </c>
      <c r="J2262" t="s">
        <v>1625</v>
      </c>
      <c r="K2262">
        <v>0</v>
      </c>
      <c r="L2262" s="24">
        <v>1</v>
      </c>
      <c r="M2262" t="s">
        <v>6206</v>
      </c>
      <c r="N2262" t="s">
        <v>1654</v>
      </c>
    </row>
    <row r="2263" spans="1:14" hidden="1" x14ac:dyDescent="0.25">
      <c r="A2263">
        <v>12214</v>
      </c>
      <c r="B2263" t="s">
        <v>6207</v>
      </c>
      <c r="C2263" t="s">
        <v>1649</v>
      </c>
      <c r="D2263" t="s">
        <v>1650</v>
      </c>
      <c r="E2263" t="s">
        <v>1651</v>
      </c>
      <c r="F2263" t="s">
        <v>1652</v>
      </c>
      <c r="G2263" t="s">
        <v>1622</v>
      </c>
      <c r="H2263" t="s">
        <v>1623</v>
      </c>
      <c r="I2263" t="s">
        <v>1624</v>
      </c>
      <c r="J2263" t="s">
        <v>1625</v>
      </c>
      <c r="K2263">
        <v>0</v>
      </c>
      <c r="L2263" s="24">
        <v>1</v>
      </c>
      <c r="M2263" t="s">
        <v>6208</v>
      </c>
      <c r="N2263" t="s">
        <v>1654</v>
      </c>
    </row>
    <row r="2264" spans="1:14" hidden="1" x14ac:dyDescent="0.25">
      <c r="A2264">
        <v>12215</v>
      </c>
      <c r="B2264" t="s">
        <v>6209</v>
      </c>
      <c r="C2264" t="s">
        <v>1649</v>
      </c>
      <c r="D2264" t="s">
        <v>1650</v>
      </c>
      <c r="E2264" t="s">
        <v>1651</v>
      </c>
      <c r="F2264" t="s">
        <v>1652</v>
      </c>
      <c r="G2264" t="s">
        <v>1622</v>
      </c>
      <c r="H2264" t="s">
        <v>1623</v>
      </c>
      <c r="I2264" t="s">
        <v>1624</v>
      </c>
      <c r="J2264" t="s">
        <v>1625</v>
      </c>
      <c r="K2264">
        <v>0</v>
      </c>
      <c r="L2264" s="24">
        <v>1</v>
      </c>
      <c r="M2264" t="s">
        <v>6210</v>
      </c>
      <c r="N2264" t="s">
        <v>1654</v>
      </c>
    </row>
    <row r="2265" spans="1:14" hidden="1" x14ac:dyDescent="0.25">
      <c r="A2265">
        <v>12216</v>
      </c>
      <c r="B2265" t="s">
        <v>6211</v>
      </c>
      <c r="C2265" t="s">
        <v>1649</v>
      </c>
      <c r="D2265" t="s">
        <v>1650</v>
      </c>
      <c r="E2265" t="s">
        <v>1651</v>
      </c>
      <c r="F2265" t="s">
        <v>1652</v>
      </c>
      <c r="G2265" t="s">
        <v>1622</v>
      </c>
      <c r="H2265" t="s">
        <v>1623</v>
      </c>
      <c r="I2265" t="s">
        <v>1624</v>
      </c>
      <c r="J2265" t="s">
        <v>1625</v>
      </c>
      <c r="K2265">
        <v>0</v>
      </c>
      <c r="L2265" s="24">
        <v>1</v>
      </c>
      <c r="M2265" t="s">
        <v>6212</v>
      </c>
      <c r="N2265" t="s">
        <v>1654</v>
      </c>
    </row>
    <row r="2266" spans="1:14" hidden="1" x14ac:dyDescent="0.25">
      <c r="A2266">
        <v>12217</v>
      </c>
      <c r="B2266" t="s">
        <v>6213</v>
      </c>
      <c r="C2266" t="s">
        <v>1649</v>
      </c>
      <c r="D2266" t="s">
        <v>1650</v>
      </c>
      <c r="E2266" t="s">
        <v>1651</v>
      </c>
      <c r="F2266" t="s">
        <v>1652</v>
      </c>
      <c r="G2266" t="s">
        <v>1622</v>
      </c>
      <c r="H2266" t="s">
        <v>1623</v>
      </c>
      <c r="I2266" t="s">
        <v>1624</v>
      </c>
      <c r="J2266" t="s">
        <v>1625</v>
      </c>
      <c r="K2266">
        <v>0</v>
      </c>
      <c r="L2266" s="24">
        <v>1</v>
      </c>
      <c r="M2266" t="s">
        <v>6214</v>
      </c>
      <c r="N2266" t="s">
        <v>1654</v>
      </c>
    </row>
    <row r="2267" spans="1:14" hidden="1" x14ac:dyDescent="0.25">
      <c r="A2267">
        <v>12218</v>
      </c>
      <c r="B2267" t="s">
        <v>6215</v>
      </c>
      <c r="C2267" t="s">
        <v>1618</v>
      </c>
      <c r="D2267" t="s">
        <v>1619</v>
      </c>
      <c r="E2267" t="s">
        <v>1620</v>
      </c>
      <c r="F2267" t="s">
        <v>1621</v>
      </c>
      <c r="G2267" t="s">
        <v>1622</v>
      </c>
      <c r="H2267" t="s">
        <v>1623</v>
      </c>
      <c r="I2267" t="s">
        <v>1624</v>
      </c>
      <c r="J2267" t="s">
        <v>1625</v>
      </c>
      <c r="K2267">
        <v>0</v>
      </c>
      <c r="L2267" s="24">
        <v>1</v>
      </c>
      <c r="M2267" t="s">
        <v>6216</v>
      </c>
      <c r="N2267" t="s">
        <v>1812</v>
      </c>
    </row>
    <row r="2268" spans="1:14" hidden="1" x14ac:dyDescent="0.25">
      <c r="A2268">
        <v>12219</v>
      </c>
      <c r="B2268" t="s">
        <v>6217</v>
      </c>
      <c r="C2268" t="s">
        <v>1649</v>
      </c>
      <c r="D2268" t="s">
        <v>1650</v>
      </c>
      <c r="E2268" t="s">
        <v>1651</v>
      </c>
      <c r="F2268" t="s">
        <v>1652</v>
      </c>
      <c r="G2268" t="s">
        <v>1622</v>
      </c>
      <c r="H2268" t="s">
        <v>1623</v>
      </c>
      <c r="I2268" t="s">
        <v>1624</v>
      </c>
      <c r="J2268" t="s">
        <v>1625</v>
      </c>
      <c r="K2268">
        <v>0</v>
      </c>
      <c r="L2268" s="24">
        <v>1</v>
      </c>
      <c r="M2268" t="s">
        <v>6218</v>
      </c>
      <c r="N2268" t="s">
        <v>1654</v>
      </c>
    </row>
    <row r="2269" spans="1:14" hidden="1" x14ac:dyDescent="0.25">
      <c r="A2269">
        <v>1222</v>
      </c>
      <c r="B2269" t="s">
        <v>6219</v>
      </c>
      <c r="C2269" t="s">
        <v>1667</v>
      </c>
      <c r="D2269" t="s">
        <v>1668</v>
      </c>
      <c r="E2269" t="s">
        <v>1669</v>
      </c>
      <c r="F2269" t="s">
        <v>1670</v>
      </c>
      <c r="G2269" t="s">
        <v>1622</v>
      </c>
      <c r="H2269" t="s">
        <v>4990</v>
      </c>
      <c r="I2269" t="s">
        <v>1624</v>
      </c>
      <c r="J2269" t="s">
        <v>1625</v>
      </c>
      <c r="K2269">
        <v>0</v>
      </c>
      <c r="L2269" s="24">
        <v>1</v>
      </c>
      <c r="M2269" t="s">
        <v>6220</v>
      </c>
      <c r="N2269" t="s">
        <v>1672</v>
      </c>
    </row>
    <row r="2270" spans="1:14" hidden="1" x14ac:dyDescent="0.25">
      <c r="A2270">
        <v>12220</v>
      </c>
      <c r="B2270" t="s">
        <v>6221</v>
      </c>
      <c r="C2270" t="s">
        <v>1649</v>
      </c>
      <c r="D2270" t="s">
        <v>1650</v>
      </c>
      <c r="E2270" t="s">
        <v>1651</v>
      </c>
      <c r="F2270" t="s">
        <v>1652</v>
      </c>
      <c r="G2270" t="s">
        <v>1622</v>
      </c>
      <c r="H2270" t="s">
        <v>1623</v>
      </c>
      <c r="I2270" t="s">
        <v>1624</v>
      </c>
      <c r="J2270" t="s">
        <v>1625</v>
      </c>
      <c r="K2270">
        <v>0</v>
      </c>
      <c r="L2270" s="24">
        <v>1</v>
      </c>
      <c r="M2270" t="s">
        <v>6222</v>
      </c>
      <c r="N2270" t="s">
        <v>1654</v>
      </c>
    </row>
    <row r="2271" spans="1:14" hidden="1" x14ac:dyDescent="0.25">
      <c r="A2271">
        <v>12221</v>
      </c>
      <c r="B2271" t="s">
        <v>6223</v>
      </c>
      <c r="C2271" t="s">
        <v>1649</v>
      </c>
      <c r="D2271" t="s">
        <v>1650</v>
      </c>
      <c r="E2271" t="s">
        <v>1651</v>
      </c>
      <c r="F2271" t="s">
        <v>1652</v>
      </c>
      <c r="G2271" t="s">
        <v>1622</v>
      </c>
      <c r="H2271" t="s">
        <v>1623</v>
      </c>
      <c r="I2271" t="s">
        <v>1624</v>
      </c>
      <c r="J2271" t="s">
        <v>1625</v>
      </c>
      <c r="K2271">
        <v>0</v>
      </c>
      <c r="L2271" s="24">
        <v>1</v>
      </c>
      <c r="M2271" t="s">
        <v>6224</v>
      </c>
      <c r="N2271" t="s">
        <v>1654</v>
      </c>
    </row>
    <row r="2272" spans="1:14" hidden="1" x14ac:dyDescent="0.25">
      <c r="A2272">
        <v>12222</v>
      </c>
      <c r="B2272" t="s">
        <v>6225</v>
      </c>
      <c r="C2272" t="s">
        <v>1649</v>
      </c>
      <c r="D2272" t="s">
        <v>1650</v>
      </c>
      <c r="E2272" t="s">
        <v>1651</v>
      </c>
      <c r="F2272" t="s">
        <v>1652</v>
      </c>
      <c r="G2272" t="s">
        <v>1622</v>
      </c>
      <c r="H2272" t="s">
        <v>1623</v>
      </c>
      <c r="I2272" t="s">
        <v>1624</v>
      </c>
      <c r="J2272" t="s">
        <v>1625</v>
      </c>
      <c r="K2272">
        <v>0</v>
      </c>
      <c r="L2272" s="24">
        <v>1</v>
      </c>
      <c r="M2272" t="s">
        <v>6226</v>
      </c>
      <c r="N2272" t="s">
        <v>1654</v>
      </c>
    </row>
    <row r="2273" spans="1:14" hidden="1" x14ac:dyDescent="0.25">
      <c r="A2273">
        <v>12223</v>
      </c>
      <c r="B2273" t="s">
        <v>6227</v>
      </c>
      <c r="C2273" t="s">
        <v>1649</v>
      </c>
      <c r="D2273" t="s">
        <v>1650</v>
      </c>
      <c r="E2273" t="s">
        <v>1651</v>
      </c>
      <c r="F2273" t="s">
        <v>1652</v>
      </c>
      <c r="G2273" t="s">
        <v>1622</v>
      </c>
      <c r="H2273" t="s">
        <v>1623</v>
      </c>
      <c r="I2273" t="s">
        <v>1624</v>
      </c>
      <c r="J2273" t="s">
        <v>1625</v>
      </c>
      <c r="K2273">
        <v>0</v>
      </c>
      <c r="L2273" s="24">
        <v>1</v>
      </c>
      <c r="M2273" t="s">
        <v>6228</v>
      </c>
      <c r="N2273" t="s">
        <v>1654</v>
      </c>
    </row>
    <row r="2274" spans="1:14" hidden="1" x14ac:dyDescent="0.25">
      <c r="A2274">
        <v>12224</v>
      </c>
      <c r="B2274" t="s">
        <v>6229</v>
      </c>
      <c r="C2274" t="s">
        <v>1649</v>
      </c>
      <c r="D2274" t="s">
        <v>1650</v>
      </c>
      <c r="E2274" t="s">
        <v>1651</v>
      </c>
      <c r="F2274" t="s">
        <v>1652</v>
      </c>
      <c r="G2274" t="s">
        <v>1622</v>
      </c>
      <c r="H2274" t="s">
        <v>1623</v>
      </c>
      <c r="I2274" t="s">
        <v>1624</v>
      </c>
      <c r="J2274" t="s">
        <v>1625</v>
      </c>
      <c r="K2274">
        <v>0</v>
      </c>
      <c r="L2274" s="24">
        <v>1</v>
      </c>
      <c r="M2274" t="s">
        <v>6230</v>
      </c>
      <c r="N2274" t="s">
        <v>1654</v>
      </c>
    </row>
    <row r="2275" spans="1:14" hidden="1" x14ac:dyDescent="0.25">
      <c r="A2275">
        <v>12225</v>
      </c>
      <c r="B2275" t="s">
        <v>6231</v>
      </c>
      <c r="C2275" t="s">
        <v>1649</v>
      </c>
      <c r="D2275" t="s">
        <v>1650</v>
      </c>
      <c r="E2275" t="s">
        <v>1651</v>
      </c>
      <c r="F2275" t="s">
        <v>1652</v>
      </c>
      <c r="G2275" t="s">
        <v>1622</v>
      </c>
      <c r="H2275" t="s">
        <v>1623</v>
      </c>
      <c r="I2275" t="s">
        <v>1624</v>
      </c>
      <c r="J2275" t="s">
        <v>1625</v>
      </c>
      <c r="K2275">
        <v>0</v>
      </c>
      <c r="L2275" s="24">
        <v>1</v>
      </c>
      <c r="M2275" t="s">
        <v>6232</v>
      </c>
      <c r="N2275" t="s">
        <v>1654</v>
      </c>
    </row>
    <row r="2276" spans="1:14" hidden="1" x14ac:dyDescent="0.25">
      <c r="A2276">
        <v>12226</v>
      </c>
      <c r="B2276" t="s">
        <v>6233</v>
      </c>
      <c r="C2276" t="s">
        <v>1649</v>
      </c>
      <c r="D2276" t="s">
        <v>1650</v>
      </c>
      <c r="E2276" t="s">
        <v>1651</v>
      </c>
      <c r="F2276" t="s">
        <v>1652</v>
      </c>
      <c r="G2276" t="s">
        <v>1622</v>
      </c>
      <c r="H2276" t="s">
        <v>1623</v>
      </c>
      <c r="I2276" t="s">
        <v>1624</v>
      </c>
      <c r="J2276" t="s">
        <v>1625</v>
      </c>
      <c r="K2276">
        <v>0</v>
      </c>
      <c r="L2276" s="24">
        <v>1</v>
      </c>
      <c r="M2276" t="s">
        <v>6234</v>
      </c>
      <c r="N2276" t="s">
        <v>1654</v>
      </c>
    </row>
    <row r="2277" spans="1:14" hidden="1" x14ac:dyDescent="0.25">
      <c r="A2277">
        <v>12227</v>
      </c>
      <c r="B2277" t="s">
        <v>6235</v>
      </c>
      <c r="C2277" t="s">
        <v>1618</v>
      </c>
      <c r="D2277" t="s">
        <v>1619</v>
      </c>
      <c r="E2277" t="s">
        <v>1620</v>
      </c>
      <c r="F2277" t="s">
        <v>1621</v>
      </c>
      <c r="G2277" t="s">
        <v>1622</v>
      </c>
      <c r="H2277" t="s">
        <v>1623</v>
      </c>
      <c r="I2277" t="s">
        <v>1624</v>
      </c>
      <c r="J2277" t="s">
        <v>1625</v>
      </c>
      <c r="K2277">
        <v>0</v>
      </c>
      <c r="L2277" s="24">
        <v>1</v>
      </c>
      <c r="M2277" t="s">
        <v>6236</v>
      </c>
      <c r="N2277" t="s">
        <v>1627</v>
      </c>
    </row>
    <row r="2278" spans="1:14" hidden="1" x14ac:dyDescent="0.25">
      <c r="A2278">
        <v>12228</v>
      </c>
      <c r="B2278" t="s">
        <v>6237</v>
      </c>
      <c r="C2278" t="s">
        <v>1618</v>
      </c>
      <c r="D2278" t="s">
        <v>1619</v>
      </c>
      <c r="E2278" t="s">
        <v>1636</v>
      </c>
      <c r="F2278" t="s">
        <v>1637</v>
      </c>
      <c r="G2278" t="s">
        <v>1622</v>
      </c>
      <c r="H2278" t="s">
        <v>1623</v>
      </c>
      <c r="I2278" t="s">
        <v>1624</v>
      </c>
      <c r="J2278" t="s">
        <v>1625</v>
      </c>
      <c r="K2278">
        <v>0</v>
      </c>
      <c r="L2278" s="24">
        <v>1</v>
      </c>
      <c r="M2278" t="s">
        <v>6238</v>
      </c>
      <c r="N2278" t="s">
        <v>1639</v>
      </c>
    </row>
    <row r="2279" spans="1:14" hidden="1" x14ac:dyDescent="0.25">
      <c r="A2279">
        <v>12229</v>
      </c>
      <c r="B2279" t="s">
        <v>6239</v>
      </c>
      <c r="C2279" t="s">
        <v>1649</v>
      </c>
      <c r="D2279" t="s">
        <v>1650</v>
      </c>
      <c r="E2279" t="s">
        <v>1651</v>
      </c>
      <c r="F2279" t="s">
        <v>1652</v>
      </c>
      <c r="G2279" t="s">
        <v>1622</v>
      </c>
      <c r="H2279" t="s">
        <v>1623</v>
      </c>
      <c r="I2279" t="s">
        <v>1624</v>
      </c>
      <c r="J2279" t="s">
        <v>1625</v>
      </c>
      <c r="K2279">
        <v>0</v>
      </c>
      <c r="L2279" s="24">
        <v>1</v>
      </c>
      <c r="M2279" t="s">
        <v>6240</v>
      </c>
      <c r="N2279" t="s">
        <v>1654</v>
      </c>
    </row>
    <row r="2280" spans="1:14" hidden="1" x14ac:dyDescent="0.25">
      <c r="A2280">
        <v>12230</v>
      </c>
      <c r="B2280" t="s">
        <v>6241</v>
      </c>
      <c r="C2280" t="s">
        <v>1618</v>
      </c>
      <c r="D2280" t="s">
        <v>1619</v>
      </c>
      <c r="E2280" t="s">
        <v>1620</v>
      </c>
      <c r="F2280" t="s">
        <v>1621</v>
      </c>
      <c r="G2280" t="s">
        <v>1622</v>
      </c>
      <c r="H2280" t="s">
        <v>1623</v>
      </c>
      <c r="I2280" t="s">
        <v>1624</v>
      </c>
      <c r="J2280" t="s">
        <v>1625</v>
      </c>
      <c r="K2280">
        <v>0</v>
      </c>
      <c r="L2280" s="24">
        <v>1</v>
      </c>
      <c r="M2280" t="s">
        <v>6242</v>
      </c>
      <c r="N2280" t="s">
        <v>1812</v>
      </c>
    </row>
    <row r="2281" spans="1:14" hidden="1" x14ac:dyDescent="0.25">
      <c r="A2281">
        <v>12231</v>
      </c>
      <c r="B2281" t="s">
        <v>6243</v>
      </c>
      <c r="C2281" t="s">
        <v>1618</v>
      </c>
      <c r="D2281" t="s">
        <v>1619</v>
      </c>
      <c r="E2281" t="s">
        <v>1620</v>
      </c>
      <c r="F2281" t="s">
        <v>1621</v>
      </c>
      <c r="G2281" t="s">
        <v>1622</v>
      </c>
      <c r="H2281" t="s">
        <v>1623</v>
      </c>
      <c r="I2281" t="s">
        <v>1624</v>
      </c>
      <c r="J2281" t="s">
        <v>1625</v>
      </c>
      <c r="K2281">
        <v>0</v>
      </c>
      <c r="L2281" s="24">
        <v>1</v>
      </c>
      <c r="M2281" t="s">
        <v>6244</v>
      </c>
      <c r="N2281" t="s">
        <v>1812</v>
      </c>
    </row>
    <row r="2282" spans="1:14" hidden="1" x14ac:dyDescent="0.25">
      <c r="A2282">
        <v>12232</v>
      </c>
      <c r="B2282" t="s">
        <v>6245</v>
      </c>
      <c r="C2282" t="s">
        <v>1618</v>
      </c>
      <c r="D2282" t="s">
        <v>1619</v>
      </c>
      <c r="E2282" t="s">
        <v>1620</v>
      </c>
      <c r="F2282" t="s">
        <v>1621</v>
      </c>
      <c r="G2282" t="s">
        <v>1622</v>
      </c>
      <c r="H2282" t="s">
        <v>1623</v>
      </c>
      <c r="I2282" t="s">
        <v>1624</v>
      </c>
      <c r="J2282" t="s">
        <v>1625</v>
      </c>
      <c r="K2282">
        <v>0</v>
      </c>
      <c r="L2282" s="24">
        <v>1</v>
      </c>
      <c r="M2282" t="s">
        <v>6246</v>
      </c>
      <c r="N2282" t="s">
        <v>1627</v>
      </c>
    </row>
    <row r="2283" spans="1:14" hidden="1" x14ac:dyDescent="0.25">
      <c r="A2283">
        <v>12233</v>
      </c>
      <c r="B2283" t="s">
        <v>6247</v>
      </c>
      <c r="C2283" t="s">
        <v>1618</v>
      </c>
      <c r="D2283" t="s">
        <v>1619</v>
      </c>
      <c r="E2283" t="s">
        <v>1620</v>
      </c>
      <c r="F2283" t="s">
        <v>1621</v>
      </c>
      <c r="G2283" t="s">
        <v>1622</v>
      </c>
      <c r="H2283" t="s">
        <v>1623</v>
      </c>
      <c r="I2283" t="s">
        <v>1624</v>
      </c>
      <c r="J2283" t="s">
        <v>1625</v>
      </c>
      <c r="K2283">
        <v>0</v>
      </c>
      <c r="L2283" s="24">
        <v>1</v>
      </c>
      <c r="M2283" t="s">
        <v>6248</v>
      </c>
      <c r="N2283" t="s">
        <v>1812</v>
      </c>
    </row>
    <row r="2284" spans="1:14" hidden="1" x14ac:dyDescent="0.25">
      <c r="A2284">
        <v>12234</v>
      </c>
      <c r="B2284" t="s">
        <v>6249</v>
      </c>
      <c r="C2284" t="s">
        <v>1618</v>
      </c>
      <c r="D2284" t="s">
        <v>1619</v>
      </c>
      <c r="E2284" t="s">
        <v>1620</v>
      </c>
      <c r="F2284" t="s">
        <v>1621</v>
      </c>
      <c r="G2284" t="s">
        <v>1622</v>
      </c>
      <c r="H2284" t="s">
        <v>1623</v>
      </c>
      <c r="I2284" t="s">
        <v>1624</v>
      </c>
      <c r="J2284" t="s">
        <v>1625</v>
      </c>
      <c r="K2284">
        <v>0</v>
      </c>
      <c r="L2284" s="24">
        <v>1</v>
      </c>
      <c r="M2284" t="s">
        <v>6250</v>
      </c>
      <c r="N2284" t="s">
        <v>1627</v>
      </c>
    </row>
    <row r="2285" spans="1:14" hidden="1" x14ac:dyDescent="0.25">
      <c r="A2285">
        <v>12235</v>
      </c>
      <c r="B2285" t="s">
        <v>6251</v>
      </c>
      <c r="C2285" t="s">
        <v>1618</v>
      </c>
      <c r="D2285" t="s">
        <v>1619</v>
      </c>
      <c r="E2285" t="s">
        <v>1620</v>
      </c>
      <c r="F2285" t="s">
        <v>1621</v>
      </c>
      <c r="G2285" t="s">
        <v>1622</v>
      </c>
      <c r="H2285" t="s">
        <v>1623</v>
      </c>
      <c r="I2285" t="s">
        <v>1624</v>
      </c>
      <c r="J2285" t="s">
        <v>1625</v>
      </c>
      <c r="K2285">
        <v>0</v>
      </c>
      <c r="L2285" s="24">
        <v>1</v>
      </c>
      <c r="M2285" t="s">
        <v>6252</v>
      </c>
      <c r="N2285" t="s">
        <v>1627</v>
      </c>
    </row>
    <row r="2286" spans="1:14" hidden="1" x14ac:dyDescent="0.25">
      <c r="A2286">
        <v>12236</v>
      </c>
      <c r="B2286" t="s">
        <v>6253</v>
      </c>
      <c r="C2286" t="s">
        <v>1629</v>
      </c>
      <c r="D2286" t="s">
        <v>1630</v>
      </c>
      <c r="E2286" t="s">
        <v>1631</v>
      </c>
      <c r="F2286" t="s">
        <v>1632</v>
      </c>
      <c r="G2286" t="s">
        <v>1622</v>
      </c>
      <c r="H2286" t="s">
        <v>1623</v>
      </c>
      <c r="I2286" t="s">
        <v>1624</v>
      </c>
      <c r="J2286" t="s">
        <v>1625</v>
      </c>
      <c r="K2286">
        <v>0</v>
      </c>
      <c r="L2286" s="24">
        <v>1</v>
      </c>
      <c r="M2286" t="s">
        <v>6254</v>
      </c>
      <c r="N2286" t="s">
        <v>1634</v>
      </c>
    </row>
    <row r="2287" spans="1:14" hidden="1" x14ac:dyDescent="0.25">
      <c r="A2287">
        <v>12237</v>
      </c>
      <c r="B2287" t="s">
        <v>6255</v>
      </c>
      <c r="C2287" t="s">
        <v>1667</v>
      </c>
      <c r="D2287" t="s">
        <v>1668</v>
      </c>
      <c r="E2287" t="s">
        <v>1669</v>
      </c>
      <c r="F2287" t="s">
        <v>1670</v>
      </c>
      <c r="G2287" t="s">
        <v>1622</v>
      </c>
      <c r="H2287" t="s">
        <v>1623</v>
      </c>
      <c r="I2287" t="s">
        <v>1624</v>
      </c>
      <c r="J2287" t="s">
        <v>1625</v>
      </c>
      <c r="K2287">
        <v>0</v>
      </c>
      <c r="L2287" s="24">
        <v>1</v>
      </c>
      <c r="M2287" t="s">
        <v>6256</v>
      </c>
      <c r="N2287" t="s">
        <v>1672</v>
      </c>
    </row>
    <row r="2288" spans="1:14" hidden="1" x14ac:dyDescent="0.25">
      <c r="A2288">
        <v>12238</v>
      </c>
      <c r="B2288" t="s">
        <v>6257</v>
      </c>
      <c r="C2288" t="s">
        <v>1618</v>
      </c>
      <c r="D2288" t="s">
        <v>1619</v>
      </c>
      <c r="E2288" t="s">
        <v>1620</v>
      </c>
      <c r="F2288" t="s">
        <v>1621</v>
      </c>
      <c r="G2288" t="s">
        <v>1622</v>
      </c>
      <c r="H2288" t="s">
        <v>1623</v>
      </c>
      <c r="I2288" t="s">
        <v>1624</v>
      </c>
      <c r="J2288" t="s">
        <v>1625</v>
      </c>
      <c r="K2288">
        <v>0</v>
      </c>
      <c r="L2288" s="24">
        <v>1</v>
      </c>
      <c r="M2288" t="s">
        <v>6258</v>
      </c>
      <c r="N2288" t="s">
        <v>1627</v>
      </c>
    </row>
    <row r="2289" spans="1:14" hidden="1" x14ac:dyDescent="0.25">
      <c r="A2289">
        <v>12239</v>
      </c>
      <c r="B2289" t="s">
        <v>6259</v>
      </c>
      <c r="C2289" t="s">
        <v>1618</v>
      </c>
      <c r="D2289" t="s">
        <v>1619</v>
      </c>
      <c r="E2289" t="s">
        <v>1620</v>
      </c>
      <c r="F2289" t="s">
        <v>1621</v>
      </c>
      <c r="G2289" t="s">
        <v>1622</v>
      </c>
      <c r="H2289" t="s">
        <v>1623</v>
      </c>
      <c r="I2289" t="s">
        <v>1624</v>
      </c>
      <c r="J2289" t="s">
        <v>1625</v>
      </c>
      <c r="K2289">
        <v>0</v>
      </c>
      <c r="L2289" s="24">
        <v>1</v>
      </c>
      <c r="M2289" t="s">
        <v>6260</v>
      </c>
      <c r="N2289" t="s">
        <v>1627</v>
      </c>
    </row>
    <row r="2290" spans="1:14" hidden="1" x14ac:dyDescent="0.25">
      <c r="A2290">
        <v>1224</v>
      </c>
      <c r="B2290" t="s">
        <v>6261</v>
      </c>
      <c r="C2290" t="s">
        <v>1667</v>
      </c>
      <c r="D2290" t="s">
        <v>1668</v>
      </c>
      <c r="E2290" t="s">
        <v>1669</v>
      </c>
      <c r="F2290" t="s">
        <v>1670</v>
      </c>
      <c r="G2290" t="s">
        <v>1622</v>
      </c>
      <c r="H2290" t="s">
        <v>4990</v>
      </c>
      <c r="I2290" t="s">
        <v>1624</v>
      </c>
      <c r="J2290" t="s">
        <v>1625</v>
      </c>
      <c r="K2290">
        <v>0</v>
      </c>
      <c r="L2290" s="24">
        <v>1</v>
      </c>
      <c r="M2290" t="s">
        <v>6262</v>
      </c>
      <c r="N2290" t="s">
        <v>1672</v>
      </c>
    </row>
    <row r="2291" spans="1:14" hidden="1" x14ac:dyDescent="0.25">
      <c r="A2291">
        <v>12240</v>
      </c>
      <c r="B2291" t="s">
        <v>6263</v>
      </c>
      <c r="C2291" t="s">
        <v>1629</v>
      </c>
      <c r="D2291" t="s">
        <v>1630</v>
      </c>
      <c r="E2291" t="s">
        <v>1631</v>
      </c>
      <c r="F2291" t="s">
        <v>1632</v>
      </c>
      <c r="G2291" t="s">
        <v>1622</v>
      </c>
      <c r="H2291" t="s">
        <v>1623</v>
      </c>
      <c r="I2291" t="s">
        <v>1624</v>
      </c>
      <c r="J2291" t="s">
        <v>1625</v>
      </c>
      <c r="K2291">
        <v>0</v>
      </c>
      <c r="L2291" s="24">
        <v>1</v>
      </c>
      <c r="M2291" t="s">
        <v>6264</v>
      </c>
      <c r="N2291" t="s">
        <v>1757</v>
      </c>
    </row>
    <row r="2292" spans="1:14" hidden="1" x14ac:dyDescent="0.25">
      <c r="A2292">
        <v>12241</v>
      </c>
      <c r="B2292" t="s">
        <v>6265</v>
      </c>
      <c r="C2292" t="s">
        <v>1629</v>
      </c>
      <c r="D2292" t="s">
        <v>1630</v>
      </c>
      <c r="E2292" t="s">
        <v>1631</v>
      </c>
      <c r="F2292" t="s">
        <v>1632</v>
      </c>
      <c r="G2292" t="s">
        <v>1622</v>
      </c>
      <c r="H2292" t="s">
        <v>1623</v>
      </c>
      <c r="I2292" t="s">
        <v>1624</v>
      </c>
      <c r="J2292" t="s">
        <v>1625</v>
      </c>
      <c r="K2292">
        <v>0</v>
      </c>
      <c r="L2292" s="24">
        <v>1</v>
      </c>
      <c r="M2292" t="s">
        <v>6266</v>
      </c>
      <c r="N2292" t="s">
        <v>1757</v>
      </c>
    </row>
    <row r="2293" spans="1:14" hidden="1" x14ac:dyDescent="0.25">
      <c r="A2293">
        <v>12242</v>
      </c>
      <c r="B2293" t="s">
        <v>6267</v>
      </c>
      <c r="C2293" t="s">
        <v>1629</v>
      </c>
      <c r="D2293" t="s">
        <v>1630</v>
      </c>
      <c r="E2293" t="s">
        <v>1631</v>
      </c>
      <c r="F2293" t="s">
        <v>1632</v>
      </c>
      <c r="G2293" t="s">
        <v>1622</v>
      </c>
      <c r="H2293" t="s">
        <v>1623</v>
      </c>
      <c r="I2293" t="s">
        <v>1624</v>
      </c>
      <c r="J2293" t="s">
        <v>1625</v>
      </c>
      <c r="K2293">
        <v>0</v>
      </c>
      <c r="L2293" s="24">
        <v>1</v>
      </c>
      <c r="M2293" t="s">
        <v>6268</v>
      </c>
      <c r="N2293" t="s">
        <v>1757</v>
      </c>
    </row>
    <row r="2294" spans="1:14" hidden="1" x14ac:dyDescent="0.25">
      <c r="A2294">
        <v>12243</v>
      </c>
      <c r="B2294" t="s">
        <v>6269</v>
      </c>
      <c r="C2294" t="s">
        <v>1649</v>
      </c>
      <c r="D2294" t="s">
        <v>1650</v>
      </c>
      <c r="E2294" t="s">
        <v>1651</v>
      </c>
      <c r="F2294" t="s">
        <v>1652</v>
      </c>
      <c r="G2294" t="s">
        <v>1622</v>
      </c>
      <c r="H2294" t="s">
        <v>1623</v>
      </c>
      <c r="I2294" t="s">
        <v>1624</v>
      </c>
      <c r="J2294" t="s">
        <v>1625</v>
      </c>
      <c r="K2294">
        <v>0</v>
      </c>
      <c r="L2294" s="24">
        <v>1</v>
      </c>
      <c r="M2294" t="s">
        <v>6270</v>
      </c>
      <c r="N2294" t="s">
        <v>1654</v>
      </c>
    </row>
    <row r="2295" spans="1:14" hidden="1" x14ac:dyDescent="0.25">
      <c r="A2295">
        <v>12244</v>
      </c>
      <c r="B2295" t="s">
        <v>6271</v>
      </c>
      <c r="C2295" t="s">
        <v>1649</v>
      </c>
      <c r="D2295" t="s">
        <v>1650</v>
      </c>
      <c r="E2295" t="s">
        <v>1651</v>
      </c>
      <c r="F2295" t="s">
        <v>1652</v>
      </c>
      <c r="G2295" t="s">
        <v>1622</v>
      </c>
      <c r="H2295" t="s">
        <v>1623</v>
      </c>
      <c r="I2295" t="s">
        <v>1624</v>
      </c>
      <c r="J2295" t="s">
        <v>1625</v>
      </c>
      <c r="K2295">
        <v>0</v>
      </c>
      <c r="L2295" s="24">
        <v>1</v>
      </c>
      <c r="M2295" t="s">
        <v>6272</v>
      </c>
      <c r="N2295" t="s">
        <v>1654</v>
      </c>
    </row>
    <row r="2296" spans="1:14" hidden="1" x14ac:dyDescent="0.25">
      <c r="A2296">
        <v>12245</v>
      </c>
      <c r="B2296" t="s">
        <v>6273</v>
      </c>
      <c r="C2296" t="s">
        <v>1649</v>
      </c>
      <c r="D2296" t="s">
        <v>1650</v>
      </c>
      <c r="E2296" t="s">
        <v>1651</v>
      </c>
      <c r="F2296" t="s">
        <v>1652</v>
      </c>
      <c r="G2296" t="s">
        <v>1622</v>
      </c>
      <c r="H2296" t="s">
        <v>1623</v>
      </c>
      <c r="I2296" t="s">
        <v>1624</v>
      </c>
      <c r="J2296" t="s">
        <v>1625</v>
      </c>
      <c r="K2296">
        <v>0</v>
      </c>
      <c r="L2296" s="24">
        <v>1</v>
      </c>
      <c r="M2296" t="s">
        <v>6274</v>
      </c>
      <c r="N2296" t="s">
        <v>1654</v>
      </c>
    </row>
    <row r="2297" spans="1:14" hidden="1" x14ac:dyDescent="0.25">
      <c r="A2297">
        <v>12246</v>
      </c>
      <c r="B2297" t="s">
        <v>6275</v>
      </c>
      <c r="C2297" t="s">
        <v>1618</v>
      </c>
      <c r="D2297" t="s">
        <v>1619</v>
      </c>
      <c r="E2297" t="s">
        <v>1620</v>
      </c>
      <c r="F2297" t="s">
        <v>1621</v>
      </c>
      <c r="G2297" t="s">
        <v>1622</v>
      </c>
      <c r="H2297" t="s">
        <v>1623</v>
      </c>
      <c r="I2297" t="s">
        <v>1624</v>
      </c>
      <c r="J2297" t="s">
        <v>1625</v>
      </c>
      <c r="K2297">
        <v>0</v>
      </c>
      <c r="L2297" s="24">
        <v>1</v>
      </c>
      <c r="M2297" t="s">
        <v>6276</v>
      </c>
      <c r="N2297" t="s">
        <v>1627</v>
      </c>
    </row>
    <row r="2298" spans="1:14" hidden="1" x14ac:dyDescent="0.25">
      <c r="A2298">
        <v>12247</v>
      </c>
      <c r="B2298" t="s">
        <v>6277</v>
      </c>
      <c r="C2298" t="s">
        <v>1649</v>
      </c>
      <c r="D2298" t="s">
        <v>1650</v>
      </c>
      <c r="E2298" t="s">
        <v>1651</v>
      </c>
      <c r="F2298" t="s">
        <v>1652</v>
      </c>
      <c r="G2298" t="s">
        <v>1622</v>
      </c>
      <c r="H2298" t="s">
        <v>1623</v>
      </c>
      <c r="I2298" t="s">
        <v>1624</v>
      </c>
      <c r="J2298" t="s">
        <v>1625</v>
      </c>
      <c r="K2298">
        <v>0</v>
      </c>
      <c r="L2298" s="24">
        <v>1</v>
      </c>
      <c r="M2298" t="s">
        <v>6278</v>
      </c>
      <c r="N2298" t="s">
        <v>1654</v>
      </c>
    </row>
    <row r="2299" spans="1:14" hidden="1" x14ac:dyDescent="0.25">
      <c r="A2299">
        <v>12248</v>
      </c>
      <c r="B2299" t="s">
        <v>6279</v>
      </c>
      <c r="C2299" t="s">
        <v>1629</v>
      </c>
      <c r="D2299" t="s">
        <v>1630</v>
      </c>
      <c r="E2299" t="s">
        <v>1631</v>
      </c>
      <c r="F2299" t="s">
        <v>1632</v>
      </c>
      <c r="G2299" t="s">
        <v>1622</v>
      </c>
      <c r="H2299" t="s">
        <v>1623</v>
      </c>
      <c r="I2299" t="s">
        <v>1624</v>
      </c>
      <c r="J2299" t="s">
        <v>1625</v>
      </c>
      <c r="K2299">
        <v>0</v>
      </c>
      <c r="L2299" s="24">
        <v>1</v>
      </c>
      <c r="M2299" t="s">
        <v>6280</v>
      </c>
      <c r="N2299" t="s">
        <v>1634</v>
      </c>
    </row>
    <row r="2300" spans="1:14" hidden="1" x14ac:dyDescent="0.25">
      <c r="A2300">
        <v>12249</v>
      </c>
      <c r="B2300" t="s">
        <v>6281</v>
      </c>
      <c r="C2300" t="s">
        <v>1618</v>
      </c>
      <c r="D2300" t="s">
        <v>1619</v>
      </c>
      <c r="E2300" t="s">
        <v>1620</v>
      </c>
      <c r="F2300" t="s">
        <v>1621</v>
      </c>
      <c r="G2300" t="s">
        <v>1622</v>
      </c>
      <c r="H2300" t="s">
        <v>1623</v>
      </c>
      <c r="I2300" t="s">
        <v>1624</v>
      </c>
      <c r="J2300" t="s">
        <v>1625</v>
      </c>
      <c r="K2300">
        <v>0</v>
      </c>
      <c r="L2300" s="24">
        <v>1</v>
      </c>
      <c r="M2300" t="s">
        <v>6282</v>
      </c>
      <c r="N2300" t="s">
        <v>1627</v>
      </c>
    </row>
    <row r="2301" spans="1:14" hidden="1" x14ac:dyDescent="0.25">
      <c r="A2301">
        <v>12250</v>
      </c>
      <c r="B2301" t="s">
        <v>6283</v>
      </c>
      <c r="C2301" t="s">
        <v>1649</v>
      </c>
      <c r="D2301" t="s">
        <v>1650</v>
      </c>
      <c r="E2301" t="s">
        <v>1651</v>
      </c>
      <c r="F2301" t="s">
        <v>1652</v>
      </c>
      <c r="G2301" t="s">
        <v>1622</v>
      </c>
      <c r="H2301" t="s">
        <v>1623</v>
      </c>
      <c r="I2301" t="s">
        <v>1624</v>
      </c>
      <c r="J2301" t="s">
        <v>1625</v>
      </c>
      <c r="K2301">
        <v>0</v>
      </c>
      <c r="L2301" s="24">
        <v>1</v>
      </c>
      <c r="M2301" t="s">
        <v>6284</v>
      </c>
      <c r="N2301" t="s">
        <v>1654</v>
      </c>
    </row>
    <row r="2302" spans="1:14" hidden="1" x14ac:dyDescent="0.25">
      <c r="A2302">
        <v>12251</v>
      </c>
      <c r="B2302" t="s">
        <v>6285</v>
      </c>
      <c r="C2302" t="s">
        <v>1649</v>
      </c>
      <c r="D2302" t="s">
        <v>1650</v>
      </c>
      <c r="E2302" t="s">
        <v>1651</v>
      </c>
      <c r="F2302" t="s">
        <v>1652</v>
      </c>
      <c r="G2302" t="s">
        <v>1622</v>
      </c>
      <c r="H2302" t="s">
        <v>1623</v>
      </c>
      <c r="I2302" t="s">
        <v>1624</v>
      </c>
      <c r="J2302" t="s">
        <v>1625</v>
      </c>
      <c r="K2302">
        <v>0</v>
      </c>
      <c r="L2302" s="24">
        <v>1</v>
      </c>
      <c r="M2302" t="s">
        <v>6286</v>
      </c>
      <c r="N2302" t="s">
        <v>1654</v>
      </c>
    </row>
    <row r="2303" spans="1:14" hidden="1" x14ac:dyDescent="0.25">
      <c r="A2303">
        <v>12252</v>
      </c>
      <c r="B2303" t="s">
        <v>6287</v>
      </c>
      <c r="C2303" t="s">
        <v>1649</v>
      </c>
      <c r="D2303" t="s">
        <v>1650</v>
      </c>
      <c r="E2303" t="s">
        <v>1651</v>
      </c>
      <c r="F2303" t="s">
        <v>1652</v>
      </c>
      <c r="G2303" t="s">
        <v>1622</v>
      </c>
      <c r="H2303" t="s">
        <v>1623</v>
      </c>
      <c r="I2303" t="s">
        <v>1624</v>
      </c>
      <c r="J2303" t="s">
        <v>1625</v>
      </c>
      <c r="K2303">
        <v>0</v>
      </c>
      <c r="L2303" s="24">
        <v>1</v>
      </c>
      <c r="M2303" t="s">
        <v>6288</v>
      </c>
      <c r="N2303" t="s">
        <v>1654</v>
      </c>
    </row>
    <row r="2304" spans="1:14" hidden="1" x14ac:dyDescent="0.25">
      <c r="A2304">
        <v>12253</v>
      </c>
      <c r="B2304" t="s">
        <v>6289</v>
      </c>
      <c r="C2304" t="s">
        <v>1649</v>
      </c>
      <c r="D2304" t="s">
        <v>1650</v>
      </c>
      <c r="E2304" t="s">
        <v>1651</v>
      </c>
      <c r="F2304" t="s">
        <v>1652</v>
      </c>
      <c r="G2304" t="s">
        <v>1622</v>
      </c>
      <c r="H2304" t="s">
        <v>1623</v>
      </c>
      <c r="I2304" t="s">
        <v>1624</v>
      </c>
      <c r="J2304" t="s">
        <v>1625</v>
      </c>
      <c r="K2304">
        <v>0</v>
      </c>
      <c r="L2304" s="24">
        <v>1</v>
      </c>
      <c r="M2304" t="s">
        <v>6290</v>
      </c>
      <c r="N2304" t="s">
        <v>1654</v>
      </c>
    </row>
    <row r="2305" spans="1:14" hidden="1" x14ac:dyDescent="0.25">
      <c r="A2305">
        <v>12254</v>
      </c>
      <c r="B2305" t="s">
        <v>6291</v>
      </c>
      <c r="C2305" t="s">
        <v>1618</v>
      </c>
      <c r="D2305" t="s">
        <v>1619</v>
      </c>
      <c r="E2305" t="s">
        <v>1636</v>
      </c>
      <c r="F2305" t="s">
        <v>1637</v>
      </c>
      <c r="G2305" t="s">
        <v>1622</v>
      </c>
      <c r="H2305" t="s">
        <v>1623</v>
      </c>
      <c r="I2305" t="s">
        <v>1624</v>
      </c>
      <c r="J2305" t="s">
        <v>1625</v>
      </c>
      <c r="K2305">
        <v>0</v>
      </c>
      <c r="L2305" s="24">
        <v>1</v>
      </c>
      <c r="M2305" t="s">
        <v>6292</v>
      </c>
      <c r="N2305" t="s">
        <v>1677</v>
      </c>
    </row>
    <row r="2306" spans="1:14" hidden="1" x14ac:dyDescent="0.25">
      <c r="A2306">
        <v>12255</v>
      </c>
      <c r="B2306" t="s">
        <v>6293</v>
      </c>
      <c r="C2306" t="s">
        <v>1618</v>
      </c>
      <c r="D2306" t="s">
        <v>1619</v>
      </c>
      <c r="E2306" t="s">
        <v>1620</v>
      </c>
      <c r="F2306" t="s">
        <v>1621</v>
      </c>
      <c r="G2306" t="s">
        <v>1622</v>
      </c>
      <c r="H2306" t="s">
        <v>1623</v>
      </c>
      <c r="I2306" t="s">
        <v>1624</v>
      </c>
      <c r="J2306" t="s">
        <v>1625</v>
      </c>
      <c r="K2306">
        <v>0</v>
      </c>
      <c r="L2306" s="24">
        <v>1</v>
      </c>
      <c r="M2306" t="s">
        <v>6294</v>
      </c>
      <c r="N2306" t="s">
        <v>1627</v>
      </c>
    </row>
    <row r="2307" spans="1:14" hidden="1" x14ac:dyDescent="0.25">
      <c r="A2307">
        <v>12256</v>
      </c>
      <c r="B2307" t="s">
        <v>6295</v>
      </c>
      <c r="C2307" t="s">
        <v>1658</v>
      </c>
      <c r="D2307" t="s">
        <v>1659</v>
      </c>
      <c r="E2307" t="s">
        <v>1660</v>
      </c>
      <c r="F2307" t="s">
        <v>1661</v>
      </c>
      <c r="G2307" t="s">
        <v>1622</v>
      </c>
      <c r="H2307" t="s">
        <v>1623</v>
      </c>
      <c r="I2307" t="s">
        <v>1624</v>
      </c>
      <c r="J2307" t="s">
        <v>1625</v>
      </c>
      <c r="K2307">
        <v>0</v>
      </c>
      <c r="L2307" s="24">
        <v>1</v>
      </c>
      <c r="M2307" t="s">
        <v>6296</v>
      </c>
      <c r="N2307" t="s">
        <v>1663</v>
      </c>
    </row>
    <row r="2308" spans="1:14" hidden="1" x14ac:dyDescent="0.25">
      <c r="A2308">
        <v>12257</v>
      </c>
      <c r="B2308" t="s">
        <v>6297</v>
      </c>
      <c r="C2308" t="s">
        <v>1649</v>
      </c>
      <c r="D2308" t="s">
        <v>1650</v>
      </c>
      <c r="E2308" t="s">
        <v>1651</v>
      </c>
      <c r="F2308" t="s">
        <v>1652</v>
      </c>
      <c r="G2308" t="s">
        <v>1622</v>
      </c>
      <c r="H2308" t="s">
        <v>1623</v>
      </c>
      <c r="I2308" t="s">
        <v>1624</v>
      </c>
      <c r="J2308" t="s">
        <v>1625</v>
      </c>
      <c r="K2308">
        <v>0</v>
      </c>
      <c r="L2308" s="24">
        <v>1</v>
      </c>
      <c r="M2308" t="s">
        <v>6298</v>
      </c>
      <c r="N2308" t="s">
        <v>2679</v>
      </c>
    </row>
    <row r="2309" spans="1:14" hidden="1" x14ac:dyDescent="0.25">
      <c r="A2309">
        <v>12258</v>
      </c>
      <c r="B2309" t="s">
        <v>6299</v>
      </c>
      <c r="C2309" t="s">
        <v>1649</v>
      </c>
      <c r="D2309" t="s">
        <v>1650</v>
      </c>
      <c r="E2309" t="s">
        <v>1651</v>
      </c>
      <c r="F2309" t="s">
        <v>1652</v>
      </c>
      <c r="G2309" t="s">
        <v>1622</v>
      </c>
      <c r="H2309" t="s">
        <v>1623</v>
      </c>
      <c r="I2309" t="s">
        <v>1624</v>
      </c>
      <c r="J2309" t="s">
        <v>1625</v>
      </c>
      <c r="K2309">
        <v>0</v>
      </c>
      <c r="L2309" s="24">
        <v>1</v>
      </c>
      <c r="M2309" t="s">
        <v>6300</v>
      </c>
      <c r="N2309" t="s">
        <v>2679</v>
      </c>
    </row>
    <row r="2310" spans="1:14" hidden="1" x14ac:dyDescent="0.25">
      <c r="A2310">
        <v>12259</v>
      </c>
      <c r="B2310" t="s">
        <v>6301</v>
      </c>
      <c r="C2310" t="s">
        <v>1629</v>
      </c>
      <c r="D2310" t="s">
        <v>1630</v>
      </c>
      <c r="E2310" t="s">
        <v>1631</v>
      </c>
      <c r="F2310" t="s">
        <v>1632</v>
      </c>
      <c r="G2310" t="s">
        <v>1622</v>
      </c>
      <c r="H2310" t="s">
        <v>1623</v>
      </c>
      <c r="I2310" t="s">
        <v>1624</v>
      </c>
      <c r="J2310" t="s">
        <v>1625</v>
      </c>
      <c r="K2310">
        <v>0</v>
      </c>
      <c r="L2310" s="24">
        <v>1</v>
      </c>
      <c r="M2310" t="s">
        <v>127</v>
      </c>
      <c r="N2310" t="s">
        <v>1634</v>
      </c>
    </row>
    <row r="2311" spans="1:14" hidden="1" x14ac:dyDescent="0.25">
      <c r="A2311">
        <v>1226</v>
      </c>
      <c r="B2311" t="s">
        <v>6302</v>
      </c>
      <c r="C2311" t="s">
        <v>1667</v>
      </c>
      <c r="D2311" t="s">
        <v>1668</v>
      </c>
      <c r="E2311" t="s">
        <v>1669</v>
      </c>
      <c r="F2311" t="s">
        <v>1670</v>
      </c>
      <c r="G2311" t="s">
        <v>1622</v>
      </c>
      <c r="H2311" t="s">
        <v>4990</v>
      </c>
      <c r="I2311" t="s">
        <v>1624</v>
      </c>
      <c r="J2311" t="s">
        <v>1625</v>
      </c>
      <c r="K2311">
        <v>0</v>
      </c>
      <c r="L2311" s="24">
        <v>1</v>
      </c>
      <c r="M2311" t="s">
        <v>6303</v>
      </c>
      <c r="N2311" t="s">
        <v>1672</v>
      </c>
    </row>
    <row r="2312" spans="1:14" hidden="1" x14ac:dyDescent="0.25">
      <c r="A2312">
        <v>12260</v>
      </c>
      <c r="B2312" t="s">
        <v>6304</v>
      </c>
      <c r="C2312" t="s">
        <v>1649</v>
      </c>
      <c r="D2312" t="s">
        <v>1650</v>
      </c>
      <c r="E2312" t="s">
        <v>1651</v>
      </c>
      <c r="F2312" t="s">
        <v>1652</v>
      </c>
      <c r="G2312" t="s">
        <v>1622</v>
      </c>
      <c r="H2312" t="s">
        <v>1623</v>
      </c>
      <c r="I2312" t="s">
        <v>1624</v>
      </c>
      <c r="J2312" t="s">
        <v>1625</v>
      </c>
      <c r="K2312">
        <v>0</v>
      </c>
      <c r="L2312" s="24">
        <v>1</v>
      </c>
      <c r="M2312" t="s">
        <v>6305</v>
      </c>
      <c r="N2312" t="s">
        <v>2679</v>
      </c>
    </row>
    <row r="2313" spans="1:14" hidden="1" x14ac:dyDescent="0.25">
      <c r="A2313">
        <v>12261</v>
      </c>
      <c r="B2313" t="s">
        <v>1183</v>
      </c>
      <c r="C2313" t="s">
        <v>1629</v>
      </c>
      <c r="D2313" t="s">
        <v>1630</v>
      </c>
      <c r="E2313" t="s">
        <v>1631</v>
      </c>
      <c r="F2313" t="s">
        <v>1632</v>
      </c>
      <c r="G2313" t="s">
        <v>1622</v>
      </c>
      <c r="H2313" t="s">
        <v>1623</v>
      </c>
      <c r="I2313" t="s">
        <v>1624</v>
      </c>
      <c r="J2313" t="s">
        <v>1625</v>
      </c>
      <c r="K2313">
        <v>0</v>
      </c>
      <c r="L2313" s="24">
        <v>1</v>
      </c>
      <c r="M2313" t="s">
        <v>6306</v>
      </c>
      <c r="N2313" t="s">
        <v>1634</v>
      </c>
    </row>
    <row r="2314" spans="1:14" hidden="1" x14ac:dyDescent="0.25">
      <c r="A2314">
        <v>12262</v>
      </c>
      <c r="B2314" t="s">
        <v>6307</v>
      </c>
      <c r="C2314" t="s">
        <v>1649</v>
      </c>
      <c r="D2314" t="s">
        <v>1650</v>
      </c>
      <c r="E2314" t="s">
        <v>1651</v>
      </c>
      <c r="F2314" t="s">
        <v>1652</v>
      </c>
      <c r="G2314" t="s">
        <v>1622</v>
      </c>
      <c r="H2314" t="s">
        <v>1623</v>
      </c>
      <c r="I2314" t="s">
        <v>1624</v>
      </c>
      <c r="J2314" t="s">
        <v>1625</v>
      </c>
      <c r="K2314">
        <v>0</v>
      </c>
      <c r="L2314" s="24">
        <v>1</v>
      </c>
      <c r="M2314" t="s">
        <v>6308</v>
      </c>
      <c r="N2314" t="s">
        <v>1654</v>
      </c>
    </row>
    <row r="2315" spans="1:14" hidden="1" x14ac:dyDescent="0.25">
      <c r="A2315">
        <v>12263</v>
      </c>
      <c r="B2315" t="s">
        <v>6309</v>
      </c>
      <c r="C2315" t="s">
        <v>1618</v>
      </c>
      <c r="D2315" t="s">
        <v>1619</v>
      </c>
      <c r="E2315" t="s">
        <v>1620</v>
      </c>
      <c r="F2315" t="s">
        <v>1621</v>
      </c>
      <c r="G2315" t="s">
        <v>1622</v>
      </c>
      <c r="H2315" t="s">
        <v>1623</v>
      </c>
      <c r="I2315" t="s">
        <v>1624</v>
      </c>
      <c r="J2315" t="s">
        <v>1625</v>
      </c>
      <c r="K2315">
        <v>0</v>
      </c>
      <c r="L2315" s="24">
        <v>1</v>
      </c>
      <c r="M2315" t="s">
        <v>6310</v>
      </c>
      <c r="N2315" t="s">
        <v>1627</v>
      </c>
    </row>
    <row r="2316" spans="1:14" hidden="1" x14ac:dyDescent="0.25">
      <c r="A2316">
        <v>12264</v>
      </c>
      <c r="B2316" t="s">
        <v>6311</v>
      </c>
      <c r="C2316" t="s">
        <v>1629</v>
      </c>
      <c r="D2316" t="s">
        <v>1630</v>
      </c>
      <c r="E2316" t="s">
        <v>1631</v>
      </c>
      <c r="F2316" t="s">
        <v>1632</v>
      </c>
      <c r="G2316" t="s">
        <v>1622</v>
      </c>
      <c r="H2316" t="s">
        <v>1623</v>
      </c>
      <c r="I2316" t="s">
        <v>1624</v>
      </c>
      <c r="J2316" t="s">
        <v>1625</v>
      </c>
      <c r="K2316">
        <v>0</v>
      </c>
      <c r="L2316" s="24">
        <v>1</v>
      </c>
      <c r="M2316" t="s">
        <v>6312</v>
      </c>
      <c r="N2316" t="s">
        <v>1634</v>
      </c>
    </row>
    <row r="2317" spans="1:14" hidden="1" x14ac:dyDescent="0.25">
      <c r="A2317">
        <v>12265</v>
      </c>
      <c r="B2317" t="s">
        <v>6313</v>
      </c>
      <c r="C2317" t="s">
        <v>1618</v>
      </c>
      <c r="D2317" t="s">
        <v>1619</v>
      </c>
      <c r="E2317" t="s">
        <v>1636</v>
      </c>
      <c r="F2317" t="s">
        <v>1637</v>
      </c>
      <c r="G2317" t="s">
        <v>1622</v>
      </c>
      <c r="H2317" t="s">
        <v>1623</v>
      </c>
      <c r="I2317" t="s">
        <v>1624</v>
      </c>
      <c r="J2317" t="s">
        <v>1625</v>
      </c>
      <c r="K2317">
        <v>0</v>
      </c>
      <c r="L2317" s="24">
        <v>1</v>
      </c>
      <c r="M2317" t="s">
        <v>6314</v>
      </c>
      <c r="N2317" t="s">
        <v>1639</v>
      </c>
    </row>
    <row r="2318" spans="1:14" hidden="1" x14ac:dyDescent="0.25">
      <c r="A2318">
        <v>12266</v>
      </c>
      <c r="B2318" t="s">
        <v>6315</v>
      </c>
      <c r="C2318" t="s">
        <v>1618</v>
      </c>
      <c r="D2318" t="s">
        <v>1619</v>
      </c>
      <c r="E2318" t="s">
        <v>1620</v>
      </c>
      <c r="F2318" t="s">
        <v>1621</v>
      </c>
      <c r="G2318" t="s">
        <v>1622</v>
      </c>
      <c r="H2318" t="s">
        <v>1623</v>
      </c>
      <c r="I2318" t="s">
        <v>1624</v>
      </c>
      <c r="J2318" t="s">
        <v>1625</v>
      </c>
      <c r="K2318">
        <v>0</v>
      </c>
      <c r="L2318" s="24">
        <v>1</v>
      </c>
      <c r="M2318" t="s">
        <v>6316</v>
      </c>
      <c r="N2318" t="s">
        <v>1627</v>
      </c>
    </row>
    <row r="2319" spans="1:14" hidden="1" x14ac:dyDescent="0.25">
      <c r="A2319">
        <v>12267</v>
      </c>
      <c r="B2319" t="s">
        <v>6317</v>
      </c>
      <c r="C2319" t="s">
        <v>1618</v>
      </c>
      <c r="D2319" t="s">
        <v>1619</v>
      </c>
      <c r="E2319" t="s">
        <v>1620</v>
      </c>
      <c r="F2319" t="s">
        <v>1621</v>
      </c>
      <c r="G2319" t="s">
        <v>1622</v>
      </c>
      <c r="H2319" t="s">
        <v>1623</v>
      </c>
      <c r="I2319" t="s">
        <v>1624</v>
      </c>
      <c r="J2319" t="s">
        <v>1625</v>
      </c>
      <c r="K2319">
        <v>0</v>
      </c>
      <c r="L2319" s="24">
        <v>1</v>
      </c>
      <c r="M2319" t="s">
        <v>6318</v>
      </c>
      <c r="N2319" t="s">
        <v>1627</v>
      </c>
    </row>
    <row r="2320" spans="1:14" hidden="1" x14ac:dyDescent="0.25">
      <c r="A2320">
        <v>12268</v>
      </c>
      <c r="B2320" t="s">
        <v>6319</v>
      </c>
      <c r="C2320" t="s">
        <v>1649</v>
      </c>
      <c r="D2320" t="s">
        <v>1650</v>
      </c>
      <c r="E2320" t="s">
        <v>1651</v>
      </c>
      <c r="F2320" t="s">
        <v>1652</v>
      </c>
      <c r="G2320" t="s">
        <v>1622</v>
      </c>
      <c r="H2320" t="s">
        <v>1623</v>
      </c>
      <c r="I2320" t="s">
        <v>1624</v>
      </c>
      <c r="J2320" t="s">
        <v>1625</v>
      </c>
      <c r="K2320">
        <v>0</v>
      </c>
      <c r="L2320" s="24">
        <v>1</v>
      </c>
      <c r="M2320" t="s">
        <v>6320</v>
      </c>
      <c r="N2320" t="s">
        <v>1654</v>
      </c>
    </row>
    <row r="2321" spans="1:14" hidden="1" x14ac:dyDescent="0.25">
      <c r="A2321">
        <v>12269</v>
      </c>
      <c r="B2321" t="s">
        <v>6321</v>
      </c>
      <c r="C2321" t="s">
        <v>1618</v>
      </c>
      <c r="D2321" t="s">
        <v>1619</v>
      </c>
      <c r="E2321" t="s">
        <v>1636</v>
      </c>
      <c r="F2321" t="s">
        <v>1637</v>
      </c>
      <c r="G2321" t="s">
        <v>1622</v>
      </c>
      <c r="H2321" t="s">
        <v>1623</v>
      </c>
      <c r="I2321" t="s">
        <v>1624</v>
      </c>
      <c r="J2321" t="s">
        <v>1625</v>
      </c>
      <c r="K2321">
        <v>0</v>
      </c>
      <c r="L2321" s="24">
        <v>1</v>
      </c>
      <c r="M2321" t="s">
        <v>6322</v>
      </c>
      <c r="N2321" t="s">
        <v>1639</v>
      </c>
    </row>
    <row r="2322" spans="1:14" hidden="1" x14ac:dyDescent="0.25">
      <c r="A2322">
        <v>1227</v>
      </c>
      <c r="B2322" t="s">
        <v>6323</v>
      </c>
      <c r="C2322" t="s">
        <v>1667</v>
      </c>
      <c r="D2322" t="s">
        <v>1668</v>
      </c>
      <c r="E2322" t="s">
        <v>1669</v>
      </c>
      <c r="F2322" t="s">
        <v>1670</v>
      </c>
      <c r="G2322" t="s">
        <v>1622</v>
      </c>
      <c r="H2322" t="s">
        <v>4990</v>
      </c>
      <c r="I2322" t="s">
        <v>1624</v>
      </c>
      <c r="J2322" t="s">
        <v>1625</v>
      </c>
      <c r="K2322">
        <v>0</v>
      </c>
      <c r="L2322" s="24">
        <v>1</v>
      </c>
      <c r="M2322" t="s">
        <v>6324</v>
      </c>
      <c r="N2322" t="s">
        <v>1663</v>
      </c>
    </row>
    <row r="2323" spans="1:14" hidden="1" x14ac:dyDescent="0.25">
      <c r="A2323">
        <v>12270</v>
      </c>
      <c r="B2323" t="s">
        <v>6325</v>
      </c>
      <c r="C2323" t="s">
        <v>1618</v>
      </c>
      <c r="D2323" t="s">
        <v>1619</v>
      </c>
      <c r="E2323" t="s">
        <v>1620</v>
      </c>
      <c r="F2323" t="s">
        <v>1621</v>
      </c>
      <c r="G2323" t="s">
        <v>1622</v>
      </c>
      <c r="H2323" t="s">
        <v>1623</v>
      </c>
      <c r="I2323" t="s">
        <v>1624</v>
      </c>
      <c r="J2323" t="s">
        <v>1625</v>
      </c>
      <c r="K2323">
        <v>0</v>
      </c>
      <c r="L2323" s="24">
        <v>1</v>
      </c>
      <c r="M2323" t="s">
        <v>6326</v>
      </c>
      <c r="N2323" t="s">
        <v>1627</v>
      </c>
    </row>
    <row r="2324" spans="1:14" hidden="1" x14ac:dyDescent="0.25">
      <c r="A2324">
        <v>12271</v>
      </c>
      <c r="B2324" t="s">
        <v>6327</v>
      </c>
      <c r="C2324" t="s">
        <v>1649</v>
      </c>
      <c r="D2324" t="s">
        <v>1650</v>
      </c>
      <c r="E2324" t="s">
        <v>1651</v>
      </c>
      <c r="F2324" t="s">
        <v>1652</v>
      </c>
      <c r="G2324" t="s">
        <v>1622</v>
      </c>
      <c r="H2324" t="s">
        <v>1623</v>
      </c>
      <c r="I2324" t="s">
        <v>1624</v>
      </c>
      <c r="J2324" t="s">
        <v>1625</v>
      </c>
      <c r="K2324">
        <v>0</v>
      </c>
      <c r="L2324" s="24">
        <v>1</v>
      </c>
      <c r="M2324" t="s">
        <v>6328</v>
      </c>
      <c r="N2324" t="s">
        <v>1654</v>
      </c>
    </row>
    <row r="2325" spans="1:14" hidden="1" x14ac:dyDescent="0.25">
      <c r="A2325">
        <v>12272</v>
      </c>
      <c r="B2325" t="s">
        <v>6329</v>
      </c>
      <c r="C2325" t="s">
        <v>1649</v>
      </c>
      <c r="D2325" t="s">
        <v>1650</v>
      </c>
      <c r="E2325" t="s">
        <v>1651</v>
      </c>
      <c r="F2325" t="s">
        <v>1652</v>
      </c>
      <c r="G2325" t="s">
        <v>1622</v>
      </c>
      <c r="H2325" t="s">
        <v>1623</v>
      </c>
      <c r="I2325" t="s">
        <v>1624</v>
      </c>
      <c r="J2325" t="s">
        <v>1625</v>
      </c>
      <c r="K2325">
        <v>0</v>
      </c>
      <c r="L2325" s="24">
        <v>1</v>
      </c>
      <c r="M2325" t="s">
        <v>6330</v>
      </c>
      <c r="N2325" t="s">
        <v>1654</v>
      </c>
    </row>
    <row r="2326" spans="1:14" hidden="1" x14ac:dyDescent="0.25">
      <c r="A2326">
        <v>12273</v>
      </c>
      <c r="B2326" t="s">
        <v>6331</v>
      </c>
      <c r="C2326" t="s">
        <v>1649</v>
      </c>
      <c r="D2326" t="s">
        <v>1650</v>
      </c>
      <c r="E2326" t="s">
        <v>1651</v>
      </c>
      <c r="F2326" t="s">
        <v>1652</v>
      </c>
      <c r="G2326" t="s">
        <v>1622</v>
      </c>
      <c r="H2326" t="s">
        <v>1623</v>
      </c>
      <c r="I2326" t="s">
        <v>1624</v>
      </c>
      <c r="J2326" t="s">
        <v>1625</v>
      </c>
      <c r="K2326">
        <v>0</v>
      </c>
      <c r="L2326" s="24">
        <v>1</v>
      </c>
      <c r="M2326" t="s">
        <v>6332</v>
      </c>
      <c r="N2326" t="s">
        <v>2679</v>
      </c>
    </row>
    <row r="2327" spans="1:14" hidden="1" x14ac:dyDescent="0.25">
      <c r="A2327">
        <v>12274</v>
      </c>
      <c r="B2327" t="s">
        <v>6333</v>
      </c>
      <c r="C2327" t="s">
        <v>1649</v>
      </c>
      <c r="D2327" t="s">
        <v>1650</v>
      </c>
      <c r="E2327" t="s">
        <v>1651</v>
      </c>
      <c r="F2327" t="s">
        <v>1652</v>
      </c>
      <c r="G2327" t="s">
        <v>1622</v>
      </c>
      <c r="H2327" t="s">
        <v>1623</v>
      </c>
      <c r="I2327" t="s">
        <v>1624</v>
      </c>
      <c r="J2327" t="s">
        <v>1625</v>
      </c>
      <c r="K2327">
        <v>0</v>
      </c>
      <c r="L2327" s="24">
        <v>1</v>
      </c>
      <c r="M2327" t="s">
        <v>6334</v>
      </c>
      <c r="N2327" t="s">
        <v>1654</v>
      </c>
    </row>
    <row r="2328" spans="1:14" hidden="1" x14ac:dyDescent="0.25">
      <c r="A2328">
        <v>12275</v>
      </c>
      <c r="B2328" t="s">
        <v>6335</v>
      </c>
      <c r="C2328" t="s">
        <v>1618</v>
      </c>
      <c r="D2328" t="s">
        <v>1619</v>
      </c>
      <c r="E2328" t="s">
        <v>1620</v>
      </c>
      <c r="F2328" t="s">
        <v>1621</v>
      </c>
      <c r="G2328" t="s">
        <v>1622</v>
      </c>
      <c r="H2328" t="s">
        <v>1623</v>
      </c>
      <c r="I2328" t="s">
        <v>1624</v>
      </c>
      <c r="J2328" t="s">
        <v>1625</v>
      </c>
      <c r="K2328">
        <v>0</v>
      </c>
      <c r="L2328" s="24">
        <v>1</v>
      </c>
      <c r="M2328" t="s">
        <v>6336</v>
      </c>
      <c r="N2328" t="s">
        <v>1762</v>
      </c>
    </row>
    <row r="2329" spans="1:14" hidden="1" x14ac:dyDescent="0.25">
      <c r="A2329">
        <v>12276</v>
      </c>
      <c r="B2329" t="s">
        <v>6337</v>
      </c>
      <c r="C2329" t="s">
        <v>1649</v>
      </c>
      <c r="D2329" t="s">
        <v>1650</v>
      </c>
      <c r="E2329" t="s">
        <v>1651</v>
      </c>
      <c r="F2329" t="s">
        <v>1652</v>
      </c>
      <c r="G2329" t="s">
        <v>1622</v>
      </c>
      <c r="H2329" t="s">
        <v>1623</v>
      </c>
      <c r="I2329" t="s">
        <v>1624</v>
      </c>
      <c r="J2329" t="s">
        <v>1625</v>
      </c>
      <c r="K2329">
        <v>0</v>
      </c>
      <c r="L2329" s="24">
        <v>1</v>
      </c>
      <c r="M2329" t="s">
        <v>6338</v>
      </c>
      <c r="N2329" t="s">
        <v>2679</v>
      </c>
    </row>
    <row r="2330" spans="1:14" hidden="1" x14ac:dyDescent="0.25">
      <c r="A2330">
        <v>12277</v>
      </c>
      <c r="B2330" t="s">
        <v>6339</v>
      </c>
      <c r="C2330" t="s">
        <v>1691</v>
      </c>
      <c r="D2330" t="s">
        <v>1692</v>
      </c>
      <c r="E2330" t="s">
        <v>1693</v>
      </c>
      <c r="F2330" t="s">
        <v>1694</v>
      </c>
      <c r="G2330" t="s">
        <v>1622</v>
      </c>
      <c r="H2330" t="s">
        <v>1623</v>
      </c>
      <c r="I2330" t="s">
        <v>1624</v>
      </c>
      <c r="J2330" t="s">
        <v>1625</v>
      </c>
      <c r="K2330">
        <v>0</v>
      </c>
      <c r="L2330" s="24">
        <v>1</v>
      </c>
      <c r="M2330" t="s">
        <v>6340</v>
      </c>
      <c r="N2330" t="s">
        <v>1696</v>
      </c>
    </row>
    <row r="2331" spans="1:14" hidden="1" x14ac:dyDescent="0.25">
      <c r="A2331">
        <v>12278</v>
      </c>
      <c r="B2331" t="s">
        <v>6341</v>
      </c>
      <c r="C2331" t="s">
        <v>1618</v>
      </c>
      <c r="D2331" t="s">
        <v>1619</v>
      </c>
      <c r="E2331" t="s">
        <v>1636</v>
      </c>
      <c r="F2331" t="s">
        <v>1637</v>
      </c>
      <c r="G2331" t="s">
        <v>1622</v>
      </c>
      <c r="H2331" t="s">
        <v>1623</v>
      </c>
      <c r="I2331" t="s">
        <v>1624</v>
      </c>
      <c r="J2331" t="s">
        <v>1625</v>
      </c>
      <c r="K2331">
        <v>0</v>
      </c>
      <c r="L2331" s="24">
        <v>1</v>
      </c>
      <c r="M2331" t="s">
        <v>6342</v>
      </c>
      <c r="N2331" t="s">
        <v>1677</v>
      </c>
    </row>
    <row r="2332" spans="1:14" hidden="1" x14ac:dyDescent="0.25">
      <c r="A2332">
        <v>12279</v>
      </c>
      <c r="B2332" t="s">
        <v>6343</v>
      </c>
      <c r="C2332" t="s">
        <v>1618</v>
      </c>
      <c r="D2332" t="s">
        <v>1619</v>
      </c>
      <c r="E2332" t="s">
        <v>1620</v>
      </c>
      <c r="F2332" t="s">
        <v>1621</v>
      </c>
      <c r="G2332" t="s">
        <v>1622</v>
      </c>
      <c r="H2332" t="s">
        <v>1623</v>
      </c>
      <c r="I2332" t="s">
        <v>1624</v>
      </c>
      <c r="J2332" t="s">
        <v>1625</v>
      </c>
      <c r="K2332">
        <v>0</v>
      </c>
      <c r="L2332" s="24">
        <v>1</v>
      </c>
      <c r="M2332" t="s">
        <v>6344</v>
      </c>
      <c r="N2332" t="s">
        <v>1627</v>
      </c>
    </row>
    <row r="2333" spans="1:14" hidden="1" x14ac:dyDescent="0.25">
      <c r="A2333">
        <v>1228</v>
      </c>
      <c r="B2333" t="s">
        <v>6345</v>
      </c>
      <c r="C2333" t="s">
        <v>1667</v>
      </c>
      <c r="D2333" t="s">
        <v>1668</v>
      </c>
      <c r="E2333" t="s">
        <v>1669</v>
      </c>
      <c r="F2333" t="s">
        <v>1670</v>
      </c>
      <c r="G2333" t="s">
        <v>1622</v>
      </c>
      <c r="H2333" t="s">
        <v>4990</v>
      </c>
      <c r="I2333" t="s">
        <v>1624</v>
      </c>
      <c r="J2333" t="s">
        <v>1625</v>
      </c>
      <c r="K2333">
        <v>0</v>
      </c>
      <c r="L2333" s="24">
        <v>1</v>
      </c>
      <c r="M2333" t="s">
        <v>6346</v>
      </c>
      <c r="N2333" t="s">
        <v>1672</v>
      </c>
    </row>
    <row r="2334" spans="1:14" hidden="1" x14ac:dyDescent="0.25">
      <c r="A2334">
        <v>12280</v>
      </c>
      <c r="B2334" t="s">
        <v>6347</v>
      </c>
      <c r="C2334" t="s">
        <v>1618</v>
      </c>
      <c r="D2334" t="s">
        <v>1619</v>
      </c>
      <c r="E2334" t="s">
        <v>1620</v>
      </c>
      <c r="F2334" t="s">
        <v>1621</v>
      </c>
      <c r="G2334" t="s">
        <v>1622</v>
      </c>
      <c r="H2334" t="s">
        <v>1623</v>
      </c>
      <c r="I2334" t="s">
        <v>1624</v>
      </c>
      <c r="J2334" t="s">
        <v>1625</v>
      </c>
      <c r="K2334">
        <v>0</v>
      </c>
      <c r="L2334" s="24">
        <v>1</v>
      </c>
      <c r="M2334" t="s">
        <v>6348</v>
      </c>
      <c r="N2334" t="s">
        <v>1627</v>
      </c>
    </row>
    <row r="2335" spans="1:14" hidden="1" x14ac:dyDescent="0.25">
      <c r="A2335">
        <v>12281</v>
      </c>
      <c r="B2335" t="s">
        <v>6349</v>
      </c>
      <c r="C2335" t="s">
        <v>1618</v>
      </c>
      <c r="D2335" t="s">
        <v>1619</v>
      </c>
      <c r="E2335" t="s">
        <v>1620</v>
      </c>
      <c r="F2335" t="s">
        <v>1621</v>
      </c>
      <c r="G2335" t="s">
        <v>1622</v>
      </c>
      <c r="H2335" t="s">
        <v>1623</v>
      </c>
      <c r="I2335" t="s">
        <v>1624</v>
      </c>
      <c r="J2335" t="s">
        <v>1625</v>
      </c>
      <c r="K2335">
        <v>0</v>
      </c>
      <c r="L2335" s="24">
        <v>1</v>
      </c>
      <c r="M2335" t="s">
        <v>6350</v>
      </c>
      <c r="N2335" t="s">
        <v>1627</v>
      </c>
    </row>
    <row r="2336" spans="1:14" hidden="1" x14ac:dyDescent="0.25">
      <c r="A2336">
        <v>12282</v>
      </c>
      <c r="B2336" t="s">
        <v>6351</v>
      </c>
      <c r="C2336" t="s">
        <v>1667</v>
      </c>
      <c r="D2336" t="s">
        <v>1668</v>
      </c>
      <c r="E2336" t="s">
        <v>1669</v>
      </c>
      <c r="F2336" t="s">
        <v>1670</v>
      </c>
      <c r="G2336" t="s">
        <v>1622</v>
      </c>
      <c r="H2336" t="s">
        <v>1623</v>
      </c>
      <c r="I2336" t="s">
        <v>1624</v>
      </c>
      <c r="J2336" t="s">
        <v>1625</v>
      </c>
      <c r="K2336">
        <v>0</v>
      </c>
      <c r="L2336" s="24">
        <v>1</v>
      </c>
      <c r="M2336" t="s">
        <v>6352</v>
      </c>
      <c r="N2336" t="s">
        <v>1672</v>
      </c>
    </row>
    <row r="2337" spans="1:14" hidden="1" x14ac:dyDescent="0.25">
      <c r="A2337">
        <v>12283</v>
      </c>
      <c r="B2337" t="s">
        <v>6353</v>
      </c>
      <c r="C2337" t="s">
        <v>1691</v>
      </c>
      <c r="D2337" t="s">
        <v>1692</v>
      </c>
      <c r="E2337" t="s">
        <v>1693</v>
      </c>
      <c r="F2337" t="s">
        <v>1694</v>
      </c>
      <c r="G2337" t="s">
        <v>1622</v>
      </c>
      <c r="H2337" t="s">
        <v>1623</v>
      </c>
      <c r="I2337" t="s">
        <v>1624</v>
      </c>
      <c r="J2337" t="s">
        <v>1625</v>
      </c>
      <c r="K2337">
        <v>0</v>
      </c>
      <c r="L2337" s="24">
        <v>1</v>
      </c>
      <c r="M2337" t="s">
        <v>6354</v>
      </c>
      <c r="N2337" t="s">
        <v>1696</v>
      </c>
    </row>
    <row r="2338" spans="1:14" hidden="1" x14ac:dyDescent="0.25">
      <c r="A2338">
        <v>12284</v>
      </c>
      <c r="B2338" t="s">
        <v>6355</v>
      </c>
      <c r="C2338" t="s">
        <v>1629</v>
      </c>
      <c r="D2338" t="s">
        <v>1630</v>
      </c>
      <c r="E2338" t="s">
        <v>1825</v>
      </c>
      <c r="F2338" t="s">
        <v>1826</v>
      </c>
      <c r="G2338" t="s">
        <v>1622</v>
      </c>
      <c r="H2338" t="s">
        <v>1623</v>
      </c>
      <c r="I2338" t="s">
        <v>1624</v>
      </c>
      <c r="J2338" t="s">
        <v>1625</v>
      </c>
      <c r="K2338">
        <v>0</v>
      </c>
      <c r="L2338" s="24">
        <v>1</v>
      </c>
      <c r="M2338" t="s">
        <v>6356</v>
      </c>
      <c r="N2338" t="s">
        <v>3266</v>
      </c>
    </row>
    <row r="2339" spans="1:14" hidden="1" x14ac:dyDescent="0.25">
      <c r="A2339">
        <v>12285</v>
      </c>
      <c r="B2339" t="s">
        <v>6357</v>
      </c>
      <c r="C2339" t="s">
        <v>1629</v>
      </c>
      <c r="D2339" t="s">
        <v>1630</v>
      </c>
      <c r="E2339" t="s">
        <v>1825</v>
      </c>
      <c r="F2339" t="s">
        <v>1826</v>
      </c>
      <c r="G2339" t="s">
        <v>1622</v>
      </c>
      <c r="H2339" t="s">
        <v>1623</v>
      </c>
      <c r="I2339" t="s">
        <v>1624</v>
      </c>
      <c r="J2339" t="s">
        <v>1625</v>
      </c>
      <c r="K2339">
        <v>0</v>
      </c>
      <c r="L2339" s="24">
        <v>1</v>
      </c>
      <c r="M2339" t="s">
        <v>6358</v>
      </c>
      <c r="N2339" t="s">
        <v>3266</v>
      </c>
    </row>
    <row r="2340" spans="1:14" hidden="1" x14ac:dyDescent="0.25">
      <c r="A2340">
        <v>12286</v>
      </c>
      <c r="B2340" t="s">
        <v>6359</v>
      </c>
      <c r="C2340" t="s">
        <v>1618</v>
      </c>
      <c r="D2340" t="s">
        <v>1619</v>
      </c>
      <c r="E2340" t="s">
        <v>1636</v>
      </c>
      <c r="F2340" t="s">
        <v>1637</v>
      </c>
      <c r="G2340" t="s">
        <v>1622</v>
      </c>
      <c r="H2340" t="s">
        <v>1623</v>
      </c>
      <c r="I2340" t="s">
        <v>1624</v>
      </c>
      <c r="J2340" t="s">
        <v>1625</v>
      </c>
      <c r="K2340">
        <v>0</v>
      </c>
      <c r="L2340" s="24">
        <v>1</v>
      </c>
      <c r="M2340" t="s">
        <v>6360</v>
      </c>
      <c r="N2340" t="s">
        <v>1639</v>
      </c>
    </row>
    <row r="2341" spans="1:14" hidden="1" x14ac:dyDescent="0.25">
      <c r="A2341">
        <v>12287</v>
      </c>
      <c r="B2341" t="s">
        <v>6361</v>
      </c>
      <c r="C2341" t="s">
        <v>1618</v>
      </c>
      <c r="D2341" t="s">
        <v>1619</v>
      </c>
      <c r="E2341" t="s">
        <v>1636</v>
      </c>
      <c r="F2341" t="s">
        <v>1637</v>
      </c>
      <c r="G2341" t="s">
        <v>1622</v>
      </c>
      <c r="H2341" t="s">
        <v>1623</v>
      </c>
      <c r="I2341" t="s">
        <v>1624</v>
      </c>
      <c r="J2341" t="s">
        <v>1625</v>
      </c>
      <c r="K2341">
        <v>0</v>
      </c>
      <c r="L2341" s="24">
        <v>1</v>
      </c>
      <c r="M2341" t="s">
        <v>6362</v>
      </c>
      <c r="N2341" t="s">
        <v>1639</v>
      </c>
    </row>
    <row r="2342" spans="1:14" hidden="1" x14ac:dyDescent="0.25">
      <c r="A2342">
        <v>12288</v>
      </c>
      <c r="B2342" t="s">
        <v>6363</v>
      </c>
      <c r="C2342" t="s">
        <v>1618</v>
      </c>
      <c r="D2342" t="s">
        <v>1619</v>
      </c>
      <c r="E2342" t="s">
        <v>1636</v>
      </c>
      <c r="F2342" t="s">
        <v>1637</v>
      </c>
      <c r="G2342" t="s">
        <v>1622</v>
      </c>
      <c r="H2342" t="s">
        <v>1623</v>
      </c>
      <c r="I2342" t="s">
        <v>1624</v>
      </c>
      <c r="J2342" t="s">
        <v>1625</v>
      </c>
      <c r="K2342">
        <v>0</v>
      </c>
      <c r="L2342" s="24">
        <v>1</v>
      </c>
      <c r="M2342" t="s">
        <v>6364</v>
      </c>
      <c r="N2342" t="s">
        <v>1639</v>
      </c>
    </row>
    <row r="2343" spans="1:14" hidden="1" x14ac:dyDescent="0.25">
      <c r="A2343">
        <v>12289</v>
      </c>
      <c r="B2343" t="s">
        <v>6365</v>
      </c>
      <c r="C2343" t="s">
        <v>1618</v>
      </c>
      <c r="D2343" t="s">
        <v>1619</v>
      </c>
      <c r="E2343" t="s">
        <v>1636</v>
      </c>
      <c r="F2343" t="s">
        <v>1637</v>
      </c>
      <c r="G2343" t="s">
        <v>1622</v>
      </c>
      <c r="H2343" t="s">
        <v>1623</v>
      </c>
      <c r="I2343" t="s">
        <v>1624</v>
      </c>
      <c r="J2343" t="s">
        <v>1625</v>
      </c>
      <c r="K2343">
        <v>0</v>
      </c>
      <c r="L2343" s="24">
        <v>1</v>
      </c>
      <c r="M2343" t="s">
        <v>6366</v>
      </c>
      <c r="N2343" t="s">
        <v>1639</v>
      </c>
    </row>
    <row r="2344" spans="1:14" hidden="1" x14ac:dyDescent="0.25">
      <c r="A2344">
        <v>1229</v>
      </c>
      <c r="B2344" t="s">
        <v>6367</v>
      </c>
      <c r="C2344" t="s">
        <v>1667</v>
      </c>
      <c r="D2344" t="s">
        <v>1668</v>
      </c>
      <c r="E2344" t="s">
        <v>1669</v>
      </c>
      <c r="F2344" t="s">
        <v>1670</v>
      </c>
      <c r="G2344" t="s">
        <v>1622</v>
      </c>
      <c r="H2344" t="s">
        <v>1623</v>
      </c>
      <c r="I2344" t="s">
        <v>1624</v>
      </c>
      <c r="J2344" t="s">
        <v>1625</v>
      </c>
      <c r="K2344">
        <v>0</v>
      </c>
      <c r="L2344" s="24">
        <v>1</v>
      </c>
      <c r="M2344" t="s">
        <v>6368</v>
      </c>
      <c r="N2344" t="s">
        <v>1672</v>
      </c>
    </row>
    <row r="2345" spans="1:14" hidden="1" x14ac:dyDescent="0.25">
      <c r="A2345">
        <v>12290</v>
      </c>
      <c r="B2345" t="s">
        <v>6369</v>
      </c>
      <c r="C2345" t="s">
        <v>1618</v>
      </c>
      <c r="D2345" t="s">
        <v>1619</v>
      </c>
      <c r="E2345" t="s">
        <v>1620</v>
      </c>
      <c r="F2345" t="s">
        <v>1621</v>
      </c>
      <c r="G2345" t="s">
        <v>1622</v>
      </c>
      <c r="H2345" t="s">
        <v>1623</v>
      </c>
      <c r="I2345" t="s">
        <v>1624</v>
      </c>
      <c r="J2345" t="s">
        <v>1625</v>
      </c>
      <c r="K2345">
        <v>0</v>
      </c>
      <c r="L2345" s="24">
        <v>1</v>
      </c>
      <c r="M2345" t="s">
        <v>6370</v>
      </c>
      <c r="N2345" t="s">
        <v>1627</v>
      </c>
    </row>
    <row r="2346" spans="1:14" hidden="1" x14ac:dyDescent="0.25">
      <c r="A2346">
        <v>12291</v>
      </c>
      <c r="B2346" t="s">
        <v>6371</v>
      </c>
      <c r="C2346" t="s">
        <v>1629</v>
      </c>
      <c r="D2346" t="s">
        <v>1630</v>
      </c>
      <c r="E2346" t="s">
        <v>1631</v>
      </c>
      <c r="F2346" t="s">
        <v>1632</v>
      </c>
      <c r="G2346" t="s">
        <v>1622</v>
      </c>
      <c r="H2346" t="s">
        <v>1623</v>
      </c>
      <c r="I2346" t="s">
        <v>1624</v>
      </c>
      <c r="J2346" t="s">
        <v>1625</v>
      </c>
      <c r="K2346">
        <v>0</v>
      </c>
      <c r="L2346" s="24">
        <v>1</v>
      </c>
      <c r="M2346" t="s">
        <v>6372</v>
      </c>
      <c r="N2346" t="s">
        <v>4819</v>
      </c>
    </row>
    <row r="2347" spans="1:14" hidden="1" x14ac:dyDescent="0.25">
      <c r="A2347">
        <v>12292</v>
      </c>
      <c r="B2347" t="s">
        <v>6373</v>
      </c>
      <c r="C2347" t="s">
        <v>1629</v>
      </c>
      <c r="D2347" t="s">
        <v>1630</v>
      </c>
      <c r="E2347" t="s">
        <v>1631</v>
      </c>
      <c r="F2347" t="s">
        <v>1632</v>
      </c>
      <c r="G2347" t="s">
        <v>1622</v>
      </c>
      <c r="H2347" t="s">
        <v>1623</v>
      </c>
      <c r="I2347" t="s">
        <v>1624</v>
      </c>
      <c r="J2347" t="s">
        <v>1625</v>
      </c>
      <c r="K2347">
        <v>0</v>
      </c>
      <c r="L2347" s="24">
        <v>1</v>
      </c>
      <c r="M2347" t="s">
        <v>6374</v>
      </c>
      <c r="N2347" t="s">
        <v>4819</v>
      </c>
    </row>
    <row r="2348" spans="1:14" hidden="1" x14ac:dyDescent="0.25">
      <c r="A2348">
        <v>12293</v>
      </c>
      <c r="B2348" t="s">
        <v>6375</v>
      </c>
      <c r="C2348" t="s">
        <v>1629</v>
      </c>
      <c r="D2348" t="s">
        <v>1630</v>
      </c>
      <c r="E2348" t="s">
        <v>1631</v>
      </c>
      <c r="F2348" t="s">
        <v>1632</v>
      </c>
      <c r="G2348" t="s">
        <v>1622</v>
      </c>
      <c r="H2348" t="s">
        <v>1623</v>
      </c>
      <c r="I2348" t="s">
        <v>1624</v>
      </c>
      <c r="J2348" t="s">
        <v>1625</v>
      </c>
      <c r="K2348">
        <v>0</v>
      </c>
      <c r="L2348" s="24">
        <v>1</v>
      </c>
      <c r="M2348" t="s">
        <v>6376</v>
      </c>
      <c r="N2348" t="s">
        <v>4819</v>
      </c>
    </row>
    <row r="2349" spans="1:14" hidden="1" x14ac:dyDescent="0.25">
      <c r="A2349">
        <v>12294</v>
      </c>
      <c r="B2349" t="s">
        <v>6377</v>
      </c>
      <c r="C2349" t="s">
        <v>1667</v>
      </c>
      <c r="D2349" t="s">
        <v>1668</v>
      </c>
      <c r="E2349" t="s">
        <v>1669</v>
      </c>
      <c r="F2349" t="s">
        <v>1670</v>
      </c>
      <c r="G2349" t="s">
        <v>1622</v>
      </c>
      <c r="H2349" t="s">
        <v>1623</v>
      </c>
      <c r="I2349" t="s">
        <v>1624</v>
      </c>
      <c r="J2349" t="s">
        <v>1625</v>
      </c>
      <c r="K2349">
        <v>0</v>
      </c>
      <c r="L2349" s="24">
        <v>1</v>
      </c>
      <c r="M2349" t="s">
        <v>6378</v>
      </c>
      <c r="N2349" t="s">
        <v>1672</v>
      </c>
    </row>
    <row r="2350" spans="1:14" hidden="1" x14ac:dyDescent="0.25">
      <c r="A2350">
        <v>12295</v>
      </c>
      <c r="B2350" t="s">
        <v>6379</v>
      </c>
      <c r="C2350" t="s">
        <v>1667</v>
      </c>
      <c r="D2350" t="s">
        <v>1668</v>
      </c>
      <c r="E2350" t="s">
        <v>1669</v>
      </c>
      <c r="F2350" t="s">
        <v>1670</v>
      </c>
      <c r="G2350" t="s">
        <v>1622</v>
      </c>
      <c r="H2350" t="s">
        <v>1623</v>
      </c>
      <c r="I2350" t="s">
        <v>1624</v>
      </c>
      <c r="J2350" t="s">
        <v>1625</v>
      </c>
      <c r="K2350">
        <v>0</v>
      </c>
      <c r="L2350" s="24">
        <v>1</v>
      </c>
      <c r="M2350" t="s">
        <v>6380</v>
      </c>
      <c r="N2350" t="s">
        <v>1672</v>
      </c>
    </row>
    <row r="2351" spans="1:14" hidden="1" x14ac:dyDescent="0.25">
      <c r="A2351">
        <v>12296</v>
      </c>
      <c r="B2351" t="s">
        <v>6381</v>
      </c>
      <c r="C2351" t="s">
        <v>1618</v>
      </c>
      <c r="D2351" t="s">
        <v>1619</v>
      </c>
      <c r="E2351" t="s">
        <v>1636</v>
      </c>
      <c r="F2351" t="s">
        <v>1637</v>
      </c>
      <c r="G2351" t="s">
        <v>1622</v>
      </c>
      <c r="H2351" t="s">
        <v>1623</v>
      </c>
      <c r="I2351" t="s">
        <v>1624</v>
      </c>
      <c r="J2351" t="s">
        <v>1625</v>
      </c>
      <c r="K2351">
        <v>0</v>
      </c>
      <c r="L2351" s="24">
        <v>1</v>
      </c>
      <c r="M2351" t="s">
        <v>6382</v>
      </c>
      <c r="N2351" t="s">
        <v>1639</v>
      </c>
    </row>
    <row r="2352" spans="1:14" hidden="1" x14ac:dyDescent="0.25">
      <c r="A2352">
        <v>12297</v>
      </c>
      <c r="B2352" t="s">
        <v>6383</v>
      </c>
      <c r="C2352" t="s">
        <v>1965</v>
      </c>
      <c r="D2352" t="s">
        <v>1966</v>
      </c>
      <c r="E2352" t="s">
        <v>1967</v>
      </c>
      <c r="F2352" t="s">
        <v>1968</v>
      </c>
      <c r="G2352" t="s">
        <v>1622</v>
      </c>
      <c r="H2352" t="s">
        <v>1623</v>
      </c>
      <c r="I2352" t="s">
        <v>1624</v>
      </c>
      <c r="J2352" t="s">
        <v>1625</v>
      </c>
      <c r="K2352">
        <v>0</v>
      </c>
      <c r="L2352" s="24">
        <v>1</v>
      </c>
      <c r="M2352" t="s">
        <v>6384</v>
      </c>
      <c r="N2352" t="s">
        <v>1970</v>
      </c>
    </row>
    <row r="2353" spans="1:14" hidden="1" x14ac:dyDescent="0.25">
      <c r="A2353">
        <v>12298</v>
      </c>
      <c r="B2353" t="s">
        <v>6385</v>
      </c>
      <c r="C2353" t="s">
        <v>1658</v>
      </c>
      <c r="D2353" t="s">
        <v>1659</v>
      </c>
      <c r="E2353" t="s">
        <v>1660</v>
      </c>
      <c r="F2353" t="s">
        <v>1661</v>
      </c>
      <c r="G2353" t="s">
        <v>1622</v>
      </c>
      <c r="H2353" t="s">
        <v>1623</v>
      </c>
      <c r="I2353" t="s">
        <v>1624</v>
      </c>
      <c r="J2353" t="s">
        <v>1625</v>
      </c>
      <c r="K2353">
        <v>0</v>
      </c>
      <c r="L2353" s="24">
        <v>1</v>
      </c>
      <c r="M2353" t="s">
        <v>6386</v>
      </c>
      <c r="N2353" t="s">
        <v>3688</v>
      </c>
    </row>
    <row r="2354" spans="1:14" hidden="1" x14ac:dyDescent="0.25">
      <c r="A2354">
        <v>12299</v>
      </c>
      <c r="B2354" t="s">
        <v>6387</v>
      </c>
      <c r="C2354" t="s">
        <v>1667</v>
      </c>
      <c r="D2354" t="s">
        <v>1668</v>
      </c>
      <c r="E2354" t="s">
        <v>1669</v>
      </c>
      <c r="F2354" t="s">
        <v>1670</v>
      </c>
      <c r="G2354" t="s">
        <v>1622</v>
      </c>
      <c r="H2354" t="s">
        <v>1623</v>
      </c>
      <c r="I2354" t="s">
        <v>1624</v>
      </c>
      <c r="J2354" t="s">
        <v>1625</v>
      </c>
      <c r="K2354">
        <v>0</v>
      </c>
      <c r="L2354" s="24">
        <v>1</v>
      </c>
      <c r="M2354" t="s">
        <v>6388</v>
      </c>
      <c r="N2354" t="s">
        <v>1672</v>
      </c>
    </row>
    <row r="2355" spans="1:14" hidden="1" x14ac:dyDescent="0.25">
      <c r="A2355">
        <v>12300</v>
      </c>
      <c r="B2355" t="s">
        <v>6389</v>
      </c>
      <c r="C2355" t="s">
        <v>1667</v>
      </c>
      <c r="D2355" t="s">
        <v>1668</v>
      </c>
      <c r="E2355" t="s">
        <v>1669</v>
      </c>
      <c r="F2355" t="s">
        <v>1670</v>
      </c>
      <c r="G2355" t="s">
        <v>1622</v>
      </c>
      <c r="H2355" t="s">
        <v>1623</v>
      </c>
      <c r="I2355" t="s">
        <v>1624</v>
      </c>
      <c r="J2355" t="s">
        <v>1625</v>
      </c>
      <c r="K2355">
        <v>0</v>
      </c>
      <c r="L2355" s="24">
        <v>1</v>
      </c>
      <c r="M2355" t="s">
        <v>6390</v>
      </c>
      <c r="N2355" t="s">
        <v>1672</v>
      </c>
    </row>
    <row r="2356" spans="1:14" hidden="1" x14ac:dyDescent="0.25">
      <c r="A2356">
        <v>12301</v>
      </c>
      <c r="B2356" t="s">
        <v>6391</v>
      </c>
      <c r="C2356" t="s">
        <v>2952</v>
      </c>
      <c r="D2356" t="s">
        <v>2953</v>
      </c>
      <c r="E2356" t="s">
        <v>2954</v>
      </c>
      <c r="F2356" t="s">
        <v>2955</v>
      </c>
      <c r="G2356" t="s">
        <v>1622</v>
      </c>
      <c r="H2356" t="s">
        <v>1623</v>
      </c>
      <c r="I2356" t="s">
        <v>1624</v>
      </c>
      <c r="J2356" t="s">
        <v>1625</v>
      </c>
      <c r="K2356">
        <v>0</v>
      </c>
      <c r="L2356" s="24">
        <v>1</v>
      </c>
      <c r="M2356" t="s">
        <v>6392</v>
      </c>
      <c r="N2356" t="s">
        <v>2957</v>
      </c>
    </row>
    <row r="2357" spans="1:14" hidden="1" x14ac:dyDescent="0.25">
      <c r="A2357">
        <v>12302</v>
      </c>
      <c r="B2357" t="s">
        <v>6393</v>
      </c>
      <c r="C2357" t="s">
        <v>1629</v>
      </c>
      <c r="D2357" t="s">
        <v>1630</v>
      </c>
      <c r="E2357" t="s">
        <v>1825</v>
      </c>
      <c r="F2357" t="s">
        <v>1826</v>
      </c>
      <c r="G2357" t="s">
        <v>1622</v>
      </c>
      <c r="H2357" t="s">
        <v>1623</v>
      </c>
      <c r="I2357" t="s">
        <v>1624</v>
      </c>
      <c r="J2357" t="s">
        <v>1625</v>
      </c>
      <c r="K2357">
        <v>0</v>
      </c>
      <c r="L2357" s="24">
        <v>1</v>
      </c>
      <c r="M2357" t="s">
        <v>6394</v>
      </c>
      <c r="N2357" t="s">
        <v>1828</v>
      </c>
    </row>
    <row r="2358" spans="1:14" hidden="1" x14ac:dyDescent="0.25">
      <c r="A2358">
        <v>12303</v>
      </c>
      <c r="B2358" t="s">
        <v>6395</v>
      </c>
      <c r="C2358" t="s">
        <v>1667</v>
      </c>
      <c r="D2358" t="s">
        <v>1668</v>
      </c>
      <c r="E2358" t="s">
        <v>1669</v>
      </c>
      <c r="F2358" t="s">
        <v>1670</v>
      </c>
      <c r="G2358" t="s">
        <v>1622</v>
      </c>
      <c r="H2358" t="s">
        <v>1623</v>
      </c>
      <c r="I2358" t="s">
        <v>1624</v>
      </c>
      <c r="J2358" t="s">
        <v>1625</v>
      </c>
      <c r="K2358">
        <v>0</v>
      </c>
      <c r="L2358" s="24">
        <v>1</v>
      </c>
      <c r="M2358" t="s">
        <v>6396</v>
      </c>
      <c r="N2358" t="s">
        <v>1672</v>
      </c>
    </row>
    <row r="2359" spans="1:14" hidden="1" x14ac:dyDescent="0.25">
      <c r="A2359">
        <v>12304</v>
      </c>
      <c r="B2359" t="s">
        <v>6397</v>
      </c>
      <c r="C2359" t="s">
        <v>1629</v>
      </c>
      <c r="D2359" t="s">
        <v>1630</v>
      </c>
      <c r="E2359" t="s">
        <v>1631</v>
      </c>
      <c r="F2359" t="s">
        <v>1632</v>
      </c>
      <c r="G2359" t="s">
        <v>1622</v>
      </c>
      <c r="H2359" t="s">
        <v>1623</v>
      </c>
      <c r="I2359" t="s">
        <v>1624</v>
      </c>
      <c r="J2359" t="s">
        <v>1625</v>
      </c>
      <c r="K2359">
        <v>0</v>
      </c>
      <c r="L2359" s="24">
        <v>1</v>
      </c>
      <c r="M2359" t="s">
        <v>6398</v>
      </c>
      <c r="N2359" t="s">
        <v>4819</v>
      </c>
    </row>
    <row r="2360" spans="1:14" hidden="1" x14ac:dyDescent="0.25">
      <c r="A2360">
        <v>12305</v>
      </c>
      <c r="B2360" t="s">
        <v>6399</v>
      </c>
      <c r="C2360" t="s">
        <v>1618</v>
      </c>
      <c r="D2360" t="s">
        <v>1619</v>
      </c>
      <c r="E2360" t="s">
        <v>1620</v>
      </c>
      <c r="F2360" t="s">
        <v>1621</v>
      </c>
      <c r="G2360" t="s">
        <v>1622</v>
      </c>
      <c r="H2360" t="s">
        <v>1623</v>
      </c>
      <c r="I2360" t="s">
        <v>1624</v>
      </c>
      <c r="J2360" t="s">
        <v>1625</v>
      </c>
      <c r="K2360">
        <v>0</v>
      </c>
      <c r="L2360" s="24">
        <v>1</v>
      </c>
      <c r="M2360" t="s">
        <v>6400</v>
      </c>
      <c r="N2360" t="s">
        <v>1627</v>
      </c>
    </row>
    <row r="2361" spans="1:14" hidden="1" x14ac:dyDescent="0.25">
      <c r="A2361">
        <v>12306</v>
      </c>
      <c r="B2361" t="s">
        <v>6401</v>
      </c>
      <c r="C2361" t="s">
        <v>1618</v>
      </c>
      <c r="D2361" t="s">
        <v>1619</v>
      </c>
      <c r="E2361" t="s">
        <v>1636</v>
      </c>
      <c r="F2361" t="s">
        <v>1637</v>
      </c>
      <c r="G2361" t="s">
        <v>1622</v>
      </c>
      <c r="H2361" t="s">
        <v>1623</v>
      </c>
      <c r="I2361" t="s">
        <v>1624</v>
      </c>
      <c r="J2361" t="s">
        <v>1625</v>
      </c>
      <c r="K2361">
        <v>0</v>
      </c>
      <c r="L2361" s="24">
        <v>1</v>
      </c>
      <c r="M2361" t="s">
        <v>6402</v>
      </c>
      <c r="N2361" t="s">
        <v>1677</v>
      </c>
    </row>
    <row r="2362" spans="1:14" hidden="1" x14ac:dyDescent="0.25">
      <c r="A2362">
        <v>12307</v>
      </c>
      <c r="B2362" t="s">
        <v>6403</v>
      </c>
      <c r="C2362" t="s">
        <v>1618</v>
      </c>
      <c r="D2362" t="s">
        <v>1619</v>
      </c>
      <c r="E2362" t="s">
        <v>1636</v>
      </c>
      <c r="F2362" t="s">
        <v>1637</v>
      </c>
      <c r="G2362" t="s">
        <v>1622</v>
      </c>
      <c r="H2362" t="s">
        <v>1623</v>
      </c>
      <c r="I2362" t="s">
        <v>1624</v>
      </c>
      <c r="J2362" t="s">
        <v>1625</v>
      </c>
      <c r="K2362">
        <v>0</v>
      </c>
      <c r="L2362" s="24">
        <v>1</v>
      </c>
      <c r="M2362" t="s">
        <v>6404</v>
      </c>
      <c r="N2362" t="s">
        <v>1677</v>
      </c>
    </row>
    <row r="2363" spans="1:14" hidden="1" x14ac:dyDescent="0.25">
      <c r="A2363">
        <v>12308</v>
      </c>
      <c r="B2363" t="s">
        <v>6405</v>
      </c>
      <c r="C2363" t="s">
        <v>1658</v>
      </c>
      <c r="D2363" t="s">
        <v>1659</v>
      </c>
      <c r="E2363" t="s">
        <v>1660</v>
      </c>
      <c r="F2363" t="s">
        <v>1661</v>
      </c>
      <c r="G2363" t="s">
        <v>1622</v>
      </c>
      <c r="H2363" t="s">
        <v>1623</v>
      </c>
      <c r="I2363" t="s">
        <v>1624</v>
      </c>
      <c r="J2363" t="s">
        <v>1625</v>
      </c>
      <c r="K2363">
        <v>0</v>
      </c>
      <c r="L2363" s="24">
        <v>1</v>
      </c>
      <c r="M2363" t="s">
        <v>6406</v>
      </c>
      <c r="N2363" t="s">
        <v>1663</v>
      </c>
    </row>
    <row r="2364" spans="1:14" hidden="1" x14ac:dyDescent="0.25">
      <c r="A2364">
        <v>12309</v>
      </c>
      <c r="B2364" t="s">
        <v>6407</v>
      </c>
      <c r="C2364" t="s">
        <v>1658</v>
      </c>
      <c r="D2364" t="s">
        <v>1659</v>
      </c>
      <c r="E2364" t="s">
        <v>1660</v>
      </c>
      <c r="F2364" t="s">
        <v>1661</v>
      </c>
      <c r="G2364" t="s">
        <v>1622</v>
      </c>
      <c r="H2364" t="s">
        <v>1623</v>
      </c>
      <c r="I2364" t="s">
        <v>1624</v>
      </c>
      <c r="J2364" t="s">
        <v>1625</v>
      </c>
      <c r="K2364">
        <v>0</v>
      </c>
      <c r="L2364" s="24">
        <v>1</v>
      </c>
      <c r="M2364" t="s">
        <v>6408</v>
      </c>
      <c r="N2364" t="s">
        <v>1663</v>
      </c>
    </row>
    <row r="2365" spans="1:14" hidden="1" x14ac:dyDescent="0.25">
      <c r="A2365">
        <v>1231</v>
      </c>
      <c r="B2365" t="s">
        <v>1171</v>
      </c>
      <c r="C2365" t="s">
        <v>5504</v>
      </c>
      <c r="D2365" t="s">
        <v>5505</v>
      </c>
      <c r="E2365" t="s">
        <v>5506</v>
      </c>
      <c r="F2365" t="s">
        <v>5507</v>
      </c>
      <c r="G2365" t="s">
        <v>1622</v>
      </c>
      <c r="H2365" t="s">
        <v>4990</v>
      </c>
      <c r="I2365" t="s">
        <v>1624</v>
      </c>
      <c r="J2365" t="s">
        <v>1625</v>
      </c>
      <c r="K2365">
        <v>0</v>
      </c>
      <c r="L2365" s="24">
        <v>1</v>
      </c>
      <c r="M2365" t="s">
        <v>6409</v>
      </c>
      <c r="N2365" t="s">
        <v>1828</v>
      </c>
    </row>
    <row r="2366" spans="1:14" hidden="1" x14ac:dyDescent="0.25">
      <c r="A2366">
        <v>12310</v>
      </c>
      <c r="B2366" t="s">
        <v>6410</v>
      </c>
      <c r="C2366" t="s">
        <v>1618</v>
      </c>
      <c r="D2366" t="s">
        <v>1619</v>
      </c>
      <c r="E2366" t="s">
        <v>1636</v>
      </c>
      <c r="F2366" t="s">
        <v>1637</v>
      </c>
      <c r="G2366" t="s">
        <v>1622</v>
      </c>
      <c r="H2366" t="s">
        <v>1623</v>
      </c>
      <c r="I2366" t="s">
        <v>1624</v>
      </c>
      <c r="J2366" t="s">
        <v>1625</v>
      </c>
      <c r="K2366">
        <v>0</v>
      </c>
      <c r="L2366" s="24">
        <v>1</v>
      </c>
      <c r="M2366" t="s">
        <v>6411</v>
      </c>
      <c r="N2366" t="s">
        <v>1677</v>
      </c>
    </row>
    <row r="2367" spans="1:14" hidden="1" x14ac:dyDescent="0.25">
      <c r="A2367">
        <v>12311</v>
      </c>
      <c r="B2367" t="s">
        <v>6412</v>
      </c>
      <c r="C2367" t="s">
        <v>1618</v>
      </c>
      <c r="D2367" t="s">
        <v>1619</v>
      </c>
      <c r="E2367" t="s">
        <v>1636</v>
      </c>
      <c r="F2367" t="s">
        <v>1637</v>
      </c>
      <c r="G2367" t="s">
        <v>1622</v>
      </c>
      <c r="H2367" t="s">
        <v>1623</v>
      </c>
      <c r="I2367" t="s">
        <v>1624</v>
      </c>
      <c r="J2367" t="s">
        <v>1625</v>
      </c>
      <c r="K2367">
        <v>0</v>
      </c>
      <c r="L2367" s="24">
        <v>1</v>
      </c>
      <c r="M2367" t="s">
        <v>6413</v>
      </c>
      <c r="N2367" t="s">
        <v>1677</v>
      </c>
    </row>
    <row r="2368" spans="1:14" hidden="1" x14ac:dyDescent="0.25">
      <c r="A2368">
        <v>12312</v>
      </c>
      <c r="B2368" t="s">
        <v>6414</v>
      </c>
      <c r="C2368" t="s">
        <v>1618</v>
      </c>
      <c r="D2368" t="s">
        <v>1619</v>
      </c>
      <c r="E2368" t="s">
        <v>1636</v>
      </c>
      <c r="F2368" t="s">
        <v>1637</v>
      </c>
      <c r="G2368" t="s">
        <v>1622</v>
      </c>
      <c r="H2368" t="s">
        <v>1623</v>
      </c>
      <c r="I2368" t="s">
        <v>1624</v>
      </c>
      <c r="J2368" t="s">
        <v>1625</v>
      </c>
      <c r="K2368">
        <v>0</v>
      </c>
      <c r="L2368" s="24">
        <v>1</v>
      </c>
      <c r="M2368" t="s">
        <v>6415</v>
      </c>
      <c r="N2368" t="s">
        <v>1677</v>
      </c>
    </row>
    <row r="2369" spans="1:14" hidden="1" x14ac:dyDescent="0.25">
      <c r="A2369">
        <v>12313</v>
      </c>
      <c r="B2369" t="s">
        <v>6416</v>
      </c>
      <c r="C2369" t="s">
        <v>1618</v>
      </c>
      <c r="D2369" t="s">
        <v>1619</v>
      </c>
      <c r="E2369" t="s">
        <v>1636</v>
      </c>
      <c r="F2369" t="s">
        <v>1637</v>
      </c>
      <c r="G2369" t="s">
        <v>1622</v>
      </c>
      <c r="H2369" t="s">
        <v>1623</v>
      </c>
      <c r="I2369" t="s">
        <v>1624</v>
      </c>
      <c r="J2369" t="s">
        <v>1625</v>
      </c>
      <c r="K2369">
        <v>0</v>
      </c>
      <c r="L2369" s="24">
        <v>1</v>
      </c>
      <c r="M2369" t="s">
        <v>6417</v>
      </c>
      <c r="N2369" t="s">
        <v>1677</v>
      </c>
    </row>
    <row r="2370" spans="1:14" hidden="1" x14ac:dyDescent="0.25">
      <c r="A2370">
        <v>12314</v>
      </c>
      <c r="B2370" t="s">
        <v>6418</v>
      </c>
      <c r="C2370" t="s">
        <v>1618</v>
      </c>
      <c r="D2370" t="s">
        <v>1619</v>
      </c>
      <c r="E2370" t="s">
        <v>1636</v>
      </c>
      <c r="F2370" t="s">
        <v>1637</v>
      </c>
      <c r="G2370" t="s">
        <v>1622</v>
      </c>
      <c r="H2370" t="s">
        <v>1623</v>
      </c>
      <c r="I2370" t="s">
        <v>1624</v>
      </c>
      <c r="J2370" t="s">
        <v>1625</v>
      </c>
      <c r="K2370">
        <v>0</v>
      </c>
      <c r="L2370" s="24">
        <v>1</v>
      </c>
      <c r="M2370" t="s">
        <v>6419</v>
      </c>
      <c r="N2370" t="s">
        <v>1677</v>
      </c>
    </row>
    <row r="2371" spans="1:14" hidden="1" x14ac:dyDescent="0.25">
      <c r="A2371">
        <v>12315</v>
      </c>
      <c r="B2371" t="s">
        <v>6420</v>
      </c>
      <c r="C2371" t="s">
        <v>1618</v>
      </c>
      <c r="D2371" t="s">
        <v>1619</v>
      </c>
      <c r="E2371" t="s">
        <v>1620</v>
      </c>
      <c r="F2371" t="s">
        <v>1621</v>
      </c>
      <c r="G2371" t="s">
        <v>1622</v>
      </c>
      <c r="H2371" t="s">
        <v>1623</v>
      </c>
      <c r="I2371" t="s">
        <v>1624</v>
      </c>
      <c r="J2371" t="s">
        <v>1625</v>
      </c>
      <c r="K2371">
        <v>0</v>
      </c>
      <c r="L2371" s="24">
        <v>1</v>
      </c>
      <c r="M2371" t="s">
        <v>6421</v>
      </c>
      <c r="N2371" t="s">
        <v>1627</v>
      </c>
    </row>
    <row r="2372" spans="1:14" hidden="1" x14ac:dyDescent="0.25">
      <c r="A2372">
        <v>12316</v>
      </c>
      <c r="B2372" t="s">
        <v>6422</v>
      </c>
      <c r="C2372" t="s">
        <v>1691</v>
      </c>
      <c r="D2372" t="s">
        <v>1692</v>
      </c>
      <c r="E2372" t="s">
        <v>1693</v>
      </c>
      <c r="F2372" t="s">
        <v>1694</v>
      </c>
      <c r="G2372" t="s">
        <v>1622</v>
      </c>
      <c r="H2372" t="s">
        <v>1623</v>
      </c>
      <c r="I2372" t="s">
        <v>1624</v>
      </c>
      <c r="J2372" t="s">
        <v>1625</v>
      </c>
      <c r="K2372">
        <v>0</v>
      </c>
      <c r="L2372" s="24">
        <v>1</v>
      </c>
      <c r="M2372" t="s">
        <v>6423</v>
      </c>
      <c r="N2372" t="s">
        <v>1696</v>
      </c>
    </row>
    <row r="2373" spans="1:14" hidden="1" x14ac:dyDescent="0.25">
      <c r="A2373">
        <v>12317</v>
      </c>
      <c r="B2373" t="s">
        <v>6424</v>
      </c>
      <c r="C2373" t="s">
        <v>1658</v>
      </c>
      <c r="D2373" t="s">
        <v>1659</v>
      </c>
      <c r="E2373" t="s">
        <v>1660</v>
      </c>
      <c r="F2373" t="s">
        <v>1661</v>
      </c>
      <c r="G2373" t="s">
        <v>1622</v>
      </c>
      <c r="H2373" t="s">
        <v>1623</v>
      </c>
      <c r="I2373" t="s">
        <v>1624</v>
      </c>
      <c r="J2373" t="s">
        <v>1625</v>
      </c>
      <c r="K2373">
        <v>0</v>
      </c>
      <c r="L2373" s="24">
        <v>1</v>
      </c>
      <c r="M2373" t="s">
        <v>6425</v>
      </c>
      <c r="N2373" t="s">
        <v>1663</v>
      </c>
    </row>
    <row r="2374" spans="1:14" hidden="1" x14ac:dyDescent="0.25">
      <c r="A2374">
        <v>12318</v>
      </c>
      <c r="B2374" t="s">
        <v>6426</v>
      </c>
      <c r="C2374" t="s">
        <v>1629</v>
      </c>
      <c r="D2374" t="s">
        <v>1630</v>
      </c>
      <c r="E2374" t="s">
        <v>1631</v>
      </c>
      <c r="F2374" t="s">
        <v>1632</v>
      </c>
      <c r="G2374" t="s">
        <v>1622</v>
      </c>
      <c r="H2374" t="s">
        <v>1623</v>
      </c>
      <c r="I2374" t="s">
        <v>1624</v>
      </c>
      <c r="J2374" t="s">
        <v>1625</v>
      </c>
      <c r="K2374">
        <v>0</v>
      </c>
      <c r="L2374" s="24">
        <v>1</v>
      </c>
      <c r="M2374" t="s">
        <v>6427</v>
      </c>
      <c r="N2374" t="s">
        <v>1757</v>
      </c>
    </row>
    <row r="2375" spans="1:14" hidden="1" x14ac:dyDescent="0.25">
      <c r="A2375">
        <v>12319</v>
      </c>
      <c r="B2375" t="s">
        <v>6428</v>
      </c>
      <c r="C2375" t="s">
        <v>1649</v>
      </c>
      <c r="D2375" t="s">
        <v>1650</v>
      </c>
      <c r="E2375" t="s">
        <v>1651</v>
      </c>
      <c r="F2375" t="s">
        <v>1652</v>
      </c>
      <c r="G2375" t="s">
        <v>1622</v>
      </c>
      <c r="H2375" t="s">
        <v>1623</v>
      </c>
      <c r="I2375" t="s">
        <v>1624</v>
      </c>
      <c r="J2375" t="s">
        <v>1625</v>
      </c>
      <c r="K2375">
        <v>0</v>
      </c>
      <c r="L2375" s="24">
        <v>1</v>
      </c>
      <c r="M2375" t="s">
        <v>6429</v>
      </c>
      <c r="N2375" t="s">
        <v>1654</v>
      </c>
    </row>
    <row r="2376" spans="1:14" hidden="1" x14ac:dyDescent="0.25">
      <c r="A2376">
        <v>1232</v>
      </c>
      <c r="B2376" t="s">
        <v>6430</v>
      </c>
      <c r="C2376" t="s">
        <v>1667</v>
      </c>
      <c r="D2376" t="s">
        <v>1668</v>
      </c>
      <c r="E2376" t="s">
        <v>1669</v>
      </c>
      <c r="F2376" t="s">
        <v>1670</v>
      </c>
      <c r="G2376" t="s">
        <v>1622</v>
      </c>
      <c r="H2376" t="s">
        <v>6132</v>
      </c>
      <c r="I2376" t="s">
        <v>1624</v>
      </c>
      <c r="J2376" t="s">
        <v>1625</v>
      </c>
      <c r="K2376">
        <v>0</v>
      </c>
      <c r="L2376" s="24">
        <v>1</v>
      </c>
      <c r="M2376" t="s">
        <v>5869</v>
      </c>
      <c r="N2376" t="s">
        <v>1672</v>
      </c>
    </row>
    <row r="2377" spans="1:14" hidden="1" x14ac:dyDescent="0.25">
      <c r="A2377">
        <v>12320</v>
      </c>
      <c r="B2377" t="s">
        <v>6431</v>
      </c>
      <c r="C2377" t="s">
        <v>1649</v>
      </c>
      <c r="D2377" t="s">
        <v>1650</v>
      </c>
      <c r="E2377" t="s">
        <v>1651</v>
      </c>
      <c r="F2377" t="s">
        <v>1652</v>
      </c>
      <c r="G2377" t="s">
        <v>1622</v>
      </c>
      <c r="H2377" t="s">
        <v>1623</v>
      </c>
      <c r="I2377" t="s">
        <v>1624</v>
      </c>
      <c r="J2377" t="s">
        <v>1625</v>
      </c>
      <c r="K2377">
        <v>0</v>
      </c>
      <c r="L2377" s="24">
        <v>1</v>
      </c>
      <c r="M2377" t="s">
        <v>6432</v>
      </c>
      <c r="N2377" t="s">
        <v>1654</v>
      </c>
    </row>
    <row r="2378" spans="1:14" hidden="1" x14ac:dyDescent="0.25">
      <c r="A2378">
        <v>12321</v>
      </c>
      <c r="B2378" t="s">
        <v>6433</v>
      </c>
      <c r="C2378" t="s">
        <v>1618</v>
      </c>
      <c r="D2378" t="s">
        <v>1619</v>
      </c>
      <c r="E2378" t="s">
        <v>1620</v>
      </c>
      <c r="F2378" t="s">
        <v>1621</v>
      </c>
      <c r="G2378" t="s">
        <v>1622</v>
      </c>
      <c r="H2378" t="s">
        <v>1623</v>
      </c>
      <c r="I2378" t="s">
        <v>1624</v>
      </c>
      <c r="J2378" t="s">
        <v>1625</v>
      </c>
      <c r="K2378">
        <v>0</v>
      </c>
      <c r="L2378" s="24">
        <v>1</v>
      </c>
      <c r="M2378" t="s">
        <v>6434</v>
      </c>
      <c r="N2378" t="s">
        <v>1627</v>
      </c>
    </row>
    <row r="2379" spans="1:14" hidden="1" x14ac:dyDescent="0.25">
      <c r="A2379">
        <v>12322</v>
      </c>
      <c r="B2379" t="s">
        <v>6435</v>
      </c>
      <c r="C2379" t="s">
        <v>1649</v>
      </c>
      <c r="D2379" t="s">
        <v>1650</v>
      </c>
      <c r="E2379" t="s">
        <v>1651</v>
      </c>
      <c r="F2379" t="s">
        <v>1652</v>
      </c>
      <c r="G2379" t="s">
        <v>1622</v>
      </c>
      <c r="H2379" t="s">
        <v>1623</v>
      </c>
      <c r="I2379" t="s">
        <v>1624</v>
      </c>
      <c r="J2379" t="s">
        <v>1625</v>
      </c>
      <c r="K2379">
        <v>0</v>
      </c>
      <c r="L2379" s="24">
        <v>1</v>
      </c>
      <c r="M2379" t="s">
        <v>6436</v>
      </c>
      <c r="N2379" t="s">
        <v>1654</v>
      </c>
    </row>
    <row r="2380" spans="1:14" hidden="1" x14ac:dyDescent="0.25">
      <c r="A2380">
        <v>12323</v>
      </c>
      <c r="B2380" t="s">
        <v>6437</v>
      </c>
      <c r="C2380" t="s">
        <v>1618</v>
      </c>
      <c r="D2380" t="s">
        <v>1619</v>
      </c>
      <c r="E2380" t="s">
        <v>1620</v>
      </c>
      <c r="F2380" t="s">
        <v>1621</v>
      </c>
      <c r="G2380" t="s">
        <v>1622</v>
      </c>
      <c r="H2380" t="s">
        <v>1623</v>
      </c>
      <c r="I2380" t="s">
        <v>1624</v>
      </c>
      <c r="J2380" t="s">
        <v>1625</v>
      </c>
      <c r="K2380">
        <v>0</v>
      </c>
      <c r="L2380" s="24">
        <v>1</v>
      </c>
      <c r="M2380" t="s">
        <v>6438</v>
      </c>
      <c r="N2380" t="s">
        <v>1627</v>
      </c>
    </row>
    <row r="2381" spans="1:14" hidden="1" x14ac:dyDescent="0.25">
      <c r="A2381">
        <v>12324</v>
      </c>
      <c r="B2381" t="s">
        <v>6439</v>
      </c>
      <c r="C2381" t="s">
        <v>1618</v>
      </c>
      <c r="D2381" t="s">
        <v>1619</v>
      </c>
      <c r="E2381" t="s">
        <v>1620</v>
      </c>
      <c r="F2381" t="s">
        <v>1621</v>
      </c>
      <c r="G2381" t="s">
        <v>1622</v>
      </c>
      <c r="H2381" t="s">
        <v>1623</v>
      </c>
      <c r="I2381" t="s">
        <v>1624</v>
      </c>
      <c r="J2381" t="s">
        <v>1625</v>
      </c>
      <c r="K2381">
        <v>0</v>
      </c>
      <c r="L2381" s="24">
        <v>1</v>
      </c>
      <c r="M2381" t="s">
        <v>6440</v>
      </c>
      <c r="N2381" t="s">
        <v>1627</v>
      </c>
    </row>
    <row r="2382" spans="1:14" hidden="1" x14ac:dyDescent="0.25">
      <c r="A2382">
        <v>12325</v>
      </c>
      <c r="B2382" t="s">
        <v>6441</v>
      </c>
      <c r="C2382" t="s">
        <v>1965</v>
      </c>
      <c r="D2382" t="s">
        <v>1966</v>
      </c>
      <c r="E2382" t="s">
        <v>1967</v>
      </c>
      <c r="F2382" t="s">
        <v>1968</v>
      </c>
      <c r="G2382" t="s">
        <v>1622</v>
      </c>
      <c r="H2382" t="s">
        <v>1623</v>
      </c>
      <c r="I2382" t="s">
        <v>1624</v>
      </c>
      <c r="J2382" t="s">
        <v>1625</v>
      </c>
      <c r="K2382">
        <v>0</v>
      </c>
      <c r="L2382" s="24">
        <v>1</v>
      </c>
      <c r="M2382" t="s">
        <v>6442</v>
      </c>
      <c r="N2382" t="s">
        <v>1970</v>
      </c>
    </row>
    <row r="2383" spans="1:14" hidden="1" x14ac:dyDescent="0.25">
      <c r="A2383">
        <v>12326</v>
      </c>
      <c r="B2383" t="s">
        <v>6443</v>
      </c>
      <c r="C2383" t="s">
        <v>1629</v>
      </c>
      <c r="D2383" t="s">
        <v>1630</v>
      </c>
      <c r="E2383" t="s">
        <v>1631</v>
      </c>
      <c r="F2383" t="s">
        <v>1632</v>
      </c>
      <c r="G2383" t="s">
        <v>1622</v>
      </c>
      <c r="H2383" t="s">
        <v>1623</v>
      </c>
      <c r="I2383" t="s">
        <v>1624</v>
      </c>
      <c r="J2383" t="s">
        <v>1625</v>
      </c>
      <c r="K2383">
        <v>0</v>
      </c>
      <c r="L2383" s="24">
        <v>1</v>
      </c>
      <c r="M2383" t="s">
        <v>6444</v>
      </c>
      <c r="N2383" t="s">
        <v>1634</v>
      </c>
    </row>
    <row r="2384" spans="1:14" hidden="1" x14ac:dyDescent="0.25">
      <c r="A2384">
        <v>12327</v>
      </c>
      <c r="B2384" t="s">
        <v>6445</v>
      </c>
      <c r="C2384" t="s">
        <v>1618</v>
      </c>
      <c r="D2384" t="s">
        <v>1619</v>
      </c>
      <c r="E2384" t="s">
        <v>1636</v>
      </c>
      <c r="F2384" t="s">
        <v>1637</v>
      </c>
      <c r="G2384" t="s">
        <v>1622</v>
      </c>
      <c r="H2384" t="s">
        <v>1623</v>
      </c>
      <c r="I2384" t="s">
        <v>1624</v>
      </c>
      <c r="J2384" t="s">
        <v>1625</v>
      </c>
      <c r="K2384">
        <v>0</v>
      </c>
      <c r="L2384" s="24">
        <v>1</v>
      </c>
      <c r="M2384" t="s">
        <v>6446</v>
      </c>
      <c r="N2384" t="s">
        <v>1677</v>
      </c>
    </row>
    <row r="2385" spans="1:14" hidden="1" x14ac:dyDescent="0.25">
      <c r="A2385">
        <v>12328</v>
      </c>
      <c r="B2385" t="s">
        <v>6447</v>
      </c>
      <c r="C2385" t="s">
        <v>1618</v>
      </c>
      <c r="D2385" t="s">
        <v>1619</v>
      </c>
      <c r="E2385" t="s">
        <v>1636</v>
      </c>
      <c r="F2385" t="s">
        <v>1637</v>
      </c>
      <c r="G2385" t="s">
        <v>1622</v>
      </c>
      <c r="H2385" t="s">
        <v>1623</v>
      </c>
      <c r="I2385" t="s">
        <v>1624</v>
      </c>
      <c r="J2385" t="s">
        <v>1625</v>
      </c>
      <c r="K2385">
        <v>0</v>
      </c>
      <c r="L2385" s="24">
        <v>1</v>
      </c>
      <c r="M2385" t="s">
        <v>6448</v>
      </c>
      <c r="N2385" t="s">
        <v>1639</v>
      </c>
    </row>
    <row r="2386" spans="1:14" hidden="1" x14ac:dyDescent="0.25">
      <c r="A2386">
        <v>12329</v>
      </c>
      <c r="B2386" t="s">
        <v>6449</v>
      </c>
      <c r="C2386" t="s">
        <v>1618</v>
      </c>
      <c r="D2386" t="s">
        <v>1619</v>
      </c>
      <c r="E2386" t="s">
        <v>1636</v>
      </c>
      <c r="F2386" t="s">
        <v>1637</v>
      </c>
      <c r="G2386" t="s">
        <v>1622</v>
      </c>
      <c r="H2386" t="s">
        <v>1623</v>
      </c>
      <c r="I2386" t="s">
        <v>1624</v>
      </c>
      <c r="J2386" t="s">
        <v>1625</v>
      </c>
      <c r="K2386">
        <v>0</v>
      </c>
      <c r="L2386" s="24">
        <v>1</v>
      </c>
      <c r="M2386" t="s">
        <v>6450</v>
      </c>
      <c r="N2386" t="s">
        <v>1639</v>
      </c>
    </row>
    <row r="2387" spans="1:14" hidden="1" x14ac:dyDescent="0.25">
      <c r="A2387">
        <v>1233</v>
      </c>
      <c r="B2387" t="s">
        <v>6451</v>
      </c>
      <c r="C2387" t="s">
        <v>1667</v>
      </c>
      <c r="D2387" t="s">
        <v>1668</v>
      </c>
      <c r="E2387" t="s">
        <v>1669</v>
      </c>
      <c r="F2387" t="s">
        <v>1670</v>
      </c>
      <c r="G2387" t="s">
        <v>1622</v>
      </c>
      <c r="H2387" t="s">
        <v>4990</v>
      </c>
      <c r="I2387" t="s">
        <v>1624</v>
      </c>
      <c r="J2387" t="s">
        <v>1625</v>
      </c>
      <c r="K2387">
        <v>0</v>
      </c>
      <c r="L2387" s="24">
        <v>1</v>
      </c>
      <c r="M2387" t="s">
        <v>6452</v>
      </c>
      <c r="N2387" t="s">
        <v>1672</v>
      </c>
    </row>
    <row r="2388" spans="1:14" hidden="1" x14ac:dyDescent="0.25">
      <c r="A2388">
        <v>12330</v>
      </c>
      <c r="B2388" t="s">
        <v>6453</v>
      </c>
      <c r="C2388" t="s">
        <v>1618</v>
      </c>
      <c r="D2388" t="s">
        <v>1619</v>
      </c>
      <c r="E2388" t="s">
        <v>1620</v>
      </c>
      <c r="F2388" t="s">
        <v>1621</v>
      </c>
      <c r="G2388" t="s">
        <v>1622</v>
      </c>
      <c r="H2388" t="s">
        <v>1623</v>
      </c>
      <c r="I2388" t="s">
        <v>1624</v>
      </c>
      <c r="J2388" t="s">
        <v>1625</v>
      </c>
      <c r="K2388">
        <v>0</v>
      </c>
      <c r="L2388" s="24">
        <v>1</v>
      </c>
      <c r="M2388" t="s">
        <v>6454</v>
      </c>
      <c r="N2388" t="s">
        <v>1627</v>
      </c>
    </row>
    <row r="2389" spans="1:14" hidden="1" x14ac:dyDescent="0.25">
      <c r="A2389">
        <v>12331</v>
      </c>
      <c r="B2389" t="s">
        <v>6455</v>
      </c>
      <c r="C2389" t="s">
        <v>1618</v>
      </c>
      <c r="D2389" t="s">
        <v>1619</v>
      </c>
      <c r="E2389" t="s">
        <v>1620</v>
      </c>
      <c r="F2389" t="s">
        <v>1621</v>
      </c>
      <c r="G2389" t="s">
        <v>1622</v>
      </c>
      <c r="H2389" t="s">
        <v>1623</v>
      </c>
      <c r="I2389" t="s">
        <v>1624</v>
      </c>
      <c r="J2389" t="s">
        <v>1625</v>
      </c>
      <c r="K2389">
        <v>0</v>
      </c>
      <c r="L2389" s="24">
        <v>1</v>
      </c>
      <c r="M2389" t="s">
        <v>6456</v>
      </c>
      <c r="N2389" t="s">
        <v>1627</v>
      </c>
    </row>
    <row r="2390" spans="1:14" hidden="1" x14ac:dyDescent="0.25">
      <c r="A2390">
        <v>12332</v>
      </c>
      <c r="B2390" t="s">
        <v>6457</v>
      </c>
      <c r="C2390" t="s">
        <v>1618</v>
      </c>
      <c r="D2390" t="s">
        <v>1619</v>
      </c>
      <c r="E2390" t="s">
        <v>1636</v>
      </c>
      <c r="F2390" t="s">
        <v>1637</v>
      </c>
      <c r="G2390" t="s">
        <v>1622</v>
      </c>
      <c r="H2390" t="s">
        <v>1623</v>
      </c>
      <c r="I2390" t="s">
        <v>1624</v>
      </c>
      <c r="J2390" t="s">
        <v>1625</v>
      </c>
      <c r="K2390">
        <v>0</v>
      </c>
      <c r="L2390" s="24">
        <v>1</v>
      </c>
      <c r="M2390" t="s">
        <v>6458</v>
      </c>
      <c r="N2390" t="s">
        <v>1639</v>
      </c>
    </row>
    <row r="2391" spans="1:14" hidden="1" x14ac:dyDescent="0.25">
      <c r="A2391">
        <v>12333</v>
      </c>
      <c r="B2391" t="s">
        <v>6459</v>
      </c>
      <c r="C2391" t="s">
        <v>1618</v>
      </c>
      <c r="D2391" t="s">
        <v>1619</v>
      </c>
      <c r="E2391" t="s">
        <v>1636</v>
      </c>
      <c r="F2391" t="s">
        <v>1637</v>
      </c>
      <c r="G2391" t="s">
        <v>1622</v>
      </c>
      <c r="H2391" t="s">
        <v>1623</v>
      </c>
      <c r="I2391" t="s">
        <v>1624</v>
      </c>
      <c r="J2391" t="s">
        <v>1625</v>
      </c>
      <c r="K2391">
        <v>0</v>
      </c>
      <c r="L2391" s="24">
        <v>1</v>
      </c>
      <c r="M2391" t="s">
        <v>6460</v>
      </c>
      <c r="N2391" t="s">
        <v>1639</v>
      </c>
    </row>
    <row r="2392" spans="1:14" hidden="1" x14ac:dyDescent="0.25">
      <c r="A2392">
        <v>12334</v>
      </c>
      <c r="B2392" t="s">
        <v>6461</v>
      </c>
      <c r="C2392" t="s">
        <v>1618</v>
      </c>
      <c r="D2392" t="s">
        <v>1619</v>
      </c>
      <c r="E2392" t="s">
        <v>1620</v>
      </c>
      <c r="F2392" t="s">
        <v>1621</v>
      </c>
      <c r="G2392" t="s">
        <v>1622</v>
      </c>
      <c r="H2392" t="s">
        <v>1623</v>
      </c>
      <c r="I2392" t="s">
        <v>1624</v>
      </c>
      <c r="J2392" t="s">
        <v>1625</v>
      </c>
      <c r="K2392">
        <v>0</v>
      </c>
      <c r="L2392" s="24">
        <v>1</v>
      </c>
      <c r="M2392" t="s">
        <v>6462</v>
      </c>
      <c r="N2392" t="s">
        <v>1627</v>
      </c>
    </row>
    <row r="2393" spans="1:14" hidden="1" x14ac:dyDescent="0.25">
      <c r="A2393">
        <v>12335</v>
      </c>
      <c r="B2393" t="s">
        <v>6463</v>
      </c>
      <c r="C2393" t="s">
        <v>1618</v>
      </c>
      <c r="D2393" t="s">
        <v>1619</v>
      </c>
      <c r="E2393" t="s">
        <v>1620</v>
      </c>
      <c r="F2393" t="s">
        <v>1621</v>
      </c>
      <c r="G2393" t="s">
        <v>1622</v>
      </c>
      <c r="H2393" t="s">
        <v>1623</v>
      </c>
      <c r="I2393" t="s">
        <v>1624</v>
      </c>
      <c r="J2393" t="s">
        <v>1625</v>
      </c>
      <c r="K2393">
        <v>0</v>
      </c>
      <c r="L2393" s="24">
        <v>1</v>
      </c>
      <c r="M2393" t="s">
        <v>6464</v>
      </c>
      <c r="N2393" t="s">
        <v>1627</v>
      </c>
    </row>
    <row r="2394" spans="1:14" hidden="1" x14ac:dyDescent="0.25">
      <c r="A2394">
        <v>12336</v>
      </c>
      <c r="B2394" t="s">
        <v>6465</v>
      </c>
      <c r="C2394" t="s">
        <v>1618</v>
      </c>
      <c r="D2394" t="s">
        <v>1619</v>
      </c>
      <c r="E2394" t="s">
        <v>1620</v>
      </c>
      <c r="F2394" t="s">
        <v>1621</v>
      </c>
      <c r="G2394" t="s">
        <v>1622</v>
      </c>
      <c r="H2394" t="s">
        <v>1623</v>
      </c>
      <c r="I2394" t="s">
        <v>1624</v>
      </c>
      <c r="J2394" t="s">
        <v>1625</v>
      </c>
      <c r="K2394">
        <v>0</v>
      </c>
      <c r="L2394" s="24">
        <v>1</v>
      </c>
      <c r="M2394" t="s">
        <v>6466</v>
      </c>
      <c r="N2394" t="s">
        <v>1627</v>
      </c>
    </row>
    <row r="2395" spans="1:14" hidden="1" x14ac:dyDescent="0.25">
      <c r="A2395">
        <v>12337</v>
      </c>
      <c r="B2395" t="s">
        <v>6467</v>
      </c>
      <c r="C2395" t="s">
        <v>1618</v>
      </c>
      <c r="D2395" t="s">
        <v>1619</v>
      </c>
      <c r="E2395" t="s">
        <v>1636</v>
      </c>
      <c r="F2395" t="s">
        <v>1637</v>
      </c>
      <c r="G2395" t="s">
        <v>1622</v>
      </c>
      <c r="H2395" t="s">
        <v>1623</v>
      </c>
      <c r="I2395" t="s">
        <v>1624</v>
      </c>
      <c r="J2395" t="s">
        <v>1625</v>
      </c>
      <c r="K2395">
        <v>0</v>
      </c>
      <c r="L2395" s="24">
        <v>1</v>
      </c>
      <c r="M2395" t="s">
        <v>6468</v>
      </c>
      <c r="N2395" t="s">
        <v>1639</v>
      </c>
    </row>
    <row r="2396" spans="1:14" hidden="1" x14ac:dyDescent="0.25">
      <c r="A2396">
        <v>12338</v>
      </c>
      <c r="B2396" t="s">
        <v>6469</v>
      </c>
      <c r="C2396" t="s">
        <v>1618</v>
      </c>
      <c r="D2396" t="s">
        <v>1619</v>
      </c>
      <c r="E2396" t="s">
        <v>1620</v>
      </c>
      <c r="F2396" t="s">
        <v>1621</v>
      </c>
      <c r="G2396" t="s">
        <v>1622</v>
      </c>
      <c r="H2396" t="s">
        <v>1623</v>
      </c>
      <c r="I2396" t="s">
        <v>1624</v>
      </c>
      <c r="J2396" t="s">
        <v>1625</v>
      </c>
      <c r="K2396">
        <v>0</v>
      </c>
      <c r="L2396" s="24">
        <v>1</v>
      </c>
      <c r="M2396" t="s">
        <v>6470</v>
      </c>
      <c r="N2396" t="s">
        <v>1762</v>
      </c>
    </row>
    <row r="2397" spans="1:14" hidden="1" x14ac:dyDescent="0.25">
      <c r="A2397">
        <v>12339</v>
      </c>
      <c r="B2397" t="s">
        <v>6471</v>
      </c>
      <c r="C2397" t="s">
        <v>1629</v>
      </c>
      <c r="D2397" t="s">
        <v>1630</v>
      </c>
      <c r="E2397" t="s">
        <v>1631</v>
      </c>
      <c r="F2397" t="s">
        <v>1632</v>
      </c>
      <c r="G2397" t="s">
        <v>1622</v>
      </c>
      <c r="H2397" t="s">
        <v>1623</v>
      </c>
      <c r="I2397" t="s">
        <v>1624</v>
      </c>
      <c r="J2397" t="s">
        <v>1625</v>
      </c>
      <c r="K2397">
        <v>0</v>
      </c>
      <c r="L2397" s="24">
        <v>1</v>
      </c>
      <c r="M2397" t="s">
        <v>6472</v>
      </c>
      <c r="N2397" t="s">
        <v>1634</v>
      </c>
    </row>
    <row r="2398" spans="1:14" hidden="1" x14ac:dyDescent="0.25">
      <c r="A2398">
        <v>1234</v>
      </c>
      <c r="B2398" t="s">
        <v>6473</v>
      </c>
      <c r="C2398" t="s">
        <v>1667</v>
      </c>
      <c r="D2398" t="s">
        <v>1668</v>
      </c>
      <c r="E2398" t="s">
        <v>1669</v>
      </c>
      <c r="F2398" t="s">
        <v>1670</v>
      </c>
      <c r="G2398" t="s">
        <v>1622</v>
      </c>
      <c r="H2398" t="s">
        <v>4990</v>
      </c>
      <c r="I2398" t="s">
        <v>1624</v>
      </c>
      <c r="J2398" t="s">
        <v>1625</v>
      </c>
      <c r="K2398">
        <v>0</v>
      </c>
      <c r="L2398" s="24">
        <v>1</v>
      </c>
      <c r="M2398" t="s">
        <v>6474</v>
      </c>
      <c r="N2398" t="s">
        <v>1672</v>
      </c>
    </row>
    <row r="2399" spans="1:14" hidden="1" x14ac:dyDescent="0.25">
      <c r="A2399">
        <v>12340</v>
      </c>
      <c r="B2399" t="s">
        <v>6475</v>
      </c>
      <c r="C2399" t="s">
        <v>1629</v>
      </c>
      <c r="D2399" t="s">
        <v>1630</v>
      </c>
      <c r="E2399" t="s">
        <v>1631</v>
      </c>
      <c r="F2399" t="s">
        <v>1632</v>
      </c>
      <c r="G2399" t="s">
        <v>1622</v>
      </c>
      <c r="H2399" t="s">
        <v>1623</v>
      </c>
      <c r="I2399" t="s">
        <v>1624</v>
      </c>
      <c r="J2399" t="s">
        <v>1625</v>
      </c>
      <c r="K2399">
        <v>0</v>
      </c>
      <c r="L2399" s="24">
        <v>1</v>
      </c>
      <c r="M2399" t="s">
        <v>6476</v>
      </c>
      <c r="N2399" t="s">
        <v>1634</v>
      </c>
    </row>
    <row r="2400" spans="1:14" hidden="1" x14ac:dyDescent="0.25">
      <c r="A2400">
        <v>12341</v>
      </c>
      <c r="B2400" t="s">
        <v>6477</v>
      </c>
      <c r="C2400" t="s">
        <v>1629</v>
      </c>
      <c r="D2400" t="s">
        <v>1630</v>
      </c>
      <c r="E2400" t="s">
        <v>1631</v>
      </c>
      <c r="F2400" t="s">
        <v>1632</v>
      </c>
      <c r="G2400" t="s">
        <v>1622</v>
      </c>
      <c r="H2400" t="s">
        <v>1623</v>
      </c>
      <c r="I2400" t="s">
        <v>1624</v>
      </c>
      <c r="J2400" t="s">
        <v>1625</v>
      </c>
      <c r="K2400">
        <v>0</v>
      </c>
      <c r="L2400" s="24">
        <v>1</v>
      </c>
      <c r="M2400" t="s">
        <v>6478</v>
      </c>
      <c r="N2400" t="s">
        <v>1634</v>
      </c>
    </row>
    <row r="2401" spans="1:14" hidden="1" x14ac:dyDescent="0.25">
      <c r="A2401">
        <v>12342</v>
      </c>
      <c r="B2401" t="s">
        <v>6479</v>
      </c>
      <c r="C2401" t="s">
        <v>1629</v>
      </c>
      <c r="D2401" t="s">
        <v>1630</v>
      </c>
      <c r="E2401" t="s">
        <v>1631</v>
      </c>
      <c r="F2401" t="s">
        <v>1632</v>
      </c>
      <c r="G2401" t="s">
        <v>1622</v>
      </c>
      <c r="H2401" t="s">
        <v>1623</v>
      </c>
      <c r="I2401" t="s">
        <v>1624</v>
      </c>
      <c r="J2401" t="s">
        <v>1625</v>
      </c>
      <c r="K2401">
        <v>0</v>
      </c>
      <c r="L2401" s="24">
        <v>1</v>
      </c>
      <c r="M2401" t="s">
        <v>6480</v>
      </c>
      <c r="N2401" t="s">
        <v>1634</v>
      </c>
    </row>
    <row r="2402" spans="1:14" hidden="1" x14ac:dyDescent="0.25">
      <c r="A2402">
        <v>12343</v>
      </c>
      <c r="B2402" t="s">
        <v>6481</v>
      </c>
      <c r="C2402" t="s">
        <v>1649</v>
      </c>
      <c r="D2402" t="s">
        <v>1650</v>
      </c>
      <c r="E2402" t="s">
        <v>1651</v>
      </c>
      <c r="F2402" t="s">
        <v>1652</v>
      </c>
      <c r="G2402" t="s">
        <v>1622</v>
      </c>
      <c r="H2402" t="s">
        <v>1623</v>
      </c>
      <c r="I2402" t="s">
        <v>1624</v>
      </c>
      <c r="J2402" t="s">
        <v>1625</v>
      </c>
      <c r="K2402">
        <v>0</v>
      </c>
      <c r="L2402" s="24">
        <v>1</v>
      </c>
      <c r="M2402" t="s">
        <v>6482</v>
      </c>
      <c r="N2402" t="s">
        <v>1654</v>
      </c>
    </row>
    <row r="2403" spans="1:14" hidden="1" x14ac:dyDescent="0.25">
      <c r="A2403">
        <v>12344</v>
      </c>
      <c r="B2403" t="s">
        <v>6483</v>
      </c>
      <c r="C2403" t="s">
        <v>1629</v>
      </c>
      <c r="D2403" t="s">
        <v>1630</v>
      </c>
      <c r="E2403" t="s">
        <v>1631</v>
      </c>
      <c r="F2403" t="s">
        <v>1632</v>
      </c>
      <c r="G2403" t="s">
        <v>1622</v>
      </c>
      <c r="H2403" t="s">
        <v>1623</v>
      </c>
      <c r="I2403" t="s">
        <v>1624</v>
      </c>
      <c r="J2403" t="s">
        <v>1625</v>
      </c>
      <c r="K2403">
        <v>0</v>
      </c>
      <c r="L2403" s="24">
        <v>1</v>
      </c>
      <c r="M2403" t="s">
        <v>6484</v>
      </c>
      <c r="N2403" t="s">
        <v>1634</v>
      </c>
    </row>
    <row r="2404" spans="1:14" hidden="1" x14ac:dyDescent="0.25">
      <c r="A2404">
        <v>12345</v>
      </c>
      <c r="B2404" t="s">
        <v>6485</v>
      </c>
      <c r="C2404" t="s">
        <v>1618</v>
      </c>
      <c r="D2404" t="s">
        <v>1619</v>
      </c>
      <c r="E2404" t="s">
        <v>1620</v>
      </c>
      <c r="F2404" t="s">
        <v>1621</v>
      </c>
      <c r="G2404" t="s">
        <v>1622</v>
      </c>
      <c r="H2404" t="s">
        <v>1623</v>
      </c>
      <c r="I2404" t="s">
        <v>1624</v>
      </c>
      <c r="J2404" t="s">
        <v>1625</v>
      </c>
      <c r="K2404">
        <v>0</v>
      </c>
      <c r="L2404" s="24">
        <v>1</v>
      </c>
      <c r="M2404" t="s">
        <v>6486</v>
      </c>
      <c r="N2404" t="s">
        <v>1812</v>
      </c>
    </row>
    <row r="2405" spans="1:14" hidden="1" x14ac:dyDescent="0.25">
      <c r="A2405">
        <v>12346</v>
      </c>
      <c r="B2405" t="s">
        <v>6487</v>
      </c>
      <c r="C2405" t="s">
        <v>1618</v>
      </c>
      <c r="D2405" t="s">
        <v>1619</v>
      </c>
      <c r="E2405" t="s">
        <v>1636</v>
      </c>
      <c r="F2405" t="s">
        <v>1637</v>
      </c>
      <c r="G2405" t="s">
        <v>1622</v>
      </c>
      <c r="H2405" t="s">
        <v>1623</v>
      </c>
      <c r="I2405" t="s">
        <v>1624</v>
      </c>
      <c r="J2405" t="s">
        <v>1625</v>
      </c>
      <c r="K2405">
        <v>0</v>
      </c>
      <c r="L2405" s="24">
        <v>1</v>
      </c>
      <c r="M2405" t="s">
        <v>6488</v>
      </c>
      <c r="N2405" t="s">
        <v>1639</v>
      </c>
    </row>
    <row r="2406" spans="1:14" hidden="1" x14ac:dyDescent="0.25">
      <c r="A2406">
        <v>12347</v>
      </c>
      <c r="B2406" t="s">
        <v>6489</v>
      </c>
      <c r="C2406" t="s">
        <v>1629</v>
      </c>
      <c r="D2406" t="s">
        <v>1630</v>
      </c>
      <c r="E2406" t="s">
        <v>1631</v>
      </c>
      <c r="F2406" t="s">
        <v>1632</v>
      </c>
      <c r="G2406" t="s">
        <v>1622</v>
      </c>
      <c r="H2406" t="s">
        <v>1623</v>
      </c>
      <c r="I2406" t="s">
        <v>1624</v>
      </c>
      <c r="J2406" t="s">
        <v>1625</v>
      </c>
      <c r="K2406">
        <v>0</v>
      </c>
      <c r="L2406" s="24">
        <v>1</v>
      </c>
      <c r="M2406" t="s">
        <v>6490</v>
      </c>
      <c r="N2406" t="s">
        <v>1634</v>
      </c>
    </row>
    <row r="2407" spans="1:14" hidden="1" x14ac:dyDescent="0.25">
      <c r="A2407">
        <v>12348</v>
      </c>
      <c r="B2407" t="s">
        <v>6491</v>
      </c>
      <c r="C2407" t="s">
        <v>1629</v>
      </c>
      <c r="D2407" t="s">
        <v>1630</v>
      </c>
      <c r="E2407" t="s">
        <v>1631</v>
      </c>
      <c r="F2407" t="s">
        <v>1632</v>
      </c>
      <c r="G2407" t="s">
        <v>1622</v>
      </c>
      <c r="H2407" t="s">
        <v>1623</v>
      </c>
      <c r="I2407" t="s">
        <v>1624</v>
      </c>
      <c r="J2407" t="s">
        <v>1625</v>
      </c>
      <c r="K2407">
        <v>0</v>
      </c>
      <c r="L2407" s="24">
        <v>1</v>
      </c>
      <c r="M2407" t="s">
        <v>6492</v>
      </c>
      <c r="N2407" t="s">
        <v>1634</v>
      </c>
    </row>
    <row r="2408" spans="1:14" hidden="1" x14ac:dyDescent="0.25">
      <c r="A2408">
        <v>12349</v>
      </c>
      <c r="B2408" t="s">
        <v>6493</v>
      </c>
      <c r="C2408" t="s">
        <v>1629</v>
      </c>
      <c r="D2408" t="s">
        <v>1630</v>
      </c>
      <c r="E2408" t="s">
        <v>1631</v>
      </c>
      <c r="F2408" t="s">
        <v>1632</v>
      </c>
      <c r="G2408" t="s">
        <v>1622</v>
      </c>
      <c r="H2408" t="s">
        <v>1623</v>
      </c>
      <c r="I2408" t="s">
        <v>1624</v>
      </c>
      <c r="J2408" t="s">
        <v>1625</v>
      </c>
      <c r="K2408">
        <v>0</v>
      </c>
      <c r="L2408" s="24">
        <v>1</v>
      </c>
      <c r="M2408" t="s">
        <v>6494</v>
      </c>
      <c r="N2408" t="s">
        <v>1634</v>
      </c>
    </row>
    <row r="2409" spans="1:14" hidden="1" x14ac:dyDescent="0.25">
      <c r="A2409">
        <v>1235</v>
      </c>
      <c r="B2409" t="s">
        <v>6495</v>
      </c>
      <c r="C2409" t="s">
        <v>1667</v>
      </c>
      <c r="D2409" t="s">
        <v>1668</v>
      </c>
      <c r="E2409" t="s">
        <v>1669</v>
      </c>
      <c r="F2409" t="s">
        <v>1670</v>
      </c>
      <c r="G2409" t="s">
        <v>1622</v>
      </c>
      <c r="H2409" t="s">
        <v>1623</v>
      </c>
      <c r="I2409" t="s">
        <v>1624</v>
      </c>
      <c r="J2409" t="s">
        <v>1625</v>
      </c>
      <c r="K2409">
        <v>0</v>
      </c>
      <c r="L2409" s="24">
        <v>1</v>
      </c>
      <c r="M2409" t="s">
        <v>6496</v>
      </c>
      <c r="N2409" t="s">
        <v>1672</v>
      </c>
    </row>
    <row r="2410" spans="1:14" hidden="1" x14ac:dyDescent="0.25">
      <c r="A2410">
        <v>12350</v>
      </c>
      <c r="B2410" t="s">
        <v>6497</v>
      </c>
      <c r="C2410" t="s">
        <v>1629</v>
      </c>
      <c r="D2410" t="s">
        <v>1630</v>
      </c>
      <c r="E2410" t="s">
        <v>1631</v>
      </c>
      <c r="F2410" t="s">
        <v>1632</v>
      </c>
      <c r="G2410" t="s">
        <v>1622</v>
      </c>
      <c r="H2410" t="s">
        <v>1623</v>
      </c>
      <c r="I2410" t="s">
        <v>1624</v>
      </c>
      <c r="J2410" t="s">
        <v>1625</v>
      </c>
      <c r="K2410">
        <v>0</v>
      </c>
      <c r="L2410" s="24">
        <v>1</v>
      </c>
      <c r="M2410" t="s">
        <v>6498</v>
      </c>
      <c r="N2410" t="s">
        <v>1634</v>
      </c>
    </row>
    <row r="2411" spans="1:14" hidden="1" x14ac:dyDescent="0.25">
      <c r="A2411">
        <v>12351</v>
      </c>
      <c r="B2411" t="s">
        <v>6499</v>
      </c>
      <c r="C2411" t="s">
        <v>1629</v>
      </c>
      <c r="D2411" t="s">
        <v>1630</v>
      </c>
      <c r="E2411" t="s">
        <v>1631</v>
      </c>
      <c r="F2411" t="s">
        <v>1632</v>
      </c>
      <c r="G2411" t="s">
        <v>1622</v>
      </c>
      <c r="H2411" t="s">
        <v>1623</v>
      </c>
      <c r="I2411" t="s">
        <v>1624</v>
      </c>
      <c r="J2411" t="s">
        <v>1625</v>
      </c>
      <c r="K2411">
        <v>0</v>
      </c>
      <c r="L2411" s="24">
        <v>1</v>
      </c>
      <c r="M2411" t="s">
        <v>6500</v>
      </c>
      <c r="N2411" t="s">
        <v>1634</v>
      </c>
    </row>
    <row r="2412" spans="1:14" hidden="1" x14ac:dyDescent="0.25">
      <c r="A2412">
        <v>12352</v>
      </c>
      <c r="B2412" t="s">
        <v>6501</v>
      </c>
      <c r="C2412" t="s">
        <v>1629</v>
      </c>
      <c r="D2412" t="s">
        <v>1630</v>
      </c>
      <c r="E2412" t="s">
        <v>1631</v>
      </c>
      <c r="F2412" t="s">
        <v>1632</v>
      </c>
      <c r="G2412" t="s">
        <v>1622</v>
      </c>
      <c r="H2412" t="s">
        <v>1623</v>
      </c>
      <c r="I2412" t="s">
        <v>1624</v>
      </c>
      <c r="J2412" t="s">
        <v>1625</v>
      </c>
      <c r="K2412">
        <v>0</v>
      </c>
      <c r="L2412" s="24">
        <v>1</v>
      </c>
      <c r="M2412" t="s">
        <v>6502</v>
      </c>
      <c r="N2412" t="s">
        <v>1757</v>
      </c>
    </row>
    <row r="2413" spans="1:14" hidden="1" x14ac:dyDescent="0.25">
      <c r="A2413">
        <v>12353</v>
      </c>
      <c r="B2413" t="s">
        <v>6503</v>
      </c>
      <c r="C2413" t="s">
        <v>1629</v>
      </c>
      <c r="D2413" t="s">
        <v>1630</v>
      </c>
      <c r="E2413" t="s">
        <v>1631</v>
      </c>
      <c r="F2413" t="s">
        <v>1632</v>
      </c>
      <c r="G2413" t="s">
        <v>1622</v>
      </c>
      <c r="H2413" t="s">
        <v>1623</v>
      </c>
      <c r="I2413" t="s">
        <v>1624</v>
      </c>
      <c r="J2413" t="s">
        <v>1625</v>
      </c>
      <c r="K2413">
        <v>0</v>
      </c>
      <c r="L2413" s="24">
        <v>1</v>
      </c>
      <c r="M2413" t="s">
        <v>6504</v>
      </c>
      <c r="N2413" t="s">
        <v>1757</v>
      </c>
    </row>
    <row r="2414" spans="1:14" hidden="1" x14ac:dyDescent="0.25">
      <c r="A2414">
        <v>12354</v>
      </c>
      <c r="B2414" t="s">
        <v>6505</v>
      </c>
      <c r="C2414" t="s">
        <v>1629</v>
      </c>
      <c r="D2414" t="s">
        <v>1630</v>
      </c>
      <c r="E2414" t="s">
        <v>1631</v>
      </c>
      <c r="F2414" t="s">
        <v>1632</v>
      </c>
      <c r="G2414" t="s">
        <v>1622</v>
      </c>
      <c r="H2414" t="s">
        <v>1623</v>
      </c>
      <c r="I2414" t="s">
        <v>1624</v>
      </c>
      <c r="J2414" t="s">
        <v>1625</v>
      </c>
      <c r="K2414">
        <v>0</v>
      </c>
      <c r="L2414" s="24">
        <v>1</v>
      </c>
      <c r="M2414" t="s">
        <v>6506</v>
      </c>
      <c r="N2414" t="s">
        <v>1757</v>
      </c>
    </row>
    <row r="2415" spans="1:14" hidden="1" x14ac:dyDescent="0.25">
      <c r="A2415">
        <v>12355</v>
      </c>
      <c r="B2415" t="s">
        <v>6507</v>
      </c>
      <c r="C2415" t="s">
        <v>1965</v>
      </c>
      <c r="D2415" t="s">
        <v>1966</v>
      </c>
      <c r="E2415" t="s">
        <v>1967</v>
      </c>
      <c r="F2415" t="s">
        <v>1968</v>
      </c>
      <c r="G2415" t="s">
        <v>1622</v>
      </c>
      <c r="H2415" t="s">
        <v>1623</v>
      </c>
      <c r="I2415" t="s">
        <v>1624</v>
      </c>
      <c r="J2415" t="s">
        <v>1625</v>
      </c>
      <c r="K2415">
        <v>0</v>
      </c>
      <c r="L2415" s="24">
        <v>1</v>
      </c>
      <c r="M2415" t="s">
        <v>6508</v>
      </c>
      <c r="N2415" t="s">
        <v>2586</v>
      </c>
    </row>
    <row r="2416" spans="1:14" hidden="1" x14ac:dyDescent="0.25">
      <c r="A2416">
        <v>12356</v>
      </c>
      <c r="B2416" t="s">
        <v>6509</v>
      </c>
      <c r="C2416" t="s">
        <v>1629</v>
      </c>
      <c r="D2416" t="s">
        <v>1630</v>
      </c>
      <c r="E2416" t="s">
        <v>1631</v>
      </c>
      <c r="F2416" t="s">
        <v>1632</v>
      </c>
      <c r="G2416" t="s">
        <v>1622</v>
      </c>
      <c r="H2416" t="s">
        <v>1623</v>
      </c>
      <c r="I2416" t="s">
        <v>1624</v>
      </c>
      <c r="J2416" t="s">
        <v>1625</v>
      </c>
      <c r="K2416">
        <v>0</v>
      </c>
      <c r="L2416" s="24">
        <v>1</v>
      </c>
      <c r="M2416" t="s">
        <v>6510</v>
      </c>
      <c r="N2416" t="s">
        <v>1750</v>
      </c>
    </row>
    <row r="2417" spans="1:14" hidden="1" x14ac:dyDescent="0.25">
      <c r="A2417">
        <v>12357</v>
      </c>
      <c r="B2417" t="s">
        <v>6511</v>
      </c>
      <c r="C2417" t="s">
        <v>1629</v>
      </c>
      <c r="D2417" t="s">
        <v>1630</v>
      </c>
      <c r="E2417" t="s">
        <v>1631</v>
      </c>
      <c r="F2417" t="s">
        <v>1632</v>
      </c>
      <c r="G2417" t="s">
        <v>1622</v>
      </c>
      <c r="H2417" t="s">
        <v>1623</v>
      </c>
      <c r="I2417" t="s">
        <v>1624</v>
      </c>
      <c r="J2417" t="s">
        <v>1625</v>
      </c>
      <c r="K2417">
        <v>0</v>
      </c>
      <c r="L2417" s="24">
        <v>1</v>
      </c>
      <c r="M2417" t="s">
        <v>6512</v>
      </c>
      <c r="N2417" t="s">
        <v>1757</v>
      </c>
    </row>
    <row r="2418" spans="1:14" hidden="1" x14ac:dyDescent="0.25">
      <c r="A2418">
        <v>12358</v>
      </c>
      <c r="B2418" t="s">
        <v>6513</v>
      </c>
      <c r="C2418" t="s">
        <v>1629</v>
      </c>
      <c r="D2418" t="s">
        <v>1630</v>
      </c>
      <c r="E2418" t="s">
        <v>1631</v>
      </c>
      <c r="F2418" t="s">
        <v>1632</v>
      </c>
      <c r="G2418" t="s">
        <v>1622</v>
      </c>
      <c r="H2418" t="s">
        <v>1623</v>
      </c>
      <c r="I2418" t="s">
        <v>1624</v>
      </c>
      <c r="J2418" t="s">
        <v>1625</v>
      </c>
      <c r="K2418">
        <v>0</v>
      </c>
      <c r="L2418" s="24">
        <v>1</v>
      </c>
      <c r="M2418" t="s">
        <v>6514</v>
      </c>
      <c r="N2418" t="s">
        <v>1757</v>
      </c>
    </row>
    <row r="2419" spans="1:14" hidden="1" x14ac:dyDescent="0.25">
      <c r="A2419">
        <v>12359</v>
      </c>
      <c r="B2419" t="s">
        <v>6515</v>
      </c>
      <c r="C2419" t="s">
        <v>1629</v>
      </c>
      <c r="D2419" t="s">
        <v>1630</v>
      </c>
      <c r="E2419" t="s">
        <v>1631</v>
      </c>
      <c r="F2419" t="s">
        <v>1632</v>
      </c>
      <c r="G2419" t="s">
        <v>1622</v>
      </c>
      <c r="H2419" t="s">
        <v>1623</v>
      </c>
      <c r="I2419" t="s">
        <v>1624</v>
      </c>
      <c r="J2419" t="s">
        <v>1625</v>
      </c>
      <c r="K2419">
        <v>0</v>
      </c>
      <c r="L2419" s="24">
        <v>1</v>
      </c>
      <c r="M2419" t="s">
        <v>6516</v>
      </c>
      <c r="N2419" t="s">
        <v>1757</v>
      </c>
    </row>
    <row r="2420" spans="1:14" hidden="1" x14ac:dyDescent="0.25">
      <c r="A2420">
        <v>1236</v>
      </c>
      <c r="B2420" t="s">
        <v>6517</v>
      </c>
      <c r="C2420" t="s">
        <v>1667</v>
      </c>
      <c r="D2420" t="s">
        <v>1668</v>
      </c>
      <c r="E2420" t="s">
        <v>1669</v>
      </c>
      <c r="F2420" t="s">
        <v>1670</v>
      </c>
      <c r="G2420" t="s">
        <v>1622</v>
      </c>
      <c r="H2420" t="s">
        <v>4990</v>
      </c>
      <c r="I2420" t="s">
        <v>1624</v>
      </c>
      <c r="J2420" t="s">
        <v>1625</v>
      </c>
      <c r="K2420">
        <v>0</v>
      </c>
      <c r="L2420" s="24">
        <v>1</v>
      </c>
      <c r="M2420" t="s">
        <v>6518</v>
      </c>
      <c r="N2420" t="s">
        <v>1672</v>
      </c>
    </row>
    <row r="2421" spans="1:14" hidden="1" x14ac:dyDescent="0.25">
      <c r="A2421">
        <v>12360</v>
      </c>
      <c r="B2421" t="s">
        <v>6519</v>
      </c>
      <c r="C2421" t="s">
        <v>1629</v>
      </c>
      <c r="D2421" t="s">
        <v>1630</v>
      </c>
      <c r="E2421" t="s">
        <v>1631</v>
      </c>
      <c r="F2421" t="s">
        <v>1632</v>
      </c>
      <c r="G2421" t="s">
        <v>1622</v>
      </c>
      <c r="H2421" t="s">
        <v>1623</v>
      </c>
      <c r="I2421" t="s">
        <v>1624</v>
      </c>
      <c r="J2421" t="s">
        <v>1625</v>
      </c>
      <c r="K2421">
        <v>0</v>
      </c>
      <c r="L2421" s="24">
        <v>1</v>
      </c>
      <c r="M2421" t="s">
        <v>6520</v>
      </c>
      <c r="N2421" t="s">
        <v>1757</v>
      </c>
    </row>
    <row r="2422" spans="1:14" hidden="1" x14ac:dyDescent="0.25">
      <c r="A2422">
        <v>12361</v>
      </c>
      <c r="B2422" t="s">
        <v>6521</v>
      </c>
      <c r="C2422" t="s">
        <v>1629</v>
      </c>
      <c r="D2422" t="s">
        <v>1630</v>
      </c>
      <c r="E2422" t="s">
        <v>1631</v>
      </c>
      <c r="F2422" t="s">
        <v>1632</v>
      </c>
      <c r="G2422" t="s">
        <v>1622</v>
      </c>
      <c r="H2422" t="s">
        <v>1623</v>
      </c>
      <c r="I2422" t="s">
        <v>1624</v>
      </c>
      <c r="J2422" t="s">
        <v>1625</v>
      </c>
      <c r="K2422">
        <v>0</v>
      </c>
      <c r="L2422" s="24">
        <v>1</v>
      </c>
      <c r="M2422" t="s">
        <v>6522</v>
      </c>
      <c r="N2422" t="s">
        <v>1757</v>
      </c>
    </row>
    <row r="2423" spans="1:14" hidden="1" x14ac:dyDescent="0.25">
      <c r="A2423">
        <v>12362</v>
      </c>
      <c r="B2423" t="s">
        <v>6523</v>
      </c>
      <c r="C2423" t="s">
        <v>1629</v>
      </c>
      <c r="D2423" t="s">
        <v>1630</v>
      </c>
      <c r="E2423" t="s">
        <v>1631</v>
      </c>
      <c r="F2423" t="s">
        <v>1632</v>
      </c>
      <c r="G2423" t="s">
        <v>1622</v>
      </c>
      <c r="H2423" t="s">
        <v>1623</v>
      </c>
      <c r="I2423" t="s">
        <v>1624</v>
      </c>
      <c r="J2423" t="s">
        <v>1625</v>
      </c>
      <c r="K2423">
        <v>0</v>
      </c>
      <c r="L2423" s="24">
        <v>1</v>
      </c>
      <c r="M2423" t="s">
        <v>6524</v>
      </c>
      <c r="N2423" t="s">
        <v>1757</v>
      </c>
    </row>
    <row r="2424" spans="1:14" hidden="1" x14ac:dyDescent="0.25">
      <c r="A2424">
        <v>12363</v>
      </c>
      <c r="B2424" t="s">
        <v>6525</v>
      </c>
      <c r="C2424" t="s">
        <v>1629</v>
      </c>
      <c r="D2424" t="s">
        <v>1630</v>
      </c>
      <c r="E2424" t="s">
        <v>1631</v>
      </c>
      <c r="F2424" t="s">
        <v>1632</v>
      </c>
      <c r="G2424" t="s">
        <v>1622</v>
      </c>
      <c r="H2424" t="s">
        <v>1623</v>
      </c>
      <c r="I2424" t="s">
        <v>1624</v>
      </c>
      <c r="J2424" t="s">
        <v>1625</v>
      </c>
      <c r="K2424">
        <v>0</v>
      </c>
      <c r="L2424" s="24">
        <v>1</v>
      </c>
      <c r="M2424" t="s">
        <v>6526</v>
      </c>
      <c r="N2424" t="s">
        <v>1757</v>
      </c>
    </row>
    <row r="2425" spans="1:14" hidden="1" x14ac:dyDescent="0.25">
      <c r="A2425">
        <v>12364</v>
      </c>
      <c r="B2425" t="s">
        <v>129</v>
      </c>
      <c r="C2425" t="s">
        <v>1629</v>
      </c>
      <c r="D2425" t="s">
        <v>1630</v>
      </c>
      <c r="E2425" t="s">
        <v>1631</v>
      </c>
      <c r="F2425" t="s">
        <v>1632</v>
      </c>
      <c r="G2425" t="s">
        <v>1622</v>
      </c>
      <c r="H2425" t="s">
        <v>1623</v>
      </c>
      <c r="I2425" t="s">
        <v>1624</v>
      </c>
      <c r="J2425" t="s">
        <v>1625</v>
      </c>
      <c r="K2425">
        <v>0</v>
      </c>
      <c r="L2425" s="24">
        <v>1</v>
      </c>
      <c r="M2425" t="s">
        <v>128</v>
      </c>
      <c r="N2425" t="s">
        <v>1634</v>
      </c>
    </row>
    <row r="2426" spans="1:14" hidden="1" x14ac:dyDescent="0.25">
      <c r="A2426">
        <v>12365</v>
      </c>
      <c r="B2426" t="s">
        <v>6527</v>
      </c>
      <c r="C2426" t="s">
        <v>1629</v>
      </c>
      <c r="D2426" t="s">
        <v>1630</v>
      </c>
      <c r="E2426" t="s">
        <v>1631</v>
      </c>
      <c r="F2426" t="s">
        <v>1632</v>
      </c>
      <c r="G2426" t="s">
        <v>1622</v>
      </c>
      <c r="H2426" t="s">
        <v>1623</v>
      </c>
      <c r="I2426" t="s">
        <v>1624</v>
      </c>
      <c r="J2426" t="s">
        <v>1625</v>
      </c>
      <c r="K2426">
        <v>0</v>
      </c>
      <c r="L2426" s="24">
        <v>1</v>
      </c>
      <c r="M2426" t="s">
        <v>6528</v>
      </c>
      <c r="N2426" t="s">
        <v>1634</v>
      </c>
    </row>
    <row r="2427" spans="1:14" hidden="1" x14ac:dyDescent="0.25">
      <c r="A2427">
        <v>12366</v>
      </c>
      <c r="B2427" t="s">
        <v>6529</v>
      </c>
      <c r="C2427" t="s">
        <v>1629</v>
      </c>
      <c r="D2427" t="s">
        <v>1630</v>
      </c>
      <c r="E2427" t="s">
        <v>1631</v>
      </c>
      <c r="F2427" t="s">
        <v>1632</v>
      </c>
      <c r="G2427" t="s">
        <v>1622</v>
      </c>
      <c r="H2427" t="s">
        <v>1623</v>
      </c>
      <c r="I2427" t="s">
        <v>1624</v>
      </c>
      <c r="J2427" t="s">
        <v>1625</v>
      </c>
      <c r="K2427">
        <v>0</v>
      </c>
      <c r="L2427" s="24">
        <v>1</v>
      </c>
      <c r="M2427" t="s">
        <v>6530</v>
      </c>
      <c r="N2427" t="s">
        <v>1634</v>
      </c>
    </row>
    <row r="2428" spans="1:14" hidden="1" x14ac:dyDescent="0.25">
      <c r="A2428">
        <v>12367</v>
      </c>
      <c r="B2428" t="s">
        <v>6531</v>
      </c>
      <c r="C2428" t="s">
        <v>1629</v>
      </c>
      <c r="D2428" t="s">
        <v>1630</v>
      </c>
      <c r="E2428" t="s">
        <v>1631</v>
      </c>
      <c r="F2428" t="s">
        <v>1632</v>
      </c>
      <c r="G2428" t="s">
        <v>1622</v>
      </c>
      <c r="H2428" t="s">
        <v>1623</v>
      </c>
      <c r="I2428" t="s">
        <v>1624</v>
      </c>
      <c r="J2428" t="s">
        <v>1625</v>
      </c>
      <c r="K2428">
        <v>0</v>
      </c>
      <c r="L2428" s="24">
        <v>1</v>
      </c>
      <c r="M2428" t="s">
        <v>6532</v>
      </c>
      <c r="N2428" t="s">
        <v>1634</v>
      </c>
    </row>
    <row r="2429" spans="1:14" hidden="1" x14ac:dyDescent="0.25">
      <c r="A2429">
        <v>12368</v>
      </c>
      <c r="B2429" t="s">
        <v>6533</v>
      </c>
      <c r="C2429" t="s">
        <v>1618</v>
      </c>
      <c r="D2429" t="s">
        <v>1619</v>
      </c>
      <c r="E2429" t="s">
        <v>1620</v>
      </c>
      <c r="F2429" t="s">
        <v>1621</v>
      </c>
      <c r="G2429" t="s">
        <v>1622</v>
      </c>
      <c r="H2429" t="s">
        <v>1623</v>
      </c>
      <c r="I2429" t="s">
        <v>1624</v>
      </c>
      <c r="J2429" t="s">
        <v>1625</v>
      </c>
      <c r="K2429">
        <v>0</v>
      </c>
      <c r="L2429" s="24">
        <v>1</v>
      </c>
      <c r="M2429" t="s">
        <v>6534</v>
      </c>
      <c r="N2429" t="s">
        <v>1627</v>
      </c>
    </row>
    <row r="2430" spans="1:14" hidden="1" x14ac:dyDescent="0.25">
      <c r="A2430">
        <v>12369</v>
      </c>
      <c r="B2430" t="s">
        <v>6535</v>
      </c>
      <c r="C2430" t="s">
        <v>1629</v>
      </c>
      <c r="D2430" t="s">
        <v>1630</v>
      </c>
      <c r="E2430" t="s">
        <v>1631</v>
      </c>
      <c r="F2430" t="s">
        <v>1632</v>
      </c>
      <c r="G2430" t="s">
        <v>1622</v>
      </c>
      <c r="H2430" t="s">
        <v>1623</v>
      </c>
      <c r="I2430" t="s">
        <v>1624</v>
      </c>
      <c r="J2430" t="s">
        <v>1625</v>
      </c>
      <c r="K2430">
        <v>0</v>
      </c>
      <c r="L2430" s="24">
        <v>1</v>
      </c>
      <c r="M2430" t="s">
        <v>6536</v>
      </c>
      <c r="N2430" t="s">
        <v>1757</v>
      </c>
    </row>
    <row r="2431" spans="1:14" hidden="1" x14ac:dyDescent="0.25">
      <c r="A2431">
        <v>1237</v>
      </c>
      <c r="B2431" t="s">
        <v>6537</v>
      </c>
      <c r="C2431" t="s">
        <v>1667</v>
      </c>
      <c r="D2431" t="s">
        <v>1668</v>
      </c>
      <c r="E2431" t="s">
        <v>1669</v>
      </c>
      <c r="F2431" t="s">
        <v>1670</v>
      </c>
      <c r="G2431" t="s">
        <v>1622</v>
      </c>
      <c r="H2431" t="s">
        <v>6132</v>
      </c>
      <c r="I2431" t="s">
        <v>1624</v>
      </c>
      <c r="J2431" t="s">
        <v>1625</v>
      </c>
      <c r="K2431">
        <v>0</v>
      </c>
      <c r="L2431" s="24">
        <v>1</v>
      </c>
      <c r="M2431" t="s">
        <v>6538</v>
      </c>
      <c r="N2431" t="s">
        <v>1672</v>
      </c>
    </row>
    <row r="2432" spans="1:14" hidden="1" x14ac:dyDescent="0.25">
      <c r="A2432">
        <v>12370</v>
      </c>
      <c r="B2432" t="s">
        <v>6539</v>
      </c>
      <c r="C2432" t="s">
        <v>1629</v>
      </c>
      <c r="D2432" t="s">
        <v>1630</v>
      </c>
      <c r="E2432" t="s">
        <v>1631</v>
      </c>
      <c r="F2432" t="s">
        <v>1632</v>
      </c>
      <c r="G2432" t="s">
        <v>1622</v>
      </c>
      <c r="H2432" t="s">
        <v>1623</v>
      </c>
      <c r="I2432" t="s">
        <v>1624</v>
      </c>
      <c r="J2432" t="s">
        <v>1625</v>
      </c>
      <c r="K2432">
        <v>0</v>
      </c>
      <c r="L2432" s="24">
        <v>1</v>
      </c>
      <c r="M2432" t="s">
        <v>6540</v>
      </c>
      <c r="N2432" t="s">
        <v>1757</v>
      </c>
    </row>
    <row r="2433" spans="1:14" hidden="1" x14ac:dyDescent="0.25">
      <c r="A2433">
        <v>12371</v>
      </c>
      <c r="B2433" t="s">
        <v>6541</v>
      </c>
      <c r="C2433" t="s">
        <v>1629</v>
      </c>
      <c r="D2433" t="s">
        <v>1630</v>
      </c>
      <c r="E2433" t="s">
        <v>1631</v>
      </c>
      <c r="F2433" t="s">
        <v>1632</v>
      </c>
      <c r="G2433" t="s">
        <v>1622</v>
      </c>
      <c r="H2433" t="s">
        <v>1623</v>
      </c>
      <c r="I2433" t="s">
        <v>1624</v>
      </c>
      <c r="J2433" t="s">
        <v>1625</v>
      </c>
      <c r="K2433">
        <v>0</v>
      </c>
      <c r="L2433" s="24">
        <v>1</v>
      </c>
      <c r="M2433" t="s">
        <v>6542</v>
      </c>
      <c r="N2433" t="s">
        <v>1757</v>
      </c>
    </row>
    <row r="2434" spans="1:14" hidden="1" x14ac:dyDescent="0.25">
      <c r="A2434">
        <v>12372</v>
      </c>
      <c r="B2434" t="s">
        <v>6543</v>
      </c>
      <c r="C2434" t="s">
        <v>1629</v>
      </c>
      <c r="D2434" t="s">
        <v>1630</v>
      </c>
      <c r="E2434" t="s">
        <v>1631</v>
      </c>
      <c r="F2434" t="s">
        <v>1632</v>
      </c>
      <c r="G2434" t="s">
        <v>1622</v>
      </c>
      <c r="H2434" t="s">
        <v>1623</v>
      </c>
      <c r="I2434" t="s">
        <v>1624</v>
      </c>
      <c r="J2434" t="s">
        <v>1625</v>
      </c>
      <c r="K2434">
        <v>0</v>
      </c>
      <c r="L2434" s="24">
        <v>1</v>
      </c>
      <c r="M2434" t="s">
        <v>6544</v>
      </c>
      <c r="N2434" t="s">
        <v>1757</v>
      </c>
    </row>
    <row r="2435" spans="1:14" hidden="1" x14ac:dyDescent="0.25">
      <c r="A2435">
        <v>12373</v>
      </c>
      <c r="B2435" t="s">
        <v>6545</v>
      </c>
      <c r="C2435" t="s">
        <v>1629</v>
      </c>
      <c r="D2435" t="s">
        <v>1630</v>
      </c>
      <c r="E2435" t="s">
        <v>1631</v>
      </c>
      <c r="F2435" t="s">
        <v>1632</v>
      </c>
      <c r="G2435" t="s">
        <v>1622</v>
      </c>
      <c r="H2435" t="s">
        <v>1623</v>
      </c>
      <c r="I2435" t="s">
        <v>1624</v>
      </c>
      <c r="J2435" t="s">
        <v>1625</v>
      </c>
      <c r="K2435">
        <v>0</v>
      </c>
      <c r="L2435" s="24">
        <v>1</v>
      </c>
      <c r="M2435" t="s">
        <v>6546</v>
      </c>
      <c r="N2435" t="s">
        <v>1757</v>
      </c>
    </row>
    <row r="2436" spans="1:14" hidden="1" x14ac:dyDescent="0.25">
      <c r="A2436">
        <v>12374</v>
      </c>
      <c r="B2436" t="s">
        <v>6547</v>
      </c>
      <c r="C2436" t="s">
        <v>1629</v>
      </c>
      <c r="D2436" t="s">
        <v>1630</v>
      </c>
      <c r="E2436" t="s">
        <v>1631</v>
      </c>
      <c r="F2436" t="s">
        <v>1632</v>
      </c>
      <c r="G2436" t="s">
        <v>1622</v>
      </c>
      <c r="H2436" t="s">
        <v>1623</v>
      </c>
      <c r="I2436" t="s">
        <v>1624</v>
      </c>
      <c r="J2436" t="s">
        <v>1625</v>
      </c>
      <c r="K2436">
        <v>0</v>
      </c>
      <c r="L2436" s="24">
        <v>1</v>
      </c>
      <c r="M2436" t="s">
        <v>6548</v>
      </c>
      <c r="N2436" t="s">
        <v>1757</v>
      </c>
    </row>
    <row r="2437" spans="1:14" hidden="1" x14ac:dyDescent="0.25">
      <c r="A2437">
        <v>12375</v>
      </c>
      <c r="B2437" t="s">
        <v>6549</v>
      </c>
      <c r="C2437" t="s">
        <v>1618</v>
      </c>
      <c r="D2437" t="s">
        <v>1619</v>
      </c>
      <c r="E2437" t="s">
        <v>1620</v>
      </c>
      <c r="F2437" t="s">
        <v>1621</v>
      </c>
      <c r="G2437" t="s">
        <v>1622</v>
      </c>
      <c r="H2437" t="s">
        <v>1623</v>
      </c>
      <c r="I2437" t="s">
        <v>1624</v>
      </c>
      <c r="J2437" t="s">
        <v>1625</v>
      </c>
      <c r="K2437">
        <v>0</v>
      </c>
      <c r="L2437" s="24">
        <v>1</v>
      </c>
      <c r="M2437" t="s">
        <v>6550</v>
      </c>
      <c r="N2437" t="s">
        <v>1627</v>
      </c>
    </row>
    <row r="2438" spans="1:14" hidden="1" x14ac:dyDescent="0.25">
      <c r="A2438">
        <v>12376</v>
      </c>
      <c r="B2438" t="s">
        <v>6551</v>
      </c>
      <c r="C2438" t="s">
        <v>1618</v>
      </c>
      <c r="D2438" t="s">
        <v>1619</v>
      </c>
      <c r="E2438" t="s">
        <v>1620</v>
      </c>
      <c r="F2438" t="s">
        <v>1621</v>
      </c>
      <c r="G2438" t="s">
        <v>1622</v>
      </c>
      <c r="H2438" t="s">
        <v>1623</v>
      </c>
      <c r="I2438" t="s">
        <v>1624</v>
      </c>
      <c r="J2438" t="s">
        <v>1625</v>
      </c>
      <c r="K2438">
        <v>0</v>
      </c>
      <c r="L2438" s="24">
        <v>1</v>
      </c>
      <c r="M2438" t="s">
        <v>6552</v>
      </c>
      <c r="N2438" t="s">
        <v>1627</v>
      </c>
    </row>
    <row r="2439" spans="1:14" hidden="1" x14ac:dyDescent="0.25">
      <c r="A2439">
        <v>12377</v>
      </c>
      <c r="B2439" t="s">
        <v>6553</v>
      </c>
      <c r="C2439" t="s">
        <v>1618</v>
      </c>
      <c r="D2439" t="s">
        <v>1619</v>
      </c>
      <c r="E2439" t="s">
        <v>1620</v>
      </c>
      <c r="F2439" t="s">
        <v>1621</v>
      </c>
      <c r="G2439" t="s">
        <v>1622</v>
      </c>
      <c r="H2439" t="s">
        <v>1623</v>
      </c>
      <c r="I2439" t="s">
        <v>1624</v>
      </c>
      <c r="J2439" t="s">
        <v>1625</v>
      </c>
      <c r="K2439">
        <v>0</v>
      </c>
      <c r="L2439" s="24">
        <v>1</v>
      </c>
      <c r="M2439" t="s">
        <v>6554</v>
      </c>
      <c r="N2439" t="s">
        <v>1627</v>
      </c>
    </row>
    <row r="2440" spans="1:14" hidden="1" x14ac:dyDescent="0.25">
      <c r="A2440">
        <v>12378</v>
      </c>
      <c r="B2440" t="s">
        <v>6555</v>
      </c>
      <c r="C2440" t="s">
        <v>1629</v>
      </c>
      <c r="D2440" t="s">
        <v>1630</v>
      </c>
      <c r="E2440" t="s">
        <v>1631</v>
      </c>
      <c r="F2440" t="s">
        <v>1632</v>
      </c>
      <c r="G2440" t="s">
        <v>1622</v>
      </c>
      <c r="H2440" t="s">
        <v>1623</v>
      </c>
      <c r="I2440" t="s">
        <v>1624</v>
      </c>
      <c r="J2440" t="s">
        <v>1625</v>
      </c>
      <c r="K2440">
        <v>0</v>
      </c>
      <c r="L2440" s="24">
        <v>1</v>
      </c>
      <c r="M2440" t="s">
        <v>6556</v>
      </c>
      <c r="N2440" t="s">
        <v>1757</v>
      </c>
    </row>
    <row r="2441" spans="1:14" hidden="1" x14ac:dyDescent="0.25">
      <c r="A2441">
        <v>12379</v>
      </c>
      <c r="B2441" t="s">
        <v>6557</v>
      </c>
      <c r="C2441" t="s">
        <v>1649</v>
      </c>
      <c r="D2441" t="s">
        <v>1650</v>
      </c>
      <c r="E2441" t="s">
        <v>1651</v>
      </c>
      <c r="F2441" t="s">
        <v>1652</v>
      </c>
      <c r="G2441" t="s">
        <v>1622</v>
      </c>
      <c r="H2441" t="s">
        <v>1623</v>
      </c>
      <c r="I2441" t="s">
        <v>1624</v>
      </c>
      <c r="J2441" t="s">
        <v>1625</v>
      </c>
      <c r="K2441">
        <v>0</v>
      </c>
      <c r="L2441" s="24">
        <v>1</v>
      </c>
      <c r="M2441" t="s">
        <v>6558</v>
      </c>
      <c r="N2441" t="s">
        <v>1654</v>
      </c>
    </row>
    <row r="2442" spans="1:14" hidden="1" x14ac:dyDescent="0.25">
      <c r="A2442">
        <v>1238</v>
      </c>
      <c r="B2442" t="s">
        <v>6559</v>
      </c>
      <c r="C2442" t="s">
        <v>6560</v>
      </c>
      <c r="D2442" t="s">
        <v>6561</v>
      </c>
      <c r="E2442" t="s">
        <v>6562</v>
      </c>
      <c r="F2442" t="s">
        <v>6563</v>
      </c>
      <c r="G2442" t="s">
        <v>1622</v>
      </c>
      <c r="H2442" t="s">
        <v>4990</v>
      </c>
      <c r="I2442" t="s">
        <v>1624</v>
      </c>
      <c r="J2442" t="s">
        <v>1625</v>
      </c>
      <c r="K2442">
        <v>0</v>
      </c>
      <c r="L2442" s="24">
        <v>1</v>
      </c>
      <c r="M2442" t="s">
        <v>6564</v>
      </c>
      <c r="N2442" t="s">
        <v>1677</v>
      </c>
    </row>
    <row r="2443" spans="1:14" hidden="1" x14ac:dyDescent="0.25">
      <c r="A2443">
        <v>12380</v>
      </c>
      <c r="B2443" t="s">
        <v>6565</v>
      </c>
      <c r="C2443" t="s">
        <v>1649</v>
      </c>
      <c r="D2443" t="s">
        <v>1650</v>
      </c>
      <c r="E2443" t="s">
        <v>1651</v>
      </c>
      <c r="F2443" t="s">
        <v>1652</v>
      </c>
      <c r="G2443" t="s">
        <v>1622</v>
      </c>
      <c r="H2443" t="s">
        <v>1623</v>
      </c>
      <c r="I2443" t="s">
        <v>1624</v>
      </c>
      <c r="J2443" t="s">
        <v>1625</v>
      </c>
      <c r="K2443">
        <v>0</v>
      </c>
      <c r="L2443" s="24">
        <v>1</v>
      </c>
      <c r="M2443" t="s">
        <v>6566</v>
      </c>
      <c r="N2443" t="s">
        <v>2679</v>
      </c>
    </row>
    <row r="2444" spans="1:14" hidden="1" x14ac:dyDescent="0.25">
      <c r="A2444">
        <v>12381</v>
      </c>
      <c r="B2444" t="s">
        <v>6567</v>
      </c>
      <c r="C2444" t="s">
        <v>1649</v>
      </c>
      <c r="D2444" t="s">
        <v>1650</v>
      </c>
      <c r="E2444" t="s">
        <v>1651</v>
      </c>
      <c r="F2444" t="s">
        <v>1652</v>
      </c>
      <c r="G2444" t="s">
        <v>1622</v>
      </c>
      <c r="H2444" t="s">
        <v>1623</v>
      </c>
      <c r="I2444" t="s">
        <v>1624</v>
      </c>
      <c r="J2444" t="s">
        <v>1625</v>
      </c>
      <c r="K2444">
        <v>0</v>
      </c>
      <c r="L2444" s="24">
        <v>1</v>
      </c>
      <c r="M2444" t="s">
        <v>6568</v>
      </c>
      <c r="N2444" t="s">
        <v>1654</v>
      </c>
    </row>
    <row r="2445" spans="1:14" hidden="1" x14ac:dyDescent="0.25">
      <c r="A2445">
        <v>12382</v>
      </c>
      <c r="B2445" t="s">
        <v>6569</v>
      </c>
      <c r="C2445" t="s">
        <v>1649</v>
      </c>
      <c r="D2445" t="s">
        <v>1650</v>
      </c>
      <c r="E2445" t="s">
        <v>1651</v>
      </c>
      <c r="F2445" t="s">
        <v>1652</v>
      </c>
      <c r="G2445" t="s">
        <v>1622</v>
      </c>
      <c r="H2445" t="s">
        <v>1623</v>
      </c>
      <c r="I2445" t="s">
        <v>1624</v>
      </c>
      <c r="J2445" t="s">
        <v>1625</v>
      </c>
      <c r="K2445">
        <v>0</v>
      </c>
      <c r="L2445" s="24">
        <v>1</v>
      </c>
      <c r="M2445" t="s">
        <v>6570</v>
      </c>
      <c r="N2445" t="s">
        <v>1654</v>
      </c>
    </row>
    <row r="2446" spans="1:14" hidden="1" x14ac:dyDescent="0.25">
      <c r="A2446">
        <v>12383</v>
      </c>
      <c r="B2446" t="s">
        <v>6571</v>
      </c>
      <c r="C2446" t="s">
        <v>1649</v>
      </c>
      <c r="D2446" t="s">
        <v>1650</v>
      </c>
      <c r="E2446" t="s">
        <v>1651</v>
      </c>
      <c r="F2446" t="s">
        <v>1652</v>
      </c>
      <c r="G2446" t="s">
        <v>1622</v>
      </c>
      <c r="H2446" t="s">
        <v>1623</v>
      </c>
      <c r="I2446" t="s">
        <v>1624</v>
      </c>
      <c r="J2446" t="s">
        <v>1625</v>
      </c>
      <c r="K2446">
        <v>0</v>
      </c>
      <c r="L2446" s="24">
        <v>1</v>
      </c>
      <c r="M2446" t="s">
        <v>6572</v>
      </c>
      <c r="N2446" t="s">
        <v>1654</v>
      </c>
    </row>
    <row r="2447" spans="1:14" hidden="1" x14ac:dyDescent="0.25">
      <c r="A2447">
        <v>12384</v>
      </c>
      <c r="B2447" t="s">
        <v>6573</v>
      </c>
      <c r="C2447" t="s">
        <v>1649</v>
      </c>
      <c r="D2447" t="s">
        <v>1650</v>
      </c>
      <c r="E2447" t="s">
        <v>1651</v>
      </c>
      <c r="F2447" t="s">
        <v>1652</v>
      </c>
      <c r="G2447" t="s">
        <v>1622</v>
      </c>
      <c r="H2447" t="s">
        <v>1623</v>
      </c>
      <c r="I2447" t="s">
        <v>1624</v>
      </c>
      <c r="J2447" t="s">
        <v>1625</v>
      </c>
      <c r="K2447">
        <v>0</v>
      </c>
      <c r="L2447" s="24">
        <v>1</v>
      </c>
      <c r="M2447" t="s">
        <v>6574</v>
      </c>
      <c r="N2447" t="s">
        <v>1654</v>
      </c>
    </row>
    <row r="2448" spans="1:14" hidden="1" x14ac:dyDescent="0.25">
      <c r="A2448">
        <v>12385</v>
      </c>
      <c r="B2448" t="s">
        <v>6575</v>
      </c>
      <c r="C2448" t="s">
        <v>1649</v>
      </c>
      <c r="D2448" t="s">
        <v>1650</v>
      </c>
      <c r="E2448" t="s">
        <v>1651</v>
      </c>
      <c r="F2448" t="s">
        <v>1652</v>
      </c>
      <c r="G2448" t="s">
        <v>1622</v>
      </c>
      <c r="H2448" t="s">
        <v>1623</v>
      </c>
      <c r="I2448" t="s">
        <v>1624</v>
      </c>
      <c r="J2448" t="s">
        <v>1625</v>
      </c>
      <c r="K2448">
        <v>0</v>
      </c>
      <c r="L2448" s="24">
        <v>1</v>
      </c>
      <c r="M2448" t="s">
        <v>6576</v>
      </c>
      <c r="N2448" t="s">
        <v>1654</v>
      </c>
    </row>
    <row r="2449" spans="1:14" hidden="1" x14ac:dyDescent="0.25">
      <c r="A2449">
        <v>12386</v>
      </c>
      <c r="B2449" t="s">
        <v>6577</v>
      </c>
      <c r="C2449" t="s">
        <v>1649</v>
      </c>
      <c r="D2449" t="s">
        <v>1650</v>
      </c>
      <c r="E2449" t="s">
        <v>1651</v>
      </c>
      <c r="F2449" t="s">
        <v>1652</v>
      </c>
      <c r="G2449" t="s">
        <v>1622</v>
      </c>
      <c r="H2449" t="s">
        <v>1702</v>
      </c>
      <c r="I2449" t="s">
        <v>1624</v>
      </c>
      <c r="J2449" t="s">
        <v>1625</v>
      </c>
      <c r="K2449">
        <v>0</v>
      </c>
      <c r="L2449" s="24">
        <v>1</v>
      </c>
      <c r="M2449" t="s">
        <v>6578</v>
      </c>
      <c r="N2449" t="s">
        <v>1654</v>
      </c>
    </row>
    <row r="2450" spans="1:14" hidden="1" x14ac:dyDescent="0.25">
      <c r="A2450">
        <v>12387</v>
      </c>
      <c r="B2450" t="s">
        <v>6579</v>
      </c>
      <c r="C2450" t="s">
        <v>1649</v>
      </c>
      <c r="D2450" t="s">
        <v>1650</v>
      </c>
      <c r="E2450" t="s">
        <v>1651</v>
      </c>
      <c r="F2450" t="s">
        <v>1652</v>
      </c>
      <c r="G2450" t="s">
        <v>1622</v>
      </c>
      <c r="H2450" t="s">
        <v>1623</v>
      </c>
      <c r="I2450" t="s">
        <v>1624</v>
      </c>
      <c r="J2450" t="s">
        <v>1625</v>
      </c>
      <c r="K2450">
        <v>0</v>
      </c>
      <c r="L2450" s="24">
        <v>1</v>
      </c>
      <c r="M2450" t="s">
        <v>6580</v>
      </c>
      <c r="N2450" t="s">
        <v>1654</v>
      </c>
    </row>
    <row r="2451" spans="1:14" hidden="1" x14ac:dyDescent="0.25">
      <c r="A2451">
        <v>12388</v>
      </c>
      <c r="B2451" t="s">
        <v>6581</v>
      </c>
      <c r="C2451" t="s">
        <v>1618</v>
      </c>
      <c r="D2451" t="s">
        <v>1619</v>
      </c>
      <c r="E2451" t="s">
        <v>1620</v>
      </c>
      <c r="F2451" t="s">
        <v>1621</v>
      </c>
      <c r="G2451" t="s">
        <v>1622</v>
      </c>
      <c r="H2451" t="s">
        <v>1623</v>
      </c>
      <c r="I2451" t="s">
        <v>1624</v>
      </c>
      <c r="J2451" t="s">
        <v>1625</v>
      </c>
      <c r="K2451">
        <v>0</v>
      </c>
      <c r="L2451" s="24">
        <v>1</v>
      </c>
      <c r="M2451" t="s">
        <v>6582</v>
      </c>
      <c r="N2451" t="s">
        <v>1627</v>
      </c>
    </row>
    <row r="2452" spans="1:14" hidden="1" x14ac:dyDescent="0.25">
      <c r="A2452">
        <v>12389</v>
      </c>
      <c r="B2452" t="s">
        <v>6583</v>
      </c>
      <c r="C2452" t="s">
        <v>1649</v>
      </c>
      <c r="D2452" t="s">
        <v>1650</v>
      </c>
      <c r="E2452" t="s">
        <v>1651</v>
      </c>
      <c r="F2452" t="s">
        <v>1652</v>
      </c>
      <c r="G2452" t="s">
        <v>1622</v>
      </c>
      <c r="H2452" t="s">
        <v>1623</v>
      </c>
      <c r="I2452" t="s">
        <v>1624</v>
      </c>
      <c r="J2452" t="s">
        <v>1625</v>
      </c>
      <c r="K2452">
        <v>0</v>
      </c>
      <c r="L2452" s="24">
        <v>1</v>
      </c>
      <c r="M2452" t="s">
        <v>6584</v>
      </c>
      <c r="N2452" t="s">
        <v>2679</v>
      </c>
    </row>
    <row r="2453" spans="1:14" hidden="1" x14ac:dyDescent="0.25">
      <c r="A2453">
        <v>1239</v>
      </c>
      <c r="B2453" t="s">
        <v>6585</v>
      </c>
      <c r="C2453" t="s">
        <v>1667</v>
      </c>
      <c r="D2453" t="s">
        <v>1668</v>
      </c>
      <c r="E2453" t="s">
        <v>1669</v>
      </c>
      <c r="F2453" t="s">
        <v>1670</v>
      </c>
      <c r="G2453" t="s">
        <v>1622</v>
      </c>
      <c r="H2453" t="s">
        <v>4990</v>
      </c>
      <c r="I2453" t="s">
        <v>1624</v>
      </c>
      <c r="J2453" t="s">
        <v>1625</v>
      </c>
      <c r="K2453">
        <v>0</v>
      </c>
      <c r="L2453" s="24">
        <v>1</v>
      </c>
      <c r="M2453" t="s">
        <v>6586</v>
      </c>
      <c r="N2453" t="s">
        <v>1672</v>
      </c>
    </row>
    <row r="2454" spans="1:14" hidden="1" x14ac:dyDescent="0.25">
      <c r="A2454">
        <v>12390</v>
      </c>
      <c r="B2454" t="s">
        <v>6587</v>
      </c>
      <c r="C2454" t="s">
        <v>1649</v>
      </c>
      <c r="D2454" t="s">
        <v>1650</v>
      </c>
      <c r="E2454" t="s">
        <v>1651</v>
      </c>
      <c r="F2454" t="s">
        <v>1652</v>
      </c>
      <c r="G2454" t="s">
        <v>1622</v>
      </c>
      <c r="H2454" t="s">
        <v>1623</v>
      </c>
      <c r="I2454" t="s">
        <v>1624</v>
      </c>
      <c r="J2454" t="s">
        <v>1625</v>
      </c>
      <c r="K2454">
        <v>0</v>
      </c>
      <c r="L2454" s="24">
        <v>1</v>
      </c>
      <c r="M2454" t="s">
        <v>6588</v>
      </c>
      <c r="N2454" t="s">
        <v>2679</v>
      </c>
    </row>
    <row r="2455" spans="1:14" hidden="1" x14ac:dyDescent="0.25">
      <c r="A2455">
        <v>12391</v>
      </c>
      <c r="B2455" t="s">
        <v>6589</v>
      </c>
      <c r="C2455" t="s">
        <v>1649</v>
      </c>
      <c r="D2455" t="s">
        <v>1650</v>
      </c>
      <c r="E2455" t="s">
        <v>1651</v>
      </c>
      <c r="F2455" t="s">
        <v>1652</v>
      </c>
      <c r="G2455" t="s">
        <v>1622</v>
      </c>
      <c r="H2455" t="s">
        <v>1623</v>
      </c>
      <c r="I2455" t="s">
        <v>1624</v>
      </c>
      <c r="J2455" t="s">
        <v>1625</v>
      </c>
      <c r="K2455">
        <v>0</v>
      </c>
      <c r="L2455" s="24">
        <v>1</v>
      </c>
      <c r="M2455" t="s">
        <v>6590</v>
      </c>
      <c r="N2455" t="s">
        <v>2679</v>
      </c>
    </row>
    <row r="2456" spans="1:14" hidden="1" x14ac:dyDescent="0.25">
      <c r="A2456">
        <v>12392</v>
      </c>
      <c r="B2456" t="s">
        <v>6591</v>
      </c>
      <c r="C2456" t="s">
        <v>1649</v>
      </c>
      <c r="D2456" t="s">
        <v>1650</v>
      </c>
      <c r="E2456" t="s">
        <v>1651</v>
      </c>
      <c r="F2456" t="s">
        <v>1652</v>
      </c>
      <c r="G2456" t="s">
        <v>1622</v>
      </c>
      <c r="H2456" t="s">
        <v>1623</v>
      </c>
      <c r="I2456" t="s">
        <v>1624</v>
      </c>
      <c r="J2456" t="s">
        <v>1625</v>
      </c>
      <c r="K2456">
        <v>0</v>
      </c>
      <c r="L2456" s="24">
        <v>1</v>
      </c>
      <c r="M2456" t="s">
        <v>6592</v>
      </c>
      <c r="N2456" t="s">
        <v>2679</v>
      </c>
    </row>
    <row r="2457" spans="1:14" hidden="1" x14ac:dyDescent="0.25">
      <c r="A2457">
        <v>12393</v>
      </c>
      <c r="B2457" t="s">
        <v>6593</v>
      </c>
      <c r="C2457" t="s">
        <v>1618</v>
      </c>
      <c r="D2457" t="s">
        <v>1619</v>
      </c>
      <c r="E2457" t="s">
        <v>1620</v>
      </c>
      <c r="F2457" t="s">
        <v>1621</v>
      </c>
      <c r="G2457" t="s">
        <v>1622</v>
      </c>
      <c r="H2457" t="s">
        <v>1623</v>
      </c>
      <c r="I2457" t="s">
        <v>1624</v>
      </c>
      <c r="J2457" t="s">
        <v>1625</v>
      </c>
      <c r="K2457">
        <v>0</v>
      </c>
      <c r="L2457" s="24">
        <v>1</v>
      </c>
      <c r="M2457" t="s">
        <v>6594</v>
      </c>
      <c r="N2457" t="s">
        <v>1627</v>
      </c>
    </row>
    <row r="2458" spans="1:14" hidden="1" x14ac:dyDescent="0.25">
      <c r="A2458">
        <v>12394</v>
      </c>
      <c r="B2458" t="s">
        <v>6595</v>
      </c>
      <c r="C2458" t="s">
        <v>1618</v>
      </c>
      <c r="D2458" t="s">
        <v>1619</v>
      </c>
      <c r="E2458" t="s">
        <v>1620</v>
      </c>
      <c r="F2458" t="s">
        <v>1621</v>
      </c>
      <c r="G2458" t="s">
        <v>1622</v>
      </c>
      <c r="H2458" t="s">
        <v>1623</v>
      </c>
      <c r="I2458" t="s">
        <v>1624</v>
      </c>
      <c r="J2458" t="s">
        <v>1625</v>
      </c>
      <c r="K2458">
        <v>0</v>
      </c>
      <c r="L2458" s="24">
        <v>1</v>
      </c>
      <c r="M2458" t="s">
        <v>6596</v>
      </c>
      <c r="N2458" t="s">
        <v>1627</v>
      </c>
    </row>
    <row r="2459" spans="1:14" hidden="1" x14ac:dyDescent="0.25">
      <c r="A2459">
        <v>12395</v>
      </c>
      <c r="B2459" t="s">
        <v>6597</v>
      </c>
      <c r="C2459" t="s">
        <v>1629</v>
      </c>
      <c r="D2459" t="s">
        <v>1630</v>
      </c>
      <c r="E2459" t="s">
        <v>1631</v>
      </c>
      <c r="F2459" t="s">
        <v>1632</v>
      </c>
      <c r="G2459" t="s">
        <v>1622</v>
      </c>
      <c r="H2459" t="s">
        <v>1623</v>
      </c>
      <c r="I2459" t="s">
        <v>1624</v>
      </c>
      <c r="J2459" t="s">
        <v>1625</v>
      </c>
      <c r="K2459">
        <v>0</v>
      </c>
      <c r="L2459" s="24">
        <v>1</v>
      </c>
      <c r="M2459" t="s">
        <v>6598</v>
      </c>
      <c r="N2459" t="s">
        <v>1634</v>
      </c>
    </row>
    <row r="2460" spans="1:14" hidden="1" x14ac:dyDescent="0.25">
      <c r="A2460">
        <v>12396</v>
      </c>
      <c r="B2460" t="s">
        <v>6599</v>
      </c>
      <c r="C2460" t="s">
        <v>1629</v>
      </c>
      <c r="D2460" t="s">
        <v>1630</v>
      </c>
      <c r="E2460" t="s">
        <v>1631</v>
      </c>
      <c r="F2460" t="s">
        <v>1632</v>
      </c>
      <c r="G2460" t="s">
        <v>1622</v>
      </c>
      <c r="H2460" t="s">
        <v>1623</v>
      </c>
      <c r="I2460" t="s">
        <v>1624</v>
      </c>
      <c r="J2460" t="s">
        <v>1625</v>
      </c>
      <c r="K2460">
        <v>0</v>
      </c>
      <c r="L2460" s="24">
        <v>1</v>
      </c>
      <c r="M2460" t="s">
        <v>6600</v>
      </c>
      <c r="N2460" t="s">
        <v>1634</v>
      </c>
    </row>
    <row r="2461" spans="1:14" hidden="1" x14ac:dyDescent="0.25">
      <c r="A2461">
        <v>12397</v>
      </c>
      <c r="B2461" t="s">
        <v>6601</v>
      </c>
      <c r="C2461" t="s">
        <v>1618</v>
      </c>
      <c r="D2461" t="s">
        <v>1619</v>
      </c>
      <c r="E2461" t="s">
        <v>1620</v>
      </c>
      <c r="F2461" t="s">
        <v>1621</v>
      </c>
      <c r="G2461" t="s">
        <v>1622</v>
      </c>
      <c r="H2461" t="s">
        <v>1623</v>
      </c>
      <c r="I2461" t="s">
        <v>1624</v>
      </c>
      <c r="J2461" t="s">
        <v>1625</v>
      </c>
      <c r="K2461">
        <v>0</v>
      </c>
      <c r="L2461" s="24">
        <v>1</v>
      </c>
      <c r="M2461" t="s">
        <v>6602</v>
      </c>
      <c r="N2461" t="s">
        <v>1762</v>
      </c>
    </row>
    <row r="2462" spans="1:14" hidden="1" x14ac:dyDescent="0.25">
      <c r="A2462">
        <v>12398</v>
      </c>
      <c r="B2462" t="s">
        <v>6603</v>
      </c>
      <c r="C2462" t="s">
        <v>1629</v>
      </c>
      <c r="D2462" t="s">
        <v>1630</v>
      </c>
      <c r="E2462" t="s">
        <v>1631</v>
      </c>
      <c r="F2462" t="s">
        <v>1632</v>
      </c>
      <c r="G2462" t="s">
        <v>1622</v>
      </c>
      <c r="H2462" t="s">
        <v>1623</v>
      </c>
      <c r="I2462" t="s">
        <v>1624</v>
      </c>
      <c r="J2462" t="s">
        <v>1625</v>
      </c>
      <c r="K2462">
        <v>0</v>
      </c>
      <c r="L2462" s="24">
        <v>1</v>
      </c>
      <c r="M2462" t="s">
        <v>6604</v>
      </c>
      <c r="N2462" t="s">
        <v>1634</v>
      </c>
    </row>
    <row r="2463" spans="1:14" hidden="1" x14ac:dyDescent="0.25">
      <c r="A2463">
        <v>12399</v>
      </c>
      <c r="B2463" t="s">
        <v>6605</v>
      </c>
      <c r="C2463" t="s">
        <v>1629</v>
      </c>
      <c r="D2463" t="s">
        <v>1630</v>
      </c>
      <c r="E2463" t="s">
        <v>1631</v>
      </c>
      <c r="F2463" t="s">
        <v>1632</v>
      </c>
      <c r="G2463" t="s">
        <v>1622</v>
      </c>
      <c r="H2463" t="s">
        <v>1623</v>
      </c>
      <c r="I2463" t="s">
        <v>1624</v>
      </c>
      <c r="J2463" t="s">
        <v>1625</v>
      </c>
      <c r="K2463">
        <v>0</v>
      </c>
      <c r="L2463" s="24">
        <v>1</v>
      </c>
      <c r="M2463" t="s">
        <v>6606</v>
      </c>
      <c r="N2463" t="s">
        <v>1634</v>
      </c>
    </row>
    <row r="2464" spans="1:14" hidden="1" x14ac:dyDescent="0.25">
      <c r="A2464">
        <v>12400</v>
      </c>
      <c r="B2464" t="s">
        <v>6607</v>
      </c>
      <c r="C2464" t="s">
        <v>1629</v>
      </c>
      <c r="D2464" t="s">
        <v>1630</v>
      </c>
      <c r="E2464" t="s">
        <v>1631</v>
      </c>
      <c r="F2464" t="s">
        <v>1632</v>
      </c>
      <c r="G2464" t="s">
        <v>1622</v>
      </c>
      <c r="H2464" t="s">
        <v>1623</v>
      </c>
      <c r="I2464" t="s">
        <v>1624</v>
      </c>
      <c r="J2464" t="s">
        <v>1625</v>
      </c>
      <c r="K2464">
        <v>0</v>
      </c>
      <c r="L2464" s="24">
        <v>1</v>
      </c>
      <c r="M2464" t="s">
        <v>6608</v>
      </c>
      <c r="N2464" t="s">
        <v>1634</v>
      </c>
    </row>
    <row r="2465" spans="1:14" hidden="1" x14ac:dyDescent="0.25">
      <c r="A2465">
        <v>12401</v>
      </c>
      <c r="B2465" t="s">
        <v>6609</v>
      </c>
      <c r="C2465" t="s">
        <v>1629</v>
      </c>
      <c r="D2465" t="s">
        <v>1630</v>
      </c>
      <c r="E2465" t="s">
        <v>1631</v>
      </c>
      <c r="F2465" t="s">
        <v>1632</v>
      </c>
      <c r="G2465" t="s">
        <v>1622</v>
      </c>
      <c r="H2465" t="s">
        <v>1623</v>
      </c>
      <c r="I2465" t="s">
        <v>1624</v>
      </c>
      <c r="J2465" t="s">
        <v>1625</v>
      </c>
      <c r="K2465">
        <v>0</v>
      </c>
      <c r="L2465" s="24">
        <v>1</v>
      </c>
      <c r="M2465" t="s">
        <v>6610</v>
      </c>
      <c r="N2465" t="s">
        <v>1634</v>
      </c>
    </row>
    <row r="2466" spans="1:14" hidden="1" x14ac:dyDescent="0.25">
      <c r="A2466">
        <v>12402</v>
      </c>
      <c r="B2466" t="s">
        <v>6611</v>
      </c>
      <c r="C2466" t="s">
        <v>1629</v>
      </c>
      <c r="D2466" t="s">
        <v>1630</v>
      </c>
      <c r="E2466" t="s">
        <v>1631</v>
      </c>
      <c r="F2466" t="s">
        <v>1632</v>
      </c>
      <c r="G2466" t="s">
        <v>1622</v>
      </c>
      <c r="H2466" t="s">
        <v>1623</v>
      </c>
      <c r="I2466" t="s">
        <v>1624</v>
      </c>
      <c r="J2466" t="s">
        <v>1625</v>
      </c>
      <c r="K2466">
        <v>0</v>
      </c>
      <c r="L2466" s="24">
        <v>1</v>
      </c>
      <c r="M2466" t="s">
        <v>6612</v>
      </c>
      <c r="N2466" t="s">
        <v>1634</v>
      </c>
    </row>
    <row r="2467" spans="1:14" hidden="1" x14ac:dyDescent="0.25">
      <c r="A2467">
        <v>12403</v>
      </c>
      <c r="B2467" t="s">
        <v>6613</v>
      </c>
      <c r="C2467" t="s">
        <v>1629</v>
      </c>
      <c r="D2467" t="s">
        <v>1630</v>
      </c>
      <c r="E2467" t="s">
        <v>1631</v>
      </c>
      <c r="F2467" t="s">
        <v>1632</v>
      </c>
      <c r="G2467" t="s">
        <v>1622</v>
      </c>
      <c r="H2467" t="s">
        <v>1623</v>
      </c>
      <c r="I2467" t="s">
        <v>1624</v>
      </c>
      <c r="J2467" t="s">
        <v>1625</v>
      </c>
      <c r="K2467">
        <v>0</v>
      </c>
      <c r="L2467" s="24">
        <v>1</v>
      </c>
      <c r="M2467" t="s">
        <v>6614</v>
      </c>
      <c r="N2467" t="s">
        <v>1634</v>
      </c>
    </row>
    <row r="2468" spans="1:14" hidden="1" x14ac:dyDescent="0.25">
      <c r="A2468">
        <v>12404</v>
      </c>
      <c r="B2468" t="s">
        <v>6615</v>
      </c>
      <c r="C2468" t="s">
        <v>1629</v>
      </c>
      <c r="D2468" t="s">
        <v>1630</v>
      </c>
      <c r="E2468" t="s">
        <v>1631</v>
      </c>
      <c r="F2468" t="s">
        <v>1632</v>
      </c>
      <c r="G2468" t="s">
        <v>1622</v>
      </c>
      <c r="H2468" t="s">
        <v>1623</v>
      </c>
      <c r="I2468" t="s">
        <v>1624</v>
      </c>
      <c r="J2468" t="s">
        <v>1625</v>
      </c>
      <c r="K2468">
        <v>0</v>
      </c>
      <c r="L2468" s="24">
        <v>1</v>
      </c>
      <c r="M2468" t="s">
        <v>6616</v>
      </c>
      <c r="N2468" t="s">
        <v>1634</v>
      </c>
    </row>
    <row r="2469" spans="1:14" hidden="1" x14ac:dyDescent="0.25">
      <c r="A2469">
        <v>12405</v>
      </c>
      <c r="B2469" t="s">
        <v>6617</v>
      </c>
      <c r="C2469" t="s">
        <v>1629</v>
      </c>
      <c r="D2469" t="s">
        <v>1630</v>
      </c>
      <c r="E2469" t="s">
        <v>1631</v>
      </c>
      <c r="F2469" t="s">
        <v>1632</v>
      </c>
      <c r="G2469" t="s">
        <v>1622</v>
      </c>
      <c r="H2469" t="s">
        <v>1623</v>
      </c>
      <c r="I2469" t="s">
        <v>1624</v>
      </c>
      <c r="J2469" t="s">
        <v>1625</v>
      </c>
      <c r="K2469">
        <v>0</v>
      </c>
      <c r="L2469" s="24">
        <v>1</v>
      </c>
      <c r="M2469" t="s">
        <v>6618</v>
      </c>
      <c r="N2469" t="s">
        <v>1634</v>
      </c>
    </row>
    <row r="2470" spans="1:14" hidden="1" x14ac:dyDescent="0.25">
      <c r="A2470">
        <v>12406</v>
      </c>
      <c r="B2470" t="s">
        <v>6619</v>
      </c>
      <c r="C2470" t="s">
        <v>1629</v>
      </c>
      <c r="D2470" t="s">
        <v>1630</v>
      </c>
      <c r="E2470" t="s">
        <v>1631</v>
      </c>
      <c r="F2470" t="s">
        <v>1632</v>
      </c>
      <c r="G2470" t="s">
        <v>1622</v>
      </c>
      <c r="H2470" t="s">
        <v>1623</v>
      </c>
      <c r="I2470" t="s">
        <v>1624</v>
      </c>
      <c r="J2470" t="s">
        <v>1625</v>
      </c>
      <c r="K2470">
        <v>0</v>
      </c>
      <c r="L2470" s="24">
        <v>1</v>
      </c>
      <c r="M2470" t="s">
        <v>6620</v>
      </c>
      <c r="N2470" t="s">
        <v>1634</v>
      </c>
    </row>
    <row r="2471" spans="1:14" hidden="1" x14ac:dyDescent="0.25">
      <c r="A2471">
        <v>12407</v>
      </c>
      <c r="B2471" t="s">
        <v>6621</v>
      </c>
      <c r="C2471" t="s">
        <v>1629</v>
      </c>
      <c r="D2471" t="s">
        <v>1630</v>
      </c>
      <c r="E2471" t="s">
        <v>1631</v>
      </c>
      <c r="F2471" t="s">
        <v>1632</v>
      </c>
      <c r="G2471" t="s">
        <v>1622</v>
      </c>
      <c r="H2471" t="s">
        <v>1623</v>
      </c>
      <c r="I2471" t="s">
        <v>1624</v>
      </c>
      <c r="J2471" t="s">
        <v>1625</v>
      </c>
      <c r="K2471">
        <v>0</v>
      </c>
      <c r="L2471" s="24">
        <v>1</v>
      </c>
      <c r="M2471" t="s">
        <v>6622</v>
      </c>
      <c r="N2471" t="s">
        <v>1634</v>
      </c>
    </row>
    <row r="2472" spans="1:14" hidden="1" x14ac:dyDescent="0.25">
      <c r="A2472">
        <v>12408</v>
      </c>
      <c r="B2472" t="s">
        <v>6623</v>
      </c>
      <c r="C2472" t="s">
        <v>1629</v>
      </c>
      <c r="D2472" t="s">
        <v>1630</v>
      </c>
      <c r="E2472" t="s">
        <v>1631</v>
      </c>
      <c r="F2472" t="s">
        <v>1632</v>
      </c>
      <c r="G2472" t="s">
        <v>1622</v>
      </c>
      <c r="H2472" t="s">
        <v>1623</v>
      </c>
      <c r="I2472" t="s">
        <v>1624</v>
      </c>
      <c r="J2472" t="s">
        <v>1625</v>
      </c>
      <c r="K2472">
        <v>0</v>
      </c>
      <c r="L2472" s="24">
        <v>1</v>
      </c>
      <c r="M2472" t="s">
        <v>6624</v>
      </c>
      <c r="N2472" t="s">
        <v>1634</v>
      </c>
    </row>
    <row r="2473" spans="1:14" hidden="1" x14ac:dyDescent="0.25">
      <c r="A2473">
        <v>12409</v>
      </c>
      <c r="B2473" t="s">
        <v>6625</v>
      </c>
      <c r="C2473" t="s">
        <v>1629</v>
      </c>
      <c r="D2473" t="s">
        <v>1630</v>
      </c>
      <c r="E2473" t="s">
        <v>1631</v>
      </c>
      <c r="F2473" t="s">
        <v>1632</v>
      </c>
      <c r="G2473" t="s">
        <v>1622</v>
      </c>
      <c r="H2473" t="s">
        <v>1623</v>
      </c>
      <c r="I2473" t="s">
        <v>1624</v>
      </c>
      <c r="J2473" t="s">
        <v>1625</v>
      </c>
      <c r="K2473">
        <v>0</v>
      </c>
      <c r="L2473" s="24">
        <v>1</v>
      </c>
      <c r="M2473" t="s">
        <v>6626</v>
      </c>
      <c r="N2473" t="s">
        <v>1634</v>
      </c>
    </row>
    <row r="2474" spans="1:14" hidden="1" x14ac:dyDescent="0.25">
      <c r="A2474">
        <v>1241</v>
      </c>
      <c r="B2474" t="s">
        <v>6627</v>
      </c>
      <c r="C2474" t="s">
        <v>1836</v>
      </c>
      <c r="D2474" t="s">
        <v>1837</v>
      </c>
      <c r="E2474" t="s">
        <v>1838</v>
      </c>
      <c r="F2474" t="s">
        <v>1839</v>
      </c>
      <c r="G2474" t="s">
        <v>1622</v>
      </c>
      <c r="H2474" t="s">
        <v>1720</v>
      </c>
      <c r="I2474" t="s">
        <v>1624</v>
      </c>
      <c r="J2474" t="s">
        <v>1625</v>
      </c>
      <c r="K2474">
        <v>0</v>
      </c>
      <c r="L2474" s="24">
        <v>1</v>
      </c>
      <c r="M2474" t="s">
        <v>6628</v>
      </c>
      <c r="N2474" t="s">
        <v>1840</v>
      </c>
    </row>
    <row r="2475" spans="1:14" hidden="1" x14ac:dyDescent="0.25">
      <c r="A2475">
        <v>12410</v>
      </c>
      <c r="B2475" t="s">
        <v>6629</v>
      </c>
      <c r="C2475" t="s">
        <v>1629</v>
      </c>
      <c r="D2475" t="s">
        <v>1630</v>
      </c>
      <c r="E2475" t="s">
        <v>1631</v>
      </c>
      <c r="F2475" t="s">
        <v>1632</v>
      </c>
      <c r="G2475" t="s">
        <v>1622</v>
      </c>
      <c r="H2475" t="s">
        <v>1623</v>
      </c>
      <c r="I2475" t="s">
        <v>1624</v>
      </c>
      <c r="J2475" t="s">
        <v>1625</v>
      </c>
      <c r="K2475">
        <v>0</v>
      </c>
      <c r="L2475" s="24">
        <v>1</v>
      </c>
      <c r="M2475" t="s">
        <v>6630</v>
      </c>
      <c r="N2475" t="s">
        <v>1634</v>
      </c>
    </row>
    <row r="2476" spans="1:14" hidden="1" x14ac:dyDescent="0.25">
      <c r="A2476">
        <v>12411</v>
      </c>
      <c r="B2476" t="s">
        <v>6631</v>
      </c>
      <c r="C2476" t="s">
        <v>1629</v>
      </c>
      <c r="D2476" t="s">
        <v>1630</v>
      </c>
      <c r="E2476" t="s">
        <v>1631</v>
      </c>
      <c r="F2476" t="s">
        <v>1632</v>
      </c>
      <c r="G2476" t="s">
        <v>1622</v>
      </c>
      <c r="H2476" t="s">
        <v>1623</v>
      </c>
      <c r="I2476" t="s">
        <v>1624</v>
      </c>
      <c r="J2476" t="s">
        <v>1625</v>
      </c>
      <c r="K2476">
        <v>0</v>
      </c>
      <c r="L2476" s="24">
        <v>1</v>
      </c>
      <c r="M2476" t="s">
        <v>6632</v>
      </c>
      <c r="N2476" t="s">
        <v>1634</v>
      </c>
    </row>
    <row r="2477" spans="1:14" hidden="1" x14ac:dyDescent="0.25">
      <c r="A2477">
        <v>12412</v>
      </c>
      <c r="B2477" t="s">
        <v>6633</v>
      </c>
      <c r="C2477" t="s">
        <v>1629</v>
      </c>
      <c r="D2477" t="s">
        <v>1630</v>
      </c>
      <c r="E2477" t="s">
        <v>1631</v>
      </c>
      <c r="F2477" t="s">
        <v>1632</v>
      </c>
      <c r="G2477" t="s">
        <v>1622</v>
      </c>
      <c r="H2477" t="s">
        <v>1623</v>
      </c>
      <c r="I2477" t="s">
        <v>1624</v>
      </c>
      <c r="J2477" t="s">
        <v>1625</v>
      </c>
      <c r="K2477">
        <v>0</v>
      </c>
      <c r="L2477" s="24">
        <v>1</v>
      </c>
      <c r="M2477" t="s">
        <v>6634</v>
      </c>
      <c r="N2477" t="s">
        <v>1634</v>
      </c>
    </row>
    <row r="2478" spans="1:14" hidden="1" x14ac:dyDescent="0.25">
      <c r="A2478">
        <v>12413</v>
      </c>
      <c r="B2478" t="s">
        <v>6635</v>
      </c>
      <c r="C2478" t="s">
        <v>1618</v>
      </c>
      <c r="D2478" t="s">
        <v>1619</v>
      </c>
      <c r="E2478" t="s">
        <v>1620</v>
      </c>
      <c r="F2478" t="s">
        <v>1621</v>
      </c>
      <c r="G2478" t="s">
        <v>1622</v>
      </c>
      <c r="H2478" t="s">
        <v>1623</v>
      </c>
      <c r="I2478" t="s">
        <v>1624</v>
      </c>
      <c r="J2478" t="s">
        <v>1625</v>
      </c>
      <c r="K2478">
        <v>0</v>
      </c>
      <c r="L2478" s="24">
        <v>1</v>
      </c>
      <c r="M2478" t="s">
        <v>6635</v>
      </c>
      <c r="N2478" t="s">
        <v>1627</v>
      </c>
    </row>
    <row r="2479" spans="1:14" hidden="1" x14ac:dyDescent="0.25">
      <c r="A2479">
        <v>12414</v>
      </c>
      <c r="B2479" t="s">
        <v>6636</v>
      </c>
      <c r="C2479" t="s">
        <v>2952</v>
      </c>
      <c r="D2479" t="s">
        <v>2953</v>
      </c>
      <c r="E2479" t="s">
        <v>2954</v>
      </c>
      <c r="F2479" t="s">
        <v>2955</v>
      </c>
      <c r="G2479" t="s">
        <v>1622</v>
      </c>
      <c r="H2479" t="s">
        <v>1623</v>
      </c>
      <c r="I2479" t="s">
        <v>1624</v>
      </c>
      <c r="J2479" t="s">
        <v>1625</v>
      </c>
      <c r="K2479">
        <v>0</v>
      </c>
      <c r="L2479" s="24">
        <v>1</v>
      </c>
      <c r="M2479" t="s">
        <v>6637</v>
      </c>
      <c r="N2479" t="s">
        <v>2957</v>
      </c>
    </row>
    <row r="2480" spans="1:14" hidden="1" x14ac:dyDescent="0.25">
      <c r="A2480">
        <v>12415</v>
      </c>
      <c r="B2480" t="s">
        <v>6638</v>
      </c>
      <c r="C2480" t="s">
        <v>1691</v>
      </c>
      <c r="D2480" t="s">
        <v>1692</v>
      </c>
      <c r="E2480" t="s">
        <v>1693</v>
      </c>
      <c r="F2480" t="s">
        <v>1694</v>
      </c>
      <c r="G2480" t="s">
        <v>1622</v>
      </c>
      <c r="H2480" t="s">
        <v>1623</v>
      </c>
      <c r="I2480" t="s">
        <v>1624</v>
      </c>
      <c r="J2480" t="s">
        <v>1625</v>
      </c>
      <c r="K2480">
        <v>0</v>
      </c>
      <c r="L2480" s="24">
        <v>1</v>
      </c>
      <c r="M2480" t="s">
        <v>6639</v>
      </c>
      <c r="N2480" t="s">
        <v>1696</v>
      </c>
    </row>
    <row r="2481" spans="1:14" hidden="1" x14ac:dyDescent="0.25">
      <c r="A2481">
        <v>12416</v>
      </c>
      <c r="B2481" t="s">
        <v>6640</v>
      </c>
      <c r="C2481" t="s">
        <v>1618</v>
      </c>
      <c r="D2481" t="s">
        <v>1619</v>
      </c>
      <c r="E2481" t="s">
        <v>1636</v>
      </c>
      <c r="F2481" t="s">
        <v>1637</v>
      </c>
      <c r="G2481" t="s">
        <v>1622</v>
      </c>
      <c r="H2481" t="s">
        <v>1623</v>
      </c>
      <c r="I2481" t="s">
        <v>1624</v>
      </c>
      <c r="J2481" t="s">
        <v>1625</v>
      </c>
      <c r="K2481">
        <v>0</v>
      </c>
      <c r="L2481" s="24">
        <v>1</v>
      </c>
      <c r="M2481" t="s">
        <v>6641</v>
      </c>
      <c r="N2481" t="s">
        <v>1639</v>
      </c>
    </row>
    <row r="2482" spans="1:14" hidden="1" x14ac:dyDescent="0.25">
      <c r="A2482">
        <v>12417</v>
      </c>
      <c r="B2482" t="s">
        <v>6642</v>
      </c>
      <c r="C2482" t="s">
        <v>1965</v>
      </c>
      <c r="D2482" t="s">
        <v>1966</v>
      </c>
      <c r="E2482" t="s">
        <v>1967</v>
      </c>
      <c r="F2482" t="s">
        <v>1968</v>
      </c>
      <c r="G2482" t="s">
        <v>1622</v>
      </c>
      <c r="H2482" t="s">
        <v>1623</v>
      </c>
      <c r="I2482" t="s">
        <v>1624</v>
      </c>
      <c r="J2482" t="s">
        <v>1625</v>
      </c>
      <c r="K2482">
        <v>0</v>
      </c>
      <c r="L2482" s="24">
        <v>1</v>
      </c>
      <c r="M2482" t="s">
        <v>6643</v>
      </c>
      <c r="N2482" t="s">
        <v>2586</v>
      </c>
    </row>
    <row r="2483" spans="1:14" hidden="1" x14ac:dyDescent="0.25">
      <c r="A2483">
        <v>12418</v>
      </c>
      <c r="B2483" t="s">
        <v>6644</v>
      </c>
      <c r="C2483" t="s">
        <v>1691</v>
      </c>
      <c r="D2483" t="s">
        <v>1692</v>
      </c>
      <c r="E2483" t="s">
        <v>1693</v>
      </c>
      <c r="F2483" t="s">
        <v>1694</v>
      </c>
      <c r="G2483" t="s">
        <v>1622</v>
      </c>
      <c r="H2483" t="s">
        <v>1623</v>
      </c>
      <c r="I2483" t="s">
        <v>1624</v>
      </c>
      <c r="J2483" t="s">
        <v>1625</v>
      </c>
      <c r="K2483">
        <v>0</v>
      </c>
      <c r="L2483" s="24">
        <v>1</v>
      </c>
      <c r="M2483" t="s">
        <v>6645</v>
      </c>
      <c r="N2483" t="s">
        <v>1696</v>
      </c>
    </row>
    <row r="2484" spans="1:14" hidden="1" x14ac:dyDescent="0.25">
      <c r="A2484">
        <v>12419</v>
      </c>
      <c r="B2484" t="s">
        <v>6646</v>
      </c>
      <c r="C2484" t="s">
        <v>2952</v>
      </c>
      <c r="D2484" t="s">
        <v>2953</v>
      </c>
      <c r="E2484" t="s">
        <v>2954</v>
      </c>
      <c r="F2484" t="s">
        <v>2955</v>
      </c>
      <c r="G2484" t="s">
        <v>1622</v>
      </c>
      <c r="H2484" t="s">
        <v>1623</v>
      </c>
      <c r="I2484" t="s">
        <v>1624</v>
      </c>
      <c r="J2484" t="s">
        <v>1625</v>
      </c>
      <c r="K2484">
        <v>0</v>
      </c>
      <c r="L2484" s="24">
        <v>1</v>
      </c>
      <c r="M2484" t="s">
        <v>6647</v>
      </c>
      <c r="N2484" t="s">
        <v>2957</v>
      </c>
    </row>
    <row r="2485" spans="1:14" hidden="1" x14ac:dyDescent="0.25">
      <c r="A2485">
        <v>1242</v>
      </c>
      <c r="B2485" t="s">
        <v>6648</v>
      </c>
      <c r="C2485" t="s">
        <v>1836</v>
      </c>
      <c r="D2485" t="s">
        <v>1837</v>
      </c>
      <c r="E2485" t="s">
        <v>6649</v>
      </c>
      <c r="F2485" t="s">
        <v>6650</v>
      </c>
      <c r="G2485" t="s">
        <v>1622</v>
      </c>
      <c r="H2485" t="s">
        <v>1720</v>
      </c>
      <c r="I2485" t="s">
        <v>1624</v>
      </c>
      <c r="J2485" t="s">
        <v>1625</v>
      </c>
      <c r="K2485">
        <v>0</v>
      </c>
      <c r="L2485" s="24">
        <v>1</v>
      </c>
      <c r="M2485" t="s">
        <v>6651</v>
      </c>
      <c r="N2485" t="s">
        <v>1840</v>
      </c>
    </row>
    <row r="2486" spans="1:14" hidden="1" x14ac:dyDescent="0.25">
      <c r="A2486">
        <v>12420</v>
      </c>
      <c r="B2486" t="s">
        <v>6652</v>
      </c>
      <c r="C2486" t="s">
        <v>1618</v>
      </c>
      <c r="D2486" t="s">
        <v>1619</v>
      </c>
      <c r="E2486" t="s">
        <v>1636</v>
      </c>
      <c r="F2486" t="s">
        <v>1637</v>
      </c>
      <c r="G2486" t="s">
        <v>1622</v>
      </c>
      <c r="H2486" t="s">
        <v>1623</v>
      </c>
      <c r="I2486" t="s">
        <v>1624</v>
      </c>
      <c r="J2486" t="s">
        <v>1625</v>
      </c>
      <c r="K2486">
        <v>0</v>
      </c>
      <c r="L2486" s="24">
        <v>1</v>
      </c>
      <c r="M2486" t="s">
        <v>6653</v>
      </c>
      <c r="N2486" t="s">
        <v>1677</v>
      </c>
    </row>
    <row r="2487" spans="1:14" hidden="1" x14ac:dyDescent="0.25">
      <c r="A2487">
        <v>12421</v>
      </c>
      <c r="B2487" t="s">
        <v>6654</v>
      </c>
      <c r="C2487" t="s">
        <v>1618</v>
      </c>
      <c r="D2487" t="s">
        <v>1619</v>
      </c>
      <c r="E2487" t="s">
        <v>1620</v>
      </c>
      <c r="F2487" t="s">
        <v>1621</v>
      </c>
      <c r="G2487" t="s">
        <v>1622</v>
      </c>
      <c r="H2487" t="s">
        <v>1623</v>
      </c>
      <c r="I2487" t="s">
        <v>1624</v>
      </c>
      <c r="J2487" t="s">
        <v>1625</v>
      </c>
      <c r="K2487">
        <v>0</v>
      </c>
      <c r="L2487" s="24">
        <v>1</v>
      </c>
      <c r="M2487" t="s">
        <v>6655</v>
      </c>
      <c r="N2487" t="s">
        <v>4880</v>
      </c>
    </row>
    <row r="2488" spans="1:14" hidden="1" x14ac:dyDescent="0.25">
      <c r="A2488">
        <v>12422</v>
      </c>
      <c r="B2488" t="s">
        <v>6656</v>
      </c>
      <c r="C2488" t="s">
        <v>1618</v>
      </c>
      <c r="D2488" t="s">
        <v>1619</v>
      </c>
      <c r="E2488" t="s">
        <v>1620</v>
      </c>
      <c r="F2488" t="s">
        <v>1621</v>
      </c>
      <c r="G2488" t="s">
        <v>1622</v>
      </c>
      <c r="H2488" t="s">
        <v>1623</v>
      </c>
      <c r="I2488" t="s">
        <v>1624</v>
      </c>
      <c r="J2488" t="s">
        <v>1625</v>
      </c>
      <c r="K2488">
        <v>0</v>
      </c>
      <c r="L2488" s="24">
        <v>1</v>
      </c>
      <c r="M2488" t="s">
        <v>6657</v>
      </c>
      <c r="N2488" t="s">
        <v>1627</v>
      </c>
    </row>
    <row r="2489" spans="1:14" hidden="1" x14ac:dyDescent="0.25">
      <c r="A2489">
        <v>12423</v>
      </c>
      <c r="B2489" t="s">
        <v>6658</v>
      </c>
      <c r="C2489" t="s">
        <v>1618</v>
      </c>
      <c r="D2489" t="s">
        <v>1619</v>
      </c>
      <c r="E2489" t="s">
        <v>1620</v>
      </c>
      <c r="F2489" t="s">
        <v>1621</v>
      </c>
      <c r="G2489" t="s">
        <v>1622</v>
      </c>
      <c r="H2489" t="s">
        <v>1623</v>
      </c>
      <c r="I2489" t="s">
        <v>1624</v>
      </c>
      <c r="J2489" t="s">
        <v>1625</v>
      </c>
      <c r="K2489">
        <v>0</v>
      </c>
      <c r="L2489" s="24">
        <v>1</v>
      </c>
      <c r="M2489" t="s">
        <v>6659</v>
      </c>
      <c r="N2489" t="s">
        <v>1627</v>
      </c>
    </row>
    <row r="2490" spans="1:14" hidden="1" x14ac:dyDescent="0.25">
      <c r="A2490">
        <v>12424</v>
      </c>
      <c r="B2490" t="s">
        <v>6660</v>
      </c>
      <c r="C2490" t="s">
        <v>1618</v>
      </c>
      <c r="D2490" t="s">
        <v>1619</v>
      </c>
      <c r="E2490" t="s">
        <v>1620</v>
      </c>
      <c r="F2490" t="s">
        <v>1621</v>
      </c>
      <c r="G2490" t="s">
        <v>1622</v>
      </c>
      <c r="H2490" t="s">
        <v>1623</v>
      </c>
      <c r="I2490" t="s">
        <v>1624</v>
      </c>
      <c r="J2490" t="s">
        <v>1625</v>
      </c>
      <c r="K2490">
        <v>0</v>
      </c>
      <c r="L2490" s="24">
        <v>1</v>
      </c>
      <c r="M2490" t="s">
        <v>6661</v>
      </c>
      <c r="N2490" t="s">
        <v>1627</v>
      </c>
    </row>
    <row r="2491" spans="1:14" hidden="1" x14ac:dyDescent="0.25">
      <c r="A2491">
        <v>12425</v>
      </c>
      <c r="B2491" t="s">
        <v>6662</v>
      </c>
      <c r="C2491" t="s">
        <v>1618</v>
      </c>
      <c r="D2491" t="s">
        <v>1619</v>
      </c>
      <c r="E2491" t="s">
        <v>1620</v>
      </c>
      <c r="F2491" t="s">
        <v>1621</v>
      </c>
      <c r="G2491" t="s">
        <v>1622</v>
      </c>
      <c r="H2491" t="s">
        <v>1623</v>
      </c>
      <c r="I2491" t="s">
        <v>1624</v>
      </c>
      <c r="J2491" t="s">
        <v>1625</v>
      </c>
      <c r="K2491">
        <v>0</v>
      </c>
      <c r="L2491" s="24">
        <v>1</v>
      </c>
      <c r="M2491" t="s">
        <v>6663</v>
      </c>
      <c r="N2491" t="s">
        <v>1627</v>
      </c>
    </row>
    <row r="2492" spans="1:14" hidden="1" x14ac:dyDescent="0.25">
      <c r="A2492">
        <v>12426</v>
      </c>
      <c r="B2492" t="s">
        <v>6664</v>
      </c>
      <c r="C2492" t="s">
        <v>1965</v>
      </c>
      <c r="D2492" t="s">
        <v>1966</v>
      </c>
      <c r="E2492" t="s">
        <v>1967</v>
      </c>
      <c r="F2492" t="s">
        <v>1968</v>
      </c>
      <c r="G2492" t="s">
        <v>1622</v>
      </c>
      <c r="H2492" t="s">
        <v>1623</v>
      </c>
      <c r="I2492" t="s">
        <v>1624</v>
      </c>
      <c r="J2492" t="s">
        <v>1625</v>
      </c>
      <c r="K2492">
        <v>0</v>
      </c>
      <c r="L2492" s="24">
        <v>1</v>
      </c>
      <c r="M2492" t="s">
        <v>6665</v>
      </c>
      <c r="N2492" t="s">
        <v>2586</v>
      </c>
    </row>
    <row r="2493" spans="1:14" hidden="1" x14ac:dyDescent="0.25">
      <c r="A2493">
        <v>12427</v>
      </c>
      <c r="B2493" t="s">
        <v>6666</v>
      </c>
      <c r="C2493" t="s">
        <v>1629</v>
      </c>
      <c r="D2493" t="s">
        <v>1630</v>
      </c>
      <c r="E2493" t="s">
        <v>1631</v>
      </c>
      <c r="F2493" t="s">
        <v>1632</v>
      </c>
      <c r="G2493" t="s">
        <v>1622</v>
      </c>
      <c r="H2493" t="s">
        <v>1623</v>
      </c>
      <c r="I2493" t="s">
        <v>1624</v>
      </c>
      <c r="J2493" t="s">
        <v>1625</v>
      </c>
      <c r="K2493">
        <v>0</v>
      </c>
      <c r="L2493" s="24">
        <v>1</v>
      </c>
      <c r="M2493" t="s">
        <v>6667</v>
      </c>
      <c r="N2493" t="s">
        <v>1757</v>
      </c>
    </row>
    <row r="2494" spans="1:14" hidden="1" x14ac:dyDescent="0.25">
      <c r="A2494">
        <v>12428</v>
      </c>
      <c r="B2494" t="s">
        <v>6668</v>
      </c>
      <c r="C2494" t="s">
        <v>1629</v>
      </c>
      <c r="D2494" t="s">
        <v>1630</v>
      </c>
      <c r="E2494" t="s">
        <v>1631</v>
      </c>
      <c r="F2494" t="s">
        <v>1632</v>
      </c>
      <c r="G2494" t="s">
        <v>1622</v>
      </c>
      <c r="H2494" t="s">
        <v>1623</v>
      </c>
      <c r="I2494" t="s">
        <v>1624</v>
      </c>
      <c r="J2494" t="s">
        <v>1625</v>
      </c>
      <c r="K2494">
        <v>0</v>
      </c>
      <c r="L2494" s="24">
        <v>1</v>
      </c>
      <c r="M2494" t="s">
        <v>6669</v>
      </c>
      <c r="N2494" t="s">
        <v>1757</v>
      </c>
    </row>
    <row r="2495" spans="1:14" hidden="1" x14ac:dyDescent="0.25">
      <c r="A2495">
        <v>12429</v>
      </c>
      <c r="B2495" t="s">
        <v>1203</v>
      </c>
      <c r="C2495" t="s">
        <v>1618</v>
      </c>
      <c r="D2495" t="s">
        <v>1619</v>
      </c>
      <c r="E2495" t="s">
        <v>1636</v>
      </c>
      <c r="F2495" t="s">
        <v>1637</v>
      </c>
      <c r="G2495" t="s">
        <v>1622</v>
      </c>
      <c r="H2495" t="s">
        <v>1623</v>
      </c>
      <c r="I2495" t="s">
        <v>1624</v>
      </c>
      <c r="J2495" t="s">
        <v>1625</v>
      </c>
      <c r="K2495">
        <v>0</v>
      </c>
      <c r="L2495" s="24">
        <v>1</v>
      </c>
      <c r="M2495" t="s">
        <v>6670</v>
      </c>
      <c r="N2495" t="s">
        <v>1677</v>
      </c>
    </row>
    <row r="2496" spans="1:14" hidden="1" x14ac:dyDescent="0.25">
      <c r="A2496">
        <v>1243</v>
      </c>
      <c r="B2496" t="s">
        <v>6671</v>
      </c>
      <c r="C2496" t="s">
        <v>1836</v>
      </c>
      <c r="D2496" t="s">
        <v>1837</v>
      </c>
      <c r="E2496" t="s">
        <v>6649</v>
      </c>
      <c r="F2496" t="s">
        <v>6650</v>
      </c>
      <c r="G2496" t="s">
        <v>1622</v>
      </c>
      <c r="H2496" t="s">
        <v>1720</v>
      </c>
      <c r="I2496" t="s">
        <v>1624</v>
      </c>
      <c r="J2496" t="s">
        <v>1625</v>
      </c>
      <c r="K2496">
        <v>0</v>
      </c>
      <c r="L2496" s="24">
        <v>1</v>
      </c>
      <c r="M2496" t="s">
        <v>6672</v>
      </c>
      <c r="N2496" t="s">
        <v>1840</v>
      </c>
    </row>
    <row r="2497" spans="1:14" hidden="1" x14ac:dyDescent="0.25">
      <c r="A2497">
        <v>12430</v>
      </c>
      <c r="B2497" t="s">
        <v>6673</v>
      </c>
      <c r="C2497" t="s">
        <v>1618</v>
      </c>
      <c r="D2497" t="s">
        <v>1619</v>
      </c>
      <c r="E2497" t="s">
        <v>1620</v>
      </c>
      <c r="F2497" t="s">
        <v>1621</v>
      </c>
      <c r="G2497" t="s">
        <v>1622</v>
      </c>
      <c r="H2497" t="s">
        <v>1623</v>
      </c>
      <c r="I2497" t="s">
        <v>1624</v>
      </c>
      <c r="J2497" t="s">
        <v>1625</v>
      </c>
      <c r="K2497">
        <v>0</v>
      </c>
      <c r="L2497" s="24">
        <v>1</v>
      </c>
      <c r="M2497" t="s">
        <v>6674</v>
      </c>
      <c r="N2497" t="s">
        <v>2654</v>
      </c>
    </row>
    <row r="2498" spans="1:14" hidden="1" x14ac:dyDescent="0.25">
      <c r="A2498">
        <v>12431</v>
      </c>
      <c r="B2498" t="s">
        <v>6675</v>
      </c>
      <c r="C2498" t="s">
        <v>1691</v>
      </c>
      <c r="D2498" t="s">
        <v>1692</v>
      </c>
      <c r="E2498" t="s">
        <v>1693</v>
      </c>
      <c r="F2498" t="s">
        <v>1694</v>
      </c>
      <c r="G2498" t="s">
        <v>1622</v>
      </c>
      <c r="H2498" t="s">
        <v>1623</v>
      </c>
      <c r="I2498" t="s">
        <v>1624</v>
      </c>
      <c r="J2498" t="s">
        <v>1625</v>
      </c>
      <c r="K2498">
        <v>0</v>
      </c>
      <c r="L2498" s="24">
        <v>1</v>
      </c>
      <c r="M2498" t="s">
        <v>6676</v>
      </c>
      <c r="N2498" t="s">
        <v>1696</v>
      </c>
    </row>
    <row r="2499" spans="1:14" hidden="1" x14ac:dyDescent="0.25">
      <c r="A2499">
        <v>12432</v>
      </c>
      <c r="B2499" t="s">
        <v>6677</v>
      </c>
      <c r="C2499" t="s">
        <v>1691</v>
      </c>
      <c r="D2499" t="s">
        <v>1692</v>
      </c>
      <c r="E2499" t="s">
        <v>1693</v>
      </c>
      <c r="F2499" t="s">
        <v>1694</v>
      </c>
      <c r="G2499" t="s">
        <v>1622</v>
      </c>
      <c r="H2499" t="s">
        <v>1623</v>
      </c>
      <c r="I2499" t="s">
        <v>1624</v>
      </c>
      <c r="J2499" t="s">
        <v>1625</v>
      </c>
      <c r="K2499">
        <v>0</v>
      </c>
      <c r="L2499" s="24">
        <v>1</v>
      </c>
      <c r="M2499" t="s">
        <v>6678</v>
      </c>
      <c r="N2499" t="s">
        <v>1696</v>
      </c>
    </row>
    <row r="2500" spans="1:14" hidden="1" x14ac:dyDescent="0.25">
      <c r="A2500">
        <v>12433</v>
      </c>
      <c r="B2500" t="s">
        <v>6679</v>
      </c>
      <c r="C2500" t="s">
        <v>1691</v>
      </c>
      <c r="D2500" t="s">
        <v>1692</v>
      </c>
      <c r="E2500" t="s">
        <v>1693</v>
      </c>
      <c r="F2500" t="s">
        <v>1694</v>
      </c>
      <c r="G2500" t="s">
        <v>1622</v>
      </c>
      <c r="H2500" t="s">
        <v>1623</v>
      </c>
      <c r="I2500" t="s">
        <v>1624</v>
      </c>
      <c r="J2500" t="s">
        <v>1625</v>
      </c>
      <c r="K2500">
        <v>0</v>
      </c>
      <c r="L2500" s="24">
        <v>1</v>
      </c>
      <c r="M2500" t="s">
        <v>6680</v>
      </c>
      <c r="N2500" t="s">
        <v>1696</v>
      </c>
    </row>
    <row r="2501" spans="1:14" hidden="1" x14ac:dyDescent="0.25">
      <c r="A2501">
        <v>12434</v>
      </c>
      <c r="B2501" t="s">
        <v>6681</v>
      </c>
      <c r="C2501" t="s">
        <v>1691</v>
      </c>
      <c r="D2501" t="s">
        <v>1692</v>
      </c>
      <c r="E2501" t="s">
        <v>1693</v>
      </c>
      <c r="F2501" t="s">
        <v>1694</v>
      </c>
      <c r="G2501" t="s">
        <v>1622</v>
      </c>
      <c r="H2501" t="s">
        <v>1623</v>
      </c>
      <c r="I2501" t="s">
        <v>1624</v>
      </c>
      <c r="J2501" t="s">
        <v>1625</v>
      </c>
      <c r="K2501">
        <v>0</v>
      </c>
      <c r="L2501" s="24">
        <v>1</v>
      </c>
      <c r="M2501" t="s">
        <v>6682</v>
      </c>
      <c r="N2501" t="s">
        <v>1696</v>
      </c>
    </row>
    <row r="2502" spans="1:14" hidden="1" x14ac:dyDescent="0.25">
      <c r="A2502">
        <v>12435</v>
      </c>
      <c r="B2502" t="s">
        <v>6683</v>
      </c>
      <c r="C2502" t="s">
        <v>1618</v>
      </c>
      <c r="D2502" t="s">
        <v>1619</v>
      </c>
      <c r="E2502" t="s">
        <v>1636</v>
      </c>
      <c r="F2502" t="s">
        <v>1637</v>
      </c>
      <c r="G2502" t="s">
        <v>1622</v>
      </c>
      <c r="H2502" t="s">
        <v>1623</v>
      </c>
      <c r="I2502" t="s">
        <v>1624</v>
      </c>
      <c r="J2502" t="s">
        <v>1625</v>
      </c>
      <c r="K2502">
        <v>0</v>
      </c>
      <c r="L2502" s="24">
        <v>1</v>
      </c>
      <c r="M2502" t="s">
        <v>6684</v>
      </c>
      <c r="N2502" t="s">
        <v>1677</v>
      </c>
    </row>
    <row r="2503" spans="1:14" hidden="1" x14ac:dyDescent="0.25">
      <c r="A2503">
        <v>12436</v>
      </c>
      <c r="B2503" t="s">
        <v>6685</v>
      </c>
      <c r="C2503" t="s">
        <v>1667</v>
      </c>
      <c r="D2503" t="s">
        <v>1668</v>
      </c>
      <c r="E2503" t="s">
        <v>1669</v>
      </c>
      <c r="F2503" t="s">
        <v>1670</v>
      </c>
      <c r="G2503" t="s">
        <v>1622</v>
      </c>
      <c r="H2503" t="s">
        <v>1623</v>
      </c>
      <c r="I2503" t="s">
        <v>1624</v>
      </c>
      <c r="J2503" t="s">
        <v>1625</v>
      </c>
      <c r="K2503">
        <v>0</v>
      </c>
      <c r="L2503" s="24">
        <v>1</v>
      </c>
      <c r="M2503" t="s">
        <v>6686</v>
      </c>
      <c r="N2503" t="s">
        <v>1672</v>
      </c>
    </row>
    <row r="2504" spans="1:14" hidden="1" x14ac:dyDescent="0.25">
      <c r="A2504">
        <v>12437</v>
      </c>
      <c r="B2504" t="s">
        <v>6687</v>
      </c>
      <c r="C2504" t="s">
        <v>1618</v>
      </c>
      <c r="D2504" t="s">
        <v>1619</v>
      </c>
      <c r="E2504" t="s">
        <v>1620</v>
      </c>
      <c r="F2504" t="s">
        <v>1621</v>
      </c>
      <c r="G2504" t="s">
        <v>1622</v>
      </c>
      <c r="H2504" t="s">
        <v>1623</v>
      </c>
      <c r="I2504" t="s">
        <v>1624</v>
      </c>
      <c r="J2504" t="s">
        <v>1625</v>
      </c>
      <c r="K2504">
        <v>0</v>
      </c>
      <c r="L2504" s="24">
        <v>1</v>
      </c>
      <c r="M2504" t="s">
        <v>6688</v>
      </c>
      <c r="N2504" t="s">
        <v>1627</v>
      </c>
    </row>
    <row r="2505" spans="1:14" hidden="1" x14ac:dyDescent="0.25">
      <c r="A2505">
        <v>12438</v>
      </c>
      <c r="B2505" t="s">
        <v>6689</v>
      </c>
      <c r="C2505" t="s">
        <v>1618</v>
      </c>
      <c r="D2505" t="s">
        <v>1619</v>
      </c>
      <c r="E2505" t="s">
        <v>1620</v>
      </c>
      <c r="F2505" t="s">
        <v>1621</v>
      </c>
      <c r="G2505" t="s">
        <v>1622</v>
      </c>
      <c r="H2505" t="s">
        <v>1702</v>
      </c>
      <c r="I2505" t="s">
        <v>1624</v>
      </c>
      <c r="J2505" t="s">
        <v>1625</v>
      </c>
      <c r="K2505">
        <v>0</v>
      </c>
      <c r="L2505" s="24">
        <v>1</v>
      </c>
      <c r="M2505" t="s">
        <v>6690</v>
      </c>
      <c r="N2505" t="s">
        <v>1627</v>
      </c>
    </row>
    <row r="2506" spans="1:14" hidden="1" x14ac:dyDescent="0.25">
      <c r="A2506">
        <v>12439</v>
      </c>
      <c r="B2506" t="s">
        <v>6691</v>
      </c>
      <c r="C2506" t="s">
        <v>1618</v>
      </c>
      <c r="D2506" t="s">
        <v>1619</v>
      </c>
      <c r="E2506" t="s">
        <v>1620</v>
      </c>
      <c r="F2506" t="s">
        <v>1621</v>
      </c>
      <c r="G2506" t="s">
        <v>1622</v>
      </c>
      <c r="H2506" t="s">
        <v>1623</v>
      </c>
      <c r="I2506" t="s">
        <v>1624</v>
      </c>
      <c r="J2506" t="s">
        <v>1625</v>
      </c>
      <c r="K2506">
        <v>0</v>
      </c>
      <c r="L2506" s="24">
        <v>1</v>
      </c>
      <c r="M2506" t="s">
        <v>6692</v>
      </c>
      <c r="N2506" t="s">
        <v>1812</v>
      </c>
    </row>
    <row r="2507" spans="1:14" hidden="1" x14ac:dyDescent="0.25">
      <c r="A2507">
        <v>12440</v>
      </c>
      <c r="B2507" t="s">
        <v>6693</v>
      </c>
      <c r="C2507" t="s">
        <v>1618</v>
      </c>
      <c r="D2507" t="s">
        <v>1619</v>
      </c>
      <c r="E2507" t="s">
        <v>1620</v>
      </c>
      <c r="F2507" t="s">
        <v>1621</v>
      </c>
      <c r="G2507" t="s">
        <v>1622</v>
      </c>
      <c r="H2507" t="s">
        <v>1623</v>
      </c>
      <c r="I2507" t="s">
        <v>1624</v>
      </c>
      <c r="J2507" t="s">
        <v>1625</v>
      </c>
      <c r="K2507">
        <v>0</v>
      </c>
      <c r="L2507" s="24">
        <v>1</v>
      </c>
      <c r="M2507" t="s">
        <v>6694</v>
      </c>
      <c r="N2507" t="s">
        <v>1627</v>
      </c>
    </row>
    <row r="2508" spans="1:14" hidden="1" x14ac:dyDescent="0.25">
      <c r="A2508">
        <v>12441</v>
      </c>
      <c r="B2508" t="s">
        <v>6695</v>
      </c>
      <c r="C2508" t="s">
        <v>1618</v>
      </c>
      <c r="D2508" t="s">
        <v>1619</v>
      </c>
      <c r="E2508" t="s">
        <v>1620</v>
      </c>
      <c r="F2508" t="s">
        <v>1621</v>
      </c>
      <c r="G2508" t="s">
        <v>1622</v>
      </c>
      <c r="H2508" t="s">
        <v>1623</v>
      </c>
      <c r="I2508" t="s">
        <v>1624</v>
      </c>
      <c r="J2508" t="s">
        <v>1625</v>
      </c>
      <c r="K2508">
        <v>0</v>
      </c>
      <c r="L2508" s="24">
        <v>1</v>
      </c>
      <c r="M2508" t="s">
        <v>6696</v>
      </c>
      <c r="N2508" t="s">
        <v>1627</v>
      </c>
    </row>
    <row r="2509" spans="1:14" hidden="1" x14ac:dyDescent="0.25">
      <c r="A2509">
        <v>12442</v>
      </c>
      <c r="B2509" t="s">
        <v>6697</v>
      </c>
      <c r="C2509" t="s">
        <v>1618</v>
      </c>
      <c r="D2509" t="s">
        <v>1619</v>
      </c>
      <c r="E2509" t="s">
        <v>1620</v>
      </c>
      <c r="F2509" t="s">
        <v>1621</v>
      </c>
      <c r="G2509" t="s">
        <v>1622</v>
      </c>
      <c r="H2509" t="s">
        <v>1623</v>
      </c>
      <c r="I2509" t="s">
        <v>1624</v>
      </c>
      <c r="J2509" t="s">
        <v>1625</v>
      </c>
      <c r="K2509">
        <v>0</v>
      </c>
      <c r="L2509" s="24">
        <v>1</v>
      </c>
      <c r="M2509" t="s">
        <v>6698</v>
      </c>
      <c r="N2509" t="s">
        <v>1627</v>
      </c>
    </row>
    <row r="2510" spans="1:14" hidden="1" x14ac:dyDescent="0.25">
      <c r="A2510">
        <v>12443</v>
      </c>
      <c r="B2510" t="s">
        <v>6699</v>
      </c>
      <c r="C2510" t="s">
        <v>1618</v>
      </c>
      <c r="D2510" t="s">
        <v>1619</v>
      </c>
      <c r="E2510" t="s">
        <v>1620</v>
      </c>
      <c r="F2510" t="s">
        <v>1621</v>
      </c>
      <c r="G2510" t="s">
        <v>1622</v>
      </c>
      <c r="H2510" t="s">
        <v>1623</v>
      </c>
      <c r="I2510" t="s">
        <v>1624</v>
      </c>
      <c r="J2510" t="s">
        <v>1625</v>
      </c>
      <c r="K2510">
        <v>0</v>
      </c>
      <c r="L2510" s="24">
        <v>1</v>
      </c>
      <c r="M2510" t="s">
        <v>6700</v>
      </c>
      <c r="N2510" t="s">
        <v>1627</v>
      </c>
    </row>
    <row r="2511" spans="1:14" hidden="1" x14ac:dyDescent="0.25">
      <c r="A2511">
        <v>12444</v>
      </c>
      <c r="B2511" t="s">
        <v>6701</v>
      </c>
      <c r="C2511" t="s">
        <v>1618</v>
      </c>
      <c r="D2511" t="s">
        <v>1619</v>
      </c>
      <c r="E2511" t="s">
        <v>1620</v>
      </c>
      <c r="F2511" t="s">
        <v>1621</v>
      </c>
      <c r="G2511" t="s">
        <v>1622</v>
      </c>
      <c r="H2511" t="s">
        <v>1623</v>
      </c>
      <c r="I2511" t="s">
        <v>1624</v>
      </c>
      <c r="J2511" t="s">
        <v>1625</v>
      </c>
      <c r="K2511">
        <v>0</v>
      </c>
      <c r="L2511" s="24">
        <v>1</v>
      </c>
      <c r="M2511" t="s">
        <v>6702</v>
      </c>
      <c r="N2511" t="s">
        <v>1627</v>
      </c>
    </row>
    <row r="2512" spans="1:14" hidden="1" x14ac:dyDescent="0.25">
      <c r="A2512">
        <v>12445</v>
      </c>
      <c r="B2512" t="s">
        <v>6703</v>
      </c>
      <c r="C2512" t="s">
        <v>1618</v>
      </c>
      <c r="D2512" t="s">
        <v>1619</v>
      </c>
      <c r="E2512" t="s">
        <v>1620</v>
      </c>
      <c r="F2512" t="s">
        <v>1621</v>
      </c>
      <c r="G2512" t="s">
        <v>1622</v>
      </c>
      <c r="H2512" t="s">
        <v>1623</v>
      </c>
      <c r="I2512" t="s">
        <v>1624</v>
      </c>
      <c r="J2512" t="s">
        <v>1625</v>
      </c>
      <c r="K2512">
        <v>0</v>
      </c>
      <c r="L2512" s="24">
        <v>1</v>
      </c>
      <c r="M2512" t="s">
        <v>6704</v>
      </c>
      <c r="N2512" t="s">
        <v>1627</v>
      </c>
    </row>
    <row r="2513" spans="1:14" hidden="1" x14ac:dyDescent="0.25">
      <c r="A2513">
        <v>12446</v>
      </c>
      <c r="B2513" t="s">
        <v>6705</v>
      </c>
      <c r="C2513" t="s">
        <v>1618</v>
      </c>
      <c r="D2513" t="s">
        <v>1619</v>
      </c>
      <c r="E2513" t="s">
        <v>1620</v>
      </c>
      <c r="F2513" t="s">
        <v>1621</v>
      </c>
      <c r="G2513" t="s">
        <v>1622</v>
      </c>
      <c r="H2513" t="s">
        <v>1623</v>
      </c>
      <c r="I2513" t="s">
        <v>1624</v>
      </c>
      <c r="J2513" t="s">
        <v>1625</v>
      </c>
      <c r="K2513">
        <v>0</v>
      </c>
      <c r="L2513" s="24">
        <v>1</v>
      </c>
      <c r="M2513" t="s">
        <v>6706</v>
      </c>
      <c r="N2513" t="s">
        <v>1627</v>
      </c>
    </row>
    <row r="2514" spans="1:14" hidden="1" x14ac:dyDescent="0.25">
      <c r="A2514">
        <v>12447</v>
      </c>
      <c r="B2514" t="s">
        <v>6707</v>
      </c>
      <c r="C2514" t="s">
        <v>1629</v>
      </c>
      <c r="D2514" t="s">
        <v>1630</v>
      </c>
      <c r="E2514" t="s">
        <v>1631</v>
      </c>
      <c r="F2514" t="s">
        <v>1632</v>
      </c>
      <c r="G2514" t="s">
        <v>1622</v>
      </c>
      <c r="H2514" t="s">
        <v>1623</v>
      </c>
      <c r="I2514" t="s">
        <v>1624</v>
      </c>
      <c r="J2514" t="s">
        <v>1625</v>
      </c>
      <c r="K2514">
        <v>0</v>
      </c>
      <c r="L2514" s="24">
        <v>1</v>
      </c>
      <c r="M2514" t="s">
        <v>6708</v>
      </c>
      <c r="N2514" t="s">
        <v>1757</v>
      </c>
    </row>
    <row r="2515" spans="1:14" hidden="1" x14ac:dyDescent="0.25">
      <c r="A2515">
        <v>12448</v>
      </c>
      <c r="B2515" t="s">
        <v>6709</v>
      </c>
      <c r="C2515" t="s">
        <v>1649</v>
      </c>
      <c r="D2515" t="s">
        <v>1650</v>
      </c>
      <c r="E2515" t="s">
        <v>1651</v>
      </c>
      <c r="F2515" t="s">
        <v>1652</v>
      </c>
      <c r="G2515" t="s">
        <v>1622</v>
      </c>
      <c r="H2515" t="s">
        <v>1623</v>
      </c>
      <c r="I2515" t="s">
        <v>1624</v>
      </c>
      <c r="J2515" t="s">
        <v>1625</v>
      </c>
      <c r="K2515">
        <v>0</v>
      </c>
      <c r="L2515" s="24">
        <v>1</v>
      </c>
      <c r="M2515" t="s">
        <v>6710</v>
      </c>
      <c r="N2515" t="s">
        <v>1654</v>
      </c>
    </row>
    <row r="2516" spans="1:14" hidden="1" x14ac:dyDescent="0.25">
      <c r="A2516">
        <v>12449</v>
      </c>
      <c r="B2516" t="s">
        <v>6711</v>
      </c>
      <c r="C2516" t="s">
        <v>1629</v>
      </c>
      <c r="D2516" t="s">
        <v>1630</v>
      </c>
      <c r="E2516" t="s">
        <v>1631</v>
      </c>
      <c r="F2516" t="s">
        <v>1632</v>
      </c>
      <c r="G2516" t="s">
        <v>1622</v>
      </c>
      <c r="H2516" t="s">
        <v>1623</v>
      </c>
      <c r="I2516" t="s">
        <v>1624</v>
      </c>
      <c r="J2516" t="s">
        <v>1625</v>
      </c>
      <c r="K2516">
        <v>0</v>
      </c>
      <c r="L2516" s="24">
        <v>1</v>
      </c>
      <c r="M2516" t="s">
        <v>6712</v>
      </c>
      <c r="N2516" t="s">
        <v>1757</v>
      </c>
    </row>
    <row r="2517" spans="1:14" hidden="1" x14ac:dyDescent="0.25">
      <c r="A2517">
        <v>1245</v>
      </c>
      <c r="B2517" t="s">
        <v>6713</v>
      </c>
      <c r="C2517" t="s">
        <v>5391</v>
      </c>
      <c r="D2517" t="s">
        <v>5392</v>
      </c>
      <c r="E2517" t="s">
        <v>5393</v>
      </c>
      <c r="F2517" t="s">
        <v>5394</v>
      </c>
      <c r="G2517" t="s">
        <v>1622</v>
      </c>
      <c r="H2517" t="s">
        <v>1720</v>
      </c>
      <c r="I2517" t="s">
        <v>1624</v>
      </c>
      <c r="J2517" t="s">
        <v>1625</v>
      </c>
      <c r="K2517">
        <v>0</v>
      </c>
      <c r="L2517" s="24">
        <v>1</v>
      </c>
      <c r="M2517" t="s">
        <v>6714</v>
      </c>
      <c r="N2517" t="s">
        <v>1840</v>
      </c>
    </row>
    <row r="2518" spans="1:14" hidden="1" x14ac:dyDescent="0.25">
      <c r="A2518">
        <v>12450</v>
      </c>
      <c r="B2518" t="s">
        <v>6715</v>
      </c>
      <c r="C2518" t="s">
        <v>1629</v>
      </c>
      <c r="D2518" t="s">
        <v>1630</v>
      </c>
      <c r="E2518" t="s">
        <v>1631</v>
      </c>
      <c r="F2518" t="s">
        <v>1632</v>
      </c>
      <c r="G2518" t="s">
        <v>1622</v>
      </c>
      <c r="H2518" t="s">
        <v>1623</v>
      </c>
      <c r="I2518" t="s">
        <v>1624</v>
      </c>
      <c r="J2518" t="s">
        <v>1625</v>
      </c>
      <c r="K2518">
        <v>0</v>
      </c>
      <c r="L2518" s="24">
        <v>1</v>
      </c>
      <c r="M2518" t="s">
        <v>6716</v>
      </c>
      <c r="N2518" t="s">
        <v>1757</v>
      </c>
    </row>
    <row r="2519" spans="1:14" hidden="1" x14ac:dyDescent="0.25">
      <c r="A2519">
        <v>12451</v>
      </c>
      <c r="B2519" t="s">
        <v>6717</v>
      </c>
      <c r="C2519" t="s">
        <v>1649</v>
      </c>
      <c r="D2519" t="s">
        <v>1650</v>
      </c>
      <c r="E2519" t="s">
        <v>1651</v>
      </c>
      <c r="F2519" t="s">
        <v>1652</v>
      </c>
      <c r="G2519" t="s">
        <v>1622</v>
      </c>
      <c r="H2519" t="s">
        <v>1623</v>
      </c>
      <c r="I2519" t="s">
        <v>1624</v>
      </c>
      <c r="J2519" t="s">
        <v>1625</v>
      </c>
      <c r="K2519">
        <v>0</v>
      </c>
      <c r="L2519" s="24">
        <v>1</v>
      </c>
      <c r="M2519" t="s">
        <v>6718</v>
      </c>
      <c r="N2519" t="s">
        <v>1654</v>
      </c>
    </row>
    <row r="2520" spans="1:14" hidden="1" x14ac:dyDescent="0.25">
      <c r="A2520">
        <v>12452</v>
      </c>
      <c r="B2520" t="s">
        <v>6719</v>
      </c>
      <c r="C2520" t="s">
        <v>1629</v>
      </c>
      <c r="D2520" t="s">
        <v>1630</v>
      </c>
      <c r="E2520" t="s">
        <v>1631</v>
      </c>
      <c r="F2520" t="s">
        <v>1632</v>
      </c>
      <c r="G2520" t="s">
        <v>1622</v>
      </c>
      <c r="H2520" t="s">
        <v>1623</v>
      </c>
      <c r="I2520" t="s">
        <v>1624</v>
      </c>
      <c r="J2520" t="s">
        <v>1625</v>
      </c>
      <c r="K2520">
        <v>0</v>
      </c>
      <c r="L2520" s="24">
        <v>1</v>
      </c>
      <c r="M2520" t="s">
        <v>6720</v>
      </c>
      <c r="N2520" t="s">
        <v>1757</v>
      </c>
    </row>
    <row r="2521" spans="1:14" hidden="1" x14ac:dyDescent="0.25">
      <c r="A2521">
        <v>12453</v>
      </c>
      <c r="B2521" t="s">
        <v>6721</v>
      </c>
      <c r="C2521" t="s">
        <v>1649</v>
      </c>
      <c r="D2521" t="s">
        <v>1650</v>
      </c>
      <c r="E2521" t="s">
        <v>1651</v>
      </c>
      <c r="F2521" t="s">
        <v>1652</v>
      </c>
      <c r="G2521" t="s">
        <v>1622</v>
      </c>
      <c r="H2521" t="s">
        <v>1623</v>
      </c>
      <c r="I2521" t="s">
        <v>1624</v>
      </c>
      <c r="J2521" t="s">
        <v>1625</v>
      </c>
      <c r="K2521">
        <v>0</v>
      </c>
      <c r="L2521" s="24">
        <v>1</v>
      </c>
      <c r="M2521" t="s">
        <v>6722</v>
      </c>
      <c r="N2521" t="s">
        <v>1654</v>
      </c>
    </row>
    <row r="2522" spans="1:14" hidden="1" x14ac:dyDescent="0.25">
      <c r="A2522">
        <v>12454</v>
      </c>
      <c r="B2522" t="s">
        <v>6723</v>
      </c>
      <c r="C2522" t="s">
        <v>6724</v>
      </c>
      <c r="D2522" t="s">
        <v>6725</v>
      </c>
      <c r="E2522" t="s">
        <v>6726</v>
      </c>
      <c r="F2522" t="s">
        <v>6727</v>
      </c>
      <c r="G2522" t="s">
        <v>1622</v>
      </c>
      <c r="H2522" t="s">
        <v>1623</v>
      </c>
      <c r="I2522" t="s">
        <v>1624</v>
      </c>
      <c r="J2522" t="s">
        <v>1625</v>
      </c>
      <c r="K2522">
        <v>0</v>
      </c>
      <c r="L2522" s="24">
        <v>1</v>
      </c>
      <c r="M2522" t="s">
        <v>6728</v>
      </c>
      <c r="N2522" t="s">
        <v>1805</v>
      </c>
    </row>
    <row r="2523" spans="1:14" hidden="1" x14ac:dyDescent="0.25">
      <c r="A2523">
        <v>12455</v>
      </c>
      <c r="B2523" t="s">
        <v>6729</v>
      </c>
      <c r="C2523" t="s">
        <v>1629</v>
      </c>
      <c r="D2523" t="s">
        <v>1630</v>
      </c>
      <c r="E2523" t="s">
        <v>1631</v>
      </c>
      <c r="F2523" t="s">
        <v>1632</v>
      </c>
      <c r="G2523" t="s">
        <v>1622</v>
      </c>
      <c r="H2523" t="s">
        <v>1623</v>
      </c>
      <c r="I2523" t="s">
        <v>1624</v>
      </c>
      <c r="J2523" t="s">
        <v>1625</v>
      </c>
      <c r="K2523">
        <v>0</v>
      </c>
      <c r="L2523" s="24">
        <v>1</v>
      </c>
      <c r="M2523" t="s">
        <v>6730</v>
      </c>
      <c r="N2523" t="s">
        <v>1757</v>
      </c>
    </row>
    <row r="2524" spans="1:14" hidden="1" x14ac:dyDescent="0.25">
      <c r="A2524">
        <v>12456</v>
      </c>
      <c r="B2524" t="s">
        <v>6731</v>
      </c>
      <c r="C2524" t="s">
        <v>1629</v>
      </c>
      <c r="D2524" t="s">
        <v>1630</v>
      </c>
      <c r="E2524" t="s">
        <v>1631</v>
      </c>
      <c r="F2524" t="s">
        <v>1632</v>
      </c>
      <c r="G2524" t="s">
        <v>1622</v>
      </c>
      <c r="H2524" t="s">
        <v>1623</v>
      </c>
      <c r="I2524" t="s">
        <v>1624</v>
      </c>
      <c r="J2524" t="s">
        <v>1625</v>
      </c>
      <c r="K2524">
        <v>0</v>
      </c>
      <c r="L2524" s="24">
        <v>1</v>
      </c>
      <c r="M2524" t="s">
        <v>6732</v>
      </c>
      <c r="N2524" t="s">
        <v>1757</v>
      </c>
    </row>
    <row r="2525" spans="1:14" hidden="1" x14ac:dyDescent="0.25">
      <c r="A2525">
        <v>12457</v>
      </c>
      <c r="B2525" t="s">
        <v>6733</v>
      </c>
      <c r="C2525" t="s">
        <v>1629</v>
      </c>
      <c r="D2525" t="s">
        <v>1630</v>
      </c>
      <c r="E2525" t="s">
        <v>1631</v>
      </c>
      <c r="F2525" t="s">
        <v>1632</v>
      </c>
      <c r="G2525" t="s">
        <v>1622</v>
      </c>
      <c r="H2525" t="s">
        <v>1623</v>
      </c>
      <c r="I2525" t="s">
        <v>1624</v>
      </c>
      <c r="J2525" t="s">
        <v>1625</v>
      </c>
      <c r="K2525">
        <v>0</v>
      </c>
      <c r="L2525" s="24">
        <v>1</v>
      </c>
      <c r="M2525" t="s">
        <v>6734</v>
      </c>
      <c r="N2525" t="s">
        <v>1757</v>
      </c>
    </row>
    <row r="2526" spans="1:14" hidden="1" x14ac:dyDescent="0.25">
      <c r="A2526">
        <v>12458</v>
      </c>
      <c r="B2526" t="s">
        <v>6735</v>
      </c>
      <c r="C2526" t="s">
        <v>1629</v>
      </c>
      <c r="D2526" t="s">
        <v>1630</v>
      </c>
      <c r="E2526" t="s">
        <v>1631</v>
      </c>
      <c r="F2526" t="s">
        <v>1632</v>
      </c>
      <c r="G2526" t="s">
        <v>1622</v>
      </c>
      <c r="H2526" t="s">
        <v>1623</v>
      </c>
      <c r="I2526" t="s">
        <v>1624</v>
      </c>
      <c r="J2526" t="s">
        <v>1625</v>
      </c>
      <c r="K2526">
        <v>0</v>
      </c>
      <c r="L2526" s="24">
        <v>1</v>
      </c>
      <c r="M2526" t="s">
        <v>6736</v>
      </c>
      <c r="N2526" t="s">
        <v>1634</v>
      </c>
    </row>
    <row r="2527" spans="1:14" hidden="1" x14ac:dyDescent="0.25">
      <c r="A2527">
        <v>12459</v>
      </c>
      <c r="B2527" t="s">
        <v>6737</v>
      </c>
      <c r="C2527" t="s">
        <v>1629</v>
      </c>
      <c r="D2527" t="s">
        <v>1630</v>
      </c>
      <c r="E2527" t="s">
        <v>1631</v>
      </c>
      <c r="F2527" t="s">
        <v>1632</v>
      </c>
      <c r="G2527" t="s">
        <v>1622</v>
      </c>
      <c r="H2527" t="s">
        <v>1623</v>
      </c>
      <c r="I2527" t="s">
        <v>1624</v>
      </c>
      <c r="J2527" t="s">
        <v>1625</v>
      </c>
      <c r="K2527">
        <v>0</v>
      </c>
      <c r="L2527" s="24">
        <v>1</v>
      </c>
      <c r="M2527" t="s">
        <v>6738</v>
      </c>
      <c r="N2527" t="s">
        <v>1634</v>
      </c>
    </row>
    <row r="2528" spans="1:14" hidden="1" x14ac:dyDescent="0.25">
      <c r="A2528">
        <v>1246</v>
      </c>
      <c r="B2528" t="s">
        <v>6739</v>
      </c>
      <c r="C2528" t="s">
        <v>1691</v>
      </c>
      <c r="D2528" t="s">
        <v>1692</v>
      </c>
      <c r="E2528" t="s">
        <v>1693</v>
      </c>
      <c r="F2528" t="s">
        <v>1694</v>
      </c>
      <c r="G2528" t="s">
        <v>1622</v>
      </c>
      <c r="H2528" t="s">
        <v>1720</v>
      </c>
      <c r="I2528" t="s">
        <v>1624</v>
      </c>
      <c r="J2528" t="s">
        <v>1625</v>
      </c>
      <c r="K2528">
        <v>0</v>
      </c>
      <c r="L2528" s="24">
        <v>1</v>
      </c>
      <c r="M2528" t="s">
        <v>6740</v>
      </c>
      <c r="N2528" t="s">
        <v>1677</v>
      </c>
    </row>
    <row r="2529" spans="1:14" hidden="1" x14ac:dyDescent="0.25">
      <c r="A2529">
        <v>12460</v>
      </c>
      <c r="B2529" t="s">
        <v>6741</v>
      </c>
      <c r="C2529" t="s">
        <v>1618</v>
      </c>
      <c r="D2529" t="s">
        <v>1619</v>
      </c>
      <c r="E2529" t="s">
        <v>1620</v>
      </c>
      <c r="F2529" t="s">
        <v>1621</v>
      </c>
      <c r="G2529" t="s">
        <v>1622</v>
      </c>
      <c r="H2529" t="s">
        <v>1623</v>
      </c>
      <c r="I2529" t="s">
        <v>1624</v>
      </c>
      <c r="J2529" t="s">
        <v>1625</v>
      </c>
      <c r="K2529">
        <v>0</v>
      </c>
      <c r="L2529" s="24">
        <v>1</v>
      </c>
      <c r="M2529" t="s">
        <v>6742</v>
      </c>
      <c r="N2529" t="s">
        <v>1627</v>
      </c>
    </row>
    <row r="2530" spans="1:14" hidden="1" x14ac:dyDescent="0.25">
      <c r="A2530">
        <v>12461</v>
      </c>
      <c r="B2530" t="s">
        <v>6743</v>
      </c>
      <c r="C2530" t="s">
        <v>1618</v>
      </c>
      <c r="D2530" t="s">
        <v>1619</v>
      </c>
      <c r="E2530" t="s">
        <v>1620</v>
      </c>
      <c r="F2530" t="s">
        <v>1621</v>
      </c>
      <c r="G2530" t="s">
        <v>1622</v>
      </c>
      <c r="H2530" t="s">
        <v>1623</v>
      </c>
      <c r="I2530" t="s">
        <v>1624</v>
      </c>
      <c r="J2530" t="s">
        <v>1625</v>
      </c>
      <c r="K2530">
        <v>0</v>
      </c>
      <c r="L2530" s="24">
        <v>1</v>
      </c>
      <c r="M2530" t="s">
        <v>6744</v>
      </c>
      <c r="N2530" t="s">
        <v>1627</v>
      </c>
    </row>
    <row r="2531" spans="1:14" hidden="1" x14ac:dyDescent="0.25">
      <c r="A2531">
        <v>12462</v>
      </c>
      <c r="B2531" t="s">
        <v>6745</v>
      </c>
      <c r="C2531" t="s">
        <v>1618</v>
      </c>
      <c r="D2531" t="s">
        <v>1619</v>
      </c>
      <c r="E2531" t="s">
        <v>1620</v>
      </c>
      <c r="F2531" t="s">
        <v>1621</v>
      </c>
      <c r="G2531" t="s">
        <v>1622</v>
      </c>
      <c r="H2531" t="s">
        <v>1623</v>
      </c>
      <c r="I2531" t="s">
        <v>1624</v>
      </c>
      <c r="J2531" t="s">
        <v>1625</v>
      </c>
      <c r="K2531">
        <v>0</v>
      </c>
      <c r="L2531" s="24">
        <v>1</v>
      </c>
      <c r="M2531" t="s">
        <v>6746</v>
      </c>
      <c r="N2531" t="s">
        <v>1627</v>
      </c>
    </row>
    <row r="2532" spans="1:14" hidden="1" x14ac:dyDescent="0.25">
      <c r="A2532">
        <v>12463</v>
      </c>
      <c r="B2532" t="s">
        <v>6747</v>
      </c>
      <c r="C2532" t="s">
        <v>1618</v>
      </c>
      <c r="D2532" t="s">
        <v>1619</v>
      </c>
      <c r="E2532" t="s">
        <v>1620</v>
      </c>
      <c r="F2532" t="s">
        <v>1621</v>
      </c>
      <c r="G2532" t="s">
        <v>1622</v>
      </c>
      <c r="H2532" t="s">
        <v>1623</v>
      </c>
      <c r="I2532" t="s">
        <v>1624</v>
      </c>
      <c r="J2532" t="s">
        <v>1625</v>
      </c>
      <c r="K2532">
        <v>0</v>
      </c>
      <c r="L2532" s="24">
        <v>1</v>
      </c>
      <c r="M2532" t="s">
        <v>6748</v>
      </c>
      <c r="N2532" t="s">
        <v>1627</v>
      </c>
    </row>
    <row r="2533" spans="1:14" hidden="1" x14ac:dyDescent="0.25">
      <c r="A2533">
        <v>12464</v>
      </c>
      <c r="B2533" t="s">
        <v>6749</v>
      </c>
      <c r="C2533" t="s">
        <v>1618</v>
      </c>
      <c r="D2533" t="s">
        <v>1619</v>
      </c>
      <c r="E2533" t="s">
        <v>1620</v>
      </c>
      <c r="F2533" t="s">
        <v>1621</v>
      </c>
      <c r="G2533" t="s">
        <v>1622</v>
      </c>
      <c r="H2533" t="s">
        <v>1623</v>
      </c>
      <c r="I2533" t="s">
        <v>1624</v>
      </c>
      <c r="J2533" t="s">
        <v>1625</v>
      </c>
      <c r="K2533">
        <v>0</v>
      </c>
      <c r="L2533" s="24">
        <v>1</v>
      </c>
      <c r="M2533" t="s">
        <v>6750</v>
      </c>
      <c r="N2533" t="s">
        <v>1627</v>
      </c>
    </row>
    <row r="2534" spans="1:14" hidden="1" x14ac:dyDescent="0.25">
      <c r="A2534">
        <v>12465</v>
      </c>
      <c r="B2534" t="s">
        <v>6751</v>
      </c>
      <c r="C2534" t="s">
        <v>1618</v>
      </c>
      <c r="D2534" t="s">
        <v>1619</v>
      </c>
      <c r="E2534" t="s">
        <v>1636</v>
      </c>
      <c r="F2534" t="s">
        <v>1637</v>
      </c>
      <c r="G2534" t="s">
        <v>1622</v>
      </c>
      <c r="H2534" t="s">
        <v>1623</v>
      </c>
      <c r="I2534" t="s">
        <v>1624</v>
      </c>
      <c r="J2534" t="s">
        <v>1625</v>
      </c>
      <c r="K2534">
        <v>0</v>
      </c>
      <c r="L2534" s="24">
        <v>1</v>
      </c>
      <c r="M2534" t="s">
        <v>6752</v>
      </c>
      <c r="N2534" t="s">
        <v>1677</v>
      </c>
    </row>
    <row r="2535" spans="1:14" hidden="1" x14ac:dyDescent="0.25">
      <c r="A2535">
        <v>12466</v>
      </c>
      <c r="B2535" t="s">
        <v>6753</v>
      </c>
      <c r="C2535" t="s">
        <v>1618</v>
      </c>
      <c r="D2535" t="s">
        <v>1619</v>
      </c>
      <c r="E2535" t="s">
        <v>1620</v>
      </c>
      <c r="F2535" t="s">
        <v>1621</v>
      </c>
      <c r="G2535" t="s">
        <v>1622</v>
      </c>
      <c r="H2535" t="s">
        <v>1623</v>
      </c>
      <c r="I2535" t="s">
        <v>1624</v>
      </c>
      <c r="J2535" t="s">
        <v>1625</v>
      </c>
      <c r="K2535">
        <v>0</v>
      </c>
      <c r="L2535" s="24">
        <v>1</v>
      </c>
      <c r="M2535" t="s">
        <v>6754</v>
      </c>
      <c r="N2535" t="s">
        <v>1627</v>
      </c>
    </row>
    <row r="2536" spans="1:14" hidden="1" x14ac:dyDescent="0.25">
      <c r="A2536">
        <v>12467</v>
      </c>
      <c r="B2536" t="s">
        <v>6755</v>
      </c>
      <c r="C2536" t="s">
        <v>1618</v>
      </c>
      <c r="D2536" t="s">
        <v>1619</v>
      </c>
      <c r="E2536" t="s">
        <v>1620</v>
      </c>
      <c r="F2536" t="s">
        <v>1621</v>
      </c>
      <c r="G2536" t="s">
        <v>1622</v>
      </c>
      <c r="H2536" t="s">
        <v>1623</v>
      </c>
      <c r="I2536" t="s">
        <v>1624</v>
      </c>
      <c r="J2536" t="s">
        <v>1625</v>
      </c>
      <c r="K2536">
        <v>0</v>
      </c>
      <c r="L2536" s="24">
        <v>1</v>
      </c>
      <c r="M2536" t="s">
        <v>6756</v>
      </c>
      <c r="N2536" t="s">
        <v>1812</v>
      </c>
    </row>
    <row r="2537" spans="1:14" hidden="1" x14ac:dyDescent="0.25">
      <c r="A2537">
        <v>12468</v>
      </c>
      <c r="B2537" t="s">
        <v>6757</v>
      </c>
      <c r="C2537" t="s">
        <v>1618</v>
      </c>
      <c r="D2537" t="s">
        <v>1619</v>
      </c>
      <c r="E2537" t="s">
        <v>1620</v>
      </c>
      <c r="F2537" t="s">
        <v>1621</v>
      </c>
      <c r="G2537" t="s">
        <v>1622</v>
      </c>
      <c r="H2537" t="s">
        <v>1623</v>
      </c>
      <c r="I2537" t="s">
        <v>1624</v>
      </c>
      <c r="J2537" t="s">
        <v>1625</v>
      </c>
      <c r="K2537">
        <v>0</v>
      </c>
      <c r="L2537" s="24">
        <v>1</v>
      </c>
      <c r="M2537" t="s">
        <v>6758</v>
      </c>
      <c r="N2537" t="s">
        <v>1812</v>
      </c>
    </row>
    <row r="2538" spans="1:14" hidden="1" x14ac:dyDescent="0.25">
      <c r="A2538">
        <v>12469</v>
      </c>
      <c r="B2538" t="s">
        <v>6759</v>
      </c>
      <c r="C2538" t="s">
        <v>1618</v>
      </c>
      <c r="D2538" t="s">
        <v>1619</v>
      </c>
      <c r="E2538" t="s">
        <v>1620</v>
      </c>
      <c r="F2538" t="s">
        <v>1621</v>
      </c>
      <c r="G2538" t="s">
        <v>1622</v>
      </c>
      <c r="H2538" t="s">
        <v>1623</v>
      </c>
      <c r="I2538" t="s">
        <v>1624</v>
      </c>
      <c r="J2538" t="s">
        <v>1625</v>
      </c>
      <c r="K2538">
        <v>0</v>
      </c>
      <c r="L2538" s="24">
        <v>1</v>
      </c>
      <c r="M2538" t="s">
        <v>1383</v>
      </c>
      <c r="N2538" t="s">
        <v>1812</v>
      </c>
    </row>
    <row r="2539" spans="1:14" hidden="1" x14ac:dyDescent="0.25">
      <c r="A2539">
        <v>1247</v>
      </c>
      <c r="B2539" t="s">
        <v>6760</v>
      </c>
      <c r="C2539" t="s">
        <v>6761</v>
      </c>
      <c r="D2539" t="s">
        <v>6762</v>
      </c>
      <c r="E2539" t="s">
        <v>6763</v>
      </c>
      <c r="F2539" t="s">
        <v>6764</v>
      </c>
      <c r="G2539" t="s">
        <v>1622</v>
      </c>
      <c r="H2539" t="s">
        <v>1720</v>
      </c>
      <c r="I2539" t="s">
        <v>1624</v>
      </c>
      <c r="J2539" t="s">
        <v>1625</v>
      </c>
      <c r="K2539">
        <v>0</v>
      </c>
      <c r="L2539" s="24">
        <v>1</v>
      </c>
      <c r="M2539" t="s">
        <v>6765</v>
      </c>
      <c r="N2539" t="s">
        <v>2933</v>
      </c>
    </row>
    <row r="2540" spans="1:14" hidden="1" x14ac:dyDescent="0.25">
      <c r="A2540">
        <v>12470</v>
      </c>
      <c r="B2540" t="s">
        <v>6766</v>
      </c>
      <c r="C2540" t="s">
        <v>1618</v>
      </c>
      <c r="D2540" t="s">
        <v>1619</v>
      </c>
      <c r="E2540" t="s">
        <v>1620</v>
      </c>
      <c r="F2540" t="s">
        <v>1621</v>
      </c>
      <c r="G2540" t="s">
        <v>1622</v>
      </c>
      <c r="H2540" t="s">
        <v>1623</v>
      </c>
      <c r="I2540" t="s">
        <v>1624</v>
      </c>
      <c r="J2540" t="s">
        <v>1625</v>
      </c>
      <c r="K2540">
        <v>0</v>
      </c>
      <c r="L2540" s="24">
        <v>1</v>
      </c>
      <c r="M2540" t="s">
        <v>1384</v>
      </c>
      <c r="N2540" t="s">
        <v>1812</v>
      </c>
    </row>
    <row r="2541" spans="1:14" hidden="1" x14ac:dyDescent="0.25">
      <c r="A2541">
        <v>12471</v>
      </c>
      <c r="B2541" t="s">
        <v>6767</v>
      </c>
      <c r="C2541" t="s">
        <v>1618</v>
      </c>
      <c r="D2541" t="s">
        <v>1619</v>
      </c>
      <c r="E2541" t="s">
        <v>1636</v>
      </c>
      <c r="F2541" t="s">
        <v>1637</v>
      </c>
      <c r="G2541" t="s">
        <v>1622</v>
      </c>
      <c r="H2541" t="s">
        <v>1623</v>
      </c>
      <c r="I2541" t="s">
        <v>1624</v>
      </c>
      <c r="J2541" t="s">
        <v>1625</v>
      </c>
      <c r="K2541">
        <v>0</v>
      </c>
      <c r="L2541" s="24">
        <v>1</v>
      </c>
      <c r="M2541" t="s">
        <v>6768</v>
      </c>
      <c r="N2541" t="s">
        <v>1639</v>
      </c>
    </row>
    <row r="2542" spans="1:14" hidden="1" x14ac:dyDescent="0.25">
      <c r="A2542">
        <v>12472</v>
      </c>
      <c r="B2542" t="s">
        <v>6769</v>
      </c>
      <c r="C2542" t="s">
        <v>1629</v>
      </c>
      <c r="D2542" t="s">
        <v>1630</v>
      </c>
      <c r="E2542" t="s">
        <v>1631</v>
      </c>
      <c r="F2542" t="s">
        <v>1632</v>
      </c>
      <c r="G2542" t="s">
        <v>1622</v>
      </c>
      <c r="H2542" t="s">
        <v>1623</v>
      </c>
      <c r="I2542" t="s">
        <v>1624</v>
      </c>
      <c r="J2542" t="s">
        <v>1625</v>
      </c>
      <c r="K2542">
        <v>0</v>
      </c>
      <c r="L2542" s="24">
        <v>1</v>
      </c>
      <c r="M2542" t="s">
        <v>6770</v>
      </c>
      <c r="N2542" t="s">
        <v>1634</v>
      </c>
    </row>
    <row r="2543" spans="1:14" hidden="1" x14ac:dyDescent="0.25">
      <c r="A2543">
        <v>12473</v>
      </c>
      <c r="B2543" t="s">
        <v>6771</v>
      </c>
      <c r="C2543" t="s">
        <v>1618</v>
      </c>
      <c r="D2543" t="s">
        <v>1619</v>
      </c>
      <c r="E2543" t="s">
        <v>1636</v>
      </c>
      <c r="F2543" t="s">
        <v>1637</v>
      </c>
      <c r="G2543" t="s">
        <v>1622</v>
      </c>
      <c r="H2543" t="s">
        <v>1623</v>
      </c>
      <c r="I2543" t="s">
        <v>1624</v>
      </c>
      <c r="J2543" t="s">
        <v>1625</v>
      </c>
      <c r="K2543">
        <v>0</v>
      </c>
      <c r="L2543" s="24">
        <v>1</v>
      </c>
      <c r="M2543" t="s">
        <v>6772</v>
      </c>
      <c r="N2543" t="s">
        <v>1639</v>
      </c>
    </row>
    <row r="2544" spans="1:14" hidden="1" x14ac:dyDescent="0.25">
      <c r="A2544">
        <v>12474</v>
      </c>
      <c r="B2544" t="s">
        <v>6773</v>
      </c>
      <c r="C2544" t="s">
        <v>1629</v>
      </c>
      <c r="D2544" t="s">
        <v>1630</v>
      </c>
      <c r="E2544" t="s">
        <v>1631</v>
      </c>
      <c r="F2544" t="s">
        <v>1632</v>
      </c>
      <c r="G2544" t="s">
        <v>1622</v>
      </c>
      <c r="H2544" t="s">
        <v>1623</v>
      </c>
      <c r="I2544" t="s">
        <v>1624</v>
      </c>
      <c r="J2544" t="s">
        <v>1625</v>
      </c>
      <c r="K2544">
        <v>0</v>
      </c>
      <c r="L2544" s="24">
        <v>1</v>
      </c>
      <c r="M2544" t="s">
        <v>6774</v>
      </c>
      <c r="N2544" t="s">
        <v>1634</v>
      </c>
    </row>
    <row r="2545" spans="1:14" hidden="1" x14ac:dyDescent="0.25">
      <c r="A2545">
        <v>12475</v>
      </c>
      <c r="B2545" t="s">
        <v>6775</v>
      </c>
      <c r="C2545" t="s">
        <v>1629</v>
      </c>
      <c r="D2545" t="s">
        <v>1630</v>
      </c>
      <c r="E2545" t="s">
        <v>1631</v>
      </c>
      <c r="F2545" t="s">
        <v>1632</v>
      </c>
      <c r="G2545" t="s">
        <v>1622</v>
      </c>
      <c r="H2545" t="s">
        <v>1623</v>
      </c>
      <c r="I2545" t="s">
        <v>1624</v>
      </c>
      <c r="J2545" t="s">
        <v>1625</v>
      </c>
      <c r="K2545">
        <v>0</v>
      </c>
      <c r="L2545" s="24">
        <v>1</v>
      </c>
      <c r="M2545" t="s">
        <v>6776</v>
      </c>
      <c r="N2545" t="s">
        <v>1634</v>
      </c>
    </row>
    <row r="2546" spans="1:14" hidden="1" x14ac:dyDescent="0.25">
      <c r="A2546">
        <v>12476</v>
      </c>
      <c r="B2546" t="s">
        <v>6777</v>
      </c>
      <c r="C2546" t="s">
        <v>1618</v>
      </c>
      <c r="D2546" t="s">
        <v>1619</v>
      </c>
      <c r="E2546" t="s">
        <v>1636</v>
      </c>
      <c r="F2546" t="s">
        <v>1637</v>
      </c>
      <c r="G2546" t="s">
        <v>1622</v>
      </c>
      <c r="H2546" t="s">
        <v>1623</v>
      </c>
      <c r="I2546" t="s">
        <v>1624</v>
      </c>
      <c r="J2546" t="s">
        <v>1625</v>
      </c>
      <c r="K2546">
        <v>0</v>
      </c>
      <c r="L2546" s="24">
        <v>1</v>
      </c>
      <c r="M2546" t="s">
        <v>6778</v>
      </c>
      <c r="N2546" t="s">
        <v>1639</v>
      </c>
    </row>
    <row r="2547" spans="1:14" hidden="1" x14ac:dyDescent="0.25">
      <c r="A2547">
        <v>12477</v>
      </c>
      <c r="B2547" t="s">
        <v>6779</v>
      </c>
      <c r="C2547" t="s">
        <v>1691</v>
      </c>
      <c r="D2547" t="s">
        <v>1692</v>
      </c>
      <c r="E2547" t="s">
        <v>1693</v>
      </c>
      <c r="F2547" t="s">
        <v>1694</v>
      </c>
      <c r="G2547" t="s">
        <v>1622</v>
      </c>
      <c r="H2547" t="s">
        <v>1623</v>
      </c>
      <c r="I2547" t="s">
        <v>1624</v>
      </c>
      <c r="J2547" t="s">
        <v>1625</v>
      </c>
      <c r="K2547">
        <v>0</v>
      </c>
      <c r="L2547" s="24">
        <v>1</v>
      </c>
      <c r="M2547" t="s">
        <v>6780</v>
      </c>
      <c r="N2547" t="s">
        <v>1696</v>
      </c>
    </row>
    <row r="2548" spans="1:14" hidden="1" x14ac:dyDescent="0.25">
      <c r="A2548">
        <v>12478</v>
      </c>
      <c r="B2548" t="s">
        <v>6781</v>
      </c>
      <c r="C2548" t="s">
        <v>1618</v>
      </c>
      <c r="D2548" t="s">
        <v>1619</v>
      </c>
      <c r="E2548" t="s">
        <v>1620</v>
      </c>
      <c r="F2548" t="s">
        <v>1621</v>
      </c>
      <c r="G2548" t="s">
        <v>1622</v>
      </c>
      <c r="H2548" t="s">
        <v>1623</v>
      </c>
      <c r="I2548" t="s">
        <v>1624</v>
      </c>
      <c r="J2548" t="s">
        <v>1625</v>
      </c>
      <c r="K2548">
        <v>0</v>
      </c>
      <c r="L2548" s="24">
        <v>1</v>
      </c>
      <c r="M2548" t="s">
        <v>6782</v>
      </c>
      <c r="N2548" t="s">
        <v>1627</v>
      </c>
    </row>
    <row r="2549" spans="1:14" hidden="1" x14ac:dyDescent="0.25">
      <c r="A2549">
        <v>12479</v>
      </c>
      <c r="B2549" t="s">
        <v>6783</v>
      </c>
      <c r="C2549" t="s">
        <v>1618</v>
      </c>
      <c r="D2549" t="s">
        <v>1619</v>
      </c>
      <c r="E2549" t="s">
        <v>1620</v>
      </c>
      <c r="F2549" t="s">
        <v>1621</v>
      </c>
      <c r="G2549" t="s">
        <v>1622</v>
      </c>
      <c r="H2549" t="s">
        <v>1623</v>
      </c>
      <c r="I2549" t="s">
        <v>1624</v>
      </c>
      <c r="J2549" t="s">
        <v>1625</v>
      </c>
      <c r="K2549">
        <v>0</v>
      </c>
      <c r="L2549" s="24">
        <v>1</v>
      </c>
      <c r="M2549" t="s">
        <v>6784</v>
      </c>
      <c r="N2549" t="s">
        <v>1627</v>
      </c>
    </row>
    <row r="2550" spans="1:14" hidden="1" x14ac:dyDescent="0.25">
      <c r="A2550">
        <v>12480</v>
      </c>
      <c r="B2550" t="s">
        <v>6785</v>
      </c>
      <c r="C2550" t="s">
        <v>1649</v>
      </c>
      <c r="D2550" t="s">
        <v>1650</v>
      </c>
      <c r="E2550" t="s">
        <v>1651</v>
      </c>
      <c r="F2550" t="s">
        <v>1652</v>
      </c>
      <c r="G2550" t="s">
        <v>1622</v>
      </c>
      <c r="H2550" t="s">
        <v>1623</v>
      </c>
      <c r="I2550" t="s">
        <v>1624</v>
      </c>
      <c r="J2550" t="s">
        <v>1625</v>
      </c>
      <c r="K2550">
        <v>0</v>
      </c>
      <c r="L2550" s="24">
        <v>1</v>
      </c>
      <c r="M2550" t="s">
        <v>6786</v>
      </c>
      <c r="N2550" t="s">
        <v>1654</v>
      </c>
    </row>
    <row r="2551" spans="1:14" hidden="1" x14ac:dyDescent="0.25">
      <c r="A2551">
        <v>12481</v>
      </c>
      <c r="B2551" t="s">
        <v>6787</v>
      </c>
      <c r="C2551" t="s">
        <v>1649</v>
      </c>
      <c r="D2551" t="s">
        <v>1650</v>
      </c>
      <c r="E2551" t="s">
        <v>1651</v>
      </c>
      <c r="F2551" t="s">
        <v>1652</v>
      </c>
      <c r="G2551" t="s">
        <v>1622</v>
      </c>
      <c r="H2551" t="s">
        <v>1623</v>
      </c>
      <c r="I2551" t="s">
        <v>1624</v>
      </c>
      <c r="J2551" t="s">
        <v>1625</v>
      </c>
      <c r="K2551">
        <v>0</v>
      </c>
      <c r="L2551" s="24">
        <v>1</v>
      </c>
      <c r="M2551" t="s">
        <v>6788</v>
      </c>
      <c r="N2551" t="s">
        <v>1654</v>
      </c>
    </row>
    <row r="2552" spans="1:14" hidden="1" x14ac:dyDescent="0.25">
      <c r="A2552">
        <v>12482</v>
      </c>
      <c r="B2552" t="s">
        <v>6789</v>
      </c>
      <c r="C2552" t="s">
        <v>1649</v>
      </c>
      <c r="D2552" t="s">
        <v>1650</v>
      </c>
      <c r="E2552" t="s">
        <v>1651</v>
      </c>
      <c r="F2552" t="s">
        <v>1652</v>
      </c>
      <c r="G2552" t="s">
        <v>1622</v>
      </c>
      <c r="H2552" t="s">
        <v>1623</v>
      </c>
      <c r="I2552" t="s">
        <v>1624</v>
      </c>
      <c r="J2552" t="s">
        <v>1625</v>
      </c>
      <c r="K2552">
        <v>0</v>
      </c>
      <c r="L2552" s="24">
        <v>1</v>
      </c>
      <c r="M2552" t="s">
        <v>6790</v>
      </c>
      <c r="N2552" t="s">
        <v>1654</v>
      </c>
    </row>
    <row r="2553" spans="1:14" hidden="1" x14ac:dyDescent="0.25">
      <c r="A2553">
        <v>12483</v>
      </c>
      <c r="B2553" t="s">
        <v>6791</v>
      </c>
      <c r="C2553" t="s">
        <v>1649</v>
      </c>
      <c r="D2553" t="s">
        <v>1650</v>
      </c>
      <c r="E2553" t="s">
        <v>1651</v>
      </c>
      <c r="F2553" t="s">
        <v>1652</v>
      </c>
      <c r="G2553" t="s">
        <v>1622</v>
      </c>
      <c r="H2553" t="s">
        <v>1623</v>
      </c>
      <c r="I2553" t="s">
        <v>1624</v>
      </c>
      <c r="J2553" t="s">
        <v>1625</v>
      </c>
      <c r="K2553">
        <v>0</v>
      </c>
      <c r="L2553" s="24">
        <v>1</v>
      </c>
      <c r="M2553" t="s">
        <v>6792</v>
      </c>
      <c r="N2553" t="s">
        <v>1654</v>
      </c>
    </row>
    <row r="2554" spans="1:14" hidden="1" x14ac:dyDescent="0.25">
      <c r="A2554">
        <v>12484</v>
      </c>
      <c r="B2554" t="s">
        <v>6793</v>
      </c>
      <c r="C2554" t="s">
        <v>1629</v>
      </c>
      <c r="D2554" t="s">
        <v>1630</v>
      </c>
      <c r="E2554" t="s">
        <v>1631</v>
      </c>
      <c r="F2554" t="s">
        <v>1632</v>
      </c>
      <c r="G2554" t="s">
        <v>1622</v>
      </c>
      <c r="H2554" t="s">
        <v>1702</v>
      </c>
      <c r="I2554" t="s">
        <v>1624</v>
      </c>
      <c r="J2554" t="s">
        <v>1625</v>
      </c>
      <c r="K2554">
        <v>0</v>
      </c>
      <c r="L2554" s="24">
        <v>1</v>
      </c>
      <c r="M2554" t="s">
        <v>6794</v>
      </c>
      <c r="N2554" t="s">
        <v>1634</v>
      </c>
    </row>
    <row r="2555" spans="1:14" hidden="1" x14ac:dyDescent="0.25">
      <c r="A2555">
        <v>12485</v>
      </c>
      <c r="B2555" t="s">
        <v>6795</v>
      </c>
      <c r="C2555" t="s">
        <v>1618</v>
      </c>
      <c r="D2555" t="s">
        <v>1619</v>
      </c>
      <c r="E2555" t="s">
        <v>1620</v>
      </c>
      <c r="F2555" t="s">
        <v>1621</v>
      </c>
      <c r="G2555" t="s">
        <v>1622</v>
      </c>
      <c r="H2555" t="s">
        <v>1702</v>
      </c>
      <c r="I2555" t="s">
        <v>1624</v>
      </c>
      <c r="J2555" t="s">
        <v>1625</v>
      </c>
      <c r="K2555">
        <v>0</v>
      </c>
      <c r="L2555" s="24">
        <v>1</v>
      </c>
      <c r="M2555" t="s">
        <v>6796</v>
      </c>
      <c r="N2555" t="s">
        <v>1627</v>
      </c>
    </row>
    <row r="2556" spans="1:14" hidden="1" x14ac:dyDescent="0.25">
      <c r="A2556">
        <v>12486</v>
      </c>
      <c r="B2556" t="s">
        <v>6797</v>
      </c>
      <c r="C2556" t="s">
        <v>1618</v>
      </c>
      <c r="D2556" t="s">
        <v>1619</v>
      </c>
      <c r="E2556" t="s">
        <v>1620</v>
      </c>
      <c r="F2556" t="s">
        <v>1621</v>
      </c>
      <c r="G2556" t="s">
        <v>1622</v>
      </c>
      <c r="H2556" t="s">
        <v>1702</v>
      </c>
      <c r="I2556" t="s">
        <v>1624</v>
      </c>
      <c r="J2556" t="s">
        <v>1625</v>
      </c>
      <c r="K2556">
        <v>0</v>
      </c>
      <c r="L2556" s="24">
        <v>1</v>
      </c>
      <c r="M2556" t="s">
        <v>6798</v>
      </c>
      <c r="N2556" t="s">
        <v>1627</v>
      </c>
    </row>
    <row r="2557" spans="1:14" hidden="1" x14ac:dyDescent="0.25">
      <c r="A2557">
        <v>12487</v>
      </c>
      <c r="B2557" t="s">
        <v>6799</v>
      </c>
      <c r="C2557" t="s">
        <v>1618</v>
      </c>
      <c r="D2557" t="s">
        <v>1619</v>
      </c>
      <c r="E2557" t="s">
        <v>1620</v>
      </c>
      <c r="F2557" t="s">
        <v>1621</v>
      </c>
      <c r="G2557" t="s">
        <v>1622</v>
      </c>
      <c r="H2557" t="s">
        <v>1702</v>
      </c>
      <c r="I2557" t="s">
        <v>1624</v>
      </c>
      <c r="J2557" t="s">
        <v>1625</v>
      </c>
      <c r="K2557">
        <v>0</v>
      </c>
      <c r="L2557" s="24">
        <v>1</v>
      </c>
      <c r="M2557" t="s">
        <v>6800</v>
      </c>
      <c r="N2557" t="s">
        <v>1627</v>
      </c>
    </row>
    <row r="2558" spans="1:14" hidden="1" x14ac:dyDescent="0.25">
      <c r="A2558">
        <v>12488</v>
      </c>
      <c r="B2558" t="s">
        <v>6801</v>
      </c>
      <c r="C2558" t="s">
        <v>1618</v>
      </c>
      <c r="D2558" t="s">
        <v>1619</v>
      </c>
      <c r="E2558" t="s">
        <v>1620</v>
      </c>
      <c r="F2558" t="s">
        <v>1621</v>
      </c>
      <c r="G2558" t="s">
        <v>1622</v>
      </c>
      <c r="H2558" t="s">
        <v>1623</v>
      </c>
      <c r="I2558" t="s">
        <v>1624</v>
      </c>
      <c r="J2558" t="s">
        <v>1625</v>
      </c>
      <c r="K2558">
        <v>0</v>
      </c>
      <c r="L2558" s="24">
        <v>1</v>
      </c>
      <c r="M2558" t="s">
        <v>6802</v>
      </c>
      <c r="N2558" t="s">
        <v>1627</v>
      </c>
    </row>
    <row r="2559" spans="1:14" hidden="1" x14ac:dyDescent="0.25">
      <c r="A2559">
        <v>12489</v>
      </c>
      <c r="B2559" t="s">
        <v>6803</v>
      </c>
      <c r="C2559" t="s">
        <v>1618</v>
      </c>
      <c r="D2559" t="s">
        <v>1619</v>
      </c>
      <c r="E2559" t="s">
        <v>1620</v>
      </c>
      <c r="F2559" t="s">
        <v>1621</v>
      </c>
      <c r="G2559" t="s">
        <v>1622</v>
      </c>
      <c r="H2559" t="s">
        <v>1623</v>
      </c>
      <c r="I2559" t="s">
        <v>1624</v>
      </c>
      <c r="J2559" t="s">
        <v>1625</v>
      </c>
      <c r="K2559">
        <v>0</v>
      </c>
      <c r="L2559" s="24">
        <v>1</v>
      </c>
      <c r="M2559" t="s">
        <v>6804</v>
      </c>
      <c r="N2559" t="s">
        <v>1627</v>
      </c>
    </row>
    <row r="2560" spans="1:14" hidden="1" x14ac:dyDescent="0.25">
      <c r="A2560">
        <v>12490</v>
      </c>
      <c r="B2560" t="s">
        <v>6805</v>
      </c>
      <c r="C2560" t="s">
        <v>1618</v>
      </c>
      <c r="D2560" t="s">
        <v>1619</v>
      </c>
      <c r="E2560" t="s">
        <v>1620</v>
      </c>
      <c r="F2560" t="s">
        <v>1621</v>
      </c>
      <c r="G2560" t="s">
        <v>1622</v>
      </c>
      <c r="H2560" t="s">
        <v>1623</v>
      </c>
      <c r="I2560" t="s">
        <v>1624</v>
      </c>
      <c r="J2560" t="s">
        <v>1625</v>
      </c>
      <c r="K2560">
        <v>0</v>
      </c>
      <c r="L2560" s="24">
        <v>1</v>
      </c>
      <c r="M2560" t="s">
        <v>6806</v>
      </c>
      <c r="N2560" t="s">
        <v>1627</v>
      </c>
    </row>
    <row r="2561" spans="1:14" hidden="1" x14ac:dyDescent="0.25">
      <c r="A2561">
        <v>12491</v>
      </c>
      <c r="B2561" t="s">
        <v>6807</v>
      </c>
      <c r="C2561" t="s">
        <v>1618</v>
      </c>
      <c r="D2561" t="s">
        <v>1619</v>
      </c>
      <c r="E2561" t="s">
        <v>1620</v>
      </c>
      <c r="F2561" t="s">
        <v>1621</v>
      </c>
      <c r="G2561" t="s">
        <v>1622</v>
      </c>
      <c r="H2561" t="s">
        <v>1623</v>
      </c>
      <c r="I2561" t="s">
        <v>1624</v>
      </c>
      <c r="J2561" t="s">
        <v>1625</v>
      </c>
      <c r="K2561">
        <v>0</v>
      </c>
      <c r="L2561" s="24">
        <v>1</v>
      </c>
      <c r="M2561" t="s">
        <v>6808</v>
      </c>
      <c r="N2561" t="s">
        <v>1627</v>
      </c>
    </row>
    <row r="2562" spans="1:14" hidden="1" x14ac:dyDescent="0.25">
      <c r="A2562">
        <v>12492</v>
      </c>
      <c r="B2562" t="s">
        <v>6809</v>
      </c>
      <c r="C2562" t="s">
        <v>1618</v>
      </c>
      <c r="D2562" t="s">
        <v>1619</v>
      </c>
      <c r="E2562" t="s">
        <v>1620</v>
      </c>
      <c r="F2562" t="s">
        <v>1621</v>
      </c>
      <c r="G2562" t="s">
        <v>1622</v>
      </c>
      <c r="H2562" t="s">
        <v>1623</v>
      </c>
      <c r="I2562" t="s">
        <v>1624</v>
      </c>
      <c r="J2562" t="s">
        <v>1625</v>
      </c>
      <c r="K2562">
        <v>0</v>
      </c>
      <c r="L2562" s="24">
        <v>1</v>
      </c>
      <c r="M2562" t="s">
        <v>6810</v>
      </c>
      <c r="N2562" t="s">
        <v>1627</v>
      </c>
    </row>
    <row r="2563" spans="1:14" hidden="1" x14ac:dyDescent="0.25">
      <c r="A2563">
        <v>12493</v>
      </c>
      <c r="B2563" t="s">
        <v>6811</v>
      </c>
      <c r="C2563" t="s">
        <v>1649</v>
      </c>
      <c r="D2563" t="s">
        <v>1650</v>
      </c>
      <c r="E2563" t="s">
        <v>1651</v>
      </c>
      <c r="F2563" t="s">
        <v>1652</v>
      </c>
      <c r="G2563" t="s">
        <v>1622</v>
      </c>
      <c r="H2563" t="s">
        <v>1623</v>
      </c>
      <c r="I2563" t="s">
        <v>1624</v>
      </c>
      <c r="J2563" t="s">
        <v>1625</v>
      </c>
      <c r="K2563">
        <v>0</v>
      </c>
      <c r="L2563" s="24">
        <v>1</v>
      </c>
      <c r="M2563" t="s">
        <v>6812</v>
      </c>
      <c r="N2563" t="s">
        <v>1654</v>
      </c>
    </row>
    <row r="2564" spans="1:14" hidden="1" x14ac:dyDescent="0.25">
      <c r="A2564">
        <v>12494</v>
      </c>
      <c r="B2564" t="s">
        <v>6813</v>
      </c>
      <c r="C2564" t="s">
        <v>1618</v>
      </c>
      <c r="D2564" t="s">
        <v>1619</v>
      </c>
      <c r="E2564" t="s">
        <v>1620</v>
      </c>
      <c r="F2564" t="s">
        <v>1621</v>
      </c>
      <c r="G2564" t="s">
        <v>1622</v>
      </c>
      <c r="H2564" t="s">
        <v>1702</v>
      </c>
      <c r="I2564" t="s">
        <v>1624</v>
      </c>
      <c r="J2564" t="s">
        <v>1625</v>
      </c>
      <c r="K2564">
        <v>0</v>
      </c>
      <c r="L2564" s="24">
        <v>1</v>
      </c>
      <c r="M2564" t="s">
        <v>6814</v>
      </c>
      <c r="N2564" t="s">
        <v>1627</v>
      </c>
    </row>
    <row r="2565" spans="1:14" hidden="1" x14ac:dyDescent="0.25">
      <c r="A2565">
        <v>12495</v>
      </c>
      <c r="B2565" t="s">
        <v>6815</v>
      </c>
      <c r="C2565" t="s">
        <v>1618</v>
      </c>
      <c r="D2565" t="s">
        <v>1619</v>
      </c>
      <c r="E2565" t="s">
        <v>1620</v>
      </c>
      <c r="F2565" t="s">
        <v>1621</v>
      </c>
      <c r="G2565" t="s">
        <v>1622</v>
      </c>
      <c r="H2565" t="s">
        <v>1702</v>
      </c>
      <c r="I2565" t="s">
        <v>1624</v>
      </c>
      <c r="J2565" t="s">
        <v>1625</v>
      </c>
      <c r="K2565">
        <v>0</v>
      </c>
      <c r="L2565" s="24">
        <v>1</v>
      </c>
      <c r="M2565" t="s">
        <v>6816</v>
      </c>
      <c r="N2565" t="s">
        <v>1627</v>
      </c>
    </row>
    <row r="2566" spans="1:14" hidden="1" x14ac:dyDescent="0.25">
      <c r="A2566">
        <v>12496</v>
      </c>
      <c r="B2566" t="s">
        <v>6817</v>
      </c>
      <c r="C2566" t="s">
        <v>1618</v>
      </c>
      <c r="D2566" t="s">
        <v>1619</v>
      </c>
      <c r="E2566" t="s">
        <v>1620</v>
      </c>
      <c r="F2566" t="s">
        <v>1621</v>
      </c>
      <c r="G2566" t="s">
        <v>1622</v>
      </c>
      <c r="H2566" t="s">
        <v>1623</v>
      </c>
      <c r="I2566" t="s">
        <v>1624</v>
      </c>
      <c r="J2566" t="s">
        <v>1625</v>
      </c>
      <c r="K2566">
        <v>0</v>
      </c>
      <c r="L2566" s="24">
        <v>1</v>
      </c>
      <c r="M2566" t="s">
        <v>6818</v>
      </c>
      <c r="N2566" t="s">
        <v>1812</v>
      </c>
    </row>
    <row r="2567" spans="1:14" hidden="1" x14ac:dyDescent="0.25">
      <c r="A2567">
        <v>12497</v>
      </c>
      <c r="B2567" t="s">
        <v>6819</v>
      </c>
      <c r="C2567" t="s">
        <v>1618</v>
      </c>
      <c r="D2567" t="s">
        <v>1619</v>
      </c>
      <c r="E2567" t="s">
        <v>1620</v>
      </c>
      <c r="F2567" t="s">
        <v>1621</v>
      </c>
      <c r="G2567" t="s">
        <v>1622</v>
      </c>
      <c r="H2567" t="s">
        <v>1623</v>
      </c>
      <c r="I2567" t="s">
        <v>1624</v>
      </c>
      <c r="J2567" t="s">
        <v>1625</v>
      </c>
      <c r="K2567">
        <v>0</v>
      </c>
      <c r="L2567" s="24">
        <v>1</v>
      </c>
      <c r="M2567" t="s">
        <v>6820</v>
      </c>
      <c r="N2567" t="s">
        <v>1627</v>
      </c>
    </row>
    <row r="2568" spans="1:14" hidden="1" x14ac:dyDescent="0.25">
      <c r="A2568">
        <v>12498</v>
      </c>
      <c r="B2568" t="s">
        <v>6821</v>
      </c>
      <c r="C2568" t="s">
        <v>1618</v>
      </c>
      <c r="D2568" t="s">
        <v>1619</v>
      </c>
      <c r="E2568" t="s">
        <v>1620</v>
      </c>
      <c r="F2568" t="s">
        <v>1621</v>
      </c>
      <c r="G2568" t="s">
        <v>1622</v>
      </c>
      <c r="H2568" t="s">
        <v>1702</v>
      </c>
      <c r="I2568" t="s">
        <v>1624</v>
      </c>
      <c r="J2568" t="s">
        <v>1625</v>
      </c>
      <c r="K2568">
        <v>0</v>
      </c>
      <c r="L2568" s="24">
        <v>1</v>
      </c>
      <c r="M2568" t="s">
        <v>6822</v>
      </c>
      <c r="N2568" t="s">
        <v>1627</v>
      </c>
    </row>
    <row r="2569" spans="1:14" hidden="1" x14ac:dyDescent="0.25">
      <c r="A2569">
        <v>12499</v>
      </c>
      <c r="B2569" t="s">
        <v>6823</v>
      </c>
      <c r="C2569" t="s">
        <v>1618</v>
      </c>
      <c r="D2569" t="s">
        <v>1619</v>
      </c>
      <c r="E2569" t="s">
        <v>1620</v>
      </c>
      <c r="F2569" t="s">
        <v>1621</v>
      </c>
      <c r="G2569" t="s">
        <v>1622</v>
      </c>
      <c r="H2569" t="s">
        <v>1623</v>
      </c>
      <c r="I2569" t="s">
        <v>1624</v>
      </c>
      <c r="J2569" t="s">
        <v>1625</v>
      </c>
      <c r="K2569">
        <v>0</v>
      </c>
      <c r="L2569" s="24">
        <v>1</v>
      </c>
      <c r="M2569" t="s">
        <v>6824</v>
      </c>
      <c r="N2569" t="s">
        <v>1627</v>
      </c>
    </row>
    <row r="2570" spans="1:14" hidden="1" x14ac:dyDescent="0.25">
      <c r="A2570">
        <v>1250</v>
      </c>
      <c r="B2570" t="s">
        <v>6825</v>
      </c>
      <c r="C2570" t="s">
        <v>6826</v>
      </c>
      <c r="D2570" t="s">
        <v>6827</v>
      </c>
      <c r="E2570" t="s">
        <v>6828</v>
      </c>
      <c r="F2570" t="s">
        <v>6829</v>
      </c>
      <c r="G2570" t="s">
        <v>1622</v>
      </c>
      <c r="H2570" t="s">
        <v>1720</v>
      </c>
      <c r="I2570" t="s">
        <v>1624</v>
      </c>
      <c r="J2570" t="s">
        <v>1625</v>
      </c>
      <c r="K2570">
        <v>0</v>
      </c>
      <c r="L2570" s="24">
        <v>1</v>
      </c>
      <c r="M2570" t="s">
        <v>6830</v>
      </c>
      <c r="N2570" t="s">
        <v>5184</v>
      </c>
    </row>
    <row r="2571" spans="1:14" hidden="1" x14ac:dyDescent="0.25">
      <c r="A2571">
        <v>12500</v>
      </c>
      <c r="B2571" t="s">
        <v>6831</v>
      </c>
      <c r="C2571" t="s">
        <v>1658</v>
      </c>
      <c r="D2571" t="s">
        <v>1659</v>
      </c>
      <c r="E2571" t="s">
        <v>1660</v>
      </c>
      <c r="F2571" t="s">
        <v>1661</v>
      </c>
      <c r="G2571" t="s">
        <v>1622</v>
      </c>
      <c r="H2571" t="s">
        <v>1623</v>
      </c>
      <c r="I2571" t="s">
        <v>1624</v>
      </c>
      <c r="J2571" t="s">
        <v>1625</v>
      </c>
      <c r="K2571">
        <v>0</v>
      </c>
      <c r="L2571" s="24">
        <v>1</v>
      </c>
      <c r="M2571" t="s">
        <v>6832</v>
      </c>
      <c r="N2571" t="s">
        <v>1663</v>
      </c>
    </row>
    <row r="2572" spans="1:14" hidden="1" x14ac:dyDescent="0.25">
      <c r="A2572">
        <v>12501</v>
      </c>
      <c r="B2572" t="s">
        <v>6833</v>
      </c>
      <c r="C2572" t="s">
        <v>1649</v>
      </c>
      <c r="D2572" t="s">
        <v>1650</v>
      </c>
      <c r="E2572" t="s">
        <v>1651</v>
      </c>
      <c r="F2572" t="s">
        <v>1652</v>
      </c>
      <c r="G2572" t="s">
        <v>1622</v>
      </c>
      <c r="H2572" t="s">
        <v>1623</v>
      </c>
      <c r="I2572" t="s">
        <v>1624</v>
      </c>
      <c r="J2572" t="s">
        <v>1625</v>
      </c>
      <c r="K2572">
        <v>0</v>
      </c>
      <c r="L2572" s="24">
        <v>1</v>
      </c>
      <c r="M2572" t="s">
        <v>6834</v>
      </c>
      <c r="N2572" t="s">
        <v>1654</v>
      </c>
    </row>
    <row r="2573" spans="1:14" hidden="1" x14ac:dyDescent="0.25">
      <c r="A2573">
        <v>12502</v>
      </c>
      <c r="B2573" t="s">
        <v>6835</v>
      </c>
      <c r="C2573" t="s">
        <v>1649</v>
      </c>
      <c r="D2573" t="s">
        <v>1650</v>
      </c>
      <c r="E2573" t="s">
        <v>1651</v>
      </c>
      <c r="F2573" t="s">
        <v>1652</v>
      </c>
      <c r="G2573" t="s">
        <v>1622</v>
      </c>
      <c r="H2573" t="s">
        <v>1623</v>
      </c>
      <c r="I2573" t="s">
        <v>1624</v>
      </c>
      <c r="J2573" t="s">
        <v>1625</v>
      </c>
      <c r="K2573">
        <v>0</v>
      </c>
      <c r="L2573" s="24">
        <v>1</v>
      </c>
      <c r="M2573" t="s">
        <v>6836</v>
      </c>
      <c r="N2573" t="s">
        <v>1654</v>
      </c>
    </row>
    <row r="2574" spans="1:14" hidden="1" x14ac:dyDescent="0.25">
      <c r="A2574">
        <v>12503</v>
      </c>
      <c r="B2574" t="s">
        <v>6837</v>
      </c>
      <c r="C2574" t="s">
        <v>1649</v>
      </c>
      <c r="D2574" t="s">
        <v>1650</v>
      </c>
      <c r="E2574" t="s">
        <v>1651</v>
      </c>
      <c r="F2574" t="s">
        <v>1652</v>
      </c>
      <c r="G2574" t="s">
        <v>1622</v>
      </c>
      <c r="H2574" t="s">
        <v>1623</v>
      </c>
      <c r="I2574" t="s">
        <v>1624</v>
      </c>
      <c r="J2574" t="s">
        <v>1625</v>
      </c>
      <c r="K2574">
        <v>0</v>
      </c>
      <c r="L2574" s="24">
        <v>1</v>
      </c>
      <c r="M2574" t="s">
        <v>6838</v>
      </c>
      <c r="N2574" t="s">
        <v>1654</v>
      </c>
    </row>
    <row r="2575" spans="1:14" hidden="1" x14ac:dyDescent="0.25">
      <c r="A2575">
        <v>12504</v>
      </c>
      <c r="B2575" t="s">
        <v>6839</v>
      </c>
      <c r="C2575" t="s">
        <v>1649</v>
      </c>
      <c r="D2575" t="s">
        <v>1650</v>
      </c>
      <c r="E2575" t="s">
        <v>1651</v>
      </c>
      <c r="F2575" t="s">
        <v>1652</v>
      </c>
      <c r="G2575" t="s">
        <v>1622</v>
      </c>
      <c r="H2575" t="s">
        <v>1623</v>
      </c>
      <c r="I2575" t="s">
        <v>1624</v>
      </c>
      <c r="J2575" t="s">
        <v>1625</v>
      </c>
      <c r="K2575">
        <v>0</v>
      </c>
      <c r="L2575" s="24">
        <v>1</v>
      </c>
      <c r="M2575" t="s">
        <v>6840</v>
      </c>
      <c r="N2575" t="s">
        <v>1654</v>
      </c>
    </row>
    <row r="2576" spans="1:14" hidden="1" x14ac:dyDescent="0.25">
      <c r="A2576">
        <v>12505</v>
      </c>
      <c r="B2576" t="s">
        <v>6841</v>
      </c>
      <c r="C2576" t="s">
        <v>1629</v>
      </c>
      <c r="D2576" t="s">
        <v>1630</v>
      </c>
      <c r="E2576" t="s">
        <v>1631</v>
      </c>
      <c r="F2576" t="s">
        <v>1632</v>
      </c>
      <c r="G2576" t="s">
        <v>1622</v>
      </c>
      <c r="H2576" t="s">
        <v>1702</v>
      </c>
      <c r="I2576" t="s">
        <v>1624</v>
      </c>
      <c r="J2576" t="s">
        <v>1625</v>
      </c>
      <c r="K2576">
        <v>0</v>
      </c>
      <c r="L2576" s="24">
        <v>1</v>
      </c>
      <c r="M2576" t="s">
        <v>6842</v>
      </c>
      <c r="N2576" t="s">
        <v>1757</v>
      </c>
    </row>
    <row r="2577" spans="1:14" hidden="1" x14ac:dyDescent="0.25">
      <c r="A2577">
        <v>12506</v>
      </c>
      <c r="B2577" t="s">
        <v>6843</v>
      </c>
      <c r="C2577" t="s">
        <v>1629</v>
      </c>
      <c r="D2577" t="s">
        <v>1630</v>
      </c>
      <c r="E2577" t="s">
        <v>1631</v>
      </c>
      <c r="F2577" t="s">
        <v>1632</v>
      </c>
      <c r="G2577" t="s">
        <v>1622</v>
      </c>
      <c r="H2577" t="s">
        <v>1702</v>
      </c>
      <c r="I2577" t="s">
        <v>1624</v>
      </c>
      <c r="J2577" t="s">
        <v>1625</v>
      </c>
      <c r="K2577">
        <v>0</v>
      </c>
      <c r="L2577" s="24">
        <v>1</v>
      </c>
      <c r="M2577" t="s">
        <v>6844</v>
      </c>
      <c r="N2577" t="s">
        <v>1757</v>
      </c>
    </row>
    <row r="2578" spans="1:14" hidden="1" x14ac:dyDescent="0.25">
      <c r="A2578">
        <v>12507</v>
      </c>
      <c r="B2578" t="s">
        <v>6845</v>
      </c>
      <c r="C2578" t="s">
        <v>1629</v>
      </c>
      <c r="D2578" t="s">
        <v>1630</v>
      </c>
      <c r="E2578" t="s">
        <v>1631</v>
      </c>
      <c r="F2578" t="s">
        <v>1632</v>
      </c>
      <c r="G2578" t="s">
        <v>1622</v>
      </c>
      <c r="H2578" t="s">
        <v>1702</v>
      </c>
      <c r="I2578" t="s">
        <v>1624</v>
      </c>
      <c r="J2578" t="s">
        <v>1625</v>
      </c>
      <c r="K2578">
        <v>0</v>
      </c>
      <c r="L2578" s="24">
        <v>1</v>
      </c>
      <c r="M2578" t="s">
        <v>6846</v>
      </c>
      <c r="N2578" t="s">
        <v>1757</v>
      </c>
    </row>
    <row r="2579" spans="1:14" hidden="1" x14ac:dyDescent="0.25">
      <c r="A2579">
        <v>12508</v>
      </c>
      <c r="B2579" t="s">
        <v>6847</v>
      </c>
      <c r="C2579" t="s">
        <v>1629</v>
      </c>
      <c r="D2579" t="s">
        <v>1630</v>
      </c>
      <c r="E2579" t="s">
        <v>1631</v>
      </c>
      <c r="F2579" t="s">
        <v>1632</v>
      </c>
      <c r="G2579" t="s">
        <v>1622</v>
      </c>
      <c r="H2579" t="s">
        <v>1623</v>
      </c>
      <c r="I2579" t="s">
        <v>1624</v>
      </c>
      <c r="J2579" t="s">
        <v>1625</v>
      </c>
      <c r="K2579">
        <v>0</v>
      </c>
      <c r="L2579" s="24">
        <v>1</v>
      </c>
      <c r="M2579" t="s">
        <v>6848</v>
      </c>
      <c r="N2579" t="s">
        <v>1757</v>
      </c>
    </row>
    <row r="2580" spans="1:14" hidden="1" x14ac:dyDescent="0.25">
      <c r="A2580">
        <v>12509</v>
      </c>
      <c r="B2580" t="s">
        <v>6849</v>
      </c>
      <c r="C2580" t="s">
        <v>1618</v>
      </c>
      <c r="D2580" t="s">
        <v>1619</v>
      </c>
      <c r="E2580" t="s">
        <v>1620</v>
      </c>
      <c r="F2580" t="s">
        <v>1621</v>
      </c>
      <c r="G2580" t="s">
        <v>1622</v>
      </c>
      <c r="H2580" t="s">
        <v>1702</v>
      </c>
      <c r="I2580" t="s">
        <v>1624</v>
      </c>
      <c r="J2580" t="s">
        <v>1625</v>
      </c>
      <c r="K2580">
        <v>0</v>
      </c>
      <c r="L2580" s="24">
        <v>1</v>
      </c>
      <c r="M2580" t="s">
        <v>6850</v>
      </c>
      <c r="N2580" t="s">
        <v>1627</v>
      </c>
    </row>
    <row r="2581" spans="1:14" hidden="1" x14ac:dyDescent="0.25">
      <c r="A2581">
        <v>1251</v>
      </c>
      <c r="B2581" t="s">
        <v>6851</v>
      </c>
      <c r="C2581" t="s">
        <v>6826</v>
      </c>
      <c r="D2581" t="s">
        <v>6827</v>
      </c>
      <c r="E2581" t="s">
        <v>6852</v>
      </c>
      <c r="F2581" t="s">
        <v>6853</v>
      </c>
      <c r="G2581" t="s">
        <v>1622</v>
      </c>
      <c r="H2581" t="s">
        <v>1720</v>
      </c>
      <c r="I2581" t="s">
        <v>1624</v>
      </c>
      <c r="J2581" t="s">
        <v>1625</v>
      </c>
      <c r="K2581">
        <v>0</v>
      </c>
      <c r="L2581" s="24">
        <v>1</v>
      </c>
      <c r="M2581" t="s">
        <v>6854</v>
      </c>
      <c r="N2581" t="s">
        <v>5184</v>
      </c>
    </row>
    <row r="2582" spans="1:14" hidden="1" x14ac:dyDescent="0.25">
      <c r="A2582">
        <v>12510</v>
      </c>
      <c r="B2582" t="s">
        <v>6855</v>
      </c>
      <c r="C2582" t="s">
        <v>1629</v>
      </c>
      <c r="D2582" t="s">
        <v>1630</v>
      </c>
      <c r="E2582" t="s">
        <v>1631</v>
      </c>
      <c r="F2582" t="s">
        <v>1632</v>
      </c>
      <c r="G2582" t="s">
        <v>1622</v>
      </c>
      <c r="H2582" t="s">
        <v>1623</v>
      </c>
      <c r="I2582" t="s">
        <v>1624</v>
      </c>
      <c r="J2582" t="s">
        <v>1625</v>
      </c>
      <c r="K2582">
        <v>0</v>
      </c>
      <c r="L2582" s="24">
        <v>1</v>
      </c>
      <c r="M2582" t="s">
        <v>6856</v>
      </c>
      <c r="N2582" t="s">
        <v>1757</v>
      </c>
    </row>
    <row r="2583" spans="1:14" hidden="1" x14ac:dyDescent="0.25">
      <c r="A2583">
        <v>12511</v>
      </c>
      <c r="B2583" t="s">
        <v>6857</v>
      </c>
      <c r="C2583" t="s">
        <v>1629</v>
      </c>
      <c r="D2583" t="s">
        <v>1630</v>
      </c>
      <c r="E2583" t="s">
        <v>1631</v>
      </c>
      <c r="F2583" t="s">
        <v>1632</v>
      </c>
      <c r="G2583" t="s">
        <v>1622</v>
      </c>
      <c r="H2583" t="s">
        <v>1623</v>
      </c>
      <c r="I2583" t="s">
        <v>1624</v>
      </c>
      <c r="J2583" t="s">
        <v>1625</v>
      </c>
      <c r="K2583">
        <v>0</v>
      </c>
      <c r="L2583" s="24">
        <v>1</v>
      </c>
      <c r="M2583" t="s">
        <v>6858</v>
      </c>
      <c r="N2583" t="s">
        <v>1757</v>
      </c>
    </row>
    <row r="2584" spans="1:14" hidden="1" x14ac:dyDescent="0.25">
      <c r="A2584">
        <v>12512</v>
      </c>
      <c r="B2584" t="s">
        <v>6859</v>
      </c>
      <c r="C2584" t="s">
        <v>1629</v>
      </c>
      <c r="D2584" t="s">
        <v>1630</v>
      </c>
      <c r="E2584" t="s">
        <v>1631</v>
      </c>
      <c r="F2584" t="s">
        <v>1632</v>
      </c>
      <c r="G2584" t="s">
        <v>1622</v>
      </c>
      <c r="H2584" t="s">
        <v>1623</v>
      </c>
      <c r="I2584" t="s">
        <v>1624</v>
      </c>
      <c r="J2584" t="s">
        <v>1625</v>
      </c>
      <c r="K2584">
        <v>0</v>
      </c>
      <c r="L2584" s="24">
        <v>1</v>
      </c>
      <c r="M2584" t="s">
        <v>6860</v>
      </c>
      <c r="N2584" t="s">
        <v>1634</v>
      </c>
    </row>
    <row r="2585" spans="1:14" hidden="1" x14ac:dyDescent="0.25">
      <c r="A2585">
        <v>12513</v>
      </c>
      <c r="B2585" t="s">
        <v>6861</v>
      </c>
      <c r="C2585" t="s">
        <v>1618</v>
      </c>
      <c r="D2585" t="s">
        <v>1619</v>
      </c>
      <c r="E2585" t="s">
        <v>1620</v>
      </c>
      <c r="F2585" t="s">
        <v>1621</v>
      </c>
      <c r="G2585" t="s">
        <v>1622</v>
      </c>
      <c r="H2585" t="s">
        <v>1623</v>
      </c>
      <c r="I2585" t="s">
        <v>1624</v>
      </c>
      <c r="J2585" t="s">
        <v>1625</v>
      </c>
      <c r="K2585">
        <v>0</v>
      </c>
      <c r="L2585" s="24">
        <v>1</v>
      </c>
      <c r="M2585" t="s">
        <v>6862</v>
      </c>
      <c r="N2585" t="s">
        <v>1627</v>
      </c>
    </row>
    <row r="2586" spans="1:14" hidden="1" x14ac:dyDescent="0.25">
      <c r="A2586">
        <v>12514</v>
      </c>
      <c r="B2586" t="s">
        <v>6863</v>
      </c>
      <c r="C2586" t="s">
        <v>1618</v>
      </c>
      <c r="D2586" t="s">
        <v>1619</v>
      </c>
      <c r="E2586" t="s">
        <v>1620</v>
      </c>
      <c r="F2586" t="s">
        <v>1621</v>
      </c>
      <c r="G2586" t="s">
        <v>1622</v>
      </c>
      <c r="H2586" t="s">
        <v>1623</v>
      </c>
      <c r="I2586" t="s">
        <v>1624</v>
      </c>
      <c r="J2586" t="s">
        <v>1625</v>
      </c>
      <c r="K2586">
        <v>0</v>
      </c>
      <c r="L2586" s="24">
        <v>1</v>
      </c>
      <c r="M2586" t="s">
        <v>6864</v>
      </c>
      <c r="N2586" t="s">
        <v>1627</v>
      </c>
    </row>
    <row r="2587" spans="1:14" hidden="1" x14ac:dyDescent="0.25">
      <c r="A2587">
        <v>12515</v>
      </c>
      <c r="B2587" t="s">
        <v>6865</v>
      </c>
      <c r="C2587" t="s">
        <v>1618</v>
      </c>
      <c r="D2587" t="s">
        <v>1619</v>
      </c>
      <c r="E2587" t="s">
        <v>1620</v>
      </c>
      <c r="F2587" t="s">
        <v>1621</v>
      </c>
      <c r="G2587" t="s">
        <v>1622</v>
      </c>
      <c r="H2587" t="s">
        <v>1623</v>
      </c>
      <c r="I2587" t="s">
        <v>1624</v>
      </c>
      <c r="J2587" t="s">
        <v>1625</v>
      </c>
      <c r="K2587">
        <v>0</v>
      </c>
      <c r="L2587" s="24">
        <v>1</v>
      </c>
      <c r="M2587" t="s">
        <v>6866</v>
      </c>
      <c r="N2587" t="s">
        <v>1627</v>
      </c>
    </row>
    <row r="2588" spans="1:14" hidden="1" x14ac:dyDescent="0.25">
      <c r="A2588">
        <v>12516</v>
      </c>
      <c r="B2588" t="s">
        <v>6867</v>
      </c>
      <c r="C2588" t="s">
        <v>1629</v>
      </c>
      <c r="D2588" t="s">
        <v>1630</v>
      </c>
      <c r="E2588" t="s">
        <v>1631</v>
      </c>
      <c r="F2588" t="s">
        <v>1632</v>
      </c>
      <c r="G2588" t="s">
        <v>1622</v>
      </c>
      <c r="H2588" t="s">
        <v>1702</v>
      </c>
      <c r="I2588" t="s">
        <v>1624</v>
      </c>
      <c r="J2588" t="s">
        <v>1625</v>
      </c>
      <c r="K2588">
        <v>0</v>
      </c>
      <c r="L2588" s="24">
        <v>1</v>
      </c>
      <c r="M2588" t="s">
        <v>6868</v>
      </c>
      <c r="N2588" t="s">
        <v>1634</v>
      </c>
    </row>
    <row r="2589" spans="1:14" hidden="1" x14ac:dyDescent="0.25">
      <c r="A2589">
        <v>12517</v>
      </c>
      <c r="B2589" t="s">
        <v>6869</v>
      </c>
      <c r="C2589" t="s">
        <v>1618</v>
      </c>
      <c r="D2589" t="s">
        <v>1619</v>
      </c>
      <c r="E2589" t="s">
        <v>1636</v>
      </c>
      <c r="F2589" t="s">
        <v>1637</v>
      </c>
      <c r="G2589" t="s">
        <v>1622</v>
      </c>
      <c r="H2589" t="s">
        <v>1623</v>
      </c>
      <c r="I2589" t="s">
        <v>1624</v>
      </c>
      <c r="J2589" t="s">
        <v>1625</v>
      </c>
      <c r="K2589">
        <v>0</v>
      </c>
      <c r="L2589" s="24">
        <v>1</v>
      </c>
      <c r="M2589" t="s">
        <v>6870</v>
      </c>
      <c r="N2589" t="s">
        <v>1677</v>
      </c>
    </row>
    <row r="2590" spans="1:14" hidden="1" x14ac:dyDescent="0.25">
      <c r="A2590">
        <v>12518</v>
      </c>
      <c r="B2590" t="s">
        <v>6871</v>
      </c>
      <c r="C2590" t="s">
        <v>1691</v>
      </c>
      <c r="D2590" t="s">
        <v>1692</v>
      </c>
      <c r="E2590" t="s">
        <v>1693</v>
      </c>
      <c r="F2590" t="s">
        <v>1694</v>
      </c>
      <c r="G2590" t="s">
        <v>1622</v>
      </c>
      <c r="H2590" t="s">
        <v>1623</v>
      </c>
      <c r="I2590" t="s">
        <v>1624</v>
      </c>
      <c r="J2590" t="s">
        <v>1625</v>
      </c>
      <c r="K2590">
        <v>0</v>
      </c>
      <c r="L2590" s="24">
        <v>1</v>
      </c>
      <c r="M2590" t="s">
        <v>6872</v>
      </c>
      <c r="N2590" t="s">
        <v>1696</v>
      </c>
    </row>
    <row r="2591" spans="1:14" hidden="1" x14ac:dyDescent="0.25">
      <c r="A2591">
        <v>12519</v>
      </c>
      <c r="B2591" t="s">
        <v>6873</v>
      </c>
      <c r="C2591" t="s">
        <v>1691</v>
      </c>
      <c r="D2591" t="s">
        <v>1692</v>
      </c>
      <c r="E2591" t="s">
        <v>1693</v>
      </c>
      <c r="F2591" t="s">
        <v>1694</v>
      </c>
      <c r="G2591" t="s">
        <v>1622</v>
      </c>
      <c r="H2591" t="s">
        <v>1623</v>
      </c>
      <c r="I2591" t="s">
        <v>1624</v>
      </c>
      <c r="J2591" t="s">
        <v>1625</v>
      </c>
      <c r="K2591">
        <v>0</v>
      </c>
      <c r="L2591" s="24">
        <v>1</v>
      </c>
      <c r="M2591" t="s">
        <v>6874</v>
      </c>
      <c r="N2591" t="s">
        <v>1696</v>
      </c>
    </row>
    <row r="2592" spans="1:14" hidden="1" x14ac:dyDescent="0.25">
      <c r="A2592">
        <v>1252</v>
      </c>
      <c r="B2592" t="s">
        <v>6875</v>
      </c>
      <c r="C2592" t="s">
        <v>1667</v>
      </c>
      <c r="D2592" t="s">
        <v>1668</v>
      </c>
      <c r="E2592" t="s">
        <v>1669</v>
      </c>
      <c r="F2592" t="s">
        <v>1670</v>
      </c>
      <c r="G2592" t="s">
        <v>1622</v>
      </c>
      <c r="H2592" t="s">
        <v>4990</v>
      </c>
      <c r="I2592" t="s">
        <v>1624</v>
      </c>
      <c r="J2592" t="s">
        <v>1625</v>
      </c>
      <c r="K2592">
        <v>0</v>
      </c>
      <c r="L2592" s="24">
        <v>1</v>
      </c>
      <c r="M2592" t="s">
        <v>6876</v>
      </c>
      <c r="N2592" t="s">
        <v>1663</v>
      </c>
    </row>
    <row r="2593" spans="1:14" hidden="1" x14ac:dyDescent="0.25">
      <c r="A2593">
        <v>12520</v>
      </c>
      <c r="B2593" t="s">
        <v>6877</v>
      </c>
      <c r="C2593" t="s">
        <v>1691</v>
      </c>
      <c r="D2593" t="s">
        <v>1692</v>
      </c>
      <c r="E2593" t="s">
        <v>1693</v>
      </c>
      <c r="F2593" t="s">
        <v>1694</v>
      </c>
      <c r="G2593" t="s">
        <v>1622</v>
      </c>
      <c r="H2593" t="s">
        <v>1623</v>
      </c>
      <c r="I2593" t="s">
        <v>1624</v>
      </c>
      <c r="J2593" t="s">
        <v>1625</v>
      </c>
      <c r="K2593">
        <v>0</v>
      </c>
      <c r="L2593" s="24">
        <v>1</v>
      </c>
      <c r="M2593" t="s">
        <v>6878</v>
      </c>
      <c r="N2593" t="s">
        <v>1696</v>
      </c>
    </row>
    <row r="2594" spans="1:14" hidden="1" x14ac:dyDescent="0.25">
      <c r="A2594">
        <v>12521</v>
      </c>
      <c r="B2594" t="s">
        <v>6879</v>
      </c>
      <c r="C2594" t="s">
        <v>1691</v>
      </c>
      <c r="D2594" t="s">
        <v>1692</v>
      </c>
      <c r="E2594" t="s">
        <v>1693</v>
      </c>
      <c r="F2594" t="s">
        <v>1694</v>
      </c>
      <c r="G2594" t="s">
        <v>1622</v>
      </c>
      <c r="H2594" t="s">
        <v>1623</v>
      </c>
      <c r="I2594" t="s">
        <v>1624</v>
      </c>
      <c r="J2594" t="s">
        <v>1625</v>
      </c>
      <c r="K2594">
        <v>0</v>
      </c>
      <c r="L2594" s="24">
        <v>1</v>
      </c>
      <c r="M2594" t="s">
        <v>6880</v>
      </c>
      <c r="N2594" t="s">
        <v>1696</v>
      </c>
    </row>
    <row r="2595" spans="1:14" hidden="1" x14ac:dyDescent="0.25">
      <c r="A2595">
        <v>12522</v>
      </c>
      <c r="B2595" t="s">
        <v>6881</v>
      </c>
      <c r="C2595" t="s">
        <v>1629</v>
      </c>
      <c r="D2595" t="s">
        <v>1630</v>
      </c>
      <c r="E2595" t="s">
        <v>1631</v>
      </c>
      <c r="F2595" t="s">
        <v>1632</v>
      </c>
      <c r="G2595" t="s">
        <v>1622</v>
      </c>
      <c r="H2595" t="s">
        <v>1623</v>
      </c>
      <c r="I2595" t="s">
        <v>1624</v>
      </c>
      <c r="J2595" t="s">
        <v>1625</v>
      </c>
      <c r="K2595">
        <v>0</v>
      </c>
      <c r="L2595" s="24">
        <v>1</v>
      </c>
      <c r="M2595" t="s">
        <v>6882</v>
      </c>
      <c r="N2595" t="s">
        <v>1634</v>
      </c>
    </row>
    <row r="2596" spans="1:14" hidden="1" x14ac:dyDescent="0.25">
      <c r="A2596">
        <v>12523</v>
      </c>
      <c r="B2596" t="s">
        <v>6883</v>
      </c>
      <c r="C2596" t="s">
        <v>1629</v>
      </c>
      <c r="D2596" t="s">
        <v>1630</v>
      </c>
      <c r="E2596" t="s">
        <v>1631</v>
      </c>
      <c r="F2596" t="s">
        <v>1632</v>
      </c>
      <c r="G2596" t="s">
        <v>1622</v>
      </c>
      <c r="H2596" t="s">
        <v>1623</v>
      </c>
      <c r="I2596" t="s">
        <v>1624</v>
      </c>
      <c r="J2596" t="s">
        <v>1625</v>
      </c>
      <c r="K2596">
        <v>0</v>
      </c>
      <c r="L2596" s="24">
        <v>1</v>
      </c>
      <c r="M2596" t="s">
        <v>6884</v>
      </c>
      <c r="N2596" t="s">
        <v>1634</v>
      </c>
    </row>
    <row r="2597" spans="1:14" hidden="1" x14ac:dyDescent="0.25">
      <c r="A2597">
        <v>12524</v>
      </c>
      <c r="B2597" t="s">
        <v>6885</v>
      </c>
      <c r="C2597" t="s">
        <v>1629</v>
      </c>
      <c r="D2597" t="s">
        <v>1630</v>
      </c>
      <c r="E2597" t="s">
        <v>1825</v>
      </c>
      <c r="F2597" t="s">
        <v>1826</v>
      </c>
      <c r="G2597" t="s">
        <v>1622</v>
      </c>
      <c r="H2597" t="s">
        <v>1623</v>
      </c>
      <c r="I2597" t="s">
        <v>1624</v>
      </c>
      <c r="J2597" t="s">
        <v>1625</v>
      </c>
      <c r="K2597">
        <v>0</v>
      </c>
      <c r="L2597" s="24">
        <v>1</v>
      </c>
      <c r="M2597" t="s">
        <v>6886</v>
      </c>
      <c r="N2597" t="s">
        <v>1828</v>
      </c>
    </row>
    <row r="2598" spans="1:14" hidden="1" x14ac:dyDescent="0.25">
      <c r="A2598">
        <v>12525</v>
      </c>
      <c r="B2598" t="s">
        <v>6887</v>
      </c>
      <c r="C2598" t="s">
        <v>1667</v>
      </c>
      <c r="D2598" t="s">
        <v>1668</v>
      </c>
      <c r="E2598" t="s">
        <v>1669</v>
      </c>
      <c r="F2598" t="s">
        <v>1670</v>
      </c>
      <c r="G2598" t="s">
        <v>1622</v>
      </c>
      <c r="H2598" t="s">
        <v>1623</v>
      </c>
      <c r="I2598" t="s">
        <v>1624</v>
      </c>
      <c r="J2598" t="s">
        <v>1625</v>
      </c>
      <c r="K2598">
        <v>0</v>
      </c>
      <c r="L2598" s="24">
        <v>1</v>
      </c>
      <c r="M2598" t="s">
        <v>6888</v>
      </c>
      <c r="N2598" t="s">
        <v>1672</v>
      </c>
    </row>
    <row r="2599" spans="1:14" hidden="1" x14ac:dyDescent="0.25">
      <c r="A2599">
        <v>12526</v>
      </c>
      <c r="B2599" t="s">
        <v>6889</v>
      </c>
      <c r="C2599" t="s">
        <v>1618</v>
      </c>
      <c r="D2599" t="s">
        <v>1619</v>
      </c>
      <c r="E2599" t="s">
        <v>1636</v>
      </c>
      <c r="F2599" t="s">
        <v>1637</v>
      </c>
      <c r="G2599" t="s">
        <v>1622</v>
      </c>
      <c r="H2599" t="s">
        <v>1623</v>
      </c>
      <c r="I2599" t="s">
        <v>1624</v>
      </c>
      <c r="J2599" t="s">
        <v>1625</v>
      </c>
      <c r="K2599">
        <v>0</v>
      </c>
      <c r="L2599" s="24">
        <v>1</v>
      </c>
      <c r="M2599" t="s">
        <v>6890</v>
      </c>
      <c r="N2599" t="s">
        <v>1677</v>
      </c>
    </row>
    <row r="2600" spans="1:14" hidden="1" x14ac:dyDescent="0.25">
      <c r="A2600">
        <v>12527</v>
      </c>
      <c r="B2600" t="s">
        <v>6891</v>
      </c>
      <c r="C2600" t="s">
        <v>1618</v>
      </c>
      <c r="D2600" t="s">
        <v>1619</v>
      </c>
      <c r="E2600" t="s">
        <v>1636</v>
      </c>
      <c r="F2600" t="s">
        <v>1637</v>
      </c>
      <c r="G2600" t="s">
        <v>1622</v>
      </c>
      <c r="H2600" t="s">
        <v>1623</v>
      </c>
      <c r="I2600" t="s">
        <v>1624</v>
      </c>
      <c r="J2600" t="s">
        <v>1625</v>
      </c>
      <c r="K2600">
        <v>0</v>
      </c>
      <c r="L2600" s="24">
        <v>1</v>
      </c>
      <c r="M2600" t="s">
        <v>6892</v>
      </c>
      <c r="N2600" t="s">
        <v>1677</v>
      </c>
    </row>
    <row r="2601" spans="1:14" hidden="1" x14ac:dyDescent="0.25">
      <c r="A2601">
        <v>12528</v>
      </c>
      <c r="B2601" t="s">
        <v>6893</v>
      </c>
      <c r="C2601" t="s">
        <v>1618</v>
      </c>
      <c r="D2601" t="s">
        <v>1619</v>
      </c>
      <c r="E2601" t="s">
        <v>1636</v>
      </c>
      <c r="F2601" t="s">
        <v>1637</v>
      </c>
      <c r="G2601" t="s">
        <v>1622</v>
      </c>
      <c r="H2601" t="s">
        <v>1623</v>
      </c>
      <c r="I2601" t="s">
        <v>1624</v>
      </c>
      <c r="J2601" t="s">
        <v>1625</v>
      </c>
      <c r="K2601">
        <v>0</v>
      </c>
      <c r="L2601" s="24">
        <v>1</v>
      </c>
      <c r="M2601" t="s">
        <v>6894</v>
      </c>
      <c r="N2601" t="s">
        <v>1677</v>
      </c>
    </row>
    <row r="2602" spans="1:14" hidden="1" x14ac:dyDescent="0.25">
      <c r="A2602">
        <v>12529</v>
      </c>
      <c r="B2602" t="s">
        <v>6895</v>
      </c>
      <c r="C2602" t="s">
        <v>1618</v>
      </c>
      <c r="D2602" t="s">
        <v>1619</v>
      </c>
      <c r="E2602" t="s">
        <v>1636</v>
      </c>
      <c r="F2602" t="s">
        <v>1637</v>
      </c>
      <c r="G2602" t="s">
        <v>1622</v>
      </c>
      <c r="H2602" t="s">
        <v>1623</v>
      </c>
      <c r="I2602" t="s">
        <v>1624</v>
      </c>
      <c r="J2602" t="s">
        <v>1625</v>
      </c>
      <c r="K2602">
        <v>0</v>
      </c>
      <c r="L2602" s="24">
        <v>1</v>
      </c>
      <c r="M2602" t="s">
        <v>6896</v>
      </c>
      <c r="N2602" t="s">
        <v>1851</v>
      </c>
    </row>
    <row r="2603" spans="1:14" hidden="1" x14ac:dyDescent="0.25">
      <c r="A2603">
        <v>1253</v>
      </c>
      <c r="B2603" t="s">
        <v>6897</v>
      </c>
      <c r="C2603" t="s">
        <v>1667</v>
      </c>
      <c r="D2603" t="s">
        <v>1668</v>
      </c>
      <c r="E2603" t="s">
        <v>1669</v>
      </c>
      <c r="F2603" t="s">
        <v>1670</v>
      </c>
      <c r="G2603" t="s">
        <v>1622</v>
      </c>
      <c r="H2603" t="s">
        <v>4990</v>
      </c>
      <c r="I2603" t="s">
        <v>1624</v>
      </c>
      <c r="J2603" t="s">
        <v>1625</v>
      </c>
      <c r="K2603">
        <v>0</v>
      </c>
      <c r="L2603" s="24">
        <v>1</v>
      </c>
      <c r="M2603" t="s">
        <v>6898</v>
      </c>
      <c r="N2603" t="s">
        <v>1805</v>
      </c>
    </row>
    <row r="2604" spans="1:14" hidden="1" x14ac:dyDescent="0.25">
      <c r="A2604">
        <v>12530</v>
      </c>
      <c r="B2604" t="s">
        <v>6899</v>
      </c>
      <c r="C2604" t="s">
        <v>1618</v>
      </c>
      <c r="D2604" t="s">
        <v>1619</v>
      </c>
      <c r="E2604" t="s">
        <v>1636</v>
      </c>
      <c r="F2604" t="s">
        <v>1637</v>
      </c>
      <c r="G2604" t="s">
        <v>1622</v>
      </c>
      <c r="H2604" t="s">
        <v>1623</v>
      </c>
      <c r="I2604" t="s">
        <v>1624</v>
      </c>
      <c r="J2604" t="s">
        <v>1625</v>
      </c>
      <c r="K2604">
        <v>0</v>
      </c>
      <c r="L2604" s="24">
        <v>1</v>
      </c>
      <c r="M2604" t="s">
        <v>6900</v>
      </c>
      <c r="N2604" t="s">
        <v>1677</v>
      </c>
    </row>
    <row r="2605" spans="1:14" hidden="1" x14ac:dyDescent="0.25">
      <c r="A2605">
        <v>12531</v>
      </c>
      <c r="B2605" t="s">
        <v>6901</v>
      </c>
      <c r="C2605" t="s">
        <v>1618</v>
      </c>
      <c r="D2605" t="s">
        <v>1619</v>
      </c>
      <c r="E2605" t="s">
        <v>1636</v>
      </c>
      <c r="F2605" t="s">
        <v>1637</v>
      </c>
      <c r="G2605" t="s">
        <v>1622</v>
      </c>
      <c r="H2605" t="s">
        <v>1623</v>
      </c>
      <c r="I2605" t="s">
        <v>1624</v>
      </c>
      <c r="J2605" t="s">
        <v>1625</v>
      </c>
      <c r="K2605">
        <v>0</v>
      </c>
      <c r="L2605" s="24">
        <v>1</v>
      </c>
      <c r="M2605" t="s">
        <v>6902</v>
      </c>
      <c r="N2605" t="s">
        <v>1677</v>
      </c>
    </row>
    <row r="2606" spans="1:14" hidden="1" x14ac:dyDescent="0.25">
      <c r="A2606">
        <v>12532</v>
      </c>
      <c r="B2606" t="s">
        <v>6903</v>
      </c>
      <c r="C2606" t="s">
        <v>1618</v>
      </c>
      <c r="D2606" t="s">
        <v>1619</v>
      </c>
      <c r="E2606" t="s">
        <v>1636</v>
      </c>
      <c r="F2606" t="s">
        <v>1637</v>
      </c>
      <c r="G2606" t="s">
        <v>1622</v>
      </c>
      <c r="H2606" t="s">
        <v>1623</v>
      </c>
      <c r="I2606" t="s">
        <v>1624</v>
      </c>
      <c r="J2606" t="s">
        <v>1625</v>
      </c>
      <c r="K2606">
        <v>0</v>
      </c>
      <c r="L2606" s="24">
        <v>1</v>
      </c>
      <c r="M2606" t="s">
        <v>6904</v>
      </c>
      <c r="N2606" t="s">
        <v>1677</v>
      </c>
    </row>
    <row r="2607" spans="1:14" hidden="1" x14ac:dyDescent="0.25">
      <c r="A2607">
        <v>12533</v>
      </c>
      <c r="B2607" t="s">
        <v>6905</v>
      </c>
      <c r="C2607" t="s">
        <v>1618</v>
      </c>
      <c r="D2607" t="s">
        <v>1619</v>
      </c>
      <c r="E2607" t="s">
        <v>1636</v>
      </c>
      <c r="F2607" t="s">
        <v>1637</v>
      </c>
      <c r="G2607" t="s">
        <v>1622</v>
      </c>
      <c r="H2607" t="s">
        <v>1623</v>
      </c>
      <c r="I2607" t="s">
        <v>1624</v>
      </c>
      <c r="J2607" t="s">
        <v>1625</v>
      </c>
      <c r="K2607">
        <v>0</v>
      </c>
      <c r="L2607" s="24">
        <v>1</v>
      </c>
      <c r="M2607" t="s">
        <v>6906</v>
      </c>
      <c r="N2607" t="s">
        <v>2654</v>
      </c>
    </row>
    <row r="2608" spans="1:14" hidden="1" x14ac:dyDescent="0.25">
      <c r="A2608">
        <v>12534</v>
      </c>
      <c r="B2608" t="s">
        <v>6907</v>
      </c>
      <c r="C2608" t="s">
        <v>1618</v>
      </c>
      <c r="D2608" t="s">
        <v>1619</v>
      </c>
      <c r="E2608" t="s">
        <v>1636</v>
      </c>
      <c r="F2608" t="s">
        <v>1637</v>
      </c>
      <c r="G2608" t="s">
        <v>1622</v>
      </c>
      <c r="H2608" t="s">
        <v>1623</v>
      </c>
      <c r="I2608" t="s">
        <v>1624</v>
      </c>
      <c r="J2608" t="s">
        <v>1625</v>
      </c>
      <c r="K2608">
        <v>0</v>
      </c>
      <c r="L2608" s="24">
        <v>1</v>
      </c>
      <c r="M2608" t="s">
        <v>6908</v>
      </c>
      <c r="N2608" t="s">
        <v>1677</v>
      </c>
    </row>
    <row r="2609" spans="1:14" hidden="1" x14ac:dyDescent="0.25">
      <c r="A2609">
        <v>12535</v>
      </c>
      <c r="B2609" t="s">
        <v>6909</v>
      </c>
      <c r="C2609" t="s">
        <v>1618</v>
      </c>
      <c r="D2609" t="s">
        <v>1619</v>
      </c>
      <c r="E2609" t="s">
        <v>1636</v>
      </c>
      <c r="F2609" t="s">
        <v>1637</v>
      </c>
      <c r="G2609" t="s">
        <v>1622</v>
      </c>
      <c r="H2609" t="s">
        <v>1623</v>
      </c>
      <c r="I2609" t="s">
        <v>1624</v>
      </c>
      <c r="J2609" t="s">
        <v>1625</v>
      </c>
      <c r="K2609">
        <v>0</v>
      </c>
      <c r="L2609" s="24">
        <v>1</v>
      </c>
      <c r="M2609" t="s">
        <v>6910</v>
      </c>
      <c r="N2609" t="s">
        <v>1677</v>
      </c>
    </row>
    <row r="2610" spans="1:14" hidden="1" x14ac:dyDescent="0.25">
      <c r="A2610">
        <v>12536</v>
      </c>
      <c r="B2610" t="s">
        <v>6911</v>
      </c>
      <c r="C2610" t="s">
        <v>1618</v>
      </c>
      <c r="D2610" t="s">
        <v>1619</v>
      </c>
      <c r="E2610" t="s">
        <v>1636</v>
      </c>
      <c r="F2610" t="s">
        <v>1637</v>
      </c>
      <c r="G2610" t="s">
        <v>1622</v>
      </c>
      <c r="H2610" t="s">
        <v>1623</v>
      </c>
      <c r="I2610" t="s">
        <v>1624</v>
      </c>
      <c r="J2610" t="s">
        <v>1625</v>
      </c>
      <c r="K2610">
        <v>0</v>
      </c>
      <c r="L2610" s="24">
        <v>1</v>
      </c>
      <c r="M2610" t="s">
        <v>6912</v>
      </c>
      <c r="N2610" t="s">
        <v>1639</v>
      </c>
    </row>
    <row r="2611" spans="1:14" hidden="1" x14ac:dyDescent="0.25">
      <c r="A2611">
        <v>12537</v>
      </c>
      <c r="B2611" t="s">
        <v>6913</v>
      </c>
      <c r="C2611" t="s">
        <v>1618</v>
      </c>
      <c r="D2611" t="s">
        <v>1619</v>
      </c>
      <c r="E2611" t="s">
        <v>1636</v>
      </c>
      <c r="F2611" t="s">
        <v>1637</v>
      </c>
      <c r="G2611" t="s">
        <v>1622</v>
      </c>
      <c r="H2611" t="s">
        <v>1623</v>
      </c>
      <c r="I2611" t="s">
        <v>1624</v>
      </c>
      <c r="J2611" t="s">
        <v>1625</v>
      </c>
      <c r="K2611">
        <v>0</v>
      </c>
      <c r="L2611" s="24">
        <v>1</v>
      </c>
      <c r="M2611" t="s">
        <v>6914</v>
      </c>
      <c r="N2611" t="s">
        <v>1677</v>
      </c>
    </row>
    <row r="2612" spans="1:14" hidden="1" x14ac:dyDescent="0.25">
      <c r="A2612">
        <v>12538</v>
      </c>
      <c r="B2612" t="s">
        <v>6915</v>
      </c>
      <c r="C2612" t="s">
        <v>1618</v>
      </c>
      <c r="D2612" t="s">
        <v>1619</v>
      </c>
      <c r="E2612" t="s">
        <v>1636</v>
      </c>
      <c r="F2612" t="s">
        <v>1637</v>
      </c>
      <c r="G2612" t="s">
        <v>1622</v>
      </c>
      <c r="H2612" t="s">
        <v>1623</v>
      </c>
      <c r="I2612" t="s">
        <v>1624</v>
      </c>
      <c r="J2612" t="s">
        <v>1625</v>
      </c>
      <c r="K2612">
        <v>0</v>
      </c>
      <c r="L2612" s="24">
        <v>1</v>
      </c>
      <c r="M2612" t="s">
        <v>6916</v>
      </c>
      <c r="N2612" t="s">
        <v>1677</v>
      </c>
    </row>
    <row r="2613" spans="1:14" hidden="1" x14ac:dyDescent="0.25">
      <c r="A2613">
        <v>12539</v>
      </c>
      <c r="B2613" t="s">
        <v>6917</v>
      </c>
      <c r="C2613" t="s">
        <v>1618</v>
      </c>
      <c r="D2613" t="s">
        <v>1619</v>
      </c>
      <c r="E2613" t="s">
        <v>1636</v>
      </c>
      <c r="F2613" t="s">
        <v>1637</v>
      </c>
      <c r="G2613" t="s">
        <v>1622</v>
      </c>
      <c r="H2613" t="s">
        <v>1623</v>
      </c>
      <c r="I2613" t="s">
        <v>1624</v>
      </c>
      <c r="J2613" t="s">
        <v>1625</v>
      </c>
      <c r="K2613">
        <v>0</v>
      </c>
      <c r="L2613" s="24">
        <v>1</v>
      </c>
      <c r="M2613" t="s">
        <v>6918</v>
      </c>
      <c r="N2613" t="s">
        <v>1677</v>
      </c>
    </row>
    <row r="2614" spans="1:14" hidden="1" x14ac:dyDescent="0.25">
      <c r="A2614">
        <v>1254</v>
      </c>
      <c r="B2614" t="s">
        <v>6919</v>
      </c>
      <c r="C2614" t="s">
        <v>1667</v>
      </c>
      <c r="D2614" t="s">
        <v>1668</v>
      </c>
      <c r="E2614" t="s">
        <v>1669</v>
      </c>
      <c r="F2614" t="s">
        <v>1670</v>
      </c>
      <c r="G2614" t="s">
        <v>1622</v>
      </c>
      <c r="H2614" t="s">
        <v>4990</v>
      </c>
      <c r="I2614" t="s">
        <v>1624</v>
      </c>
      <c r="J2614" t="s">
        <v>1625</v>
      </c>
      <c r="K2614">
        <v>0</v>
      </c>
      <c r="L2614" s="24">
        <v>1</v>
      </c>
      <c r="M2614" t="s">
        <v>6920</v>
      </c>
      <c r="N2614" t="s">
        <v>1672</v>
      </c>
    </row>
    <row r="2615" spans="1:14" hidden="1" x14ac:dyDescent="0.25">
      <c r="A2615">
        <v>12540</v>
      </c>
      <c r="B2615" t="s">
        <v>6921</v>
      </c>
      <c r="C2615" t="s">
        <v>1618</v>
      </c>
      <c r="D2615" t="s">
        <v>1619</v>
      </c>
      <c r="E2615" t="s">
        <v>1636</v>
      </c>
      <c r="F2615" t="s">
        <v>1637</v>
      </c>
      <c r="G2615" t="s">
        <v>1622</v>
      </c>
      <c r="H2615" t="s">
        <v>1623</v>
      </c>
      <c r="I2615" t="s">
        <v>1624</v>
      </c>
      <c r="J2615" t="s">
        <v>1625</v>
      </c>
      <c r="K2615">
        <v>0</v>
      </c>
      <c r="L2615" s="24">
        <v>1</v>
      </c>
      <c r="M2615" t="s">
        <v>6922</v>
      </c>
      <c r="N2615" t="s">
        <v>1639</v>
      </c>
    </row>
    <row r="2616" spans="1:14" hidden="1" x14ac:dyDescent="0.25">
      <c r="A2616">
        <v>12541</v>
      </c>
      <c r="B2616" t="s">
        <v>6923</v>
      </c>
      <c r="C2616" t="s">
        <v>1618</v>
      </c>
      <c r="D2616" t="s">
        <v>1619</v>
      </c>
      <c r="E2616" t="s">
        <v>1636</v>
      </c>
      <c r="F2616" t="s">
        <v>1637</v>
      </c>
      <c r="G2616" t="s">
        <v>1622</v>
      </c>
      <c r="H2616" t="s">
        <v>1623</v>
      </c>
      <c r="I2616" t="s">
        <v>1624</v>
      </c>
      <c r="J2616" t="s">
        <v>1625</v>
      </c>
      <c r="K2616">
        <v>0</v>
      </c>
      <c r="L2616" s="24">
        <v>1</v>
      </c>
      <c r="M2616" t="s">
        <v>6924</v>
      </c>
      <c r="N2616" t="s">
        <v>1677</v>
      </c>
    </row>
    <row r="2617" spans="1:14" hidden="1" x14ac:dyDescent="0.25">
      <c r="A2617">
        <v>12542</v>
      </c>
      <c r="B2617" t="s">
        <v>6925</v>
      </c>
      <c r="C2617" t="s">
        <v>1618</v>
      </c>
      <c r="D2617" t="s">
        <v>1619</v>
      </c>
      <c r="E2617" t="s">
        <v>1636</v>
      </c>
      <c r="F2617" t="s">
        <v>1637</v>
      </c>
      <c r="G2617" t="s">
        <v>1622</v>
      </c>
      <c r="H2617" t="s">
        <v>1623</v>
      </c>
      <c r="I2617" t="s">
        <v>1624</v>
      </c>
      <c r="J2617" t="s">
        <v>1625</v>
      </c>
      <c r="K2617">
        <v>0</v>
      </c>
      <c r="L2617" s="24">
        <v>1</v>
      </c>
      <c r="M2617" t="s">
        <v>6926</v>
      </c>
      <c r="N2617" t="s">
        <v>1677</v>
      </c>
    </row>
    <row r="2618" spans="1:14" hidden="1" x14ac:dyDescent="0.25">
      <c r="A2618">
        <v>12543</v>
      </c>
      <c r="B2618" t="s">
        <v>6927</v>
      </c>
      <c r="C2618" t="s">
        <v>1618</v>
      </c>
      <c r="D2618" t="s">
        <v>1619</v>
      </c>
      <c r="E2618" t="s">
        <v>1636</v>
      </c>
      <c r="F2618" t="s">
        <v>1637</v>
      </c>
      <c r="G2618" t="s">
        <v>1622</v>
      </c>
      <c r="H2618" t="s">
        <v>1623</v>
      </c>
      <c r="I2618" t="s">
        <v>1624</v>
      </c>
      <c r="J2618" t="s">
        <v>1625</v>
      </c>
      <c r="K2618">
        <v>0</v>
      </c>
      <c r="L2618" s="24">
        <v>1</v>
      </c>
      <c r="M2618" t="s">
        <v>6928</v>
      </c>
      <c r="N2618" t="s">
        <v>1639</v>
      </c>
    </row>
    <row r="2619" spans="1:14" hidden="1" x14ac:dyDescent="0.25">
      <c r="A2619">
        <v>12544</v>
      </c>
      <c r="B2619" t="s">
        <v>6929</v>
      </c>
      <c r="C2619" t="s">
        <v>1618</v>
      </c>
      <c r="D2619" t="s">
        <v>1619</v>
      </c>
      <c r="E2619" t="s">
        <v>1636</v>
      </c>
      <c r="F2619" t="s">
        <v>1637</v>
      </c>
      <c r="G2619" t="s">
        <v>1622</v>
      </c>
      <c r="H2619" t="s">
        <v>1623</v>
      </c>
      <c r="I2619" t="s">
        <v>1624</v>
      </c>
      <c r="J2619" t="s">
        <v>1625</v>
      </c>
      <c r="K2619">
        <v>0</v>
      </c>
      <c r="L2619" s="24">
        <v>1</v>
      </c>
      <c r="M2619" t="s">
        <v>6930</v>
      </c>
      <c r="N2619" t="s">
        <v>1677</v>
      </c>
    </row>
    <row r="2620" spans="1:14" hidden="1" x14ac:dyDescent="0.25">
      <c r="A2620">
        <v>12545</v>
      </c>
      <c r="B2620" t="s">
        <v>6931</v>
      </c>
      <c r="C2620" t="s">
        <v>1618</v>
      </c>
      <c r="D2620" t="s">
        <v>1619</v>
      </c>
      <c r="E2620" t="s">
        <v>1636</v>
      </c>
      <c r="F2620" t="s">
        <v>1637</v>
      </c>
      <c r="G2620" t="s">
        <v>1622</v>
      </c>
      <c r="H2620" t="s">
        <v>1623</v>
      </c>
      <c r="I2620" t="s">
        <v>1624</v>
      </c>
      <c r="J2620" t="s">
        <v>1625</v>
      </c>
      <c r="K2620">
        <v>0</v>
      </c>
      <c r="L2620" s="24">
        <v>1</v>
      </c>
      <c r="M2620" t="s">
        <v>6932</v>
      </c>
      <c r="N2620" t="s">
        <v>1677</v>
      </c>
    </row>
    <row r="2621" spans="1:14" hidden="1" x14ac:dyDescent="0.25">
      <c r="A2621">
        <v>12546</v>
      </c>
      <c r="B2621" t="s">
        <v>6933</v>
      </c>
      <c r="C2621" t="s">
        <v>1618</v>
      </c>
      <c r="D2621" t="s">
        <v>1619</v>
      </c>
      <c r="E2621" t="s">
        <v>1636</v>
      </c>
      <c r="F2621" t="s">
        <v>1637</v>
      </c>
      <c r="G2621" t="s">
        <v>1622</v>
      </c>
      <c r="H2621" t="s">
        <v>1623</v>
      </c>
      <c r="I2621" t="s">
        <v>1624</v>
      </c>
      <c r="J2621" t="s">
        <v>1625</v>
      </c>
      <c r="K2621">
        <v>0</v>
      </c>
      <c r="L2621" s="24">
        <v>1</v>
      </c>
      <c r="M2621" t="s">
        <v>6934</v>
      </c>
      <c r="N2621" t="s">
        <v>1851</v>
      </c>
    </row>
    <row r="2622" spans="1:14" hidden="1" x14ac:dyDescent="0.25">
      <c r="A2622">
        <v>12547</v>
      </c>
      <c r="B2622" t="s">
        <v>6935</v>
      </c>
      <c r="C2622" t="s">
        <v>1618</v>
      </c>
      <c r="D2622" t="s">
        <v>1619</v>
      </c>
      <c r="E2622" t="s">
        <v>1636</v>
      </c>
      <c r="F2622" t="s">
        <v>1637</v>
      </c>
      <c r="G2622" t="s">
        <v>1622</v>
      </c>
      <c r="H2622" t="s">
        <v>1623</v>
      </c>
      <c r="I2622" t="s">
        <v>1624</v>
      </c>
      <c r="J2622" t="s">
        <v>1625</v>
      </c>
      <c r="K2622">
        <v>0</v>
      </c>
      <c r="L2622" s="24">
        <v>1</v>
      </c>
      <c r="M2622" t="s">
        <v>6936</v>
      </c>
      <c r="N2622" t="s">
        <v>1677</v>
      </c>
    </row>
    <row r="2623" spans="1:14" hidden="1" x14ac:dyDescent="0.25">
      <c r="A2623">
        <v>12548</v>
      </c>
      <c r="B2623" t="s">
        <v>6937</v>
      </c>
      <c r="C2623" t="s">
        <v>1618</v>
      </c>
      <c r="D2623" t="s">
        <v>1619</v>
      </c>
      <c r="E2623" t="s">
        <v>1636</v>
      </c>
      <c r="F2623" t="s">
        <v>1637</v>
      </c>
      <c r="G2623" t="s">
        <v>1622</v>
      </c>
      <c r="H2623" t="s">
        <v>1623</v>
      </c>
      <c r="I2623" t="s">
        <v>1624</v>
      </c>
      <c r="J2623" t="s">
        <v>1625</v>
      </c>
      <c r="K2623">
        <v>0</v>
      </c>
      <c r="L2623" s="24">
        <v>1</v>
      </c>
      <c r="M2623" t="s">
        <v>6938</v>
      </c>
      <c r="N2623" t="s">
        <v>1851</v>
      </c>
    </row>
    <row r="2624" spans="1:14" hidden="1" x14ac:dyDescent="0.25">
      <c r="A2624">
        <v>12549</v>
      </c>
      <c r="B2624" t="s">
        <v>6939</v>
      </c>
      <c r="C2624" t="s">
        <v>1618</v>
      </c>
      <c r="D2624" t="s">
        <v>1619</v>
      </c>
      <c r="E2624" t="s">
        <v>1636</v>
      </c>
      <c r="F2624" t="s">
        <v>1637</v>
      </c>
      <c r="G2624" t="s">
        <v>1622</v>
      </c>
      <c r="H2624" t="s">
        <v>1623</v>
      </c>
      <c r="I2624" t="s">
        <v>1624</v>
      </c>
      <c r="J2624" t="s">
        <v>1625</v>
      </c>
      <c r="K2624">
        <v>0</v>
      </c>
      <c r="L2624" s="24">
        <v>1</v>
      </c>
      <c r="M2624" t="s">
        <v>6940</v>
      </c>
      <c r="N2624" t="s">
        <v>1677</v>
      </c>
    </row>
    <row r="2625" spans="1:14" hidden="1" x14ac:dyDescent="0.25">
      <c r="A2625">
        <v>1255</v>
      </c>
      <c r="B2625" t="s">
        <v>6941</v>
      </c>
      <c r="C2625" t="s">
        <v>1667</v>
      </c>
      <c r="D2625" t="s">
        <v>1668</v>
      </c>
      <c r="E2625" t="s">
        <v>1669</v>
      </c>
      <c r="F2625" t="s">
        <v>1670</v>
      </c>
      <c r="G2625" t="s">
        <v>1622</v>
      </c>
      <c r="H2625" t="s">
        <v>4990</v>
      </c>
      <c r="I2625" t="s">
        <v>1624</v>
      </c>
      <c r="J2625" t="s">
        <v>1625</v>
      </c>
      <c r="K2625">
        <v>0</v>
      </c>
      <c r="L2625" s="24">
        <v>1</v>
      </c>
      <c r="M2625" t="s">
        <v>6942</v>
      </c>
      <c r="N2625" t="s">
        <v>1672</v>
      </c>
    </row>
    <row r="2626" spans="1:14" hidden="1" x14ac:dyDescent="0.25">
      <c r="A2626">
        <v>12550</v>
      </c>
      <c r="B2626" t="s">
        <v>6943</v>
      </c>
      <c r="C2626" t="s">
        <v>1618</v>
      </c>
      <c r="D2626" t="s">
        <v>1619</v>
      </c>
      <c r="E2626" t="s">
        <v>1620</v>
      </c>
      <c r="F2626" t="s">
        <v>1621</v>
      </c>
      <c r="G2626" t="s">
        <v>1622</v>
      </c>
      <c r="H2626" t="s">
        <v>1623</v>
      </c>
      <c r="I2626" t="s">
        <v>1624</v>
      </c>
      <c r="J2626" t="s">
        <v>1625</v>
      </c>
      <c r="K2626">
        <v>0</v>
      </c>
      <c r="L2626" s="24">
        <v>1</v>
      </c>
      <c r="M2626" t="s">
        <v>6944</v>
      </c>
      <c r="N2626" t="s">
        <v>1627</v>
      </c>
    </row>
    <row r="2627" spans="1:14" hidden="1" x14ac:dyDescent="0.25">
      <c r="A2627">
        <v>12551</v>
      </c>
      <c r="B2627" t="s">
        <v>6945</v>
      </c>
      <c r="C2627" t="s">
        <v>1618</v>
      </c>
      <c r="D2627" t="s">
        <v>1619</v>
      </c>
      <c r="E2627" t="s">
        <v>1636</v>
      </c>
      <c r="F2627" t="s">
        <v>1637</v>
      </c>
      <c r="G2627" t="s">
        <v>1622</v>
      </c>
      <c r="H2627" t="s">
        <v>1623</v>
      </c>
      <c r="I2627" t="s">
        <v>1624</v>
      </c>
      <c r="J2627" t="s">
        <v>1625</v>
      </c>
      <c r="K2627">
        <v>0</v>
      </c>
      <c r="L2627" s="24">
        <v>1</v>
      </c>
      <c r="M2627" t="s">
        <v>6946</v>
      </c>
      <c r="N2627" t="s">
        <v>1677</v>
      </c>
    </row>
    <row r="2628" spans="1:14" hidden="1" x14ac:dyDescent="0.25">
      <c r="A2628">
        <v>12552</v>
      </c>
      <c r="B2628" t="s">
        <v>6947</v>
      </c>
      <c r="C2628" t="s">
        <v>1618</v>
      </c>
      <c r="D2628" t="s">
        <v>1619</v>
      </c>
      <c r="E2628" t="s">
        <v>1636</v>
      </c>
      <c r="F2628" t="s">
        <v>1637</v>
      </c>
      <c r="G2628" t="s">
        <v>1622</v>
      </c>
      <c r="H2628" t="s">
        <v>1623</v>
      </c>
      <c r="I2628" t="s">
        <v>1624</v>
      </c>
      <c r="J2628" t="s">
        <v>1625</v>
      </c>
      <c r="K2628">
        <v>0</v>
      </c>
      <c r="L2628" s="24">
        <v>1</v>
      </c>
      <c r="M2628" t="s">
        <v>6948</v>
      </c>
      <c r="N2628" t="s">
        <v>1677</v>
      </c>
    </row>
    <row r="2629" spans="1:14" hidden="1" x14ac:dyDescent="0.25">
      <c r="A2629">
        <v>12553</v>
      </c>
      <c r="B2629" t="s">
        <v>6949</v>
      </c>
      <c r="C2629" t="s">
        <v>1618</v>
      </c>
      <c r="D2629" t="s">
        <v>1619</v>
      </c>
      <c r="E2629" t="s">
        <v>1636</v>
      </c>
      <c r="F2629" t="s">
        <v>1637</v>
      </c>
      <c r="G2629" t="s">
        <v>1622</v>
      </c>
      <c r="H2629" t="s">
        <v>1623</v>
      </c>
      <c r="I2629" t="s">
        <v>1624</v>
      </c>
      <c r="J2629" t="s">
        <v>1625</v>
      </c>
      <c r="K2629">
        <v>0</v>
      </c>
      <c r="L2629" s="24">
        <v>1</v>
      </c>
      <c r="M2629" t="s">
        <v>6950</v>
      </c>
      <c r="N2629" t="s">
        <v>1677</v>
      </c>
    </row>
    <row r="2630" spans="1:14" hidden="1" x14ac:dyDescent="0.25">
      <c r="A2630">
        <v>12554</v>
      </c>
      <c r="B2630" t="s">
        <v>6951</v>
      </c>
      <c r="C2630" t="s">
        <v>1618</v>
      </c>
      <c r="D2630" t="s">
        <v>1619</v>
      </c>
      <c r="E2630" t="s">
        <v>1636</v>
      </c>
      <c r="F2630" t="s">
        <v>1637</v>
      </c>
      <c r="G2630" t="s">
        <v>1622</v>
      </c>
      <c r="H2630" t="s">
        <v>1623</v>
      </c>
      <c r="I2630" t="s">
        <v>1624</v>
      </c>
      <c r="J2630" t="s">
        <v>1625</v>
      </c>
      <c r="K2630">
        <v>0</v>
      </c>
      <c r="L2630" s="24">
        <v>1</v>
      </c>
      <c r="M2630" t="s">
        <v>6952</v>
      </c>
      <c r="N2630" t="s">
        <v>1677</v>
      </c>
    </row>
    <row r="2631" spans="1:14" hidden="1" x14ac:dyDescent="0.25">
      <c r="A2631">
        <v>12555</v>
      </c>
      <c r="B2631" t="s">
        <v>6953</v>
      </c>
      <c r="C2631" t="s">
        <v>1618</v>
      </c>
      <c r="D2631" t="s">
        <v>1619</v>
      </c>
      <c r="E2631" t="s">
        <v>1636</v>
      </c>
      <c r="F2631" t="s">
        <v>1637</v>
      </c>
      <c r="G2631" t="s">
        <v>1622</v>
      </c>
      <c r="H2631" t="s">
        <v>1623</v>
      </c>
      <c r="I2631" t="s">
        <v>1624</v>
      </c>
      <c r="J2631" t="s">
        <v>1625</v>
      </c>
      <c r="K2631">
        <v>0</v>
      </c>
      <c r="L2631" s="24">
        <v>1</v>
      </c>
      <c r="M2631" t="s">
        <v>6954</v>
      </c>
      <c r="N2631" t="s">
        <v>1677</v>
      </c>
    </row>
    <row r="2632" spans="1:14" hidden="1" x14ac:dyDescent="0.25">
      <c r="A2632">
        <v>12556</v>
      </c>
      <c r="B2632" t="s">
        <v>6955</v>
      </c>
      <c r="C2632" t="s">
        <v>1618</v>
      </c>
      <c r="D2632" t="s">
        <v>1619</v>
      </c>
      <c r="E2632" t="s">
        <v>1636</v>
      </c>
      <c r="F2632" t="s">
        <v>1637</v>
      </c>
      <c r="G2632" t="s">
        <v>1622</v>
      </c>
      <c r="H2632" t="s">
        <v>1623</v>
      </c>
      <c r="I2632" t="s">
        <v>1624</v>
      </c>
      <c r="J2632" t="s">
        <v>1625</v>
      </c>
      <c r="K2632">
        <v>0</v>
      </c>
      <c r="L2632" s="24">
        <v>1</v>
      </c>
      <c r="M2632" t="s">
        <v>6956</v>
      </c>
      <c r="N2632" t="s">
        <v>1677</v>
      </c>
    </row>
    <row r="2633" spans="1:14" hidden="1" x14ac:dyDescent="0.25">
      <c r="A2633">
        <v>12557</v>
      </c>
      <c r="B2633" t="s">
        <v>6957</v>
      </c>
      <c r="C2633" t="s">
        <v>1618</v>
      </c>
      <c r="D2633" t="s">
        <v>1619</v>
      </c>
      <c r="E2633" t="s">
        <v>1636</v>
      </c>
      <c r="F2633" t="s">
        <v>1637</v>
      </c>
      <c r="G2633" t="s">
        <v>1622</v>
      </c>
      <c r="H2633" t="s">
        <v>1623</v>
      </c>
      <c r="I2633" t="s">
        <v>1624</v>
      </c>
      <c r="J2633" t="s">
        <v>1625</v>
      </c>
      <c r="K2633">
        <v>0</v>
      </c>
      <c r="L2633" s="24">
        <v>1</v>
      </c>
      <c r="M2633" t="s">
        <v>6958</v>
      </c>
      <c r="N2633" t="s">
        <v>1677</v>
      </c>
    </row>
    <row r="2634" spans="1:14" hidden="1" x14ac:dyDescent="0.25">
      <c r="A2634">
        <v>12558</v>
      </c>
      <c r="B2634" t="s">
        <v>6959</v>
      </c>
      <c r="C2634" t="s">
        <v>1618</v>
      </c>
      <c r="D2634" t="s">
        <v>1619</v>
      </c>
      <c r="E2634" t="s">
        <v>1620</v>
      </c>
      <c r="F2634" t="s">
        <v>1621</v>
      </c>
      <c r="G2634" t="s">
        <v>1622</v>
      </c>
      <c r="H2634" t="s">
        <v>1623</v>
      </c>
      <c r="I2634" t="s">
        <v>1624</v>
      </c>
      <c r="J2634" t="s">
        <v>1625</v>
      </c>
      <c r="K2634">
        <v>0</v>
      </c>
      <c r="L2634" s="24">
        <v>1</v>
      </c>
      <c r="M2634" t="s">
        <v>6960</v>
      </c>
      <c r="N2634" t="s">
        <v>1762</v>
      </c>
    </row>
    <row r="2635" spans="1:14" hidden="1" x14ac:dyDescent="0.25">
      <c r="A2635">
        <v>12559</v>
      </c>
      <c r="B2635" t="s">
        <v>6961</v>
      </c>
      <c r="C2635" t="s">
        <v>1618</v>
      </c>
      <c r="D2635" t="s">
        <v>1619</v>
      </c>
      <c r="E2635" t="s">
        <v>1636</v>
      </c>
      <c r="F2635" t="s">
        <v>1637</v>
      </c>
      <c r="G2635" t="s">
        <v>1622</v>
      </c>
      <c r="H2635" t="s">
        <v>1623</v>
      </c>
      <c r="I2635" t="s">
        <v>1624</v>
      </c>
      <c r="J2635" t="s">
        <v>1625</v>
      </c>
      <c r="K2635">
        <v>0</v>
      </c>
      <c r="L2635" s="24">
        <v>1</v>
      </c>
      <c r="M2635" t="s">
        <v>6962</v>
      </c>
      <c r="N2635" t="s">
        <v>1677</v>
      </c>
    </row>
    <row r="2636" spans="1:14" hidden="1" x14ac:dyDescent="0.25">
      <c r="A2636">
        <v>12560</v>
      </c>
      <c r="B2636" t="s">
        <v>6963</v>
      </c>
      <c r="C2636" t="s">
        <v>1618</v>
      </c>
      <c r="D2636" t="s">
        <v>1619</v>
      </c>
      <c r="E2636" t="s">
        <v>1636</v>
      </c>
      <c r="F2636" t="s">
        <v>1637</v>
      </c>
      <c r="G2636" t="s">
        <v>1622</v>
      </c>
      <c r="H2636" t="s">
        <v>1623</v>
      </c>
      <c r="I2636" t="s">
        <v>1624</v>
      </c>
      <c r="J2636" t="s">
        <v>1625</v>
      </c>
      <c r="K2636">
        <v>0</v>
      </c>
      <c r="L2636" s="24">
        <v>1</v>
      </c>
      <c r="M2636" t="s">
        <v>6964</v>
      </c>
      <c r="N2636" t="s">
        <v>1677</v>
      </c>
    </row>
    <row r="2637" spans="1:14" hidden="1" x14ac:dyDescent="0.25">
      <c r="A2637">
        <v>12561</v>
      </c>
      <c r="B2637" t="s">
        <v>6965</v>
      </c>
      <c r="C2637" t="s">
        <v>1618</v>
      </c>
      <c r="D2637" t="s">
        <v>1619</v>
      </c>
      <c r="E2637" t="s">
        <v>1636</v>
      </c>
      <c r="F2637" t="s">
        <v>1637</v>
      </c>
      <c r="G2637" t="s">
        <v>1622</v>
      </c>
      <c r="H2637" t="s">
        <v>1623</v>
      </c>
      <c r="I2637" t="s">
        <v>1624</v>
      </c>
      <c r="J2637" t="s">
        <v>1625</v>
      </c>
      <c r="K2637">
        <v>0</v>
      </c>
      <c r="L2637" s="24">
        <v>1</v>
      </c>
      <c r="M2637" t="s">
        <v>6966</v>
      </c>
      <c r="N2637" t="s">
        <v>1677</v>
      </c>
    </row>
    <row r="2638" spans="1:14" hidden="1" x14ac:dyDescent="0.25">
      <c r="A2638">
        <v>12562</v>
      </c>
      <c r="B2638" t="s">
        <v>6967</v>
      </c>
      <c r="C2638" t="s">
        <v>1629</v>
      </c>
      <c r="D2638" t="s">
        <v>1630</v>
      </c>
      <c r="E2638" t="s">
        <v>1631</v>
      </c>
      <c r="F2638" t="s">
        <v>1632</v>
      </c>
      <c r="G2638" t="s">
        <v>1622</v>
      </c>
      <c r="H2638" t="s">
        <v>1702</v>
      </c>
      <c r="I2638" t="s">
        <v>1624</v>
      </c>
      <c r="J2638" t="s">
        <v>1625</v>
      </c>
      <c r="K2638">
        <v>0</v>
      </c>
      <c r="L2638" s="24">
        <v>1</v>
      </c>
      <c r="M2638" t="s">
        <v>6968</v>
      </c>
      <c r="N2638" t="s">
        <v>1634</v>
      </c>
    </row>
    <row r="2639" spans="1:14" hidden="1" x14ac:dyDescent="0.25">
      <c r="A2639">
        <v>12563</v>
      </c>
      <c r="B2639" t="s">
        <v>6969</v>
      </c>
      <c r="C2639" t="s">
        <v>1618</v>
      </c>
      <c r="D2639" t="s">
        <v>1619</v>
      </c>
      <c r="E2639" t="s">
        <v>1620</v>
      </c>
      <c r="F2639" t="s">
        <v>1621</v>
      </c>
      <c r="G2639" t="s">
        <v>1622</v>
      </c>
      <c r="H2639" t="s">
        <v>1623</v>
      </c>
      <c r="I2639" t="s">
        <v>1624</v>
      </c>
      <c r="J2639" t="s">
        <v>1625</v>
      </c>
      <c r="K2639">
        <v>0</v>
      </c>
      <c r="L2639" s="24">
        <v>1</v>
      </c>
      <c r="M2639" t="s">
        <v>6970</v>
      </c>
      <c r="N2639" t="s">
        <v>1627</v>
      </c>
    </row>
    <row r="2640" spans="1:14" hidden="1" x14ac:dyDescent="0.25">
      <c r="A2640">
        <v>12564</v>
      </c>
      <c r="B2640" t="s">
        <v>6971</v>
      </c>
      <c r="C2640" t="s">
        <v>1618</v>
      </c>
      <c r="D2640" t="s">
        <v>1619</v>
      </c>
      <c r="E2640" t="s">
        <v>1620</v>
      </c>
      <c r="F2640" t="s">
        <v>1621</v>
      </c>
      <c r="G2640" t="s">
        <v>1622</v>
      </c>
      <c r="H2640" t="s">
        <v>1623</v>
      </c>
      <c r="I2640" t="s">
        <v>1624</v>
      </c>
      <c r="J2640" t="s">
        <v>1625</v>
      </c>
      <c r="K2640">
        <v>0</v>
      </c>
      <c r="L2640" s="24">
        <v>1</v>
      </c>
      <c r="M2640" t="s">
        <v>6972</v>
      </c>
      <c r="N2640" t="s">
        <v>1627</v>
      </c>
    </row>
    <row r="2641" spans="1:14" hidden="1" x14ac:dyDescent="0.25">
      <c r="A2641">
        <v>12565</v>
      </c>
      <c r="B2641" t="s">
        <v>6973</v>
      </c>
      <c r="C2641" t="s">
        <v>1618</v>
      </c>
      <c r="D2641" t="s">
        <v>1619</v>
      </c>
      <c r="E2641" t="s">
        <v>1620</v>
      </c>
      <c r="F2641" t="s">
        <v>1621</v>
      </c>
      <c r="G2641" t="s">
        <v>1622</v>
      </c>
      <c r="H2641" t="s">
        <v>1623</v>
      </c>
      <c r="I2641" t="s">
        <v>1624</v>
      </c>
      <c r="J2641" t="s">
        <v>1625</v>
      </c>
      <c r="K2641">
        <v>0</v>
      </c>
      <c r="L2641" s="24">
        <v>1</v>
      </c>
      <c r="M2641" t="s">
        <v>6974</v>
      </c>
      <c r="N2641" t="s">
        <v>1627</v>
      </c>
    </row>
    <row r="2642" spans="1:14" hidden="1" x14ac:dyDescent="0.25">
      <c r="A2642">
        <v>12566</v>
      </c>
      <c r="B2642" t="s">
        <v>6975</v>
      </c>
      <c r="C2642" t="s">
        <v>1618</v>
      </c>
      <c r="D2642" t="s">
        <v>1619</v>
      </c>
      <c r="E2642" t="s">
        <v>1620</v>
      </c>
      <c r="F2642" t="s">
        <v>1621</v>
      </c>
      <c r="G2642" t="s">
        <v>1622</v>
      </c>
      <c r="H2642" t="s">
        <v>1623</v>
      </c>
      <c r="I2642" t="s">
        <v>1624</v>
      </c>
      <c r="J2642" t="s">
        <v>1625</v>
      </c>
      <c r="K2642">
        <v>0</v>
      </c>
      <c r="L2642" s="24">
        <v>1</v>
      </c>
      <c r="M2642" t="s">
        <v>6976</v>
      </c>
      <c r="N2642" t="s">
        <v>1627</v>
      </c>
    </row>
    <row r="2643" spans="1:14" hidden="1" x14ac:dyDescent="0.25">
      <c r="A2643">
        <v>12567</v>
      </c>
      <c r="B2643" t="s">
        <v>6977</v>
      </c>
      <c r="C2643" t="s">
        <v>1618</v>
      </c>
      <c r="D2643" t="s">
        <v>1619</v>
      </c>
      <c r="E2643" t="s">
        <v>1620</v>
      </c>
      <c r="F2643" t="s">
        <v>1621</v>
      </c>
      <c r="G2643" t="s">
        <v>1622</v>
      </c>
      <c r="H2643" t="s">
        <v>1623</v>
      </c>
      <c r="I2643" t="s">
        <v>1624</v>
      </c>
      <c r="J2643" t="s">
        <v>1625</v>
      </c>
      <c r="K2643">
        <v>0</v>
      </c>
      <c r="L2643" s="24">
        <v>1</v>
      </c>
      <c r="M2643" t="s">
        <v>6978</v>
      </c>
      <c r="N2643" t="s">
        <v>1627</v>
      </c>
    </row>
    <row r="2644" spans="1:14" hidden="1" x14ac:dyDescent="0.25">
      <c r="A2644">
        <v>12568</v>
      </c>
      <c r="B2644" t="s">
        <v>6979</v>
      </c>
      <c r="C2644" t="s">
        <v>1618</v>
      </c>
      <c r="D2644" t="s">
        <v>1619</v>
      </c>
      <c r="E2644" t="s">
        <v>1636</v>
      </c>
      <c r="F2644" t="s">
        <v>1637</v>
      </c>
      <c r="G2644" t="s">
        <v>1622</v>
      </c>
      <c r="H2644" t="s">
        <v>1623</v>
      </c>
      <c r="I2644" t="s">
        <v>1624</v>
      </c>
      <c r="J2644" t="s">
        <v>1625</v>
      </c>
      <c r="K2644">
        <v>0</v>
      </c>
      <c r="L2644" s="24">
        <v>1</v>
      </c>
      <c r="M2644" t="s">
        <v>6980</v>
      </c>
      <c r="N2644" t="s">
        <v>1677</v>
      </c>
    </row>
    <row r="2645" spans="1:14" hidden="1" x14ac:dyDescent="0.25">
      <c r="A2645">
        <v>12569</v>
      </c>
      <c r="B2645" t="s">
        <v>6981</v>
      </c>
      <c r="C2645" t="s">
        <v>1618</v>
      </c>
      <c r="D2645" t="s">
        <v>1619</v>
      </c>
      <c r="E2645" t="s">
        <v>1636</v>
      </c>
      <c r="F2645" t="s">
        <v>1637</v>
      </c>
      <c r="G2645" t="s">
        <v>1622</v>
      </c>
      <c r="H2645" t="s">
        <v>1623</v>
      </c>
      <c r="I2645" t="s">
        <v>1624</v>
      </c>
      <c r="J2645" t="s">
        <v>1625</v>
      </c>
      <c r="K2645">
        <v>0</v>
      </c>
      <c r="L2645" s="24">
        <v>1</v>
      </c>
      <c r="M2645" t="s">
        <v>6982</v>
      </c>
      <c r="N2645" t="s">
        <v>1677</v>
      </c>
    </row>
    <row r="2646" spans="1:14" hidden="1" x14ac:dyDescent="0.25">
      <c r="A2646">
        <v>12570</v>
      </c>
      <c r="B2646" t="s">
        <v>6983</v>
      </c>
      <c r="C2646" t="s">
        <v>1618</v>
      </c>
      <c r="D2646" t="s">
        <v>1619</v>
      </c>
      <c r="E2646" t="s">
        <v>1620</v>
      </c>
      <c r="F2646" t="s">
        <v>1621</v>
      </c>
      <c r="G2646" t="s">
        <v>1622</v>
      </c>
      <c r="H2646" t="s">
        <v>1623</v>
      </c>
      <c r="I2646" t="s">
        <v>1624</v>
      </c>
      <c r="J2646" t="s">
        <v>1625</v>
      </c>
      <c r="K2646">
        <v>0</v>
      </c>
      <c r="L2646" s="24">
        <v>1</v>
      </c>
      <c r="M2646" t="s">
        <v>6984</v>
      </c>
      <c r="N2646" t="s">
        <v>1627</v>
      </c>
    </row>
    <row r="2647" spans="1:14" hidden="1" x14ac:dyDescent="0.25">
      <c r="A2647">
        <v>12571</v>
      </c>
      <c r="B2647" t="s">
        <v>6985</v>
      </c>
      <c r="C2647" t="s">
        <v>1618</v>
      </c>
      <c r="D2647" t="s">
        <v>1619</v>
      </c>
      <c r="E2647" t="s">
        <v>1620</v>
      </c>
      <c r="F2647" t="s">
        <v>1621</v>
      </c>
      <c r="G2647" t="s">
        <v>1622</v>
      </c>
      <c r="H2647" t="s">
        <v>1623</v>
      </c>
      <c r="I2647" t="s">
        <v>1624</v>
      </c>
      <c r="J2647" t="s">
        <v>1625</v>
      </c>
      <c r="K2647">
        <v>0</v>
      </c>
      <c r="L2647" s="24">
        <v>1</v>
      </c>
      <c r="M2647" t="s">
        <v>6986</v>
      </c>
      <c r="N2647" t="s">
        <v>1627</v>
      </c>
    </row>
    <row r="2648" spans="1:14" hidden="1" x14ac:dyDescent="0.25">
      <c r="A2648">
        <v>12572</v>
      </c>
      <c r="B2648" t="s">
        <v>6987</v>
      </c>
      <c r="C2648" t="s">
        <v>1618</v>
      </c>
      <c r="D2648" t="s">
        <v>1619</v>
      </c>
      <c r="E2648" t="s">
        <v>1620</v>
      </c>
      <c r="F2648" t="s">
        <v>1621</v>
      </c>
      <c r="G2648" t="s">
        <v>1622</v>
      </c>
      <c r="H2648" t="s">
        <v>1623</v>
      </c>
      <c r="I2648" t="s">
        <v>1624</v>
      </c>
      <c r="J2648" t="s">
        <v>1625</v>
      </c>
      <c r="K2648">
        <v>0</v>
      </c>
      <c r="L2648" s="24">
        <v>1</v>
      </c>
      <c r="M2648" t="s">
        <v>6988</v>
      </c>
      <c r="N2648" t="s">
        <v>1627</v>
      </c>
    </row>
    <row r="2649" spans="1:14" hidden="1" x14ac:dyDescent="0.25">
      <c r="A2649">
        <v>12573</v>
      </c>
      <c r="B2649" t="s">
        <v>6989</v>
      </c>
      <c r="C2649" t="s">
        <v>1618</v>
      </c>
      <c r="D2649" t="s">
        <v>1619</v>
      </c>
      <c r="E2649" t="s">
        <v>1620</v>
      </c>
      <c r="F2649" t="s">
        <v>1621</v>
      </c>
      <c r="G2649" t="s">
        <v>1622</v>
      </c>
      <c r="H2649" t="s">
        <v>1623</v>
      </c>
      <c r="I2649" t="s">
        <v>1624</v>
      </c>
      <c r="J2649" t="s">
        <v>1625</v>
      </c>
      <c r="K2649">
        <v>0</v>
      </c>
      <c r="L2649" s="24">
        <v>1</v>
      </c>
      <c r="M2649" t="s">
        <v>6990</v>
      </c>
      <c r="N2649" t="s">
        <v>1627</v>
      </c>
    </row>
    <row r="2650" spans="1:14" hidden="1" x14ac:dyDescent="0.25">
      <c r="A2650">
        <v>12574</v>
      </c>
      <c r="B2650" t="s">
        <v>6991</v>
      </c>
      <c r="C2650" t="s">
        <v>1618</v>
      </c>
      <c r="D2650" t="s">
        <v>1619</v>
      </c>
      <c r="E2650" t="s">
        <v>1620</v>
      </c>
      <c r="F2650" t="s">
        <v>1621</v>
      </c>
      <c r="G2650" t="s">
        <v>1622</v>
      </c>
      <c r="H2650" t="s">
        <v>1623</v>
      </c>
      <c r="I2650" t="s">
        <v>1624</v>
      </c>
      <c r="J2650" t="s">
        <v>1625</v>
      </c>
      <c r="K2650">
        <v>0</v>
      </c>
      <c r="L2650" s="24">
        <v>1</v>
      </c>
      <c r="M2650" t="s">
        <v>6992</v>
      </c>
      <c r="N2650" t="s">
        <v>1627</v>
      </c>
    </row>
    <row r="2651" spans="1:14" hidden="1" x14ac:dyDescent="0.25">
      <c r="A2651">
        <v>12575</v>
      </c>
      <c r="B2651" t="s">
        <v>6993</v>
      </c>
      <c r="C2651" t="s">
        <v>1618</v>
      </c>
      <c r="D2651" t="s">
        <v>1619</v>
      </c>
      <c r="E2651" t="s">
        <v>1620</v>
      </c>
      <c r="F2651" t="s">
        <v>1621</v>
      </c>
      <c r="G2651" t="s">
        <v>1622</v>
      </c>
      <c r="H2651" t="s">
        <v>1623</v>
      </c>
      <c r="I2651" t="s">
        <v>1624</v>
      </c>
      <c r="J2651" t="s">
        <v>1625</v>
      </c>
      <c r="K2651">
        <v>0</v>
      </c>
      <c r="L2651" s="24">
        <v>1</v>
      </c>
      <c r="M2651" t="s">
        <v>6994</v>
      </c>
      <c r="N2651" t="s">
        <v>1627</v>
      </c>
    </row>
    <row r="2652" spans="1:14" hidden="1" x14ac:dyDescent="0.25">
      <c r="A2652">
        <v>12576</v>
      </c>
      <c r="B2652" t="s">
        <v>6995</v>
      </c>
      <c r="C2652" t="s">
        <v>1618</v>
      </c>
      <c r="D2652" t="s">
        <v>1619</v>
      </c>
      <c r="E2652" t="s">
        <v>1620</v>
      </c>
      <c r="F2652" t="s">
        <v>1621</v>
      </c>
      <c r="G2652" t="s">
        <v>1622</v>
      </c>
      <c r="H2652" t="s">
        <v>1623</v>
      </c>
      <c r="I2652" t="s">
        <v>1624</v>
      </c>
      <c r="J2652" t="s">
        <v>1625</v>
      </c>
      <c r="K2652">
        <v>0</v>
      </c>
      <c r="L2652" s="24">
        <v>1</v>
      </c>
      <c r="M2652" t="s">
        <v>6996</v>
      </c>
      <c r="N2652" t="s">
        <v>1627</v>
      </c>
    </row>
    <row r="2653" spans="1:14" hidden="1" x14ac:dyDescent="0.25">
      <c r="A2653">
        <v>12577</v>
      </c>
      <c r="B2653" t="s">
        <v>6997</v>
      </c>
      <c r="C2653" t="s">
        <v>1618</v>
      </c>
      <c r="D2653" t="s">
        <v>1619</v>
      </c>
      <c r="E2653" t="s">
        <v>1620</v>
      </c>
      <c r="F2653" t="s">
        <v>1621</v>
      </c>
      <c r="G2653" t="s">
        <v>1622</v>
      </c>
      <c r="H2653" t="s">
        <v>1623</v>
      </c>
      <c r="I2653" t="s">
        <v>1624</v>
      </c>
      <c r="J2653" t="s">
        <v>1625</v>
      </c>
      <c r="K2653">
        <v>0</v>
      </c>
      <c r="L2653" s="24">
        <v>1</v>
      </c>
      <c r="M2653" t="s">
        <v>6998</v>
      </c>
      <c r="N2653" t="s">
        <v>1627</v>
      </c>
    </row>
    <row r="2654" spans="1:14" hidden="1" x14ac:dyDescent="0.25">
      <c r="A2654">
        <v>12578</v>
      </c>
      <c r="B2654" t="s">
        <v>6999</v>
      </c>
      <c r="C2654" t="s">
        <v>1618</v>
      </c>
      <c r="D2654" t="s">
        <v>1619</v>
      </c>
      <c r="E2654" t="s">
        <v>1636</v>
      </c>
      <c r="F2654" t="s">
        <v>1637</v>
      </c>
      <c r="G2654" t="s">
        <v>1622</v>
      </c>
      <c r="H2654" t="s">
        <v>1623</v>
      </c>
      <c r="I2654" t="s">
        <v>1624</v>
      </c>
      <c r="J2654" t="s">
        <v>1625</v>
      </c>
      <c r="K2654">
        <v>0</v>
      </c>
      <c r="L2654" s="24">
        <v>1</v>
      </c>
      <c r="M2654" t="s">
        <v>7000</v>
      </c>
      <c r="N2654" t="s">
        <v>1639</v>
      </c>
    </row>
    <row r="2655" spans="1:14" hidden="1" x14ac:dyDescent="0.25">
      <c r="A2655">
        <v>12579</v>
      </c>
      <c r="B2655" t="s">
        <v>6999</v>
      </c>
      <c r="C2655" t="s">
        <v>1618</v>
      </c>
      <c r="D2655" t="s">
        <v>1619</v>
      </c>
      <c r="E2655" t="s">
        <v>1636</v>
      </c>
      <c r="F2655" t="s">
        <v>1637</v>
      </c>
      <c r="G2655" t="s">
        <v>1622</v>
      </c>
      <c r="H2655" t="s">
        <v>1623</v>
      </c>
      <c r="I2655" t="s">
        <v>1624</v>
      </c>
      <c r="J2655" t="s">
        <v>1625</v>
      </c>
      <c r="K2655">
        <v>0</v>
      </c>
      <c r="L2655" s="24">
        <v>1</v>
      </c>
      <c r="M2655" t="s">
        <v>7001</v>
      </c>
      <c r="N2655" t="s">
        <v>1639</v>
      </c>
    </row>
    <row r="2656" spans="1:14" hidden="1" x14ac:dyDescent="0.25">
      <c r="A2656">
        <v>1258</v>
      </c>
      <c r="B2656" t="s">
        <v>7002</v>
      </c>
      <c r="C2656" t="s">
        <v>1667</v>
      </c>
      <c r="D2656" t="s">
        <v>1668</v>
      </c>
      <c r="E2656" t="s">
        <v>1669</v>
      </c>
      <c r="F2656" t="s">
        <v>1670</v>
      </c>
      <c r="G2656" t="s">
        <v>1622</v>
      </c>
      <c r="H2656" t="s">
        <v>4990</v>
      </c>
      <c r="I2656" t="s">
        <v>1624</v>
      </c>
      <c r="J2656" t="s">
        <v>1625</v>
      </c>
      <c r="K2656">
        <v>0</v>
      </c>
      <c r="L2656" s="24">
        <v>1</v>
      </c>
      <c r="M2656" t="s">
        <v>7003</v>
      </c>
      <c r="N2656" t="s">
        <v>1663</v>
      </c>
    </row>
    <row r="2657" spans="1:14" hidden="1" x14ac:dyDescent="0.25">
      <c r="A2657">
        <v>12580</v>
      </c>
      <c r="B2657" t="s">
        <v>7004</v>
      </c>
      <c r="C2657" t="s">
        <v>1618</v>
      </c>
      <c r="D2657" t="s">
        <v>1619</v>
      </c>
      <c r="E2657" t="s">
        <v>1636</v>
      </c>
      <c r="F2657" t="s">
        <v>1637</v>
      </c>
      <c r="G2657" t="s">
        <v>1622</v>
      </c>
      <c r="H2657" t="s">
        <v>1623</v>
      </c>
      <c r="I2657" t="s">
        <v>1624</v>
      </c>
      <c r="J2657" t="s">
        <v>1625</v>
      </c>
      <c r="K2657">
        <v>0</v>
      </c>
      <c r="L2657" s="24">
        <v>1</v>
      </c>
      <c r="M2657" t="s">
        <v>7005</v>
      </c>
      <c r="N2657" t="s">
        <v>1639</v>
      </c>
    </row>
    <row r="2658" spans="1:14" hidden="1" x14ac:dyDescent="0.25">
      <c r="A2658">
        <v>12581</v>
      </c>
      <c r="B2658" t="s">
        <v>7006</v>
      </c>
      <c r="C2658" t="s">
        <v>1618</v>
      </c>
      <c r="D2658" t="s">
        <v>1619</v>
      </c>
      <c r="E2658" t="s">
        <v>1620</v>
      </c>
      <c r="F2658" t="s">
        <v>1621</v>
      </c>
      <c r="G2658" t="s">
        <v>1622</v>
      </c>
      <c r="H2658" t="s">
        <v>1623</v>
      </c>
      <c r="I2658" t="s">
        <v>1624</v>
      </c>
      <c r="J2658" t="s">
        <v>1625</v>
      </c>
      <c r="K2658">
        <v>0</v>
      </c>
      <c r="L2658" s="24">
        <v>1</v>
      </c>
      <c r="M2658" t="s">
        <v>7007</v>
      </c>
      <c r="N2658" t="s">
        <v>1627</v>
      </c>
    </row>
    <row r="2659" spans="1:14" hidden="1" x14ac:dyDescent="0.25">
      <c r="A2659">
        <v>12582</v>
      </c>
      <c r="B2659" t="s">
        <v>7008</v>
      </c>
      <c r="C2659" t="s">
        <v>1618</v>
      </c>
      <c r="D2659" t="s">
        <v>1619</v>
      </c>
      <c r="E2659" t="s">
        <v>1620</v>
      </c>
      <c r="F2659" t="s">
        <v>1621</v>
      </c>
      <c r="G2659" t="s">
        <v>1622</v>
      </c>
      <c r="H2659" t="s">
        <v>1623</v>
      </c>
      <c r="I2659" t="s">
        <v>1624</v>
      </c>
      <c r="J2659" t="s">
        <v>1625</v>
      </c>
      <c r="K2659">
        <v>0</v>
      </c>
      <c r="L2659" s="24">
        <v>1</v>
      </c>
      <c r="M2659" t="s">
        <v>7009</v>
      </c>
      <c r="N2659" t="s">
        <v>1627</v>
      </c>
    </row>
    <row r="2660" spans="1:14" hidden="1" x14ac:dyDescent="0.25">
      <c r="A2660">
        <v>12583</v>
      </c>
      <c r="B2660" t="s">
        <v>7010</v>
      </c>
      <c r="C2660" t="s">
        <v>1618</v>
      </c>
      <c r="D2660" t="s">
        <v>1619</v>
      </c>
      <c r="E2660" t="s">
        <v>1620</v>
      </c>
      <c r="F2660" t="s">
        <v>1621</v>
      </c>
      <c r="G2660" t="s">
        <v>1622</v>
      </c>
      <c r="H2660" t="s">
        <v>1623</v>
      </c>
      <c r="I2660" t="s">
        <v>1624</v>
      </c>
      <c r="J2660" t="s">
        <v>1625</v>
      </c>
      <c r="K2660">
        <v>0</v>
      </c>
      <c r="L2660" s="24">
        <v>1</v>
      </c>
      <c r="M2660" t="s">
        <v>1552</v>
      </c>
      <c r="N2660" t="s">
        <v>1627</v>
      </c>
    </row>
    <row r="2661" spans="1:14" hidden="1" x14ac:dyDescent="0.25">
      <c r="A2661">
        <v>12584</v>
      </c>
      <c r="B2661" t="s">
        <v>7011</v>
      </c>
      <c r="C2661" t="s">
        <v>1658</v>
      </c>
      <c r="D2661" t="s">
        <v>1659</v>
      </c>
      <c r="E2661" t="s">
        <v>1660</v>
      </c>
      <c r="F2661" t="s">
        <v>1661</v>
      </c>
      <c r="G2661" t="s">
        <v>1622</v>
      </c>
      <c r="H2661" t="s">
        <v>1623</v>
      </c>
      <c r="I2661" t="s">
        <v>1624</v>
      </c>
      <c r="J2661" t="s">
        <v>1625</v>
      </c>
      <c r="K2661">
        <v>0</v>
      </c>
      <c r="L2661" s="24">
        <v>1</v>
      </c>
      <c r="M2661" t="s">
        <v>7012</v>
      </c>
      <c r="N2661" t="s">
        <v>1663</v>
      </c>
    </row>
    <row r="2662" spans="1:14" hidden="1" x14ac:dyDescent="0.25">
      <c r="A2662">
        <v>12585</v>
      </c>
      <c r="B2662" t="s">
        <v>7013</v>
      </c>
      <c r="C2662" t="s">
        <v>1658</v>
      </c>
      <c r="D2662" t="s">
        <v>1659</v>
      </c>
      <c r="E2662" t="s">
        <v>1660</v>
      </c>
      <c r="F2662" t="s">
        <v>1661</v>
      </c>
      <c r="G2662" t="s">
        <v>1622</v>
      </c>
      <c r="H2662" t="s">
        <v>1623</v>
      </c>
      <c r="I2662" t="s">
        <v>1624</v>
      </c>
      <c r="J2662" t="s">
        <v>1625</v>
      </c>
      <c r="K2662">
        <v>0</v>
      </c>
      <c r="L2662" s="24">
        <v>1</v>
      </c>
      <c r="M2662" t="s">
        <v>7014</v>
      </c>
      <c r="N2662" t="s">
        <v>1663</v>
      </c>
    </row>
    <row r="2663" spans="1:14" hidden="1" x14ac:dyDescent="0.25">
      <c r="A2663">
        <v>12586</v>
      </c>
      <c r="B2663" t="s">
        <v>7015</v>
      </c>
      <c r="C2663" t="s">
        <v>1618</v>
      </c>
      <c r="D2663" t="s">
        <v>1619</v>
      </c>
      <c r="E2663" t="s">
        <v>1636</v>
      </c>
      <c r="F2663" t="s">
        <v>1637</v>
      </c>
      <c r="G2663" t="s">
        <v>1622</v>
      </c>
      <c r="H2663" t="s">
        <v>1623</v>
      </c>
      <c r="I2663" t="s">
        <v>1624</v>
      </c>
      <c r="J2663" t="s">
        <v>1625</v>
      </c>
      <c r="K2663">
        <v>0</v>
      </c>
      <c r="L2663" s="24">
        <v>1</v>
      </c>
      <c r="M2663" t="s">
        <v>7016</v>
      </c>
      <c r="N2663" t="s">
        <v>1868</v>
      </c>
    </row>
    <row r="2664" spans="1:14" hidden="1" x14ac:dyDescent="0.25">
      <c r="A2664">
        <v>12587</v>
      </c>
      <c r="B2664" t="s">
        <v>7017</v>
      </c>
      <c r="C2664" t="s">
        <v>1618</v>
      </c>
      <c r="D2664" t="s">
        <v>1619</v>
      </c>
      <c r="E2664" t="s">
        <v>1636</v>
      </c>
      <c r="F2664" t="s">
        <v>1637</v>
      </c>
      <c r="G2664" t="s">
        <v>1622</v>
      </c>
      <c r="H2664" t="s">
        <v>1623</v>
      </c>
      <c r="I2664" t="s">
        <v>1624</v>
      </c>
      <c r="J2664" t="s">
        <v>1625</v>
      </c>
      <c r="K2664">
        <v>0</v>
      </c>
      <c r="L2664" s="24">
        <v>1</v>
      </c>
      <c r="M2664" t="s">
        <v>7018</v>
      </c>
      <c r="N2664" t="s">
        <v>1639</v>
      </c>
    </row>
    <row r="2665" spans="1:14" hidden="1" x14ac:dyDescent="0.25">
      <c r="A2665">
        <v>12588</v>
      </c>
      <c r="B2665" t="s">
        <v>7019</v>
      </c>
      <c r="C2665" t="s">
        <v>1629</v>
      </c>
      <c r="D2665" t="s">
        <v>1630</v>
      </c>
      <c r="E2665" t="s">
        <v>1631</v>
      </c>
      <c r="F2665" t="s">
        <v>1632</v>
      </c>
      <c r="G2665" t="s">
        <v>1622</v>
      </c>
      <c r="H2665" t="s">
        <v>1623</v>
      </c>
      <c r="I2665" t="s">
        <v>1624</v>
      </c>
      <c r="J2665" t="s">
        <v>1625</v>
      </c>
      <c r="K2665">
        <v>0</v>
      </c>
      <c r="L2665" s="24">
        <v>1</v>
      </c>
      <c r="M2665" t="s">
        <v>7020</v>
      </c>
      <c r="N2665" t="s">
        <v>1634</v>
      </c>
    </row>
    <row r="2666" spans="1:14" hidden="1" x14ac:dyDescent="0.25">
      <c r="A2666">
        <v>12589</v>
      </c>
      <c r="B2666" t="s">
        <v>7021</v>
      </c>
      <c r="C2666" t="s">
        <v>1618</v>
      </c>
      <c r="D2666" t="s">
        <v>1619</v>
      </c>
      <c r="E2666" t="s">
        <v>1620</v>
      </c>
      <c r="F2666" t="s">
        <v>1621</v>
      </c>
      <c r="G2666" t="s">
        <v>1622</v>
      </c>
      <c r="H2666" t="s">
        <v>1623</v>
      </c>
      <c r="I2666" t="s">
        <v>1624</v>
      </c>
      <c r="J2666" t="s">
        <v>1625</v>
      </c>
      <c r="K2666">
        <v>0</v>
      </c>
      <c r="L2666" s="24">
        <v>1</v>
      </c>
      <c r="M2666" t="s">
        <v>7022</v>
      </c>
      <c r="N2666" t="s">
        <v>1627</v>
      </c>
    </row>
    <row r="2667" spans="1:14" hidden="1" x14ac:dyDescent="0.25">
      <c r="A2667">
        <v>1259</v>
      </c>
      <c r="B2667" t="s">
        <v>7023</v>
      </c>
      <c r="C2667" t="s">
        <v>1667</v>
      </c>
      <c r="D2667" t="s">
        <v>1668</v>
      </c>
      <c r="E2667" t="s">
        <v>1669</v>
      </c>
      <c r="F2667" t="s">
        <v>1670</v>
      </c>
      <c r="G2667" t="s">
        <v>1622</v>
      </c>
      <c r="H2667" t="s">
        <v>4990</v>
      </c>
      <c r="I2667" t="s">
        <v>1624</v>
      </c>
      <c r="J2667" t="s">
        <v>1625</v>
      </c>
      <c r="K2667">
        <v>0</v>
      </c>
      <c r="L2667" s="24">
        <v>1</v>
      </c>
      <c r="M2667" t="s">
        <v>7024</v>
      </c>
      <c r="N2667" t="s">
        <v>1672</v>
      </c>
    </row>
    <row r="2668" spans="1:14" hidden="1" x14ac:dyDescent="0.25">
      <c r="A2668">
        <v>12590</v>
      </c>
      <c r="B2668" t="s">
        <v>7025</v>
      </c>
      <c r="C2668" t="s">
        <v>1629</v>
      </c>
      <c r="D2668" t="s">
        <v>1630</v>
      </c>
      <c r="E2668" t="s">
        <v>1631</v>
      </c>
      <c r="F2668" t="s">
        <v>1632</v>
      </c>
      <c r="G2668" t="s">
        <v>1622</v>
      </c>
      <c r="H2668" t="s">
        <v>1623</v>
      </c>
      <c r="I2668" t="s">
        <v>1624</v>
      </c>
      <c r="J2668" t="s">
        <v>1625</v>
      </c>
      <c r="K2668">
        <v>0</v>
      </c>
      <c r="L2668" s="24">
        <v>1</v>
      </c>
      <c r="M2668" t="s">
        <v>7026</v>
      </c>
      <c r="N2668" t="s">
        <v>1634</v>
      </c>
    </row>
    <row r="2669" spans="1:14" hidden="1" x14ac:dyDescent="0.25">
      <c r="A2669">
        <v>12591</v>
      </c>
      <c r="B2669" t="s">
        <v>7027</v>
      </c>
      <c r="C2669" t="s">
        <v>1629</v>
      </c>
      <c r="D2669" t="s">
        <v>1630</v>
      </c>
      <c r="E2669" t="s">
        <v>1631</v>
      </c>
      <c r="F2669" t="s">
        <v>1632</v>
      </c>
      <c r="G2669" t="s">
        <v>1622</v>
      </c>
      <c r="H2669" t="s">
        <v>1623</v>
      </c>
      <c r="I2669" t="s">
        <v>1624</v>
      </c>
      <c r="J2669" t="s">
        <v>1625</v>
      </c>
      <c r="K2669">
        <v>0</v>
      </c>
      <c r="L2669" s="24">
        <v>1</v>
      </c>
      <c r="M2669" t="s">
        <v>7028</v>
      </c>
      <c r="N2669" t="s">
        <v>1634</v>
      </c>
    </row>
    <row r="2670" spans="1:14" hidden="1" x14ac:dyDescent="0.25">
      <c r="A2670">
        <v>12592</v>
      </c>
      <c r="B2670" t="s">
        <v>7029</v>
      </c>
      <c r="C2670" t="s">
        <v>1667</v>
      </c>
      <c r="D2670" t="s">
        <v>1668</v>
      </c>
      <c r="E2670" t="s">
        <v>1669</v>
      </c>
      <c r="F2670" t="s">
        <v>1670</v>
      </c>
      <c r="G2670" t="s">
        <v>1622</v>
      </c>
      <c r="H2670" t="s">
        <v>1623</v>
      </c>
      <c r="I2670" t="s">
        <v>1624</v>
      </c>
      <c r="J2670" t="s">
        <v>1625</v>
      </c>
      <c r="K2670">
        <v>0</v>
      </c>
      <c r="L2670" s="24">
        <v>1</v>
      </c>
      <c r="M2670" t="s">
        <v>7030</v>
      </c>
      <c r="N2670" t="s">
        <v>1672</v>
      </c>
    </row>
    <row r="2671" spans="1:14" hidden="1" x14ac:dyDescent="0.25">
      <c r="A2671">
        <v>12593</v>
      </c>
      <c r="B2671" t="s">
        <v>7031</v>
      </c>
      <c r="C2671" t="s">
        <v>1658</v>
      </c>
      <c r="D2671" t="s">
        <v>1659</v>
      </c>
      <c r="E2671" t="s">
        <v>1660</v>
      </c>
      <c r="F2671" t="s">
        <v>1661</v>
      </c>
      <c r="G2671" t="s">
        <v>1622</v>
      </c>
      <c r="H2671" t="s">
        <v>1623</v>
      </c>
      <c r="I2671" t="s">
        <v>1624</v>
      </c>
      <c r="J2671" t="s">
        <v>1625</v>
      </c>
      <c r="K2671">
        <v>0</v>
      </c>
      <c r="L2671" s="24">
        <v>1</v>
      </c>
      <c r="M2671" t="s">
        <v>7032</v>
      </c>
      <c r="N2671" t="s">
        <v>3688</v>
      </c>
    </row>
    <row r="2672" spans="1:14" hidden="1" x14ac:dyDescent="0.25">
      <c r="A2672">
        <v>12594</v>
      </c>
      <c r="B2672" t="s">
        <v>7033</v>
      </c>
      <c r="C2672" t="s">
        <v>1618</v>
      </c>
      <c r="D2672" t="s">
        <v>1619</v>
      </c>
      <c r="E2672" t="s">
        <v>1620</v>
      </c>
      <c r="F2672" t="s">
        <v>1621</v>
      </c>
      <c r="G2672" t="s">
        <v>1622</v>
      </c>
      <c r="H2672" t="s">
        <v>1623</v>
      </c>
      <c r="I2672" t="s">
        <v>1624</v>
      </c>
      <c r="J2672" t="s">
        <v>1625</v>
      </c>
      <c r="K2672">
        <v>0</v>
      </c>
      <c r="L2672" s="24">
        <v>1</v>
      </c>
      <c r="M2672" t="s">
        <v>7034</v>
      </c>
      <c r="N2672" t="s">
        <v>1627</v>
      </c>
    </row>
    <row r="2673" spans="1:14" hidden="1" x14ac:dyDescent="0.25">
      <c r="A2673">
        <v>12595</v>
      </c>
      <c r="B2673" t="s">
        <v>7035</v>
      </c>
      <c r="C2673" t="s">
        <v>1618</v>
      </c>
      <c r="D2673" t="s">
        <v>1619</v>
      </c>
      <c r="E2673" t="s">
        <v>1620</v>
      </c>
      <c r="F2673" t="s">
        <v>1621</v>
      </c>
      <c r="G2673" t="s">
        <v>1622</v>
      </c>
      <c r="H2673" t="s">
        <v>1623</v>
      </c>
      <c r="I2673" t="s">
        <v>1624</v>
      </c>
      <c r="J2673" t="s">
        <v>1625</v>
      </c>
      <c r="K2673">
        <v>0</v>
      </c>
      <c r="L2673" s="24">
        <v>1</v>
      </c>
      <c r="M2673" t="s">
        <v>7036</v>
      </c>
      <c r="N2673" t="s">
        <v>1627</v>
      </c>
    </row>
    <row r="2674" spans="1:14" hidden="1" x14ac:dyDescent="0.25">
      <c r="A2674">
        <v>12596</v>
      </c>
      <c r="B2674" t="s">
        <v>7037</v>
      </c>
      <c r="C2674" t="s">
        <v>1618</v>
      </c>
      <c r="D2674" t="s">
        <v>1619</v>
      </c>
      <c r="E2674" t="s">
        <v>1620</v>
      </c>
      <c r="F2674" t="s">
        <v>1621</v>
      </c>
      <c r="G2674" t="s">
        <v>1622</v>
      </c>
      <c r="H2674" t="s">
        <v>1623</v>
      </c>
      <c r="I2674" t="s">
        <v>1624</v>
      </c>
      <c r="J2674" t="s">
        <v>1625</v>
      </c>
      <c r="K2674">
        <v>0</v>
      </c>
      <c r="L2674" s="24">
        <v>1</v>
      </c>
      <c r="M2674" t="s">
        <v>7038</v>
      </c>
      <c r="N2674" t="s">
        <v>1627</v>
      </c>
    </row>
    <row r="2675" spans="1:14" hidden="1" x14ac:dyDescent="0.25">
      <c r="A2675">
        <v>12597</v>
      </c>
      <c r="B2675" t="s">
        <v>7039</v>
      </c>
      <c r="C2675" t="s">
        <v>1658</v>
      </c>
      <c r="D2675" t="s">
        <v>1659</v>
      </c>
      <c r="E2675" t="s">
        <v>1660</v>
      </c>
      <c r="F2675" t="s">
        <v>1661</v>
      </c>
      <c r="G2675" t="s">
        <v>1622</v>
      </c>
      <c r="H2675" t="s">
        <v>1623</v>
      </c>
      <c r="I2675" t="s">
        <v>1624</v>
      </c>
      <c r="J2675" t="s">
        <v>1625</v>
      </c>
      <c r="K2675">
        <v>0</v>
      </c>
      <c r="L2675" s="24">
        <v>1</v>
      </c>
      <c r="M2675" t="s">
        <v>7040</v>
      </c>
      <c r="N2675" t="s">
        <v>1663</v>
      </c>
    </row>
    <row r="2676" spans="1:14" hidden="1" x14ac:dyDescent="0.25">
      <c r="A2676">
        <v>12598</v>
      </c>
      <c r="B2676" t="s">
        <v>7041</v>
      </c>
      <c r="C2676" t="s">
        <v>1658</v>
      </c>
      <c r="D2676" t="s">
        <v>1659</v>
      </c>
      <c r="E2676" t="s">
        <v>1660</v>
      </c>
      <c r="F2676" t="s">
        <v>1661</v>
      </c>
      <c r="G2676" t="s">
        <v>1622</v>
      </c>
      <c r="H2676" t="s">
        <v>1623</v>
      </c>
      <c r="I2676" t="s">
        <v>1624</v>
      </c>
      <c r="J2676" t="s">
        <v>1625</v>
      </c>
      <c r="K2676">
        <v>0</v>
      </c>
      <c r="L2676" s="24">
        <v>1</v>
      </c>
      <c r="M2676" t="s">
        <v>7042</v>
      </c>
      <c r="N2676" t="s">
        <v>1663</v>
      </c>
    </row>
    <row r="2677" spans="1:14" hidden="1" x14ac:dyDescent="0.25">
      <c r="A2677">
        <v>12599</v>
      </c>
      <c r="B2677" t="s">
        <v>7043</v>
      </c>
      <c r="C2677" t="s">
        <v>1618</v>
      </c>
      <c r="D2677" t="s">
        <v>1619</v>
      </c>
      <c r="E2677" t="s">
        <v>1620</v>
      </c>
      <c r="F2677" t="s">
        <v>1621</v>
      </c>
      <c r="G2677" t="s">
        <v>1622</v>
      </c>
      <c r="H2677" t="s">
        <v>1623</v>
      </c>
      <c r="I2677" t="s">
        <v>1624</v>
      </c>
      <c r="J2677" t="s">
        <v>1625</v>
      </c>
      <c r="K2677">
        <v>0</v>
      </c>
      <c r="L2677" s="24">
        <v>1</v>
      </c>
      <c r="M2677" t="s">
        <v>7044</v>
      </c>
      <c r="N2677" t="s">
        <v>1627</v>
      </c>
    </row>
    <row r="2678" spans="1:14" hidden="1" x14ac:dyDescent="0.25">
      <c r="A2678">
        <v>1260</v>
      </c>
      <c r="B2678" t="s">
        <v>7045</v>
      </c>
      <c r="C2678" t="s">
        <v>1667</v>
      </c>
      <c r="D2678" t="s">
        <v>1668</v>
      </c>
      <c r="E2678" t="s">
        <v>7046</v>
      </c>
      <c r="F2678" t="s">
        <v>7047</v>
      </c>
      <c r="G2678" t="s">
        <v>1622</v>
      </c>
      <c r="H2678" t="s">
        <v>4990</v>
      </c>
      <c r="I2678" t="s">
        <v>1624</v>
      </c>
      <c r="J2678" t="s">
        <v>1625</v>
      </c>
      <c r="K2678">
        <v>0</v>
      </c>
      <c r="L2678" s="24">
        <v>1</v>
      </c>
      <c r="M2678" t="s">
        <v>7048</v>
      </c>
      <c r="N2678" t="s">
        <v>1663</v>
      </c>
    </row>
    <row r="2679" spans="1:14" hidden="1" x14ac:dyDescent="0.25">
      <c r="A2679">
        <v>12600</v>
      </c>
      <c r="B2679" t="s">
        <v>7049</v>
      </c>
      <c r="C2679" t="s">
        <v>1618</v>
      </c>
      <c r="D2679" t="s">
        <v>1619</v>
      </c>
      <c r="E2679" t="s">
        <v>1636</v>
      </c>
      <c r="F2679" t="s">
        <v>1637</v>
      </c>
      <c r="G2679" t="s">
        <v>1622</v>
      </c>
      <c r="H2679" t="s">
        <v>1623</v>
      </c>
      <c r="I2679" t="s">
        <v>1624</v>
      </c>
      <c r="J2679" t="s">
        <v>1625</v>
      </c>
      <c r="K2679">
        <v>0</v>
      </c>
      <c r="L2679" s="24">
        <v>1</v>
      </c>
      <c r="M2679" t="s">
        <v>365</v>
      </c>
      <c r="N2679" t="s">
        <v>1639</v>
      </c>
    </row>
    <row r="2680" spans="1:14" hidden="1" x14ac:dyDescent="0.25">
      <c r="A2680">
        <v>12601</v>
      </c>
      <c r="B2680" t="s">
        <v>7050</v>
      </c>
      <c r="C2680" t="s">
        <v>1629</v>
      </c>
      <c r="D2680" t="s">
        <v>1630</v>
      </c>
      <c r="E2680" t="s">
        <v>1631</v>
      </c>
      <c r="F2680" t="s">
        <v>1632</v>
      </c>
      <c r="G2680" t="s">
        <v>1622</v>
      </c>
      <c r="H2680" t="s">
        <v>1623</v>
      </c>
      <c r="I2680" t="s">
        <v>1624</v>
      </c>
      <c r="J2680" t="s">
        <v>1625</v>
      </c>
      <c r="K2680">
        <v>0</v>
      </c>
      <c r="L2680" s="24">
        <v>1</v>
      </c>
      <c r="M2680" t="s">
        <v>7051</v>
      </c>
      <c r="N2680" t="s">
        <v>1634</v>
      </c>
    </row>
    <row r="2681" spans="1:14" hidden="1" x14ac:dyDescent="0.25">
      <c r="A2681">
        <v>12602</v>
      </c>
      <c r="B2681" t="s">
        <v>7052</v>
      </c>
      <c r="C2681" t="s">
        <v>1618</v>
      </c>
      <c r="D2681" t="s">
        <v>1619</v>
      </c>
      <c r="E2681" t="s">
        <v>1620</v>
      </c>
      <c r="F2681" t="s">
        <v>1621</v>
      </c>
      <c r="G2681" t="s">
        <v>1622</v>
      </c>
      <c r="H2681" t="s">
        <v>1623</v>
      </c>
      <c r="I2681" t="s">
        <v>1624</v>
      </c>
      <c r="J2681" t="s">
        <v>1625</v>
      </c>
      <c r="K2681">
        <v>0</v>
      </c>
      <c r="L2681" s="24">
        <v>1</v>
      </c>
      <c r="M2681" t="s">
        <v>7053</v>
      </c>
      <c r="N2681" t="s">
        <v>1627</v>
      </c>
    </row>
    <row r="2682" spans="1:14" hidden="1" x14ac:dyDescent="0.25">
      <c r="A2682">
        <v>12603</v>
      </c>
      <c r="B2682" t="s">
        <v>7054</v>
      </c>
      <c r="C2682" t="s">
        <v>1618</v>
      </c>
      <c r="D2682" t="s">
        <v>1619</v>
      </c>
      <c r="E2682" t="s">
        <v>2071</v>
      </c>
      <c r="F2682" t="s">
        <v>2072</v>
      </c>
      <c r="G2682" t="s">
        <v>1622</v>
      </c>
      <c r="H2682" t="s">
        <v>1623</v>
      </c>
      <c r="I2682" t="s">
        <v>1624</v>
      </c>
      <c r="J2682" t="s">
        <v>1625</v>
      </c>
      <c r="K2682">
        <v>0</v>
      </c>
      <c r="L2682" s="24">
        <v>1</v>
      </c>
      <c r="M2682" t="s">
        <v>7055</v>
      </c>
      <c r="N2682" t="s">
        <v>2074</v>
      </c>
    </row>
    <row r="2683" spans="1:14" hidden="1" x14ac:dyDescent="0.25">
      <c r="A2683">
        <v>12604</v>
      </c>
      <c r="B2683" t="s">
        <v>7056</v>
      </c>
      <c r="C2683" t="s">
        <v>1649</v>
      </c>
      <c r="D2683" t="s">
        <v>1650</v>
      </c>
      <c r="E2683" t="s">
        <v>1651</v>
      </c>
      <c r="F2683" t="s">
        <v>1652</v>
      </c>
      <c r="G2683" t="s">
        <v>1622</v>
      </c>
      <c r="H2683" t="s">
        <v>1623</v>
      </c>
      <c r="I2683" t="s">
        <v>1624</v>
      </c>
      <c r="J2683" t="s">
        <v>1625</v>
      </c>
      <c r="K2683">
        <v>0</v>
      </c>
      <c r="L2683" s="24">
        <v>1</v>
      </c>
      <c r="M2683" t="s">
        <v>7057</v>
      </c>
      <c r="N2683" t="s">
        <v>1654</v>
      </c>
    </row>
    <row r="2684" spans="1:14" hidden="1" x14ac:dyDescent="0.25">
      <c r="A2684">
        <v>12605</v>
      </c>
      <c r="B2684" t="s">
        <v>7058</v>
      </c>
      <c r="C2684" t="s">
        <v>1658</v>
      </c>
      <c r="D2684" t="s">
        <v>1659</v>
      </c>
      <c r="E2684" t="s">
        <v>1660</v>
      </c>
      <c r="F2684" t="s">
        <v>1661</v>
      </c>
      <c r="G2684" t="s">
        <v>1622</v>
      </c>
      <c r="H2684" t="s">
        <v>1623</v>
      </c>
      <c r="I2684" t="s">
        <v>1624</v>
      </c>
      <c r="J2684" t="s">
        <v>1625</v>
      </c>
      <c r="K2684">
        <v>0</v>
      </c>
      <c r="L2684" s="24">
        <v>1</v>
      </c>
      <c r="M2684" t="s">
        <v>7059</v>
      </c>
      <c r="N2684" t="s">
        <v>1663</v>
      </c>
    </row>
    <row r="2685" spans="1:14" hidden="1" x14ac:dyDescent="0.25">
      <c r="A2685">
        <v>12606</v>
      </c>
      <c r="B2685" t="s">
        <v>7060</v>
      </c>
      <c r="C2685" t="s">
        <v>1649</v>
      </c>
      <c r="D2685" t="s">
        <v>1650</v>
      </c>
      <c r="E2685" t="s">
        <v>1651</v>
      </c>
      <c r="F2685" t="s">
        <v>1652</v>
      </c>
      <c r="G2685" t="s">
        <v>1622</v>
      </c>
      <c r="H2685" t="s">
        <v>1623</v>
      </c>
      <c r="I2685" t="s">
        <v>1624</v>
      </c>
      <c r="J2685" t="s">
        <v>1625</v>
      </c>
      <c r="K2685">
        <v>0</v>
      </c>
      <c r="L2685" s="24">
        <v>1</v>
      </c>
      <c r="M2685" t="s">
        <v>7061</v>
      </c>
      <c r="N2685" t="s">
        <v>1654</v>
      </c>
    </row>
    <row r="2686" spans="1:14" hidden="1" x14ac:dyDescent="0.25">
      <c r="A2686">
        <v>12607</v>
      </c>
      <c r="B2686" t="s">
        <v>7062</v>
      </c>
      <c r="C2686" t="s">
        <v>2952</v>
      </c>
      <c r="D2686" t="s">
        <v>2953</v>
      </c>
      <c r="E2686" t="s">
        <v>2954</v>
      </c>
      <c r="F2686" t="s">
        <v>2955</v>
      </c>
      <c r="G2686" t="s">
        <v>1622</v>
      </c>
      <c r="H2686" t="s">
        <v>1623</v>
      </c>
      <c r="I2686" t="s">
        <v>1624</v>
      </c>
      <c r="J2686" t="s">
        <v>1625</v>
      </c>
      <c r="K2686">
        <v>0</v>
      </c>
      <c r="L2686" s="24">
        <v>1</v>
      </c>
      <c r="M2686" t="s">
        <v>7063</v>
      </c>
      <c r="N2686" t="s">
        <v>2957</v>
      </c>
    </row>
    <row r="2687" spans="1:14" hidden="1" x14ac:dyDescent="0.25">
      <c r="A2687">
        <v>12608</v>
      </c>
      <c r="B2687" t="s">
        <v>7064</v>
      </c>
      <c r="C2687" t="s">
        <v>1658</v>
      </c>
      <c r="D2687" t="s">
        <v>1659</v>
      </c>
      <c r="E2687" t="s">
        <v>1660</v>
      </c>
      <c r="F2687" t="s">
        <v>1661</v>
      </c>
      <c r="G2687" t="s">
        <v>1622</v>
      </c>
      <c r="H2687" t="s">
        <v>1623</v>
      </c>
      <c r="I2687" t="s">
        <v>1624</v>
      </c>
      <c r="J2687" t="s">
        <v>1625</v>
      </c>
      <c r="K2687">
        <v>0</v>
      </c>
      <c r="L2687" s="24">
        <v>1</v>
      </c>
      <c r="M2687" t="s">
        <v>7065</v>
      </c>
      <c r="N2687" t="s">
        <v>1663</v>
      </c>
    </row>
    <row r="2688" spans="1:14" hidden="1" x14ac:dyDescent="0.25">
      <c r="A2688">
        <v>12609</v>
      </c>
      <c r="B2688" t="s">
        <v>7066</v>
      </c>
      <c r="C2688" t="s">
        <v>1618</v>
      </c>
      <c r="D2688" t="s">
        <v>1619</v>
      </c>
      <c r="E2688" t="s">
        <v>1620</v>
      </c>
      <c r="F2688" t="s">
        <v>1621</v>
      </c>
      <c r="G2688" t="s">
        <v>1622</v>
      </c>
      <c r="H2688" t="s">
        <v>1702</v>
      </c>
      <c r="I2688" t="s">
        <v>1624</v>
      </c>
      <c r="J2688" t="s">
        <v>1625</v>
      </c>
      <c r="K2688">
        <v>0</v>
      </c>
      <c r="L2688" s="24">
        <v>1</v>
      </c>
      <c r="M2688" t="s">
        <v>7067</v>
      </c>
      <c r="N2688" t="s">
        <v>1627</v>
      </c>
    </row>
    <row r="2689" spans="1:14" hidden="1" x14ac:dyDescent="0.25">
      <c r="A2689">
        <v>1261</v>
      </c>
      <c r="B2689" t="s">
        <v>7068</v>
      </c>
      <c r="C2689" t="s">
        <v>1667</v>
      </c>
      <c r="D2689" t="s">
        <v>1668</v>
      </c>
      <c r="E2689" t="s">
        <v>7046</v>
      </c>
      <c r="F2689" t="s">
        <v>7047</v>
      </c>
      <c r="G2689" t="s">
        <v>1622</v>
      </c>
      <c r="H2689" t="s">
        <v>4990</v>
      </c>
      <c r="I2689" t="s">
        <v>1624</v>
      </c>
      <c r="J2689" t="s">
        <v>1625</v>
      </c>
      <c r="K2689">
        <v>0</v>
      </c>
      <c r="L2689" s="24">
        <v>1</v>
      </c>
      <c r="M2689" t="s">
        <v>7069</v>
      </c>
      <c r="N2689" t="s">
        <v>1672</v>
      </c>
    </row>
    <row r="2690" spans="1:14" hidden="1" x14ac:dyDescent="0.25">
      <c r="A2690">
        <v>12610</v>
      </c>
      <c r="B2690" t="s">
        <v>7070</v>
      </c>
      <c r="C2690" t="s">
        <v>1629</v>
      </c>
      <c r="D2690" t="s">
        <v>1630</v>
      </c>
      <c r="E2690" t="s">
        <v>1631</v>
      </c>
      <c r="F2690" t="s">
        <v>1632</v>
      </c>
      <c r="G2690" t="s">
        <v>1622</v>
      </c>
      <c r="H2690" t="s">
        <v>1623</v>
      </c>
      <c r="I2690" t="s">
        <v>1624</v>
      </c>
      <c r="J2690" t="s">
        <v>1625</v>
      </c>
      <c r="K2690">
        <v>0</v>
      </c>
      <c r="L2690" s="24">
        <v>1</v>
      </c>
      <c r="M2690" t="s">
        <v>7071</v>
      </c>
      <c r="N2690" t="s">
        <v>1634</v>
      </c>
    </row>
    <row r="2691" spans="1:14" hidden="1" x14ac:dyDescent="0.25">
      <c r="A2691">
        <v>12611</v>
      </c>
      <c r="B2691" t="s">
        <v>7072</v>
      </c>
      <c r="C2691" t="s">
        <v>1618</v>
      </c>
      <c r="D2691" t="s">
        <v>1619</v>
      </c>
      <c r="E2691" t="s">
        <v>1620</v>
      </c>
      <c r="F2691" t="s">
        <v>1621</v>
      </c>
      <c r="G2691" t="s">
        <v>1622</v>
      </c>
      <c r="H2691" t="s">
        <v>1623</v>
      </c>
      <c r="I2691" t="s">
        <v>1624</v>
      </c>
      <c r="J2691" t="s">
        <v>1625</v>
      </c>
      <c r="K2691">
        <v>0</v>
      </c>
      <c r="L2691" s="24">
        <v>1</v>
      </c>
      <c r="M2691" t="s">
        <v>7073</v>
      </c>
      <c r="N2691" t="s">
        <v>1812</v>
      </c>
    </row>
    <row r="2692" spans="1:14" hidden="1" x14ac:dyDescent="0.25">
      <c r="A2692">
        <v>12612</v>
      </c>
      <c r="B2692" t="s">
        <v>7074</v>
      </c>
      <c r="C2692" t="s">
        <v>1618</v>
      </c>
      <c r="D2692" t="s">
        <v>1619</v>
      </c>
      <c r="E2692" t="s">
        <v>1620</v>
      </c>
      <c r="F2692" t="s">
        <v>1621</v>
      </c>
      <c r="G2692" t="s">
        <v>1622</v>
      </c>
      <c r="H2692" t="s">
        <v>1623</v>
      </c>
      <c r="I2692" t="s">
        <v>1624</v>
      </c>
      <c r="J2692" t="s">
        <v>1625</v>
      </c>
      <c r="K2692">
        <v>0</v>
      </c>
      <c r="L2692" s="24">
        <v>1</v>
      </c>
      <c r="M2692" t="s">
        <v>7075</v>
      </c>
      <c r="N2692" t="s">
        <v>1812</v>
      </c>
    </row>
    <row r="2693" spans="1:14" hidden="1" x14ac:dyDescent="0.25">
      <c r="A2693">
        <v>12613</v>
      </c>
      <c r="B2693" t="s">
        <v>7076</v>
      </c>
      <c r="C2693" t="s">
        <v>1618</v>
      </c>
      <c r="D2693" t="s">
        <v>1619</v>
      </c>
      <c r="E2693" t="s">
        <v>1620</v>
      </c>
      <c r="F2693" t="s">
        <v>1621</v>
      </c>
      <c r="G2693" t="s">
        <v>1622</v>
      </c>
      <c r="H2693" t="s">
        <v>1623</v>
      </c>
      <c r="I2693" t="s">
        <v>1624</v>
      </c>
      <c r="J2693" t="s">
        <v>1625</v>
      </c>
      <c r="K2693">
        <v>0</v>
      </c>
      <c r="L2693" s="24">
        <v>1</v>
      </c>
      <c r="M2693" t="s">
        <v>7077</v>
      </c>
      <c r="N2693" t="s">
        <v>1812</v>
      </c>
    </row>
    <row r="2694" spans="1:14" hidden="1" x14ac:dyDescent="0.25">
      <c r="A2694">
        <v>12614</v>
      </c>
      <c r="B2694" t="s">
        <v>7078</v>
      </c>
      <c r="C2694" t="s">
        <v>1618</v>
      </c>
      <c r="D2694" t="s">
        <v>1619</v>
      </c>
      <c r="E2694" t="s">
        <v>1620</v>
      </c>
      <c r="F2694" t="s">
        <v>1621</v>
      </c>
      <c r="G2694" t="s">
        <v>1622</v>
      </c>
      <c r="H2694" t="s">
        <v>1623</v>
      </c>
      <c r="I2694" t="s">
        <v>1624</v>
      </c>
      <c r="J2694" t="s">
        <v>1625</v>
      </c>
      <c r="K2694">
        <v>0</v>
      </c>
      <c r="L2694" s="24">
        <v>1</v>
      </c>
      <c r="M2694" t="s">
        <v>7079</v>
      </c>
      <c r="N2694" t="s">
        <v>1812</v>
      </c>
    </row>
    <row r="2695" spans="1:14" hidden="1" x14ac:dyDescent="0.25">
      <c r="A2695">
        <v>12615</v>
      </c>
      <c r="B2695" t="s">
        <v>7080</v>
      </c>
      <c r="C2695" t="s">
        <v>1618</v>
      </c>
      <c r="D2695" t="s">
        <v>1619</v>
      </c>
      <c r="E2695" t="s">
        <v>1636</v>
      </c>
      <c r="F2695" t="s">
        <v>1637</v>
      </c>
      <c r="G2695" t="s">
        <v>1622</v>
      </c>
      <c r="H2695" t="s">
        <v>1623</v>
      </c>
      <c r="I2695" t="s">
        <v>1624</v>
      </c>
      <c r="J2695" t="s">
        <v>1625</v>
      </c>
      <c r="K2695">
        <v>0</v>
      </c>
      <c r="L2695" s="24">
        <v>1</v>
      </c>
      <c r="M2695" t="s">
        <v>7081</v>
      </c>
      <c r="N2695" t="s">
        <v>1677</v>
      </c>
    </row>
    <row r="2696" spans="1:14" hidden="1" x14ac:dyDescent="0.25">
      <c r="A2696">
        <v>12616</v>
      </c>
      <c r="B2696" t="s">
        <v>7082</v>
      </c>
      <c r="C2696" t="s">
        <v>1629</v>
      </c>
      <c r="D2696" t="s">
        <v>1630</v>
      </c>
      <c r="E2696" t="s">
        <v>1631</v>
      </c>
      <c r="F2696" t="s">
        <v>1632</v>
      </c>
      <c r="G2696" t="s">
        <v>1622</v>
      </c>
      <c r="H2696" t="s">
        <v>1623</v>
      </c>
      <c r="I2696" t="s">
        <v>1624</v>
      </c>
      <c r="J2696" t="s">
        <v>1625</v>
      </c>
      <c r="K2696">
        <v>0</v>
      </c>
      <c r="L2696" s="24">
        <v>1</v>
      </c>
      <c r="M2696" t="s">
        <v>7083</v>
      </c>
      <c r="N2696" t="s">
        <v>1634</v>
      </c>
    </row>
    <row r="2697" spans="1:14" hidden="1" x14ac:dyDescent="0.25">
      <c r="A2697">
        <v>12617</v>
      </c>
      <c r="B2697" t="s">
        <v>7084</v>
      </c>
      <c r="C2697" t="s">
        <v>1629</v>
      </c>
      <c r="D2697" t="s">
        <v>1630</v>
      </c>
      <c r="E2697" t="s">
        <v>1631</v>
      </c>
      <c r="F2697" t="s">
        <v>1632</v>
      </c>
      <c r="G2697" t="s">
        <v>1622</v>
      </c>
      <c r="H2697" t="s">
        <v>1623</v>
      </c>
      <c r="I2697" t="s">
        <v>1624</v>
      </c>
      <c r="J2697" t="s">
        <v>1625</v>
      </c>
      <c r="K2697">
        <v>0</v>
      </c>
      <c r="L2697" s="24">
        <v>1</v>
      </c>
      <c r="M2697" t="s">
        <v>1441</v>
      </c>
      <c r="N2697" t="s">
        <v>1634</v>
      </c>
    </row>
    <row r="2698" spans="1:14" hidden="1" x14ac:dyDescent="0.25">
      <c r="A2698">
        <v>12618</v>
      </c>
      <c r="B2698" t="s">
        <v>7085</v>
      </c>
      <c r="C2698" t="s">
        <v>1618</v>
      </c>
      <c r="D2698" t="s">
        <v>1619</v>
      </c>
      <c r="E2698" t="s">
        <v>1620</v>
      </c>
      <c r="F2698" t="s">
        <v>1621</v>
      </c>
      <c r="G2698" t="s">
        <v>1622</v>
      </c>
      <c r="H2698" t="s">
        <v>1623</v>
      </c>
      <c r="I2698" t="s">
        <v>1624</v>
      </c>
      <c r="J2698" t="s">
        <v>1625</v>
      </c>
      <c r="K2698">
        <v>0</v>
      </c>
      <c r="L2698" s="24">
        <v>1</v>
      </c>
      <c r="M2698" t="s">
        <v>7086</v>
      </c>
      <c r="N2698" t="s">
        <v>1627</v>
      </c>
    </row>
    <row r="2699" spans="1:14" hidden="1" x14ac:dyDescent="0.25">
      <c r="A2699">
        <v>12619</v>
      </c>
      <c r="B2699" t="s">
        <v>7087</v>
      </c>
      <c r="C2699" t="s">
        <v>2952</v>
      </c>
      <c r="D2699" t="s">
        <v>2953</v>
      </c>
      <c r="E2699" t="s">
        <v>2954</v>
      </c>
      <c r="F2699" t="s">
        <v>2955</v>
      </c>
      <c r="G2699" t="s">
        <v>1622</v>
      </c>
      <c r="H2699" t="s">
        <v>1623</v>
      </c>
      <c r="I2699" t="s">
        <v>1624</v>
      </c>
      <c r="J2699" t="s">
        <v>1625</v>
      </c>
      <c r="K2699">
        <v>0</v>
      </c>
      <c r="L2699" s="24">
        <v>1</v>
      </c>
      <c r="M2699" t="s">
        <v>7088</v>
      </c>
      <c r="N2699" t="s">
        <v>2957</v>
      </c>
    </row>
    <row r="2700" spans="1:14" hidden="1" x14ac:dyDescent="0.25">
      <c r="A2700">
        <v>12620</v>
      </c>
      <c r="B2700" t="s">
        <v>7089</v>
      </c>
      <c r="C2700" t="s">
        <v>1629</v>
      </c>
      <c r="D2700" t="s">
        <v>1630</v>
      </c>
      <c r="E2700" t="s">
        <v>1825</v>
      </c>
      <c r="F2700" t="s">
        <v>1826</v>
      </c>
      <c r="G2700" t="s">
        <v>1622</v>
      </c>
      <c r="H2700" t="s">
        <v>1623</v>
      </c>
      <c r="I2700" t="s">
        <v>1624</v>
      </c>
      <c r="J2700" t="s">
        <v>1625</v>
      </c>
      <c r="K2700">
        <v>0</v>
      </c>
      <c r="L2700" s="24">
        <v>1</v>
      </c>
      <c r="M2700" t="s">
        <v>7090</v>
      </c>
      <c r="N2700" t="s">
        <v>3266</v>
      </c>
    </row>
    <row r="2701" spans="1:14" hidden="1" x14ac:dyDescent="0.25">
      <c r="A2701">
        <v>12621</v>
      </c>
      <c r="B2701" t="s">
        <v>7091</v>
      </c>
      <c r="C2701" t="s">
        <v>1618</v>
      </c>
      <c r="D2701" t="s">
        <v>1619</v>
      </c>
      <c r="E2701" t="s">
        <v>1620</v>
      </c>
      <c r="F2701" t="s">
        <v>1621</v>
      </c>
      <c r="G2701" t="s">
        <v>1622</v>
      </c>
      <c r="H2701" t="s">
        <v>1623</v>
      </c>
      <c r="I2701" t="s">
        <v>1624</v>
      </c>
      <c r="J2701" t="s">
        <v>1625</v>
      </c>
      <c r="K2701">
        <v>0</v>
      </c>
      <c r="L2701" s="24">
        <v>1</v>
      </c>
      <c r="M2701" t="s">
        <v>7092</v>
      </c>
      <c r="N2701" t="s">
        <v>1627</v>
      </c>
    </row>
    <row r="2702" spans="1:14" hidden="1" x14ac:dyDescent="0.25">
      <c r="A2702">
        <v>12622</v>
      </c>
      <c r="B2702" t="s">
        <v>7093</v>
      </c>
      <c r="C2702" t="s">
        <v>1629</v>
      </c>
      <c r="D2702" t="s">
        <v>1630</v>
      </c>
      <c r="E2702" t="s">
        <v>1631</v>
      </c>
      <c r="F2702" t="s">
        <v>1632</v>
      </c>
      <c r="G2702" t="s">
        <v>1622</v>
      </c>
      <c r="H2702" t="s">
        <v>1623</v>
      </c>
      <c r="I2702" t="s">
        <v>1624</v>
      </c>
      <c r="J2702" t="s">
        <v>1625</v>
      </c>
      <c r="K2702">
        <v>0</v>
      </c>
      <c r="L2702" s="24">
        <v>1</v>
      </c>
      <c r="M2702" t="s">
        <v>7094</v>
      </c>
      <c r="N2702" t="s">
        <v>1757</v>
      </c>
    </row>
    <row r="2703" spans="1:14" hidden="1" x14ac:dyDescent="0.25">
      <c r="A2703">
        <v>12623</v>
      </c>
      <c r="B2703" t="s">
        <v>7095</v>
      </c>
      <c r="C2703" t="s">
        <v>1649</v>
      </c>
      <c r="D2703" t="s">
        <v>1650</v>
      </c>
      <c r="E2703" t="s">
        <v>1651</v>
      </c>
      <c r="F2703" t="s">
        <v>1652</v>
      </c>
      <c r="G2703" t="s">
        <v>1622</v>
      </c>
      <c r="H2703" t="s">
        <v>1623</v>
      </c>
      <c r="I2703" t="s">
        <v>1624</v>
      </c>
      <c r="J2703" t="s">
        <v>1625</v>
      </c>
      <c r="K2703">
        <v>0</v>
      </c>
      <c r="L2703" s="24">
        <v>1</v>
      </c>
      <c r="M2703" t="s">
        <v>7096</v>
      </c>
      <c r="N2703" t="s">
        <v>1654</v>
      </c>
    </row>
    <row r="2704" spans="1:14" hidden="1" x14ac:dyDescent="0.25">
      <c r="A2704">
        <v>12624</v>
      </c>
      <c r="B2704" t="s">
        <v>7097</v>
      </c>
      <c r="C2704" t="s">
        <v>1618</v>
      </c>
      <c r="D2704" t="s">
        <v>1619</v>
      </c>
      <c r="E2704" t="s">
        <v>1620</v>
      </c>
      <c r="F2704" t="s">
        <v>1621</v>
      </c>
      <c r="G2704" t="s">
        <v>1622</v>
      </c>
      <c r="H2704" t="s">
        <v>1623</v>
      </c>
      <c r="I2704" t="s">
        <v>1624</v>
      </c>
      <c r="J2704" t="s">
        <v>1625</v>
      </c>
      <c r="K2704">
        <v>0</v>
      </c>
      <c r="L2704" s="24">
        <v>1</v>
      </c>
      <c r="M2704" t="s">
        <v>7098</v>
      </c>
      <c r="N2704" t="s">
        <v>1627</v>
      </c>
    </row>
    <row r="2705" spans="1:14" hidden="1" x14ac:dyDescent="0.25">
      <c r="A2705">
        <v>12625</v>
      </c>
      <c r="B2705" t="s">
        <v>7099</v>
      </c>
      <c r="C2705" t="s">
        <v>1618</v>
      </c>
      <c r="D2705" t="s">
        <v>1619</v>
      </c>
      <c r="E2705" t="s">
        <v>1620</v>
      </c>
      <c r="F2705" t="s">
        <v>1621</v>
      </c>
      <c r="G2705" t="s">
        <v>1622</v>
      </c>
      <c r="H2705" t="s">
        <v>1623</v>
      </c>
      <c r="I2705" t="s">
        <v>1624</v>
      </c>
      <c r="J2705" t="s">
        <v>1625</v>
      </c>
      <c r="K2705">
        <v>0</v>
      </c>
      <c r="L2705" s="24">
        <v>1</v>
      </c>
      <c r="M2705" t="s">
        <v>7100</v>
      </c>
      <c r="N2705" t="s">
        <v>1762</v>
      </c>
    </row>
    <row r="2706" spans="1:14" hidden="1" x14ac:dyDescent="0.25">
      <c r="A2706">
        <v>12626</v>
      </c>
      <c r="B2706" t="s">
        <v>7101</v>
      </c>
      <c r="C2706" t="s">
        <v>1618</v>
      </c>
      <c r="D2706" t="s">
        <v>1619</v>
      </c>
      <c r="E2706" t="s">
        <v>1620</v>
      </c>
      <c r="F2706" t="s">
        <v>1621</v>
      </c>
      <c r="G2706" t="s">
        <v>1622</v>
      </c>
      <c r="H2706" t="s">
        <v>1623</v>
      </c>
      <c r="I2706" t="s">
        <v>1624</v>
      </c>
      <c r="J2706" t="s">
        <v>1625</v>
      </c>
      <c r="K2706">
        <v>0</v>
      </c>
      <c r="L2706" s="24">
        <v>1</v>
      </c>
      <c r="M2706" t="s">
        <v>7102</v>
      </c>
      <c r="N2706" t="s">
        <v>1627</v>
      </c>
    </row>
    <row r="2707" spans="1:14" hidden="1" x14ac:dyDescent="0.25">
      <c r="A2707">
        <v>12627</v>
      </c>
      <c r="B2707" t="s">
        <v>7103</v>
      </c>
      <c r="C2707" t="s">
        <v>1618</v>
      </c>
      <c r="D2707" t="s">
        <v>1619</v>
      </c>
      <c r="E2707" t="s">
        <v>1620</v>
      </c>
      <c r="F2707" t="s">
        <v>1621</v>
      </c>
      <c r="G2707" t="s">
        <v>1622</v>
      </c>
      <c r="H2707" t="s">
        <v>1623</v>
      </c>
      <c r="I2707" t="s">
        <v>1624</v>
      </c>
      <c r="J2707" t="s">
        <v>1625</v>
      </c>
      <c r="K2707">
        <v>0</v>
      </c>
      <c r="L2707" s="24">
        <v>1</v>
      </c>
      <c r="M2707" t="s">
        <v>7104</v>
      </c>
      <c r="N2707" t="s">
        <v>1627</v>
      </c>
    </row>
    <row r="2708" spans="1:14" hidden="1" x14ac:dyDescent="0.25">
      <c r="A2708">
        <v>12628</v>
      </c>
      <c r="B2708" t="s">
        <v>7105</v>
      </c>
      <c r="C2708" t="s">
        <v>1658</v>
      </c>
      <c r="D2708" t="s">
        <v>1659</v>
      </c>
      <c r="E2708" t="s">
        <v>1660</v>
      </c>
      <c r="F2708" t="s">
        <v>1661</v>
      </c>
      <c r="G2708" t="s">
        <v>1622</v>
      </c>
      <c r="H2708" t="s">
        <v>1623</v>
      </c>
      <c r="I2708" t="s">
        <v>1624</v>
      </c>
      <c r="J2708" t="s">
        <v>1625</v>
      </c>
      <c r="K2708">
        <v>0</v>
      </c>
      <c r="L2708" s="24">
        <v>1</v>
      </c>
      <c r="M2708" t="s">
        <v>7106</v>
      </c>
      <c r="N2708" t="s">
        <v>1663</v>
      </c>
    </row>
    <row r="2709" spans="1:14" hidden="1" x14ac:dyDescent="0.25">
      <c r="A2709">
        <v>12629</v>
      </c>
      <c r="B2709" t="s">
        <v>7107</v>
      </c>
      <c r="C2709" t="s">
        <v>1618</v>
      </c>
      <c r="D2709" t="s">
        <v>1619</v>
      </c>
      <c r="E2709" t="s">
        <v>1620</v>
      </c>
      <c r="F2709" t="s">
        <v>1621</v>
      </c>
      <c r="G2709" t="s">
        <v>1622</v>
      </c>
      <c r="H2709" t="s">
        <v>1623</v>
      </c>
      <c r="I2709" t="s">
        <v>1624</v>
      </c>
      <c r="J2709" t="s">
        <v>1625</v>
      </c>
      <c r="K2709">
        <v>0</v>
      </c>
      <c r="L2709" s="24">
        <v>1</v>
      </c>
      <c r="M2709" t="s">
        <v>7108</v>
      </c>
      <c r="N2709" t="s">
        <v>1627</v>
      </c>
    </row>
    <row r="2710" spans="1:14" hidden="1" x14ac:dyDescent="0.25">
      <c r="A2710">
        <v>12630</v>
      </c>
      <c r="B2710" t="s">
        <v>7109</v>
      </c>
      <c r="C2710" t="s">
        <v>1658</v>
      </c>
      <c r="D2710" t="s">
        <v>1659</v>
      </c>
      <c r="E2710" t="s">
        <v>1660</v>
      </c>
      <c r="F2710" t="s">
        <v>1661</v>
      </c>
      <c r="G2710" t="s">
        <v>1622</v>
      </c>
      <c r="H2710" t="s">
        <v>1623</v>
      </c>
      <c r="I2710" t="s">
        <v>1624</v>
      </c>
      <c r="J2710" t="s">
        <v>1625</v>
      </c>
      <c r="K2710">
        <v>0</v>
      </c>
      <c r="L2710" s="24">
        <v>1</v>
      </c>
      <c r="M2710" t="s">
        <v>7110</v>
      </c>
      <c r="N2710" t="s">
        <v>1663</v>
      </c>
    </row>
    <row r="2711" spans="1:14" hidden="1" x14ac:dyDescent="0.25">
      <c r="A2711">
        <v>12631</v>
      </c>
      <c r="B2711" t="s">
        <v>7111</v>
      </c>
      <c r="C2711" t="s">
        <v>1618</v>
      </c>
      <c r="D2711" t="s">
        <v>1619</v>
      </c>
      <c r="E2711" t="s">
        <v>1620</v>
      </c>
      <c r="F2711" t="s">
        <v>1621</v>
      </c>
      <c r="G2711" t="s">
        <v>1622</v>
      </c>
      <c r="H2711" t="s">
        <v>1623</v>
      </c>
      <c r="I2711" t="s">
        <v>1624</v>
      </c>
      <c r="J2711" t="s">
        <v>1625</v>
      </c>
      <c r="K2711">
        <v>0</v>
      </c>
      <c r="L2711" s="24">
        <v>1</v>
      </c>
      <c r="M2711" t="s">
        <v>7112</v>
      </c>
      <c r="N2711" t="s">
        <v>1627</v>
      </c>
    </row>
    <row r="2712" spans="1:14" hidden="1" x14ac:dyDescent="0.25">
      <c r="A2712">
        <v>12632</v>
      </c>
      <c r="B2712" t="s">
        <v>7113</v>
      </c>
      <c r="C2712" t="s">
        <v>1629</v>
      </c>
      <c r="D2712" t="s">
        <v>1630</v>
      </c>
      <c r="E2712" t="s">
        <v>1631</v>
      </c>
      <c r="F2712" t="s">
        <v>1632</v>
      </c>
      <c r="G2712" t="s">
        <v>1622</v>
      </c>
      <c r="H2712" t="s">
        <v>1623</v>
      </c>
      <c r="I2712" t="s">
        <v>1624</v>
      </c>
      <c r="J2712" t="s">
        <v>1625</v>
      </c>
      <c r="K2712">
        <v>0</v>
      </c>
      <c r="L2712" s="24">
        <v>1</v>
      </c>
      <c r="M2712" t="s">
        <v>7114</v>
      </c>
      <c r="N2712" t="s">
        <v>1757</v>
      </c>
    </row>
    <row r="2713" spans="1:14" hidden="1" x14ac:dyDescent="0.25">
      <c r="A2713">
        <v>12633</v>
      </c>
      <c r="B2713" t="s">
        <v>7115</v>
      </c>
      <c r="C2713" t="s">
        <v>1618</v>
      </c>
      <c r="D2713" t="s">
        <v>1619</v>
      </c>
      <c r="E2713" t="s">
        <v>1620</v>
      </c>
      <c r="F2713" t="s">
        <v>1621</v>
      </c>
      <c r="G2713" t="s">
        <v>1622</v>
      </c>
      <c r="H2713" t="s">
        <v>1623</v>
      </c>
      <c r="I2713" t="s">
        <v>1624</v>
      </c>
      <c r="J2713" t="s">
        <v>1625</v>
      </c>
      <c r="K2713">
        <v>0</v>
      </c>
      <c r="L2713" s="24">
        <v>1</v>
      </c>
      <c r="M2713" t="s">
        <v>7116</v>
      </c>
      <c r="N2713" t="s">
        <v>1627</v>
      </c>
    </row>
    <row r="2714" spans="1:14" hidden="1" x14ac:dyDescent="0.25">
      <c r="A2714">
        <v>12634</v>
      </c>
      <c r="B2714" t="s">
        <v>7117</v>
      </c>
      <c r="C2714" t="s">
        <v>1629</v>
      </c>
      <c r="D2714" t="s">
        <v>1630</v>
      </c>
      <c r="E2714" t="s">
        <v>1631</v>
      </c>
      <c r="F2714" t="s">
        <v>1632</v>
      </c>
      <c r="G2714" t="s">
        <v>1622</v>
      </c>
      <c r="H2714" t="s">
        <v>1623</v>
      </c>
      <c r="I2714" t="s">
        <v>1624</v>
      </c>
      <c r="J2714" t="s">
        <v>1625</v>
      </c>
      <c r="K2714">
        <v>0</v>
      </c>
      <c r="L2714" s="24">
        <v>1</v>
      </c>
      <c r="M2714" t="s">
        <v>7118</v>
      </c>
      <c r="N2714" t="s">
        <v>1634</v>
      </c>
    </row>
    <row r="2715" spans="1:14" hidden="1" x14ac:dyDescent="0.25">
      <c r="A2715">
        <v>12635</v>
      </c>
      <c r="B2715" t="s">
        <v>7119</v>
      </c>
      <c r="C2715" t="s">
        <v>1667</v>
      </c>
      <c r="D2715" t="s">
        <v>1668</v>
      </c>
      <c r="E2715" t="s">
        <v>1669</v>
      </c>
      <c r="F2715" t="s">
        <v>1670</v>
      </c>
      <c r="G2715" t="s">
        <v>1622</v>
      </c>
      <c r="H2715" t="s">
        <v>1623</v>
      </c>
      <c r="I2715" t="s">
        <v>1624</v>
      </c>
      <c r="J2715" t="s">
        <v>1625</v>
      </c>
      <c r="K2715">
        <v>0</v>
      </c>
      <c r="L2715" s="24">
        <v>1</v>
      </c>
      <c r="M2715" t="s">
        <v>7120</v>
      </c>
      <c r="N2715" t="s">
        <v>1672</v>
      </c>
    </row>
    <row r="2716" spans="1:14" hidden="1" x14ac:dyDescent="0.25">
      <c r="A2716">
        <v>12636</v>
      </c>
      <c r="B2716" t="s">
        <v>7121</v>
      </c>
      <c r="C2716" t="s">
        <v>1618</v>
      </c>
      <c r="D2716" t="s">
        <v>1619</v>
      </c>
      <c r="E2716" t="s">
        <v>1636</v>
      </c>
      <c r="F2716" t="s">
        <v>1637</v>
      </c>
      <c r="G2716" t="s">
        <v>1622</v>
      </c>
      <c r="H2716" t="s">
        <v>1623</v>
      </c>
      <c r="I2716" t="s">
        <v>1624</v>
      </c>
      <c r="J2716" t="s">
        <v>1625</v>
      </c>
      <c r="K2716">
        <v>0</v>
      </c>
      <c r="L2716" s="24">
        <v>1</v>
      </c>
      <c r="M2716" t="s">
        <v>7122</v>
      </c>
      <c r="N2716" t="s">
        <v>1639</v>
      </c>
    </row>
    <row r="2717" spans="1:14" hidden="1" x14ac:dyDescent="0.25">
      <c r="A2717">
        <v>12637</v>
      </c>
      <c r="B2717" t="s">
        <v>7123</v>
      </c>
      <c r="C2717" t="s">
        <v>1618</v>
      </c>
      <c r="D2717" t="s">
        <v>1619</v>
      </c>
      <c r="E2717" t="s">
        <v>1620</v>
      </c>
      <c r="F2717" t="s">
        <v>1621</v>
      </c>
      <c r="G2717" t="s">
        <v>1622</v>
      </c>
      <c r="H2717" t="s">
        <v>1623</v>
      </c>
      <c r="I2717" t="s">
        <v>1624</v>
      </c>
      <c r="J2717" t="s">
        <v>1625</v>
      </c>
      <c r="K2717">
        <v>0</v>
      </c>
      <c r="L2717" s="24">
        <v>1</v>
      </c>
      <c r="M2717" t="s">
        <v>7124</v>
      </c>
      <c r="N2717" t="s">
        <v>1812</v>
      </c>
    </row>
    <row r="2718" spans="1:14" hidden="1" x14ac:dyDescent="0.25">
      <c r="A2718">
        <v>12638</v>
      </c>
      <c r="B2718" t="s">
        <v>7125</v>
      </c>
      <c r="C2718" t="s">
        <v>1618</v>
      </c>
      <c r="D2718" t="s">
        <v>1619</v>
      </c>
      <c r="E2718" t="s">
        <v>1620</v>
      </c>
      <c r="F2718" t="s">
        <v>1621</v>
      </c>
      <c r="G2718" t="s">
        <v>1622</v>
      </c>
      <c r="H2718" t="s">
        <v>1623</v>
      </c>
      <c r="I2718" t="s">
        <v>1624</v>
      </c>
      <c r="J2718" t="s">
        <v>1625</v>
      </c>
      <c r="K2718">
        <v>0</v>
      </c>
      <c r="L2718" s="24">
        <v>1</v>
      </c>
      <c r="M2718" t="s">
        <v>7126</v>
      </c>
      <c r="N2718" t="s">
        <v>1627</v>
      </c>
    </row>
    <row r="2719" spans="1:14" hidden="1" x14ac:dyDescent="0.25">
      <c r="A2719">
        <v>12639</v>
      </c>
      <c r="B2719" t="s">
        <v>7127</v>
      </c>
      <c r="C2719" t="s">
        <v>1618</v>
      </c>
      <c r="D2719" t="s">
        <v>1619</v>
      </c>
      <c r="E2719" t="s">
        <v>1620</v>
      </c>
      <c r="F2719" t="s">
        <v>1621</v>
      </c>
      <c r="G2719" t="s">
        <v>1622</v>
      </c>
      <c r="H2719" t="s">
        <v>1623</v>
      </c>
      <c r="I2719" t="s">
        <v>1624</v>
      </c>
      <c r="J2719" t="s">
        <v>1625</v>
      </c>
      <c r="K2719">
        <v>0</v>
      </c>
      <c r="L2719" s="24">
        <v>1</v>
      </c>
      <c r="M2719" t="s">
        <v>7128</v>
      </c>
      <c r="N2719" t="s">
        <v>1627</v>
      </c>
    </row>
    <row r="2720" spans="1:14" hidden="1" x14ac:dyDescent="0.25">
      <c r="A2720">
        <v>1264</v>
      </c>
      <c r="B2720" t="s">
        <v>7129</v>
      </c>
      <c r="C2720" t="s">
        <v>1836</v>
      </c>
      <c r="D2720" t="s">
        <v>1837</v>
      </c>
      <c r="E2720" t="s">
        <v>1838</v>
      </c>
      <c r="F2720" t="s">
        <v>1839</v>
      </c>
      <c r="G2720" t="s">
        <v>2970</v>
      </c>
      <c r="H2720" t="s">
        <v>1720</v>
      </c>
      <c r="I2720" t="s">
        <v>1624</v>
      </c>
      <c r="J2720" t="s">
        <v>1625</v>
      </c>
      <c r="K2720">
        <v>0</v>
      </c>
      <c r="L2720" s="24">
        <v>1</v>
      </c>
      <c r="M2720" t="s">
        <v>7130</v>
      </c>
      <c r="N2720" t="s">
        <v>4743</v>
      </c>
    </row>
    <row r="2721" spans="1:14" hidden="1" x14ac:dyDescent="0.25">
      <c r="A2721">
        <v>12640</v>
      </c>
      <c r="B2721" t="s">
        <v>7131</v>
      </c>
      <c r="C2721" t="s">
        <v>6826</v>
      </c>
      <c r="D2721" t="s">
        <v>6827</v>
      </c>
      <c r="E2721" t="s">
        <v>7132</v>
      </c>
      <c r="F2721" t="s">
        <v>7133</v>
      </c>
      <c r="G2721" t="s">
        <v>1622</v>
      </c>
      <c r="H2721" t="s">
        <v>1623</v>
      </c>
      <c r="I2721" t="s">
        <v>1624</v>
      </c>
      <c r="J2721" t="s">
        <v>1625</v>
      </c>
      <c r="K2721">
        <v>0</v>
      </c>
      <c r="L2721" s="24">
        <v>1</v>
      </c>
      <c r="M2721" t="s">
        <v>7134</v>
      </c>
      <c r="N2721" t="s">
        <v>5184</v>
      </c>
    </row>
    <row r="2722" spans="1:14" hidden="1" x14ac:dyDescent="0.25">
      <c r="A2722">
        <v>12641</v>
      </c>
      <c r="B2722" t="s">
        <v>7135</v>
      </c>
      <c r="C2722" t="s">
        <v>1618</v>
      </c>
      <c r="D2722" t="s">
        <v>1619</v>
      </c>
      <c r="E2722" t="s">
        <v>1620</v>
      </c>
      <c r="F2722" t="s">
        <v>1621</v>
      </c>
      <c r="G2722" t="s">
        <v>1622</v>
      </c>
      <c r="H2722" t="s">
        <v>1623</v>
      </c>
      <c r="I2722" t="s">
        <v>1624</v>
      </c>
      <c r="J2722" t="s">
        <v>1625</v>
      </c>
      <c r="K2722">
        <v>0</v>
      </c>
      <c r="L2722" s="24">
        <v>1</v>
      </c>
      <c r="M2722" t="s">
        <v>7136</v>
      </c>
      <c r="N2722" t="s">
        <v>1627</v>
      </c>
    </row>
    <row r="2723" spans="1:14" hidden="1" x14ac:dyDescent="0.25">
      <c r="A2723">
        <v>12642</v>
      </c>
      <c r="B2723" t="s">
        <v>7137</v>
      </c>
      <c r="C2723" t="s">
        <v>1618</v>
      </c>
      <c r="D2723" t="s">
        <v>1619</v>
      </c>
      <c r="E2723" t="s">
        <v>1620</v>
      </c>
      <c r="F2723" t="s">
        <v>1621</v>
      </c>
      <c r="G2723" t="s">
        <v>1622</v>
      </c>
      <c r="H2723" t="s">
        <v>1623</v>
      </c>
      <c r="I2723" t="s">
        <v>1624</v>
      </c>
      <c r="J2723" t="s">
        <v>1625</v>
      </c>
      <c r="K2723">
        <v>0</v>
      </c>
      <c r="L2723" s="24">
        <v>1</v>
      </c>
      <c r="M2723" t="s">
        <v>7138</v>
      </c>
      <c r="N2723" t="s">
        <v>1627</v>
      </c>
    </row>
    <row r="2724" spans="1:14" hidden="1" x14ac:dyDescent="0.25">
      <c r="A2724">
        <v>12643</v>
      </c>
      <c r="B2724" t="s">
        <v>7139</v>
      </c>
      <c r="C2724" t="s">
        <v>1987</v>
      </c>
      <c r="D2724" t="s">
        <v>1988</v>
      </c>
      <c r="E2724" t="s">
        <v>1989</v>
      </c>
      <c r="F2724" t="s">
        <v>1990</v>
      </c>
      <c r="G2724" t="s">
        <v>1622</v>
      </c>
      <c r="H2724" t="s">
        <v>1623</v>
      </c>
      <c r="I2724" t="s">
        <v>1624</v>
      </c>
      <c r="J2724" t="s">
        <v>1625</v>
      </c>
      <c r="K2724">
        <v>0</v>
      </c>
      <c r="L2724" s="24">
        <v>1</v>
      </c>
      <c r="M2724" t="s">
        <v>7140</v>
      </c>
      <c r="N2724" t="s">
        <v>1992</v>
      </c>
    </row>
    <row r="2725" spans="1:14" hidden="1" x14ac:dyDescent="0.25">
      <c r="A2725">
        <v>12644</v>
      </c>
      <c r="B2725" t="s">
        <v>7141</v>
      </c>
      <c r="C2725" t="s">
        <v>1667</v>
      </c>
      <c r="D2725" t="s">
        <v>1668</v>
      </c>
      <c r="E2725" t="s">
        <v>1669</v>
      </c>
      <c r="F2725" t="s">
        <v>1670</v>
      </c>
      <c r="G2725" t="s">
        <v>1622</v>
      </c>
      <c r="H2725" t="s">
        <v>1623</v>
      </c>
      <c r="I2725" t="s">
        <v>1624</v>
      </c>
      <c r="J2725" t="s">
        <v>1625</v>
      </c>
      <c r="K2725">
        <v>0</v>
      </c>
      <c r="L2725" s="24">
        <v>1</v>
      </c>
      <c r="M2725" t="s">
        <v>7142</v>
      </c>
      <c r="N2725" t="s">
        <v>1672</v>
      </c>
    </row>
    <row r="2726" spans="1:14" hidden="1" x14ac:dyDescent="0.25">
      <c r="A2726">
        <v>12645</v>
      </c>
      <c r="B2726" t="s">
        <v>7143</v>
      </c>
      <c r="C2726" t="s">
        <v>1618</v>
      </c>
      <c r="D2726" t="s">
        <v>1619</v>
      </c>
      <c r="E2726" t="s">
        <v>1636</v>
      </c>
      <c r="F2726" t="s">
        <v>1637</v>
      </c>
      <c r="G2726" t="s">
        <v>1622</v>
      </c>
      <c r="H2726" t="s">
        <v>1623</v>
      </c>
      <c r="I2726" t="s">
        <v>1624</v>
      </c>
      <c r="J2726" t="s">
        <v>1625</v>
      </c>
      <c r="K2726">
        <v>0</v>
      </c>
      <c r="L2726" s="24">
        <v>1</v>
      </c>
      <c r="M2726" t="s">
        <v>7144</v>
      </c>
      <c r="N2726" t="s">
        <v>1868</v>
      </c>
    </row>
    <row r="2727" spans="1:14" hidden="1" x14ac:dyDescent="0.25">
      <c r="A2727">
        <v>12646</v>
      </c>
      <c r="B2727" t="s">
        <v>7145</v>
      </c>
      <c r="C2727" t="s">
        <v>1658</v>
      </c>
      <c r="D2727" t="s">
        <v>1659</v>
      </c>
      <c r="E2727" t="s">
        <v>1660</v>
      </c>
      <c r="F2727" t="s">
        <v>1661</v>
      </c>
      <c r="G2727" t="s">
        <v>1622</v>
      </c>
      <c r="H2727" t="s">
        <v>1623</v>
      </c>
      <c r="I2727" t="s">
        <v>1624</v>
      </c>
      <c r="J2727" t="s">
        <v>1625</v>
      </c>
      <c r="K2727">
        <v>0</v>
      </c>
      <c r="L2727" s="24">
        <v>1</v>
      </c>
      <c r="M2727" t="s">
        <v>7146</v>
      </c>
      <c r="N2727" t="s">
        <v>1663</v>
      </c>
    </row>
    <row r="2728" spans="1:14" hidden="1" x14ac:dyDescent="0.25">
      <c r="A2728">
        <v>12647</v>
      </c>
      <c r="B2728" t="s">
        <v>7147</v>
      </c>
      <c r="C2728" t="s">
        <v>1618</v>
      </c>
      <c r="D2728" t="s">
        <v>1619</v>
      </c>
      <c r="E2728" t="s">
        <v>1620</v>
      </c>
      <c r="F2728" t="s">
        <v>1621</v>
      </c>
      <c r="G2728" t="s">
        <v>1622</v>
      </c>
      <c r="H2728" t="s">
        <v>1623</v>
      </c>
      <c r="I2728" t="s">
        <v>1624</v>
      </c>
      <c r="J2728" t="s">
        <v>1625</v>
      </c>
      <c r="K2728">
        <v>0</v>
      </c>
      <c r="L2728" s="24">
        <v>1</v>
      </c>
      <c r="M2728" t="s">
        <v>7148</v>
      </c>
      <c r="N2728" t="s">
        <v>1812</v>
      </c>
    </row>
    <row r="2729" spans="1:14" hidden="1" x14ac:dyDescent="0.25">
      <c r="A2729">
        <v>12648</v>
      </c>
      <c r="B2729" t="s">
        <v>7149</v>
      </c>
      <c r="C2729" t="s">
        <v>1629</v>
      </c>
      <c r="D2729" t="s">
        <v>1630</v>
      </c>
      <c r="E2729" t="s">
        <v>1825</v>
      </c>
      <c r="F2729" t="s">
        <v>1826</v>
      </c>
      <c r="G2729" t="s">
        <v>1622</v>
      </c>
      <c r="H2729" t="s">
        <v>1623</v>
      </c>
      <c r="I2729" t="s">
        <v>1624</v>
      </c>
      <c r="J2729" t="s">
        <v>1625</v>
      </c>
      <c r="K2729">
        <v>0</v>
      </c>
      <c r="L2729" s="24">
        <v>1</v>
      </c>
      <c r="M2729" t="s">
        <v>7150</v>
      </c>
      <c r="N2729" t="s">
        <v>1828</v>
      </c>
    </row>
    <row r="2730" spans="1:14" hidden="1" x14ac:dyDescent="0.25">
      <c r="A2730">
        <v>12649</v>
      </c>
      <c r="B2730" t="s">
        <v>7151</v>
      </c>
      <c r="C2730" t="s">
        <v>1618</v>
      </c>
      <c r="D2730" t="s">
        <v>1619</v>
      </c>
      <c r="E2730" t="s">
        <v>1636</v>
      </c>
      <c r="F2730" t="s">
        <v>1637</v>
      </c>
      <c r="G2730" t="s">
        <v>1622</v>
      </c>
      <c r="H2730" t="s">
        <v>1623</v>
      </c>
      <c r="I2730" t="s">
        <v>1624</v>
      </c>
      <c r="J2730" t="s">
        <v>1625</v>
      </c>
      <c r="K2730">
        <v>0</v>
      </c>
      <c r="L2730" s="24">
        <v>1</v>
      </c>
      <c r="M2730" t="s">
        <v>7152</v>
      </c>
      <c r="N2730" t="s">
        <v>1677</v>
      </c>
    </row>
    <row r="2731" spans="1:14" hidden="1" x14ac:dyDescent="0.25">
      <c r="A2731">
        <v>1265</v>
      </c>
      <c r="B2731" t="s">
        <v>7153</v>
      </c>
      <c r="C2731" t="s">
        <v>3171</v>
      </c>
      <c r="D2731" t="s">
        <v>3172</v>
      </c>
      <c r="E2731" t="s">
        <v>3173</v>
      </c>
      <c r="F2731" t="s">
        <v>3174</v>
      </c>
      <c r="G2731" t="s">
        <v>1622</v>
      </c>
      <c r="H2731" t="s">
        <v>1720</v>
      </c>
      <c r="I2731" t="s">
        <v>1624</v>
      </c>
      <c r="J2731" t="s">
        <v>1625</v>
      </c>
      <c r="K2731">
        <v>0</v>
      </c>
      <c r="L2731" s="24">
        <v>1</v>
      </c>
      <c r="M2731" t="s">
        <v>7154</v>
      </c>
      <c r="N2731" t="s">
        <v>3176</v>
      </c>
    </row>
    <row r="2732" spans="1:14" hidden="1" x14ac:dyDescent="0.25">
      <c r="A2732">
        <v>12650</v>
      </c>
      <c r="B2732" t="s">
        <v>7155</v>
      </c>
      <c r="C2732" t="s">
        <v>1629</v>
      </c>
      <c r="D2732" t="s">
        <v>1630</v>
      </c>
      <c r="E2732" t="s">
        <v>1825</v>
      </c>
      <c r="F2732" t="s">
        <v>1826</v>
      </c>
      <c r="G2732" t="s">
        <v>1622</v>
      </c>
      <c r="H2732" t="s">
        <v>1623</v>
      </c>
      <c r="I2732" t="s">
        <v>1624</v>
      </c>
      <c r="J2732" t="s">
        <v>1625</v>
      </c>
      <c r="K2732">
        <v>0</v>
      </c>
      <c r="L2732" s="24">
        <v>1</v>
      </c>
      <c r="M2732" t="s">
        <v>7156</v>
      </c>
      <c r="N2732" t="s">
        <v>1828</v>
      </c>
    </row>
    <row r="2733" spans="1:14" hidden="1" x14ac:dyDescent="0.25">
      <c r="A2733">
        <v>12651</v>
      </c>
      <c r="B2733" t="s">
        <v>7157</v>
      </c>
      <c r="C2733" t="s">
        <v>1618</v>
      </c>
      <c r="D2733" t="s">
        <v>1619</v>
      </c>
      <c r="E2733" t="s">
        <v>1636</v>
      </c>
      <c r="F2733" t="s">
        <v>1637</v>
      </c>
      <c r="G2733" t="s">
        <v>1622</v>
      </c>
      <c r="H2733" t="s">
        <v>1623</v>
      </c>
      <c r="I2733" t="s">
        <v>1624</v>
      </c>
      <c r="J2733" t="s">
        <v>1625</v>
      </c>
      <c r="K2733">
        <v>0</v>
      </c>
      <c r="L2733" s="24">
        <v>1</v>
      </c>
      <c r="M2733" t="s">
        <v>7158</v>
      </c>
      <c r="N2733" t="s">
        <v>1677</v>
      </c>
    </row>
    <row r="2734" spans="1:14" hidden="1" x14ac:dyDescent="0.25">
      <c r="A2734">
        <v>12652</v>
      </c>
      <c r="B2734" t="s">
        <v>7159</v>
      </c>
      <c r="C2734" t="s">
        <v>1618</v>
      </c>
      <c r="D2734" t="s">
        <v>1619</v>
      </c>
      <c r="E2734" t="s">
        <v>1636</v>
      </c>
      <c r="F2734" t="s">
        <v>1637</v>
      </c>
      <c r="G2734" t="s">
        <v>1622</v>
      </c>
      <c r="H2734" t="s">
        <v>1623</v>
      </c>
      <c r="I2734" t="s">
        <v>1624</v>
      </c>
      <c r="J2734" t="s">
        <v>1625</v>
      </c>
      <c r="K2734">
        <v>0</v>
      </c>
      <c r="L2734" s="24">
        <v>1</v>
      </c>
      <c r="M2734" t="s">
        <v>7160</v>
      </c>
      <c r="N2734" t="s">
        <v>1639</v>
      </c>
    </row>
    <row r="2735" spans="1:14" hidden="1" x14ac:dyDescent="0.25">
      <c r="A2735">
        <v>12653</v>
      </c>
      <c r="B2735" t="s">
        <v>7161</v>
      </c>
      <c r="C2735" t="s">
        <v>1618</v>
      </c>
      <c r="D2735" t="s">
        <v>1619</v>
      </c>
      <c r="E2735" t="s">
        <v>1636</v>
      </c>
      <c r="F2735" t="s">
        <v>1637</v>
      </c>
      <c r="G2735" t="s">
        <v>1622</v>
      </c>
      <c r="H2735" t="s">
        <v>1623</v>
      </c>
      <c r="I2735" t="s">
        <v>1624</v>
      </c>
      <c r="J2735" t="s">
        <v>1625</v>
      </c>
      <c r="K2735">
        <v>0</v>
      </c>
      <c r="L2735" s="24">
        <v>1</v>
      </c>
      <c r="M2735" t="s">
        <v>7162</v>
      </c>
      <c r="N2735" t="s">
        <v>1639</v>
      </c>
    </row>
    <row r="2736" spans="1:14" hidden="1" x14ac:dyDescent="0.25">
      <c r="A2736">
        <v>12654</v>
      </c>
      <c r="B2736" t="s">
        <v>7163</v>
      </c>
      <c r="C2736" t="s">
        <v>1618</v>
      </c>
      <c r="D2736" t="s">
        <v>1619</v>
      </c>
      <c r="E2736" t="s">
        <v>1620</v>
      </c>
      <c r="F2736" t="s">
        <v>1621</v>
      </c>
      <c r="G2736" t="s">
        <v>1622</v>
      </c>
      <c r="H2736" t="s">
        <v>1702</v>
      </c>
      <c r="I2736" t="s">
        <v>1624</v>
      </c>
      <c r="J2736" t="s">
        <v>1625</v>
      </c>
      <c r="K2736">
        <v>0</v>
      </c>
      <c r="L2736" s="24">
        <v>1</v>
      </c>
      <c r="M2736" t="s">
        <v>7164</v>
      </c>
      <c r="N2736" t="s">
        <v>1627</v>
      </c>
    </row>
    <row r="2737" spans="1:14" hidden="1" x14ac:dyDescent="0.25">
      <c r="A2737">
        <v>12655</v>
      </c>
      <c r="B2737" t="s">
        <v>7165</v>
      </c>
      <c r="C2737" t="s">
        <v>1618</v>
      </c>
      <c r="D2737" t="s">
        <v>1619</v>
      </c>
      <c r="E2737" t="s">
        <v>1636</v>
      </c>
      <c r="F2737" t="s">
        <v>1637</v>
      </c>
      <c r="G2737" t="s">
        <v>1622</v>
      </c>
      <c r="H2737" t="s">
        <v>1702</v>
      </c>
      <c r="I2737" t="s">
        <v>1624</v>
      </c>
      <c r="J2737" t="s">
        <v>1625</v>
      </c>
      <c r="K2737">
        <v>0</v>
      </c>
      <c r="L2737" s="24">
        <v>1</v>
      </c>
      <c r="M2737" t="s">
        <v>7166</v>
      </c>
      <c r="N2737" t="s">
        <v>1639</v>
      </c>
    </row>
    <row r="2738" spans="1:14" hidden="1" x14ac:dyDescent="0.25">
      <c r="A2738">
        <v>12656</v>
      </c>
      <c r="B2738" t="s">
        <v>7167</v>
      </c>
      <c r="C2738" t="s">
        <v>1618</v>
      </c>
      <c r="D2738" t="s">
        <v>1619</v>
      </c>
      <c r="E2738" t="s">
        <v>1620</v>
      </c>
      <c r="F2738" t="s">
        <v>1621</v>
      </c>
      <c r="G2738" t="s">
        <v>1622</v>
      </c>
      <c r="H2738" t="s">
        <v>1702</v>
      </c>
      <c r="I2738" t="s">
        <v>1624</v>
      </c>
      <c r="J2738" t="s">
        <v>1625</v>
      </c>
      <c r="K2738">
        <v>0</v>
      </c>
      <c r="L2738" s="24">
        <v>1</v>
      </c>
      <c r="M2738" t="s">
        <v>7168</v>
      </c>
      <c r="N2738" t="s">
        <v>1627</v>
      </c>
    </row>
    <row r="2739" spans="1:14" hidden="1" x14ac:dyDescent="0.25">
      <c r="A2739">
        <v>12657</v>
      </c>
      <c r="B2739" t="s">
        <v>7169</v>
      </c>
      <c r="C2739" t="s">
        <v>1618</v>
      </c>
      <c r="D2739" t="s">
        <v>1619</v>
      </c>
      <c r="E2739" t="s">
        <v>1636</v>
      </c>
      <c r="F2739" t="s">
        <v>1637</v>
      </c>
      <c r="G2739" t="s">
        <v>1622</v>
      </c>
      <c r="H2739" t="s">
        <v>1702</v>
      </c>
      <c r="I2739" t="s">
        <v>1624</v>
      </c>
      <c r="J2739" t="s">
        <v>1625</v>
      </c>
      <c r="K2739">
        <v>0</v>
      </c>
      <c r="L2739" s="24">
        <v>1</v>
      </c>
      <c r="M2739" t="s">
        <v>7170</v>
      </c>
      <c r="N2739" t="s">
        <v>1639</v>
      </c>
    </row>
    <row r="2740" spans="1:14" hidden="1" x14ac:dyDescent="0.25">
      <c r="A2740">
        <v>12658</v>
      </c>
      <c r="B2740" t="s">
        <v>7171</v>
      </c>
      <c r="C2740" t="s">
        <v>1618</v>
      </c>
      <c r="D2740" t="s">
        <v>1619</v>
      </c>
      <c r="E2740" t="s">
        <v>1636</v>
      </c>
      <c r="F2740" t="s">
        <v>1637</v>
      </c>
      <c r="G2740" t="s">
        <v>1622</v>
      </c>
      <c r="H2740" t="s">
        <v>1702</v>
      </c>
      <c r="I2740" t="s">
        <v>1624</v>
      </c>
      <c r="J2740" t="s">
        <v>1625</v>
      </c>
      <c r="K2740">
        <v>0</v>
      </c>
      <c r="L2740" s="24">
        <v>1</v>
      </c>
      <c r="M2740" t="s">
        <v>7172</v>
      </c>
      <c r="N2740" t="s">
        <v>1639</v>
      </c>
    </row>
    <row r="2741" spans="1:14" hidden="1" x14ac:dyDescent="0.25">
      <c r="A2741">
        <v>12659</v>
      </c>
      <c r="B2741" t="s">
        <v>7173</v>
      </c>
      <c r="C2741" t="s">
        <v>1618</v>
      </c>
      <c r="D2741" t="s">
        <v>1619</v>
      </c>
      <c r="E2741" t="s">
        <v>1636</v>
      </c>
      <c r="F2741" t="s">
        <v>1637</v>
      </c>
      <c r="G2741" t="s">
        <v>1622</v>
      </c>
      <c r="H2741" t="s">
        <v>1623</v>
      </c>
      <c r="I2741" t="s">
        <v>1624</v>
      </c>
      <c r="J2741" t="s">
        <v>1625</v>
      </c>
      <c r="K2741">
        <v>0</v>
      </c>
      <c r="L2741" s="24">
        <v>1</v>
      </c>
      <c r="M2741" t="s">
        <v>7174</v>
      </c>
      <c r="N2741" t="s">
        <v>1639</v>
      </c>
    </row>
    <row r="2742" spans="1:14" hidden="1" x14ac:dyDescent="0.25">
      <c r="A2742">
        <v>1266</v>
      </c>
      <c r="B2742" t="s">
        <v>7175</v>
      </c>
      <c r="C2742" t="s">
        <v>1667</v>
      </c>
      <c r="D2742" t="s">
        <v>1668</v>
      </c>
      <c r="E2742" t="s">
        <v>1669</v>
      </c>
      <c r="F2742" t="s">
        <v>1670</v>
      </c>
      <c r="G2742" t="s">
        <v>1622</v>
      </c>
      <c r="H2742" t="s">
        <v>1720</v>
      </c>
      <c r="I2742" t="s">
        <v>1624</v>
      </c>
      <c r="J2742" t="s">
        <v>1625</v>
      </c>
      <c r="K2742">
        <v>0</v>
      </c>
      <c r="L2742" s="24">
        <v>1</v>
      </c>
      <c r="M2742" t="s">
        <v>7176</v>
      </c>
      <c r="N2742" t="s">
        <v>4983</v>
      </c>
    </row>
    <row r="2743" spans="1:14" hidden="1" x14ac:dyDescent="0.25">
      <c r="A2743">
        <v>12660</v>
      </c>
      <c r="B2743" t="s">
        <v>7177</v>
      </c>
      <c r="C2743" t="s">
        <v>1618</v>
      </c>
      <c r="D2743" t="s">
        <v>1619</v>
      </c>
      <c r="E2743" t="s">
        <v>1636</v>
      </c>
      <c r="F2743" t="s">
        <v>1637</v>
      </c>
      <c r="G2743" t="s">
        <v>1622</v>
      </c>
      <c r="H2743" t="s">
        <v>1623</v>
      </c>
      <c r="I2743" t="s">
        <v>1624</v>
      </c>
      <c r="J2743" t="s">
        <v>1625</v>
      </c>
      <c r="K2743">
        <v>0</v>
      </c>
      <c r="L2743" s="24">
        <v>1</v>
      </c>
      <c r="M2743" t="s">
        <v>7178</v>
      </c>
      <c r="N2743" t="s">
        <v>1639</v>
      </c>
    </row>
    <row r="2744" spans="1:14" hidden="1" x14ac:dyDescent="0.25">
      <c r="A2744">
        <v>12661</v>
      </c>
      <c r="B2744" t="s">
        <v>7179</v>
      </c>
      <c r="C2744" t="s">
        <v>1618</v>
      </c>
      <c r="D2744" t="s">
        <v>1619</v>
      </c>
      <c r="E2744" t="s">
        <v>1636</v>
      </c>
      <c r="F2744" t="s">
        <v>1637</v>
      </c>
      <c r="G2744" t="s">
        <v>1622</v>
      </c>
      <c r="H2744" t="s">
        <v>1623</v>
      </c>
      <c r="I2744" t="s">
        <v>1624</v>
      </c>
      <c r="J2744" t="s">
        <v>1625</v>
      </c>
      <c r="K2744">
        <v>0</v>
      </c>
      <c r="L2744" s="24">
        <v>1</v>
      </c>
      <c r="M2744" t="s">
        <v>7180</v>
      </c>
      <c r="N2744" t="s">
        <v>1639</v>
      </c>
    </row>
    <row r="2745" spans="1:14" hidden="1" x14ac:dyDescent="0.25">
      <c r="A2745">
        <v>12662</v>
      </c>
      <c r="B2745" t="s">
        <v>7181</v>
      </c>
      <c r="C2745" t="s">
        <v>1618</v>
      </c>
      <c r="D2745" t="s">
        <v>1619</v>
      </c>
      <c r="E2745" t="s">
        <v>1636</v>
      </c>
      <c r="F2745" t="s">
        <v>1637</v>
      </c>
      <c r="G2745" t="s">
        <v>1622</v>
      </c>
      <c r="H2745" t="s">
        <v>1623</v>
      </c>
      <c r="I2745" t="s">
        <v>1624</v>
      </c>
      <c r="J2745" t="s">
        <v>1625</v>
      </c>
      <c r="K2745">
        <v>0</v>
      </c>
      <c r="L2745" s="24">
        <v>1</v>
      </c>
      <c r="M2745" t="s">
        <v>7182</v>
      </c>
      <c r="N2745" t="s">
        <v>1677</v>
      </c>
    </row>
    <row r="2746" spans="1:14" hidden="1" x14ac:dyDescent="0.25">
      <c r="A2746">
        <v>12663</v>
      </c>
      <c r="B2746" t="s">
        <v>7183</v>
      </c>
      <c r="C2746" t="s">
        <v>1618</v>
      </c>
      <c r="D2746" t="s">
        <v>1619</v>
      </c>
      <c r="E2746" t="s">
        <v>1636</v>
      </c>
      <c r="F2746" t="s">
        <v>1637</v>
      </c>
      <c r="G2746" t="s">
        <v>1622</v>
      </c>
      <c r="H2746" t="s">
        <v>1623</v>
      </c>
      <c r="I2746" t="s">
        <v>1624</v>
      </c>
      <c r="J2746" t="s">
        <v>1625</v>
      </c>
      <c r="K2746">
        <v>0</v>
      </c>
      <c r="L2746" s="24">
        <v>1</v>
      </c>
      <c r="M2746" t="s">
        <v>7184</v>
      </c>
      <c r="N2746" t="s">
        <v>1639</v>
      </c>
    </row>
    <row r="2747" spans="1:14" hidden="1" x14ac:dyDescent="0.25">
      <c r="A2747">
        <v>12664</v>
      </c>
      <c r="B2747" t="s">
        <v>7185</v>
      </c>
      <c r="C2747" t="s">
        <v>1618</v>
      </c>
      <c r="D2747" t="s">
        <v>1619</v>
      </c>
      <c r="E2747" t="s">
        <v>1620</v>
      </c>
      <c r="F2747" t="s">
        <v>1621</v>
      </c>
      <c r="G2747" t="s">
        <v>1622</v>
      </c>
      <c r="H2747" t="s">
        <v>1623</v>
      </c>
      <c r="I2747" t="s">
        <v>1624</v>
      </c>
      <c r="J2747" t="s">
        <v>1625</v>
      </c>
      <c r="K2747">
        <v>0</v>
      </c>
      <c r="L2747" s="24">
        <v>1</v>
      </c>
      <c r="M2747" t="s">
        <v>7186</v>
      </c>
      <c r="N2747" t="s">
        <v>1762</v>
      </c>
    </row>
    <row r="2748" spans="1:14" hidden="1" x14ac:dyDescent="0.25">
      <c r="A2748">
        <v>12665</v>
      </c>
      <c r="B2748" t="s">
        <v>7187</v>
      </c>
      <c r="C2748" t="s">
        <v>1618</v>
      </c>
      <c r="D2748" t="s">
        <v>1619</v>
      </c>
      <c r="E2748" t="s">
        <v>1636</v>
      </c>
      <c r="F2748" t="s">
        <v>1637</v>
      </c>
      <c r="G2748" t="s">
        <v>1622</v>
      </c>
      <c r="H2748" t="s">
        <v>1623</v>
      </c>
      <c r="I2748" t="s">
        <v>1624</v>
      </c>
      <c r="J2748" t="s">
        <v>1625</v>
      </c>
      <c r="K2748">
        <v>0</v>
      </c>
      <c r="L2748" s="24">
        <v>1</v>
      </c>
      <c r="M2748" t="s">
        <v>7188</v>
      </c>
      <c r="N2748" t="s">
        <v>1677</v>
      </c>
    </row>
    <row r="2749" spans="1:14" hidden="1" x14ac:dyDescent="0.25">
      <c r="A2749">
        <v>12666</v>
      </c>
      <c r="B2749" t="s">
        <v>7189</v>
      </c>
      <c r="C2749" t="s">
        <v>1618</v>
      </c>
      <c r="D2749" t="s">
        <v>1619</v>
      </c>
      <c r="E2749" t="s">
        <v>1636</v>
      </c>
      <c r="F2749" t="s">
        <v>1637</v>
      </c>
      <c r="G2749" t="s">
        <v>1622</v>
      </c>
      <c r="H2749" t="s">
        <v>1623</v>
      </c>
      <c r="I2749" t="s">
        <v>1624</v>
      </c>
      <c r="J2749" t="s">
        <v>1625</v>
      </c>
      <c r="K2749">
        <v>0</v>
      </c>
      <c r="L2749" s="24">
        <v>1</v>
      </c>
      <c r="M2749" t="s">
        <v>1524</v>
      </c>
      <c r="N2749" t="s">
        <v>1677</v>
      </c>
    </row>
    <row r="2750" spans="1:14" hidden="1" x14ac:dyDescent="0.25">
      <c r="A2750">
        <v>12667</v>
      </c>
      <c r="B2750" t="s">
        <v>7190</v>
      </c>
      <c r="C2750" t="s">
        <v>1618</v>
      </c>
      <c r="D2750" t="s">
        <v>1619</v>
      </c>
      <c r="E2750" t="s">
        <v>1636</v>
      </c>
      <c r="F2750" t="s">
        <v>1637</v>
      </c>
      <c r="G2750" t="s">
        <v>1622</v>
      </c>
      <c r="H2750" t="s">
        <v>1623</v>
      </c>
      <c r="I2750" t="s">
        <v>1624</v>
      </c>
      <c r="J2750" t="s">
        <v>1625</v>
      </c>
      <c r="K2750">
        <v>0</v>
      </c>
      <c r="L2750" s="24">
        <v>1</v>
      </c>
      <c r="M2750" t="s">
        <v>7191</v>
      </c>
      <c r="N2750" t="s">
        <v>1639</v>
      </c>
    </row>
    <row r="2751" spans="1:14" hidden="1" x14ac:dyDescent="0.25">
      <c r="A2751">
        <v>12668</v>
      </c>
      <c r="B2751" t="s">
        <v>7192</v>
      </c>
      <c r="C2751" t="s">
        <v>1618</v>
      </c>
      <c r="D2751" t="s">
        <v>1619</v>
      </c>
      <c r="E2751" t="s">
        <v>1636</v>
      </c>
      <c r="F2751" t="s">
        <v>1637</v>
      </c>
      <c r="G2751" t="s">
        <v>1622</v>
      </c>
      <c r="H2751" t="s">
        <v>1623</v>
      </c>
      <c r="I2751" t="s">
        <v>1624</v>
      </c>
      <c r="J2751" t="s">
        <v>1625</v>
      </c>
      <c r="K2751">
        <v>0</v>
      </c>
      <c r="L2751" s="24">
        <v>1</v>
      </c>
      <c r="M2751" t="s">
        <v>7193</v>
      </c>
      <c r="N2751" t="s">
        <v>1639</v>
      </c>
    </row>
    <row r="2752" spans="1:14" hidden="1" x14ac:dyDescent="0.25">
      <c r="A2752">
        <v>12669</v>
      </c>
      <c r="B2752" t="s">
        <v>7194</v>
      </c>
      <c r="C2752" t="s">
        <v>1618</v>
      </c>
      <c r="D2752" t="s">
        <v>1619</v>
      </c>
      <c r="E2752" t="s">
        <v>1636</v>
      </c>
      <c r="F2752" t="s">
        <v>1637</v>
      </c>
      <c r="G2752" t="s">
        <v>1622</v>
      </c>
      <c r="H2752" t="s">
        <v>1623</v>
      </c>
      <c r="I2752" t="s">
        <v>1624</v>
      </c>
      <c r="J2752" t="s">
        <v>1625</v>
      </c>
      <c r="K2752">
        <v>0</v>
      </c>
      <c r="L2752" s="24">
        <v>1</v>
      </c>
      <c r="M2752" t="s">
        <v>7195</v>
      </c>
      <c r="N2752" t="s">
        <v>1639</v>
      </c>
    </row>
    <row r="2753" spans="1:14" hidden="1" x14ac:dyDescent="0.25">
      <c r="A2753">
        <v>1267</v>
      </c>
      <c r="B2753" t="s">
        <v>7196</v>
      </c>
      <c r="C2753" t="s">
        <v>5391</v>
      </c>
      <c r="D2753" t="s">
        <v>5392</v>
      </c>
      <c r="E2753" t="s">
        <v>5393</v>
      </c>
      <c r="F2753" t="s">
        <v>5394</v>
      </c>
      <c r="G2753" t="s">
        <v>1622</v>
      </c>
      <c r="H2753" t="s">
        <v>1720</v>
      </c>
      <c r="I2753" t="s">
        <v>1624</v>
      </c>
      <c r="J2753" t="s">
        <v>1625</v>
      </c>
      <c r="K2753">
        <v>0</v>
      </c>
      <c r="L2753" s="24">
        <v>1</v>
      </c>
      <c r="M2753" t="s">
        <v>7197</v>
      </c>
      <c r="N2753" t="s">
        <v>3176</v>
      </c>
    </row>
    <row r="2754" spans="1:14" hidden="1" x14ac:dyDescent="0.25">
      <c r="A2754">
        <v>12670</v>
      </c>
      <c r="B2754" t="s">
        <v>7198</v>
      </c>
      <c r="C2754" t="s">
        <v>1618</v>
      </c>
      <c r="D2754" t="s">
        <v>1619</v>
      </c>
      <c r="E2754" t="s">
        <v>1636</v>
      </c>
      <c r="F2754" t="s">
        <v>1637</v>
      </c>
      <c r="G2754" t="s">
        <v>1622</v>
      </c>
      <c r="H2754" t="s">
        <v>1623</v>
      </c>
      <c r="I2754" t="s">
        <v>1624</v>
      </c>
      <c r="J2754" t="s">
        <v>1625</v>
      </c>
      <c r="K2754">
        <v>0</v>
      </c>
      <c r="L2754" s="24">
        <v>1</v>
      </c>
      <c r="M2754" t="s">
        <v>7199</v>
      </c>
      <c r="N2754" t="s">
        <v>1639</v>
      </c>
    </row>
    <row r="2755" spans="1:14" hidden="1" x14ac:dyDescent="0.25">
      <c r="A2755">
        <v>12671</v>
      </c>
      <c r="B2755" t="s">
        <v>7200</v>
      </c>
      <c r="C2755" t="s">
        <v>1629</v>
      </c>
      <c r="D2755" t="s">
        <v>1630</v>
      </c>
      <c r="E2755" t="s">
        <v>1631</v>
      </c>
      <c r="F2755" t="s">
        <v>1632</v>
      </c>
      <c r="G2755" t="s">
        <v>1622</v>
      </c>
      <c r="H2755" t="s">
        <v>1623</v>
      </c>
      <c r="I2755" t="s">
        <v>1624</v>
      </c>
      <c r="J2755" t="s">
        <v>1625</v>
      </c>
      <c r="K2755">
        <v>0</v>
      </c>
      <c r="L2755" s="24">
        <v>1</v>
      </c>
      <c r="M2755" t="s">
        <v>7201</v>
      </c>
      <c r="N2755" t="s">
        <v>4819</v>
      </c>
    </row>
    <row r="2756" spans="1:14" hidden="1" x14ac:dyDescent="0.25">
      <c r="A2756">
        <v>12672</v>
      </c>
      <c r="B2756" t="s">
        <v>7202</v>
      </c>
      <c r="C2756" t="s">
        <v>1649</v>
      </c>
      <c r="D2756" t="s">
        <v>1650</v>
      </c>
      <c r="E2756" t="s">
        <v>1651</v>
      </c>
      <c r="F2756" t="s">
        <v>1652</v>
      </c>
      <c r="G2756" t="s">
        <v>1622</v>
      </c>
      <c r="H2756" t="s">
        <v>1623</v>
      </c>
      <c r="I2756" t="s">
        <v>1624</v>
      </c>
      <c r="J2756" t="s">
        <v>1625</v>
      </c>
      <c r="K2756">
        <v>0</v>
      </c>
      <c r="L2756" s="24">
        <v>1</v>
      </c>
      <c r="M2756" t="s">
        <v>7203</v>
      </c>
      <c r="N2756" t="s">
        <v>1654</v>
      </c>
    </row>
    <row r="2757" spans="1:14" hidden="1" x14ac:dyDescent="0.25">
      <c r="A2757">
        <v>12673</v>
      </c>
      <c r="B2757" t="s">
        <v>7204</v>
      </c>
      <c r="C2757" t="s">
        <v>1658</v>
      </c>
      <c r="D2757" t="s">
        <v>1659</v>
      </c>
      <c r="E2757" t="s">
        <v>1660</v>
      </c>
      <c r="F2757" t="s">
        <v>1661</v>
      </c>
      <c r="G2757" t="s">
        <v>1622</v>
      </c>
      <c r="H2757" t="s">
        <v>1623</v>
      </c>
      <c r="I2757" t="s">
        <v>1624</v>
      </c>
      <c r="J2757" t="s">
        <v>1625</v>
      </c>
      <c r="K2757">
        <v>0</v>
      </c>
      <c r="L2757" s="24">
        <v>1</v>
      </c>
      <c r="M2757" t="s">
        <v>7205</v>
      </c>
      <c r="N2757" t="s">
        <v>1663</v>
      </c>
    </row>
    <row r="2758" spans="1:14" hidden="1" x14ac:dyDescent="0.25">
      <c r="A2758">
        <v>12674</v>
      </c>
      <c r="B2758" t="s">
        <v>7206</v>
      </c>
      <c r="C2758" t="s">
        <v>1618</v>
      </c>
      <c r="D2758" t="s">
        <v>1619</v>
      </c>
      <c r="E2758" t="s">
        <v>1636</v>
      </c>
      <c r="F2758" t="s">
        <v>1637</v>
      </c>
      <c r="G2758" t="s">
        <v>1622</v>
      </c>
      <c r="H2758" t="s">
        <v>1623</v>
      </c>
      <c r="I2758" t="s">
        <v>1624</v>
      </c>
      <c r="J2758" t="s">
        <v>1625</v>
      </c>
      <c r="K2758">
        <v>0</v>
      </c>
      <c r="L2758" s="24">
        <v>1</v>
      </c>
      <c r="M2758" t="s">
        <v>7207</v>
      </c>
      <c r="N2758" t="s">
        <v>1677</v>
      </c>
    </row>
    <row r="2759" spans="1:14" hidden="1" x14ac:dyDescent="0.25">
      <c r="A2759">
        <v>12675</v>
      </c>
      <c r="B2759" t="s">
        <v>7208</v>
      </c>
      <c r="C2759" t="s">
        <v>1618</v>
      </c>
      <c r="D2759" t="s">
        <v>1619</v>
      </c>
      <c r="E2759" t="s">
        <v>1636</v>
      </c>
      <c r="F2759" t="s">
        <v>1637</v>
      </c>
      <c r="G2759" t="s">
        <v>1622</v>
      </c>
      <c r="H2759" t="s">
        <v>1623</v>
      </c>
      <c r="I2759" t="s">
        <v>1624</v>
      </c>
      <c r="J2759" t="s">
        <v>1625</v>
      </c>
      <c r="K2759">
        <v>0</v>
      </c>
      <c r="L2759" s="24">
        <v>1</v>
      </c>
      <c r="M2759" t="s">
        <v>7209</v>
      </c>
      <c r="N2759" t="s">
        <v>1677</v>
      </c>
    </row>
    <row r="2760" spans="1:14" hidden="1" x14ac:dyDescent="0.25">
      <c r="A2760">
        <v>12676</v>
      </c>
      <c r="B2760" t="s">
        <v>7210</v>
      </c>
      <c r="C2760" t="s">
        <v>1618</v>
      </c>
      <c r="D2760" t="s">
        <v>1619</v>
      </c>
      <c r="E2760" t="s">
        <v>1636</v>
      </c>
      <c r="F2760" t="s">
        <v>1637</v>
      </c>
      <c r="G2760" t="s">
        <v>1622</v>
      </c>
      <c r="H2760" t="s">
        <v>1623</v>
      </c>
      <c r="I2760" t="s">
        <v>1624</v>
      </c>
      <c r="J2760" t="s">
        <v>1625</v>
      </c>
      <c r="K2760">
        <v>0</v>
      </c>
      <c r="L2760" s="24">
        <v>1</v>
      </c>
      <c r="M2760" t="s">
        <v>7211</v>
      </c>
      <c r="N2760" t="s">
        <v>1677</v>
      </c>
    </row>
    <row r="2761" spans="1:14" hidden="1" x14ac:dyDescent="0.25">
      <c r="A2761">
        <v>12677</v>
      </c>
      <c r="B2761" t="s">
        <v>7212</v>
      </c>
      <c r="C2761" t="s">
        <v>1618</v>
      </c>
      <c r="D2761" t="s">
        <v>1619</v>
      </c>
      <c r="E2761" t="s">
        <v>1636</v>
      </c>
      <c r="F2761" t="s">
        <v>1637</v>
      </c>
      <c r="G2761" t="s">
        <v>1622</v>
      </c>
      <c r="H2761" t="s">
        <v>1623</v>
      </c>
      <c r="I2761" t="s">
        <v>1624</v>
      </c>
      <c r="J2761" t="s">
        <v>1625</v>
      </c>
      <c r="K2761">
        <v>0</v>
      </c>
      <c r="L2761" s="24">
        <v>1</v>
      </c>
      <c r="M2761" t="s">
        <v>7213</v>
      </c>
      <c r="N2761" t="s">
        <v>1677</v>
      </c>
    </row>
    <row r="2762" spans="1:14" hidden="1" x14ac:dyDescent="0.25">
      <c r="A2762">
        <v>12678</v>
      </c>
      <c r="B2762" t="s">
        <v>7214</v>
      </c>
      <c r="C2762" t="s">
        <v>1618</v>
      </c>
      <c r="D2762" t="s">
        <v>1619</v>
      </c>
      <c r="E2762" t="s">
        <v>1636</v>
      </c>
      <c r="F2762" t="s">
        <v>1637</v>
      </c>
      <c r="G2762" t="s">
        <v>1622</v>
      </c>
      <c r="H2762" t="s">
        <v>1623</v>
      </c>
      <c r="I2762" t="s">
        <v>1624</v>
      </c>
      <c r="J2762" t="s">
        <v>1625</v>
      </c>
      <c r="K2762">
        <v>0</v>
      </c>
      <c r="L2762" s="24">
        <v>1</v>
      </c>
      <c r="M2762" t="s">
        <v>7215</v>
      </c>
      <c r="N2762" t="s">
        <v>1677</v>
      </c>
    </row>
    <row r="2763" spans="1:14" hidden="1" x14ac:dyDescent="0.25">
      <c r="A2763">
        <v>12679</v>
      </c>
      <c r="B2763" t="s">
        <v>7216</v>
      </c>
      <c r="C2763" t="s">
        <v>1629</v>
      </c>
      <c r="D2763" t="s">
        <v>1630</v>
      </c>
      <c r="E2763" t="s">
        <v>1631</v>
      </c>
      <c r="F2763" t="s">
        <v>1632</v>
      </c>
      <c r="G2763" t="s">
        <v>1622</v>
      </c>
      <c r="H2763" t="s">
        <v>1623</v>
      </c>
      <c r="I2763" t="s">
        <v>1624</v>
      </c>
      <c r="J2763" t="s">
        <v>1625</v>
      </c>
      <c r="K2763">
        <v>0</v>
      </c>
      <c r="L2763" s="24">
        <v>1</v>
      </c>
      <c r="M2763" t="s">
        <v>7217</v>
      </c>
      <c r="N2763" t="s">
        <v>1634</v>
      </c>
    </row>
    <row r="2764" spans="1:14" hidden="1" x14ac:dyDescent="0.25">
      <c r="A2764">
        <v>12680</v>
      </c>
      <c r="B2764" t="s">
        <v>7218</v>
      </c>
      <c r="C2764" t="s">
        <v>1618</v>
      </c>
      <c r="D2764" t="s">
        <v>1619</v>
      </c>
      <c r="E2764" t="s">
        <v>1620</v>
      </c>
      <c r="F2764" t="s">
        <v>1621</v>
      </c>
      <c r="G2764" t="s">
        <v>1622</v>
      </c>
      <c r="H2764" t="s">
        <v>1623</v>
      </c>
      <c r="I2764" t="s">
        <v>1624</v>
      </c>
      <c r="J2764" t="s">
        <v>1625</v>
      </c>
      <c r="K2764">
        <v>0</v>
      </c>
      <c r="L2764" s="24">
        <v>1</v>
      </c>
      <c r="M2764" t="s">
        <v>7219</v>
      </c>
      <c r="N2764" t="s">
        <v>1627</v>
      </c>
    </row>
    <row r="2765" spans="1:14" hidden="1" x14ac:dyDescent="0.25">
      <c r="A2765">
        <v>12681</v>
      </c>
      <c r="B2765" t="s">
        <v>7220</v>
      </c>
      <c r="C2765" t="s">
        <v>1618</v>
      </c>
      <c r="D2765" t="s">
        <v>1619</v>
      </c>
      <c r="E2765" t="s">
        <v>1636</v>
      </c>
      <c r="F2765" t="s">
        <v>1637</v>
      </c>
      <c r="G2765" t="s">
        <v>1622</v>
      </c>
      <c r="H2765" t="s">
        <v>1623</v>
      </c>
      <c r="I2765" t="s">
        <v>1624</v>
      </c>
      <c r="J2765" t="s">
        <v>1625</v>
      </c>
      <c r="K2765">
        <v>0</v>
      </c>
      <c r="L2765" s="24">
        <v>1</v>
      </c>
      <c r="M2765" t="s">
        <v>7221</v>
      </c>
      <c r="N2765" t="s">
        <v>1677</v>
      </c>
    </row>
    <row r="2766" spans="1:14" hidden="1" x14ac:dyDescent="0.25">
      <c r="A2766">
        <v>12682</v>
      </c>
      <c r="B2766" t="s">
        <v>7222</v>
      </c>
      <c r="C2766" t="s">
        <v>6826</v>
      </c>
      <c r="D2766" t="s">
        <v>6827</v>
      </c>
      <c r="E2766" t="s">
        <v>7223</v>
      </c>
      <c r="F2766" t="s">
        <v>7224</v>
      </c>
      <c r="G2766" t="s">
        <v>1622</v>
      </c>
      <c r="H2766" t="s">
        <v>1720</v>
      </c>
      <c r="I2766" t="s">
        <v>1624</v>
      </c>
      <c r="J2766" t="s">
        <v>1625</v>
      </c>
      <c r="K2766">
        <v>0</v>
      </c>
      <c r="L2766" s="24">
        <v>1</v>
      </c>
      <c r="M2766" t="s">
        <v>7225</v>
      </c>
      <c r="N2766" t="s">
        <v>4983</v>
      </c>
    </row>
    <row r="2767" spans="1:14" hidden="1" x14ac:dyDescent="0.25">
      <c r="A2767">
        <v>12686</v>
      </c>
      <c r="B2767" t="s">
        <v>7226</v>
      </c>
      <c r="C2767" t="s">
        <v>1667</v>
      </c>
      <c r="D2767" t="s">
        <v>1668</v>
      </c>
      <c r="E2767" t="s">
        <v>1669</v>
      </c>
      <c r="F2767" t="s">
        <v>1670</v>
      </c>
      <c r="G2767" t="s">
        <v>1622</v>
      </c>
      <c r="H2767" t="s">
        <v>1720</v>
      </c>
      <c r="I2767" t="s">
        <v>1624</v>
      </c>
      <c r="J2767" t="s">
        <v>1625</v>
      </c>
      <c r="K2767">
        <v>0</v>
      </c>
      <c r="L2767" s="24">
        <v>1</v>
      </c>
      <c r="M2767" t="s">
        <v>7227</v>
      </c>
      <c r="N2767" t="s">
        <v>7228</v>
      </c>
    </row>
    <row r="2768" spans="1:14" hidden="1" x14ac:dyDescent="0.25">
      <c r="A2768">
        <v>12691</v>
      </c>
      <c r="B2768" t="s">
        <v>7229</v>
      </c>
      <c r="C2768" t="s">
        <v>1794</v>
      </c>
      <c r="D2768" t="s">
        <v>1795</v>
      </c>
      <c r="E2768" t="s">
        <v>1796</v>
      </c>
      <c r="F2768" t="s">
        <v>1797</v>
      </c>
      <c r="G2768" t="s">
        <v>1622</v>
      </c>
      <c r="H2768" t="s">
        <v>1623</v>
      </c>
      <c r="I2768" t="s">
        <v>1624</v>
      </c>
      <c r="J2768" t="s">
        <v>1625</v>
      </c>
      <c r="K2768">
        <v>0</v>
      </c>
      <c r="L2768" s="24">
        <v>1</v>
      </c>
      <c r="M2768" t="s">
        <v>7230</v>
      </c>
      <c r="N2768" t="s">
        <v>1799</v>
      </c>
    </row>
    <row r="2769" spans="1:14" hidden="1" x14ac:dyDescent="0.25">
      <c r="A2769">
        <v>12692</v>
      </c>
      <c r="B2769" t="s">
        <v>7231</v>
      </c>
      <c r="C2769" t="s">
        <v>1794</v>
      </c>
      <c r="D2769" t="s">
        <v>1795</v>
      </c>
      <c r="E2769" t="s">
        <v>1796</v>
      </c>
      <c r="F2769" t="s">
        <v>1797</v>
      </c>
      <c r="G2769" t="s">
        <v>1622</v>
      </c>
      <c r="H2769" t="s">
        <v>1623</v>
      </c>
      <c r="I2769" t="s">
        <v>1624</v>
      </c>
      <c r="J2769" t="s">
        <v>1625</v>
      </c>
      <c r="K2769">
        <v>0</v>
      </c>
      <c r="L2769" s="24">
        <v>1</v>
      </c>
      <c r="M2769" t="s">
        <v>7232</v>
      </c>
      <c r="N2769" t="s">
        <v>1799</v>
      </c>
    </row>
    <row r="2770" spans="1:14" hidden="1" x14ac:dyDescent="0.25">
      <c r="A2770">
        <v>12693</v>
      </c>
      <c r="B2770" t="s">
        <v>7233</v>
      </c>
      <c r="C2770" t="s">
        <v>1794</v>
      </c>
      <c r="D2770" t="s">
        <v>1795</v>
      </c>
      <c r="E2770" t="s">
        <v>1796</v>
      </c>
      <c r="F2770" t="s">
        <v>1797</v>
      </c>
      <c r="G2770" t="s">
        <v>1622</v>
      </c>
      <c r="H2770" t="s">
        <v>1623</v>
      </c>
      <c r="I2770" t="s">
        <v>1624</v>
      </c>
      <c r="J2770" t="s">
        <v>1625</v>
      </c>
      <c r="K2770">
        <v>0</v>
      </c>
      <c r="L2770" s="24">
        <v>1</v>
      </c>
      <c r="M2770" t="s">
        <v>7234</v>
      </c>
      <c r="N2770" t="s">
        <v>1799</v>
      </c>
    </row>
    <row r="2771" spans="1:14" hidden="1" x14ac:dyDescent="0.25">
      <c r="A2771">
        <v>12694</v>
      </c>
      <c r="B2771" t="s">
        <v>7235</v>
      </c>
      <c r="C2771" t="s">
        <v>1794</v>
      </c>
      <c r="D2771" t="s">
        <v>1795</v>
      </c>
      <c r="E2771" t="s">
        <v>1796</v>
      </c>
      <c r="F2771" t="s">
        <v>1797</v>
      </c>
      <c r="G2771" t="s">
        <v>1622</v>
      </c>
      <c r="H2771" t="s">
        <v>1623</v>
      </c>
      <c r="I2771" t="s">
        <v>1624</v>
      </c>
      <c r="J2771" t="s">
        <v>1625</v>
      </c>
      <c r="K2771">
        <v>0</v>
      </c>
      <c r="L2771" s="24">
        <v>1</v>
      </c>
      <c r="M2771" t="s">
        <v>7236</v>
      </c>
      <c r="N2771" t="s">
        <v>1799</v>
      </c>
    </row>
    <row r="2772" spans="1:14" hidden="1" x14ac:dyDescent="0.25">
      <c r="A2772">
        <v>12695</v>
      </c>
      <c r="B2772" t="s">
        <v>7237</v>
      </c>
      <c r="C2772" t="s">
        <v>1794</v>
      </c>
      <c r="D2772" t="s">
        <v>1795</v>
      </c>
      <c r="E2772" t="s">
        <v>1796</v>
      </c>
      <c r="F2772" t="s">
        <v>1797</v>
      </c>
      <c r="G2772" t="s">
        <v>1622</v>
      </c>
      <c r="H2772" t="s">
        <v>1623</v>
      </c>
      <c r="I2772" t="s">
        <v>1624</v>
      </c>
      <c r="J2772" t="s">
        <v>1625</v>
      </c>
      <c r="K2772">
        <v>0</v>
      </c>
      <c r="L2772" s="24">
        <v>1</v>
      </c>
      <c r="M2772" t="s">
        <v>7238</v>
      </c>
      <c r="N2772" t="s">
        <v>1799</v>
      </c>
    </row>
    <row r="2773" spans="1:14" hidden="1" x14ac:dyDescent="0.25">
      <c r="A2773">
        <v>12696</v>
      </c>
      <c r="B2773" t="s">
        <v>3317</v>
      </c>
      <c r="C2773" t="s">
        <v>1794</v>
      </c>
      <c r="D2773" t="s">
        <v>1795</v>
      </c>
      <c r="E2773" t="s">
        <v>1796</v>
      </c>
      <c r="F2773" t="s">
        <v>1797</v>
      </c>
      <c r="G2773" t="s">
        <v>1622</v>
      </c>
      <c r="H2773" t="s">
        <v>1623</v>
      </c>
      <c r="I2773" t="s">
        <v>1624</v>
      </c>
      <c r="J2773" t="s">
        <v>1625</v>
      </c>
      <c r="K2773">
        <v>0</v>
      </c>
      <c r="L2773" s="24">
        <v>1</v>
      </c>
      <c r="M2773" t="s">
        <v>7239</v>
      </c>
      <c r="N2773" t="s">
        <v>1799</v>
      </c>
    </row>
    <row r="2774" spans="1:14" hidden="1" x14ac:dyDescent="0.25">
      <c r="A2774">
        <v>12697</v>
      </c>
      <c r="B2774" t="s">
        <v>1841</v>
      </c>
      <c r="C2774" t="s">
        <v>7240</v>
      </c>
      <c r="D2774" t="s">
        <v>7241</v>
      </c>
      <c r="E2774" t="s">
        <v>7242</v>
      </c>
      <c r="F2774" t="s">
        <v>7243</v>
      </c>
      <c r="G2774" t="s">
        <v>1622</v>
      </c>
      <c r="H2774" t="s">
        <v>1623</v>
      </c>
      <c r="I2774" t="s">
        <v>1624</v>
      </c>
      <c r="J2774" t="s">
        <v>1625</v>
      </c>
      <c r="K2774">
        <v>0</v>
      </c>
      <c r="L2774" s="24">
        <v>1</v>
      </c>
      <c r="M2774" t="s">
        <v>7244</v>
      </c>
      <c r="N2774" t="s">
        <v>2957</v>
      </c>
    </row>
    <row r="2775" spans="1:14" hidden="1" x14ac:dyDescent="0.25">
      <c r="A2775">
        <v>12698</v>
      </c>
      <c r="B2775" t="s">
        <v>1843</v>
      </c>
      <c r="C2775" t="s">
        <v>7240</v>
      </c>
      <c r="D2775" t="s">
        <v>7241</v>
      </c>
      <c r="E2775" t="s">
        <v>7242</v>
      </c>
      <c r="F2775" t="s">
        <v>7243</v>
      </c>
      <c r="G2775" t="s">
        <v>1622</v>
      </c>
      <c r="H2775" t="s">
        <v>1623</v>
      </c>
      <c r="I2775" t="s">
        <v>1624</v>
      </c>
      <c r="J2775" t="s">
        <v>1625</v>
      </c>
      <c r="K2775">
        <v>0</v>
      </c>
      <c r="L2775" s="24">
        <v>1</v>
      </c>
      <c r="M2775" t="s">
        <v>7245</v>
      </c>
      <c r="N2775" t="s">
        <v>2957</v>
      </c>
    </row>
    <row r="2776" spans="1:14" hidden="1" x14ac:dyDescent="0.25">
      <c r="A2776">
        <v>12699</v>
      </c>
      <c r="B2776" t="s">
        <v>1842</v>
      </c>
      <c r="C2776" t="s">
        <v>7240</v>
      </c>
      <c r="D2776" t="s">
        <v>7241</v>
      </c>
      <c r="E2776" t="s">
        <v>7242</v>
      </c>
      <c r="F2776" t="s">
        <v>7243</v>
      </c>
      <c r="G2776" t="s">
        <v>1622</v>
      </c>
      <c r="H2776" t="s">
        <v>1623</v>
      </c>
      <c r="I2776" t="s">
        <v>1624</v>
      </c>
      <c r="J2776" t="s">
        <v>1625</v>
      </c>
      <c r="K2776">
        <v>0</v>
      </c>
      <c r="L2776" s="24">
        <v>1</v>
      </c>
      <c r="M2776" t="s">
        <v>7246</v>
      </c>
      <c r="N2776" t="s">
        <v>2957</v>
      </c>
    </row>
    <row r="2777" spans="1:14" hidden="1" x14ac:dyDescent="0.25">
      <c r="A2777">
        <v>127</v>
      </c>
      <c r="B2777" t="s">
        <v>7247</v>
      </c>
      <c r="C2777" t="s">
        <v>7248</v>
      </c>
      <c r="D2777" t="s">
        <v>7249</v>
      </c>
      <c r="E2777" t="s">
        <v>7250</v>
      </c>
      <c r="F2777" t="s">
        <v>7251</v>
      </c>
      <c r="G2777" t="s">
        <v>1622</v>
      </c>
      <c r="H2777" t="s">
        <v>7252</v>
      </c>
      <c r="I2777" t="s">
        <v>1624</v>
      </c>
      <c r="J2777" t="s">
        <v>1624</v>
      </c>
      <c r="K2777">
        <v>0</v>
      </c>
      <c r="L2777" s="24">
        <v>1</v>
      </c>
      <c r="M2777" t="s">
        <v>7253</v>
      </c>
      <c r="N2777" t="s">
        <v>7254</v>
      </c>
    </row>
    <row r="2778" spans="1:14" hidden="1" x14ac:dyDescent="0.25">
      <c r="A2778">
        <v>12700</v>
      </c>
      <c r="B2778" t="s">
        <v>1844</v>
      </c>
      <c r="C2778" t="s">
        <v>7240</v>
      </c>
      <c r="D2778" t="s">
        <v>7241</v>
      </c>
      <c r="E2778" t="s">
        <v>7242</v>
      </c>
      <c r="F2778" t="s">
        <v>7243</v>
      </c>
      <c r="G2778" t="s">
        <v>1622</v>
      </c>
      <c r="H2778" t="s">
        <v>1623</v>
      </c>
      <c r="I2778" t="s">
        <v>1624</v>
      </c>
      <c r="J2778" t="s">
        <v>1625</v>
      </c>
      <c r="K2778">
        <v>0</v>
      </c>
      <c r="L2778" s="24">
        <v>1</v>
      </c>
      <c r="M2778" t="s">
        <v>7255</v>
      </c>
      <c r="N2778" t="s">
        <v>2957</v>
      </c>
    </row>
    <row r="2779" spans="1:14" hidden="1" x14ac:dyDescent="0.25">
      <c r="A2779">
        <v>12701</v>
      </c>
      <c r="B2779" t="s">
        <v>7256</v>
      </c>
      <c r="C2779" t="s">
        <v>1794</v>
      </c>
      <c r="D2779" t="s">
        <v>1795</v>
      </c>
      <c r="E2779" t="s">
        <v>1796</v>
      </c>
      <c r="F2779" t="s">
        <v>1797</v>
      </c>
      <c r="G2779" t="s">
        <v>1622</v>
      </c>
      <c r="H2779" t="s">
        <v>1623</v>
      </c>
      <c r="I2779" t="s">
        <v>1624</v>
      </c>
      <c r="J2779" t="s">
        <v>1625</v>
      </c>
      <c r="K2779">
        <v>0</v>
      </c>
      <c r="L2779" s="24">
        <v>1</v>
      </c>
      <c r="M2779" t="s">
        <v>7257</v>
      </c>
      <c r="N2779" t="s">
        <v>1799</v>
      </c>
    </row>
    <row r="2780" spans="1:14" hidden="1" x14ac:dyDescent="0.25">
      <c r="A2780">
        <v>12702</v>
      </c>
      <c r="B2780" t="s">
        <v>7258</v>
      </c>
      <c r="C2780" t="s">
        <v>1618</v>
      </c>
      <c r="D2780" t="s">
        <v>1619</v>
      </c>
      <c r="E2780" t="s">
        <v>1636</v>
      </c>
      <c r="F2780" t="s">
        <v>1637</v>
      </c>
      <c r="G2780" t="s">
        <v>1622</v>
      </c>
      <c r="H2780" t="s">
        <v>1702</v>
      </c>
      <c r="I2780" t="s">
        <v>1624</v>
      </c>
      <c r="J2780" t="s">
        <v>1625</v>
      </c>
      <c r="K2780">
        <v>0</v>
      </c>
      <c r="L2780" s="24">
        <v>1</v>
      </c>
      <c r="M2780" t="s">
        <v>7259</v>
      </c>
      <c r="N2780" t="s">
        <v>1634</v>
      </c>
    </row>
    <row r="2781" spans="1:14" hidden="1" x14ac:dyDescent="0.25">
      <c r="A2781">
        <v>12703</v>
      </c>
      <c r="B2781" t="s">
        <v>7260</v>
      </c>
      <c r="C2781" t="s">
        <v>1794</v>
      </c>
      <c r="D2781" t="s">
        <v>1795</v>
      </c>
      <c r="E2781" t="s">
        <v>1796</v>
      </c>
      <c r="F2781" t="s">
        <v>1797</v>
      </c>
      <c r="G2781" t="s">
        <v>1622</v>
      </c>
      <c r="H2781" t="s">
        <v>1623</v>
      </c>
      <c r="I2781" t="s">
        <v>1624</v>
      </c>
      <c r="J2781" t="s">
        <v>1625</v>
      </c>
      <c r="K2781">
        <v>0</v>
      </c>
      <c r="L2781" s="24">
        <v>1</v>
      </c>
      <c r="M2781" t="s">
        <v>7261</v>
      </c>
      <c r="N2781" t="s">
        <v>1799</v>
      </c>
    </row>
    <row r="2782" spans="1:14" hidden="1" x14ac:dyDescent="0.25">
      <c r="A2782">
        <v>12704</v>
      </c>
      <c r="B2782" t="s">
        <v>7262</v>
      </c>
      <c r="C2782" t="s">
        <v>1794</v>
      </c>
      <c r="D2782" t="s">
        <v>1795</v>
      </c>
      <c r="E2782" t="s">
        <v>1796</v>
      </c>
      <c r="F2782" t="s">
        <v>1797</v>
      </c>
      <c r="G2782" t="s">
        <v>1622</v>
      </c>
      <c r="H2782" t="s">
        <v>1623</v>
      </c>
      <c r="I2782" t="s">
        <v>1624</v>
      </c>
      <c r="J2782" t="s">
        <v>1625</v>
      </c>
      <c r="K2782">
        <v>0</v>
      </c>
      <c r="L2782" s="24">
        <v>1</v>
      </c>
      <c r="M2782" t="s">
        <v>7262</v>
      </c>
      <c r="N2782" t="s">
        <v>1799</v>
      </c>
    </row>
    <row r="2783" spans="1:14" hidden="1" x14ac:dyDescent="0.25">
      <c r="A2783">
        <v>12705</v>
      </c>
      <c r="B2783" t="s">
        <v>7263</v>
      </c>
      <c r="C2783" t="s">
        <v>1794</v>
      </c>
      <c r="D2783" t="s">
        <v>1795</v>
      </c>
      <c r="E2783" t="s">
        <v>1796</v>
      </c>
      <c r="F2783" t="s">
        <v>1797</v>
      </c>
      <c r="G2783" t="s">
        <v>1622</v>
      </c>
      <c r="H2783" t="s">
        <v>1623</v>
      </c>
      <c r="I2783" t="s">
        <v>1624</v>
      </c>
      <c r="J2783" t="s">
        <v>1625</v>
      </c>
      <c r="K2783">
        <v>0</v>
      </c>
      <c r="L2783" s="24">
        <v>1</v>
      </c>
      <c r="M2783" t="s">
        <v>7263</v>
      </c>
      <c r="N2783" t="s">
        <v>1799</v>
      </c>
    </row>
    <row r="2784" spans="1:14" hidden="1" x14ac:dyDescent="0.25">
      <c r="A2784">
        <v>12706</v>
      </c>
      <c r="B2784" t="s">
        <v>7264</v>
      </c>
      <c r="C2784" t="s">
        <v>1794</v>
      </c>
      <c r="D2784" t="s">
        <v>1795</v>
      </c>
      <c r="E2784" t="s">
        <v>1796</v>
      </c>
      <c r="F2784" t="s">
        <v>1797</v>
      </c>
      <c r="G2784" t="s">
        <v>1622</v>
      </c>
      <c r="H2784" t="s">
        <v>1623</v>
      </c>
      <c r="I2784" t="s">
        <v>1624</v>
      </c>
      <c r="J2784" t="s">
        <v>1625</v>
      </c>
      <c r="K2784">
        <v>0</v>
      </c>
      <c r="L2784" s="24">
        <v>1</v>
      </c>
      <c r="M2784" t="s">
        <v>7265</v>
      </c>
      <c r="N2784" t="s">
        <v>1799</v>
      </c>
    </row>
    <row r="2785" spans="1:14" hidden="1" x14ac:dyDescent="0.25">
      <c r="A2785">
        <v>12707</v>
      </c>
      <c r="B2785" t="s">
        <v>7266</v>
      </c>
      <c r="C2785" t="s">
        <v>7240</v>
      </c>
      <c r="D2785" t="s">
        <v>7241</v>
      </c>
      <c r="E2785" t="s">
        <v>7267</v>
      </c>
      <c r="F2785" t="s">
        <v>7268</v>
      </c>
      <c r="G2785" t="s">
        <v>1622</v>
      </c>
      <c r="H2785" t="s">
        <v>1623</v>
      </c>
      <c r="I2785" t="s">
        <v>1624</v>
      </c>
      <c r="J2785" t="s">
        <v>1625</v>
      </c>
      <c r="K2785">
        <v>0</v>
      </c>
      <c r="L2785" s="24">
        <v>1</v>
      </c>
      <c r="M2785" t="s">
        <v>7269</v>
      </c>
      <c r="N2785" t="s">
        <v>2957</v>
      </c>
    </row>
    <row r="2786" spans="1:14" hidden="1" x14ac:dyDescent="0.25">
      <c r="A2786">
        <v>12708</v>
      </c>
      <c r="B2786" t="s">
        <v>7270</v>
      </c>
      <c r="C2786" t="s">
        <v>7240</v>
      </c>
      <c r="D2786" t="s">
        <v>7241</v>
      </c>
      <c r="E2786" t="s">
        <v>7242</v>
      </c>
      <c r="F2786" t="s">
        <v>7243</v>
      </c>
      <c r="G2786" t="s">
        <v>1622</v>
      </c>
      <c r="H2786" t="s">
        <v>1623</v>
      </c>
      <c r="I2786" t="s">
        <v>1624</v>
      </c>
      <c r="J2786" t="s">
        <v>1625</v>
      </c>
      <c r="K2786">
        <v>0</v>
      </c>
      <c r="L2786" s="24">
        <v>1</v>
      </c>
      <c r="M2786" t="s">
        <v>7271</v>
      </c>
      <c r="N2786" t="s">
        <v>2957</v>
      </c>
    </row>
    <row r="2787" spans="1:14" hidden="1" x14ac:dyDescent="0.25">
      <c r="A2787">
        <v>12709</v>
      </c>
      <c r="B2787" t="s">
        <v>7272</v>
      </c>
      <c r="C2787" t="s">
        <v>7240</v>
      </c>
      <c r="D2787" t="s">
        <v>7241</v>
      </c>
      <c r="E2787" t="s">
        <v>7242</v>
      </c>
      <c r="F2787" t="s">
        <v>7243</v>
      </c>
      <c r="G2787" t="s">
        <v>1622</v>
      </c>
      <c r="H2787" t="s">
        <v>1623</v>
      </c>
      <c r="I2787" t="s">
        <v>1624</v>
      </c>
      <c r="J2787" t="s">
        <v>1625</v>
      </c>
      <c r="K2787">
        <v>0</v>
      </c>
      <c r="L2787" s="24">
        <v>1</v>
      </c>
      <c r="M2787" t="s">
        <v>7273</v>
      </c>
      <c r="N2787" t="s">
        <v>2957</v>
      </c>
    </row>
    <row r="2788" spans="1:14" hidden="1" x14ac:dyDescent="0.25">
      <c r="A2788">
        <v>12710</v>
      </c>
      <c r="B2788" t="s">
        <v>7274</v>
      </c>
      <c r="C2788" t="s">
        <v>7240</v>
      </c>
      <c r="D2788" t="s">
        <v>7241</v>
      </c>
      <c r="E2788" t="s">
        <v>7242</v>
      </c>
      <c r="F2788" t="s">
        <v>7243</v>
      </c>
      <c r="G2788" t="s">
        <v>1622</v>
      </c>
      <c r="H2788" t="s">
        <v>1623</v>
      </c>
      <c r="I2788" t="s">
        <v>1624</v>
      </c>
      <c r="J2788" t="s">
        <v>1625</v>
      </c>
      <c r="K2788">
        <v>0</v>
      </c>
      <c r="L2788" s="24">
        <v>1</v>
      </c>
      <c r="M2788" t="s">
        <v>7275</v>
      </c>
      <c r="N2788" t="s">
        <v>2957</v>
      </c>
    </row>
    <row r="2789" spans="1:14" hidden="1" x14ac:dyDescent="0.25">
      <c r="A2789">
        <v>12711</v>
      </c>
      <c r="B2789" t="s">
        <v>7276</v>
      </c>
      <c r="C2789" t="s">
        <v>7240</v>
      </c>
      <c r="D2789" t="s">
        <v>7241</v>
      </c>
      <c r="E2789" t="s">
        <v>7242</v>
      </c>
      <c r="F2789" t="s">
        <v>7243</v>
      </c>
      <c r="G2789" t="s">
        <v>1622</v>
      </c>
      <c r="H2789" t="s">
        <v>1623</v>
      </c>
      <c r="I2789" t="s">
        <v>1624</v>
      </c>
      <c r="J2789" t="s">
        <v>1625</v>
      </c>
      <c r="K2789">
        <v>0</v>
      </c>
      <c r="L2789" s="24">
        <v>1</v>
      </c>
      <c r="M2789" t="s">
        <v>7277</v>
      </c>
      <c r="N2789" t="s">
        <v>2957</v>
      </c>
    </row>
    <row r="2790" spans="1:14" hidden="1" x14ac:dyDescent="0.25">
      <c r="A2790">
        <v>12712</v>
      </c>
      <c r="B2790" t="s">
        <v>7278</v>
      </c>
      <c r="C2790" t="s">
        <v>7240</v>
      </c>
      <c r="D2790" t="s">
        <v>7241</v>
      </c>
      <c r="E2790" t="s">
        <v>7242</v>
      </c>
      <c r="F2790" t="s">
        <v>7243</v>
      </c>
      <c r="G2790" t="s">
        <v>1622</v>
      </c>
      <c r="H2790" t="s">
        <v>1623</v>
      </c>
      <c r="I2790" t="s">
        <v>1624</v>
      </c>
      <c r="J2790" t="s">
        <v>1625</v>
      </c>
      <c r="K2790">
        <v>0</v>
      </c>
      <c r="L2790" s="24">
        <v>1</v>
      </c>
      <c r="M2790" t="s">
        <v>7279</v>
      </c>
      <c r="N2790" t="s">
        <v>2957</v>
      </c>
    </row>
    <row r="2791" spans="1:14" hidden="1" x14ac:dyDescent="0.25">
      <c r="A2791">
        <v>12713</v>
      </c>
      <c r="B2791" t="s">
        <v>7280</v>
      </c>
      <c r="C2791" t="s">
        <v>7240</v>
      </c>
      <c r="D2791" t="s">
        <v>7241</v>
      </c>
      <c r="E2791" t="s">
        <v>7242</v>
      </c>
      <c r="F2791" t="s">
        <v>7243</v>
      </c>
      <c r="G2791" t="s">
        <v>1622</v>
      </c>
      <c r="H2791" t="s">
        <v>1623</v>
      </c>
      <c r="I2791" t="s">
        <v>1624</v>
      </c>
      <c r="J2791" t="s">
        <v>1625</v>
      </c>
      <c r="K2791">
        <v>0</v>
      </c>
      <c r="L2791" s="24">
        <v>1</v>
      </c>
      <c r="M2791" t="s">
        <v>7281</v>
      </c>
      <c r="N2791" t="s">
        <v>2957</v>
      </c>
    </row>
    <row r="2792" spans="1:14" hidden="1" x14ac:dyDescent="0.25">
      <c r="A2792">
        <v>12714</v>
      </c>
      <c r="B2792" t="s">
        <v>7282</v>
      </c>
      <c r="C2792" t="s">
        <v>7240</v>
      </c>
      <c r="D2792" t="s">
        <v>7241</v>
      </c>
      <c r="E2792" t="s">
        <v>7242</v>
      </c>
      <c r="F2792" t="s">
        <v>7243</v>
      </c>
      <c r="G2792" t="s">
        <v>1622</v>
      </c>
      <c r="H2792" t="s">
        <v>1623</v>
      </c>
      <c r="I2792" t="s">
        <v>1624</v>
      </c>
      <c r="J2792" t="s">
        <v>1625</v>
      </c>
      <c r="K2792">
        <v>0</v>
      </c>
      <c r="L2792" s="24">
        <v>1</v>
      </c>
      <c r="M2792" t="s">
        <v>7283</v>
      </c>
      <c r="N2792" t="s">
        <v>2957</v>
      </c>
    </row>
    <row r="2793" spans="1:14" hidden="1" x14ac:dyDescent="0.25">
      <c r="A2793">
        <v>12715</v>
      </c>
      <c r="B2793" t="s">
        <v>7284</v>
      </c>
      <c r="C2793" t="s">
        <v>7240</v>
      </c>
      <c r="D2793" t="s">
        <v>7241</v>
      </c>
      <c r="E2793" t="s">
        <v>7242</v>
      </c>
      <c r="F2793" t="s">
        <v>7243</v>
      </c>
      <c r="G2793" t="s">
        <v>1622</v>
      </c>
      <c r="H2793" t="s">
        <v>1623</v>
      </c>
      <c r="I2793" t="s">
        <v>1624</v>
      </c>
      <c r="J2793" t="s">
        <v>1625</v>
      </c>
      <c r="K2793">
        <v>0</v>
      </c>
      <c r="L2793" s="24">
        <v>1</v>
      </c>
      <c r="M2793" t="s">
        <v>7285</v>
      </c>
      <c r="N2793" t="s">
        <v>2957</v>
      </c>
    </row>
    <row r="2794" spans="1:14" hidden="1" x14ac:dyDescent="0.25">
      <c r="A2794">
        <v>12716</v>
      </c>
      <c r="B2794" t="s">
        <v>7286</v>
      </c>
      <c r="C2794" t="s">
        <v>7240</v>
      </c>
      <c r="D2794" t="s">
        <v>7241</v>
      </c>
      <c r="E2794" t="s">
        <v>7267</v>
      </c>
      <c r="F2794" t="s">
        <v>7268</v>
      </c>
      <c r="G2794" t="s">
        <v>1622</v>
      </c>
      <c r="H2794" t="s">
        <v>1623</v>
      </c>
      <c r="I2794" t="s">
        <v>1624</v>
      </c>
      <c r="J2794" t="s">
        <v>1625</v>
      </c>
      <c r="K2794">
        <v>0</v>
      </c>
      <c r="L2794" s="24">
        <v>1</v>
      </c>
      <c r="M2794" t="s">
        <v>7287</v>
      </c>
      <c r="N2794" t="s">
        <v>2957</v>
      </c>
    </row>
    <row r="2795" spans="1:14" hidden="1" x14ac:dyDescent="0.25">
      <c r="A2795">
        <v>12717</v>
      </c>
      <c r="B2795" t="s">
        <v>7288</v>
      </c>
      <c r="C2795" t="s">
        <v>7240</v>
      </c>
      <c r="D2795" t="s">
        <v>7241</v>
      </c>
      <c r="E2795" t="s">
        <v>7267</v>
      </c>
      <c r="F2795" t="s">
        <v>7268</v>
      </c>
      <c r="G2795" t="s">
        <v>1622</v>
      </c>
      <c r="H2795" t="s">
        <v>1623</v>
      </c>
      <c r="I2795" t="s">
        <v>1624</v>
      </c>
      <c r="J2795" t="s">
        <v>1625</v>
      </c>
      <c r="K2795">
        <v>0</v>
      </c>
      <c r="L2795" s="24">
        <v>1</v>
      </c>
      <c r="M2795" t="s">
        <v>7289</v>
      </c>
      <c r="N2795" t="s">
        <v>2957</v>
      </c>
    </row>
    <row r="2796" spans="1:14" hidden="1" x14ac:dyDescent="0.25">
      <c r="A2796">
        <v>12718</v>
      </c>
      <c r="B2796" t="s">
        <v>7290</v>
      </c>
      <c r="C2796" t="s">
        <v>7240</v>
      </c>
      <c r="D2796" t="s">
        <v>7241</v>
      </c>
      <c r="E2796" t="s">
        <v>7242</v>
      </c>
      <c r="F2796" t="s">
        <v>7243</v>
      </c>
      <c r="G2796" t="s">
        <v>1622</v>
      </c>
      <c r="H2796" t="s">
        <v>1623</v>
      </c>
      <c r="I2796" t="s">
        <v>1624</v>
      </c>
      <c r="J2796" t="s">
        <v>1625</v>
      </c>
      <c r="K2796">
        <v>0</v>
      </c>
      <c r="L2796" s="24">
        <v>1</v>
      </c>
      <c r="M2796" t="s">
        <v>7291</v>
      </c>
      <c r="N2796" t="s">
        <v>2957</v>
      </c>
    </row>
    <row r="2797" spans="1:14" hidden="1" x14ac:dyDescent="0.25">
      <c r="A2797">
        <v>12719</v>
      </c>
      <c r="B2797" t="s">
        <v>7292</v>
      </c>
      <c r="C2797" t="s">
        <v>1618</v>
      </c>
      <c r="D2797" t="s">
        <v>1619</v>
      </c>
      <c r="E2797" t="s">
        <v>1636</v>
      </c>
      <c r="F2797" t="s">
        <v>1637</v>
      </c>
      <c r="G2797" t="s">
        <v>1622</v>
      </c>
      <c r="H2797" t="s">
        <v>1623</v>
      </c>
      <c r="I2797" t="s">
        <v>1624</v>
      </c>
      <c r="J2797" t="s">
        <v>1625</v>
      </c>
      <c r="K2797">
        <v>0</v>
      </c>
      <c r="L2797" s="24">
        <v>1</v>
      </c>
      <c r="M2797" t="s">
        <v>7293</v>
      </c>
      <c r="N2797" t="s">
        <v>1634</v>
      </c>
    </row>
    <row r="2798" spans="1:14" hidden="1" x14ac:dyDescent="0.25">
      <c r="A2798">
        <v>12720</v>
      </c>
      <c r="B2798" t="s">
        <v>7294</v>
      </c>
      <c r="C2798" t="s">
        <v>1618</v>
      </c>
      <c r="D2798" t="s">
        <v>1619</v>
      </c>
      <c r="E2798" t="s">
        <v>1636</v>
      </c>
      <c r="F2798" t="s">
        <v>1637</v>
      </c>
      <c r="G2798" t="s">
        <v>1622</v>
      </c>
      <c r="H2798" t="s">
        <v>1623</v>
      </c>
      <c r="I2798" t="s">
        <v>1624</v>
      </c>
      <c r="J2798" t="s">
        <v>1625</v>
      </c>
      <c r="K2798">
        <v>0</v>
      </c>
      <c r="L2798" s="24">
        <v>1</v>
      </c>
      <c r="M2798" t="s">
        <v>7295</v>
      </c>
      <c r="N2798" t="s">
        <v>1634</v>
      </c>
    </row>
    <row r="2799" spans="1:14" hidden="1" x14ac:dyDescent="0.25">
      <c r="A2799">
        <v>12721</v>
      </c>
      <c r="B2799" t="s">
        <v>7296</v>
      </c>
      <c r="C2799" t="s">
        <v>7240</v>
      </c>
      <c r="D2799" t="s">
        <v>7241</v>
      </c>
      <c r="E2799" t="s">
        <v>7267</v>
      </c>
      <c r="F2799" t="s">
        <v>7268</v>
      </c>
      <c r="G2799" t="s">
        <v>1622</v>
      </c>
      <c r="H2799" t="s">
        <v>1623</v>
      </c>
      <c r="I2799" t="s">
        <v>1624</v>
      </c>
      <c r="J2799" t="s">
        <v>1625</v>
      </c>
      <c r="K2799">
        <v>0</v>
      </c>
      <c r="L2799" s="24">
        <v>1</v>
      </c>
      <c r="M2799" t="s">
        <v>7297</v>
      </c>
      <c r="N2799" t="s">
        <v>2957</v>
      </c>
    </row>
    <row r="2800" spans="1:14" hidden="1" x14ac:dyDescent="0.25">
      <c r="A2800">
        <v>12722</v>
      </c>
      <c r="B2800" t="s">
        <v>7298</v>
      </c>
      <c r="C2800" t="s">
        <v>7240</v>
      </c>
      <c r="D2800" t="s">
        <v>7241</v>
      </c>
      <c r="E2800" t="s">
        <v>7267</v>
      </c>
      <c r="F2800" t="s">
        <v>7268</v>
      </c>
      <c r="G2800" t="s">
        <v>1622</v>
      </c>
      <c r="H2800" t="s">
        <v>1623</v>
      </c>
      <c r="I2800" t="s">
        <v>1624</v>
      </c>
      <c r="J2800" t="s">
        <v>1625</v>
      </c>
      <c r="K2800">
        <v>0</v>
      </c>
      <c r="L2800" s="24">
        <v>1</v>
      </c>
      <c r="M2800" t="s">
        <v>7299</v>
      </c>
      <c r="N2800" t="s">
        <v>2957</v>
      </c>
    </row>
    <row r="2801" spans="1:14" hidden="1" x14ac:dyDescent="0.25">
      <c r="A2801">
        <v>12723</v>
      </c>
      <c r="B2801" t="s">
        <v>7300</v>
      </c>
      <c r="C2801" t="s">
        <v>1618</v>
      </c>
      <c r="D2801" t="s">
        <v>1619</v>
      </c>
      <c r="E2801" t="s">
        <v>1636</v>
      </c>
      <c r="F2801" t="s">
        <v>1637</v>
      </c>
      <c r="G2801" t="s">
        <v>1622</v>
      </c>
      <c r="H2801" t="s">
        <v>1623</v>
      </c>
      <c r="I2801" t="s">
        <v>1624</v>
      </c>
      <c r="J2801" t="s">
        <v>1625</v>
      </c>
      <c r="K2801">
        <v>0</v>
      </c>
      <c r="L2801" s="24">
        <v>1</v>
      </c>
      <c r="M2801" t="s">
        <v>7301</v>
      </c>
      <c r="N2801" t="s">
        <v>1634</v>
      </c>
    </row>
    <row r="2802" spans="1:14" hidden="1" x14ac:dyDescent="0.25">
      <c r="A2802">
        <v>12724</v>
      </c>
      <c r="B2802" t="s">
        <v>7302</v>
      </c>
      <c r="C2802" t="s">
        <v>1618</v>
      </c>
      <c r="D2802" t="s">
        <v>1619</v>
      </c>
      <c r="E2802" t="s">
        <v>1636</v>
      </c>
      <c r="F2802" t="s">
        <v>1637</v>
      </c>
      <c r="G2802" t="s">
        <v>1622</v>
      </c>
      <c r="H2802" t="s">
        <v>1623</v>
      </c>
      <c r="I2802" t="s">
        <v>1624</v>
      </c>
      <c r="J2802" t="s">
        <v>1625</v>
      </c>
      <c r="K2802">
        <v>0</v>
      </c>
      <c r="L2802" s="24">
        <v>1</v>
      </c>
      <c r="M2802" t="s">
        <v>7303</v>
      </c>
      <c r="N2802" t="s">
        <v>1634</v>
      </c>
    </row>
    <row r="2803" spans="1:14" hidden="1" x14ac:dyDescent="0.25">
      <c r="A2803">
        <v>12725</v>
      </c>
      <c r="B2803" t="s">
        <v>7304</v>
      </c>
      <c r="C2803" t="s">
        <v>7240</v>
      </c>
      <c r="D2803" t="s">
        <v>7241</v>
      </c>
      <c r="E2803" t="s">
        <v>7267</v>
      </c>
      <c r="F2803" t="s">
        <v>7268</v>
      </c>
      <c r="G2803" t="s">
        <v>1622</v>
      </c>
      <c r="H2803" t="s">
        <v>1623</v>
      </c>
      <c r="I2803" t="s">
        <v>1624</v>
      </c>
      <c r="J2803" t="s">
        <v>1625</v>
      </c>
      <c r="K2803">
        <v>0</v>
      </c>
      <c r="L2803" s="24">
        <v>1</v>
      </c>
      <c r="M2803" t="s">
        <v>7305</v>
      </c>
      <c r="N2803" t="s">
        <v>2957</v>
      </c>
    </row>
    <row r="2804" spans="1:14" hidden="1" x14ac:dyDescent="0.25">
      <c r="A2804">
        <v>12726</v>
      </c>
      <c r="B2804" t="s">
        <v>7306</v>
      </c>
      <c r="C2804" t="s">
        <v>7240</v>
      </c>
      <c r="D2804" t="s">
        <v>7241</v>
      </c>
      <c r="E2804" t="s">
        <v>7267</v>
      </c>
      <c r="F2804" t="s">
        <v>7268</v>
      </c>
      <c r="G2804" t="s">
        <v>1622</v>
      </c>
      <c r="H2804" t="s">
        <v>1623</v>
      </c>
      <c r="I2804" t="s">
        <v>1624</v>
      </c>
      <c r="J2804" t="s">
        <v>1625</v>
      </c>
      <c r="K2804">
        <v>0</v>
      </c>
      <c r="L2804" s="24">
        <v>1</v>
      </c>
      <c r="M2804" t="s">
        <v>7307</v>
      </c>
      <c r="N2804" t="s">
        <v>2957</v>
      </c>
    </row>
    <row r="2805" spans="1:14" hidden="1" x14ac:dyDescent="0.25">
      <c r="A2805">
        <v>12727</v>
      </c>
      <c r="B2805" t="s">
        <v>7308</v>
      </c>
      <c r="C2805" t="s">
        <v>7240</v>
      </c>
      <c r="D2805" t="s">
        <v>7241</v>
      </c>
      <c r="E2805" t="s">
        <v>7267</v>
      </c>
      <c r="F2805" t="s">
        <v>7268</v>
      </c>
      <c r="G2805" t="s">
        <v>1622</v>
      </c>
      <c r="H2805" t="s">
        <v>1623</v>
      </c>
      <c r="I2805" t="s">
        <v>1624</v>
      </c>
      <c r="J2805" t="s">
        <v>1625</v>
      </c>
      <c r="K2805">
        <v>0</v>
      </c>
      <c r="L2805" s="24">
        <v>1</v>
      </c>
      <c r="M2805" t="s">
        <v>7309</v>
      </c>
      <c r="N2805" t="s">
        <v>2957</v>
      </c>
    </row>
    <row r="2806" spans="1:14" hidden="1" x14ac:dyDescent="0.25">
      <c r="A2806">
        <v>12728</v>
      </c>
      <c r="B2806" t="s">
        <v>7310</v>
      </c>
      <c r="C2806" t="s">
        <v>7240</v>
      </c>
      <c r="D2806" t="s">
        <v>7241</v>
      </c>
      <c r="E2806" t="s">
        <v>7267</v>
      </c>
      <c r="F2806" t="s">
        <v>7268</v>
      </c>
      <c r="G2806" t="s">
        <v>1622</v>
      </c>
      <c r="H2806" t="s">
        <v>1623</v>
      </c>
      <c r="I2806" t="s">
        <v>1624</v>
      </c>
      <c r="J2806" t="s">
        <v>1625</v>
      </c>
      <c r="K2806">
        <v>0</v>
      </c>
      <c r="L2806" s="24">
        <v>1</v>
      </c>
      <c r="M2806" t="s">
        <v>7311</v>
      </c>
      <c r="N2806" t="s">
        <v>2957</v>
      </c>
    </row>
    <row r="2807" spans="1:14" hidden="1" x14ac:dyDescent="0.25">
      <c r="A2807">
        <v>12729</v>
      </c>
      <c r="B2807" t="s">
        <v>7312</v>
      </c>
      <c r="C2807" t="s">
        <v>7240</v>
      </c>
      <c r="D2807" t="s">
        <v>7241</v>
      </c>
      <c r="E2807" t="s">
        <v>7267</v>
      </c>
      <c r="F2807" t="s">
        <v>7268</v>
      </c>
      <c r="G2807" t="s">
        <v>1622</v>
      </c>
      <c r="H2807" t="s">
        <v>1623</v>
      </c>
      <c r="I2807" t="s">
        <v>1624</v>
      </c>
      <c r="J2807" t="s">
        <v>1625</v>
      </c>
      <c r="K2807">
        <v>0</v>
      </c>
      <c r="L2807" s="24">
        <v>1</v>
      </c>
      <c r="M2807" t="s">
        <v>7313</v>
      </c>
      <c r="N2807" t="s">
        <v>2957</v>
      </c>
    </row>
    <row r="2808" spans="1:14" hidden="1" x14ac:dyDescent="0.25">
      <c r="A2808">
        <v>12730</v>
      </c>
      <c r="B2808" t="s">
        <v>7314</v>
      </c>
      <c r="C2808" t="s">
        <v>7240</v>
      </c>
      <c r="D2808" t="s">
        <v>7241</v>
      </c>
      <c r="E2808" t="s">
        <v>7267</v>
      </c>
      <c r="F2808" t="s">
        <v>7268</v>
      </c>
      <c r="G2808" t="s">
        <v>1622</v>
      </c>
      <c r="H2808" t="s">
        <v>1623</v>
      </c>
      <c r="I2808" t="s">
        <v>1624</v>
      </c>
      <c r="J2808" t="s">
        <v>1625</v>
      </c>
      <c r="K2808">
        <v>0</v>
      </c>
      <c r="L2808" s="24">
        <v>1</v>
      </c>
      <c r="M2808" t="s">
        <v>7315</v>
      </c>
      <c r="N2808" t="s">
        <v>2957</v>
      </c>
    </row>
    <row r="2809" spans="1:14" hidden="1" x14ac:dyDescent="0.25">
      <c r="A2809">
        <v>12731</v>
      </c>
      <c r="B2809" t="s">
        <v>7316</v>
      </c>
      <c r="C2809" t="s">
        <v>7240</v>
      </c>
      <c r="D2809" t="s">
        <v>7241</v>
      </c>
      <c r="E2809" t="s">
        <v>7267</v>
      </c>
      <c r="F2809" t="s">
        <v>7268</v>
      </c>
      <c r="G2809" t="s">
        <v>1622</v>
      </c>
      <c r="H2809" t="s">
        <v>1623</v>
      </c>
      <c r="I2809" t="s">
        <v>1624</v>
      </c>
      <c r="J2809" t="s">
        <v>1625</v>
      </c>
      <c r="K2809">
        <v>0</v>
      </c>
      <c r="L2809" s="24">
        <v>1</v>
      </c>
      <c r="M2809" t="s">
        <v>7317</v>
      </c>
      <c r="N2809" t="s">
        <v>2957</v>
      </c>
    </row>
    <row r="2810" spans="1:14" hidden="1" x14ac:dyDescent="0.25">
      <c r="A2810">
        <v>12732</v>
      </c>
      <c r="B2810" t="s">
        <v>7318</v>
      </c>
      <c r="C2810" t="s">
        <v>1618</v>
      </c>
      <c r="D2810" t="s">
        <v>1619</v>
      </c>
      <c r="E2810" t="s">
        <v>1636</v>
      </c>
      <c r="F2810" t="s">
        <v>1637</v>
      </c>
      <c r="G2810" t="s">
        <v>1622</v>
      </c>
      <c r="H2810" t="s">
        <v>1623</v>
      </c>
      <c r="I2810" t="s">
        <v>1624</v>
      </c>
      <c r="J2810" t="s">
        <v>1625</v>
      </c>
      <c r="K2810">
        <v>0</v>
      </c>
      <c r="L2810" s="24">
        <v>1</v>
      </c>
      <c r="M2810" t="s">
        <v>7319</v>
      </c>
      <c r="N2810" t="s">
        <v>1634</v>
      </c>
    </row>
    <row r="2811" spans="1:14" hidden="1" x14ac:dyDescent="0.25">
      <c r="A2811">
        <v>12733</v>
      </c>
      <c r="B2811" t="s">
        <v>7320</v>
      </c>
      <c r="C2811" t="s">
        <v>1618</v>
      </c>
      <c r="D2811" t="s">
        <v>1619</v>
      </c>
      <c r="E2811" t="s">
        <v>1636</v>
      </c>
      <c r="F2811" t="s">
        <v>1637</v>
      </c>
      <c r="G2811" t="s">
        <v>1622</v>
      </c>
      <c r="H2811" t="s">
        <v>1623</v>
      </c>
      <c r="I2811" t="s">
        <v>1624</v>
      </c>
      <c r="J2811" t="s">
        <v>1625</v>
      </c>
      <c r="K2811">
        <v>0</v>
      </c>
      <c r="L2811" s="24">
        <v>1</v>
      </c>
      <c r="M2811" t="s">
        <v>7321</v>
      </c>
      <c r="N2811" t="s">
        <v>1634</v>
      </c>
    </row>
    <row r="2812" spans="1:14" hidden="1" x14ac:dyDescent="0.25">
      <c r="A2812">
        <v>12734</v>
      </c>
      <c r="B2812" t="s">
        <v>7322</v>
      </c>
      <c r="C2812" t="s">
        <v>1618</v>
      </c>
      <c r="D2812" t="s">
        <v>1619</v>
      </c>
      <c r="E2812" t="s">
        <v>1636</v>
      </c>
      <c r="F2812" t="s">
        <v>1637</v>
      </c>
      <c r="G2812" t="s">
        <v>1622</v>
      </c>
      <c r="H2812" t="s">
        <v>1623</v>
      </c>
      <c r="I2812" t="s">
        <v>1624</v>
      </c>
      <c r="J2812" t="s">
        <v>1625</v>
      </c>
      <c r="K2812">
        <v>0</v>
      </c>
      <c r="L2812" s="24">
        <v>1</v>
      </c>
      <c r="M2812" t="s">
        <v>7323</v>
      </c>
      <c r="N2812" t="s">
        <v>1634</v>
      </c>
    </row>
    <row r="2813" spans="1:14" hidden="1" x14ac:dyDescent="0.25">
      <c r="A2813">
        <v>12735</v>
      </c>
      <c r="B2813" t="s">
        <v>7324</v>
      </c>
      <c r="C2813" t="s">
        <v>1618</v>
      </c>
      <c r="D2813" t="s">
        <v>1619</v>
      </c>
      <c r="E2813" t="s">
        <v>1636</v>
      </c>
      <c r="F2813" t="s">
        <v>1637</v>
      </c>
      <c r="G2813" t="s">
        <v>1622</v>
      </c>
      <c r="H2813" t="s">
        <v>1623</v>
      </c>
      <c r="I2813" t="s">
        <v>1624</v>
      </c>
      <c r="J2813" t="s">
        <v>1625</v>
      </c>
      <c r="K2813">
        <v>0</v>
      </c>
      <c r="L2813" s="24">
        <v>1</v>
      </c>
      <c r="M2813" t="s">
        <v>7325</v>
      </c>
      <c r="N2813" t="s">
        <v>1634</v>
      </c>
    </row>
    <row r="2814" spans="1:14" hidden="1" x14ac:dyDescent="0.25">
      <c r="A2814">
        <v>12736</v>
      </c>
      <c r="B2814" t="s">
        <v>7326</v>
      </c>
      <c r="C2814" t="s">
        <v>1618</v>
      </c>
      <c r="D2814" t="s">
        <v>1619</v>
      </c>
      <c r="E2814" t="s">
        <v>1636</v>
      </c>
      <c r="F2814" t="s">
        <v>1637</v>
      </c>
      <c r="G2814" t="s">
        <v>1622</v>
      </c>
      <c r="H2814" t="s">
        <v>1623</v>
      </c>
      <c r="I2814" t="s">
        <v>1624</v>
      </c>
      <c r="J2814" t="s">
        <v>1625</v>
      </c>
      <c r="K2814">
        <v>0</v>
      </c>
      <c r="L2814" s="24">
        <v>1</v>
      </c>
      <c r="M2814" t="s">
        <v>7327</v>
      </c>
      <c r="N2814" t="s">
        <v>1634</v>
      </c>
    </row>
    <row r="2815" spans="1:14" hidden="1" x14ac:dyDescent="0.25">
      <c r="A2815">
        <v>12737</v>
      </c>
      <c r="B2815" t="s">
        <v>7328</v>
      </c>
      <c r="C2815" t="s">
        <v>7240</v>
      </c>
      <c r="D2815" t="s">
        <v>7241</v>
      </c>
      <c r="E2815" t="s">
        <v>7242</v>
      </c>
      <c r="F2815" t="s">
        <v>7243</v>
      </c>
      <c r="G2815" t="s">
        <v>1622</v>
      </c>
      <c r="H2815" t="s">
        <v>1623</v>
      </c>
      <c r="I2815" t="s">
        <v>1624</v>
      </c>
      <c r="J2815" t="s">
        <v>1625</v>
      </c>
      <c r="K2815">
        <v>0</v>
      </c>
      <c r="L2815" s="24">
        <v>1</v>
      </c>
      <c r="M2815" t="s">
        <v>7329</v>
      </c>
      <c r="N2815" t="s">
        <v>2957</v>
      </c>
    </row>
    <row r="2816" spans="1:14" hidden="1" x14ac:dyDescent="0.25">
      <c r="A2816">
        <v>12738</v>
      </c>
      <c r="B2816" t="s">
        <v>7330</v>
      </c>
      <c r="C2816" t="s">
        <v>7240</v>
      </c>
      <c r="D2816" t="s">
        <v>7241</v>
      </c>
      <c r="E2816" t="s">
        <v>7267</v>
      </c>
      <c r="F2816" t="s">
        <v>7268</v>
      </c>
      <c r="G2816" t="s">
        <v>1622</v>
      </c>
      <c r="H2816" t="s">
        <v>1623</v>
      </c>
      <c r="I2816" t="s">
        <v>1624</v>
      </c>
      <c r="J2816" t="s">
        <v>1625</v>
      </c>
      <c r="K2816">
        <v>0</v>
      </c>
      <c r="L2816" s="24">
        <v>1</v>
      </c>
      <c r="M2816" t="s">
        <v>7331</v>
      </c>
      <c r="N2816" t="s">
        <v>2957</v>
      </c>
    </row>
    <row r="2817" spans="1:14" hidden="1" x14ac:dyDescent="0.25">
      <c r="A2817">
        <v>12739</v>
      </c>
      <c r="B2817" t="s">
        <v>7332</v>
      </c>
      <c r="C2817" t="s">
        <v>7240</v>
      </c>
      <c r="D2817" t="s">
        <v>7241</v>
      </c>
      <c r="E2817" t="s">
        <v>7267</v>
      </c>
      <c r="F2817" t="s">
        <v>7268</v>
      </c>
      <c r="G2817" t="s">
        <v>1622</v>
      </c>
      <c r="H2817" t="s">
        <v>1623</v>
      </c>
      <c r="I2817" t="s">
        <v>1624</v>
      </c>
      <c r="J2817" t="s">
        <v>1625</v>
      </c>
      <c r="K2817">
        <v>0</v>
      </c>
      <c r="L2817" s="24">
        <v>1</v>
      </c>
      <c r="M2817" t="s">
        <v>7333</v>
      </c>
      <c r="N2817" t="s">
        <v>2957</v>
      </c>
    </row>
    <row r="2818" spans="1:14" hidden="1" x14ac:dyDescent="0.25">
      <c r="A2818">
        <v>12740</v>
      </c>
      <c r="B2818" t="s">
        <v>7334</v>
      </c>
      <c r="C2818" t="s">
        <v>7240</v>
      </c>
      <c r="D2818" t="s">
        <v>7241</v>
      </c>
      <c r="E2818" t="s">
        <v>7267</v>
      </c>
      <c r="F2818" t="s">
        <v>7268</v>
      </c>
      <c r="G2818" t="s">
        <v>1622</v>
      </c>
      <c r="H2818" t="s">
        <v>1623</v>
      </c>
      <c r="I2818" t="s">
        <v>1624</v>
      </c>
      <c r="J2818" t="s">
        <v>1625</v>
      </c>
      <c r="K2818">
        <v>0</v>
      </c>
      <c r="L2818" s="24">
        <v>1</v>
      </c>
      <c r="M2818" t="s">
        <v>7335</v>
      </c>
      <c r="N2818" t="s">
        <v>2957</v>
      </c>
    </row>
    <row r="2819" spans="1:14" hidden="1" x14ac:dyDescent="0.25">
      <c r="A2819">
        <v>12741</v>
      </c>
      <c r="B2819" t="s">
        <v>7336</v>
      </c>
      <c r="C2819" t="s">
        <v>7240</v>
      </c>
      <c r="D2819" t="s">
        <v>7241</v>
      </c>
      <c r="E2819" t="s">
        <v>7267</v>
      </c>
      <c r="F2819" t="s">
        <v>7268</v>
      </c>
      <c r="G2819" t="s">
        <v>1622</v>
      </c>
      <c r="H2819" t="s">
        <v>1623</v>
      </c>
      <c r="I2819" t="s">
        <v>1624</v>
      </c>
      <c r="J2819" t="s">
        <v>1625</v>
      </c>
      <c r="K2819">
        <v>0</v>
      </c>
      <c r="L2819" s="24">
        <v>1</v>
      </c>
      <c r="M2819" t="s">
        <v>7337</v>
      </c>
      <c r="N2819" t="s">
        <v>2957</v>
      </c>
    </row>
    <row r="2820" spans="1:14" hidden="1" x14ac:dyDescent="0.25">
      <c r="A2820">
        <v>12742</v>
      </c>
      <c r="B2820" t="s">
        <v>7338</v>
      </c>
      <c r="C2820" t="s">
        <v>7240</v>
      </c>
      <c r="D2820" t="s">
        <v>7241</v>
      </c>
      <c r="E2820" t="s">
        <v>7242</v>
      </c>
      <c r="F2820" t="s">
        <v>7243</v>
      </c>
      <c r="G2820" t="s">
        <v>1622</v>
      </c>
      <c r="H2820" t="s">
        <v>1623</v>
      </c>
      <c r="I2820" t="s">
        <v>1624</v>
      </c>
      <c r="J2820" t="s">
        <v>1625</v>
      </c>
      <c r="K2820">
        <v>0</v>
      </c>
      <c r="L2820" s="24">
        <v>1</v>
      </c>
      <c r="M2820" t="s">
        <v>7339</v>
      </c>
      <c r="N2820" t="s">
        <v>2957</v>
      </c>
    </row>
    <row r="2821" spans="1:14" hidden="1" x14ac:dyDescent="0.25">
      <c r="A2821">
        <v>12743</v>
      </c>
      <c r="B2821" t="s">
        <v>7340</v>
      </c>
      <c r="C2821" t="s">
        <v>7240</v>
      </c>
      <c r="D2821" t="s">
        <v>7241</v>
      </c>
      <c r="E2821" t="s">
        <v>7242</v>
      </c>
      <c r="F2821" t="s">
        <v>7243</v>
      </c>
      <c r="G2821" t="s">
        <v>1622</v>
      </c>
      <c r="H2821" t="s">
        <v>1623</v>
      </c>
      <c r="I2821" t="s">
        <v>1624</v>
      </c>
      <c r="J2821" t="s">
        <v>1625</v>
      </c>
      <c r="K2821">
        <v>0</v>
      </c>
      <c r="L2821" s="24">
        <v>1</v>
      </c>
      <c r="M2821" t="s">
        <v>7341</v>
      </c>
      <c r="N2821" t="s">
        <v>2957</v>
      </c>
    </row>
    <row r="2822" spans="1:14" hidden="1" x14ac:dyDescent="0.25">
      <c r="A2822">
        <v>12744</v>
      </c>
      <c r="B2822" t="s">
        <v>7342</v>
      </c>
      <c r="C2822" t="s">
        <v>7240</v>
      </c>
      <c r="D2822" t="s">
        <v>7241</v>
      </c>
      <c r="E2822" t="s">
        <v>7242</v>
      </c>
      <c r="F2822" t="s">
        <v>7243</v>
      </c>
      <c r="G2822" t="s">
        <v>1622</v>
      </c>
      <c r="H2822" t="s">
        <v>1623</v>
      </c>
      <c r="I2822" t="s">
        <v>1624</v>
      </c>
      <c r="J2822" t="s">
        <v>1625</v>
      </c>
      <c r="K2822">
        <v>0</v>
      </c>
      <c r="L2822" s="24">
        <v>1</v>
      </c>
      <c r="M2822" t="s">
        <v>7343</v>
      </c>
      <c r="N2822" t="s">
        <v>2957</v>
      </c>
    </row>
    <row r="2823" spans="1:14" hidden="1" x14ac:dyDescent="0.25">
      <c r="A2823">
        <v>12745</v>
      </c>
      <c r="B2823" t="s">
        <v>7344</v>
      </c>
      <c r="C2823" t="s">
        <v>7240</v>
      </c>
      <c r="D2823" t="s">
        <v>7241</v>
      </c>
      <c r="E2823" t="s">
        <v>7242</v>
      </c>
      <c r="F2823" t="s">
        <v>7243</v>
      </c>
      <c r="G2823" t="s">
        <v>1622</v>
      </c>
      <c r="H2823" t="s">
        <v>1623</v>
      </c>
      <c r="I2823" t="s">
        <v>1624</v>
      </c>
      <c r="J2823" t="s">
        <v>1625</v>
      </c>
      <c r="K2823">
        <v>0</v>
      </c>
      <c r="L2823" s="24">
        <v>1</v>
      </c>
      <c r="M2823" t="s">
        <v>7345</v>
      </c>
      <c r="N2823" t="s">
        <v>2957</v>
      </c>
    </row>
    <row r="2824" spans="1:14" hidden="1" x14ac:dyDescent="0.25">
      <c r="A2824">
        <v>12746</v>
      </c>
      <c r="B2824" t="s">
        <v>7346</v>
      </c>
      <c r="C2824" t="s">
        <v>1618</v>
      </c>
      <c r="D2824" t="s">
        <v>1619</v>
      </c>
      <c r="E2824" t="s">
        <v>1636</v>
      </c>
      <c r="F2824" t="s">
        <v>1637</v>
      </c>
      <c r="G2824" t="s">
        <v>1622</v>
      </c>
      <c r="H2824" t="s">
        <v>1623</v>
      </c>
      <c r="I2824" t="s">
        <v>1624</v>
      </c>
      <c r="J2824" t="s">
        <v>1625</v>
      </c>
      <c r="K2824">
        <v>0</v>
      </c>
      <c r="L2824" s="24">
        <v>1</v>
      </c>
      <c r="M2824" t="s">
        <v>7347</v>
      </c>
      <c r="N2824" t="s">
        <v>1634</v>
      </c>
    </row>
    <row r="2825" spans="1:14" hidden="1" x14ac:dyDescent="0.25">
      <c r="A2825">
        <v>12747</v>
      </c>
      <c r="B2825" t="s">
        <v>7348</v>
      </c>
      <c r="C2825" t="s">
        <v>7240</v>
      </c>
      <c r="D2825" t="s">
        <v>7241</v>
      </c>
      <c r="E2825" t="s">
        <v>7267</v>
      </c>
      <c r="F2825" t="s">
        <v>7268</v>
      </c>
      <c r="G2825" t="s">
        <v>1622</v>
      </c>
      <c r="H2825" t="s">
        <v>1623</v>
      </c>
      <c r="I2825" t="s">
        <v>1624</v>
      </c>
      <c r="J2825" t="s">
        <v>1625</v>
      </c>
      <c r="K2825">
        <v>0</v>
      </c>
      <c r="L2825" s="24">
        <v>1</v>
      </c>
      <c r="M2825" t="s">
        <v>7349</v>
      </c>
      <c r="N2825" t="s">
        <v>2957</v>
      </c>
    </row>
    <row r="2826" spans="1:14" hidden="1" x14ac:dyDescent="0.25">
      <c r="A2826">
        <v>12748</v>
      </c>
      <c r="B2826" t="s">
        <v>7350</v>
      </c>
      <c r="C2826" t="s">
        <v>7240</v>
      </c>
      <c r="D2826" t="s">
        <v>7241</v>
      </c>
      <c r="E2826" t="s">
        <v>7267</v>
      </c>
      <c r="F2826" t="s">
        <v>7268</v>
      </c>
      <c r="G2826" t="s">
        <v>1622</v>
      </c>
      <c r="H2826" t="s">
        <v>1623</v>
      </c>
      <c r="I2826" t="s">
        <v>1624</v>
      </c>
      <c r="J2826" t="s">
        <v>1625</v>
      </c>
      <c r="K2826">
        <v>0</v>
      </c>
      <c r="L2826" s="24">
        <v>1</v>
      </c>
      <c r="M2826" t="s">
        <v>7351</v>
      </c>
      <c r="N2826" t="s">
        <v>2957</v>
      </c>
    </row>
    <row r="2827" spans="1:14" hidden="1" x14ac:dyDescent="0.25">
      <c r="A2827">
        <v>12749</v>
      </c>
      <c r="B2827" t="s">
        <v>7352</v>
      </c>
      <c r="C2827" t="s">
        <v>7240</v>
      </c>
      <c r="D2827" t="s">
        <v>7241</v>
      </c>
      <c r="E2827" t="s">
        <v>7267</v>
      </c>
      <c r="F2827" t="s">
        <v>7268</v>
      </c>
      <c r="G2827" t="s">
        <v>1622</v>
      </c>
      <c r="H2827" t="s">
        <v>1623</v>
      </c>
      <c r="I2827" t="s">
        <v>1624</v>
      </c>
      <c r="J2827" t="s">
        <v>1625</v>
      </c>
      <c r="K2827">
        <v>0</v>
      </c>
      <c r="L2827" s="24">
        <v>1</v>
      </c>
      <c r="M2827" t="s">
        <v>7353</v>
      </c>
      <c r="N2827" t="s">
        <v>2957</v>
      </c>
    </row>
    <row r="2828" spans="1:14" hidden="1" x14ac:dyDescent="0.25">
      <c r="A2828">
        <v>12750</v>
      </c>
      <c r="B2828" t="s">
        <v>7354</v>
      </c>
      <c r="C2828" t="s">
        <v>7240</v>
      </c>
      <c r="D2828" t="s">
        <v>7241</v>
      </c>
      <c r="E2828" t="s">
        <v>7267</v>
      </c>
      <c r="F2828" t="s">
        <v>7268</v>
      </c>
      <c r="G2828" t="s">
        <v>1622</v>
      </c>
      <c r="H2828" t="s">
        <v>1623</v>
      </c>
      <c r="I2828" t="s">
        <v>1624</v>
      </c>
      <c r="J2828" t="s">
        <v>1625</v>
      </c>
      <c r="K2828">
        <v>0</v>
      </c>
      <c r="L2828" s="24">
        <v>1</v>
      </c>
      <c r="M2828" t="s">
        <v>7355</v>
      </c>
      <c r="N2828" t="s">
        <v>2957</v>
      </c>
    </row>
    <row r="2829" spans="1:14" hidden="1" x14ac:dyDescent="0.25">
      <c r="A2829">
        <v>12751</v>
      </c>
      <c r="B2829" t="s">
        <v>7356</v>
      </c>
      <c r="C2829" t="s">
        <v>7240</v>
      </c>
      <c r="D2829" t="s">
        <v>7241</v>
      </c>
      <c r="E2829" t="s">
        <v>7267</v>
      </c>
      <c r="F2829" t="s">
        <v>7268</v>
      </c>
      <c r="G2829" t="s">
        <v>1622</v>
      </c>
      <c r="H2829" t="s">
        <v>1623</v>
      </c>
      <c r="I2829" t="s">
        <v>1624</v>
      </c>
      <c r="J2829" t="s">
        <v>1625</v>
      </c>
      <c r="K2829">
        <v>0</v>
      </c>
      <c r="L2829" s="24">
        <v>1</v>
      </c>
      <c r="M2829" t="s">
        <v>7357</v>
      </c>
      <c r="N2829" t="s">
        <v>2957</v>
      </c>
    </row>
    <row r="2830" spans="1:14" hidden="1" x14ac:dyDescent="0.25">
      <c r="A2830">
        <v>12752</v>
      </c>
      <c r="B2830" t="s">
        <v>7358</v>
      </c>
      <c r="C2830" t="s">
        <v>7240</v>
      </c>
      <c r="D2830" t="s">
        <v>7241</v>
      </c>
      <c r="E2830" t="s">
        <v>7242</v>
      </c>
      <c r="F2830" t="s">
        <v>7243</v>
      </c>
      <c r="G2830" t="s">
        <v>1622</v>
      </c>
      <c r="H2830" t="s">
        <v>1623</v>
      </c>
      <c r="I2830" t="s">
        <v>1624</v>
      </c>
      <c r="J2830" t="s">
        <v>1625</v>
      </c>
      <c r="K2830">
        <v>0</v>
      </c>
      <c r="L2830" s="24">
        <v>1</v>
      </c>
      <c r="M2830" t="s">
        <v>7359</v>
      </c>
      <c r="N2830" t="s">
        <v>2957</v>
      </c>
    </row>
    <row r="2831" spans="1:14" hidden="1" x14ac:dyDescent="0.25">
      <c r="A2831">
        <v>12753</v>
      </c>
      <c r="B2831" t="s">
        <v>7360</v>
      </c>
      <c r="C2831" t="s">
        <v>7240</v>
      </c>
      <c r="D2831" t="s">
        <v>7241</v>
      </c>
      <c r="E2831" t="s">
        <v>7242</v>
      </c>
      <c r="F2831" t="s">
        <v>7243</v>
      </c>
      <c r="G2831" t="s">
        <v>1622</v>
      </c>
      <c r="H2831" t="s">
        <v>1623</v>
      </c>
      <c r="I2831" t="s">
        <v>1624</v>
      </c>
      <c r="J2831" t="s">
        <v>1625</v>
      </c>
      <c r="K2831">
        <v>0</v>
      </c>
      <c r="L2831" s="24">
        <v>1</v>
      </c>
      <c r="M2831" t="s">
        <v>7361</v>
      </c>
      <c r="N2831" t="s">
        <v>2957</v>
      </c>
    </row>
    <row r="2832" spans="1:14" hidden="1" x14ac:dyDescent="0.25">
      <c r="A2832">
        <v>12754</v>
      </c>
      <c r="B2832" t="s">
        <v>7362</v>
      </c>
      <c r="C2832" t="s">
        <v>7240</v>
      </c>
      <c r="D2832" t="s">
        <v>7241</v>
      </c>
      <c r="E2832" t="s">
        <v>7242</v>
      </c>
      <c r="F2832" t="s">
        <v>7243</v>
      </c>
      <c r="G2832" t="s">
        <v>1622</v>
      </c>
      <c r="H2832" t="s">
        <v>1623</v>
      </c>
      <c r="I2832" t="s">
        <v>1624</v>
      </c>
      <c r="J2832" t="s">
        <v>1625</v>
      </c>
      <c r="K2832">
        <v>0</v>
      </c>
      <c r="L2832" s="24">
        <v>1</v>
      </c>
      <c r="M2832" t="s">
        <v>7363</v>
      </c>
      <c r="N2832" t="s">
        <v>2957</v>
      </c>
    </row>
    <row r="2833" spans="1:14" hidden="1" x14ac:dyDescent="0.25">
      <c r="A2833">
        <v>12755</v>
      </c>
      <c r="B2833" t="s">
        <v>7364</v>
      </c>
      <c r="C2833" t="s">
        <v>7240</v>
      </c>
      <c r="D2833" t="s">
        <v>7241</v>
      </c>
      <c r="E2833" t="s">
        <v>7242</v>
      </c>
      <c r="F2833" t="s">
        <v>7243</v>
      </c>
      <c r="G2833" t="s">
        <v>1622</v>
      </c>
      <c r="H2833" t="s">
        <v>1623</v>
      </c>
      <c r="I2833" t="s">
        <v>1624</v>
      </c>
      <c r="J2833" t="s">
        <v>1625</v>
      </c>
      <c r="K2833">
        <v>0</v>
      </c>
      <c r="L2833" s="24">
        <v>1</v>
      </c>
      <c r="M2833" t="s">
        <v>7365</v>
      </c>
      <c r="N2833" t="s">
        <v>2957</v>
      </c>
    </row>
    <row r="2834" spans="1:14" hidden="1" x14ac:dyDescent="0.25">
      <c r="A2834">
        <v>12756</v>
      </c>
      <c r="B2834" t="s">
        <v>7366</v>
      </c>
      <c r="C2834" t="s">
        <v>7240</v>
      </c>
      <c r="D2834" t="s">
        <v>7241</v>
      </c>
      <c r="E2834" t="s">
        <v>7242</v>
      </c>
      <c r="F2834" t="s">
        <v>7243</v>
      </c>
      <c r="G2834" t="s">
        <v>1622</v>
      </c>
      <c r="H2834" t="s">
        <v>1623</v>
      </c>
      <c r="I2834" t="s">
        <v>1624</v>
      </c>
      <c r="J2834" t="s">
        <v>1625</v>
      </c>
      <c r="K2834">
        <v>0</v>
      </c>
      <c r="L2834" s="24">
        <v>1</v>
      </c>
      <c r="M2834" t="s">
        <v>7367</v>
      </c>
      <c r="N2834" t="s">
        <v>2957</v>
      </c>
    </row>
    <row r="2835" spans="1:14" hidden="1" x14ac:dyDescent="0.25">
      <c r="A2835">
        <v>12757</v>
      </c>
      <c r="B2835" t="s">
        <v>7368</v>
      </c>
      <c r="C2835" t="s">
        <v>7240</v>
      </c>
      <c r="D2835" t="s">
        <v>7241</v>
      </c>
      <c r="E2835" t="s">
        <v>7242</v>
      </c>
      <c r="F2835" t="s">
        <v>7243</v>
      </c>
      <c r="G2835" t="s">
        <v>1622</v>
      </c>
      <c r="H2835" t="s">
        <v>1623</v>
      </c>
      <c r="I2835" t="s">
        <v>1624</v>
      </c>
      <c r="J2835" t="s">
        <v>1625</v>
      </c>
      <c r="K2835">
        <v>0</v>
      </c>
      <c r="L2835" s="24">
        <v>1</v>
      </c>
      <c r="M2835" t="s">
        <v>7369</v>
      </c>
      <c r="N2835" t="s">
        <v>2957</v>
      </c>
    </row>
    <row r="2836" spans="1:14" hidden="1" x14ac:dyDescent="0.25">
      <c r="A2836">
        <v>12758</v>
      </c>
      <c r="B2836" t="s">
        <v>7370</v>
      </c>
      <c r="C2836" t="s">
        <v>7240</v>
      </c>
      <c r="D2836" t="s">
        <v>7241</v>
      </c>
      <c r="E2836" t="s">
        <v>7242</v>
      </c>
      <c r="F2836" t="s">
        <v>7243</v>
      </c>
      <c r="G2836" t="s">
        <v>1622</v>
      </c>
      <c r="H2836" t="s">
        <v>1623</v>
      </c>
      <c r="I2836" t="s">
        <v>1624</v>
      </c>
      <c r="J2836" t="s">
        <v>1625</v>
      </c>
      <c r="K2836">
        <v>0</v>
      </c>
      <c r="L2836" s="24">
        <v>1</v>
      </c>
      <c r="M2836" t="s">
        <v>7371</v>
      </c>
      <c r="N2836" t="s">
        <v>2957</v>
      </c>
    </row>
    <row r="2837" spans="1:14" hidden="1" x14ac:dyDescent="0.25">
      <c r="A2837">
        <v>12759</v>
      </c>
      <c r="B2837" t="s">
        <v>7372</v>
      </c>
      <c r="C2837" t="s">
        <v>7240</v>
      </c>
      <c r="D2837" t="s">
        <v>7241</v>
      </c>
      <c r="E2837" t="s">
        <v>7242</v>
      </c>
      <c r="F2837" t="s">
        <v>7243</v>
      </c>
      <c r="G2837" t="s">
        <v>1622</v>
      </c>
      <c r="H2837" t="s">
        <v>1623</v>
      </c>
      <c r="I2837" t="s">
        <v>1624</v>
      </c>
      <c r="J2837" t="s">
        <v>1625</v>
      </c>
      <c r="K2837">
        <v>0</v>
      </c>
      <c r="L2837" s="24">
        <v>1</v>
      </c>
      <c r="M2837" t="s">
        <v>7373</v>
      </c>
      <c r="N2837" t="s">
        <v>2957</v>
      </c>
    </row>
    <row r="2838" spans="1:14" hidden="1" x14ac:dyDescent="0.25">
      <c r="A2838">
        <v>12760</v>
      </c>
      <c r="B2838" t="s">
        <v>7374</v>
      </c>
      <c r="C2838" t="s">
        <v>7240</v>
      </c>
      <c r="D2838" t="s">
        <v>7241</v>
      </c>
      <c r="E2838" t="s">
        <v>7242</v>
      </c>
      <c r="F2838" t="s">
        <v>7243</v>
      </c>
      <c r="G2838" t="s">
        <v>1622</v>
      </c>
      <c r="H2838" t="s">
        <v>1623</v>
      </c>
      <c r="I2838" t="s">
        <v>1624</v>
      </c>
      <c r="J2838" t="s">
        <v>1625</v>
      </c>
      <c r="K2838">
        <v>0</v>
      </c>
      <c r="L2838" s="24">
        <v>1</v>
      </c>
      <c r="M2838" t="s">
        <v>7375</v>
      </c>
      <c r="N2838" t="s">
        <v>2957</v>
      </c>
    </row>
    <row r="2839" spans="1:14" hidden="1" x14ac:dyDescent="0.25">
      <c r="A2839">
        <v>12761</v>
      </c>
      <c r="B2839" t="s">
        <v>7376</v>
      </c>
      <c r="C2839" t="s">
        <v>7240</v>
      </c>
      <c r="D2839" t="s">
        <v>7241</v>
      </c>
      <c r="E2839" t="s">
        <v>7267</v>
      </c>
      <c r="F2839" t="s">
        <v>7268</v>
      </c>
      <c r="G2839" t="s">
        <v>1622</v>
      </c>
      <c r="H2839" t="s">
        <v>1623</v>
      </c>
      <c r="I2839" t="s">
        <v>1624</v>
      </c>
      <c r="J2839" t="s">
        <v>1625</v>
      </c>
      <c r="K2839">
        <v>0</v>
      </c>
      <c r="L2839" s="24">
        <v>1</v>
      </c>
      <c r="M2839" t="s">
        <v>7377</v>
      </c>
      <c r="N2839" t="s">
        <v>2957</v>
      </c>
    </row>
    <row r="2840" spans="1:14" hidden="1" x14ac:dyDescent="0.25">
      <c r="A2840">
        <v>12762</v>
      </c>
      <c r="B2840" t="s">
        <v>7378</v>
      </c>
      <c r="C2840" t="s">
        <v>7240</v>
      </c>
      <c r="D2840" t="s">
        <v>7241</v>
      </c>
      <c r="E2840" t="s">
        <v>7267</v>
      </c>
      <c r="F2840" t="s">
        <v>7268</v>
      </c>
      <c r="G2840" t="s">
        <v>1622</v>
      </c>
      <c r="H2840" t="s">
        <v>1623</v>
      </c>
      <c r="I2840" t="s">
        <v>1624</v>
      </c>
      <c r="J2840" t="s">
        <v>1625</v>
      </c>
      <c r="K2840">
        <v>0</v>
      </c>
      <c r="L2840" s="24">
        <v>1</v>
      </c>
      <c r="M2840" t="s">
        <v>7379</v>
      </c>
      <c r="N2840" t="s">
        <v>2957</v>
      </c>
    </row>
    <row r="2841" spans="1:14" hidden="1" x14ac:dyDescent="0.25">
      <c r="A2841">
        <v>12763</v>
      </c>
      <c r="B2841" t="s">
        <v>7380</v>
      </c>
      <c r="C2841" t="s">
        <v>7240</v>
      </c>
      <c r="D2841" t="s">
        <v>7241</v>
      </c>
      <c r="E2841" t="s">
        <v>7242</v>
      </c>
      <c r="F2841" t="s">
        <v>7243</v>
      </c>
      <c r="G2841" t="s">
        <v>1622</v>
      </c>
      <c r="H2841" t="s">
        <v>1623</v>
      </c>
      <c r="I2841" t="s">
        <v>1624</v>
      </c>
      <c r="J2841" t="s">
        <v>1625</v>
      </c>
      <c r="K2841">
        <v>0</v>
      </c>
      <c r="L2841" s="24">
        <v>1</v>
      </c>
      <c r="M2841" t="s">
        <v>7381</v>
      </c>
      <c r="N2841" t="s">
        <v>2957</v>
      </c>
    </row>
    <row r="2842" spans="1:14" hidden="1" x14ac:dyDescent="0.25">
      <c r="A2842">
        <v>12764</v>
      </c>
      <c r="B2842" t="s">
        <v>7382</v>
      </c>
      <c r="C2842" t="s">
        <v>7240</v>
      </c>
      <c r="D2842" t="s">
        <v>7241</v>
      </c>
      <c r="E2842" t="s">
        <v>7242</v>
      </c>
      <c r="F2842" t="s">
        <v>7243</v>
      </c>
      <c r="G2842" t="s">
        <v>1622</v>
      </c>
      <c r="H2842" t="s">
        <v>1623</v>
      </c>
      <c r="I2842" t="s">
        <v>1624</v>
      </c>
      <c r="J2842" t="s">
        <v>1625</v>
      </c>
      <c r="K2842">
        <v>0</v>
      </c>
      <c r="L2842" s="24">
        <v>1</v>
      </c>
      <c r="M2842" t="s">
        <v>7383</v>
      </c>
      <c r="N2842" t="s">
        <v>2957</v>
      </c>
    </row>
    <row r="2843" spans="1:14" hidden="1" x14ac:dyDescent="0.25">
      <c r="A2843">
        <v>12765</v>
      </c>
      <c r="B2843" t="s">
        <v>7384</v>
      </c>
      <c r="C2843" t="s">
        <v>7240</v>
      </c>
      <c r="D2843" t="s">
        <v>7241</v>
      </c>
      <c r="E2843" t="s">
        <v>7242</v>
      </c>
      <c r="F2843" t="s">
        <v>7243</v>
      </c>
      <c r="G2843" t="s">
        <v>1622</v>
      </c>
      <c r="H2843" t="s">
        <v>1623</v>
      </c>
      <c r="I2843" t="s">
        <v>1624</v>
      </c>
      <c r="J2843" t="s">
        <v>1625</v>
      </c>
      <c r="K2843">
        <v>0</v>
      </c>
      <c r="L2843" s="24">
        <v>1</v>
      </c>
      <c r="M2843" t="s">
        <v>7385</v>
      </c>
      <c r="N2843" t="s">
        <v>2957</v>
      </c>
    </row>
    <row r="2844" spans="1:14" hidden="1" x14ac:dyDescent="0.25">
      <c r="A2844">
        <v>12766</v>
      </c>
      <c r="B2844" t="s">
        <v>7386</v>
      </c>
      <c r="C2844" t="s">
        <v>7240</v>
      </c>
      <c r="D2844" t="s">
        <v>7241</v>
      </c>
      <c r="E2844" t="s">
        <v>7242</v>
      </c>
      <c r="F2844" t="s">
        <v>7243</v>
      </c>
      <c r="G2844" t="s">
        <v>1622</v>
      </c>
      <c r="H2844" t="s">
        <v>1623</v>
      </c>
      <c r="I2844" t="s">
        <v>1624</v>
      </c>
      <c r="J2844" t="s">
        <v>1625</v>
      </c>
      <c r="K2844">
        <v>0</v>
      </c>
      <c r="L2844" s="24">
        <v>1</v>
      </c>
      <c r="M2844" t="s">
        <v>7387</v>
      </c>
      <c r="N2844" t="s">
        <v>2957</v>
      </c>
    </row>
    <row r="2845" spans="1:14" hidden="1" x14ac:dyDescent="0.25">
      <c r="A2845">
        <v>12767</v>
      </c>
      <c r="B2845" t="s">
        <v>7388</v>
      </c>
      <c r="C2845" t="s">
        <v>1618</v>
      </c>
      <c r="D2845" t="s">
        <v>1619</v>
      </c>
      <c r="E2845" t="s">
        <v>1636</v>
      </c>
      <c r="F2845" t="s">
        <v>1637</v>
      </c>
      <c r="G2845" t="s">
        <v>1622</v>
      </c>
      <c r="H2845" t="s">
        <v>1623</v>
      </c>
      <c r="I2845" t="s">
        <v>1624</v>
      </c>
      <c r="J2845" t="s">
        <v>1625</v>
      </c>
      <c r="K2845">
        <v>0</v>
      </c>
      <c r="L2845" s="24">
        <v>1</v>
      </c>
      <c r="M2845" t="s">
        <v>7389</v>
      </c>
      <c r="N2845" t="s">
        <v>1634</v>
      </c>
    </row>
    <row r="2846" spans="1:14" hidden="1" x14ac:dyDescent="0.25">
      <c r="A2846">
        <v>12768</v>
      </c>
      <c r="B2846" t="s">
        <v>7390</v>
      </c>
      <c r="C2846" t="s">
        <v>1618</v>
      </c>
      <c r="D2846" t="s">
        <v>1619</v>
      </c>
      <c r="E2846" t="s">
        <v>1636</v>
      </c>
      <c r="F2846" t="s">
        <v>1637</v>
      </c>
      <c r="G2846" t="s">
        <v>1622</v>
      </c>
      <c r="H2846" t="s">
        <v>1623</v>
      </c>
      <c r="I2846" t="s">
        <v>1624</v>
      </c>
      <c r="J2846" t="s">
        <v>1625</v>
      </c>
      <c r="K2846">
        <v>0</v>
      </c>
      <c r="L2846" s="24">
        <v>1</v>
      </c>
      <c r="M2846" t="s">
        <v>7391</v>
      </c>
      <c r="N2846" t="s">
        <v>1634</v>
      </c>
    </row>
    <row r="2847" spans="1:14" hidden="1" x14ac:dyDescent="0.25">
      <c r="A2847">
        <v>12769</v>
      </c>
      <c r="B2847" t="s">
        <v>7392</v>
      </c>
      <c r="C2847" t="s">
        <v>7240</v>
      </c>
      <c r="D2847" t="s">
        <v>7241</v>
      </c>
      <c r="E2847" t="s">
        <v>7242</v>
      </c>
      <c r="F2847" t="s">
        <v>7243</v>
      </c>
      <c r="G2847" t="s">
        <v>1622</v>
      </c>
      <c r="H2847" t="s">
        <v>1623</v>
      </c>
      <c r="I2847" t="s">
        <v>1624</v>
      </c>
      <c r="J2847" t="s">
        <v>1625</v>
      </c>
      <c r="K2847">
        <v>0</v>
      </c>
      <c r="L2847" s="24">
        <v>1</v>
      </c>
      <c r="M2847" t="s">
        <v>7393</v>
      </c>
      <c r="N2847" t="s">
        <v>2957</v>
      </c>
    </row>
    <row r="2848" spans="1:14" hidden="1" x14ac:dyDescent="0.25">
      <c r="A2848">
        <v>12770</v>
      </c>
      <c r="B2848" t="s">
        <v>7394</v>
      </c>
      <c r="C2848" t="s">
        <v>1618</v>
      </c>
      <c r="D2848" t="s">
        <v>1619</v>
      </c>
      <c r="E2848" t="s">
        <v>1636</v>
      </c>
      <c r="F2848" t="s">
        <v>1637</v>
      </c>
      <c r="G2848" t="s">
        <v>1622</v>
      </c>
      <c r="H2848" t="s">
        <v>1623</v>
      </c>
      <c r="I2848" t="s">
        <v>1624</v>
      </c>
      <c r="J2848" t="s">
        <v>1625</v>
      </c>
      <c r="K2848">
        <v>0</v>
      </c>
      <c r="L2848" s="24">
        <v>1</v>
      </c>
      <c r="M2848" t="s">
        <v>7395</v>
      </c>
      <c r="N2848" t="s">
        <v>1634</v>
      </c>
    </row>
    <row r="2849" spans="1:14" hidden="1" x14ac:dyDescent="0.25">
      <c r="A2849">
        <v>12771</v>
      </c>
      <c r="B2849" t="s">
        <v>7396</v>
      </c>
      <c r="C2849" t="s">
        <v>1618</v>
      </c>
      <c r="D2849" t="s">
        <v>1619</v>
      </c>
      <c r="E2849" t="s">
        <v>1636</v>
      </c>
      <c r="F2849" t="s">
        <v>1637</v>
      </c>
      <c r="G2849" t="s">
        <v>1622</v>
      </c>
      <c r="H2849" t="s">
        <v>1623</v>
      </c>
      <c r="I2849" t="s">
        <v>1624</v>
      </c>
      <c r="J2849" t="s">
        <v>1625</v>
      </c>
      <c r="K2849">
        <v>0</v>
      </c>
      <c r="L2849" s="24">
        <v>1</v>
      </c>
      <c r="M2849" t="s">
        <v>7397</v>
      </c>
      <c r="N2849" t="s">
        <v>1634</v>
      </c>
    </row>
    <row r="2850" spans="1:14" hidden="1" x14ac:dyDescent="0.25">
      <c r="A2850">
        <v>12772</v>
      </c>
      <c r="B2850" t="s">
        <v>7398</v>
      </c>
      <c r="C2850" t="s">
        <v>1618</v>
      </c>
      <c r="D2850" t="s">
        <v>1619</v>
      </c>
      <c r="E2850" t="s">
        <v>1636</v>
      </c>
      <c r="F2850" t="s">
        <v>1637</v>
      </c>
      <c r="G2850" t="s">
        <v>1622</v>
      </c>
      <c r="H2850" t="s">
        <v>1623</v>
      </c>
      <c r="I2850" t="s">
        <v>1624</v>
      </c>
      <c r="J2850" t="s">
        <v>1625</v>
      </c>
      <c r="K2850">
        <v>0</v>
      </c>
      <c r="L2850" s="24">
        <v>1</v>
      </c>
      <c r="M2850" t="s">
        <v>7399</v>
      </c>
      <c r="N2850" t="s">
        <v>1634</v>
      </c>
    </row>
    <row r="2851" spans="1:14" hidden="1" x14ac:dyDescent="0.25">
      <c r="A2851">
        <v>12773</v>
      </c>
      <c r="B2851" t="s">
        <v>7400</v>
      </c>
      <c r="C2851" t="s">
        <v>7240</v>
      </c>
      <c r="D2851" t="s">
        <v>7241</v>
      </c>
      <c r="E2851" t="s">
        <v>7242</v>
      </c>
      <c r="F2851" t="s">
        <v>7243</v>
      </c>
      <c r="G2851" t="s">
        <v>1622</v>
      </c>
      <c r="H2851" t="s">
        <v>1623</v>
      </c>
      <c r="I2851" t="s">
        <v>1624</v>
      </c>
      <c r="J2851" t="s">
        <v>1625</v>
      </c>
      <c r="K2851">
        <v>0</v>
      </c>
      <c r="L2851" s="24">
        <v>1</v>
      </c>
      <c r="M2851" t="s">
        <v>7401</v>
      </c>
      <c r="N2851" t="s">
        <v>2957</v>
      </c>
    </row>
    <row r="2852" spans="1:14" hidden="1" x14ac:dyDescent="0.25">
      <c r="A2852">
        <v>12774</v>
      </c>
      <c r="B2852" t="s">
        <v>7402</v>
      </c>
      <c r="C2852" t="s">
        <v>7240</v>
      </c>
      <c r="D2852" t="s">
        <v>7241</v>
      </c>
      <c r="E2852" t="s">
        <v>7242</v>
      </c>
      <c r="F2852" t="s">
        <v>7243</v>
      </c>
      <c r="G2852" t="s">
        <v>1622</v>
      </c>
      <c r="H2852" t="s">
        <v>1623</v>
      </c>
      <c r="I2852" t="s">
        <v>1624</v>
      </c>
      <c r="J2852" t="s">
        <v>1625</v>
      </c>
      <c r="K2852">
        <v>0</v>
      </c>
      <c r="L2852" s="24">
        <v>1</v>
      </c>
      <c r="M2852" t="s">
        <v>7403</v>
      </c>
      <c r="N2852" t="s">
        <v>2957</v>
      </c>
    </row>
    <row r="2853" spans="1:14" hidden="1" x14ac:dyDescent="0.25">
      <c r="A2853">
        <v>12775</v>
      </c>
      <c r="B2853" t="s">
        <v>7404</v>
      </c>
      <c r="C2853" t="s">
        <v>7240</v>
      </c>
      <c r="D2853" t="s">
        <v>7241</v>
      </c>
      <c r="E2853" t="s">
        <v>7242</v>
      </c>
      <c r="F2853" t="s">
        <v>7243</v>
      </c>
      <c r="G2853" t="s">
        <v>1622</v>
      </c>
      <c r="H2853" t="s">
        <v>1623</v>
      </c>
      <c r="I2853" t="s">
        <v>1624</v>
      </c>
      <c r="J2853" t="s">
        <v>1625</v>
      </c>
      <c r="K2853">
        <v>0</v>
      </c>
      <c r="L2853" s="24">
        <v>1</v>
      </c>
      <c r="M2853" t="s">
        <v>7405</v>
      </c>
      <c r="N2853" t="s">
        <v>2957</v>
      </c>
    </row>
    <row r="2854" spans="1:14" hidden="1" x14ac:dyDescent="0.25">
      <c r="A2854">
        <v>12776</v>
      </c>
      <c r="B2854" t="s">
        <v>7406</v>
      </c>
      <c r="C2854" t="s">
        <v>7240</v>
      </c>
      <c r="D2854" t="s">
        <v>7241</v>
      </c>
      <c r="E2854" t="s">
        <v>7242</v>
      </c>
      <c r="F2854" t="s">
        <v>7243</v>
      </c>
      <c r="G2854" t="s">
        <v>1622</v>
      </c>
      <c r="H2854" t="s">
        <v>1623</v>
      </c>
      <c r="I2854" t="s">
        <v>1624</v>
      </c>
      <c r="J2854" t="s">
        <v>1625</v>
      </c>
      <c r="K2854">
        <v>0</v>
      </c>
      <c r="L2854" s="24">
        <v>1</v>
      </c>
      <c r="M2854" t="s">
        <v>7407</v>
      </c>
      <c r="N2854" t="s">
        <v>2957</v>
      </c>
    </row>
    <row r="2855" spans="1:14" hidden="1" x14ac:dyDescent="0.25">
      <c r="A2855">
        <v>12777</v>
      </c>
      <c r="B2855" t="s">
        <v>7408</v>
      </c>
      <c r="C2855" t="s">
        <v>7240</v>
      </c>
      <c r="D2855" t="s">
        <v>7241</v>
      </c>
      <c r="E2855" t="s">
        <v>7267</v>
      </c>
      <c r="F2855" t="s">
        <v>7268</v>
      </c>
      <c r="G2855" t="s">
        <v>1622</v>
      </c>
      <c r="H2855" t="s">
        <v>1623</v>
      </c>
      <c r="I2855" t="s">
        <v>1624</v>
      </c>
      <c r="J2855" t="s">
        <v>1625</v>
      </c>
      <c r="K2855">
        <v>0</v>
      </c>
      <c r="L2855" s="24">
        <v>1</v>
      </c>
      <c r="M2855" t="s">
        <v>7409</v>
      </c>
      <c r="N2855" t="s">
        <v>2957</v>
      </c>
    </row>
    <row r="2856" spans="1:14" hidden="1" x14ac:dyDescent="0.25">
      <c r="A2856">
        <v>12778</v>
      </c>
      <c r="B2856" t="s">
        <v>7410</v>
      </c>
      <c r="C2856" t="s">
        <v>7240</v>
      </c>
      <c r="D2856" t="s">
        <v>7241</v>
      </c>
      <c r="E2856" t="s">
        <v>7242</v>
      </c>
      <c r="F2856" t="s">
        <v>7243</v>
      </c>
      <c r="G2856" t="s">
        <v>1622</v>
      </c>
      <c r="H2856" t="s">
        <v>1623</v>
      </c>
      <c r="I2856" t="s">
        <v>1624</v>
      </c>
      <c r="J2856" t="s">
        <v>1625</v>
      </c>
      <c r="K2856">
        <v>0</v>
      </c>
      <c r="L2856" s="24">
        <v>1</v>
      </c>
      <c r="M2856" t="s">
        <v>7411</v>
      </c>
      <c r="N2856" t="s">
        <v>2957</v>
      </c>
    </row>
    <row r="2857" spans="1:14" hidden="1" x14ac:dyDescent="0.25">
      <c r="A2857">
        <v>12779</v>
      </c>
      <c r="B2857" t="s">
        <v>7412</v>
      </c>
      <c r="C2857" t="s">
        <v>1794</v>
      </c>
      <c r="D2857" t="s">
        <v>1795</v>
      </c>
      <c r="E2857" t="s">
        <v>1796</v>
      </c>
      <c r="F2857" t="s">
        <v>1797</v>
      </c>
      <c r="G2857" t="s">
        <v>1622</v>
      </c>
      <c r="H2857" t="s">
        <v>1623</v>
      </c>
      <c r="I2857" t="s">
        <v>1624</v>
      </c>
      <c r="J2857" t="s">
        <v>1625</v>
      </c>
      <c r="K2857">
        <v>0</v>
      </c>
      <c r="L2857" s="24">
        <v>1</v>
      </c>
      <c r="M2857" t="s">
        <v>7412</v>
      </c>
      <c r="N2857" t="s">
        <v>1799</v>
      </c>
    </row>
    <row r="2858" spans="1:14" hidden="1" x14ac:dyDescent="0.25">
      <c r="A2858">
        <v>12780</v>
      </c>
      <c r="B2858" t="s">
        <v>7413</v>
      </c>
      <c r="C2858" t="s">
        <v>1618</v>
      </c>
      <c r="D2858" t="s">
        <v>1619</v>
      </c>
      <c r="E2858" t="s">
        <v>1636</v>
      </c>
      <c r="F2858" t="s">
        <v>1637</v>
      </c>
      <c r="G2858" t="s">
        <v>1622</v>
      </c>
      <c r="H2858" t="s">
        <v>1623</v>
      </c>
      <c r="I2858" t="s">
        <v>1624</v>
      </c>
      <c r="J2858" t="s">
        <v>1625</v>
      </c>
      <c r="K2858">
        <v>0</v>
      </c>
      <c r="L2858" s="24">
        <v>1</v>
      </c>
      <c r="M2858" t="s">
        <v>7414</v>
      </c>
      <c r="N2858" t="s">
        <v>1634</v>
      </c>
    </row>
    <row r="2859" spans="1:14" hidden="1" x14ac:dyDescent="0.25">
      <c r="A2859">
        <v>12781</v>
      </c>
      <c r="B2859" t="s">
        <v>7415</v>
      </c>
      <c r="C2859" t="s">
        <v>1618</v>
      </c>
      <c r="D2859" t="s">
        <v>1619</v>
      </c>
      <c r="E2859" t="s">
        <v>1636</v>
      </c>
      <c r="F2859" t="s">
        <v>1637</v>
      </c>
      <c r="G2859" t="s">
        <v>1622</v>
      </c>
      <c r="H2859" t="s">
        <v>1623</v>
      </c>
      <c r="I2859" t="s">
        <v>1624</v>
      </c>
      <c r="J2859" t="s">
        <v>1625</v>
      </c>
      <c r="K2859">
        <v>0</v>
      </c>
      <c r="L2859" s="24">
        <v>1</v>
      </c>
      <c r="M2859" t="s">
        <v>7416</v>
      </c>
      <c r="N2859" t="s">
        <v>1634</v>
      </c>
    </row>
    <row r="2860" spans="1:14" hidden="1" x14ac:dyDescent="0.25">
      <c r="A2860">
        <v>12782</v>
      </c>
      <c r="B2860" t="s">
        <v>7417</v>
      </c>
      <c r="C2860" t="s">
        <v>1618</v>
      </c>
      <c r="D2860" t="s">
        <v>1619</v>
      </c>
      <c r="E2860" t="s">
        <v>1636</v>
      </c>
      <c r="F2860" t="s">
        <v>1637</v>
      </c>
      <c r="G2860" t="s">
        <v>1622</v>
      </c>
      <c r="H2860" t="s">
        <v>1623</v>
      </c>
      <c r="I2860" t="s">
        <v>1624</v>
      </c>
      <c r="J2860" t="s">
        <v>1625</v>
      </c>
      <c r="K2860">
        <v>0</v>
      </c>
      <c r="L2860" s="24">
        <v>1</v>
      </c>
      <c r="M2860" t="s">
        <v>7418</v>
      </c>
      <c r="N2860" t="s">
        <v>1634</v>
      </c>
    </row>
    <row r="2861" spans="1:14" hidden="1" x14ac:dyDescent="0.25">
      <c r="A2861">
        <v>12783</v>
      </c>
      <c r="B2861" t="s">
        <v>7419</v>
      </c>
      <c r="C2861" t="s">
        <v>1618</v>
      </c>
      <c r="D2861" t="s">
        <v>1619</v>
      </c>
      <c r="E2861" t="s">
        <v>1636</v>
      </c>
      <c r="F2861" t="s">
        <v>1637</v>
      </c>
      <c r="G2861" t="s">
        <v>1622</v>
      </c>
      <c r="H2861" t="s">
        <v>1623</v>
      </c>
      <c r="I2861" t="s">
        <v>1624</v>
      </c>
      <c r="J2861" t="s">
        <v>1625</v>
      </c>
      <c r="K2861">
        <v>0</v>
      </c>
      <c r="L2861" s="24">
        <v>1</v>
      </c>
      <c r="M2861" t="s">
        <v>7420</v>
      </c>
      <c r="N2861" t="s">
        <v>1634</v>
      </c>
    </row>
    <row r="2862" spans="1:14" hidden="1" x14ac:dyDescent="0.25">
      <c r="A2862">
        <v>12784</v>
      </c>
      <c r="B2862" t="s">
        <v>7421</v>
      </c>
      <c r="C2862" t="s">
        <v>7240</v>
      </c>
      <c r="D2862" t="s">
        <v>7241</v>
      </c>
      <c r="E2862" t="s">
        <v>7242</v>
      </c>
      <c r="F2862" t="s">
        <v>7243</v>
      </c>
      <c r="G2862" t="s">
        <v>1622</v>
      </c>
      <c r="H2862" t="s">
        <v>1623</v>
      </c>
      <c r="I2862" t="s">
        <v>1624</v>
      </c>
      <c r="J2862" t="s">
        <v>1625</v>
      </c>
      <c r="K2862">
        <v>0</v>
      </c>
      <c r="L2862" s="24">
        <v>1</v>
      </c>
      <c r="M2862" t="s">
        <v>7422</v>
      </c>
      <c r="N2862" t="s">
        <v>2957</v>
      </c>
    </row>
    <row r="2863" spans="1:14" hidden="1" x14ac:dyDescent="0.25">
      <c r="A2863">
        <v>12785</v>
      </c>
      <c r="B2863" t="s">
        <v>7423</v>
      </c>
      <c r="C2863" t="s">
        <v>1618</v>
      </c>
      <c r="D2863" t="s">
        <v>1619</v>
      </c>
      <c r="E2863" t="s">
        <v>1636</v>
      </c>
      <c r="F2863" t="s">
        <v>1637</v>
      </c>
      <c r="G2863" t="s">
        <v>1622</v>
      </c>
      <c r="H2863" t="s">
        <v>1623</v>
      </c>
      <c r="I2863" t="s">
        <v>1624</v>
      </c>
      <c r="J2863" t="s">
        <v>1625</v>
      </c>
      <c r="K2863">
        <v>0</v>
      </c>
      <c r="L2863" s="24">
        <v>1</v>
      </c>
      <c r="M2863" t="s">
        <v>7424</v>
      </c>
      <c r="N2863" t="s">
        <v>1634</v>
      </c>
    </row>
    <row r="2864" spans="1:14" hidden="1" x14ac:dyDescent="0.25">
      <c r="A2864">
        <v>12786</v>
      </c>
      <c r="B2864" t="s">
        <v>7425</v>
      </c>
      <c r="C2864" t="s">
        <v>7240</v>
      </c>
      <c r="D2864" t="s">
        <v>7241</v>
      </c>
      <c r="E2864" t="s">
        <v>7242</v>
      </c>
      <c r="F2864" t="s">
        <v>7243</v>
      </c>
      <c r="G2864" t="s">
        <v>1622</v>
      </c>
      <c r="H2864" t="s">
        <v>1623</v>
      </c>
      <c r="I2864" t="s">
        <v>1624</v>
      </c>
      <c r="J2864" t="s">
        <v>1625</v>
      </c>
      <c r="K2864">
        <v>0</v>
      </c>
      <c r="L2864" s="24">
        <v>1</v>
      </c>
      <c r="M2864" t="s">
        <v>7426</v>
      </c>
      <c r="N2864" t="s">
        <v>2957</v>
      </c>
    </row>
    <row r="2865" spans="1:14" hidden="1" x14ac:dyDescent="0.25">
      <c r="A2865">
        <v>12787</v>
      </c>
      <c r="B2865" t="s">
        <v>7427</v>
      </c>
      <c r="C2865" t="s">
        <v>7240</v>
      </c>
      <c r="D2865" t="s">
        <v>7241</v>
      </c>
      <c r="E2865" t="s">
        <v>7267</v>
      </c>
      <c r="F2865" t="s">
        <v>7268</v>
      </c>
      <c r="G2865" t="s">
        <v>1622</v>
      </c>
      <c r="H2865" t="s">
        <v>1623</v>
      </c>
      <c r="I2865" t="s">
        <v>1624</v>
      </c>
      <c r="J2865" t="s">
        <v>1625</v>
      </c>
      <c r="K2865">
        <v>0</v>
      </c>
      <c r="L2865" s="24">
        <v>1</v>
      </c>
      <c r="M2865" t="s">
        <v>7428</v>
      </c>
      <c r="N2865" t="s">
        <v>2957</v>
      </c>
    </row>
    <row r="2866" spans="1:14" hidden="1" x14ac:dyDescent="0.25">
      <c r="A2866">
        <v>12788</v>
      </c>
      <c r="B2866" t="s">
        <v>7429</v>
      </c>
      <c r="C2866" t="s">
        <v>7240</v>
      </c>
      <c r="D2866" t="s">
        <v>7241</v>
      </c>
      <c r="E2866" t="s">
        <v>7267</v>
      </c>
      <c r="F2866" t="s">
        <v>7268</v>
      </c>
      <c r="G2866" t="s">
        <v>1622</v>
      </c>
      <c r="H2866" t="s">
        <v>1623</v>
      </c>
      <c r="I2866" t="s">
        <v>1624</v>
      </c>
      <c r="J2866" t="s">
        <v>1625</v>
      </c>
      <c r="K2866">
        <v>0</v>
      </c>
      <c r="L2866" s="24">
        <v>1</v>
      </c>
      <c r="M2866" t="s">
        <v>7430</v>
      </c>
      <c r="N2866" t="s">
        <v>2957</v>
      </c>
    </row>
    <row r="2867" spans="1:14" hidden="1" x14ac:dyDescent="0.25">
      <c r="A2867">
        <v>12789</v>
      </c>
      <c r="B2867" t="s">
        <v>7431</v>
      </c>
      <c r="C2867" t="s">
        <v>7240</v>
      </c>
      <c r="D2867" t="s">
        <v>7241</v>
      </c>
      <c r="E2867" t="s">
        <v>7432</v>
      </c>
      <c r="F2867" t="s">
        <v>7433</v>
      </c>
      <c r="G2867" t="s">
        <v>1622</v>
      </c>
      <c r="H2867" t="s">
        <v>1623</v>
      </c>
      <c r="I2867" t="s">
        <v>1624</v>
      </c>
      <c r="J2867" t="s">
        <v>1625</v>
      </c>
      <c r="K2867">
        <v>0</v>
      </c>
      <c r="L2867" s="24">
        <v>1</v>
      </c>
      <c r="M2867" t="s">
        <v>7434</v>
      </c>
      <c r="N2867" t="s">
        <v>2957</v>
      </c>
    </row>
    <row r="2868" spans="1:14" hidden="1" x14ac:dyDescent="0.25">
      <c r="A2868">
        <v>12790</v>
      </c>
      <c r="B2868" t="s">
        <v>7435</v>
      </c>
      <c r="C2868" t="s">
        <v>7240</v>
      </c>
      <c r="D2868" t="s">
        <v>7241</v>
      </c>
      <c r="E2868" t="s">
        <v>7432</v>
      </c>
      <c r="F2868" t="s">
        <v>7433</v>
      </c>
      <c r="G2868" t="s">
        <v>1622</v>
      </c>
      <c r="H2868" t="s">
        <v>1623</v>
      </c>
      <c r="I2868" t="s">
        <v>1624</v>
      </c>
      <c r="J2868" t="s">
        <v>1625</v>
      </c>
      <c r="K2868">
        <v>0</v>
      </c>
      <c r="L2868" s="24">
        <v>1</v>
      </c>
      <c r="M2868" t="s">
        <v>7436</v>
      </c>
      <c r="N2868" t="s">
        <v>2957</v>
      </c>
    </row>
    <row r="2869" spans="1:14" hidden="1" x14ac:dyDescent="0.25">
      <c r="A2869">
        <v>12791</v>
      </c>
      <c r="B2869" t="s">
        <v>7437</v>
      </c>
      <c r="C2869" t="s">
        <v>7240</v>
      </c>
      <c r="D2869" t="s">
        <v>7241</v>
      </c>
      <c r="E2869" t="s">
        <v>7432</v>
      </c>
      <c r="F2869" t="s">
        <v>7433</v>
      </c>
      <c r="G2869" t="s">
        <v>1622</v>
      </c>
      <c r="H2869" t="s">
        <v>1623</v>
      </c>
      <c r="I2869" t="s">
        <v>1624</v>
      </c>
      <c r="J2869" t="s">
        <v>1625</v>
      </c>
      <c r="K2869">
        <v>0</v>
      </c>
      <c r="L2869" s="24">
        <v>1</v>
      </c>
      <c r="M2869" t="s">
        <v>7438</v>
      </c>
      <c r="N2869" t="s">
        <v>2957</v>
      </c>
    </row>
    <row r="2870" spans="1:14" hidden="1" x14ac:dyDescent="0.25">
      <c r="A2870">
        <v>12792</v>
      </c>
      <c r="B2870" t="s">
        <v>7439</v>
      </c>
      <c r="C2870" t="s">
        <v>7240</v>
      </c>
      <c r="D2870" t="s">
        <v>7241</v>
      </c>
      <c r="E2870" t="s">
        <v>7432</v>
      </c>
      <c r="F2870" t="s">
        <v>7433</v>
      </c>
      <c r="G2870" t="s">
        <v>1622</v>
      </c>
      <c r="H2870" t="s">
        <v>1623</v>
      </c>
      <c r="I2870" t="s">
        <v>1624</v>
      </c>
      <c r="J2870" t="s">
        <v>1625</v>
      </c>
      <c r="K2870">
        <v>0</v>
      </c>
      <c r="L2870" s="24">
        <v>1</v>
      </c>
      <c r="M2870" t="s">
        <v>7440</v>
      </c>
      <c r="N2870" t="s">
        <v>2957</v>
      </c>
    </row>
    <row r="2871" spans="1:14" hidden="1" x14ac:dyDescent="0.25">
      <c r="A2871">
        <v>12793</v>
      </c>
      <c r="B2871" t="s">
        <v>7441</v>
      </c>
      <c r="C2871" t="s">
        <v>7240</v>
      </c>
      <c r="D2871" t="s">
        <v>7241</v>
      </c>
      <c r="E2871" t="s">
        <v>7267</v>
      </c>
      <c r="F2871" t="s">
        <v>7268</v>
      </c>
      <c r="G2871" t="s">
        <v>1622</v>
      </c>
      <c r="H2871" t="s">
        <v>1623</v>
      </c>
      <c r="I2871" t="s">
        <v>1624</v>
      </c>
      <c r="J2871" t="s">
        <v>1625</v>
      </c>
      <c r="K2871">
        <v>0</v>
      </c>
      <c r="L2871" s="24">
        <v>1</v>
      </c>
      <c r="M2871" t="s">
        <v>7442</v>
      </c>
      <c r="N2871" t="s">
        <v>2957</v>
      </c>
    </row>
    <row r="2872" spans="1:14" hidden="1" x14ac:dyDescent="0.25">
      <c r="A2872">
        <v>12794</v>
      </c>
      <c r="B2872" t="s">
        <v>7443</v>
      </c>
      <c r="C2872" t="s">
        <v>7240</v>
      </c>
      <c r="D2872" t="s">
        <v>7241</v>
      </c>
      <c r="E2872" t="s">
        <v>7267</v>
      </c>
      <c r="F2872" t="s">
        <v>7268</v>
      </c>
      <c r="G2872" t="s">
        <v>1622</v>
      </c>
      <c r="H2872" t="s">
        <v>1623</v>
      </c>
      <c r="I2872" t="s">
        <v>1624</v>
      </c>
      <c r="J2872" t="s">
        <v>1625</v>
      </c>
      <c r="K2872">
        <v>0</v>
      </c>
      <c r="L2872" s="24">
        <v>1</v>
      </c>
      <c r="M2872" t="s">
        <v>7444</v>
      </c>
      <c r="N2872" t="s">
        <v>2957</v>
      </c>
    </row>
    <row r="2873" spans="1:14" hidden="1" x14ac:dyDescent="0.25">
      <c r="A2873">
        <v>12795</v>
      </c>
      <c r="B2873" t="s">
        <v>7445</v>
      </c>
      <c r="C2873" t="s">
        <v>1618</v>
      </c>
      <c r="D2873" t="s">
        <v>1619</v>
      </c>
      <c r="E2873" t="s">
        <v>1636</v>
      </c>
      <c r="F2873" t="s">
        <v>1637</v>
      </c>
      <c r="G2873" t="s">
        <v>1622</v>
      </c>
      <c r="H2873" t="s">
        <v>1623</v>
      </c>
      <c r="I2873" t="s">
        <v>1624</v>
      </c>
      <c r="J2873" t="s">
        <v>1625</v>
      </c>
      <c r="K2873">
        <v>0</v>
      </c>
      <c r="L2873" s="24">
        <v>1</v>
      </c>
      <c r="M2873" t="s">
        <v>7446</v>
      </c>
      <c r="N2873" t="s">
        <v>1634</v>
      </c>
    </row>
    <row r="2874" spans="1:14" hidden="1" x14ac:dyDescent="0.25">
      <c r="A2874">
        <v>12796</v>
      </c>
      <c r="B2874" t="s">
        <v>7447</v>
      </c>
      <c r="C2874" t="s">
        <v>1618</v>
      </c>
      <c r="D2874" t="s">
        <v>1619</v>
      </c>
      <c r="E2874" t="s">
        <v>1636</v>
      </c>
      <c r="F2874" t="s">
        <v>1637</v>
      </c>
      <c r="G2874" t="s">
        <v>1622</v>
      </c>
      <c r="H2874" t="s">
        <v>1623</v>
      </c>
      <c r="I2874" t="s">
        <v>1624</v>
      </c>
      <c r="J2874" t="s">
        <v>1625</v>
      </c>
      <c r="K2874">
        <v>0</v>
      </c>
      <c r="L2874" s="24">
        <v>1</v>
      </c>
      <c r="M2874" t="s">
        <v>7448</v>
      </c>
      <c r="N2874" t="s">
        <v>1634</v>
      </c>
    </row>
    <row r="2875" spans="1:14" hidden="1" x14ac:dyDescent="0.25">
      <c r="A2875">
        <v>12797</v>
      </c>
      <c r="B2875" t="s">
        <v>7449</v>
      </c>
      <c r="C2875" t="s">
        <v>1618</v>
      </c>
      <c r="D2875" t="s">
        <v>1619</v>
      </c>
      <c r="E2875" t="s">
        <v>1636</v>
      </c>
      <c r="F2875" t="s">
        <v>1637</v>
      </c>
      <c r="G2875" t="s">
        <v>1622</v>
      </c>
      <c r="H2875" t="s">
        <v>1623</v>
      </c>
      <c r="I2875" t="s">
        <v>1624</v>
      </c>
      <c r="J2875" t="s">
        <v>1625</v>
      </c>
      <c r="K2875">
        <v>0</v>
      </c>
      <c r="L2875" s="24">
        <v>1</v>
      </c>
      <c r="M2875" t="s">
        <v>7450</v>
      </c>
      <c r="N2875" t="s">
        <v>1634</v>
      </c>
    </row>
    <row r="2876" spans="1:14" hidden="1" x14ac:dyDescent="0.25">
      <c r="A2876">
        <v>12798</v>
      </c>
      <c r="B2876" t="s">
        <v>7451</v>
      </c>
      <c r="C2876" t="s">
        <v>7240</v>
      </c>
      <c r="D2876" t="s">
        <v>7241</v>
      </c>
      <c r="E2876" t="s">
        <v>7267</v>
      </c>
      <c r="F2876" t="s">
        <v>7268</v>
      </c>
      <c r="G2876" t="s">
        <v>1622</v>
      </c>
      <c r="H2876" t="s">
        <v>1623</v>
      </c>
      <c r="I2876" t="s">
        <v>1624</v>
      </c>
      <c r="J2876" t="s">
        <v>1625</v>
      </c>
      <c r="K2876">
        <v>0</v>
      </c>
      <c r="L2876" s="24">
        <v>1</v>
      </c>
      <c r="M2876" t="s">
        <v>7452</v>
      </c>
      <c r="N2876" t="s">
        <v>2957</v>
      </c>
    </row>
    <row r="2877" spans="1:14" hidden="1" x14ac:dyDescent="0.25">
      <c r="A2877">
        <v>12799</v>
      </c>
      <c r="B2877" t="s">
        <v>7453</v>
      </c>
      <c r="C2877" t="s">
        <v>7240</v>
      </c>
      <c r="D2877" t="s">
        <v>7241</v>
      </c>
      <c r="E2877" t="s">
        <v>7432</v>
      </c>
      <c r="F2877" t="s">
        <v>7433</v>
      </c>
      <c r="G2877" t="s">
        <v>1622</v>
      </c>
      <c r="H2877" t="s">
        <v>1623</v>
      </c>
      <c r="I2877" t="s">
        <v>1624</v>
      </c>
      <c r="J2877" t="s">
        <v>1625</v>
      </c>
      <c r="K2877">
        <v>0</v>
      </c>
      <c r="L2877" s="24">
        <v>1</v>
      </c>
      <c r="M2877" t="s">
        <v>7454</v>
      </c>
      <c r="N2877" t="s">
        <v>2957</v>
      </c>
    </row>
    <row r="2878" spans="1:14" hidden="1" x14ac:dyDescent="0.25">
      <c r="A2878">
        <v>1280</v>
      </c>
      <c r="B2878" t="s">
        <v>7455</v>
      </c>
      <c r="C2878" t="s">
        <v>1649</v>
      </c>
      <c r="D2878" t="s">
        <v>1650</v>
      </c>
      <c r="E2878" t="s">
        <v>1651</v>
      </c>
      <c r="F2878" t="s">
        <v>1652</v>
      </c>
      <c r="G2878" t="s">
        <v>1622</v>
      </c>
      <c r="H2878" t="s">
        <v>1720</v>
      </c>
      <c r="I2878" t="s">
        <v>1624</v>
      </c>
      <c r="J2878" t="s">
        <v>1625</v>
      </c>
      <c r="K2878">
        <v>0</v>
      </c>
      <c r="L2878" s="24">
        <v>1</v>
      </c>
      <c r="M2878" t="s">
        <v>7456</v>
      </c>
      <c r="N2878" t="s">
        <v>1677</v>
      </c>
    </row>
    <row r="2879" spans="1:14" hidden="1" x14ac:dyDescent="0.25">
      <c r="A2879">
        <v>12800</v>
      </c>
      <c r="B2879" t="s">
        <v>7457</v>
      </c>
      <c r="C2879" t="s">
        <v>7240</v>
      </c>
      <c r="D2879" t="s">
        <v>7241</v>
      </c>
      <c r="E2879" t="s">
        <v>7432</v>
      </c>
      <c r="F2879" t="s">
        <v>7433</v>
      </c>
      <c r="G2879" t="s">
        <v>1622</v>
      </c>
      <c r="H2879" t="s">
        <v>1623</v>
      </c>
      <c r="I2879" t="s">
        <v>1624</v>
      </c>
      <c r="J2879" t="s">
        <v>1625</v>
      </c>
      <c r="K2879">
        <v>0</v>
      </c>
      <c r="L2879" s="24">
        <v>1</v>
      </c>
      <c r="M2879" t="s">
        <v>7458</v>
      </c>
      <c r="N2879" t="s">
        <v>2957</v>
      </c>
    </row>
    <row r="2880" spans="1:14" hidden="1" x14ac:dyDescent="0.25">
      <c r="A2880">
        <v>12801</v>
      </c>
      <c r="B2880" t="s">
        <v>7459</v>
      </c>
      <c r="C2880" t="s">
        <v>7240</v>
      </c>
      <c r="D2880" t="s">
        <v>7241</v>
      </c>
      <c r="E2880" t="s">
        <v>7267</v>
      </c>
      <c r="F2880" t="s">
        <v>7268</v>
      </c>
      <c r="G2880" t="s">
        <v>1622</v>
      </c>
      <c r="H2880" t="s">
        <v>1623</v>
      </c>
      <c r="I2880" t="s">
        <v>1624</v>
      </c>
      <c r="J2880" t="s">
        <v>1625</v>
      </c>
      <c r="K2880">
        <v>0</v>
      </c>
      <c r="L2880" s="24">
        <v>1</v>
      </c>
      <c r="M2880" t="s">
        <v>7460</v>
      </c>
      <c r="N2880" t="s">
        <v>2957</v>
      </c>
    </row>
    <row r="2881" spans="1:14" hidden="1" x14ac:dyDescent="0.25">
      <c r="A2881">
        <v>12802</v>
      </c>
      <c r="B2881" t="s">
        <v>7461</v>
      </c>
      <c r="C2881" t="s">
        <v>7240</v>
      </c>
      <c r="D2881" t="s">
        <v>7241</v>
      </c>
      <c r="E2881" t="s">
        <v>7267</v>
      </c>
      <c r="F2881" t="s">
        <v>7268</v>
      </c>
      <c r="G2881" t="s">
        <v>1622</v>
      </c>
      <c r="H2881" t="s">
        <v>1623</v>
      </c>
      <c r="I2881" t="s">
        <v>1624</v>
      </c>
      <c r="J2881" t="s">
        <v>1625</v>
      </c>
      <c r="K2881">
        <v>0</v>
      </c>
      <c r="L2881" s="24">
        <v>1</v>
      </c>
      <c r="M2881" t="s">
        <v>7462</v>
      </c>
      <c r="N2881" t="s">
        <v>2957</v>
      </c>
    </row>
    <row r="2882" spans="1:14" hidden="1" x14ac:dyDescent="0.25">
      <c r="A2882">
        <v>12803</v>
      </c>
      <c r="B2882" t="s">
        <v>7463</v>
      </c>
      <c r="C2882" t="s">
        <v>7240</v>
      </c>
      <c r="D2882" t="s">
        <v>7241</v>
      </c>
      <c r="E2882" t="s">
        <v>7267</v>
      </c>
      <c r="F2882" t="s">
        <v>7268</v>
      </c>
      <c r="G2882" t="s">
        <v>1622</v>
      </c>
      <c r="H2882" t="s">
        <v>1623</v>
      </c>
      <c r="I2882" t="s">
        <v>1624</v>
      </c>
      <c r="J2882" t="s">
        <v>1625</v>
      </c>
      <c r="K2882">
        <v>0</v>
      </c>
      <c r="L2882" s="24">
        <v>1</v>
      </c>
      <c r="M2882" t="s">
        <v>7464</v>
      </c>
      <c r="N2882" t="s">
        <v>2957</v>
      </c>
    </row>
    <row r="2883" spans="1:14" hidden="1" x14ac:dyDescent="0.25">
      <c r="A2883">
        <v>12804</v>
      </c>
      <c r="B2883" t="s">
        <v>7465</v>
      </c>
      <c r="C2883" t="s">
        <v>7240</v>
      </c>
      <c r="D2883" t="s">
        <v>7241</v>
      </c>
      <c r="E2883" t="s">
        <v>7267</v>
      </c>
      <c r="F2883" t="s">
        <v>7268</v>
      </c>
      <c r="G2883" t="s">
        <v>1622</v>
      </c>
      <c r="H2883" t="s">
        <v>1623</v>
      </c>
      <c r="I2883" t="s">
        <v>1624</v>
      </c>
      <c r="J2883" t="s">
        <v>1625</v>
      </c>
      <c r="K2883">
        <v>0</v>
      </c>
      <c r="L2883" s="24">
        <v>1</v>
      </c>
      <c r="M2883" t="s">
        <v>7466</v>
      </c>
      <c r="N2883" t="s">
        <v>2957</v>
      </c>
    </row>
    <row r="2884" spans="1:14" hidden="1" x14ac:dyDescent="0.25">
      <c r="A2884">
        <v>12805</v>
      </c>
      <c r="B2884" t="s">
        <v>7467</v>
      </c>
      <c r="C2884" t="s">
        <v>7240</v>
      </c>
      <c r="D2884" t="s">
        <v>7241</v>
      </c>
      <c r="E2884" t="s">
        <v>7267</v>
      </c>
      <c r="F2884" t="s">
        <v>7268</v>
      </c>
      <c r="G2884" t="s">
        <v>1622</v>
      </c>
      <c r="H2884" t="s">
        <v>1623</v>
      </c>
      <c r="I2884" t="s">
        <v>1624</v>
      </c>
      <c r="J2884" t="s">
        <v>1625</v>
      </c>
      <c r="K2884">
        <v>0</v>
      </c>
      <c r="L2884" s="24">
        <v>1</v>
      </c>
      <c r="M2884" t="s">
        <v>7468</v>
      </c>
      <c r="N2884" t="s">
        <v>2957</v>
      </c>
    </row>
    <row r="2885" spans="1:14" hidden="1" x14ac:dyDescent="0.25">
      <c r="A2885">
        <v>12806</v>
      </c>
      <c r="B2885" t="s">
        <v>7469</v>
      </c>
      <c r="C2885" t="s">
        <v>7240</v>
      </c>
      <c r="D2885" t="s">
        <v>7241</v>
      </c>
      <c r="E2885" t="s">
        <v>7267</v>
      </c>
      <c r="F2885" t="s">
        <v>7268</v>
      </c>
      <c r="G2885" t="s">
        <v>1622</v>
      </c>
      <c r="H2885" t="s">
        <v>1623</v>
      </c>
      <c r="I2885" t="s">
        <v>1624</v>
      </c>
      <c r="J2885" t="s">
        <v>1625</v>
      </c>
      <c r="K2885">
        <v>0</v>
      </c>
      <c r="L2885" s="24">
        <v>1</v>
      </c>
      <c r="M2885" t="s">
        <v>7470</v>
      </c>
      <c r="N2885" t="s">
        <v>2957</v>
      </c>
    </row>
    <row r="2886" spans="1:14" hidden="1" x14ac:dyDescent="0.25">
      <c r="A2886">
        <v>12807</v>
      </c>
      <c r="B2886" t="s">
        <v>7471</v>
      </c>
      <c r="C2886" t="s">
        <v>7240</v>
      </c>
      <c r="D2886" t="s">
        <v>7241</v>
      </c>
      <c r="E2886" t="s">
        <v>7267</v>
      </c>
      <c r="F2886" t="s">
        <v>7268</v>
      </c>
      <c r="G2886" t="s">
        <v>1622</v>
      </c>
      <c r="H2886" t="s">
        <v>1623</v>
      </c>
      <c r="I2886" t="s">
        <v>1624</v>
      </c>
      <c r="J2886" t="s">
        <v>1625</v>
      </c>
      <c r="K2886">
        <v>0</v>
      </c>
      <c r="L2886" s="24">
        <v>1</v>
      </c>
      <c r="M2886" t="s">
        <v>7472</v>
      </c>
      <c r="N2886" t="s">
        <v>2957</v>
      </c>
    </row>
    <row r="2887" spans="1:14" hidden="1" x14ac:dyDescent="0.25">
      <c r="A2887">
        <v>12808</v>
      </c>
      <c r="B2887" t="s">
        <v>7473</v>
      </c>
      <c r="C2887" t="s">
        <v>7240</v>
      </c>
      <c r="D2887" t="s">
        <v>7241</v>
      </c>
      <c r="E2887" t="s">
        <v>7267</v>
      </c>
      <c r="F2887" t="s">
        <v>7268</v>
      </c>
      <c r="G2887" t="s">
        <v>1622</v>
      </c>
      <c r="H2887" t="s">
        <v>1623</v>
      </c>
      <c r="I2887" t="s">
        <v>1624</v>
      </c>
      <c r="J2887" t="s">
        <v>1625</v>
      </c>
      <c r="K2887">
        <v>0</v>
      </c>
      <c r="L2887" s="24">
        <v>1</v>
      </c>
      <c r="M2887" t="s">
        <v>7474</v>
      </c>
      <c r="N2887" t="s">
        <v>2957</v>
      </c>
    </row>
    <row r="2888" spans="1:14" hidden="1" x14ac:dyDescent="0.25">
      <c r="A2888">
        <v>12809</v>
      </c>
      <c r="B2888" t="s">
        <v>7475</v>
      </c>
      <c r="C2888" t="s">
        <v>7240</v>
      </c>
      <c r="D2888" t="s">
        <v>7241</v>
      </c>
      <c r="E2888" t="s">
        <v>7267</v>
      </c>
      <c r="F2888" t="s">
        <v>7268</v>
      </c>
      <c r="G2888" t="s">
        <v>1622</v>
      </c>
      <c r="H2888" t="s">
        <v>1623</v>
      </c>
      <c r="I2888" t="s">
        <v>1624</v>
      </c>
      <c r="J2888" t="s">
        <v>1625</v>
      </c>
      <c r="K2888">
        <v>0</v>
      </c>
      <c r="L2888" s="24">
        <v>1</v>
      </c>
      <c r="M2888" t="s">
        <v>7476</v>
      </c>
      <c r="N2888" t="s">
        <v>2957</v>
      </c>
    </row>
    <row r="2889" spans="1:14" hidden="1" x14ac:dyDescent="0.25">
      <c r="A2889">
        <v>1281</v>
      </c>
      <c r="B2889" t="s">
        <v>7477</v>
      </c>
      <c r="C2889" t="s">
        <v>5216</v>
      </c>
      <c r="D2889" t="s">
        <v>5217</v>
      </c>
      <c r="E2889" t="s">
        <v>5218</v>
      </c>
      <c r="F2889" t="s">
        <v>5219</v>
      </c>
      <c r="G2889" t="s">
        <v>1622</v>
      </c>
      <c r="H2889" t="s">
        <v>1720</v>
      </c>
      <c r="I2889" t="s">
        <v>1624</v>
      </c>
      <c r="J2889" t="s">
        <v>1625</v>
      </c>
      <c r="K2889">
        <v>0</v>
      </c>
      <c r="L2889" s="24">
        <v>1</v>
      </c>
      <c r="M2889" t="s">
        <v>7478</v>
      </c>
      <c r="N2889" t="s">
        <v>5416</v>
      </c>
    </row>
    <row r="2890" spans="1:14" hidden="1" x14ac:dyDescent="0.25">
      <c r="A2890">
        <v>12810</v>
      </c>
      <c r="B2890" t="s">
        <v>7479</v>
      </c>
      <c r="C2890" t="s">
        <v>7240</v>
      </c>
      <c r="D2890" t="s">
        <v>7241</v>
      </c>
      <c r="E2890" t="s">
        <v>7267</v>
      </c>
      <c r="F2890" t="s">
        <v>7268</v>
      </c>
      <c r="G2890" t="s">
        <v>1622</v>
      </c>
      <c r="H2890" t="s">
        <v>1623</v>
      </c>
      <c r="I2890" t="s">
        <v>1624</v>
      </c>
      <c r="J2890" t="s">
        <v>1625</v>
      </c>
      <c r="K2890">
        <v>0</v>
      </c>
      <c r="L2890" s="24">
        <v>1</v>
      </c>
      <c r="M2890" t="s">
        <v>7480</v>
      </c>
      <c r="N2890" t="s">
        <v>2957</v>
      </c>
    </row>
    <row r="2891" spans="1:14" hidden="1" x14ac:dyDescent="0.25">
      <c r="A2891">
        <v>12811</v>
      </c>
      <c r="B2891" t="s">
        <v>7481</v>
      </c>
      <c r="C2891" t="s">
        <v>7240</v>
      </c>
      <c r="D2891" t="s">
        <v>7241</v>
      </c>
      <c r="E2891" t="s">
        <v>7267</v>
      </c>
      <c r="F2891" t="s">
        <v>7268</v>
      </c>
      <c r="G2891" t="s">
        <v>1622</v>
      </c>
      <c r="H2891" t="s">
        <v>1623</v>
      </c>
      <c r="I2891" t="s">
        <v>1624</v>
      </c>
      <c r="J2891" t="s">
        <v>1625</v>
      </c>
      <c r="K2891">
        <v>0</v>
      </c>
      <c r="L2891" s="24">
        <v>1</v>
      </c>
      <c r="M2891" t="s">
        <v>7482</v>
      </c>
      <c r="N2891" t="s">
        <v>2957</v>
      </c>
    </row>
    <row r="2892" spans="1:14" hidden="1" x14ac:dyDescent="0.25">
      <c r="A2892">
        <v>12812</v>
      </c>
      <c r="B2892" t="s">
        <v>7483</v>
      </c>
      <c r="C2892" t="s">
        <v>7240</v>
      </c>
      <c r="D2892" t="s">
        <v>7241</v>
      </c>
      <c r="E2892" t="s">
        <v>7267</v>
      </c>
      <c r="F2892" t="s">
        <v>7268</v>
      </c>
      <c r="G2892" t="s">
        <v>1622</v>
      </c>
      <c r="H2892" t="s">
        <v>1623</v>
      </c>
      <c r="I2892" t="s">
        <v>1624</v>
      </c>
      <c r="J2892" t="s">
        <v>1625</v>
      </c>
      <c r="K2892">
        <v>0</v>
      </c>
      <c r="L2892" s="24">
        <v>1</v>
      </c>
      <c r="M2892" t="s">
        <v>7484</v>
      </c>
      <c r="N2892" t="s">
        <v>2957</v>
      </c>
    </row>
    <row r="2893" spans="1:14" hidden="1" x14ac:dyDescent="0.25">
      <c r="A2893">
        <v>12813</v>
      </c>
      <c r="B2893" t="s">
        <v>7485</v>
      </c>
      <c r="C2893" t="s">
        <v>7240</v>
      </c>
      <c r="D2893" t="s">
        <v>7241</v>
      </c>
      <c r="E2893" t="s">
        <v>7267</v>
      </c>
      <c r="F2893" t="s">
        <v>7268</v>
      </c>
      <c r="G2893" t="s">
        <v>1622</v>
      </c>
      <c r="H2893" t="s">
        <v>1623</v>
      </c>
      <c r="I2893" t="s">
        <v>1624</v>
      </c>
      <c r="J2893" t="s">
        <v>1625</v>
      </c>
      <c r="K2893">
        <v>0</v>
      </c>
      <c r="L2893" s="24">
        <v>1</v>
      </c>
      <c r="M2893" t="s">
        <v>7486</v>
      </c>
      <c r="N2893" t="s">
        <v>2957</v>
      </c>
    </row>
    <row r="2894" spans="1:14" hidden="1" x14ac:dyDescent="0.25">
      <c r="A2894">
        <v>12814</v>
      </c>
      <c r="B2894" t="s">
        <v>7487</v>
      </c>
      <c r="C2894" t="s">
        <v>7240</v>
      </c>
      <c r="D2894" t="s">
        <v>7241</v>
      </c>
      <c r="E2894" t="s">
        <v>7432</v>
      </c>
      <c r="F2894" t="s">
        <v>7433</v>
      </c>
      <c r="G2894" t="s">
        <v>1622</v>
      </c>
      <c r="H2894" t="s">
        <v>1623</v>
      </c>
      <c r="I2894" t="s">
        <v>1624</v>
      </c>
      <c r="J2894" t="s">
        <v>1625</v>
      </c>
      <c r="K2894">
        <v>0</v>
      </c>
      <c r="L2894" s="24">
        <v>1</v>
      </c>
      <c r="M2894" t="s">
        <v>7488</v>
      </c>
      <c r="N2894" t="s">
        <v>2957</v>
      </c>
    </row>
    <row r="2895" spans="1:14" hidden="1" x14ac:dyDescent="0.25">
      <c r="A2895">
        <v>12815</v>
      </c>
      <c r="B2895" t="s">
        <v>7489</v>
      </c>
      <c r="C2895" t="s">
        <v>7240</v>
      </c>
      <c r="D2895" t="s">
        <v>7241</v>
      </c>
      <c r="E2895" t="s">
        <v>7267</v>
      </c>
      <c r="F2895" t="s">
        <v>7268</v>
      </c>
      <c r="G2895" t="s">
        <v>1622</v>
      </c>
      <c r="H2895" t="s">
        <v>1623</v>
      </c>
      <c r="I2895" t="s">
        <v>1624</v>
      </c>
      <c r="J2895" t="s">
        <v>1625</v>
      </c>
      <c r="K2895">
        <v>0</v>
      </c>
      <c r="L2895" s="24">
        <v>1</v>
      </c>
      <c r="M2895" t="s">
        <v>7490</v>
      </c>
      <c r="N2895" t="s">
        <v>2957</v>
      </c>
    </row>
    <row r="2896" spans="1:14" hidden="1" x14ac:dyDescent="0.25">
      <c r="A2896">
        <v>12816</v>
      </c>
      <c r="B2896" t="s">
        <v>7491</v>
      </c>
      <c r="C2896" t="s">
        <v>1618</v>
      </c>
      <c r="D2896" t="s">
        <v>1619</v>
      </c>
      <c r="E2896" t="s">
        <v>1636</v>
      </c>
      <c r="F2896" t="s">
        <v>1637</v>
      </c>
      <c r="G2896" t="s">
        <v>1622</v>
      </c>
      <c r="H2896" t="s">
        <v>1623</v>
      </c>
      <c r="I2896" t="s">
        <v>1624</v>
      </c>
      <c r="J2896" t="s">
        <v>1625</v>
      </c>
      <c r="K2896">
        <v>0</v>
      </c>
      <c r="L2896" s="24">
        <v>1</v>
      </c>
      <c r="M2896" t="s">
        <v>7492</v>
      </c>
      <c r="N2896" t="s">
        <v>1634</v>
      </c>
    </row>
    <row r="2897" spans="1:14" hidden="1" x14ac:dyDescent="0.25">
      <c r="A2897">
        <v>12817</v>
      </c>
      <c r="B2897" t="s">
        <v>7493</v>
      </c>
      <c r="C2897" t="s">
        <v>1618</v>
      </c>
      <c r="D2897" t="s">
        <v>1619</v>
      </c>
      <c r="E2897" t="s">
        <v>1636</v>
      </c>
      <c r="F2897" t="s">
        <v>1637</v>
      </c>
      <c r="G2897" t="s">
        <v>1622</v>
      </c>
      <c r="H2897" t="s">
        <v>1623</v>
      </c>
      <c r="I2897" t="s">
        <v>1624</v>
      </c>
      <c r="J2897" t="s">
        <v>1625</v>
      </c>
      <c r="K2897">
        <v>0</v>
      </c>
      <c r="L2897" s="24">
        <v>1</v>
      </c>
      <c r="M2897" t="s">
        <v>7494</v>
      </c>
      <c r="N2897" t="s">
        <v>1634</v>
      </c>
    </row>
    <row r="2898" spans="1:14" hidden="1" x14ac:dyDescent="0.25">
      <c r="A2898">
        <v>12818</v>
      </c>
      <c r="B2898" t="s">
        <v>7495</v>
      </c>
      <c r="C2898" t="s">
        <v>7240</v>
      </c>
      <c r="D2898" t="s">
        <v>7241</v>
      </c>
      <c r="E2898" t="s">
        <v>7267</v>
      </c>
      <c r="F2898" t="s">
        <v>7268</v>
      </c>
      <c r="G2898" t="s">
        <v>1622</v>
      </c>
      <c r="H2898" t="s">
        <v>1623</v>
      </c>
      <c r="I2898" t="s">
        <v>1624</v>
      </c>
      <c r="J2898" t="s">
        <v>1625</v>
      </c>
      <c r="K2898">
        <v>0</v>
      </c>
      <c r="L2898" s="24">
        <v>1</v>
      </c>
      <c r="M2898" t="s">
        <v>7496</v>
      </c>
      <c r="N2898" t="s">
        <v>2957</v>
      </c>
    </row>
    <row r="2899" spans="1:14" hidden="1" x14ac:dyDescent="0.25">
      <c r="A2899">
        <v>12819</v>
      </c>
      <c r="B2899" t="s">
        <v>7497</v>
      </c>
      <c r="C2899" t="s">
        <v>1618</v>
      </c>
      <c r="D2899" t="s">
        <v>1619</v>
      </c>
      <c r="E2899" t="s">
        <v>1636</v>
      </c>
      <c r="F2899" t="s">
        <v>1637</v>
      </c>
      <c r="G2899" t="s">
        <v>1622</v>
      </c>
      <c r="H2899" t="s">
        <v>1623</v>
      </c>
      <c r="I2899" t="s">
        <v>1624</v>
      </c>
      <c r="J2899" t="s">
        <v>1625</v>
      </c>
      <c r="K2899">
        <v>0</v>
      </c>
      <c r="L2899" s="24">
        <v>1</v>
      </c>
      <c r="M2899" t="s">
        <v>7498</v>
      </c>
      <c r="N2899" t="s">
        <v>1634</v>
      </c>
    </row>
    <row r="2900" spans="1:14" hidden="1" x14ac:dyDescent="0.25">
      <c r="A2900">
        <v>12820</v>
      </c>
      <c r="B2900" t="s">
        <v>7499</v>
      </c>
      <c r="C2900" t="s">
        <v>1618</v>
      </c>
      <c r="D2900" t="s">
        <v>1619</v>
      </c>
      <c r="E2900" t="s">
        <v>1636</v>
      </c>
      <c r="F2900" t="s">
        <v>1637</v>
      </c>
      <c r="G2900" t="s">
        <v>1622</v>
      </c>
      <c r="H2900" t="s">
        <v>1623</v>
      </c>
      <c r="I2900" t="s">
        <v>1624</v>
      </c>
      <c r="J2900" t="s">
        <v>1625</v>
      </c>
      <c r="K2900">
        <v>0</v>
      </c>
      <c r="L2900" s="24">
        <v>1</v>
      </c>
      <c r="M2900" t="s">
        <v>7500</v>
      </c>
      <c r="N2900" t="s">
        <v>1634</v>
      </c>
    </row>
    <row r="2901" spans="1:14" hidden="1" x14ac:dyDescent="0.25">
      <c r="A2901">
        <v>12821</v>
      </c>
      <c r="B2901" t="s">
        <v>7501</v>
      </c>
      <c r="C2901" t="s">
        <v>1618</v>
      </c>
      <c r="D2901" t="s">
        <v>1619</v>
      </c>
      <c r="E2901" t="s">
        <v>1636</v>
      </c>
      <c r="F2901" t="s">
        <v>1637</v>
      </c>
      <c r="G2901" t="s">
        <v>1622</v>
      </c>
      <c r="H2901" t="s">
        <v>1623</v>
      </c>
      <c r="I2901" t="s">
        <v>1624</v>
      </c>
      <c r="J2901" t="s">
        <v>1625</v>
      </c>
      <c r="K2901">
        <v>0</v>
      </c>
      <c r="L2901" s="24">
        <v>1</v>
      </c>
      <c r="M2901" t="s">
        <v>7502</v>
      </c>
      <c r="N2901" t="s">
        <v>1634</v>
      </c>
    </row>
    <row r="2902" spans="1:14" hidden="1" x14ac:dyDescent="0.25">
      <c r="A2902">
        <v>12822</v>
      </c>
      <c r="B2902" t="s">
        <v>7503</v>
      </c>
      <c r="C2902" t="s">
        <v>1618</v>
      </c>
      <c r="D2902" t="s">
        <v>1619</v>
      </c>
      <c r="E2902" t="s">
        <v>1636</v>
      </c>
      <c r="F2902" t="s">
        <v>1637</v>
      </c>
      <c r="G2902" t="s">
        <v>1622</v>
      </c>
      <c r="H2902" t="s">
        <v>1623</v>
      </c>
      <c r="I2902" t="s">
        <v>1624</v>
      </c>
      <c r="J2902" t="s">
        <v>1625</v>
      </c>
      <c r="K2902">
        <v>0</v>
      </c>
      <c r="L2902" s="24">
        <v>1</v>
      </c>
      <c r="M2902" t="s">
        <v>7504</v>
      </c>
      <c r="N2902" t="s">
        <v>1634</v>
      </c>
    </row>
    <row r="2903" spans="1:14" hidden="1" x14ac:dyDescent="0.25">
      <c r="A2903">
        <v>12823</v>
      </c>
      <c r="B2903" t="s">
        <v>7505</v>
      </c>
      <c r="C2903" t="s">
        <v>1618</v>
      </c>
      <c r="D2903" t="s">
        <v>1619</v>
      </c>
      <c r="E2903" t="s">
        <v>1636</v>
      </c>
      <c r="F2903" t="s">
        <v>1637</v>
      </c>
      <c r="G2903" t="s">
        <v>1622</v>
      </c>
      <c r="H2903" t="s">
        <v>1623</v>
      </c>
      <c r="I2903" t="s">
        <v>1624</v>
      </c>
      <c r="J2903" t="s">
        <v>1625</v>
      </c>
      <c r="K2903">
        <v>0</v>
      </c>
      <c r="L2903" s="24">
        <v>1</v>
      </c>
      <c r="M2903" t="s">
        <v>7506</v>
      </c>
      <c r="N2903" t="s">
        <v>1634</v>
      </c>
    </row>
    <row r="2904" spans="1:14" hidden="1" x14ac:dyDescent="0.25">
      <c r="A2904">
        <v>12824</v>
      </c>
      <c r="B2904" t="s">
        <v>7507</v>
      </c>
      <c r="C2904" t="s">
        <v>7240</v>
      </c>
      <c r="D2904" t="s">
        <v>7241</v>
      </c>
      <c r="E2904" t="s">
        <v>7242</v>
      </c>
      <c r="F2904" t="s">
        <v>7243</v>
      </c>
      <c r="G2904" t="s">
        <v>1622</v>
      </c>
      <c r="H2904" t="s">
        <v>1623</v>
      </c>
      <c r="I2904" t="s">
        <v>1624</v>
      </c>
      <c r="J2904" t="s">
        <v>1625</v>
      </c>
      <c r="K2904">
        <v>0</v>
      </c>
      <c r="L2904" s="24">
        <v>1</v>
      </c>
      <c r="M2904" t="s">
        <v>7508</v>
      </c>
      <c r="N2904" t="s">
        <v>2957</v>
      </c>
    </row>
    <row r="2905" spans="1:14" hidden="1" x14ac:dyDescent="0.25">
      <c r="A2905">
        <v>12825</v>
      </c>
      <c r="B2905" t="s">
        <v>7509</v>
      </c>
      <c r="C2905" t="s">
        <v>7240</v>
      </c>
      <c r="D2905" t="s">
        <v>7241</v>
      </c>
      <c r="E2905" t="s">
        <v>7267</v>
      </c>
      <c r="F2905" t="s">
        <v>7268</v>
      </c>
      <c r="G2905" t="s">
        <v>1622</v>
      </c>
      <c r="H2905" t="s">
        <v>1623</v>
      </c>
      <c r="I2905" t="s">
        <v>1624</v>
      </c>
      <c r="J2905" t="s">
        <v>1625</v>
      </c>
      <c r="K2905">
        <v>0</v>
      </c>
      <c r="L2905" s="24">
        <v>1</v>
      </c>
      <c r="M2905" t="s">
        <v>7510</v>
      </c>
      <c r="N2905" t="s">
        <v>2957</v>
      </c>
    </row>
    <row r="2906" spans="1:14" hidden="1" x14ac:dyDescent="0.25">
      <c r="A2906">
        <v>12826</v>
      </c>
      <c r="B2906" t="s">
        <v>7511</v>
      </c>
      <c r="C2906" t="s">
        <v>7240</v>
      </c>
      <c r="D2906" t="s">
        <v>7241</v>
      </c>
      <c r="E2906" t="s">
        <v>7267</v>
      </c>
      <c r="F2906" t="s">
        <v>7268</v>
      </c>
      <c r="G2906" t="s">
        <v>1622</v>
      </c>
      <c r="H2906" t="s">
        <v>1623</v>
      </c>
      <c r="I2906" t="s">
        <v>1624</v>
      </c>
      <c r="J2906" t="s">
        <v>1625</v>
      </c>
      <c r="K2906">
        <v>0</v>
      </c>
      <c r="L2906" s="24">
        <v>1</v>
      </c>
      <c r="M2906" t="s">
        <v>7512</v>
      </c>
      <c r="N2906" t="s">
        <v>2957</v>
      </c>
    </row>
    <row r="2907" spans="1:14" hidden="1" x14ac:dyDescent="0.25">
      <c r="A2907">
        <v>12827</v>
      </c>
      <c r="B2907" t="s">
        <v>7513</v>
      </c>
      <c r="C2907" t="s">
        <v>7240</v>
      </c>
      <c r="D2907" t="s">
        <v>7241</v>
      </c>
      <c r="E2907" t="s">
        <v>7267</v>
      </c>
      <c r="F2907" t="s">
        <v>7268</v>
      </c>
      <c r="G2907" t="s">
        <v>1622</v>
      </c>
      <c r="H2907" t="s">
        <v>1623</v>
      </c>
      <c r="I2907" t="s">
        <v>1624</v>
      </c>
      <c r="J2907" t="s">
        <v>1625</v>
      </c>
      <c r="K2907">
        <v>0</v>
      </c>
      <c r="L2907" s="24">
        <v>1</v>
      </c>
      <c r="M2907" t="s">
        <v>7514</v>
      </c>
      <c r="N2907" t="s">
        <v>2957</v>
      </c>
    </row>
    <row r="2908" spans="1:14" hidden="1" x14ac:dyDescent="0.25">
      <c r="A2908">
        <v>12828</v>
      </c>
      <c r="B2908" t="s">
        <v>7515</v>
      </c>
      <c r="C2908" t="s">
        <v>1618</v>
      </c>
      <c r="D2908" t="s">
        <v>1619</v>
      </c>
      <c r="E2908" t="s">
        <v>1636</v>
      </c>
      <c r="F2908" t="s">
        <v>1637</v>
      </c>
      <c r="G2908" t="s">
        <v>1622</v>
      </c>
      <c r="H2908" t="s">
        <v>1623</v>
      </c>
      <c r="I2908" t="s">
        <v>1624</v>
      </c>
      <c r="J2908" t="s">
        <v>1625</v>
      </c>
      <c r="K2908">
        <v>0</v>
      </c>
      <c r="L2908" s="24">
        <v>1</v>
      </c>
      <c r="M2908" t="s">
        <v>7516</v>
      </c>
      <c r="N2908" t="s">
        <v>1634</v>
      </c>
    </row>
    <row r="2909" spans="1:14" hidden="1" x14ac:dyDescent="0.25">
      <c r="A2909">
        <v>12829</v>
      </c>
      <c r="B2909" t="s">
        <v>7517</v>
      </c>
      <c r="C2909" t="s">
        <v>1618</v>
      </c>
      <c r="D2909" t="s">
        <v>1619</v>
      </c>
      <c r="E2909" t="s">
        <v>1636</v>
      </c>
      <c r="F2909" t="s">
        <v>1637</v>
      </c>
      <c r="G2909" t="s">
        <v>1622</v>
      </c>
      <c r="H2909" t="s">
        <v>1623</v>
      </c>
      <c r="I2909" t="s">
        <v>1624</v>
      </c>
      <c r="J2909" t="s">
        <v>1625</v>
      </c>
      <c r="K2909">
        <v>0</v>
      </c>
      <c r="L2909" s="24">
        <v>1</v>
      </c>
      <c r="M2909" t="s">
        <v>7518</v>
      </c>
      <c r="N2909" t="s">
        <v>1634</v>
      </c>
    </row>
    <row r="2910" spans="1:14" hidden="1" x14ac:dyDescent="0.25">
      <c r="A2910">
        <v>1283</v>
      </c>
      <c r="B2910" t="s">
        <v>7519</v>
      </c>
      <c r="C2910" t="s">
        <v>1836</v>
      </c>
      <c r="D2910" t="s">
        <v>1837</v>
      </c>
      <c r="E2910" t="s">
        <v>1838</v>
      </c>
      <c r="F2910" t="s">
        <v>1839</v>
      </c>
      <c r="G2910" t="s">
        <v>1622</v>
      </c>
      <c r="H2910" t="s">
        <v>1720</v>
      </c>
      <c r="I2910" t="s">
        <v>1624</v>
      </c>
      <c r="J2910" t="s">
        <v>1625</v>
      </c>
      <c r="K2910">
        <v>0</v>
      </c>
      <c r="L2910" s="24">
        <v>1</v>
      </c>
      <c r="M2910" t="s">
        <v>7520</v>
      </c>
      <c r="N2910" t="s">
        <v>4743</v>
      </c>
    </row>
    <row r="2911" spans="1:14" hidden="1" x14ac:dyDescent="0.25">
      <c r="A2911">
        <v>12830</v>
      </c>
      <c r="B2911" t="s">
        <v>7521</v>
      </c>
      <c r="C2911" t="s">
        <v>1618</v>
      </c>
      <c r="D2911" t="s">
        <v>1619</v>
      </c>
      <c r="E2911" t="s">
        <v>1636</v>
      </c>
      <c r="F2911" t="s">
        <v>1637</v>
      </c>
      <c r="G2911" t="s">
        <v>1622</v>
      </c>
      <c r="H2911" t="s">
        <v>1623</v>
      </c>
      <c r="I2911" t="s">
        <v>1624</v>
      </c>
      <c r="J2911" t="s">
        <v>1625</v>
      </c>
      <c r="K2911">
        <v>0</v>
      </c>
      <c r="L2911" s="24">
        <v>1</v>
      </c>
      <c r="M2911" t="s">
        <v>7522</v>
      </c>
      <c r="N2911" t="s">
        <v>1634</v>
      </c>
    </row>
    <row r="2912" spans="1:14" hidden="1" x14ac:dyDescent="0.25">
      <c r="A2912">
        <v>12831</v>
      </c>
      <c r="B2912" t="s">
        <v>7523</v>
      </c>
      <c r="C2912" t="s">
        <v>1618</v>
      </c>
      <c r="D2912" t="s">
        <v>1619</v>
      </c>
      <c r="E2912" t="s">
        <v>1636</v>
      </c>
      <c r="F2912" t="s">
        <v>1637</v>
      </c>
      <c r="G2912" t="s">
        <v>1622</v>
      </c>
      <c r="H2912" t="s">
        <v>1623</v>
      </c>
      <c r="I2912" t="s">
        <v>1624</v>
      </c>
      <c r="J2912" t="s">
        <v>1625</v>
      </c>
      <c r="K2912">
        <v>0</v>
      </c>
      <c r="L2912" s="24">
        <v>1</v>
      </c>
      <c r="M2912" t="s">
        <v>7524</v>
      </c>
      <c r="N2912" t="s">
        <v>1634</v>
      </c>
    </row>
    <row r="2913" spans="1:14" hidden="1" x14ac:dyDescent="0.25">
      <c r="A2913">
        <v>12832</v>
      </c>
      <c r="B2913" t="s">
        <v>7525</v>
      </c>
      <c r="C2913" t="s">
        <v>1618</v>
      </c>
      <c r="D2913" t="s">
        <v>1619</v>
      </c>
      <c r="E2913" t="s">
        <v>1636</v>
      </c>
      <c r="F2913" t="s">
        <v>1637</v>
      </c>
      <c r="G2913" t="s">
        <v>1622</v>
      </c>
      <c r="H2913" t="s">
        <v>1623</v>
      </c>
      <c r="I2913" t="s">
        <v>1624</v>
      </c>
      <c r="J2913" t="s">
        <v>1625</v>
      </c>
      <c r="K2913">
        <v>0</v>
      </c>
      <c r="L2913" s="24">
        <v>1</v>
      </c>
      <c r="M2913" t="s">
        <v>7526</v>
      </c>
      <c r="N2913" t="s">
        <v>1634</v>
      </c>
    </row>
    <row r="2914" spans="1:14" hidden="1" x14ac:dyDescent="0.25">
      <c r="A2914">
        <v>12833</v>
      </c>
      <c r="B2914" t="s">
        <v>7527</v>
      </c>
      <c r="C2914" t="s">
        <v>1618</v>
      </c>
      <c r="D2914" t="s">
        <v>1619</v>
      </c>
      <c r="E2914" t="s">
        <v>1636</v>
      </c>
      <c r="F2914" t="s">
        <v>1637</v>
      </c>
      <c r="G2914" t="s">
        <v>1622</v>
      </c>
      <c r="H2914" t="s">
        <v>1623</v>
      </c>
      <c r="I2914" t="s">
        <v>1624</v>
      </c>
      <c r="J2914" t="s">
        <v>1625</v>
      </c>
      <c r="K2914">
        <v>0</v>
      </c>
      <c r="L2914" s="24">
        <v>1</v>
      </c>
      <c r="M2914" t="s">
        <v>7528</v>
      </c>
      <c r="N2914" t="s">
        <v>1634</v>
      </c>
    </row>
    <row r="2915" spans="1:14" hidden="1" x14ac:dyDescent="0.25">
      <c r="A2915">
        <v>12834</v>
      </c>
      <c r="B2915" t="s">
        <v>7529</v>
      </c>
      <c r="C2915" t="s">
        <v>1618</v>
      </c>
      <c r="D2915" t="s">
        <v>1619</v>
      </c>
      <c r="E2915" t="s">
        <v>1636</v>
      </c>
      <c r="F2915" t="s">
        <v>1637</v>
      </c>
      <c r="G2915" t="s">
        <v>1622</v>
      </c>
      <c r="H2915" t="s">
        <v>1623</v>
      </c>
      <c r="I2915" t="s">
        <v>1624</v>
      </c>
      <c r="J2915" t="s">
        <v>1625</v>
      </c>
      <c r="K2915">
        <v>0</v>
      </c>
      <c r="L2915" s="24">
        <v>1</v>
      </c>
      <c r="M2915" t="s">
        <v>7530</v>
      </c>
      <c r="N2915" t="s">
        <v>1634</v>
      </c>
    </row>
    <row r="2916" spans="1:14" hidden="1" x14ac:dyDescent="0.25">
      <c r="A2916">
        <v>12835</v>
      </c>
      <c r="B2916" t="s">
        <v>7531</v>
      </c>
      <c r="C2916" t="s">
        <v>1618</v>
      </c>
      <c r="D2916" t="s">
        <v>1619</v>
      </c>
      <c r="E2916" t="s">
        <v>1636</v>
      </c>
      <c r="F2916" t="s">
        <v>1637</v>
      </c>
      <c r="G2916" t="s">
        <v>1622</v>
      </c>
      <c r="H2916" t="s">
        <v>1623</v>
      </c>
      <c r="I2916" t="s">
        <v>1624</v>
      </c>
      <c r="J2916" t="s">
        <v>1625</v>
      </c>
      <c r="K2916">
        <v>0</v>
      </c>
      <c r="L2916" s="24">
        <v>1</v>
      </c>
      <c r="M2916" t="s">
        <v>7532</v>
      </c>
      <c r="N2916" t="s">
        <v>1634</v>
      </c>
    </row>
    <row r="2917" spans="1:14" hidden="1" x14ac:dyDescent="0.25">
      <c r="A2917">
        <v>12836</v>
      </c>
      <c r="B2917" t="s">
        <v>7533</v>
      </c>
      <c r="C2917" t="s">
        <v>1618</v>
      </c>
      <c r="D2917" t="s">
        <v>1619</v>
      </c>
      <c r="E2917" t="s">
        <v>1636</v>
      </c>
      <c r="F2917" t="s">
        <v>1637</v>
      </c>
      <c r="G2917" t="s">
        <v>1622</v>
      </c>
      <c r="H2917" t="s">
        <v>1623</v>
      </c>
      <c r="I2917" t="s">
        <v>1624</v>
      </c>
      <c r="J2917" t="s">
        <v>1625</v>
      </c>
      <c r="K2917">
        <v>0</v>
      </c>
      <c r="L2917" s="24">
        <v>1</v>
      </c>
      <c r="M2917" t="s">
        <v>7534</v>
      </c>
      <c r="N2917" t="s">
        <v>1634</v>
      </c>
    </row>
    <row r="2918" spans="1:14" hidden="1" x14ac:dyDescent="0.25">
      <c r="A2918">
        <v>12837</v>
      </c>
      <c r="B2918" t="s">
        <v>7535</v>
      </c>
      <c r="C2918" t="s">
        <v>1618</v>
      </c>
      <c r="D2918" t="s">
        <v>1619</v>
      </c>
      <c r="E2918" t="s">
        <v>1636</v>
      </c>
      <c r="F2918" t="s">
        <v>1637</v>
      </c>
      <c r="G2918" t="s">
        <v>1622</v>
      </c>
      <c r="H2918" t="s">
        <v>1623</v>
      </c>
      <c r="I2918" t="s">
        <v>1624</v>
      </c>
      <c r="J2918" t="s">
        <v>1625</v>
      </c>
      <c r="K2918">
        <v>0</v>
      </c>
      <c r="L2918" s="24">
        <v>1</v>
      </c>
      <c r="M2918" t="s">
        <v>7536</v>
      </c>
      <c r="N2918" t="s">
        <v>1634</v>
      </c>
    </row>
    <row r="2919" spans="1:14" hidden="1" x14ac:dyDescent="0.25">
      <c r="A2919">
        <v>12838</v>
      </c>
      <c r="B2919" t="s">
        <v>7537</v>
      </c>
      <c r="C2919" t="s">
        <v>1618</v>
      </c>
      <c r="D2919" t="s">
        <v>1619</v>
      </c>
      <c r="E2919" t="s">
        <v>1636</v>
      </c>
      <c r="F2919" t="s">
        <v>1637</v>
      </c>
      <c r="G2919" t="s">
        <v>1622</v>
      </c>
      <c r="H2919" t="s">
        <v>1623</v>
      </c>
      <c r="I2919" t="s">
        <v>1624</v>
      </c>
      <c r="J2919" t="s">
        <v>1625</v>
      </c>
      <c r="K2919">
        <v>0</v>
      </c>
      <c r="L2919" s="24">
        <v>1</v>
      </c>
      <c r="M2919" t="s">
        <v>7538</v>
      </c>
      <c r="N2919" t="s">
        <v>1634</v>
      </c>
    </row>
    <row r="2920" spans="1:14" hidden="1" x14ac:dyDescent="0.25">
      <c r="A2920">
        <v>12839</v>
      </c>
      <c r="B2920" t="s">
        <v>7539</v>
      </c>
      <c r="C2920" t="s">
        <v>1618</v>
      </c>
      <c r="D2920" t="s">
        <v>1619</v>
      </c>
      <c r="E2920" t="s">
        <v>1636</v>
      </c>
      <c r="F2920" t="s">
        <v>1637</v>
      </c>
      <c r="G2920" t="s">
        <v>1622</v>
      </c>
      <c r="H2920" t="s">
        <v>1623</v>
      </c>
      <c r="I2920" t="s">
        <v>1624</v>
      </c>
      <c r="J2920" t="s">
        <v>1625</v>
      </c>
      <c r="K2920">
        <v>0</v>
      </c>
      <c r="L2920" s="24">
        <v>1</v>
      </c>
      <c r="M2920" t="s">
        <v>7540</v>
      </c>
      <c r="N2920" t="s">
        <v>1634</v>
      </c>
    </row>
    <row r="2921" spans="1:14" hidden="1" x14ac:dyDescent="0.25">
      <c r="A2921">
        <v>1284</v>
      </c>
      <c r="B2921" t="s">
        <v>7541</v>
      </c>
      <c r="C2921" t="s">
        <v>5568</v>
      </c>
      <c r="D2921" t="s">
        <v>5569</v>
      </c>
      <c r="E2921" t="s">
        <v>5570</v>
      </c>
      <c r="F2921" t="s">
        <v>5571</v>
      </c>
      <c r="G2921" t="s">
        <v>1622</v>
      </c>
      <c r="H2921" t="s">
        <v>7542</v>
      </c>
      <c r="I2921" t="s">
        <v>1624</v>
      </c>
      <c r="J2921" t="s">
        <v>1625</v>
      </c>
      <c r="K2921">
        <v>0</v>
      </c>
      <c r="L2921" s="24">
        <v>1</v>
      </c>
      <c r="M2921" t="s">
        <v>7543</v>
      </c>
      <c r="N2921" t="s">
        <v>1992</v>
      </c>
    </row>
    <row r="2922" spans="1:14" hidden="1" x14ac:dyDescent="0.25">
      <c r="A2922">
        <v>12840</v>
      </c>
      <c r="B2922" t="s">
        <v>7544</v>
      </c>
      <c r="C2922" t="s">
        <v>1618</v>
      </c>
      <c r="D2922" t="s">
        <v>1619</v>
      </c>
      <c r="E2922" t="s">
        <v>1636</v>
      </c>
      <c r="F2922" t="s">
        <v>1637</v>
      </c>
      <c r="G2922" t="s">
        <v>1622</v>
      </c>
      <c r="H2922" t="s">
        <v>1623</v>
      </c>
      <c r="I2922" t="s">
        <v>1624</v>
      </c>
      <c r="J2922" t="s">
        <v>1625</v>
      </c>
      <c r="K2922">
        <v>0</v>
      </c>
      <c r="L2922" s="24">
        <v>1</v>
      </c>
      <c r="M2922" t="s">
        <v>7545</v>
      </c>
      <c r="N2922" t="s">
        <v>1634</v>
      </c>
    </row>
    <row r="2923" spans="1:14" hidden="1" x14ac:dyDescent="0.25">
      <c r="A2923">
        <v>12841</v>
      </c>
      <c r="B2923" t="s">
        <v>7546</v>
      </c>
      <c r="C2923" t="s">
        <v>1618</v>
      </c>
      <c r="D2923" t="s">
        <v>1619</v>
      </c>
      <c r="E2923" t="s">
        <v>1636</v>
      </c>
      <c r="F2923" t="s">
        <v>1637</v>
      </c>
      <c r="G2923" t="s">
        <v>1622</v>
      </c>
      <c r="H2923" t="s">
        <v>1623</v>
      </c>
      <c r="I2923" t="s">
        <v>1624</v>
      </c>
      <c r="J2923" t="s">
        <v>1625</v>
      </c>
      <c r="K2923">
        <v>0</v>
      </c>
      <c r="L2923" s="24">
        <v>1</v>
      </c>
      <c r="M2923" t="s">
        <v>7547</v>
      </c>
      <c r="N2923" t="s">
        <v>1634</v>
      </c>
    </row>
    <row r="2924" spans="1:14" hidden="1" x14ac:dyDescent="0.25">
      <c r="A2924">
        <v>12842</v>
      </c>
      <c r="B2924" t="s">
        <v>7548</v>
      </c>
      <c r="C2924" t="s">
        <v>1618</v>
      </c>
      <c r="D2924" t="s">
        <v>1619</v>
      </c>
      <c r="E2924" t="s">
        <v>1636</v>
      </c>
      <c r="F2924" t="s">
        <v>1637</v>
      </c>
      <c r="G2924" t="s">
        <v>1622</v>
      </c>
      <c r="H2924" t="s">
        <v>1623</v>
      </c>
      <c r="I2924" t="s">
        <v>1624</v>
      </c>
      <c r="J2924" t="s">
        <v>1625</v>
      </c>
      <c r="K2924">
        <v>0</v>
      </c>
      <c r="L2924" s="24">
        <v>1</v>
      </c>
      <c r="M2924" t="s">
        <v>7549</v>
      </c>
      <c r="N2924" t="s">
        <v>1634</v>
      </c>
    </row>
    <row r="2925" spans="1:14" hidden="1" x14ac:dyDescent="0.25">
      <c r="A2925">
        <v>12843</v>
      </c>
      <c r="B2925" t="s">
        <v>7550</v>
      </c>
      <c r="C2925" t="s">
        <v>1618</v>
      </c>
      <c r="D2925" t="s">
        <v>1619</v>
      </c>
      <c r="E2925" t="s">
        <v>1636</v>
      </c>
      <c r="F2925" t="s">
        <v>1637</v>
      </c>
      <c r="G2925" t="s">
        <v>1622</v>
      </c>
      <c r="H2925" t="s">
        <v>1623</v>
      </c>
      <c r="I2925" t="s">
        <v>1624</v>
      </c>
      <c r="J2925" t="s">
        <v>1625</v>
      </c>
      <c r="K2925">
        <v>0</v>
      </c>
      <c r="L2925" s="24">
        <v>1</v>
      </c>
      <c r="M2925" t="s">
        <v>7551</v>
      </c>
      <c r="N2925" t="s">
        <v>1634</v>
      </c>
    </row>
    <row r="2926" spans="1:14" hidden="1" x14ac:dyDescent="0.25">
      <c r="A2926">
        <v>12844</v>
      </c>
      <c r="B2926" t="s">
        <v>7552</v>
      </c>
      <c r="C2926" t="s">
        <v>1618</v>
      </c>
      <c r="D2926" t="s">
        <v>1619</v>
      </c>
      <c r="E2926" t="s">
        <v>1636</v>
      </c>
      <c r="F2926" t="s">
        <v>1637</v>
      </c>
      <c r="G2926" t="s">
        <v>1622</v>
      </c>
      <c r="H2926" t="s">
        <v>1623</v>
      </c>
      <c r="I2926" t="s">
        <v>1624</v>
      </c>
      <c r="J2926" t="s">
        <v>1625</v>
      </c>
      <c r="K2926">
        <v>0</v>
      </c>
      <c r="L2926" s="24">
        <v>1</v>
      </c>
      <c r="M2926" t="s">
        <v>7553</v>
      </c>
      <c r="N2926" t="s">
        <v>1634</v>
      </c>
    </row>
    <row r="2927" spans="1:14" hidden="1" x14ac:dyDescent="0.25">
      <c r="A2927">
        <v>12845</v>
      </c>
      <c r="B2927" t="s">
        <v>7554</v>
      </c>
      <c r="C2927" t="s">
        <v>1618</v>
      </c>
      <c r="D2927" t="s">
        <v>1619</v>
      </c>
      <c r="E2927" t="s">
        <v>1636</v>
      </c>
      <c r="F2927" t="s">
        <v>1637</v>
      </c>
      <c r="G2927" t="s">
        <v>1622</v>
      </c>
      <c r="H2927" t="s">
        <v>1623</v>
      </c>
      <c r="I2927" t="s">
        <v>1624</v>
      </c>
      <c r="J2927" t="s">
        <v>1625</v>
      </c>
      <c r="K2927">
        <v>0</v>
      </c>
      <c r="L2927" s="24">
        <v>1</v>
      </c>
      <c r="M2927" t="s">
        <v>7555</v>
      </c>
      <c r="N2927" t="s">
        <v>1634</v>
      </c>
    </row>
    <row r="2928" spans="1:14" hidden="1" x14ac:dyDescent="0.25">
      <c r="A2928">
        <v>12846</v>
      </c>
      <c r="B2928" t="s">
        <v>7556</v>
      </c>
      <c r="C2928" t="s">
        <v>1618</v>
      </c>
      <c r="D2928" t="s">
        <v>1619</v>
      </c>
      <c r="E2928" t="s">
        <v>1636</v>
      </c>
      <c r="F2928" t="s">
        <v>1637</v>
      </c>
      <c r="G2928" t="s">
        <v>1622</v>
      </c>
      <c r="H2928" t="s">
        <v>1623</v>
      </c>
      <c r="I2928" t="s">
        <v>1624</v>
      </c>
      <c r="J2928" t="s">
        <v>1625</v>
      </c>
      <c r="K2928">
        <v>0</v>
      </c>
      <c r="L2928" s="24">
        <v>1</v>
      </c>
      <c r="M2928" t="s">
        <v>7557</v>
      </c>
      <c r="N2928" t="s">
        <v>1634</v>
      </c>
    </row>
    <row r="2929" spans="1:14" hidden="1" x14ac:dyDescent="0.25">
      <c r="A2929">
        <v>12847</v>
      </c>
      <c r="B2929" t="s">
        <v>7558</v>
      </c>
      <c r="C2929" t="s">
        <v>1618</v>
      </c>
      <c r="D2929" t="s">
        <v>1619</v>
      </c>
      <c r="E2929" t="s">
        <v>1636</v>
      </c>
      <c r="F2929" t="s">
        <v>1637</v>
      </c>
      <c r="G2929" t="s">
        <v>1622</v>
      </c>
      <c r="H2929" t="s">
        <v>1623</v>
      </c>
      <c r="I2929" t="s">
        <v>1624</v>
      </c>
      <c r="J2929" t="s">
        <v>1625</v>
      </c>
      <c r="K2929">
        <v>0</v>
      </c>
      <c r="L2929" s="24">
        <v>1</v>
      </c>
      <c r="M2929" t="s">
        <v>7559</v>
      </c>
      <c r="N2929" t="s">
        <v>1634</v>
      </c>
    </row>
    <row r="2930" spans="1:14" hidden="1" x14ac:dyDescent="0.25">
      <c r="A2930">
        <v>12848</v>
      </c>
      <c r="B2930" t="s">
        <v>7560</v>
      </c>
      <c r="C2930" t="s">
        <v>1618</v>
      </c>
      <c r="D2930" t="s">
        <v>1619</v>
      </c>
      <c r="E2930" t="s">
        <v>1636</v>
      </c>
      <c r="F2930" t="s">
        <v>1637</v>
      </c>
      <c r="G2930" t="s">
        <v>1622</v>
      </c>
      <c r="H2930" t="s">
        <v>1623</v>
      </c>
      <c r="I2930" t="s">
        <v>1624</v>
      </c>
      <c r="J2930" t="s">
        <v>1625</v>
      </c>
      <c r="K2930">
        <v>0</v>
      </c>
      <c r="L2930" s="24">
        <v>1</v>
      </c>
      <c r="M2930" t="s">
        <v>7561</v>
      </c>
      <c r="N2930" t="s">
        <v>1634</v>
      </c>
    </row>
    <row r="2931" spans="1:14" hidden="1" x14ac:dyDescent="0.25">
      <c r="A2931">
        <v>12849</v>
      </c>
      <c r="B2931" t="s">
        <v>7562</v>
      </c>
      <c r="C2931" t="s">
        <v>1618</v>
      </c>
      <c r="D2931" t="s">
        <v>1619</v>
      </c>
      <c r="E2931" t="s">
        <v>1636</v>
      </c>
      <c r="F2931" t="s">
        <v>1637</v>
      </c>
      <c r="G2931" t="s">
        <v>1622</v>
      </c>
      <c r="H2931" t="s">
        <v>1623</v>
      </c>
      <c r="I2931" t="s">
        <v>1624</v>
      </c>
      <c r="J2931" t="s">
        <v>1625</v>
      </c>
      <c r="K2931">
        <v>0</v>
      </c>
      <c r="L2931" s="24">
        <v>1</v>
      </c>
      <c r="M2931" t="s">
        <v>7563</v>
      </c>
      <c r="N2931" t="s">
        <v>1634</v>
      </c>
    </row>
    <row r="2932" spans="1:14" hidden="1" x14ac:dyDescent="0.25">
      <c r="A2932">
        <v>12850</v>
      </c>
      <c r="B2932" t="s">
        <v>7564</v>
      </c>
      <c r="C2932" t="s">
        <v>1794</v>
      </c>
      <c r="D2932" t="s">
        <v>1795</v>
      </c>
      <c r="E2932" t="s">
        <v>1796</v>
      </c>
      <c r="F2932" t="s">
        <v>1797</v>
      </c>
      <c r="G2932" t="s">
        <v>1622</v>
      </c>
      <c r="H2932" t="s">
        <v>1623</v>
      </c>
      <c r="I2932" t="s">
        <v>1624</v>
      </c>
      <c r="J2932" t="s">
        <v>1625</v>
      </c>
      <c r="K2932">
        <v>0</v>
      </c>
      <c r="L2932" s="24">
        <v>1</v>
      </c>
      <c r="M2932" t="s">
        <v>7564</v>
      </c>
      <c r="N2932" t="s">
        <v>1799</v>
      </c>
    </row>
    <row r="2933" spans="1:14" hidden="1" x14ac:dyDescent="0.25">
      <c r="A2933">
        <v>12851</v>
      </c>
      <c r="B2933" t="s">
        <v>7565</v>
      </c>
      <c r="C2933" t="s">
        <v>7240</v>
      </c>
      <c r="D2933" t="s">
        <v>7241</v>
      </c>
      <c r="E2933" t="s">
        <v>7267</v>
      </c>
      <c r="F2933" t="s">
        <v>7268</v>
      </c>
      <c r="G2933" t="s">
        <v>1622</v>
      </c>
      <c r="H2933" t="s">
        <v>1623</v>
      </c>
      <c r="I2933" t="s">
        <v>1624</v>
      </c>
      <c r="J2933" t="s">
        <v>1625</v>
      </c>
      <c r="K2933">
        <v>0</v>
      </c>
      <c r="L2933" s="24">
        <v>1</v>
      </c>
      <c r="M2933" t="s">
        <v>7566</v>
      </c>
      <c r="N2933" t="s">
        <v>2957</v>
      </c>
    </row>
    <row r="2934" spans="1:14" hidden="1" x14ac:dyDescent="0.25">
      <c r="A2934">
        <v>12852</v>
      </c>
      <c r="B2934" t="s">
        <v>7567</v>
      </c>
      <c r="C2934" t="s">
        <v>7240</v>
      </c>
      <c r="D2934" t="s">
        <v>7241</v>
      </c>
      <c r="E2934" t="s">
        <v>7267</v>
      </c>
      <c r="F2934" t="s">
        <v>7268</v>
      </c>
      <c r="G2934" t="s">
        <v>1622</v>
      </c>
      <c r="H2934" t="s">
        <v>1623</v>
      </c>
      <c r="I2934" t="s">
        <v>1624</v>
      </c>
      <c r="J2934" t="s">
        <v>1625</v>
      </c>
      <c r="K2934">
        <v>0</v>
      </c>
      <c r="L2934" s="24">
        <v>1</v>
      </c>
      <c r="M2934" t="s">
        <v>7568</v>
      </c>
      <c r="N2934" t="s">
        <v>2957</v>
      </c>
    </row>
    <row r="2935" spans="1:14" hidden="1" x14ac:dyDescent="0.25">
      <c r="A2935">
        <v>12853</v>
      </c>
      <c r="B2935" t="s">
        <v>7569</v>
      </c>
      <c r="C2935" t="s">
        <v>7240</v>
      </c>
      <c r="D2935" t="s">
        <v>7241</v>
      </c>
      <c r="E2935" t="s">
        <v>7267</v>
      </c>
      <c r="F2935" t="s">
        <v>7268</v>
      </c>
      <c r="G2935" t="s">
        <v>1622</v>
      </c>
      <c r="H2935" t="s">
        <v>1623</v>
      </c>
      <c r="I2935" t="s">
        <v>1624</v>
      </c>
      <c r="J2935" t="s">
        <v>1625</v>
      </c>
      <c r="K2935">
        <v>0</v>
      </c>
      <c r="L2935" s="24">
        <v>1</v>
      </c>
      <c r="M2935" t="s">
        <v>7570</v>
      </c>
      <c r="N2935" t="s">
        <v>2957</v>
      </c>
    </row>
    <row r="2936" spans="1:14" hidden="1" x14ac:dyDescent="0.25">
      <c r="A2936">
        <v>12854</v>
      </c>
      <c r="B2936" t="s">
        <v>7571</v>
      </c>
      <c r="C2936" t="s">
        <v>1667</v>
      </c>
      <c r="D2936" t="s">
        <v>1668</v>
      </c>
      <c r="E2936" t="s">
        <v>1669</v>
      </c>
      <c r="F2936" t="s">
        <v>1670</v>
      </c>
      <c r="G2936" t="s">
        <v>1622</v>
      </c>
      <c r="H2936" t="s">
        <v>1720</v>
      </c>
      <c r="I2936" t="s">
        <v>1624</v>
      </c>
      <c r="J2936" t="s">
        <v>1625</v>
      </c>
      <c r="K2936">
        <v>0</v>
      </c>
      <c r="L2936" s="24">
        <v>1</v>
      </c>
      <c r="M2936" t="s">
        <v>7572</v>
      </c>
      <c r="N2936" t="s">
        <v>2957</v>
      </c>
    </row>
    <row r="2937" spans="1:14" x14ac:dyDescent="0.25">
      <c r="A2937">
        <v>12857</v>
      </c>
      <c r="B2937" t="s">
        <v>7573</v>
      </c>
      <c r="C2937" t="s">
        <v>1965</v>
      </c>
      <c r="D2937" t="s">
        <v>1966</v>
      </c>
      <c r="E2937" t="s">
        <v>1967</v>
      </c>
      <c r="F2937" t="s">
        <v>1968</v>
      </c>
      <c r="G2937" t="s">
        <v>1622</v>
      </c>
      <c r="H2937" t="s">
        <v>1623</v>
      </c>
      <c r="I2937" t="s">
        <v>1624</v>
      </c>
      <c r="J2937" t="s">
        <v>1625</v>
      </c>
      <c r="K2937">
        <v>0</v>
      </c>
      <c r="L2937" s="24">
        <v>1</v>
      </c>
      <c r="M2937" t="s">
        <v>7574</v>
      </c>
      <c r="N2937" t="s">
        <v>7575</v>
      </c>
    </row>
    <row r="2938" spans="1:14" hidden="1" x14ac:dyDescent="0.25">
      <c r="A2938">
        <v>12869</v>
      </c>
      <c r="B2938" t="s">
        <v>7576</v>
      </c>
      <c r="C2938" t="s">
        <v>1836</v>
      </c>
      <c r="D2938" t="s">
        <v>1837</v>
      </c>
      <c r="E2938" t="s">
        <v>1838</v>
      </c>
      <c r="F2938" t="s">
        <v>1839</v>
      </c>
      <c r="G2938" t="s">
        <v>1622</v>
      </c>
      <c r="H2938" t="s">
        <v>1623</v>
      </c>
      <c r="I2938" t="s">
        <v>1624</v>
      </c>
      <c r="J2938" t="s">
        <v>1625</v>
      </c>
      <c r="K2938">
        <v>0</v>
      </c>
      <c r="L2938" s="24">
        <v>1</v>
      </c>
      <c r="M2938" t="s">
        <v>7577</v>
      </c>
      <c r="N2938" t="s">
        <v>1840</v>
      </c>
    </row>
    <row r="2939" spans="1:14" hidden="1" x14ac:dyDescent="0.25">
      <c r="A2939">
        <v>1287</v>
      </c>
      <c r="B2939" t="s">
        <v>7578</v>
      </c>
      <c r="C2939" t="s">
        <v>2929</v>
      </c>
      <c r="D2939" t="s">
        <v>2930</v>
      </c>
      <c r="E2939" t="s">
        <v>2931</v>
      </c>
      <c r="F2939" t="s">
        <v>2930</v>
      </c>
      <c r="G2939" t="s">
        <v>1622</v>
      </c>
      <c r="H2939" t="s">
        <v>1720</v>
      </c>
      <c r="I2939" t="s">
        <v>1624</v>
      </c>
      <c r="J2939" t="s">
        <v>1625</v>
      </c>
      <c r="K2939">
        <v>0</v>
      </c>
      <c r="L2939" s="24">
        <v>1</v>
      </c>
      <c r="M2939" t="s">
        <v>7579</v>
      </c>
      <c r="N2939" t="s">
        <v>7580</v>
      </c>
    </row>
    <row r="2940" spans="1:14" hidden="1" x14ac:dyDescent="0.25">
      <c r="A2940">
        <v>1288</v>
      </c>
      <c r="B2940" t="s">
        <v>7581</v>
      </c>
      <c r="C2940" t="s">
        <v>2929</v>
      </c>
      <c r="D2940" t="s">
        <v>2930</v>
      </c>
      <c r="E2940" t="s">
        <v>2931</v>
      </c>
      <c r="F2940" t="s">
        <v>2930</v>
      </c>
      <c r="G2940" t="s">
        <v>1622</v>
      </c>
      <c r="H2940" t="s">
        <v>1720</v>
      </c>
      <c r="I2940" t="s">
        <v>1624</v>
      </c>
      <c r="J2940" t="s">
        <v>1625</v>
      </c>
      <c r="K2940">
        <v>0</v>
      </c>
      <c r="L2940" s="24">
        <v>1</v>
      </c>
      <c r="M2940" t="s">
        <v>7582</v>
      </c>
      <c r="N2940" t="s">
        <v>7580</v>
      </c>
    </row>
    <row r="2941" spans="1:14" hidden="1" x14ac:dyDescent="0.25">
      <c r="A2941">
        <v>12950</v>
      </c>
      <c r="B2941" t="s">
        <v>7583</v>
      </c>
      <c r="C2941" t="s">
        <v>1836</v>
      </c>
      <c r="D2941" t="s">
        <v>1837</v>
      </c>
      <c r="E2941" t="s">
        <v>1838</v>
      </c>
      <c r="F2941" t="s">
        <v>1839</v>
      </c>
      <c r="G2941" t="s">
        <v>1622</v>
      </c>
      <c r="H2941" t="s">
        <v>1623</v>
      </c>
      <c r="I2941" t="s">
        <v>1624</v>
      </c>
      <c r="J2941" t="s">
        <v>1625</v>
      </c>
      <c r="K2941">
        <v>0</v>
      </c>
      <c r="L2941" s="24">
        <v>1</v>
      </c>
      <c r="M2941" t="s">
        <v>7584</v>
      </c>
      <c r="N2941" t="s">
        <v>1840</v>
      </c>
    </row>
    <row r="2942" spans="1:14" hidden="1" x14ac:dyDescent="0.25">
      <c r="A2942">
        <v>12986</v>
      </c>
      <c r="B2942" t="s">
        <v>7585</v>
      </c>
      <c r="C2942" t="s">
        <v>5216</v>
      </c>
      <c r="D2942" t="s">
        <v>5217</v>
      </c>
      <c r="E2942" t="s">
        <v>5218</v>
      </c>
      <c r="F2942" t="s">
        <v>5219</v>
      </c>
      <c r="G2942" t="s">
        <v>1622</v>
      </c>
      <c r="H2942" t="s">
        <v>1623</v>
      </c>
      <c r="I2942" t="s">
        <v>1624</v>
      </c>
      <c r="J2942" t="s">
        <v>1625</v>
      </c>
      <c r="K2942">
        <v>0</v>
      </c>
      <c r="L2942" s="24">
        <v>1</v>
      </c>
      <c r="M2942" t="s">
        <v>7586</v>
      </c>
      <c r="N2942" t="s">
        <v>1840</v>
      </c>
    </row>
    <row r="2943" spans="1:14" hidden="1" x14ac:dyDescent="0.25">
      <c r="A2943">
        <v>12995</v>
      </c>
      <c r="B2943" t="s">
        <v>7587</v>
      </c>
      <c r="C2943" t="s">
        <v>1629</v>
      </c>
      <c r="D2943" t="s">
        <v>1630</v>
      </c>
      <c r="E2943" t="s">
        <v>1825</v>
      </c>
      <c r="F2943" t="s">
        <v>1826</v>
      </c>
      <c r="G2943" t="s">
        <v>1622</v>
      </c>
      <c r="H2943" t="s">
        <v>1623</v>
      </c>
      <c r="I2943" t="s">
        <v>1624</v>
      </c>
      <c r="J2943" t="s">
        <v>1625</v>
      </c>
      <c r="K2943">
        <v>0</v>
      </c>
      <c r="L2943" s="24">
        <v>1</v>
      </c>
      <c r="M2943" t="s">
        <v>7588</v>
      </c>
      <c r="N2943" t="s">
        <v>1672</v>
      </c>
    </row>
    <row r="2944" spans="1:14" hidden="1" x14ac:dyDescent="0.25">
      <c r="A2944">
        <v>13002</v>
      </c>
      <c r="B2944" t="s">
        <v>7589</v>
      </c>
      <c r="C2944" t="s">
        <v>1836</v>
      </c>
      <c r="D2944" t="s">
        <v>1837</v>
      </c>
      <c r="E2944" t="s">
        <v>1838</v>
      </c>
      <c r="F2944" t="s">
        <v>1839</v>
      </c>
      <c r="G2944" t="s">
        <v>1622</v>
      </c>
      <c r="H2944" t="s">
        <v>1623</v>
      </c>
      <c r="I2944" t="s">
        <v>1624</v>
      </c>
      <c r="J2944" t="s">
        <v>1625</v>
      </c>
      <c r="K2944">
        <v>0</v>
      </c>
      <c r="L2944" s="24">
        <v>1</v>
      </c>
      <c r="M2944" t="s">
        <v>7590</v>
      </c>
      <c r="N2944" t="s">
        <v>7591</v>
      </c>
    </row>
    <row r="2945" spans="1:14" hidden="1" x14ac:dyDescent="0.25">
      <c r="A2945">
        <v>13009</v>
      </c>
      <c r="B2945" t="s">
        <v>7592</v>
      </c>
      <c r="C2945" t="s">
        <v>1667</v>
      </c>
      <c r="D2945" t="s">
        <v>1668</v>
      </c>
      <c r="E2945" t="s">
        <v>1669</v>
      </c>
      <c r="F2945" t="s">
        <v>1670</v>
      </c>
      <c r="G2945" t="s">
        <v>1622</v>
      </c>
      <c r="H2945" t="s">
        <v>1720</v>
      </c>
      <c r="I2945" t="s">
        <v>1624</v>
      </c>
      <c r="J2945" t="s">
        <v>1625</v>
      </c>
      <c r="K2945">
        <v>0</v>
      </c>
      <c r="L2945" s="24">
        <v>1</v>
      </c>
      <c r="M2945" t="s">
        <v>7593</v>
      </c>
      <c r="N2945" t="s">
        <v>1663</v>
      </c>
    </row>
    <row r="2946" spans="1:14" hidden="1" x14ac:dyDescent="0.25">
      <c r="A2946">
        <v>13010</v>
      </c>
      <c r="B2946" t="s">
        <v>7594</v>
      </c>
      <c r="C2946" t="s">
        <v>1667</v>
      </c>
      <c r="D2946" t="s">
        <v>1668</v>
      </c>
      <c r="E2946" t="s">
        <v>1669</v>
      </c>
      <c r="F2946" t="s">
        <v>1670</v>
      </c>
      <c r="G2946" t="s">
        <v>1622</v>
      </c>
      <c r="H2946" t="s">
        <v>1720</v>
      </c>
      <c r="I2946" t="s">
        <v>1624</v>
      </c>
      <c r="J2946" t="s">
        <v>1625</v>
      </c>
      <c r="K2946">
        <v>0</v>
      </c>
      <c r="L2946" s="24">
        <v>1</v>
      </c>
      <c r="M2946" t="s">
        <v>7595</v>
      </c>
      <c r="N2946" t="s">
        <v>1663</v>
      </c>
    </row>
    <row r="2947" spans="1:14" hidden="1" x14ac:dyDescent="0.25">
      <c r="A2947">
        <v>13013</v>
      </c>
      <c r="B2947" t="s">
        <v>7596</v>
      </c>
      <c r="C2947" t="s">
        <v>1667</v>
      </c>
      <c r="D2947" t="s">
        <v>1668</v>
      </c>
      <c r="E2947" t="s">
        <v>1669</v>
      </c>
      <c r="F2947" t="s">
        <v>1670</v>
      </c>
      <c r="G2947" t="s">
        <v>1622</v>
      </c>
      <c r="H2947" t="s">
        <v>1720</v>
      </c>
      <c r="I2947" t="s">
        <v>1624</v>
      </c>
      <c r="J2947" t="s">
        <v>1625</v>
      </c>
      <c r="K2947">
        <v>0</v>
      </c>
      <c r="L2947" s="24">
        <v>1</v>
      </c>
      <c r="M2947" t="s">
        <v>7597</v>
      </c>
      <c r="N2947" t="s">
        <v>5157</v>
      </c>
    </row>
    <row r="2948" spans="1:14" hidden="1" x14ac:dyDescent="0.25">
      <c r="A2948">
        <v>13014</v>
      </c>
      <c r="B2948" t="s">
        <v>7394</v>
      </c>
      <c r="C2948" t="s">
        <v>1618</v>
      </c>
      <c r="D2948" t="s">
        <v>1619</v>
      </c>
      <c r="E2948" t="s">
        <v>1620</v>
      </c>
      <c r="F2948" t="s">
        <v>1621</v>
      </c>
      <c r="G2948" t="s">
        <v>1622</v>
      </c>
      <c r="H2948" t="s">
        <v>1720</v>
      </c>
      <c r="I2948" t="s">
        <v>1624</v>
      </c>
      <c r="J2948" t="s">
        <v>1624</v>
      </c>
      <c r="K2948">
        <v>0</v>
      </c>
      <c r="L2948" s="24">
        <v>1</v>
      </c>
      <c r="M2948" t="s">
        <v>7395</v>
      </c>
      <c r="N2948" t="s">
        <v>1634</v>
      </c>
    </row>
    <row r="2949" spans="1:14" hidden="1" x14ac:dyDescent="0.25">
      <c r="A2949">
        <v>13015</v>
      </c>
      <c r="B2949" t="s">
        <v>7396</v>
      </c>
      <c r="C2949" t="s">
        <v>1618</v>
      </c>
      <c r="D2949" t="s">
        <v>1619</v>
      </c>
      <c r="E2949" t="s">
        <v>1620</v>
      </c>
      <c r="F2949" t="s">
        <v>1621</v>
      </c>
      <c r="G2949" t="s">
        <v>1622</v>
      </c>
      <c r="H2949" t="s">
        <v>1720</v>
      </c>
      <c r="I2949" t="s">
        <v>1624</v>
      </c>
      <c r="J2949" t="s">
        <v>1624</v>
      </c>
      <c r="K2949">
        <v>0</v>
      </c>
      <c r="L2949" s="24">
        <v>1</v>
      </c>
      <c r="M2949" t="s">
        <v>7397</v>
      </c>
      <c r="N2949" t="s">
        <v>1634</v>
      </c>
    </row>
    <row r="2950" spans="1:14" hidden="1" x14ac:dyDescent="0.25">
      <c r="A2950">
        <v>13016</v>
      </c>
      <c r="B2950" t="s">
        <v>7398</v>
      </c>
      <c r="C2950" t="s">
        <v>1618</v>
      </c>
      <c r="D2950" t="s">
        <v>1619</v>
      </c>
      <c r="E2950" t="s">
        <v>1620</v>
      </c>
      <c r="F2950" t="s">
        <v>1621</v>
      </c>
      <c r="G2950" t="s">
        <v>1622</v>
      </c>
      <c r="H2950" t="s">
        <v>1720</v>
      </c>
      <c r="I2950" t="s">
        <v>1624</v>
      </c>
      <c r="J2950" t="s">
        <v>1624</v>
      </c>
      <c r="K2950">
        <v>0</v>
      </c>
      <c r="L2950" s="24">
        <v>1</v>
      </c>
      <c r="M2950" t="s">
        <v>7399</v>
      </c>
      <c r="N2950" t="s">
        <v>1634</v>
      </c>
    </row>
    <row r="2951" spans="1:14" hidden="1" x14ac:dyDescent="0.25">
      <c r="A2951">
        <v>13023</v>
      </c>
      <c r="B2951" t="s">
        <v>7598</v>
      </c>
      <c r="C2951" t="s">
        <v>1965</v>
      </c>
      <c r="D2951" t="s">
        <v>1966</v>
      </c>
      <c r="E2951" t="s">
        <v>1967</v>
      </c>
      <c r="F2951" t="s">
        <v>1968</v>
      </c>
      <c r="G2951" t="s">
        <v>1622</v>
      </c>
      <c r="H2951" t="s">
        <v>1720</v>
      </c>
      <c r="I2951" t="s">
        <v>1624</v>
      </c>
      <c r="J2951" t="s">
        <v>1625</v>
      </c>
      <c r="K2951">
        <v>0</v>
      </c>
      <c r="L2951" s="24">
        <v>1</v>
      </c>
      <c r="M2951" t="s">
        <v>7599</v>
      </c>
      <c r="N2951" t="s">
        <v>3266</v>
      </c>
    </row>
    <row r="2952" spans="1:14" hidden="1" x14ac:dyDescent="0.25">
      <c r="A2952">
        <v>13030</v>
      </c>
      <c r="B2952" t="s">
        <v>7600</v>
      </c>
      <c r="C2952" t="s">
        <v>1667</v>
      </c>
      <c r="D2952" t="s">
        <v>1668</v>
      </c>
      <c r="E2952" t="s">
        <v>1669</v>
      </c>
      <c r="F2952" t="s">
        <v>1670</v>
      </c>
      <c r="G2952" t="s">
        <v>1622</v>
      </c>
      <c r="H2952" t="s">
        <v>1720</v>
      </c>
      <c r="I2952" t="s">
        <v>1624</v>
      </c>
      <c r="J2952" t="s">
        <v>1625</v>
      </c>
      <c r="K2952">
        <v>0</v>
      </c>
      <c r="L2952" s="24">
        <v>1</v>
      </c>
      <c r="M2952" t="s">
        <v>7601</v>
      </c>
      <c r="N2952" t="s">
        <v>1672</v>
      </c>
    </row>
    <row r="2953" spans="1:14" hidden="1" x14ac:dyDescent="0.25">
      <c r="A2953">
        <v>13034</v>
      </c>
      <c r="B2953" t="s">
        <v>7602</v>
      </c>
      <c r="C2953" t="s">
        <v>7603</v>
      </c>
      <c r="D2953" t="s">
        <v>7604</v>
      </c>
      <c r="E2953" t="s">
        <v>7605</v>
      </c>
      <c r="F2953" t="s">
        <v>7606</v>
      </c>
      <c r="G2953" t="s">
        <v>1622</v>
      </c>
      <c r="H2953" t="s">
        <v>1720</v>
      </c>
      <c r="I2953" t="s">
        <v>1624</v>
      </c>
      <c r="J2953" t="s">
        <v>1624</v>
      </c>
      <c r="K2953">
        <v>0</v>
      </c>
      <c r="L2953" s="24">
        <v>1</v>
      </c>
      <c r="M2953" t="s">
        <v>7607</v>
      </c>
      <c r="N2953" t="s">
        <v>4743</v>
      </c>
    </row>
    <row r="2954" spans="1:14" hidden="1" x14ac:dyDescent="0.25">
      <c r="A2954">
        <v>13038</v>
      </c>
      <c r="B2954" t="s">
        <v>7608</v>
      </c>
      <c r="C2954" t="s">
        <v>6826</v>
      </c>
      <c r="D2954" t="s">
        <v>6827</v>
      </c>
      <c r="E2954" t="s">
        <v>7132</v>
      </c>
      <c r="F2954" t="s">
        <v>7133</v>
      </c>
      <c r="G2954" t="s">
        <v>1622</v>
      </c>
      <c r="H2954" t="s">
        <v>1720</v>
      </c>
      <c r="I2954" t="s">
        <v>1624</v>
      </c>
      <c r="J2954" t="s">
        <v>1625</v>
      </c>
      <c r="K2954">
        <v>0</v>
      </c>
      <c r="L2954" s="24">
        <v>1</v>
      </c>
      <c r="M2954" t="s">
        <v>7609</v>
      </c>
      <c r="N2954" t="s">
        <v>1677</v>
      </c>
    </row>
    <row r="2955" spans="1:14" hidden="1" x14ac:dyDescent="0.25">
      <c r="A2955">
        <v>13041</v>
      </c>
      <c r="B2955" t="s">
        <v>7610</v>
      </c>
      <c r="C2955" t="s">
        <v>7248</v>
      </c>
      <c r="D2955" t="s">
        <v>7249</v>
      </c>
      <c r="E2955" t="s">
        <v>7611</v>
      </c>
      <c r="F2955" t="s">
        <v>7612</v>
      </c>
      <c r="G2955" t="s">
        <v>1622</v>
      </c>
      <c r="H2955" t="s">
        <v>1720</v>
      </c>
      <c r="I2955" t="s">
        <v>1624</v>
      </c>
      <c r="J2955" t="s">
        <v>1624</v>
      </c>
      <c r="K2955">
        <v>0</v>
      </c>
      <c r="L2955" s="24">
        <v>1</v>
      </c>
      <c r="M2955" t="s">
        <v>7613</v>
      </c>
      <c r="N2955" t="s">
        <v>7614</v>
      </c>
    </row>
    <row r="2956" spans="1:14" hidden="1" x14ac:dyDescent="0.25">
      <c r="A2956">
        <v>13053</v>
      </c>
      <c r="B2956" t="s">
        <v>7615</v>
      </c>
      <c r="C2956" t="s">
        <v>2988</v>
      </c>
      <c r="D2956" t="s">
        <v>2989</v>
      </c>
      <c r="E2956" t="s">
        <v>7616</v>
      </c>
      <c r="F2956" t="s">
        <v>2989</v>
      </c>
      <c r="G2956" t="s">
        <v>1622</v>
      </c>
      <c r="H2956" t="s">
        <v>1720</v>
      </c>
      <c r="I2956" t="s">
        <v>1624</v>
      </c>
      <c r="J2956" t="s">
        <v>1625</v>
      </c>
      <c r="K2956">
        <v>0</v>
      </c>
      <c r="L2956" s="24">
        <v>1</v>
      </c>
      <c r="M2956" t="s">
        <v>7617</v>
      </c>
      <c r="N2956" t="s">
        <v>1799</v>
      </c>
    </row>
    <row r="2957" spans="1:14" hidden="1" x14ac:dyDescent="0.25">
      <c r="A2957">
        <v>13067</v>
      </c>
      <c r="B2957" t="s">
        <v>7618</v>
      </c>
      <c r="C2957" t="s">
        <v>7619</v>
      </c>
      <c r="D2957" t="s">
        <v>7620</v>
      </c>
      <c r="E2957" t="s">
        <v>7621</v>
      </c>
      <c r="F2957" t="s">
        <v>7622</v>
      </c>
      <c r="G2957" t="s">
        <v>1622</v>
      </c>
      <c r="H2957" t="s">
        <v>1720</v>
      </c>
      <c r="I2957" t="s">
        <v>1624</v>
      </c>
      <c r="J2957" t="s">
        <v>1625</v>
      </c>
      <c r="K2957">
        <v>0</v>
      </c>
      <c r="L2957" s="24">
        <v>1</v>
      </c>
      <c r="M2957" t="s">
        <v>7623</v>
      </c>
      <c r="N2957" t="s">
        <v>7624</v>
      </c>
    </row>
    <row r="2958" spans="1:14" hidden="1" x14ac:dyDescent="0.25">
      <c r="A2958">
        <v>13068</v>
      </c>
      <c r="B2958" t="s">
        <v>7625</v>
      </c>
      <c r="C2958" t="s">
        <v>2952</v>
      </c>
      <c r="D2958" t="s">
        <v>2953</v>
      </c>
      <c r="E2958" t="s">
        <v>2954</v>
      </c>
      <c r="F2958" t="s">
        <v>2955</v>
      </c>
      <c r="G2958" t="s">
        <v>1622</v>
      </c>
      <c r="H2958" t="s">
        <v>1720</v>
      </c>
      <c r="I2958" t="s">
        <v>1624</v>
      </c>
      <c r="J2958" t="s">
        <v>1625</v>
      </c>
      <c r="K2958">
        <v>0</v>
      </c>
      <c r="L2958" s="24">
        <v>1</v>
      </c>
      <c r="M2958" t="s">
        <v>7626</v>
      </c>
      <c r="N2958" t="s">
        <v>2957</v>
      </c>
    </row>
    <row r="2959" spans="1:14" hidden="1" x14ac:dyDescent="0.25">
      <c r="A2959">
        <v>13069</v>
      </c>
      <c r="B2959" t="s">
        <v>7627</v>
      </c>
      <c r="C2959" t="s">
        <v>2952</v>
      </c>
      <c r="D2959" t="s">
        <v>2953</v>
      </c>
      <c r="E2959" t="s">
        <v>2954</v>
      </c>
      <c r="F2959" t="s">
        <v>2955</v>
      </c>
      <c r="G2959" t="s">
        <v>1622</v>
      </c>
      <c r="H2959" t="s">
        <v>1720</v>
      </c>
      <c r="I2959" t="s">
        <v>1624</v>
      </c>
      <c r="J2959" t="s">
        <v>1625</v>
      </c>
      <c r="K2959">
        <v>0</v>
      </c>
      <c r="L2959" s="24">
        <v>1</v>
      </c>
      <c r="M2959" t="s">
        <v>7628</v>
      </c>
      <c r="N2959" t="s">
        <v>2957</v>
      </c>
    </row>
    <row r="2960" spans="1:14" hidden="1" x14ac:dyDescent="0.25">
      <c r="A2960">
        <v>13070</v>
      </c>
      <c r="B2960" t="s">
        <v>7629</v>
      </c>
      <c r="C2960" t="s">
        <v>7240</v>
      </c>
      <c r="D2960" t="s">
        <v>7241</v>
      </c>
      <c r="E2960" t="s">
        <v>7267</v>
      </c>
      <c r="F2960" t="s">
        <v>7268</v>
      </c>
      <c r="G2960" t="s">
        <v>1622</v>
      </c>
      <c r="H2960" t="s">
        <v>1720</v>
      </c>
      <c r="I2960" t="s">
        <v>1624</v>
      </c>
      <c r="J2960" t="s">
        <v>1625</v>
      </c>
      <c r="K2960">
        <v>0</v>
      </c>
      <c r="L2960" s="24">
        <v>1</v>
      </c>
      <c r="M2960" t="s">
        <v>7630</v>
      </c>
      <c r="N2960" t="s">
        <v>3176</v>
      </c>
    </row>
    <row r="2961" spans="1:14" hidden="1" x14ac:dyDescent="0.25">
      <c r="A2961">
        <v>13071</v>
      </c>
      <c r="B2961" t="s">
        <v>7631</v>
      </c>
      <c r="C2961" t="s">
        <v>7240</v>
      </c>
      <c r="D2961" t="s">
        <v>7241</v>
      </c>
      <c r="E2961" t="s">
        <v>7432</v>
      </c>
      <c r="F2961" t="s">
        <v>7433</v>
      </c>
      <c r="G2961" t="s">
        <v>1622</v>
      </c>
      <c r="H2961" t="s">
        <v>1720</v>
      </c>
      <c r="I2961" t="s">
        <v>1624</v>
      </c>
      <c r="J2961" t="s">
        <v>1625</v>
      </c>
      <c r="K2961">
        <v>0</v>
      </c>
      <c r="L2961" s="24">
        <v>1</v>
      </c>
      <c r="M2961" t="s">
        <v>7632</v>
      </c>
      <c r="N2961" t="s">
        <v>2957</v>
      </c>
    </row>
    <row r="2962" spans="1:14" hidden="1" x14ac:dyDescent="0.25">
      <c r="A2962">
        <v>13072</v>
      </c>
      <c r="B2962" t="s">
        <v>7633</v>
      </c>
      <c r="C2962" t="s">
        <v>7240</v>
      </c>
      <c r="D2962" t="s">
        <v>7241</v>
      </c>
      <c r="E2962" t="s">
        <v>7432</v>
      </c>
      <c r="F2962" t="s">
        <v>7433</v>
      </c>
      <c r="G2962" t="s">
        <v>1622</v>
      </c>
      <c r="H2962" t="s">
        <v>1720</v>
      </c>
      <c r="I2962" t="s">
        <v>1624</v>
      </c>
      <c r="J2962" t="s">
        <v>1625</v>
      </c>
      <c r="K2962">
        <v>0</v>
      </c>
      <c r="L2962" s="24">
        <v>1</v>
      </c>
      <c r="M2962" t="s">
        <v>7634</v>
      </c>
      <c r="N2962" t="s">
        <v>2957</v>
      </c>
    </row>
    <row r="2963" spans="1:14" hidden="1" x14ac:dyDescent="0.25">
      <c r="A2963">
        <v>13073</v>
      </c>
      <c r="B2963" t="s">
        <v>7635</v>
      </c>
      <c r="C2963" t="s">
        <v>7240</v>
      </c>
      <c r="D2963" t="s">
        <v>7241</v>
      </c>
      <c r="E2963" t="s">
        <v>7432</v>
      </c>
      <c r="F2963" t="s">
        <v>7433</v>
      </c>
      <c r="G2963" t="s">
        <v>1622</v>
      </c>
      <c r="H2963" t="s">
        <v>1720</v>
      </c>
      <c r="I2963" t="s">
        <v>1624</v>
      </c>
      <c r="J2963" t="s">
        <v>1625</v>
      </c>
      <c r="K2963">
        <v>0</v>
      </c>
      <c r="L2963" s="24">
        <v>1</v>
      </c>
      <c r="M2963" t="s">
        <v>7636</v>
      </c>
      <c r="N2963" t="s">
        <v>2957</v>
      </c>
    </row>
    <row r="2964" spans="1:14" hidden="1" x14ac:dyDescent="0.25">
      <c r="A2964">
        <v>13074</v>
      </c>
      <c r="B2964" t="s">
        <v>7637</v>
      </c>
      <c r="C2964" t="s">
        <v>7240</v>
      </c>
      <c r="D2964" t="s">
        <v>7241</v>
      </c>
      <c r="E2964" t="s">
        <v>7267</v>
      </c>
      <c r="F2964" t="s">
        <v>7268</v>
      </c>
      <c r="G2964" t="s">
        <v>1622</v>
      </c>
      <c r="H2964" t="s">
        <v>1720</v>
      </c>
      <c r="I2964" t="s">
        <v>1624</v>
      </c>
      <c r="J2964" t="s">
        <v>1625</v>
      </c>
      <c r="K2964">
        <v>0</v>
      </c>
      <c r="L2964" s="24">
        <v>1</v>
      </c>
      <c r="M2964" t="s">
        <v>7638</v>
      </c>
      <c r="N2964" t="s">
        <v>2957</v>
      </c>
    </row>
    <row r="2965" spans="1:14" hidden="1" x14ac:dyDescent="0.25">
      <c r="A2965">
        <v>13075</v>
      </c>
      <c r="B2965" t="s">
        <v>7639</v>
      </c>
      <c r="C2965" t="s">
        <v>1691</v>
      </c>
      <c r="D2965" t="s">
        <v>1692</v>
      </c>
      <c r="E2965" t="s">
        <v>1693</v>
      </c>
      <c r="F2965" t="s">
        <v>1694</v>
      </c>
      <c r="G2965" t="s">
        <v>1622</v>
      </c>
      <c r="H2965" t="s">
        <v>1720</v>
      </c>
      <c r="I2965" t="s">
        <v>1624</v>
      </c>
      <c r="J2965" t="s">
        <v>1625</v>
      </c>
      <c r="K2965">
        <v>0</v>
      </c>
      <c r="L2965" s="24">
        <v>1</v>
      </c>
      <c r="M2965" t="s">
        <v>7640</v>
      </c>
      <c r="N2965" t="s">
        <v>2957</v>
      </c>
    </row>
    <row r="2966" spans="1:14" hidden="1" x14ac:dyDescent="0.25">
      <c r="A2966">
        <v>13076</v>
      </c>
      <c r="B2966" t="s">
        <v>7641</v>
      </c>
      <c r="C2966" t="s">
        <v>7240</v>
      </c>
      <c r="D2966" t="s">
        <v>7241</v>
      </c>
      <c r="E2966" t="s">
        <v>7267</v>
      </c>
      <c r="F2966" t="s">
        <v>7268</v>
      </c>
      <c r="G2966" t="s">
        <v>1622</v>
      </c>
      <c r="H2966" t="s">
        <v>1720</v>
      </c>
      <c r="I2966" t="s">
        <v>1624</v>
      </c>
      <c r="J2966" t="s">
        <v>1625</v>
      </c>
      <c r="K2966">
        <v>0</v>
      </c>
      <c r="L2966" s="24">
        <v>1</v>
      </c>
      <c r="M2966" t="s">
        <v>7642</v>
      </c>
      <c r="N2966" t="s">
        <v>2957</v>
      </c>
    </row>
    <row r="2967" spans="1:14" hidden="1" x14ac:dyDescent="0.25">
      <c r="A2967">
        <v>13077</v>
      </c>
      <c r="B2967" t="s">
        <v>7643</v>
      </c>
      <c r="C2967" t="s">
        <v>7240</v>
      </c>
      <c r="D2967" t="s">
        <v>7241</v>
      </c>
      <c r="E2967" t="s">
        <v>7267</v>
      </c>
      <c r="F2967" t="s">
        <v>7268</v>
      </c>
      <c r="G2967" t="s">
        <v>1622</v>
      </c>
      <c r="H2967" t="s">
        <v>1720</v>
      </c>
      <c r="I2967" t="s">
        <v>1624</v>
      </c>
      <c r="J2967" t="s">
        <v>1625</v>
      </c>
      <c r="K2967">
        <v>0</v>
      </c>
      <c r="L2967" s="24">
        <v>1</v>
      </c>
      <c r="M2967" t="s">
        <v>7644</v>
      </c>
      <c r="N2967" t="s">
        <v>2957</v>
      </c>
    </row>
    <row r="2968" spans="1:14" hidden="1" x14ac:dyDescent="0.25">
      <c r="A2968">
        <v>13078</v>
      </c>
      <c r="B2968" t="s">
        <v>7645</v>
      </c>
      <c r="C2968" t="s">
        <v>7240</v>
      </c>
      <c r="D2968" t="s">
        <v>7241</v>
      </c>
      <c r="E2968" t="s">
        <v>7267</v>
      </c>
      <c r="F2968" t="s">
        <v>7268</v>
      </c>
      <c r="G2968" t="s">
        <v>1622</v>
      </c>
      <c r="H2968" t="s">
        <v>1720</v>
      </c>
      <c r="I2968" t="s">
        <v>1624</v>
      </c>
      <c r="J2968" t="s">
        <v>1625</v>
      </c>
      <c r="K2968">
        <v>0</v>
      </c>
      <c r="L2968" s="24">
        <v>1</v>
      </c>
      <c r="M2968" t="s">
        <v>7646</v>
      </c>
      <c r="N2968" t="s">
        <v>2957</v>
      </c>
    </row>
    <row r="2969" spans="1:14" hidden="1" x14ac:dyDescent="0.25">
      <c r="A2969">
        <v>13079</v>
      </c>
      <c r="B2969" t="s">
        <v>7647</v>
      </c>
      <c r="C2969" t="s">
        <v>1618</v>
      </c>
      <c r="D2969" t="s">
        <v>1619</v>
      </c>
      <c r="E2969" t="s">
        <v>1620</v>
      </c>
      <c r="F2969" t="s">
        <v>1621</v>
      </c>
      <c r="G2969" t="s">
        <v>1622</v>
      </c>
      <c r="H2969" t="s">
        <v>1720</v>
      </c>
      <c r="I2969" t="s">
        <v>1624</v>
      </c>
      <c r="J2969" t="s">
        <v>1625</v>
      </c>
      <c r="K2969">
        <v>0</v>
      </c>
      <c r="L2969" s="24">
        <v>1</v>
      </c>
      <c r="M2969" t="s">
        <v>7648</v>
      </c>
      <c r="N2969" t="s">
        <v>2013</v>
      </c>
    </row>
    <row r="2970" spans="1:14" hidden="1" x14ac:dyDescent="0.25">
      <c r="A2970">
        <v>13080</v>
      </c>
      <c r="B2970" t="s">
        <v>7649</v>
      </c>
      <c r="C2970" t="s">
        <v>1618</v>
      </c>
      <c r="D2970" t="s">
        <v>1619</v>
      </c>
      <c r="E2970" t="s">
        <v>1620</v>
      </c>
      <c r="F2970" t="s">
        <v>1621</v>
      </c>
      <c r="G2970" t="s">
        <v>1622</v>
      </c>
      <c r="H2970" t="s">
        <v>1720</v>
      </c>
      <c r="I2970" t="s">
        <v>1624</v>
      </c>
      <c r="J2970" t="s">
        <v>1625</v>
      </c>
      <c r="K2970">
        <v>0</v>
      </c>
      <c r="L2970" s="24">
        <v>1</v>
      </c>
      <c r="M2970" t="s">
        <v>7650</v>
      </c>
      <c r="N2970" t="s">
        <v>2013</v>
      </c>
    </row>
    <row r="2971" spans="1:14" hidden="1" x14ac:dyDescent="0.25">
      <c r="A2971">
        <v>13081</v>
      </c>
      <c r="B2971" t="s">
        <v>7651</v>
      </c>
      <c r="C2971" t="s">
        <v>1618</v>
      </c>
      <c r="D2971" t="s">
        <v>1619</v>
      </c>
      <c r="E2971" t="s">
        <v>1620</v>
      </c>
      <c r="F2971" t="s">
        <v>1621</v>
      </c>
      <c r="G2971" t="s">
        <v>1622</v>
      </c>
      <c r="H2971" t="s">
        <v>1720</v>
      </c>
      <c r="I2971" t="s">
        <v>1624</v>
      </c>
      <c r="J2971" t="s">
        <v>1625</v>
      </c>
      <c r="K2971">
        <v>0</v>
      </c>
      <c r="L2971" s="24">
        <v>1</v>
      </c>
      <c r="M2971" t="s">
        <v>7652</v>
      </c>
      <c r="N2971" t="s">
        <v>2013</v>
      </c>
    </row>
    <row r="2972" spans="1:14" hidden="1" x14ac:dyDescent="0.25">
      <c r="A2972">
        <v>13082</v>
      </c>
      <c r="B2972" t="s">
        <v>7653</v>
      </c>
      <c r="C2972" t="s">
        <v>1618</v>
      </c>
      <c r="D2972" t="s">
        <v>1619</v>
      </c>
      <c r="E2972" t="s">
        <v>1620</v>
      </c>
      <c r="F2972" t="s">
        <v>1621</v>
      </c>
      <c r="G2972" t="s">
        <v>1622</v>
      </c>
      <c r="H2972" t="s">
        <v>1720</v>
      </c>
      <c r="I2972" t="s">
        <v>1624</v>
      </c>
      <c r="J2972" t="s">
        <v>1625</v>
      </c>
      <c r="K2972">
        <v>0</v>
      </c>
      <c r="L2972" s="24">
        <v>1</v>
      </c>
      <c r="M2972" t="s">
        <v>7654</v>
      </c>
      <c r="N2972" t="s">
        <v>1639</v>
      </c>
    </row>
    <row r="2973" spans="1:14" hidden="1" x14ac:dyDescent="0.25">
      <c r="A2973">
        <v>13083</v>
      </c>
      <c r="B2973" t="s">
        <v>7655</v>
      </c>
      <c r="C2973" t="s">
        <v>1618</v>
      </c>
      <c r="D2973" t="s">
        <v>1619</v>
      </c>
      <c r="E2973" t="s">
        <v>1620</v>
      </c>
      <c r="F2973" t="s">
        <v>1621</v>
      </c>
      <c r="G2973" t="s">
        <v>1622</v>
      </c>
      <c r="H2973" t="s">
        <v>1720</v>
      </c>
      <c r="I2973" t="s">
        <v>1624</v>
      </c>
      <c r="J2973" t="s">
        <v>1625</v>
      </c>
      <c r="K2973">
        <v>0</v>
      </c>
      <c r="L2973" s="24">
        <v>1</v>
      </c>
      <c r="M2973" t="s">
        <v>7656</v>
      </c>
      <c r="N2973" t="s">
        <v>2013</v>
      </c>
    </row>
    <row r="2974" spans="1:14" hidden="1" x14ac:dyDescent="0.25">
      <c r="A2974">
        <v>13084</v>
      </c>
      <c r="B2974" t="s">
        <v>7657</v>
      </c>
      <c r="C2974" t="s">
        <v>1618</v>
      </c>
      <c r="D2974" t="s">
        <v>1619</v>
      </c>
      <c r="E2974" t="s">
        <v>1620</v>
      </c>
      <c r="F2974" t="s">
        <v>1621</v>
      </c>
      <c r="G2974" t="s">
        <v>1622</v>
      </c>
      <c r="H2974" t="s">
        <v>1720</v>
      </c>
      <c r="I2974" t="s">
        <v>1624</v>
      </c>
      <c r="J2974" t="s">
        <v>1625</v>
      </c>
      <c r="K2974">
        <v>0</v>
      </c>
      <c r="L2974" s="24">
        <v>1</v>
      </c>
      <c r="M2974" t="s">
        <v>7658</v>
      </c>
      <c r="N2974" t="s">
        <v>2013</v>
      </c>
    </row>
    <row r="2975" spans="1:14" hidden="1" x14ac:dyDescent="0.25">
      <c r="A2975">
        <v>13086</v>
      </c>
      <c r="B2975" t="s">
        <v>7659</v>
      </c>
      <c r="C2975" t="s">
        <v>1618</v>
      </c>
      <c r="D2975" t="s">
        <v>1619</v>
      </c>
      <c r="E2975" t="s">
        <v>2071</v>
      </c>
      <c r="F2975" t="s">
        <v>2072</v>
      </c>
      <c r="G2975" t="s">
        <v>1622</v>
      </c>
      <c r="H2975" t="s">
        <v>1720</v>
      </c>
      <c r="I2975" t="s">
        <v>1624</v>
      </c>
      <c r="J2975" t="s">
        <v>1625</v>
      </c>
      <c r="K2975">
        <v>0</v>
      </c>
      <c r="L2975" s="24">
        <v>1</v>
      </c>
      <c r="M2975" t="s">
        <v>7660</v>
      </c>
      <c r="N2975" t="s">
        <v>1868</v>
      </c>
    </row>
    <row r="2976" spans="1:14" hidden="1" x14ac:dyDescent="0.25">
      <c r="A2976">
        <v>13087</v>
      </c>
      <c r="B2976" t="s">
        <v>7661</v>
      </c>
      <c r="C2976" t="s">
        <v>1618</v>
      </c>
      <c r="D2976" t="s">
        <v>1619</v>
      </c>
      <c r="E2976" t="s">
        <v>2071</v>
      </c>
      <c r="F2976" t="s">
        <v>2072</v>
      </c>
      <c r="G2976" t="s">
        <v>1622</v>
      </c>
      <c r="H2976" t="s">
        <v>1720</v>
      </c>
      <c r="I2976" t="s">
        <v>1624</v>
      </c>
      <c r="J2976" t="s">
        <v>1625</v>
      </c>
      <c r="K2976">
        <v>0</v>
      </c>
      <c r="L2976" s="24">
        <v>1</v>
      </c>
      <c r="M2976" t="s">
        <v>7662</v>
      </c>
      <c r="N2976" t="s">
        <v>1868</v>
      </c>
    </row>
    <row r="2977" spans="1:14" hidden="1" x14ac:dyDescent="0.25">
      <c r="A2977">
        <v>13088</v>
      </c>
      <c r="B2977" t="s">
        <v>7663</v>
      </c>
      <c r="C2977" t="s">
        <v>1618</v>
      </c>
      <c r="D2977" t="s">
        <v>1619</v>
      </c>
      <c r="E2977" t="s">
        <v>2071</v>
      </c>
      <c r="F2977" t="s">
        <v>2072</v>
      </c>
      <c r="G2977" t="s">
        <v>1622</v>
      </c>
      <c r="H2977" t="s">
        <v>1720</v>
      </c>
      <c r="I2977" t="s">
        <v>1624</v>
      </c>
      <c r="J2977" t="s">
        <v>1625</v>
      </c>
      <c r="K2977">
        <v>0</v>
      </c>
      <c r="L2977" s="24">
        <v>1</v>
      </c>
      <c r="M2977" t="s">
        <v>7664</v>
      </c>
      <c r="N2977" t="s">
        <v>1868</v>
      </c>
    </row>
    <row r="2978" spans="1:14" hidden="1" x14ac:dyDescent="0.25">
      <c r="A2978">
        <v>13090</v>
      </c>
      <c r="B2978" t="s">
        <v>7665</v>
      </c>
      <c r="C2978" t="s">
        <v>1667</v>
      </c>
      <c r="D2978" t="s">
        <v>1668</v>
      </c>
      <c r="E2978" t="s">
        <v>1669</v>
      </c>
      <c r="F2978" t="s">
        <v>1670</v>
      </c>
      <c r="G2978" t="s">
        <v>1622</v>
      </c>
      <c r="H2978" t="s">
        <v>1720</v>
      </c>
      <c r="I2978" t="s">
        <v>1624</v>
      </c>
      <c r="J2978" t="s">
        <v>1625</v>
      </c>
      <c r="K2978">
        <v>0</v>
      </c>
      <c r="L2978" s="24">
        <v>1</v>
      </c>
      <c r="M2978" t="s">
        <v>7666</v>
      </c>
      <c r="N2978" t="s">
        <v>2957</v>
      </c>
    </row>
    <row r="2979" spans="1:14" hidden="1" x14ac:dyDescent="0.25">
      <c r="A2979">
        <v>13091</v>
      </c>
      <c r="B2979" t="s">
        <v>7667</v>
      </c>
      <c r="C2979" t="s">
        <v>1667</v>
      </c>
      <c r="D2979" t="s">
        <v>1668</v>
      </c>
      <c r="E2979" t="s">
        <v>1669</v>
      </c>
      <c r="F2979" t="s">
        <v>1670</v>
      </c>
      <c r="G2979" t="s">
        <v>1622</v>
      </c>
      <c r="H2979" t="s">
        <v>1720</v>
      </c>
      <c r="I2979" t="s">
        <v>1624</v>
      </c>
      <c r="J2979" t="s">
        <v>1625</v>
      </c>
      <c r="K2979">
        <v>0</v>
      </c>
      <c r="L2979" s="24">
        <v>1</v>
      </c>
      <c r="M2979" t="s">
        <v>7668</v>
      </c>
      <c r="N2979" t="s">
        <v>2957</v>
      </c>
    </row>
    <row r="2980" spans="1:14" hidden="1" x14ac:dyDescent="0.25">
      <c r="A2980">
        <v>13094</v>
      </c>
      <c r="B2980" t="s">
        <v>7669</v>
      </c>
      <c r="C2980" t="s">
        <v>1667</v>
      </c>
      <c r="D2980" t="s">
        <v>1668</v>
      </c>
      <c r="E2980" t="s">
        <v>1669</v>
      </c>
      <c r="F2980" t="s">
        <v>1670</v>
      </c>
      <c r="G2980" t="s">
        <v>1622</v>
      </c>
      <c r="H2980" t="s">
        <v>1720</v>
      </c>
      <c r="I2980" t="s">
        <v>1624</v>
      </c>
      <c r="J2980" t="s">
        <v>1625</v>
      </c>
      <c r="K2980">
        <v>0</v>
      </c>
      <c r="L2980" s="24">
        <v>1</v>
      </c>
      <c r="M2980" t="s">
        <v>7670</v>
      </c>
      <c r="N2980" t="s">
        <v>2957</v>
      </c>
    </row>
    <row r="2981" spans="1:14" hidden="1" x14ac:dyDescent="0.25">
      <c r="A2981">
        <v>13099</v>
      </c>
      <c r="B2981" t="s">
        <v>7671</v>
      </c>
      <c r="C2981" t="s">
        <v>7619</v>
      </c>
      <c r="D2981" t="s">
        <v>7620</v>
      </c>
      <c r="E2981" t="s">
        <v>7621</v>
      </c>
      <c r="F2981" t="s">
        <v>7622</v>
      </c>
      <c r="G2981" t="s">
        <v>1622</v>
      </c>
      <c r="H2981" t="s">
        <v>1720</v>
      </c>
      <c r="I2981" t="s">
        <v>1624</v>
      </c>
      <c r="J2981" t="s">
        <v>1625</v>
      </c>
      <c r="K2981">
        <v>0</v>
      </c>
      <c r="L2981" s="24">
        <v>1</v>
      </c>
      <c r="M2981" t="s">
        <v>7672</v>
      </c>
      <c r="N2981" t="s">
        <v>1762</v>
      </c>
    </row>
    <row r="2982" spans="1:14" hidden="1" x14ac:dyDescent="0.25">
      <c r="A2982">
        <v>13102</v>
      </c>
      <c r="B2982" t="s">
        <v>7673</v>
      </c>
      <c r="C2982" t="s">
        <v>6724</v>
      </c>
      <c r="D2982" t="s">
        <v>6725</v>
      </c>
      <c r="E2982" t="s">
        <v>7674</v>
      </c>
      <c r="F2982" t="s">
        <v>7675</v>
      </c>
      <c r="G2982" t="s">
        <v>1622</v>
      </c>
      <c r="H2982" t="s">
        <v>1623</v>
      </c>
      <c r="I2982" t="s">
        <v>1624</v>
      </c>
      <c r="J2982" t="s">
        <v>1625</v>
      </c>
      <c r="K2982">
        <v>0</v>
      </c>
      <c r="L2982" s="24">
        <v>1</v>
      </c>
      <c r="M2982" t="s">
        <v>7676</v>
      </c>
      <c r="N2982" t="s">
        <v>4743</v>
      </c>
    </row>
    <row r="2983" spans="1:14" hidden="1" x14ac:dyDescent="0.25">
      <c r="A2983">
        <v>13113</v>
      </c>
      <c r="B2983" t="s">
        <v>7677</v>
      </c>
      <c r="C2983" t="s">
        <v>1649</v>
      </c>
      <c r="D2983" t="s">
        <v>1650</v>
      </c>
      <c r="E2983" t="s">
        <v>1651</v>
      </c>
      <c r="F2983" t="s">
        <v>1652</v>
      </c>
      <c r="G2983" t="s">
        <v>1622</v>
      </c>
      <c r="H2983" t="s">
        <v>1623</v>
      </c>
      <c r="I2983" t="s">
        <v>1624</v>
      </c>
      <c r="J2983" t="s">
        <v>1625</v>
      </c>
      <c r="K2983">
        <v>0</v>
      </c>
      <c r="L2983" s="24">
        <v>1</v>
      </c>
      <c r="M2983" t="s">
        <v>7678</v>
      </c>
      <c r="N2983" t="s">
        <v>1677</v>
      </c>
    </row>
    <row r="2984" spans="1:14" hidden="1" x14ac:dyDescent="0.25">
      <c r="A2984">
        <v>13123</v>
      </c>
      <c r="B2984" t="s">
        <v>7679</v>
      </c>
      <c r="C2984" t="s">
        <v>1836</v>
      </c>
      <c r="D2984" t="s">
        <v>1837</v>
      </c>
      <c r="E2984" t="s">
        <v>1838</v>
      </c>
      <c r="F2984" t="s">
        <v>1839</v>
      </c>
      <c r="G2984" t="s">
        <v>1622</v>
      </c>
      <c r="H2984" t="s">
        <v>1623</v>
      </c>
      <c r="I2984" t="s">
        <v>1624</v>
      </c>
      <c r="J2984" t="s">
        <v>1625</v>
      </c>
      <c r="K2984">
        <v>0</v>
      </c>
      <c r="L2984" s="24">
        <v>1</v>
      </c>
      <c r="M2984" t="s">
        <v>7680</v>
      </c>
      <c r="N2984" t="s">
        <v>1677</v>
      </c>
    </row>
    <row r="2985" spans="1:14" hidden="1" x14ac:dyDescent="0.25">
      <c r="A2985">
        <v>13128</v>
      </c>
      <c r="B2985" t="s">
        <v>7681</v>
      </c>
      <c r="C2985" t="s">
        <v>1836</v>
      </c>
      <c r="D2985" t="s">
        <v>1837</v>
      </c>
      <c r="E2985" t="s">
        <v>1838</v>
      </c>
      <c r="F2985" t="s">
        <v>1839</v>
      </c>
      <c r="G2985" t="s">
        <v>1622</v>
      </c>
      <c r="H2985" t="s">
        <v>1623</v>
      </c>
      <c r="I2985" t="s">
        <v>1624</v>
      </c>
      <c r="J2985" t="s">
        <v>1625</v>
      </c>
      <c r="K2985">
        <v>0</v>
      </c>
      <c r="L2985" s="24">
        <v>1</v>
      </c>
      <c r="M2985" t="s">
        <v>7682</v>
      </c>
      <c r="N2985" t="s">
        <v>4743</v>
      </c>
    </row>
    <row r="2986" spans="1:14" hidden="1" x14ac:dyDescent="0.25">
      <c r="A2986">
        <v>13136</v>
      </c>
      <c r="B2986" t="s">
        <v>7683</v>
      </c>
      <c r="C2986" t="s">
        <v>1836</v>
      </c>
      <c r="D2986" t="s">
        <v>1837</v>
      </c>
      <c r="E2986" t="s">
        <v>1838</v>
      </c>
      <c r="F2986" t="s">
        <v>1839</v>
      </c>
      <c r="G2986" t="s">
        <v>1622</v>
      </c>
      <c r="H2986" t="s">
        <v>1720</v>
      </c>
      <c r="I2986" t="s">
        <v>1624</v>
      </c>
      <c r="J2986" t="s">
        <v>1625</v>
      </c>
      <c r="K2986">
        <v>0</v>
      </c>
      <c r="L2986" s="24">
        <v>1</v>
      </c>
      <c r="M2986" t="s">
        <v>7684</v>
      </c>
      <c r="N2986" t="s">
        <v>4743</v>
      </c>
    </row>
    <row r="2987" spans="1:14" hidden="1" x14ac:dyDescent="0.25">
      <c r="A2987">
        <v>13142</v>
      </c>
      <c r="B2987" t="s">
        <v>7685</v>
      </c>
      <c r="C2987" t="s">
        <v>1618</v>
      </c>
      <c r="D2987" t="s">
        <v>1619</v>
      </c>
      <c r="E2987" t="s">
        <v>1636</v>
      </c>
      <c r="F2987" t="s">
        <v>1637</v>
      </c>
      <c r="G2987" t="s">
        <v>1622</v>
      </c>
      <c r="H2987" t="s">
        <v>1720</v>
      </c>
      <c r="I2987" t="s">
        <v>1624</v>
      </c>
      <c r="J2987" t="s">
        <v>1625</v>
      </c>
      <c r="K2987">
        <v>0</v>
      </c>
      <c r="L2987" s="24">
        <v>1</v>
      </c>
      <c r="M2987" t="s">
        <v>7686</v>
      </c>
      <c r="N2987" t="s">
        <v>1639</v>
      </c>
    </row>
    <row r="2988" spans="1:14" hidden="1" x14ac:dyDescent="0.25">
      <c r="A2988">
        <v>13143</v>
      </c>
      <c r="B2988" t="s">
        <v>7687</v>
      </c>
      <c r="C2988" t="s">
        <v>1618</v>
      </c>
      <c r="D2988" t="s">
        <v>1619</v>
      </c>
      <c r="E2988" t="s">
        <v>1636</v>
      </c>
      <c r="F2988" t="s">
        <v>1637</v>
      </c>
      <c r="G2988" t="s">
        <v>1622</v>
      </c>
      <c r="H2988" t="s">
        <v>1720</v>
      </c>
      <c r="I2988" t="s">
        <v>1624</v>
      </c>
      <c r="J2988" t="s">
        <v>1625</v>
      </c>
      <c r="K2988">
        <v>0</v>
      </c>
      <c r="L2988" s="24">
        <v>1</v>
      </c>
      <c r="M2988" t="s">
        <v>7688</v>
      </c>
      <c r="N2988" t="s">
        <v>1639</v>
      </c>
    </row>
    <row r="2989" spans="1:14" hidden="1" x14ac:dyDescent="0.25">
      <c r="A2989">
        <v>13144</v>
      </c>
      <c r="B2989" t="s">
        <v>7689</v>
      </c>
      <c r="C2989" t="s">
        <v>1618</v>
      </c>
      <c r="D2989" t="s">
        <v>1619</v>
      </c>
      <c r="E2989" t="s">
        <v>1636</v>
      </c>
      <c r="F2989" t="s">
        <v>1637</v>
      </c>
      <c r="G2989" t="s">
        <v>1622</v>
      </c>
      <c r="H2989" t="s">
        <v>1720</v>
      </c>
      <c r="I2989" t="s">
        <v>1624</v>
      </c>
      <c r="J2989" t="s">
        <v>1625</v>
      </c>
      <c r="K2989">
        <v>0</v>
      </c>
      <c r="L2989" s="24">
        <v>1</v>
      </c>
      <c r="M2989" t="s">
        <v>7690</v>
      </c>
      <c r="N2989" t="s">
        <v>1639</v>
      </c>
    </row>
    <row r="2990" spans="1:14" hidden="1" x14ac:dyDescent="0.25">
      <c r="A2990">
        <v>13145</v>
      </c>
      <c r="B2990" t="s">
        <v>7691</v>
      </c>
      <c r="C2990" t="s">
        <v>1618</v>
      </c>
      <c r="D2990" t="s">
        <v>1619</v>
      </c>
      <c r="E2990" t="s">
        <v>1636</v>
      </c>
      <c r="F2990" t="s">
        <v>1637</v>
      </c>
      <c r="G2990" t="s">
        <v>1622</v>
      </c>
      <c r="H2990" t="s">
        <v>1720</v>
      </c>
      <c r="I2990" t="s">
        <v>1624</v>
      </c>
      <c r="J2990" t="s">
        <v>1625</v>
      </c>
      <c r="K2990">
        <v>0</v>
      </c>
      <c r="L2990" s="24">
        <v>1</v>
      </c>
      <c r="M2990" t="s">
        <v>7692</v>
      </c>
      <c r="N2990" t="s">
        <v>1639</v>
      </c>
    </row>
    <row r="2991" spans="1:14" hidden="1" x14ac:dyDescent="0.25">
      <c r="A2991">
        <v>13146</v>
      </c>
      <c r="B2991" t="s">
        <v>7693</v>
      </c>
      <c r="C2991" t="s">
        <v>1618</v>
      </c>
      <c r="D2991" t="s">
        <v>1619</v>
      </c>
      <c r="E2991" t="s">
        <v>1636</v>
      </c>
      <c r="F2991" t="s">
        <v>1637</v>
      </c>
      <c r="G2991" t="s">
        <v>1622</v>
      </c>
      <c r="H2991" t="s">
        <v>1720</v>
      </c>
      <c r="I2991" t="s">
        <v>1624</v>
      </c>
      <c r="J2991" t="s">
        <v>1625</v>
      </c>
      <c r="K2991">
        <v>0</v>
      </c>
      <c r="L2991" s="24">
        <v>1</v>
      </c>
      <c r="M2991" t="s">
        <v>7694</v>
      </c>
      <c r="N2991" t="s">
        <v>1639</v>
      </c>
    </row>
    <row r="2992" spans="1:14" hidden="1" x14ac:dyDescent="0.25">
      <c r="A2992">
        <v>13148</v>
      </c>
      <c r="B2992" t="s">
        <v>7695</v>
      </c>
      <c r="C2992" t="s">
        <v>1618</v>
      </c>
      <c r="D2992" t="s">
        <v>1619</v>
      </c>
      <c r="E2992" t="s">
        <v>1636</v>
      </c>
      <c r="F2992" t="s">
        <v>1637</v>
      </c>
      <c r="G2992" t="s">
        <v>1622</v>
      </c>
      <c r="H2992" t="s">
        <v>1720</v>
      </c>
      <c r="I2992" t="s">
        <v>1624</v>
      </c>
      <c r="J2992" t="s">
        <v>1625</v>
      </c>
      <c r="K2992">
        <v>0</v>
      </c>
      <c r="L2992" s="24">
        <v>1</v>
      </c>
      <c r="M2992" t="s">
        <v>7696</v>
      </c>
      <c r="N2992" t="s">
        <v>1639</v>
      </c>
    </row>
    <row r="2993" spans="1:14" hidden="1" x14ac:dyDescent="0.25">
      <c r="A2993">
        <v>13149</v>
      </c>
      <c r="B2993" t="s">
        <v>7697</v>
      </c>
      <c r="C2993" t="s">
        <v>1618</v>
      </c>
      <c r="D2993" t="s">
        <v>1619</v>
      </c>
      <c r="E2993" t="s">
        <v>1636</v>
      </c>
      <c r="F2993" t="s">
        <v>1637</v>
      </c>
      <c r="G2993" t="s">
        <v>1622</v>
      </c>
      <c r="H2993" t="s">
        <v>1720</v>
      </c>
      <c r="I2993" t="s">
        <v>1624</v>
      </c>
      <c r="J2993" t="s">
        <v>1625</v>
      </c>
      <c r="K2993">
        <v>0</v>
      </c>
      <c r="L2993" s="24">
        <v>1</v>
      </c>
      <c r="M2993" t="s">
        <v>7698</v>
      </c>
      <c r="N2993" t="s">
        <v>1639</v>
      </c>
    </row>
    <row r="2994" spans="1:14" hidden="1" x14ac:dyDescent="0.25">
      <c r="A2994">
        <v>13150</v>
      </c>
      <c r="B2994" t="s">
        <v>7699</v>
      </c>
      <c r="C2994" t="s">
        <v>1618</v>
      </c>
      <c r="D2994" t="s">
        <v>1619</v>
      </c>
      <c r="E2994" t="s">
        <v>1636</v>
      </c>
      <c r="F2994" t="s">
        <v>1637</v>
      </c>
      <c r="G2994" t="s">
        <v>1622</v>
      </c>
      <c r="H2994" t="s">
        <v>1720</v>
      </c>
      <c r="I2994" t="s">
        <v>1624</v>
      </c>
      <c r="J2994" t="s">
        <v>1625</v>
      </c>
      <c r="K2994">
        <v>0</v>
      </c>
      <c r="L2994" s="24">
        <v>1</v>
      </c>
      <c r="M2994" t="s">
        <v>7700</v>
      </c>
      <c r="N2994" t="s">
        <v>1639</v>
      </c>
    </row>
    <row r="2995" spans="1:14" hidden="1" x14ac:dyDescent="0.25">
      <c r="A2995">
        <v>13151</v>
      </c>
      <c r="B2995" t="s">
        <v>7701</v>
      </c>
      <c r="C2995" t="s">
        <v>1618</v>
      </c>
      <c r="D2995" t="s">
        <v>1619</v>
      </c>
      <c r="E2995" t="s">
        <v>1636</v>
      </c>
      <c r="F2995" t="s">
        <v>1637</v>
      </c>
      <c r="G2995" t="s">
        <v>1622</v>
      </c>
      <c r="H2995" t="s">
        <v>1720</v>
      </c>
      <c r="I2995" t="s">
        <v>1624</v>
      </c>
      <c r="J2995" t="s">
        <v>1625</v>
      </c>
      <c r="K2995">
        <v>0</v>
      </c>
      <c r="L2995" s="24">
        <v>1</v>
      </c>
      <c r="M2995" t="s">
        <v>7702</v>
      </c>
      <c r="N2995" t="s">
        <v>1639</v>
      </c>
    </row>
    <row r="2996" spans="1:14" hidden="1" x14ac:dyDescent="0.25">
      <c r="A2996">
        <v>13152</v>
      </c>
      <c r="B2996" t="s">
        <v>7703</v>
      </c>
      <c r="C2996" t="s">
        <v>1618</v>
      </c>
      <c r="D2996" t="s">
        <v>1619</v>
      </c>
      <c r="E2996" t="s">
        <v>1636</v>
      </c>
      <c r="F2996" t="s">
        <v>1637</v>
      </c>
      <c r="G2996" t="s">
        <v>1622</v>
      </c>
      <c r="H2996" t="s">
        <v>1720</v>
      </c>
      <c r="I2996" t="s">
        <v>1624</v>
      </c>
      <c r="J2996" t="s">
        <v>1625</v>
      </c>
      <c r="K2996">
        <v>0</v>
      </c>
      <c r="L2996" s="24">
        <v>1</v>
      </c>
      <c r="M2996" t="s">
        <v>7704</v>
      </c>
      <c r="N2996" t="s">
        <v>1639</v>
      </c>
    </row>
    <row r="2997" spans="1:14" hidden="1" x14ac:dyDescent="0.25">
      <c r="A2997">
        <v>13153</v>
      </c>
      <c r="B2997" t="s">
        <v>7705</v>
      </c>
      <c r="C2997" t="s">
        <v>1618</v>
      </c>
      <c r="D2997" t="s">
        <v>1619</v>
      </c>
      <c r="E2997" t="s">
        <v>1636</v>
      </c>
      <c r="F2997" t="s">
        <v>1637</v>
      </c>
      <c r="G2997" t="s">
        <v>1622</v>
      </c>
      <c r="H2997" t="s">
        <v>1720</v>
      </c>
      <c r="I2997" t="s">
        <v>1624</v>
      </c>
      <c r="J2997" t="s">
        <v>1625</v>
      </c>
      <c r="K2997">
        <v>0</v>
      </c>
      <c r="L2997" s="24">
        <v>1</v>
      </c>
      <c r="M2997" t="s">
        <v>7706</v>
      </c>
      <c r="N2997" t="s">
        <v>1639</v>
      </c>
    </row>
    <row r="2998" spans="1:14" hidden="1" x14ac:dyDescent="0.25">
      <c r="A2998">
        <v>13154</v>
      </c>
      <c r="B2998" t="s">
        <v>7707</v>
      </c>
      <c r="C2998" t="s">
        <v>1618</v>
      </c>
      <c r="D2998" t="s">
        <v>1619</v>
      </c>
      <c r="E2998" t="s">
        <v>1636</v>
      </c>
      <c r="F2998" t="s">
        <v>1637</v>
      </c>
      <c r="G2998" t="s">
        <v>1622</v>
      </c>
      <c r="H2998" t="s">
        <v>1720</v>
      </c>
      <c r="I2998" t="s">
        <v>1624</v>
      </c>
      <c r="J2998" t="s">
        <v>1625</v>
      </c>
      <c r="K2998">
        <v>0</v>
      </c>
      <c r="L2998" s="24">
        <v>1</v>
      </c>
      <c r="M2998" t="s">
        <v>7708</v>
      </c>
      <c r="N2998" t="s">
        <v>1639</v>
      </c>
    </row>
    <row r="2999" spans="1:14" hidden="1" x14ac:dyDescent="0.25">
      <c r="A2999">
        <v>13155</v>
      </c>
      <c r="B2999" t="s">
        <v>7709</v>
      </c>
      <c r="C2999" t="s">
        <v>1618</v>
      </c>
      <c r="D2999" t="s">
        <v>1619</v>
      </c>
      <c r="E2999" t="s">
        <v>1636</v>
      </c>
      <c r="F2999" t="s">
        <v>1637</v>
      </c>
      <c r="G2999" t="s">
        <v>1622</v>
      </c>
      <c r="H2999" t="s">
        <v>1720</v>
      </c>
      <c r="I2999" t="s">
        <v>1624</v>
      </c>
      <c r="J2999" t="s">
        <v>1625</v>
      </c>
      <c r="K2999">
        <v>0</v>
      </c>
      <c r="L2999" s="24">
        <v>1</v>
      </c>
      <c r="M2999" t="s">
        <v>7710</v>
      </c>
      <c r="N2999" t="s">
        <v>1639</v>
      </c>
    </row>
    <row r="3000" spans="1:14" hidden="1" x14ac:dyDescent="0.25">
      <c r="A3000">
        <v>13157</v>
      </c>
      <c r="B3000" t="s">
        <v>7711</v>
      </c>
      <c r="C3000" t="s">
        <v>1658</v>
      </c>
      <c r="D3000" t="s">
        <v>1659</v>
      </c>
      <c r="E3000" t="s">
        <v>7712</v>
      </c>
      <c r="F3000" t="s">
        <v>7713</v>
      </c>
      <c r="G3000" t="s">
        <v>1622</v>
      </c>
      <c r="H3000" t="s">
        <v>1720</v>
      </c>
      <c r="I3000" t="s">
        <v>1624</v>
      </c>
      <c r="J3000" t="s">
        <v>1625</v>
      </c>
      <c r="K3000">
        <v>0</v>
      </c>
      <c r="L3000" s="24">
        <v>1</v>
      </c>
      <c r="M3000" t="s">
        <v>7714</v>
      </c>
      <c r="N3000" t="s">
        <v>1681</v>
      </c>
    </row>
    <row r="3001" spans="1:14" hidden="1" x14ac:dyDescent="0.25">
      <c r="A3001">
        <v>13159</v>
      </c>
      <c r="B3001" t="s">
        <v>7715</v>
      </c>
      <c r="C3001" t="s">
        <v>4478</v>
      </c>
      <c r="D3001" t="s">
        <v>4479</v>
      </c>
      <c r="E3001" t="s">
        <v>7716</v>
      </c>
      <c r="F3001" t="s">
        <v>1677</v>
      </c>
      <c r="G3001" t="s">
        <v>1622</v>
      </c>
      <c r="H3001" t="s">
        <v>1720</v>
      </c>
      <c r="I3001" t="s">
        <v>1624</v>
      </c>
      <c r="J3001" t="s">
        <v>1625</v>
      </c>
      <c r="K3001">
        <v>0</v>
      </c>
      <c r="L3001" s="24">
        <v>1</v>
      </c>
      <c r="M3001" t="s">
        <v>7717</v>
      </c>
      <c r="N3001" t="s">
        <v>5243</v>
      </c>
    </row>
    <row r="3002" spans="1:14" hidden="1" x14ac:dyDescent="0.25">
      <c r="A3002">
        <v>13160</v>
      </c>
      <c r="B3002" t="s">
        <v>7718</v>
      </c>
      <c r="C3002" t="s">
        <v>7719</v>
      </c>
      <c r="D3002" t="s">
        <v>7720</v>
      </c>
      <c r="E3002" t="s">
        <v>7721</v>
      </c>
      <c r="F3002" t="s">
        <v>1677</v>
      </c>
      <c r="G3002" t="s">
        <v>1622</v>
      </c>
      <c r="H3002" t="s">
        <v>1720</v>
      </c>
      <c r="I3002" t="s">
        <v>1624</v>
      </c>
      <c r="J3002" t="s">
        <v>1625</v>
      </c>
      <c r="K3002">
        <v>0</v>
      </c>
      <c r="L3002" s="24">
        <v>1</v>
      </c>
      <c r="M3002" t="s">
        <v>7722</v>
      </c>
      <c r="N3002" t="s">
        <v>5243</v>
      </c>
    </row>
    <row r="3003" spans="1:14" hidden="1" x14ac:dyDescent="0.25">
      <c r="A3003">
        <v>13161</v>
      </c>
      <c r="B3003" t="s">
        <v>7723</v>
      </c>
      <c r="C3003" t="s">
        <v>7719</v>
      </c>
      <c r="D3003" t="s">
        <v>7720</v>
      </c>
      <c r="E3003" t="s">
        <v>7721</v>
      </c>
      <c r="F3003" t="s">
        <v>1677</v>
      </c>
      <c r="G3003" t="s">
        <v>1622</v>
      </c>
      <c r="H3003" t="s">
        <v>1720</v>
      </c>
      <c r="I3003" t="s">
        <v>1624</v>
      </c>
      <c r="J3003" t="s">
        <v>1625</v>
      </c>
      <c r="K3003">
        <v>0</v>
      </c>
      <c r="L3003" s="24">
        <v>1</v>
      </c>
      <c r="M3003" t="s">
        <v>7724</v>
      </c>
      <c r="N3003" t="s">
        <v>5243</v>
      </c>
    </row>
    <row r="3004" spans="1:14" hidden="1" x14ac:dyDescent="0.25">
      <c r="A3004">
        <v>13162</v>
      </c>
      <c r="B3004" t="s">
        <v>7725</v>
      </c>
      <c r="C3004" t="s">
        <v>7719</v>
      </c>
      <c r="D3004" t="s">
        <v>7720</v>
      </c>
      <c r="E3004" t="s">
        <v>7721</v>
      </c>
      <c r="F3004" t="s">
        <v>1677</v>
      </c>
      <c r="G3004" t="s">
        <v>1622</v>
      </c>
      <c r="H3004" t="s">
        <v>1720</v>
      </c>
      <c r="I3004" t="s">
        <v>1624</v>
      </c>
      <c r="J3004" t="s">
        <v>1625</v>
      </c>
      <c r="K3004">
        <v>0</v>
      </c>
      <c r="L3004" s="24">
        <v>1</v>
      </c>
      <c r="M3004" t="s">
        <v>7726</v>
      </c>
      <c r="N3004" t="s">
        <v>5243</v>
      </c>
    </row>
    <row r="3005" spans="1:14" hidden="1" x14ac:dyDescent="0.25">
      <c r="A3005">
        <v>13166</v>
      </c>
      <c r="B3005" t="s">
        <v>7727</v>
      </c>
      <c r="C3005" t="s">
        <v>1667</v>
      </c>
      <c r="D3005" t="s">
        <v>1668</v>
      </c>
      <c r="E3005" t="s">
        <v>1669</v>
      </c>
      <c r="F3005" t="s">
        <v>1670</v>
      </c>
      <c r="G3005" t="s">
        <v>1622</v>
      </c>
      <c r="H3005" t="s">
        <v>1720</v>
      </c>
      <c r="I3005" t="s">
        <v>1624</v>
      </c>
      <c r="J3005" t="s">
        <v>1625</v>
      </c>
      <c r="K3005">
        <v>0</v>
      </c>
      <c r="L3005" s="24">
        <v>1</v>
      </c>
      <c r="M3005" t="s">
        <v>7728</v>
      </c>
      <c r="N3005" t="s">
        <v>1672</v>
      </c>
    </row>
    <row r="3006" spans="1:14" hidden="1" x14ac:dyDescent="0.25">
      <c r="A3006">
        <v>13167</v>
      </c>
      <c r="B3006" t="s">
        <v>7729</v>
      </c>
      <c r="C3006" t="s">
        <v>1649</v>
      </c>
      <c r="D3006" t="s">
        <v>1650</v>
      </c>
      <c r="E3006" t="s">
        <v>7730</v>
      </c>
      <c r="F3006" t="s">
        <v>7731</v>
      </c>
      <c r="G3006" t="s">
        <v>1622</v>
      </c>
      <c r="H3006" t="s">
        <v>1720</v>
      </c>
      <c r="I3006" t="s">
        <v>1624</v>
      </c>
      <c r="J3006" t="s">
        <v>1625</v>
      </c>
      <c r="K3006">
        <v>0</v>
      </c>
      <c r="L3006" s="24">
        <v>1</v>
      </c>
      <c r="M3006" t="s">
        <v>7732</v>
      </c>
      <c r="N3006" t="s">
        <v>1627</v>
      </c>
    </row>
    <row r="3007" spans="1:14" hidden="1" x14ac:dyDescent="0.25">
      <c r="A3007">
        <v>13168</v>
      </c>
      <c r="B3007" t="s">
        <v>7733</v>
      </c>
      <c r="C3007" t="s">
        <v>1629</v>
      </c>
      <c r="D3007" t="s">
        <v>1630</v>
      </c>
      <c r="E3007" t="s">
        <v>1631</v>
      </c>
      <c r="F3007" t="s">
        <v>1632</v>
      </c>
      <c r="G3007" t="s">
        <v>1622</v>
      </c>
      <c r="H3007" t="s">
        <v>1720</v>
      </c>
      <c r="I3007" t="s">
        <v>1624</v>
      </c>
      <c r="J3007" t="s">
        <v>1625</v>
      </c>
      <c r="K3007">
        <v>0</v>
      </c>
      <c r="L3007" s="24">
        <v>1</v>
      </c>
      <c r="M3007" t="s">
        <v>7734</v>
      </c>
      <c r="N3007" t="s">
        <v>2074</v>
      </c>
    </row>
    <row r="3008" spans="1:14" hidden="1" x14ac:dyDescent="0.25">
      <c r="A3008">
        <v>13169</v>
      </c>
      <c r="B3008" t="s">
        <v>7735</v>
      </c>
      <c r="C3008" t="s">
        <v>1629</v>
      </c>
      <c r="D3008" t="s">
        <v>1630</v>
      </c>
      <c r="E3008" t="s">
        <v>1631</v>
      </c>
      <c r="F3008" t="s">
        <v>1632</v>
      </c>
      <c r="G3008" t="s">
        <v>1622</v>
      </c>
      <c r="H3008" t="s">
        <v>1720</v>
      </c>
      <c r="I3008" t="s">
        <v>1624</v>
      </c>
      <c r="J3008" t="s">
        <v>1625</v>
      </c>
      <c r="K3008">
        <v>0</v>
      </c>
      <c r="L3008" s="24">
        <v>1</v>
      </c>
      <c r="M3008" t="s">
        <v>7736</v>
      </c>
      <c r="N3008" t="s">
        <v>2074</v>
      </c>
    </row>
    <row r="3009" spans="1:14" hidden="1" x14ac:dyDescent="0.25">
      <c r="A3009">
        <v>13170</v>
      </c>
      <c r="B3009" t="s">
        <v>7737</v>
      </c>
      <c r="C3009" t="s">
        <v>1629</v>
      </c>
      <c r="D3009" t="s">
        <v>1630</v>
      </c>
      <c r="E3009" t="s">
        <v>1631</v>
      </c>
      <c r="F3009" t="s">
        <v>1632</v>
      </c>
      <c r="G3009" t="s">
        <v>1622</v>
      </c>
      <c r="H3009" t="s">
        <v>1720</v>
      </c>
      <c r="I3009" t="s">
        <v>1624</v>
      </c>
      <c r="J3009" t="s">
        <v>1625</v>
      </c>
      <c r="K3009">
        <v>0</v>
      </c>
      <c r="L3009" s="24">
        <v>1</v>
      </c>
      <c r="M3009" t="s">
        <v>7738</v>
      </c>
      <c r="N3009" t="s">
        <v>2074</v>
      </c>
    </row>
    <row r="3010" spans="1:14" hidden="1" x14ac:dyDescent="0.25">
      <c r="A3010">
        <v>13171</v>
      </c>
      <c r="B3010" t="s">
        <v>7739</v>
      </c>
      <c r="C3010" t="s">
        <v>1629</v>
      </c>
      <c r="D3010" t="s">
        <v>1630</v>
      </c>
      <c r="E3010" t="s">
        <v>1631</v>
      </c>
      <c r="F3010" t="s">
        <v>1632</v>
      </c>
      <c r="G3010" t="s">
        <v>1622</v>
      </c>
      <c r="H3010" t="s">
        <v>1720</v>
      </c>
      <c r="I3010" t="s">
        <v>1624</v>
      </c>
      <c r="J3010" t="s">
        <v>1625</v>
      </c>
      <c r="K3010">
        <v>0</v>
      </c>
      <c r="L3010" s="24">
        <v>1</v>
      </c>
      <c r="M3010" t="s">
        <v>7740</v>
      </c>
      <c r="N3010" t="s">
        <v>2074</v>
      </c>
    </row>
    <row r="3011" spans="1:14" hidden="1" x14ac:dyDescent="0.25">
      <c r="A3011">
        <v>13172</v>
      </c>
      <c r="B3011" t="s">
        <v>7741</v>
      </c>
      <c r="C3011" t="s">
        <v>1629</v>
      </c>
      <c r="D3011" t="s">
        <v>1630</v>
      </c>
      <c r="E3011" t="s">
        <v>1631</v>
      </c>
      <c r="F3011" t="s">
        <v>1632</v>
      </c>
      <c r="G3011" t="s">
        <v>1622</v>
      </c>
      <c r="H3011" t="s">
        <v>1720</v>
      </c>
      <c r="I3011" t="s">
        <v>1624</v>
      </c>
      <c r="J3011" t="s">
        <v>1625</v>
      </c>
      <c r="K3011">
        <v>0</v>
      </c>
      <c r="L3011" s="24">
        <v>1</v>
      </c>
      <c r="M3011" t="s">
        <v>7742</v>
      </c>
      <c r="N3011" t="s">
        <v>2074</v>
      </c>
    </row>
    <row r="3012" spans="1:14" hidden="1" x14ac:dyDescent="0.25">
      <c r="A3012">
        <v>13173</v>
      </c>
      <c r="B3012" t="s">
        <v>7743</v>
      </c>
      <c r="C3012" t="s">
        <v>1629</v>
      </c>
      <c r="D3012" t="s">
        <v>1630</v>
      </c>
      <c r="E3012" t="s">
        <v>1631</v>
      </c>
      <c r="F3012" t="s">
        <v>1632</v>
      </c>
      <c r="G3012" t="s">
        <v>1622</v>
      </c>
      <c r="H3012" t="s">
        <v>1720</v>
      </c>
      <c r="I3012" t="s">
        <v>1624</v>
      </c>
      <c r="J3012" t="s">
        <v>1625</v>
      </c>
      <c r="K3012">
        <v>0</v>
      </c>
      <c r="L3012" s="24">
        <v>1</v>
      </c>
      <c r="M3012" t="s">
        <v>7744</v>
      </c>
      <c r="N3012" t="s">
        <v>2074</v>
      </c>
    </row>
    <row r="3013" spans="1:14" hidden="1" x14ac:dyDescent="0.25">
      <c r="A3013">
        <v>13174</v>
      </c>
      <c r="B3013" t="s">
        <v>7745</v>
      </c>
      <c r="C3013" t="s">
        <v>1629</v>
      </c>
      <c r="D3013" t="s">
        <v>1630</v>
      </c>
      <c r="E3013" t="s">
        <v>1631</v>
      </c>
      <c r="F3013" t="s">
        <v>1632</v>
      </c>
      <c r="G3013" t="s">
        <v>1622</v>
      </c>
      <c r="H3013" t="s">
        <v>1720</v>
      </c>
      <c r="I3013" t="s">
        <v>1624</v>
      </c>
      <c r="J3013" t="s">
        <v>1625</v>
      </c>
      <c r="K3013">
        <v>0</v>
      </c>
      <c r="L3013" s="24">
        <v>1</v>
      </c>
      <c r="M3013" t="s">
        <v>7746</v>
      </c>
      <c r="N3013" t="s">
        <v>2074</v>
      </c>
    </row>
    <row r="3014" spans="1:14" hidden="1" x14ac:dyDescent="0.25">
      <c r="A3014">
        <v>13175</v>
      </c>
      <c r="B3014" t="s">
        <v>7747</v>
      </c>
      <c r="C3014" t="s">
        <v>1629</v>
      </c>
      <c r="D3014" t="s">
        <v>1630</v>
      </c>
      <c r="E3014" t="s">
        <v>1631</v>
      </c>
      <c r="F3014" t="s">
        <v>1632</v>
      </c>
      <c r="G3014" t="s">
        <v>1622</v>
      </c>
      <c r="H3014" t="s">
        <v>1720</v>
      </c>
      <c r="I3014" t="s">
        <v>1624</v>
      </c>
      <c r="J3014" t="s">
        <v>1625</v>
      </c>
      <c r="K3014">
        <v>0</v>
      </c>
      <c r="L3014" s="24">
        <v>1</v>
      </c>
      <c r="M3014" t="s">
        <v>7748</v>
      </c>
      <c r="N3014" t="s">
        <v>2074</v>
      </c>
    </row>
    <row r="3015" spans="1:14" hidden="1" x14ac:dyDescent="0.25">
      <c r="A3015">
        <v>13176</v>
      </c>
      <c r="B3015" t="s">
        <v>7749</v>
      </c>
      <c r="C3015" t="s">
        <v>1629</v>
      </c>
      <c r="D3015" t="s">
        <v>1630</v>
      </c>
      <c r="E3015" t="s">
        <v>1631</v>
      </c>
      <c r="F3015" t="s">
        <v>1632</v>
      </c>
      <c r="G3015" t="s">
        <v>1622</v>
      </c>
      <c r="H3015" t="s">
        <v>1720</v>
      </c>
      <c r="I3015" t="s">
        <v>1624</v>
      </c>
      <c r="J3015" t="s">
        <v>1625</v>
      </c>
      <c r="K3015">
        <v>0</v>
      </c>
      <c r="L3015" s="24">
        <v>1</v>
      </c>
      <c r="M3015" t="s">
        <v>7750</v>
      </c>
      <c r="N3015" t="s">
        <v>2074</v>
      </c>
    </row>
    <row r="3016" spans="1:14" hidden="1" x14ac:dyDescent="0.25">
      <c r="A3016">
        <v>13177</v>
      </c>
      <c r="B3016" t="s">
        <v>7751</v>
      </c>
      <c r="C3016" t="s">
        <v>1629</v>
      </c>
      <c r="D3016" t="s">
        <v>1630</v>
      </c>
      <c r="E3016" t="s">
        <v>1631</v>
      </c>
      <c r="F3016" t="s">
        <v>1632</v>
      </c>
      <c r="G3016" t="s">
        <v>1622</v>
      </c>
      <c r="H3016" t="s">
        <v>1720</v>
      </c>
      <c r="I3016" t="s">
        <v>1624</v>
      </c>
      <c r="J3016" t="s">
        <v>1625</v>
      </c>
      <c r="K3016">
        <v>0</v>
      </c>
      <c r="L3016" s="24">
        <v>1</v>
      </c>
      <c r="M3016" t="s">
        <v>7752</v>
      </c>
      <c r="N3016" t="s">
        <v>2074</v>
      </c>
    </row>
    <row r="3017" spans="1:14" hidden="1" x14ac:dyDescent="0.25">
      <c r="A3017">
        <v>13178</v>
      </c>
      <c r="B3017" t="s">
        <v>7753</v>
      </c>
      <c r="C3017" t="s">
        <v>1629</v>
      </c>
      <c r="D3017" t="s">
        <v>1630</v>
      </c>
      <c r="E3017" t="s">
        <v>1631</v>
      </c>
      <c r="F3017" t="s">
        <v>1632</v>
      </c>
      <c r="G3017" t="s">
        <v>1622</v>
      </c>
      <c r="H3017" t="s">
        <v>1720</v>
      </c>
      <c r="I3017" t="s">
        <v>1624</v>
      </c>
      <c r="J3017" t="s">
        <v>1625</v>
      </c>
      <c r="K3017">
        <v>0</v>
      </c>
      <c r="L3017" s="24">
        <v>1</v>
      </c>
      <c r="M3017" t="s">
        <v>7754</v>
      </c>
      <c r="N3017" t="s">
        <v>2654</v>
      </c>
    </row>
    <row r="3018" spans="1:14" hidden="1" x14ac:dyDescent="0.25">
      <c r="A3018">
        <v>13179</v>
      </c>
      <c r="B3018" t="s">
        <v>7755</v>
      </c>
      <c r="C3018" t="s">
        <v>1629</v>
      </c>
      <c r="D3018" t="s">
        <v>1630</v>
      </c>
      <c r="E3018" t="s">
        <v>1631</v>
      </c>
      <c r="F3018" t="s">
        <v>1632</v>
      </c>
      <c r="G3018" t="s">
        <v>1622</v>
      </c>
      <c r="H3018" t="s">
        <v>1720</v>
      </c>
      <c r="I3018" t="s">
        <v>1624</v>
      </c>
      <c r="J3018" t="s">
        <v>1625</v>
      </c>
      <c r="K3018">
        <v>0</v>
      </c>
      <c r="L3018" s="24">
        <v>1</v>
      </c>
      <c r="M3018" t="s">
        <v>7756</v>
      </c>
      <c r="N3018" t="s">
        <v>2654</v>
      </c>
    </row>
    <row r="3019" spans="1:14" hidden="1" x14ac:dyDescent="0.25">
      <c r="A3019">
        <v>13180</v>
      </c>
      <c r="B3019" t="s">
        <v>7757</v>
      </c>
      <c r="C3019" t="s">
        <v>1629</v>
      </c>
      <c r="D3019" t="s">
        <v>1630</v>
      </c>
      <c r="E3019" t="s">
        <v>1631</v>
      </c>
      <c r="F3019" t="s">
        <v>1632</v>
      </c>
      <c r="G3019" t="s">
        <v>1622</v>
      </c>
      <c r="H3019" t="s">
        <v>1720</v>
      </c>
      <c r="I3019" t="s">
        <v>1624</v>
      </c>
      <c r="J3019" t="s">
        <v>1625</v>
      </c>
      <c r="K3019">
        <v>0</v>
      </c>
      <c r="L3019" s="24">
        <v>1</v>
      </c>
      <c r="M3019" t="s">
        <v>7758</v>
      </c>
      <c r="N3019" t="s">
        <v>2654</v>
      </c>
    </row>
    <row r="3020" spans="1:14" hidden="1" x14ac:dyDescent="0.25">
      <c r="A3020">
        <v>13181</v>
      </c>
      <c r="B3020" t="s">
        <v>7749</v>
      </c>
      <c r="C3020" t="s">
        <v>1629</v>
      </c>
      <c r="D3020" t="s">
        <v>1630</v>
      </c>
      <c r="E3020" t="s">
        <v>1631</v>
      </c>
      <c r="F3020" t="s">
        <v>1632</v>
      </c>
      <c r="G3020" t="s">
        <v>1622</v>
      </c>
      <c r="H3020" t="s">
        <v>1720</v>
      </c>
      <c r="I3020" t="s">
        <v>1624</v>
      </c>
      <c r="J3020" t="s">
        <v>1625</v>
      </c>
      <c r="K3020">
        <v>0</v>
      </c>
      <c r="L3020" s="24">
        <v>1</v>
      </c>
      <c r="M3020" t="s">
        <v>7759</v>
      </c>
      <c r="N3020" t="s">
        <v>2654</v>
      </c>
    </row>
    <row r="3021" spans="1:14" hidden="1" x14ac:dyDescent="0.25">
      <c r="A3021">
        <v>13182</v>
      </c>
      <c r="B3021" t="s">
        <v>7760</v>
      </c>
      <c r="C3021" t="s">
        <v>1629</v>
      </c>
      <c r="D3021" t="s">
        <v>1630</v>
      </c>
      <c r="E3021" t="s">
        <v>1631</v>
      </c>
      <c r="F3021" t="s">
        <v>1632</v>
      </c>
      <c r="G3021" t="s">
        <v>1622</v>
      </c>
      <c r="H3021" t="s">
        <v>1720</v>
      </c>
      <c r="I3021" t="s">
        <v>1624</v>
      </c>
      <c r="J3021" t="s">
        <v>1625</v>
      </c>
      <c r="K3021">
        <v>0</v>
      </c>
      <c r="L3021" s="24">
        <v>1</v>
      </c>
      <c r="M3021" t="s">
        <v>7761</v>
      </c>
      <c r="N3021" t="s">
        <v>2654</v>
      </c>
    </row>
    <row r="3022" spans="1:14" hidden="1" x14ac:dyDescent="0.25">
      <c r="A3022">
        <v>13183</v>
      </c>
      <c r="B3022" t="s">
        <v>7762</v>
      </c>
      <c r="C3022" t="s">
        <v>1629</v>
      </c>
      <c r="D3022" t="s">
        <v>1630</v>
      </c>
      <c r="E3022" t="s">
        <v>1631</v>
      </c>
      <c r="F3022" t="s">
        <v>1632</v>
      </c>
      <c r="G3022" t="s">
        <v>1622</v>
      </c>
      <c r="H3022" t="s">
        <v>1720</v>
      </c>
      <c r="I3022" t="s">
        <v>1624</v>
      </c>
      <c r="J3022" t="s">
        <v>1625</v>
      </c>
      <c r="K3022">
        <v>0</v>
      </c>
      <c r="L3022" s="24">
        <v>1</v>
      </c>
      <c r="M3022" t="s">
        <v>7763</v>
      </c>
      <c r="N3022" t="s">
        <v>2654</v>
      </c>
    </row>
    <row r="3023" spans="1:14" hidden="1" x14ac:dyDescent="0.25">
      <c r="A3023">
        <v>13184</v>
      </c>
      <c r="B3023" t="s">
        <v>7764</v>
      </c>
      <c r="C3023" t="s">
        <v>1649</v>
      </c>
      <c r="D3023" t="s">
        <v>1650</v>
      </c>
      <c r="E3023" t="s">
        <v>7730</v>
      </c>
      <c r="F3023" t="s">
        <v>7731</v>
      </c>
      <c r="G3023" t="s">
        <v>1622</v>
      </c>
      <c r="H3023" t="s">
        <v>1720</v>
      </c>
      <c r="I3023" t="s">
        <v>1624</v>
      </c>
      <c r="J3023" t="s">
        <v>1625</v>
      </c>
      <c r="K3023">
        <v>0</v>
      </c>
      <c r="L3023" s="24">
        <v>1</v>
      </c>
      <c r="M3023" t="s">
        <v>7765</v>
      </c>
      <c r="N3023" t="s">
        <v>1627</v>
      </c>
    </row>
    <row r="3024" spans="1:14" hidden="1" x14ac:dyDescent="0.25">
      <c r="A3024">
        <v>13185</v>
      </c>
      <c r="B3024" t="s">
        <v>7766</v>
      </c>
      <c r="C3024" t="s">
        <v>1649</v>
      </c>
      <c r="D3024" t="s">
        <v>1650</v>
      </c>
      <c r="E3024" t="s">
        <v>7730</v>
      </c>
      <c r="F3024" t="s">
        <v>7731</v>
      </c>
      <c r="G3024" t="s">
        <v>1622</v>
      </c>
      <c r="H3024" t="s">
        <v>1720</v>
      </c>
      <c r="I3024" t="s">
        <v>1624</v>
      </c>
      <c r="J3024" t="s">
        <v>1625</v>
      </c>
      <c r="K3024">
        <v>0</v>
      </c>
      <c r="L3024" s="24">
        <v>1</v>
      </c>
      <c r="M3024" t="s">
        <v>7767</v>
      </c>
      <c r="N3024" t="s">
        <v>1627</v>
      </c>
    </row>
    <row r="3025" spans="1:14" hidden="1" x14ac:dyDescent="0.25">
      <c r="A3025">
        <v>13186</v>
      </c>
      <c r="B3025" t="s">
        <v>7768</v>
      </c>
      <c r="C3025" t="s">
        <v>1649</v>
      </c>
      <c r="D3025" t="s">
        <v>1650</v>
      </c>
      <c r="E3025" t="s">
        <v>7730</v>
      </c>
      <c r="F3025" t="s">
        <v>7731</v>
      </c>
      <c r="G3025" t="s">
        <v>1622</v>
      </c>
      <c r="H3025" t="s">
        <v>1720</v>
      </c>
      <c r="I3025" t="s">
        <v>1624</v>
      </c>
      <c r="J3025" t="s">
        <v>1625</v>
      </c>
      <c r="K3025">
        <v>0</v>
      </c>
      <c r="L3025" s="24">
        <v>1</v>
      </c>
      <c r="M3025" t="s">
        <v>7769</v>
      </c>
      <c r="N3025" t="s">
        <v>1627</v>
      </c>
    </row>
    <row r="3026" spans="1:14" hidden="1" x14ac:dyDescent="0.25">
      <c r="A3026">
        <v>13187</v>
      </c>
      <c r="B3026" t="s">
        <v>7770</v>
      </c>
      <c r="C3026" t="s">
        <v>1649</v>
      </c>
      <c r="D3026" t="s">
        <v>1650</v>
      </c>
      <c r="E3026" t="s">
        <v>7730</v>
      </c>
      <c r="F3026" t="s">
        <v>7731</v>
      </c>
      <c r="G3026" t="s">
        <v>1622</v>
      </c>
      <c r="H3026" t="s">
        <v>1720</v>
      </c>
      <c r="I3026" t="s">
        <v>1624</v>
      </c>
      <c r="J3026" t="s">
        <v>1625</v>
      </c>
      <c r="K3026">
        <v>0</v>
      </c>
      <c r="L3026" s="24">
        <v>1</v>
      </c>
      <c r="M3026" t="s">
        <v>7771</v>
      </c>
      <c r="N3026" t="s">
        <v>1627</v>
      </c>
    </row>
    <row r="3027" spans="1:14" hidden="1" x14ac:dyDescent="0.25">
      <c r="A3027">
        <v>13188</v>
      </c>
      <c r="B3027" t="s">
        <v>7772</v>
      </c>
      <c r="C3027" t="s">
        <v>1649</v>
      </c>
      <c r="D3027" t="s">
        <v>1650</v>
      </c>
      <c r="E3027" t="s">
        <v>7730</v>
      </c>
      <c r="F3027" t="s">
        <v>7731</v>
      </c>
      <c r="G3027" t="s">
        <v>1622</v>
      </c>
      <c r="H3027" t="s">
        <v>1720</v>
      </c>
      <c r="I3027" t="s">
        <v>1624</v>
      </c>
      <c r="J3027" t="s">
        <v>1625</v>
      </c>
      <c r="K3027">
        <v>0</v>
      </c>
      <c r="L3027" s="24">
        <v>1</v>
      </c>
      <c r="M3027" t="s">
        <v>7773</v>
      </c>
      <c r="N3027" t="s">
        <v>1627</v>
      </c>
    </row>
    <row r="3028" spans="1:14" hidden="1" x14ac:dyDescent="0.25">
      <c r="A3028">
        <v>13189</v>
      </c>
      <c r="B3028" t="s">
        <v>7774</v>
      </c>
      <c r="C3028" t="s">
        <v>1649</v>
      </c>
      <c r="D3028" t="s">
        <v>1650</v>
      </c>
      <c r="E3028" t="s">
        <v>7730</v>
      </c>
      <c r="F3028" t="s">
        <v>7731</v>
      </c>
      <c r="G3028" t="s">
        <v>1622</v>
      </c>
      <c r="H3028" t="s">
        <v>1720</v>
      </c>
      <c r="I3028" t="s">
        <v>1624</v>
      </c>
      <c r="J3028" t="s">
        <v>1625</v>
      </c>
      <c r="K3028">
        <v>0</v>
      </c>
      <c r="L3028" s="24">
        <v>1</v>
      </c>
      <c r="M3028" t="s">
        <v>7775</v>
      </c>
      <c r="N3028" t="s">
        <v>1627</v>
      </c>
    </row>
    <row r="3029" spans="1:14" hidden="1" x14ac:dyDescent="0.25">
      <c r="A3029">
        <v>13195</v>
      </c>
      <c r="B3029" t="s">
        <v>7776</v>
      </c>
      <c r="C3029" t="s">
        <v>7719</v>
      </c>
      <c r="D3029" t="s">
        <v>7720</v>
      </c>
      <c r="E3029" t="s">
        <v>7721</v>
      </c>
      <c r="F3029" t="s">
        <v>1677</v>
      </c>
      <c r="G3029" t="s">
        <v>1622</v>
      </c>
      <c r="H3029" t="s">
        <v>1720</v>
      </c>
      <c r="I3029" t="s">
        <v>1624</v>
      </c>
      <c r="J3029" t="s">
        <v>1625</v>
      </c>
      <c r="K3029">
        <v>0</v>
      </c>
      <c r="L3029" s="24">
        <v>1</v>
      </c>
      <c r="M3029" t="s">
        <v>7777</v>
      </c>
      <c r="N3029" t="s">
        <v>2957</v>
      </c>
    </row>
    <row r="3030" spans="1:14" hidden="1" x14ac:dyDescent="0.25">
      <c r="A3030">
        <v>13196</v>
      </c>
      <c r="B3030" t="s">
        <v>7778</v>
      </c>
      <c r="C3030" t="s">
        <v>1667</v>
      </c>
      <c r="D3030" t="s">
        <v>1668</v>
      </c>
      <c r="E3030" t="s">
        <v>4988</v>
      </c>
      <c r="F3030" t="s">
        <v>4989</v>
      </c>
      <c r="G3030" t="s">
        <v>1622</v>
      </c>
      <c r="H3030" t="s">
        <v>1720</v>
      </c>
      <c r="I3030" t="s">
        <v>1624</v>
      </c>
      <c r="J3030" t="s">
        <v>1625</v>
      </c>
      <c r="K3030">
        <v>0</v>
      </c>
      <c r="L3030" s="24">
        <v>1</v>
      </c>
      <c r="M3030" t="s">
        <v>7779</v>
      </c>
      <c r="N3030" t="s">
        <v>4983</v>
      </c>
    </row>
    <row r="3031" spans="1:14" hidden="1" x14ac:dyDescent="0.25">
      <c r="A3031">
        <v>13197</v>
      </c>
      <c r="B3031" t="s">
        <v>7780</v>
      </c>
      <c r="C3031" t="s">
        <v>1667</v>
      </c>
      <c r="D3031" t="s">
        <v>1668</v>
      </c>
      <c r="E3031" t="s">
        <v>4988</v>
      </c>
      <c r="F3031" t="s">
        <v>4989</v>
      </c>
      <c r="G3031" t="s">
        <v>1622</v>
      </c>
      <c r="H3031" t="s">
        <v>1720</v>
      </c>
      <c r="I3031" t="s">
        <v>1624</v>
      </c>
      <c r="J3031" t="s">
        <v>1625</v>
      </c>
      <c r="K3031">
        <v>0</v>
      </c>
      <c r="L3031" s="24">
        <v>1</v>
      </c>
      <c r="M3031" t="s">
        <v>7781</v>
      </c>
      <c r="N3031" t="s">
        <v>4983</v>
      </c>
    </row>
    <row r="3032" spans="1:14" hidden="1" x14ac:dyDescent="0.25">
      <c r="A3032">
        <v>13198</v>
      </c>
      <c r="B3032" t="s">
        <v>7782</v>
      </c>
      <c r="C3032" t="s">
        <v>1667</v>
      </c>
      <c r="D3032" t="s">
        <v>1668</v>
      </c>
      <c r="E3032" t="s">
        <v>4988</v>
      </c>
      <c r="F3032" t="s">
        <v>4989</v>
      </c>
      <c r="G3032" t="s">
        <v>1622</v>
      </c>
      <c r="H3032" t="s">
        <v>1720</v>
      </c>
      <c r="I3032" t="s">
        <v>1624</v>
      </c>
      <c r="J3032" t="s">
        <v>1625</v>
      </c>
      <c r="K3032">
        <v>0</v>
      </c>
      <c r="L3032" s="24">
        <v>1</v>
      </c>
      <c r="M3032" t="s">
        <v>7783</v>
      </c>
      <c r="N3032" t="s">
        <v>4983</v>
      </c>
    </row>
    <row r="3033" spans="1:14" hidden="1" x14ac:dyDescent="0.25">
      <c r="A3033">
        <v>13199</v>
      </c>
      <c r="B3033" t="s">
        <v>7784</v>
      </c>
      <c r="C3033" t="s">
        <v>6560</v>
      </c>
      <c r="D3033" t="s">
        <v>6561</v>
      </c>
      <c r="E3033" t="s">
        <v>6562</v>
      </c>
      <c r="F3033" t="s">
        <v>6563</v>
      </c>
      <c r="G3033" t="s">
        <v>1622</v>
      </c>
      <c r="H3033" t="s">
        <v>1720</v>
      </c>
      <c r="I3033" t="s">
        <v>1624</v>
      </c>
      <c r="J3033" t="s">
        <v>1625</v>
      </c>
      <c r="K3033">
        <v>0</v>
      </c>
      <c r="L3033" s="24">
        <v>1</v>
      </c>
      <c r="M3033" t="s">
        <v>7785</v>
      </c>
      <c r="N3033" t="s">
        <v>1672</v>
      </c>
    </row>
    <row r="3034" spans="1:14" hidden="1" x14ac:dyDescent="0.25">
      <c r="A3034">
        <v>13200</v>
      </c>
      <c r="B3034" t="s">
        <v>7786</v>
      </c>
      <c r="C3034" t="s">
        <v>6560</v>
      </c>
      <c r="D3034" t="s">
        <v>6561</v>
      </c>
      <c r="E3034" t="s">
        <v>6562</v>
      </c>
      <c r="F3034" t="s">
        <v>6563</v>
      </c>
      <c r="G3034" t="s">
        <v>1622</v>
      </c>
      <c r="H3034" t="s">
        <v>1720</v>
      </c>
      <c r="I3034" t="s">
        <v>1624</v>
      </c>
      <c r="J3034" t="s">
        <v>1625</v>
      </c>
      <c r="K3034">
        <v>0</v>
      </c>
      <c r="L3034" s="24">
        <v>1</v>
      </c>
      <c r="M3034" t="s">
        <v>7787</v>
      </c>
      <c r="N3034" t="s">
        <v>1672</v>
      </c>
    </row>
    <row r="3035" spans="1:14" hidden="1" x14ac:dyDescent="0.25">
      <c r="A3035">
        <v>13201</v>
      </c>
      <c r="B3035" t="s">
        <v>7788</v>
      </c>
      <c r="C3035" t="s">
        <v>6560</v>
      </c>
      <c r="D3035" t="s">
        <v>6561</v>
      </c>
      <c r="E3035" t="s">
        <v>6562</v>
      </c>
      <c r="F3035" t="s">
        <v>6563</v>
      </c>
      <c r="G3035" t="s">
        <v>1622</v>
      </c>
      <c r="H3035" t="s">
        <v>1720</v>
      </c>
      <c r="I3035" t="s">
        <v>1624</v>
      </c>
      <c r="J3035" t="s">
        <v>1625</v>
      </c>
      <c r="K3035">
        <v>0</v>
      </c>
      <c r="L3035" s="24">
        <v>1</v>
      </c>
      <c r="M3035" t="s">
        <v>7789</v>
      </c>
      <c r="N3035" t="s">
        <v>1672</v>
      </c>
    </row>
    <row r="3036" spans="1:14" hidden="1" x14ac:dyDescent="0.25">
      <c r="A3036">
        <v>13202</v>
      </c>
      <c r="B3036" t="s">
        <v>7790</v>
      </c>
      <c r="C3036" t="s">
        <v>6560</v>
      </c>
      <c r="D3036" t="s">
        <v>6561</v>
      </c>
      <c r="E3036" t="s">
        <v>6562</v>
      </c>
      <c r="F3036" t="s">
        <v>6563</v>
      </c>
      <c r="G3036" t="s">
        <v>1622</v>
      </c>
      <c r="H3036" t="s">
        <v>1720</v>
      </c>
      <c r="I3036" t="s">
        <v>1624</v>
      </c>
      <c r="J3036" t="s">
        <v>1625</v>
      </c>
      <c r="K3036">
        <v>0</v>
      </c>
      <c r="L3036" s="24">
        <v>1</v>
      </c>
      <c r="M3036" t="s">
        <v>7791</v>
      </c>
      <c r="N3036" t="s">
        <v>1672</v>
      </c>
    </row>
    <row r="3037" spans="1:14" hidden="1" x14ac:dyDescent="0.25">
      <c r="A3037">
        <v>13203</v>
      </c>
      <c r="B3037" t="s">
        <v>7792</v>
      </c>
      <c r="C3037" t="s">
        <v>1649</v>
      </c>
      <c r="D3037" t="s">
        <v>1650</v>
      </c>
      <c r="E3037" t="s">
        <v>7730</v>
      </c>
      <c r="F3037" t="s">
        <v>7731</v>
      </c>
      <c r="G3037" t="s">
        <v>1622</v>
      </c>
      <c r="H3037" t="s">
        <v>1720</v>
      </c>
      <c r="I3037" t="s">
        <v>1624</v>
      </c>
      <c r="J3037" t="s">
        <v>1625</v>
      </c>
      <c r="K3037">
        <v>0</v>
      </c>
      <c r="L3037" s="24">
        <v>1</v>
      </c>
      <c r="M3037" t="s">
        <v>7793</v>
      </c>
      <c r="N3037" t="s">
        <v>7794</v>
      </c>
    </row>
    <row r="3038" spans="1:14" hidden="1" x14ac:dyDescent="0.25">
      <c r="A3038">
        <v>13204</v>
      </c>
      <c r="B3038" t="s">
        <v>7795</v>
      </c>
      <c r="C3038" t="s">
        <v>1649</v>
      </c>
      <c r="D3038" t="s">
        <v>1650</v>
      </c>
      <c r="E3038" t="s">
        <v>7730</v>
      </c>
      <c r="F3038" t="s">
        <v>7731</v>
      </c>
      <c r="G3038" t="s">
        <v>1622</v>
      </c>
      <c r="H3038" t="s">
        <v>1720</v>
      </c>
      <c r="I3038" t="s">
        <v>1624</v>
      </c>
      <c r="J3038" t="s">
        <v>1625</v>
      </c>
      <c r="K3038">
        <v>0</v>
      </c>
      <c r="L3038" s="24">
        <v>1</v>
      </c>
      <c r="M3038" t="s">
        <v>7796</v>
      </c>
      <c r="N3038" t="s">
        <v>7794</v>
      </c>
    </row>
    <row r="3039" spans="1:14" hidden="1" x14ac:dyDescent="0.25">
      <c r="A3039">
        <v>13205</v>
      </c>
      <c r="B3039" t="s">
        <v>7797</v>
      </c>
      <c r="C3039" t="s">
        <v>1649</v>
      </c>
      <c r="D3039" t="s">
        <v>1650</v>
      </c>
      <c r="E3039" t="s">
        <v>7730</v>
      </c>
      <c r="F3039" t="s">
        <v>7731</v>
      </c>
      <c r="G3039" t="s">
        <v>1622</v>
      </c>
      <c r="H3039" t="s">
        <v>1720</v>
      </c>
      <c r="I3039" t="s">
        <v>1624</v>
      </c>
      <c r="J3039" t="s">
        <v>1625</v>
      </c>
      <c r="K3039">
        <v>0</v>
      </c>
      <c r="L3039" s="24">
        <v>1</v>
      </c>
      <c r="M3039" t="s">
        <v>7798</v>
      </c>
      <c r="N3039" t="s">
        <v>7794</v>
      </c>
    </row>
    <row r="3040" spans="1:14" hidden="1" x14ac:dyDescent="0.25">
      <c r="A3040">
        <v>13206</v>
      </c>
      <c r="B3040" t="s">
        <v>7799</v>
      </c>
      <c r="C3040" t="s">
        <v>1649</v>
      </c>
      <c r="D3040" t="s">
        <v>1650</v>
      </c>
      <c r="E3040" t="s">
        <v>7730</v>
      </c>
      <c r="F3040" t="s">
        <v>7731</v>
      </c>
      <c r="G3040" t="s">
        <v>1622</v>
      </c>
      <c r="H3040" t="s">
        <v>1720</v>
      </c>
      <c r="I3040" t="s">
        <v>1624</v>
      </c>
      <c r="J3040" t="s">
        <v>1625</v>
      </c>
      <c r="K3040">
        <v>0</v>
      </c>
      <c r="L3040" s="24">
        <v>1</v>
      </c>
      <c r="M3040" t="s">
        <v>7800</v>
      </c>
      <c r="N3040" t="s">
        <v>7794</v>
      </c>
    </row>
    <row r="3041" spans="1:14" hidden="1" x14ac:dyDescent="0.25">
      <c r="A3041">
        <v>13207</v>
      </c>
      <c r="B3041" t="s">
        <v>7801</v>
      </c>
      <c r="C3041" t="s">
        <v>1649</v>
      </c>
      <c r="D3041" t="s">
        <v>1650</v>
      </c>
      <c r="E3041" t="s">
        <v>7730</v>
      </c>
      <c r="F3041" t="s">
        <v>7731</v>
      </c>
      <c r="G3041" t="s">
        <v>1622</v>
      </c>
      <c r="H3041" t="s">
        <v>1720</v>
      </c>
      <c r="I3041" t="s">
        <v>1624</v>
      </c>
      <c r="J3041" t="s">
        <v>1625</v>
      </c>
      <c r="K3041">
        <v>0</v>
      </c>
      <c r="L3041" s="24">
        <v>1</v>
      </c>
      <c r="M3041" t="s">
        <v>7802</v>
      </c>
      <c r="N3041" t="s">
        <v>7794</v>
      </c>
    </row>
    <row r="3042" spans="1:14" hidden="1" x14ac:dyDescent="0.25">
      <c r="A3042">
        <v>13208</v>
      </c>
      <c r="B3042" t="s">
        <v>7803</v>
      </c>
      <c r="C3042" t="s">
        <v>1649</v>
      </c>
      <c r="D3042" t="s">
        <v>1650</v>
      </c>
      <c r="E3042" t="s">
        <v>7730</v>
      </c>
      <c r="F3042" t="s">
        <v>7731</v>
      </c>
      <c r="G3042" t="s">
        <v>1622</v>
      </c>
      <c r="H3042" t="s">
        <v>1720</v>
      </c>
      <c r="I3042" t="s">
        <v>1624</v>
      </c>
      <c r="J3042" t="s">
        <v>1625</v>
      </c>
      <c r="K3042">
        <v>0</v>
      </c>
      <c r="L3042" s="24">
        <v>1</v>
      </c>
      <c r="M3042" t="s">
        <v>7804</v>
      </c>
      <c r="N3042" t="s">
        <v>7794</v>
      </c>
    </row>
    <row r="3043" spans="1:14" hidden="1" x14ac:dyDescent="0.25">
      <c r="A3043">
        <v>13211</v>
      </c>
      <c r="B3043" t="s">
        <v>7805</v>
      </c>
      <c r="C3043" t="s">
        <v>1649</v>
      </c>
      <c r="D3043" t="s">
        <v>1650</v>
      </c>
      <c r="E3043" t="s">
        <v>7730</v>
      </c>
      <c r="F3043" t="s">
        <v>7731</v>
      </c>
      <c r="G3043" t="s">
        <v>1622</v>
      </c>
      <c r="H3043" t="s">
        <v>1720</v>
      </c>
      <c r="I3043" t="s">
        <v>1624</v>
      </c>
      <c r="J3043" t="s">
        <v>1625</v>
      </c>
      <c r="K3043">
        <v>0</v>
      </c>
      <c r="L3043" s="24">
        <v>1</v>
      </c>
      <c r="M3043" t="s">
        <v>7806</v>
      </c>
      <c r="N3043" t="s">
        <v>1627</v>
      </c>
    </row>
    <row r="3044" spans="1:14" hidden="1" x14ac:dyDescent="0.25">
      <c r="A3044">
        <v>13212</v>
      </c>
      <c r="B3044" t="s">
        <v>7807</v>
      </c>
      <c r="C3044" t="s">
        <v>2952</v>
      </c>
      <c r="D3044" t="s">
        <v>2953</v>
      </c>
      <c r="E3044" t="s">
        <v>2954</v>
      </c>
      <c r="F3044" t="s">
        <v>2955</v>
      </c>
      <c r="G3044" t="s">
        <v>1622</v>
      </c>
      <c r="H3044" t="s">
        <v>1720</v>
      </c>
      <c r="I3044" t="s">
        <v>1624</v>
      </c>
      <c r="J3044" t="s">
        <v>1625</v>
      </c>
      <c r="K3044">
        <v>0</v>
      </c>
      <c r="L3044" s="24">
        <v>1</v>
      </c>
      <c r="M3044" t="s">
        <v>7808</v>
      </c>
      <c r="N3044" t="s">
        <v>5243</v>
      </c>
    </row>
    <row r="3045" spans="1:14" hidden="1" x14ac:dyDescent="0.25">
      <c r="A3045">
        <v>13213</v>
      </c>
      <c r="B3045" t="s">
        <v>7809</v>
      </c>
      <c r="C3045" t="s">
        <v>2952</v>
      </c>
      <c r="D3045" t="s">
        <v>2953</v>
      </c>
      <c r="E3045" t="s">
        <v>2954</v>
      </c>
      <c r="F3045" t="s">
        <v>2955</v>
      </c>
      <c r="G3045" t="s">
        <v>1622</v>
      </c>
      <c r="H3045" t="s">
        <v>1720</v>
      </c>
      <c r="I3045" t="s">
        <v>1624</v>
      </c>
      <c r="J3045" t="s">
        <v>1625</v>
      </c>
      <c r="K3045">
        <v>0</v>
      </c>
      <c r="L3045" s="24">
        <v>1</v>
      </c>
      <c r="M3045" t="s">
        <v>7810</v>
      </c>
      <c r="N3045" t="s">
        <v>5243</v>
      </c>
    </row>
    <row r="3046" spans="1:14" hidden="1" x14ac:dyDescent="0.25">
      <c r="A3046">
        <v>13214</v>
      </c>
      <c r="B3046" t="s">
        <v>7811</v>
      </c>
      <c r="C3046" t="s">
        <v>2952</v>
      </c>
      <c r="D3046" t="s">
        <v>2953</v>
      </c>
      <c r="E3046" t="s">
        <v>2954</v>
      </c>
      <c r="F3046" t="s">
        <v>2955</v>
      </c>
      <c r="G3046" t="s">
        <v>1622</v>
      </c>
      <c r="H3046" t="s">
        <v>1720</v>
      </c>
      <c r="I3046" t="s">
        <v>1624</v>
      </c>
      <c r="J3046" t="s">
        <v>1625</v>
      </c>
      <c r="K3046">
        <v>0</v>
      </c>
      <c r="L3046" s="24">
        <v>1</v>
      </c>
      <c r="M3046" t="s">
        <v>7812</v>
      </c>
      <c r="N3046" t="s">
        <v>5243</v>
      </c>
    </row>
    <row r="3047" spans="1:14" hidden="1" x14ac:dyDescent="0.25">
      <c r="A3047">
        <v>13216</v>
      </c>
      <c r="B3047" t="s">
        <v>7813</v>
      </c>
      <c r="C3047" t="s">
        <v>1649</v>
      </c>
      <c r="D3047" t="s">
        <v>1650</v>
      </c>
      <c r="E3047" t="s">
        <v>7730</v>
      </c>
      <c r="F3047" t="s">
        <v>7731</v>
      </c>
      <c r="G3047" t="s">
        <v>1622</v>
      </c>
      <c r="H3047" t="s">
        <v>1720</v>
      </c>
      <c r="I3047" t="s">
        <v>1624</v>
      </c>
      <c r="J3047" t="s">
        <v>1625</v>
      </c>
      <c r="K3047">
        <v>0</v>
      </c>
      <c r="L3047" s="24">
        <v>1</v>
      </c>
      <c r="M3047" t="s">
        <v>7814</v>
      </c>
      <c r="N3047" t="s">
        <v>1627</v>
      </c>
    </row>
    <row r="3048" spans="1:14" hidden="1" x14ac:dyDescent="0.25">
      <c r="A3048">
        <v>13217</v>
      </c>
      <c r="B3048" t="s">
        <v>7815</v>
      </c>
      <c r="C3048" t="s">
        <v>1649</v>
      </c>
      <c r="D3048" t="s">
        <v>1650</v>
      </c>
      <c r="E3048" t="s">
        <v>7730</v>
      </c>
      <c r="F3048" t="s">
        <v>7731</v>
      </c>
      <c r="G3048" t="s">
        <v>1622</v>
      </c>
      <c r="H3048" t="s">
        <v>1720</v>
      </c>
      <c r="I3048" t="s">
        <v>1624</v>
      </c>
      <c r="J3048" t="s">
        <v>1625</v>
      </c>
      <c r="K3048">
        <v>0</v>
      </c>
      <c r="L3048" s="24">
        <v>1</v>
      </c>
      <c r="M3048" t="s">
        <v>7816</v>
      </c>
      <c r="N3048" t="s">
        <v>1627</v>
      </c>
    </row>
    <row r="3049" spans="1:14" hidden="1" x14ac:dyDescent="0.25">
      <c r="A3049">
        <v>13218</v>
      </c>
      <c r="B3049" t="s">
        <v>7817</v>
      </c>
      <c r="C3049" t="s">
        <v>1649</v>
      </c>
      <c r="D3049" t="s">
        <v>1650</v>
      </c>
      <c r="E3049" t="s">
        <v>7730</v>
      </c>
      <c r="F3049" t="s">
        <v>7731</v>
      </c>
      <c r="G3049" t="s">
        <v>1622</v>
      </c>
      <c r="H3049" t="s">
        <v>1720</v>
      </c>
      <c r="I3049" t="s">
        <v>1624</v>
      </c>
      <c r="J3049" t="s">
        <v>1625</v>
      </c>
      <c r="K3049">
        <v>0</v>
      </c>
      <c r="L3049" s="24">
        <v>1</v>
      </c>
      <c r="M3049" t="s">
        <v>7818</v>
      </c>
      <c r="N3049" t="s">
        <v>7794</v>
      </c>
    </row>
    <row r="3050" spans="1:14" hidden="1" x14ac:dyDescent="0.25">
      <c r="A3050">
        <v>13219</v>
      </c>
      <c r="B3050" t="s">
        <v>7819</v>
      </c>
      <c r="C3050" t="s">
        <v>1649</v>
      </c>
      <c r="D3050" t="s">
        <v>1650</v>
      </c>
      <c r="E3050" t="s">
        <v>7730</v>
      </c>
      <c r="F3050" t="s">
        <v>7731</v>
      </c>
      <c r="G3050" t="s">
        <v>1622</v>
      </c>
      <c r="H3050" t="s">
        <v>1720</v>
      </c>
      <c r="I3050" t="s">
        <v>1624</v>
      </c>
      <c r="J3050" t="s">
        <v>1625</v>
      </c>
      <c r="K3050">
        <v>0</v>
      </c>
      <c r="L3050" s="24">
        <v>1</v>
      </c>
      <c r="M3050" t="s">
        <v>7820</v>
      </c>
      <c r="N3050" t="s">
        <v>7794</v>
      </c>
    </row>
    <row r="3051" spans="1:14" hidden="1" x14ac:dyDescent="0.25">
      <c r="A3051">
        <v>1322</v>
      </c>
      <c r="B3051" t="s">
        <v>7821</v>
      </c>
      <c r="C3051" t="s">
        <v>7719</v>
      </c>
      <c r="D3051" t="s">
        <v>7720</v>
      </c>
      <c r="E3051" t="s">
        <v>7822</v>
      </c>
      <c r="F3051" t="s">
        <v>7823</v>
      </c>
      <c r="G3051" t="s">
        <v>1622</v>
      </c>
      <c r="H3051" t="s">
        <v>1720</v>
      </c>
      <c r="I3051" t="s">
        <v>1624</v>
      </c>
      <c r="J3051" t="s">
        <v>1625</v>
      </c>
      <c r="K3051">
        <v>0</v>
      </c>
      <c r="L3051" s="24">
        <v>1</v>
      </c>
      <c r="M3051" t="s">
        <v>7824</v>
      </c>
      <c r="N3051" t="s">
        <v>4880</v>
      </c>
    </row>
    <row r="3052" spans="1:14" hidden="1" x14ac:dyDescent="0.25">
      <c r="A3052">
        <v>13220</v>
      </c>
      <c r="B3052" t="s">
        <v>7825</v>
      </c>
      <c r="C3052" t="s">
        <v>1649</v>
      </c>
      <c r="D3052" t="s">
        <v>1650</v>
      </c>
      <c r="E3052" t="s">
        <v>7730</v>
      </c>
      <c r="F3052" t="s">
        <v>7731</v>
      </c>
      <c r="G3052" t="s">
        <v>1622</v>
      </c>
      <c r="H3052" t="s">
        <v>1720</v>
      </c>
      <c r="I3052" t="s">
        <v>1624</v>
      </c>
      <c r="J3052" t="s">
        <v>1625</v>
      </c>
      <c r="K3052">
        <v>0</v>
      </c>
      <c r="L3052" s="24">
        <v>1</v>
      </c>
      <c r="M3052" t="s">
        <v>7826</v>
      </c>
      <c r="N3052" t="s">
        <v>7794</v>
      </c>
    </row>
    <row r="3053" spans="1:14" hidden="1" x14ac:dyDescent="0.25">
      <c r="A3053">
        <v>13221</v>
      </c>
      <c r="B3053" t="s">
        <v>7827</v>
      </c>
      <c r="C3053" t="s">
        <v>1649</v>
      </c>
      <c r="D3053" t="s">
        <v>1650</v>
      </c>
      <c r="E3053" t="s">
        <v>7730</v>
      </c>
      <c r="F3053" t="s">
        <v>7731</v>
      </c>
      <c r="G3053" t="s">
        <v>1622</v>
      </c>
      <c r="H3053" t="s">
        <v>1720</v>
      </c>
      <c r="I3053" t="s">
        <v>1624</v>
      </c>
      <c r="J3053" t="s">
        <v>1625</v>
      </c>
      <c r="K3053">
        <v>0</v>
      </c>
      <c r="L3053" s="24">
        <v>1</v>
      </c>
      <c r="M3053" t="s">
        <v>7828</v>
      </c>
      <c r="N3053" t="s">
        <v>7794</v>
      </c>
    </row>
    <row r="3054" spans="1:14" hidden="1" x14ac:dyDescent="0.25">
      <c r="A3054">
        <v>13222</v>
      </c>
      <c r="B3054" t="s">
        <v>7829</v>
      </c>
      <c r="C3054" t="s">
        <v>1649</v>
      </c>
      <c r="D3054" t="s">
        <v>1650</v>
      </c>
      <c r="E3054" t="s">
        <v>7730</v>
      </c>
      <c r="F3054" t="s">
        <v>7731</v>
      </c>
      <c r="G3054" t="s">
        <v>1622</v>
      </c>
      <c r="H3054" t="s">
        <v>1720</v>
      </c>
      <c r="I3054" t="s">
        <v>1624</v>
      </c>
      <c r="J3054" t="s">
        <v>1625</v>
      </c>
      <c r="K3054">
        <v>0</v>
      </c>
      <c r="L3054" s="24">
        <v>1</v>
      </c>
      <c r="M3054" t="s">
        <v>7830</v>
      </c>
      <c r="N3054" t="s">
        <v>7794</v>
      </c>
    </row>
    <row r="3055" spans="1:14" hidden="1" x14ac:dyDescent="0.25">
      <c r="A3055">
        <v>13223</v>
      </c>
      <c r="B3055" t="s">
        <v>7831</v>
      </c>
      <c r="C3055" t="s">
        <v>1618</v>
      </c>
      <c r="D3055" t="s">
        <v>1619</v>
      </c>
      <c r="E3055" t="s">
        <v>1620</v>
      </c>
      <c r="F3055" t="s">
        <v>1621</v>
      </c>
      <c r="G3055" t="s">
        <v>1622</v>
      </c>
      <c r="H3055" t="s">
        <v>1720</v>
      </c>
      <c r="I3055" t="s">
        <v>1624</v>
      </c>
      <c r="J3055" t="s">
        <v>1625</v>
      </c>
      <c r="K3055">
        <v>0</v>
      </c>
      <c r="L3055" s="24">
        <v>1</v>
      </c>
      <c r="M3055" t="s">
        <v>7832</v>
      </c>
      <c r="N3055" t="s">
        <v>1627</v>
      </c>
    </row>
    <row r="3056" spans="1:14" hidden="1" x14ac:dyDescent="0.25">
      <c r="A3056">
        <v>13224</v>
      </c>
      <c r="B3056" t="s">
        <v>7833</v>
      </c>
      <c r="C3056" t="s">
        <v>2988</v>
      </c>
      <c r="D3056" t="s">
        <v>2989</v>
      </c>
      <c r="E3056" t="s">
        <v>7616</v>
      </c>
      <c r="F3056" t="s">
        <v>2989</v>
      </c>
      <c r="G3056" t="s">
        <v>1622</v>
      </c>
      <c r="H3056" t="s">
        <v>1720</v>
      </c>
      <c r="I3056" t="s">
        <v>1624</v>
      </c>
      <c r="J3056" t="s">
        <v>1625</v>
      </c>
      <c r="K3056">
        <v>0</v>
      </c>
      <c r="L3056" s="24">
        <v>1</v>
      </c>
      <c r="M3056" t="s">
        <v>7834</v>
      </c>
      <c r="N3056" t="s">
        <v>1799</v>
      </c>
    </row>
    <row r="3057" spans="1:14" hidden="1" x14ac:dyDescent="0.25">
      <c r="A3057">
        <v>13225</v>
      </c>
      <c r="B3057" t="s">
        <v>7835</v>
      </c>
      <c r="C3057" t="s">
        <v>2988</v>
      </c>
      <c r="D3057" t="s">
        <v>2989</v>
      </c>
      <c r="E3057" t="s">
        <v>7616</v>
      </c>
      <c r="F3057" t="s">
        <v>2989</v>
      </c>
      <c r="G3057" t="s">
        <v>1622</v>
      </c>
      <c r="H3057" t="s">
        <v>1720</v>
      </c>
      <c r="I3057" t="s">
        <v>1624</v>
      </c>
      <c r="J3057" t="s">
        <v>1625</v>
      </c>
      <c r="K3057">
        <v>0</v>
      </c>
      <c r="L3057" s="24">
        <v>1</v>
      </c>
      <c r="M3057" t="s">
        <v>7836</v>
      </c>
      <c r="N3057" t="s">
        <v>1799</v>
      </c>
    </row>
    <row r="3058" spans="1:14" hidden="1" x14ac:dyDescent="0.25">
      <c r="A3058">
        <v>13226</v>
      </c>
      <c r="B3058" t="s">
        <v>7837</v>
      </c>
      <c r="C3058" t="s">
        <v>2988</v>
      </c>
      <c r="D3058" t="s">
        <v>2989</v>
      </c>
      <c r="E3058" t="s">
        <v>7616</v>
      </c>
      <c r="F3058" t="s">
        <v>2989</v>
      </c>
      <c r="G3058" t="s">
        <v>1622</v>
      </c>
      <c r="H3058" t="s">
        <v>1720</v>
      </c>
      <c r="I3058" t="s">
        <v>1624</v>
      </c>
      <c r="J3058" t="s">
        <v>1625</v>
      </c>
      <c r="K3058">
        <v>0</v>
      </c>
      <c r="L3058" s="24">
        <v>1</v>
      </c>
      <c r="M3058" t="s">
        <v>7838</v>
      </c>
      <c r="N3058" t="s">
        <v>1799</v>
      </c>
    </row>
    <row r="3059" spans="1:14" hidden="1" x14ac:dyDescent="0.25">
      <c r="A3059">
        <v>13227</v>
      </c>
      <c r="B3059" t="s">
        <v>7839</v>
      </c>
      <c r="C3059" t="s">
        <v>1618</v>
      </c>
      <c r="D3059" t="s">
        <v>1619</v>
      </c>
      <c r="E3059" t="s">
        <v>2071</v>
      </c>
      <c r="F3059" t="s">
        <v>2072</v>
      </c>
      <c r="G3059" t="s">
        <v>1622</v>
      </c>
      <c r="H3059" t="s">
        <v>1720</v>
      </c>
      <c r="I3059" t="s">
        <v>1624</v>
      </c>
      <c r="J3059" t="s">
        <v>1625</v>
      </c>
      <c r="K3059">
        <v>0</v>
      </c>
      <c r="L3059" s="24">
        <v>1</v>
      </c>
      <c r="M3059" t="s">
        <v>7840</v>
      </c>
      <c r="N3059" t="s">
        <v>7841</v>
      </c>
    </row>
    <row r="3060" spans="1:14" hidden="1" x14ac:dyDescent="0.25">
      <c r="A3060">
        <v>13228</v>
      </c>
      <c r="B3060" t="s">
        <v>7842</v>
      </c>
      <c r="C3060" t="s">
        <v>1618</v>
      </c>
      <c r="D3060" t="s">
        <v>1619</v>
      </c>
      <c r="E3060" t="s">
        <v>2071</v>
      </c>
      <c r="F3060" t="s">
        <v>2072</v>
      </c>
      <c r="G3060" t="s">
        <v>1622</v>
      </c>
      <c r="H3060" t="s">
        <v>1720</v>
      </c>
      <c r="I3060" t="s">
        <v>1624</v>
      </c>
      <c r="J3060" t="s">
        <v>1625</v>
      </c>
      <c r="K3060">
        <v>0</v>
      </c>
      <c r="L3060" s="24">
        <v>1</v>
      </c>
      <c r="M3060" t="s">
        <v>7843</v>
      </c>
      <c r="N3060" t="s">
        <v>1627</v>
      </c>
    </row>
    <row r="3061" spans="1:14" hidden="1" x14ac:dyDescent="0.25">
      <c r="A3061">
        <v>13229</v>
      </c>
      <c r="B3061" t="s">
        <v>7844</v>
      </c>
      <c r="C3061" t="s">
        <v>1618</v>
      </c>
      <c r="D3061" t="s">
        <v>1619</v>
      </c>
      <c r="E3061" t="s">
        <v>2071</v>
      </c>
      <c r="F3061" t="s">
        <v>2072</v>
      </c>
      <c r="G3061" t="s">
        <v>1622</v>
      </c>
      <c r="H3061" t="s">
        <v>1720</v>
      </c>
      <c r="I3061" t="s">
        <v>1624</v>
      </c>
      <c r="J3061" t="s">
        <v>1625</v>
      </c>
      <c r="K3061">
        <v>0</v>
      </c>
      <c r="L3061" s="24">
        <v>1</v>
      </c>
      <c r="M3061" t="s">
        <v>7845</v>
      </c>
      <c r="N3061" t="s">
        <v>1627</v>
      </c>
    </row>
    <row r="3062" spans="1:14" hidden="1" x14ac:dyDescent="0.25">
      <c r="A3062">
        <v>13231</v>
      </c>
      <c r="B3062" t="s">
        <v>7846</v>
      </c>
      <c r="C3062" t="s">
        <v>1649</v>
      </c>
      <c r="D3062" t="s">
        <v>1650</v>
      </c>
      <c r="E3062" t="s">
        <v>7730</v>
      </c>
      <c r="F3062" t="s">
        <v>7731</v>
      </c>
      <c r="G3062" t="s">
        <v>1622</v>
      </c>
      <c r="H3062" t="s">
        <v>1720</v>
      </c>
      <c r="I3062" t="s">
        <v>1624</v>
      </c>
      <c r="J3062" t="s">
        <v>1625</v>
      </c>
      <c r="K3062">
        <v>0</v>
      </c>
      <c r="L3062" s="24">
        <v>1</v>
      </c>
      <c r="M3062" t="s">
        <v>7847</v>
      </c>
      <c r="N3062" t="s">
        <v>1627</v>
      </c>
    </row>
    <row r="3063" spans="1:14" hidden="1" x14ac:dyDescent="0.25">
      <c r="A3063">
        <v>13236</v>
      </c>
      <c r="B3063" t="s">
        <v>7848</v>
      </c>
      <c r="C3063" t="s">
        <v>1649</v>
      </c>
      <c r="D3063" t="s">
        <v>1650</v>
      </c>
      <c r="E3063" t="s">
        <v>7730</v>
      </c>
      <c r="F3063" t="s">
        <v>7731</v>
      </c>
      <c r="G3063" t="s">
        <v>1622</v>
      </c>
      <c r="H3063" t="s">
        <v>1720</v>
      </c>
      <c r="I3063" t="s">
        <v>1624</v>
      </c>
      <c r="J3063" t="s">
        <v>1625</v>
      </c>
      <c r="K3063">
        <v>0</v>
      </c>
      <c r="L3063" s="24">
        <v>1</v>
      </c>
      <c r="M3063" t="s">
        <v>7849</v>
      </c>
      <c r="N3063" t="s">
        <v>1627</v>
      </c>
    </row>
    <row r="3064" spans="1:14" hidden="1" x14ac:dyDescent="0.25">
      <c r="A3064">
        <v>13237</v>
      </c>
      <c r="B3064" t="s">
        <v>7850</v>
      </c>
      <c r="C3064" t="s">
        <v>1649</v>
      </c>
      <c r="D3064" t="s">
        <v>1650</v>
      </c>
      <c r="E3064" t="s">
        <v>7730</v>
      </c>
      <c r="F3064" t="s">
        <v>7731</v>
      </c>
      <c r="G3064" t="s">
        <v>1622</v>
      </c>
      <c r="H3064" t="s">
        <v>1720</v>
      </c>
      <c r="I3064" t="s">
        <v>1624</v>
      </c>
      <c r="J3064" t="s">
        <v>1625</v>
      </c>
      <c r="K3064">
        <v>0</v>
      </c>
      <c r="L3064" s="24">
        <v>1</v>
      </c>
      <c r="M3064" t="s">
        <v>7851</v>
      </c>
      <c r="N3064" t="s">
        <v>1627</v>
      </c>
    </row>
    <row r="3065" spans="1:14" hidden="1" x14ac:dyDescent="0.25">
      <c r="A3065">
        <v>1324</v>
      </c>
      <c r="B3065" t="s">
        <v>7852</v>
      </c>
      <c r="C3065" t="s">
        <v>7719</v>
      </c>
      <c r="D3065" t="s">
        <v>7720</v>
      </c>
      <c r="E3065" t="s">
        <v>7822</v>
      </c>
      <c r="F3065" t="s">
        <v>7823</v>
      </c>
      <c r="G3065" t="s">
        <v>1622</v>
      </c>
      <c r="H3065" t="s">
        <v>1720</v>
      </c>
      <c r="I3065" t="s">
        <v>1624</v>
      </c>
      <c r="J3065" t="s">
        <v>1625</v>
      </c>
      <c r="K3065">
        <v>0</v>
      </c>
      <c r="L3065" s="24">
        <v>1</v>
      </c>
      <c r="M3065" t="s">
        <v>7853</v>
      </c>
      <c r="N3065" t="s">
        <v>1627</v>
      </c>
    </row>
    <row r="3066" spans="1:14" hidden="1" x14ac:dyDescent="0.25">
      <c r="A3066">
        <v>13240</v>
      </c>
      <c r="B3066" t="s">
        <v>7854</v>
      </c>
      <c r="C3066" t="s">
        <v>7719</v>
      </c>
      <c r="D3066" t="s">
        <v>7720</v>
      </c>
      <c r="E3066" t="s">
        <v>7822</v>
      </c>
      <c r="F3066" t="s">
        <v>7823</v>
      </c>
      <c r="G3066" t="s">
        <v>1622</v>
      </c>
      <c r="H3066" t="s">
        <v>1720</v>
      </c>
      <c r="I3066" t="s">
        <v>1624</v>
      </c>
      <c r="J3066" t="s">
        <v>1625</v>
      </c>
      <c r="K3066">
        <v>0</v>
      </c>
      <c r="L3066" s="24">
        <v>1</v>
      </c>
      <c r="M3066" t="s">
        <v>7855</v>
      </c>
      <c r="N3066" t="s">
        <v>7856</v>
      </c>
    </row>
    <row r="3067" spans="1:14" hidden="1" x14ac:dyDescent="0.25">
      <c r="A3067">
        <v>13241</v>
      </c>
      <c r="B3067" t="s">
        <v>7857</v>
      </c>
      <c r="C3067" t="s">
        <v>1667</v>
      </c>
      <c r="D3067" t="s">
        <v>1668</v>
      </c>
      <c r="E3067" t="s">
        <v>1669</v>
      </c>
      <c r="F3067" t="s">
        <v>1670</v>
      </c>
      <c r="G3067" t="s">
        <v>1622</v>
      </c>
      <c r="H3067" t="s">
        <v>1720</v>
      </c>
      <c r="I3067" t="s">
        <v>1624</v>
      </c>
      <c r="J3067" t="s">
        <v>1625</v>
      </c>
      <c r="K3067">
        <v>0</v>
      </c>
      <c r="L3067" s="24">
        <v>1</v>
      </c>
      <c r="M3067" t="s">
        <v>7858</v>
      </c>
      <c r="N3067" t="s">
        <v>5243</v>
      </c>
    </row>
    <row r="3068" spans="1:14" hidden="1" x14ac:dyDescent="0.25">
      <c r="A3068">
        <v>13242</v>
      </c>
      <c r="B3068" t="s">
        <v>7857</v>
      </c>
      <c r="C3068" t="s">
        <v>2952</v>
      </c>
      <c r="D3068" t="s">
        <v>2953</v>
      </c>
      <c r="E3068" t="s">
        <v>2954</v>
      </c>
      <c r="F3068" t="s">
        <v>2955</v>
      </c>
      <c r="G3068" t="s">
        <v>1622</v>
      </c>
      <c r="H3068" t="s">
        <v>1720</v>
      </c>
      <c r="I3068" t="s">
        <v>1624</v>
      </c>
      <c r="J3068" t="s">
        <v>1625</v>
      </c>
      <c r="K3068">
        <v>0</v>
      </c>
      <c r="L3068" s="24">
        <v>1</v>
      </c>
      <c r="M3068" t="s">
        <v>7858</v>
      </c>
      <c r="N3068" t="s">
        <v>5243</v>
      </c>
    </row>
    <row r="3069" spans="1:14" hidden="1" x14ac:dyDescent="0.25">
      <c r="A3069">
        <v>13246</v>
      </c>
      <c r="B3069" t="s">
        <v>7859</v>
      </c>
      <c r="C3069" t="s">
        <v>2952</v>
      </c>
      <c r="D3069" t="s">
        <v>2953</v>
      </c>
      <c r="E3069" t="s">
        <v>2954</v>
      </c>
      <c r="F3069" t="s">
        <v>2955</v>
      </c>
      <c r="G3069" t="s">
        <v>1622</v>
      </c>
      <c r="H3069" t="s">
        <v>1720</v>
      </c>
      <c r="I3069" t="s">
        <v>1624</v>
      </c>
      <c r="J3069" t="s">
        <v>1625</v>
      </c>
      <c r="K3069">
        <v>0</v>
      </c>
      <c r="L3069" s="24">
        <v>1</v>
      </c>
      <c r="M3069" t="s">
        <v>7860</v>
      </c>
      <c r="N3069" t="s">
        <v>2957</v>
      </c>
    </row>
    <row r="3070" spans="1:14" hidden="1" x14ac:dyDescent="0.25">
      <c r="A3070">
        <v>13247</v>
      </c>
      <c r="B3070" t="s">
        <v>7861</v>
      </c>
      <c r="C3070" t="s">
        <v>1667</v>
      </c>
      <c r="D3070" t="s">
        <v>1668</v>
      </c>
      <c r="E3070" t="s">
        <v>1669</v>
      </c>
      <c r="F3070" t="s">
        <v>1670</v>
      </c>
      <c r="G3070" t="s">
        <v>1622</v>
      </c>
      <c r="H3070" t="s">
        <v>1720</v>
      </c>
      <c r="I3070" t="s">
        <v>1624</v>
      </c>
      <c r="J3070" t="s">
        <v>1625</v>
      </c>
      <c r="K3070">
        <v>0</v>
      </c>
      <c r="L3070" s="24">
        <v>1</v>
      </c>
      <c r="M3070" t="s">
        <v>7862</v>
      </c>
      <c r="N3070" t="s">
        <v>1672</v>
      </c>
    </row>
    <row r="3071" spans="1:14" hidden="1" x14ac:dyDescent="0.25">
      <c r="A3071">
        <v>1325</v>
      </c>
      <c r="B3071" t="s">
        <v>7863</v>
      </c>
      <c r="C3071" t="s">
        <v>7719</v>
      </c>
      <c r="D3071" t="s">
        <v>7720</v>
      </c>
      <c r="E3071" t="s">
        <v>7822</v>
      </c>
      <c r="F3071" t="s">
        <v>7823</v>
      </c>
      <c r="G3071" t="s">
        <v>1622</v>
      </c>
      <c r="H3071" t="s">
        <v>1720</v>
      </c>
      <c r="I3071" t="s">
        <v>1624</v>
      </c>
      <c r="J3071" t="s">
        <v>1625</v>
      </c>
      <c r="K3071">
        <v>0</v>
      </c>
      <c r="L3071" s="24">
        <v>1</v>
      </c>
      <c r="M3071" t="s">
        <v>7864</v>
      </c>
      <c r="N3071" t="s">
        <v>1627</v>
      </c>
    </row>
    <row r="3072" spans="1:14" hidden="1" x14ac:dyDescent="0.25">
      <c r="A3072">
        <v>13250</v>
      </c>
      <c r="B3072" t="s">
        <v>7865</v>
      </c>
      <c r="C3072" t="s">
        <v>7240</v>
      </c>
      <c r="D3072" t="s">
        <v>7241</v>
      </c>
      <c r="E3072" t="s">
        <v>7267</v>
      </c>
      <c r="F3072" t="s">
        <v>7268</v>
      </c>
      <c r="G3072" t="s">
        <v>1622</v>
      </c>
      <c r="H3072" t="s">
        <v>1720</v>
      </c>
      <c r="I3072" t="s">
        <v>1624</v>
      </c>
      <c r="J3072" t="s">
        <v>1625</v>
      </c>
      <c r="K3072">
        <v>0</v>
      </c>
      <c r="L3072" s="24">
        <v>1</v>
      </c>
      <c r="M3072" t="s">
        <v>7866</v>
      </c>
      <c r="N3072" t="s">
        <v>5243</v>
      </c>
    </row>
    <row r="3073" spans="1:14" hidden="1" x14ac:dyDescent="0.25">
      <c r="A3073">
        <v>13251</v>
      </c>
      <c r="B3073" t="s">
        <v>7867</v>
      </c>
      <c r="C3073" t="s">
        <v>1618</v>
      </c>
      <c r="D3073" t="s">
        <v>1619</v>
      </c>
      <c r="E3073" t="s">
        <v>1636</v>
      </c>
      <c r="F3073" t="s">
        <v>1637</v>
      </c>
      <c r="G3073" t="s">
        <v>1622</v>
      </c>
      <c r="H3073" t="s">
        <v>1720</v>
      </c>
      <c r="I3073" t="s">
        <v>1624</v>
      </c>
      <c r="J3073" t="s">
        <v>1625</v>
      </c>
      <c r="K3073">
        <v>0</v>
      </c>
      <c r="L3073" s="24">
        <v>1</v>
      </c>
      <c r="M3073" t="s">
        <v>7868</v>
      </c>
      <c r="N3073" t="s">
        <v>7841</v>
      </c>
    </row>
    <row r="3074" spans="1:14" hidden="1" x14ac:dyDescent="0.25">
      <c r="A3074">
        <v>13252</v>
      </c>
      <c r="B3074" t="s">
        <v>7869</v>
      </c>
      <c r="C3074" t="s">
        <v>1649</v>
      </c>
      <c r="D3074" t="s">
        <v>1650</v>
      </c>
      <c r="E3074" t="s">
        <v>7730</v>
      </c>
      <c r="F3074" t="s">
        <v>7731</v>
      </c>
      <c r="G3074" t="s">
        <v>1622</v>
      </c>
      <c r="H3074" t="s">
        <v>1720</v>
      </c>
      <c r="I3074" t="s">
        <v>1624</v>
      </c>
      <c r="J3074" t="s">
        <v>1625</v>
      </c>
      <c r="K3074">
        <v>0</v>
      </c>
      <c r="L3074" s="24">
        <v>1</v>
      </c>
      <c r="M3074" t="s">
        <v>7870</v>
      </c>
      <c r="N3074" t="s">
        <v>1627</v>
      </c>
    </row>
    <row r="3075" spans="1:14" hidden="1" x14ac:dyDescent="0.25">
      <c r="A3075">
        <v>13253</v>
      </c>
      <c r="B3075" t="s">
        <v>7871</v>
      </c>
      <c r="C3075" t="s">
        <v>7240</v>
      </c>
      <c r="D3075" t="s">
        <v>7241</v>
      </c>
      <c r="E3075" t="s">
        <v>7242</v>
      </c>
      <c r="F3075" t="s">
        <v>7243</v>
      </c>
      <c r="G3075" t="s">
        <v>1622</v>
      </c>
      <c r="H3075" t="s">
        <v>1720</v>
      </c>
      <c r="I3075" t="s">
        <v>1624</v>
      </c>
      <c r="J3075" t="s">
        <v>1625</v>
      </c>
      <c r="K3075">
        <v>0</v>
      </c>
      <c r="L3075" s="24">
        <v>1</v>
      </c>
      <c r="M3075" t="s">
        <v>7872</v>
      </c>
      <c r="N3075" t="s">
        <v>5243</v>
      </c>
    </row>
    <row r="3076" spans="1:14" hidden="1" x14ac:dyDescent="0.25">
      <c r="A3076">
        <v>13254</v>
      </c>
      <c r="B3076" t="s">
        <v>7873</v>
      </c>
      <c r="C3076" t="s">
        <v>1649</v>
      </c>
      <c r="D3076" t="s">
        <v>1650</v>
      </c>
      <c r="E3076" t="s">
        <v>7730</v>
      </c>
      <c r="F3076" t="s">
        <v>7731</v>
      </c>
      <c r="G3076" t="s">
        <v>1622</v>
      </c>
      <c r="H3076" t="s">
        <v>1720</v>
      </c>
      <c r="I3076" t="s">
        <v>1624</v>
      </c>
      <c r="J3076" t="s">
        <v>1625</v>
      </c>
      <c r="K3076">
        <v>0</v>
      </c>
      <c r="L3076" s="24">
        <v>1</v>
      </c>
      <c r="M3076" t="s">
        <v>7874</v>
      </c>
      <c r="N3076" t="s">
        <v>1627</v>
      </c>
    </row>
    <row r="3077" spans="1:14" hidden="1" x14ac:dyDescent="0.25">
      <c r="A3077">
        <v>13255</v>
      </c>
      <c r="B3077" t="s">
        <v>7875</v>
      </c>
      <c r="C3077" t="s">
        <v>1649</v>
      </c>
      <c r="D3077" t="s">
        <v>1650</v>
      </c>
      <c r="E3077" t="s">
        <v>7730</v>
      </c>
      <c r="F3077" t="s">
        <v>7731</v>
      </c>
      <c r="G3077" t="s">
        <v>1622</v>
      </c>
      <c r="H3077" t="s">
        <v>1720</v>
      </c>
      <c r="I3077" t="s">
        <v>1624</v>
      </c>
      <c r="J3077" t="s">
        <v>1625</v>
      </c>
      <c r="K3077">
        <v>0</v>
      </c>
      <c r="L3077" s="24">
        <v>1</v>
      </c>
      <c r="M3077" t="s">
        <v>1419</v>
      </c>
      <c r="N3077" t="s">
        <v>1627</v>
      </c>
    </row>
    <row r="3078" spans="1:14" hidden="1" x14ac:dyDescent="0.25">
      <c r="A3078">
        <v>13258</v>
      </c>
      <c r="B3078" t="s">
        <v>7876</v>
      </c>
      <c r="C3078" t="s">
        <v>1667</v>
      </c>
      <c r="D3078" t="s">
        <v>1668</v>
      </c>
      <c r="E3078" t="s">
        <v>1669</v>
      </c>
      <c r="F3078" t="s">
        <v>1670</v>
      </c>
      <c r="G3078" t="s">
        <v>1622</v>
      </c>
      <c r="H3078" t="s">
        <v>1720</v>
      </c>
      <c r="I3078" t="s">
        <v>1624</v>
      </c>
      <c r="J3078" t="s">
        <v>1625</v>
      </c>
      <c r="K3078">
        <v>0</v>
      </c>
      <c r="L3078" s="24">
        <v>1</v>
      </c>
      <c r="M3078" t="s">
        <v>7877</v>
      </c>
      <c r="N3078" t="s">
        <v>1672</v>
      </c>
    </row>
    <row r="3079" spans="1:14" hidden="1" x14ac:dyDescent="0.25">
      <c r="A3079">
        <v>13259</v>
      </c>
      <c r="B3079" t="s">
        <v>7878</v>
      </c>
      <c r="C3079" t="s">
        <v>1667</v>
      </c>
      <c r="D3079" t="s">
        <v>1668</v>
      </c>
      <c r="E3079" t="s">
        <v>1669</v>
      </c>
      <c r="F3079" t="s">
        <v>1670</v>
      </c>
      <c r="G3079" t="s">
        <v>1622</v>
      </c>
      <c r="H3079" t="s">
        <v>1720</v>
      </c>
      <c r="I3079" t="s">
        <v>1624</v>
      </c>
      <c r="J3079" t="s">
        <v>1625</v>
      </c>
      <c r="K3079">
        <v>0</v>
      </c>
      <c r="L3079" s="24">
        <v>1</v>
      </c>
      <c r="M3079" t="s">
        <v>7879</v>
      </c>
      <c r="N3079" t="s">
        <v>1672</v>
      </c>
    </row>
    <row r="3080" spans="1:14" hidden="1" x14ac:dyDescent="0.25">
      <c r="A3080">
        <v>13264</v>
      </c>
      <c r="B3080" t="s">
        <v>7880</v>
      </c>
      <c r="C3080" t="s">
        <v>7719</v>
      </c>
      <c r="D3080" t="s">
        <v>7720</v>
      </c>
      <c r="E3080" t="s">
        <v>7822</v>
      </c>
      <c r="F3080" t="s">
        <v>7823</v>
      </c>
      <c r="G3080" t="s">
        <v>1622</v>
      </c>
      <c r="H3080" t="s">
        <v>1720</v>
      </c>
      <c r="I3080" t="s">
        <v>1624</v>
      </c>
      <c r="J3080" t="s">
        <v>1625</v>
      </c>
      <c r="K3080">
        <v>0</v>
      </c>
      <c r="L3080" s="24">
        <v>1</v>
      </c>
      <c r="M3080" t="s">
        <v>7881</v>
      </c>
      <c r="N3080" t="s">
        <v>1627</v>
      </c>
    </row>
    <row r="3081" spans="1:14" hidden="1" x14ac:dyDescent="0.25">
      <c r="A3081">
        <v>13266</v>
      </c>
      <c r="B3081" t="s">
        <v>7882</v>
      </c>
      <c r="C3081" t="s">
        <v>2988</v>
      </c>
      <c r="D3081" t="s">
        <v>2989</v>
      </c>
      <c r="E3081" t="s">
        <v>7616</v>
      </c>
      <c r="F3081" t="s">
        <v>2989</v>
      </c>
      <c r="G3081" t="s">
        <v>1622</v>
      </c>
      <c r="H3081" t="s">
        <v>1720</v>
      </c>
      <c r="I3081" t="s">
        <v>1624</v>
      </c>
      <c r="J3081" t="s">
        <v>1625</v>
      </c>
      <c r="K3081">
        <v>0</v>
      </c>
      <c r="L3081" s="24">
        <v>1</v>
      </c>
      <c r="M3081" t="s">
        <v>7882</v>
      </c>
      <c r="N3081" t="s">
        <v>1799</v>
      </c>
    </row>
    <row r="3082" spans="1:14" hidden="1" x14ac:dyDescent="0.25">
      <c r="A3082">
        <v>13267</v>
      </c>
      <c r="B3082" t="s">
        <v>7883</v>
      </c>
      <c r="C3082" t="s">
        <v>2988</v>
      </c>
      <c r="D3082" t="s">
        <v>2989</v>
      </c>
      <c r="E3082" t="s">
        <v>7616</v>
      </c>
      <c r="F3082" t="s">
        <v>2989</v>
      </c>
      <c r="G3082" t="s">
        <v>1622</v>
      </c>
      <c r="H3082" t="s">
        <v>1720</v>
      </c>
      <c r="I3082" t="s">
        <v>1624</v>
      </c>
      <c r="J3082" t="s">
        <v>1625</v>
      </c>
      <c r="K3082">
        <v>0</v>
      </c>
      <c r="L3082" s="24">
        <v>1</v>
      </c>
      <c r="M3082" t="s">
        <v>7884</v>
      </c>
      <c r="N3082" t="s">
        <v>1799</v>
      </c>
    </row>
    <row r="3083" spans="1:14" hidden="1" x14ac:dyDescent="0.25">
      <c r="A3083">
        <v>13268</v>
      </c>
      <c r="B3083" t="s">
        <v>7885</v>
      </c>
      <c r="C3083" t="s">
        <v>1794</v>
      </c>
      <c r="D3083" t="s">
        <v>1795</v>
      </c>
      <c r="E3083" t="s">
        <v>1796</v>
      </c>
      <c r="F3083" t="s">
        <v>1797</v>
      </c>
      <c r="G3083" t="s">
        <v>1622</v>
      </c>
      <c r="H3083" t="s">
        <v>1720</v>
      </c>
      <c r="I3083" t="s">
        <v>1624</v>
      </c>
      <c r="J3083" t="s">
        <v>1625</v>
      </c>
      <c r="K3083">
        <v>0</v>
      </c>
      <c r="L3083" s="24">
        <v>1</v>
      </c>
      <c r="M3083" t="s">
        <v>7885</v>
      </c>
      <c r="N3083" t="s">
        <v>1799</v>
      </c>
    </row>
    <row r="3084" spans="1:14" hidden="1" x14ac:dyDescent="0.25">
      <c r="A3084">
        <v>13269</v>
      </c>
      <c r="B3084" t="s">
        <v>7886</v>
      </c>
      <c r="C3084" t="s">
        <v>1794</v>
      </c>
      <c r="D3084" t="s">
        <v>1795</v>
      </c>
      <c r="E3084" t="s">
        <v>1796</v>
      </c>
      <c r="F3084" t="s">
        <v>1797</v>
      </c>
      <c r="G3084" t="s">
        <v>1622</v>
      </c>
      <c r="H3084" t="s">
        <v>1720</v>
      </c>
      <c r="I3084" t="s">
        <v>1624</v>
      </c>
      <c r="J3084" t="s">
        <v>1625</v>
      </c>
      <c r="K3084">
        <v>0</v>
      </c>
      <c r="L3084" s="24">
        <v>1</v>
      </c>
      <c r="M3084" t="s">
        <v>7887</v>
      </c>
      <c r="N3084" t="s">
        <v>1799</v>
      </c>
    </row>
    <row r="3085" spans="1:14" hidden="1" x14ac:dyDescent="0.25">
      <c r="A3085">
        <v>13271</v>
      </c>
      <c r="B3085" t="s">
        <v>7888</v>
      </c>
      <c r="C3085" t="s">
        <v>1691</v>
      </c>
      <c r="D3085" t="s">
        <v>1692</v>
      </c>
      <c r="E3085" t="s">
        <v>1693</v>
      </c>
      <c r="F3085" t="s">
        <v>1694</v>
      </c>
      <c r="G3085" t="s">
        <v>1622</v>
      </c>
      <c r="H3085" t="s">
        <v>1720</v>
      </c>
      <c r="I3085" t="s">
        <v>1624</v>
      </c>
      <c r="J3085" t="s">
        <v>1625</v>
      </c>
      <c r="K3085">
        <v>0</v>
      </c>
      <c r="L3085" s="24">
        <v>1</v>
      </c>
      <c r="M3085" t="s">
        <v>7889</v>
      </c>
      <c r="N3085" t="s">
        <v>1696</v>
      </c>
    </row>
    <row r="3086" spans="1:14" hidden="1" x14ac:dyDescent="0.25">
      <c r="A3086">
        <v>13272</v>
      </c>
      <c r="B3086" t="s">
        <v>7890</v>
      </c>
      <c r="C3086" t="s">
        <v>1691</v>
      </c>
      <c r="D3086" t="s">
        <v>1692</v>
      </c>
      <c r="E3086" t="s">
        <v>1693</v>
      </c>
      <c r="F3086" t="s">
        <v>1694</v>
      </c>
      <c r="G3086" t="s">
        <v>1622</v>
      </c>
      <c r="H3086" t="s">
        <v>1720</v>
      </c>
      <c r="I3086" t="s">
        <v>1624</v>
      </c>
      <c r="J3086" t="s">
        <v>1625</v>
      </c>
      <c r="K3086">
        <v>0</v>
      </c>
      <c r="L3086" s="24">
        <v>1</v>
      </c>
      <c r="M3086" t="s">
        <v>7891</v>
      </c>
      <c r="N3086" t="s">
        <v>1696</v>
      </c>
    </row>
    <row r="3087" spans="1:14" hidden="1" x14ac:dyDescent="0.25">
      <c r="A3087">
        <v>13273</v>
      </c>
      <c r="B3087" t="s">
        <v>7892</v>
      </c>
      <c r="C3087" t="s">
        <v>1691</v>
      </c>
      <c r="D3087" t="s">
        <v>1692</v>
      </c>
      <c r="E3087" t="s">
        <v>1693</v>
      </c>
      <c r="F3087" t="s">
        <v>1694</v>
      </c>
      <c r="G3087" t="s">
        <v>1622</v>
      </c>
      <c r="H3087" t="s">
        <v>1720</v>
      </c>
      <c r="I3087" t="s">
        <v>1624</v>
      </c>
      <c r="J3087" t="s">
        <v>1625</v>
      </c>
      <c r="K3087">
        <v>0</v>
      </c>
      <c r="L3087" s="24">
        <v>1</v>
      </c>
      <c r="M3087" t="s">
        <v>7893</v>
      </c>
      <c r="N3087" t="s">
        <v>1696</v>
      </c>
    </row>
    <row r="3088" spans="1:14" hidden="1" x14ac:dyDescent="0.25">
      <c r="A3088">
        <v>13274</v>
      </c>
      <c r="B3088" t="s">
        <v>7894</v>
      </c>
      <c r="C3088" t="s">
        <v>1649</v>
      </c>
      <c r="D3088" t="s">
        <v>1650</v>
      </c>
      <c r="E3088" t="s">
        <v>5438</v>
      </c>
      <c r="F3088" t="s">
        <v>5439</v>
      </c>
      <c r="G3088" t="s">
        <v>1622</v>
      </c>
      <c r="H3088" t="s">
        <v>1720</v>
      </c>
      <c r="I3088" t="s">
        <v>1624</v>
      </c>
      <c r="J3088" t="s">
        <v>1625</v>
      </c>
      <c r="K3088">
        <v>0</v>
      </c>
      <c r="L3088" s="24">
        <v>1</v>
      </c>
      <c r="M3088" t="s">
        <v>7895</v>
      </c>
      <c r="N3088" t="s">
        <v>1992</v>
      </c>
    </row>
    <row r="3089" spans="1:14" hidden="1" x14ac:dyDescent="0.25">
      <c r="A3089">
        <v>13281</v>
      </c>
      <c r="B3089" t="s">
        <v>7896</v>
      </c>
      <c r="C3089" t="s">
        <v>1649</v>
      </c>
      <c r="D3089" t="s">
        <v>1650</v>
      </c>
      <c r="E3089" t="s">
        <v>7730</v>
      </c>
      <c r="F3089" t="s">
        <v>7731</v>
      </c>
      <c r="G3089" t="s">
        <v>1622</v>
      </c>
      <c r="H3089" t="s">
        <v>1720</v>
      </c>
      <c r="I3089" t="s">
        <v>1624</v>
      </c>
      <c r="J3089" t="s">
        <v>1625</v>
      </c>
      <c r="K3089">
        <v>0</v>
      </c>
      <c r="L3089" s="24">
        <v>1</v>
      </c>
      <c r="M3089" t="s">
        <v>7897</v>
      </c>
      <c r="N3089" t="s">
        <v>1627</v>
      </c>
    </row>
    <row r="3090" spans="1:14" hidden="1" x14ac:dyDescent="0.25">
      <c r="A3090">
        <v>13282</v>
      </c>
      <c r="B3090" t="s">
        <v>7898</v>
      </c>
      <c r="C3090" t="s">
        <v>1629</v>
      </c>
      <c r="D3090" t="s">
        <v>1630</v>
      </c>
      <c r="E3090" t="s">
        <v>1825</v>
      </c>
      <c r="F3090" t="s">
        <v>1826</v>
      </c>
      <c r="G3090" t="s">
        <v>1622</v>
      </c>
      <c r="H3090" t="s">
        <v>1720</v>
      </c>
      <c r="I3090" t="s">
        <v>1624</v>
      </c>
      <c r="J3090" t="s">
        <v>1625</v>
      </c>
      <c r="K3090">
        <v>0</v>
      </c>
      <c r="L3090" s="24">
        <v>1</v>
      </c>
      <c r="M3090" t="s">
        <v>7899</v>
      </c>
      <c r="N3090" t="s">
        <v>1828</v>
      </c>
    </row>
    <row r="3091" spans="1:14" hidden="1" x14ac:dyDescent="0.25">
      <c r="A3091">
        <v>13283</v>
      </c>
      <c r="B3091" t="s">
        <v>7900</v>
      </c>
      <c r="C3091" t="s">
        <v>1629</v>
      </c>
      <c r="D3091" t="s">
        <v>1630</v>
      </c>
      <c r="E3091" t="s">
        <v>1825</v>
      </c>
      <c r="F3091" t="s">
        <v>1826</v>
      </c>
      <c r="G3091" t="s">
        <v>1622</v>
      </c>
      <c r="H3091" t="s">
        <v>1720</v>
      </c>
      <c r="I3091" t="s">
        <v>1624</v>
      </c>
      <c r="J3091" t="s">
        <v>1625</v>
      </c>
      <c r="K3091">
        <v>0</v>
      </c>
      <c r="L3091" s="24">
        <v>1</v>
      </c>
      <c r="M3091" t="s">
        <v>7901</v>
      </c>
      <c r="N3091" t="s">
        <v>1828</v>
      </c>
    </row>
    <row r="3092" spans="1:14" hidden="1" x14ac:dyDescent="0.25">
      <c r="A3092">
        <v>13286</v>
      </c>
      <c r="B3092" t="s">
        <v>7902</v>
      </c>
      <c r="C3092" t="s">
        <v>7240</v>
      </c>
      <c r="D3092" t="s">
        <v>7241</v>
      </c>
      <c r="E3092" t="s">
        <v>7267</v>
      </c>
      <c r="F3092" t="s">
        <v>7268</v>
      </c>
      <c r="G3092" t="s">
        <v>1622</v>
      </c>
      <c r="H3092" t="s">
        <v>1720</v>
      </c>
      <c r="I3092" t="s">
        <v>1624</v>
      </c>
      <c r="J3092" t="s">
        <v>1625</v>
      </c>
      <c r="K3092">
        <v>0</v>
      </c>
      <c r="L3092" s="24">
        <v>1</v>
      </c>
      <c r="M3092" t="s">
        <v>7903</v>
      </c>
      <c r="N3092" t="s">
        <v>5243</v>
      </c>
    </row>
    <row r="3093" spans="1:14" hidden="1" x14ac:dyDescent="0.25">
      <c r="A3093">
        <v>13287</v>
      </c>
      <c r="B3093" t="s">
        <v>7904</v>
      </c>
      <c r="C3093" t="s">
        <v>7240</v>
      </c>
      <c r="D3093" t="s">
        <v>7241</v>
      </c>
      <c r="E3093" t="s">
        <v>7267</v>
      </c>
      <c r="F3093" t="s">
        <v>7268</v>
      </c>
      <c r="G3093" t="s">
        <v>1622</v>
      </c>
      <c r="H3093" t="s">
        <v>1720</v>
      </c>
      <c r="I3093" t="s">
        <v>1624</v>
      </c>
      <c r="J3093" t="s">
        <v>1625</v>
      </c>
      <c r="K3093">
        <v>0</v>
      </c>
      <c r="L3093" s="24">
        <v>1</v>
      </c>
      <c r="M3093" t="s">
        <v>7905</v>
      </c>
      <c r="N3093" t="s">
        <v>5243</v>
      </c>
    </row>
    <row r="3094" spans="1:14" hidden="1" x14ac:dyDescent="0.25">
      <c r="A3094">
        <v>13288</v>
      </c>
      <c r="B3094" t="s">
        <v>7906</v>
      </c>
      <c r="C3094" t="s">
        <v>7240</v>
      </c>
      <c r="D3094" t="s">
        <v>7241</v>
      </c>
      <c r="E3094" t="s">
        <v>7267</v>
      </c>
      <c r="F3094" t="s">
        <v>7268</v>
      </c>
      <c r="G3094" t="s">
        <v>1622</v>
      </c>
      <c r="H3094" t="s">
        <v>1720</v>
      </c>
      <c r="I3094" t="s">
        <v>1624</v>
      </c>
      <c r="J3094" t="s">
        <v>1625</v>
      </c>
      <c r="K3094">
        <v>0</v>
      </c>
      <c r="L3094" s="24">
        <v>1</v>
      </c>
      <c r="M3094" t="s">
        <v>7907</v>
      </c>
      <c r="N3094" t="s">
        <v>5243</v>
      </c>
    </row>
    <row r="3095" spans="1:14" hidden="1" x14ac:dyDescent="0.25">
      <c r="A3095">
        <v>13293</v>
      </c>
      <c r="B3095" t="s">
        <v>7908</v>
      </c>
      <c r="C3095" t="s">
        <v>1649</v>
      </c>
      <c r="D3095" t="s">
        <v>1650</v>
      </c>
      <c r="E3095" t="s">
        <v>7730</v>
      </c>
      <c r="F3095" t="s">
        <v>7731</v>
      </c>
      <c r="G3095" t="s">
        <v>1622</v>
      </c>
      <c r="H3095" t="s">
        <v>1720</v>
      </c>
      <c r="I3095" t="s">
        <v>1624</v>
      </c>
      <c r="J3095" t="s">
        <v>1625</v>
      </c>
      <c r="K3095">
        <v>0</v>
      </c>
      <c r="L3095" s="24">
        <v>1</v>
      </c>
      <c r="M3095" t="s">
        <v>7909</v>
      </c>
      <c r="N3095" t="s">
        <v>1627</v>
      </c>
    </row>
    <row r="3096" spans="1:14" hidden="1" x14ac:dyDescent="0.25">
      <c r="A3096">
        <v>13294</v>
      </c>
      <c r="B3096" t="s">
        <v>7910</v>
      </c>
      <c r="C3096" t="s">
        <v>1649</v>
      </c>
      <c r="D3096" t="s">
        <v>1650</v>
      </c>
      <c r="E3096" t="s">
        <v>7730</v>
      </c>
      <c r="F3096" t="s">
        <v>7731</v>
      </c>
      <c r="G3096" t="s">
        <v>1622</v>
      </c>
      <c r="H3096" t="s">
        <v>1720</v>
      </c>
      <c r="I3096" t="s">
        <v>1624</v>
      </c>
      <c r="J3096" t="s">
        <v>1625</v>
      </c>
      <c r="K3096">
        <v>0</v>
      </c>
      <c r="L3096" s="24">
        <v>1</v>
      </c>
      <c r="M3096" t="s">
        <v>7911</v>
      </c>
      <c r="N3096" t="s">
        <v>1627</v>
      </c>
    </row>
    <row r="3097" spans="1:14" hidden="1" x14ac:dyDescent="0.25">
      <c r="A3097">
        <v>13295</v>
      </c>
      <c r="B3097" t="s">
        <v>7912</v>
      </c>
      <c r="C3097" t="s">
        <v>1649</v>
      </c>
      <c r="D3097" t="s">
        <v>1650</v>
      </c>
      <c r="E3097" t="s">
        <v>7730</v>
      </c>
      <c r="F3097" t="s">
        <v>7731</v>
      </c>
      <c r="G3097" t="s">
        <v>1622</v>
      </c>
      <c r="H3097" t="s">
        <v>1720</v>
      </c>
      <c r="I3097" t="s">
        <v>1624</v>
      </c>
      <c r="J3097" t="s">
        <v>1625</v>
      </c>
      <c r="K3097">
        <v>0</v>
      </c>
      <c r="L3097" s="24">
        <v>1</v>
      </c>
      <c r="M3097" t="s">
        <v>7913</v>
      </c>
      <c r="N3097" t="s">
        <v>1627</v>
      </c>
    </row>
    <row r="3098" spans="1:14" hidden="1" x14ac:dyDescent="0.25">
      <c r="A3098">
        <v>13296</v>
      </c>
      <c r="B3098" t="s">
        <v>7914</v>
      </c>
      <c r="C3098" t="s">
        <v>1649</v>
      </c>
      <c r="D3098" t="s">
        <v>1650</v>
      </c>
      <c r="E3098" t="s">
        <v>7730</v>
      </c>
      <c r="F3098" t="s">
        <v>7731</v>
      </c>
      <c r="G3098" t="s">
        <v>1622</v>
      </c>
      <c r="H3098" t="s">
        <v>1720</v>
      </c>
      <c r="I3098" t="s">
        <v>1624</v>
      </c>
      <c r="J3098" t="s">
        <v>1625</v>
      </c>
      <c r="K3098">
        <v>0</v>
      </c>
      <c r="L3098" s="24">
        <v>1</v>
      </c>
      <c r="M3098" t="s">
        <v>7915</v>
      </c>
      <c r="N3098" t="s">
        <v>1627</v>
      </c>
    </row>
    <row r="3099" spans="1:14" hidden="1" x14ac:dyDescent="0.25">
      <c r="A3099">
        <v>13297</v>
      </c>
      <c r="B3099" t="s">
        <v>7916</v>
      </c>
      <c r="C3099" t="s">
        <v>1649</v>
      </c>
      <c r="D3099" t="s">
        <v>1650</v>
      </c>
      <c r="E3099" t="s">
        <v>7730</v>
      </c>
      <c r="F3099" t="s">
        <v>7731</v>
      </c>
      <c r="G3099" t="s">
        <v>1622</v>
      </c>
      <c r="H3099" t="s">
        <v>1720</v>
      </c>
      <c r="I3099" t="s">
        <v>1624</v>
      </c>
      <c r="J3099" t="s">
        <v>1625</v>
      </c>
      <c r="K3099">
        <v>0</v>
      </c>
      <c r="L3099" s="24">
        <v>1</v>
      </c>
      <c r="M3099" t="s">
        <v>7917</v>
      </c>
      <c r="N3099" t="s">
        <v>1627</v>
      </c>
    </row>
    <row r="3100" spans="1:14" hidden="1" x14ac:dyDescent="0.25">
      <c r="A3100">
        <v>13298</v>
      </c>
      <c r="B3100" t="s">
        <v>7918</v>
      </c>
      <c r="C3100" t="s">
        <v>1649</v>
      </c>
      <c r="D3100" t="s">
        <v>1650</v>
      </c>
      <c r="E3100" t="s">
        <v>7730</v>
      </c>
      <c r="F3100" t="s">
        <v>7731</v>
      </c>
      <c r="G3100" t="s">
        <v>1622</v>
      </c>
      <c r="H3100" t="s">
        <v>1720</v>
      </c>
      <c r="I3100" t="s">
        <v>1624</v>
      </c>
      <c r="J3100" t="s">
        <v>1625</v>
      </c>
      <c r="K3100">
        <v>0</v>
      </c>
      <c r="L3100" s="24">
        <v>1</v>
      </c>
      <c r="M3100" t="s">
        <v>7919</v>
      </c>
      <c r="N3100" t="s">
        <v>1627</v>
      </c>
    </row>
    <row r="3101" spans="1:14" hidden="1" x14ac:dyDescent="0.25">
      <c r="A3101">
        <v>13299</v>
      </c>
      <c r="B3101" t="s">
        <v>7920</v>
      </c>
      <c r="C3101" t="s">
        <v>1649</v>
      </c>
      <c r="D3101" t="s">
        <v>1650</v>
      </c>
      <c r="E3101" t="s">
        <v>7730</v>
      </c>
      <c r="F3101" t="s">
        <v>7731</v>
      </c>
      <c r="G3101" t="s">
        <v>1622</v>
      </c>
      <c r="H3101" t="s">
        <v>1720</v>
      </c>
      <c r="I3101" t="s">
        <v>1624</v>
      </c>
      <c r="J3101" t="s">
        <v>1625</v>
      </c>
      <c r="K3101">
        <v>0</v>
      </c>
      <c r="L3101" s="24">
        <v>1</v>
      </c>
      <c r="M3101" t="s">
        <v>7921</v>
      </c>
      <c r="N3101" t="s">
        <v>1627</v>
      </c>
    </row>
    <row r="3102" spans="1:14" hidden="1" x14ac:dyDescent="0.25">
      <c r="A3102">
        <v>13300</v>
      </c>
      <c r="B3102" t="s">
        <v>7922</v>
      </c>
      <c r="C3102" t="s">
        <v>7719</v>
      </c>
      <c r="D3102" t="s">
        <v>7720</v>
      </c>
      <c r="E3102" t="s">
        <v>7721</v>
      </c>
      <c r="F3102" t="s">
        <v>1677</v>
      </c>
      <c r="G3102" t="s">
        <v>1622</v>
      </c>
      <c r="H3102" t="s">
        <v>1720</v>
      </c>
      <c r="I3102" t="s">
        <v>1624</v>
      </c>
      <c r="J3102" t="s">
        <v>1625</v>
      </c>
      <c r="K3102">
        <v>0</v>
      </c>
      <c r="L3102" s="24">
        <v>1</v>
      </c>
      <c r="M3102" t="s">
        <v>7923</v>
      </c>
      <c r="N3102" t="s">
        <v>2957</v>
      </c>
    </row>
    <row r="3103" spans="1:14" hidden="1" x14ac:dyDescent="0.25">
      <c r="A3103">
        <v>13302</v>
      </c>
      <c r="B3103" t="s">
        <v>7924</v>
      </c>
      <c r="C3103" t="s">
        <v>7719</v>
      </c>
      <c r="D3103" t="s">
        <v>7720</v>
      </c>
      <c r="E3103" t="s">
        <v>7721</v>
      </c>
      <c r="F3103" t="s">
        <v>1677</v>
      </c>
      <c r="G3103" t="s">
        <v>1622</v>
      </c>
      <c r="H3103" t="s">
        <v>1720</v>
      </c>
      <c r="I3103" t="s">
        <v>1624</v>
      </c>
      <c r="J3103" t="s">
        <v>1625</v>
      </c>
      <c r="K3103">
        <v>0</v>
      </c>
      <c r="L3103" s="24">
        <v>1</v>
      </c>
      <c r="M3103" t="s">
        <v>7925</v>
      </c>
      <c r="N3103" t="s">
        <v>5243</v>
      </c>
    </row>
    <row r="3104" spans="1:14" hidden="1" x14ac:dyDescent="0.25">
      <c r="A3104">
        <v>13303</v>
      </c>
      <c r="B3104" t="s">
        <v>7926</v>
      </c>
      <c r="C3104" t="s">
        <v>7719</v>
      </c>
      <c r="D3104" t="s">
        <v>7720</v>
      </c>
      <c r="E3104" t="s">
        <v>7721</v>
      </c>
      <c r="F3104" t="s">
        <v>1677</v>
      </c>
      <c r="G3104" t="s">
        <v>1622</v>
      </c>
      <c r="H3104" t="s">
        <v>1720</v>
      </c>
      <c r="I3104" t="s">
        <v>1624</v>
      </c>
      <c r="J3104" t="s">
        <v>1625</v>
      </c>
      <c r="K3104">
        <v>0</v>
      </c>
      <c r="L3104" s="24">
        <v>1</v>
      </c>
      <c r="M3104" t="s">
        <v>7927</v>
      </c>
      <c r="N3104" t="s">
        <v>5243</v>
      </c>
    </row>
    <row r="3105" spans="1:14" hidden="1" x14ac:dyDescent="0.25">
      <c r="A3105">
        <v>13304</v>
      </c>
      <c r="B3105" t="s">
        <v>7928</v>
      </c>
      <c r="C3105" t="s">
        <v>7719</v>
      </c>
      <c r="D3105" t="s">
        <v>7720</v>
      </c>
      <c r="E3105" t="s">
        <v>7721</v>
      </c>
      <c r="F3105" t="s">
        <v>1677</v>
      </c>
      <c r="G3105" t="s">
        <v>1622</v>
      </c>
      <c r="H3105" t="s">
        <v>1623</v>
      </c>
      <c r="I3105" t="s">
        <v>1624</v>
      </c>
      <c r="J3105" t="s">
        <v>1625</v>
      </c>
      <c r="K3105">
        <v>0</v>
      </c>
      <c r="L3105" s="24">
        <v>1</v>
      </c>
      <c r="M3105" t="s">
        <v>7929</v>
      </c>
      <c r="N3105" t="s">
        <v>5243</v>
      </c>
    </row>
    <row r="3106" spans="1:14" hidden="1" x14ac:dyDescent="0.25">
      <c r="A3106">
        <v>13305</v>
      </c>
      <c r="B3106" t="s">
        <v>7930</v>
      </c>
      <c r="C3106" t="s">
        <v>1965</v>
      </c>
      <c r="D3106" t="s">
        <v>1966</v>
      </c>
      <c r="E3106" t="s">
        <v>1967</v>
      </c>
      <c r="F3106" t="s">
        <v>1968</v>
      </c>
      <c r="G3106" t="s">
        <v>1622</v>
      </c>
      <c r="H3106" t="s">
        <v>1623</v>
      </c>
      <c r="I3106" t="s">
        <v>1624</v>
      </c>
      <c r="J3106" t="s">
        <v>1625</v>
      </c>
      <c r="K3106">
        <v>0</v>
      </c>
      <c r="L3106" s="24">
        <v>1</v>
      </c>
      <c r="M3106" t="s">
        <v>7931</v>
      </c>
      <c r="N3106" t="s">
        <v>2586</v>
      </c>
    </row>
    <row r="3107" spans="1:14" hidden="1" x14ac:dyDescent="0.25">
      <c r="A3107">
        <v>13307</v>
      </c>
      <c r="B3107" t="s">
        <v>7932</v>
      </c>
      <c r="C3107" t="s">
        <v>6560</v>
      </c>
      <c r="D3107" t="s">
        <v>6561</v>
      </c>
      <c r="E3107" t="s">
        <v>6562</v>
      </c>
      <c r="F3107" t="s">
        <v>6563</v>
      </c>
      <c r="G3107" t="s">
        <v>1622</v>
      </c>
      <c r="H3107" t="s">
        <v>1623</v>
      </c>
      <c r="I3107" t="s">
        <v>1624</v>
      </c>
      <c r="J3107" t="s">
        <v>1625</v>
      </c>
      <c r="K3107">
        <v>0</v>
      </c>
      <c r="L3107" s="24">
        <v>1</v>
      </c>
      <c r="M3107" t="s">
        <v>7933</v>
      </c>
      <c r="N3107" t="s">
        <v>1672</v>
      </c>
    </row>
    <row r="3108" spans="1:14" hidden="1" x14ac:dyDescent="0.25">
      <c r="A3108">
        <v>13308</v>
      </c>
      <c r="B3108" t="s">
        <v>7934</v>
      </c>
      <c r="C3108" t="s">
        <v>6560</v>
      </c>
      <c r="D3108" t="s">
        <v>6561</v>
      </c>
      <c r="E3108" t="s">
        <v>6562</v>
      </c>
      <c r="F3108" t="s">
        <v>6563</v>
      </c>
      <c r="G3108" t="s">
        <v>1622</v>
      </c>
      <c r="H3108" t="s">
        <v>1623</v>
      </c>
      <c r="I3108" t="s">
        <v>1624</v>
      </c>
      <c r="J3108" t="s">
        <v>1625</v>
      </c>
      <c r="K3108">
        <v>0</v>
      </c>
      <c r="L3108" s="24">
        <v>1</v>
      </c>
      <c r="M3108" t="s">
        <v>7935</v>
      </c>
      <c r="N3108" t="s">
        <v>1672</v>
      </c>
    </row>
    <row r="3109" spans="1:14" hidden="1" x14ac:dyDescent="0.25">
      <c r="A3109">
        <v>13309</v>
      </c>
      <c r="B3109" t="s">
        <v>7936</v>
      </c>
      <c r="C3109" t="s">
        <v>6560</v>
      </c>
      <c r="D3109" t="s">
        <v>6561</v>
      </c>
      <c r="E3109" t="s">
        <v>6562</v>
      </c>
      <c r="F3109" t="s">
        <v>6563</v>
      </c>
      <c r="G3109" t="s">
        <v>1622</v>
      </c>
      <c r="H3109" t="s">
        <v>1623</v>
      </c>
      <c r="I3109" t="s">
        <v>1624</v>
      </c>
      <c r="J3109" t="s">
        <v>1625</v>
      </c>
      <c r="K3109">
        <v>0</v>
      </c>
      <c r="L3109" s="24">
        <v>1</v>
      </c>
      <c r="M3109" t="s">
        <v>7937</v>
      </c>
      <c r="N3109" t="s">
        <v>1672</v>
      </c>
    </row>
    <row r="3110" spans="1:14" hidden="1" x14ac:dyDescent="0.25">
      <c r="A3110">
        <v>13310</v>
      </c>
      <c r="B3110" t="s">
        <v>7938</v>
      </c>
      <c r="C3110" t="s">
        <v>1658</v>
      </c>
      <c r="D3110" t="s">
        <v>1659</v>
      </c>
      <c r="E3110" t="s">
        <v>7939</v>
      </c>
      <c r="F3110" t="s">
        <v>7940</v>
      </c>
      <c r="G3110" t="s">
        <v>1622</v>
      </c>
      <c r="H3110" t="s">
        <v>1623</v>
      </c>
      <c r="I3110" t="s">
        <v>1624</v>
      </c>
      <c r="J3110" t="s">
        <v>1625</v>
      </c>
      <c r="K3110">
        <v>0</v>
      </c>
      <c r="L3110" s="24">
        <v>1</v>
      </c>
      <c r="M3110">
        <v>0</v>
      </c>
      <c r="N3110" t="s">
        <v>7941</v>
      </c>
    </row>
    <row r="3111" spans="1:14" hidden="1" x14ac:dyDescent="0.25">
      <c r="A3111">
        <v>13311</v>
      </c>
      <c r="B3111" t="s">
        <v>7942</v>
      </c>
      <c r="C3111" t="s">
        <v>1965</v>
      </c>
      <c r="D3111" t="s">
        <v>1966</v>
      </c>
      <c r="E3111" t="s">
        <v>1967</v>
      </c>
      <c r="F3111" t="s">
        <v>1968</v>
      </c>
      <c r="G3111" t="s">
        <v>1622</v>
      </c>
      <c r="H3111" t="s">
        <v>1623</v>
      </c>
      <c r="I3111" t="s">
        <v>1624</v>
      </c>
      <c r="J3111" t="s">
        <v>1625</v>
      </c>
      <c r="K3111">
        <v>0</v>
      </c>
      <c r="L3111" s="24">
        <v>1</v>
      </c>
      <c r="M3111" t="s">
        <v>7943</v>
      </c>
      <c r="N3111" t="s">
        <v>2586</v>
      </c>
    </row>
    <row r="3112" spans="1:14" hidden="1" x14ac:dyDescent="0.25">
      <c r="A3112">
        <v>13312</v>
      </c>
      <c r="B3112" t="s">
        <v>7944</v>
      </c>
      <c r="C3112" t="s">
        <v>6560</v>
      </c>
      <c r="D3112" t="s">
        <v>6561</v>
      </c>
      <c r="E3112" t="s">
        <v>6562</v>
      </c>
      <c r="F3112" t="s">
        <v>6563</v>
      </c>
      <c r="G3112" t="s">
        <v>1622</v>
      </c>
      <c r="H3112" t="s">
        <v>1623</v>
      </c>
      <c r="I3112" t="s">
        <v>1624</v>
      </c>
      <c r="J3112" t="s">
        <v>1625</v>
      </c>
      <c r="K3112">
        <v>0</v>
      </c>
      <c r="L3112" s="24">
        <v>1</v>
      </c>
      <c r="M3112" t="s">
        <v>7945</v>
      </c>
      <c r="N3112" t="s">
        <v>1672</v>
      </c>
    </row>
    <row r="3113" spans="1:14" hidden="1" x14ac:dyDescent="0.25">
      <c r="A3113">
        <v>13313</v>
      </c>
      <c r="B3113" t="s">
        <v>7946</v>
      </c>
      <c r="C3113" t="s">
        <v>6560</v>
      </c>
      <c r="D3113" t="s">
        <v>6561</v>
      </c>
      <c r="E3113" t="s">
        <v>6562</v>
      </c>
      <c r="F3113" t="s">
        <v>6563</v>
      </c>
      <c r="G3113" t="s">
        <v>1622</v>
      </c>
      <c r="H3113" t="s">
        <v>1623</v>
      </c>
      <c r="I3113" t="s">
        <v>1624</v>
      </c>
      <c r="J3113" t="s">
        <v>1625</v>
      </c>
      <c r="K3113">
        <v>0</v>
      </c>
      <c r="L3113" s="24">
        <v>1</v>
      </c>
      <c r="M3113" t="s">
        <v>7947</v>
      </c>
      <c r="N3113" t="s">
        <v>1672</v>
      </c>
    </row>
    <row r="3114" spans="1:14" hidden="1" x14ac:dyDescent="0.25">
      <c r="A3114">
        <v>13314</v>
      </c>
      <c r="B3114" t="s">
        <v>7948</v>
      </c>
      <c r="C3114" t="s">
        <v>6560</v>
      </c>
      <c r="D3114" t="s">
        <v>6561</v>
      </c>
      <c r="E3114" t="s">
        <v>6562</v>
      </c>
      <c r="F3114" t="s">
        <v>6563</v>
      </c>
      <c r="G3114" t="s">
        <v>1622</v>
      </c>
      <c r="H3114" t="s">
        <v>1623</v>
      </c>
      <c r="I3114" t="s">
        <v>1624</v>
      </c>
      <c r="J3114" t="s">
        <v>1625</v>
      </c>
      <c r="K3114">
        <v>0</v>
      </c>
      <c r="L3114" s="24">
        <v>1</v>
      </c>
      <c r="M3114" t="s">
        <v>7949</v>
      </c>
      <c r="N3114" t="s">
        <v>1672</v>
      </c>
    </row>
    <row r="3115" spans="1:14" hidden="1" x14ac:dyDescent="0.25">
      <c r="A3115">
        <v>13315</v>
      </c>
      <c r="B3115" t="s">
        <v>7950</v>
      </c>
      <c r="C3115" t="s">
        <v>6560</v>
      </c>
      <c r="D3115" t="s">
        <v>6561</v>
      </c>
      <c r="E3115" t="s">
        <v>6562</v>
      </c>
      <c r="F3115" t="s">
        <v>6563</v>
      </c>
      <c r="G3115" t="s">
        <v>1622</v>
      </c>
      <c r="H3115" t="s">
        <v>1623</v>
      </c>
      <c r="I3115" t="s">
        <v>1624</v>
      </c>
      <c r="J3115" t="s">
        <v>1625</v>
      </c>
      <c r="K3115">
        <v>0</v>
      </c>
      <c r="L3115" s="24">
        <v>1</v>
      </c>
      <c r="M3115" t="s">
        <v>7951</v>
      </c>
      <c r="N3115" t="s">
        <v>1672</v>
      </c>
    </row>
    <row r="3116" spans="1:14" hidden="1" x14ac:dyDescent="0.25">
      <c r="A3116">
        <v>13316</v>
      </c>
      <c r="B3116" t="s">
        <v>7952</v>
      </c>
      <c r="C3116" t="s">
        <v>6560</v>
      </c>
      <c r="D3116" t="s">
        <v>6561</v>
      </c>
      <c r="E3116" t="s">
        <v>6562</v>
      </c>
      <c r="F3116" t="s">
        <v>6563</v>
      </c>
      <c r="G3116" t="s">
        <v>1622</v>
      </c>
      <c r="H3116" t="s">
        <v>1623</v>
      </c>
      <c r="I3116" t="s">
        <v>1624</v>
      </c>
      <c r="J3116" t="s">
        <v>1625</v>
      </c>
      <c r="K3116">
        <v>0</v>
      </c>
      <c r="L3116" s="24">
        <v>1</v>
      </c>
      <c r="M3116" t="s">
        <v>7953</v>
      </c>
      <c r="N3116" t="s">
        <v>1672</v>
      </c>
    </row>
    <row r="3117" spans="1:14" hidden="1" x14ac:dyDescent="0.25">
      <c r="A3117">
        <v>13317</v>
      </c>
      <c r="B3117" t="s">
        <v>7954</v>
      </c>
      <c r="C3117" t="s">
        <v>1649</v>
      </c>
      <c r="D3117" t="s">
        <v>1650</v>
      </c>
      <c r="E3117" t="s">
        <v>1651</v>
      </c>
      <c r="F3117" t="s">
        <v>1652</v>
      </c>
      <c r="G3117" t="s">
        <v>1622</v>
      </c>
      <c r="H3117" t="s">
        <v>1623</v>
      </c>
      <c r="I3117" t="s">
        <v>1624</v>
      </c>
      <c r="J3117" t="s">
        <v>1625</v>
      </c>
      <c r="K3117">
        <v>0</v>
      </c>
      <c r="L3117" s="24">
        <v>1</v>
      </c>
      <c r="M3117" t="s">
        <v>7955</v>
      </c>
      <c r="N3117" t="s">
        <v>1627</v>
      </c>
    </row>
    <row r="3118" spans="1:14" hidden="1" x14ac:dyDescent="0.25">
      <c r="A3118">
        <v>13318</v>
      </c>
      <c r="B3118" t="s">
        <v>7956</v>
      </c>
      <c r="C3118" t="s">
        <v>2988</v>
      </c>
      <c r="D3118" t="s">
        <v>2989</v>
      </c>
      <c r="E3118" t="s">
        <v>2990</v>
      </c>
      <c r="F3118" t="s">
        <v>2991</v>
      </c>
      <c r="G3118" t="s">
        <v>1622</v>
      </c>
      <c r="H3118" t="s">
        <v>1623</v>
      </c>
      <c r="I3118" t="s">
        <v>1624</v>
      </c>
      <c r="J3118" t="s">
        <v>1625</v>
      </c>
      <c r="K3118">
        <v>0</v>
      </c>
      <c r="L3118" s="24">
        <v>1</v>
      </c>
      <c r="M3118" t="s">
        <v>7957</v>
      </c>
      <c r="N3118" t="s">
        <v>2248</v>
      </c>
    </row>
    <row r="3119" spans="1:14" hidden="1" x14ac:dyDescent="0.25">
      <c r="A3119">
        <v>13319</v>
      </c>
      <c r="B3119" t="s">
        <v>7958</v>
      </c>
      <c r="C3119" t="s">
        <v>2988</v>
      </c>
      <c r="D3119" t="s">
        <v>2989</v>
      </c>
      <c r="E3119" t="s">
        <v>2990</v>
      </c>
      <c r="F3119" t="s">
        <v>2991</v>
      </c>
      <c r="G3119" t="s">
        <v>1622</v>
      </c>
      <c r="H3119" t="s">
        <v>1623</v>
      </c>
      <c r="I3119" t="s">
        <v>1624</v>
      </c>
      <c r="J3119" t="s">
        <v>1625</v>
      </c>
      <c r="K3119">
        <v>0</v>
      </c>
      <c r="L3119" s="24">
        <v>1</v>
      </c>
      <c r="M3119" t="s">
        <v>7959</v>
      </c>
      <c r="N3119" t="s">
        <v>2248</v>
      </c>
    </row>
    <row r="3120" spans="1:14" hidden="1" x14ac:dyDescent="0.25">
      <c r="A3120">
        <v>13320</v>
      </c>
      <c r="B3120" t="s">
        <v>7960</v>
      </c>
      <c r="C3120" t="s">
        <v>1667</v>
      </c>
      <c r="D3120" t="s">
        <v>1668</v>
      </c>
      <c r="E3120" t="s">
        <v>1669</v>
      </c>
      <c r="F3120" t="s">
        <v>1670</v>
      </c>
      <c r="G3120" t="s">
        <v>1622</v>
      </c>
      <c r="H3120" t="s">
        <v>1623</v>
      </c>
      <c r="I3120" t="s">
        <v>1624</v>
      </c>
      <c r="J3120" t="s">
        <v>1625</v>
      </c>
      <c r="K3120">
        <v>0</v>
      </c>
      <c r="L3120" s="24">
        <v>1</v>
      </c>
      <c r="M3120" t="s">
        <v>7961</v>
      </c>
      <c r="N3120" t="s">
        <v>1677</v>
      </c>
    </row>
    <row r="3121" spans="1:14" hidden="1" x14ac:dyDescent="0.25">
      <c r="A3121">
        <v>13321</v>
      </c>
      <c r="B3121" t="s">
        <v>7962</v>
      </c>
      <c r="C3121" t="s">
        <v>1794</v>
      </c>
      <c r="D3121" t="s">
        <v>1795</v>
      </c>
      <c r="E3121" t="s">
        <v>1796</v>
      </c>
      <c r="F3121" t="s">
        <v>1797</v>
      </c>
      <c r="G3121" t="s">
        <v>1622</v>
      </c>
      <c r="H3121" t="s">
        <v>1623</v>
      </c>
      <c r="I3121" t="s">
        <v>1624</v>
      </c>
      <c r="J3121" t="s">
        <v>1625</v>
      </c>
      <c r="K3121">
        <v>0</v>
      </c>
      <c r="L3121" s="24">
        <v>1</v>
      </c>
      <c r="M3121" t="s">
        <v>7963</v>
      </c>
      <c r="N3121" t="s">
        <v>1799</v>
      </c>
    </row>
    <row r="3122" spans="1:14" hidden="1" x14ac:dyDescent="0.25">
      <c r="A3122">
        <v>13322</v>
      </c>
      <c r="B3122" t="s">
        <v>7964</v>
      </c>
      <c r="C3122" t="s">
        <v>1618</v>
      </c>
      <c r="D3122" t="s">
        <v>1619</v>
      </c>
      <c r="E3122" t="s">
        <v>1636</v>
      </c>
      <c r="F3122" t="s">
        <v>1637</v>
      </c>
      <c r="G3122" t="s">
        <v>1622</v>
      </c>
      <c r="H3122" t="s">
        <v>1623</v>
      </c>
      <c r="I3122" t="s">
        <v>1624</v>
      </c>
      <c r="J3122" t="s">
        <v>1625</v>
      </c>
      <c r="K3122">
        <v>0</v>
      </c>
      <c r="L3122" s="24">
        <v>1</v>
      </c>
      <c r="M3122" t="s">
        <v>7965</v>
      </c>
      <c r="N3122" t="s">
        <v>1639</v>
      </c>
    </row>
    <row r="3123" spans="1:14" hidden="1" x14ac:dyDescent="0.25">
      <c r="A3123">
        <v>13323</v>
      </c>
      <c r="B3123" t="s">
        <v>7966</v>
      </c>
      <c r="C3123" t="s">
        <v>1618</v>
      </c>
      <c r="D3123" t="s">
        <v>1619</v>
      </c>
      <c r="E3123" t="s">
        <v>1636</v>
      </c>
      <c r="F3123" t="s">
        <v>1637</v>
      </c>
      <c r="G3123" t="s">
        <v>1622</v>
      </c>
      <c r="H3123" t="s">
        <v>1623</v>
      </c>
      <c r="I3123" t="s">
        <v>1624</v>
      </c>
      <c r="J3123" t="s">
        <v>1625</v>
      </c>
      <c r="K3123">
        <v>0</v>
      </c>
      <c r="L3123" s="24">
        <v>1</v>
      </c>
      <c r="M3123" t="s">
        <v>7967</v>
      </c>
      <c r="N3123" t="s">
        <v>1868</v>
      </c>
    </row>
    <row r="3124" spans="1:14" hidden="1" x14ac:dyDescent="0.25">
      <c r="A3124">
        <v>13324</v>
      </c>
      <c r="B3124" t="s">
        <v>7968</v>
      </c>
      <c r="C3124" t="s">
        <v>7240</v>
      </c>
      <c r="D3124" t="s">
        <v>7241</v>
      </c>
      <c r="E3124" t="s">
        <v>7267</v>
      </c>
      <c r="F3124" t="s">
        <v>7268</v>
      </c>
      <c r="G3124" t="s">
        <v>1622</v>
      </c>
      <c r="H3124" t="s">
        <v>1623</v>
      </c>
      <c r="I3124" t="s">
        <v>1624</v>
      </c>
      <c r="J3124" t="s">
        <v>1625</v>
      </c>
      <c r="K3124">
        <v>0</v>
      </c>
      <c r="L3124" s="24">
        <v>1</v>
      </c>
      <c r="M3124" t="s">
        <v>7969</v>
      </c>
      <c r="N3124" t="s">
        <v>2957</v>
      </c>
    </row>
    <row r="3125" spans="1:14" hidden="1" x14ac:dyDescent="0.25">
      <c r="A3125">
        <v>13325</v>
      </c>
      <c r="B3125" t="s">
        <v>7970</v>
      </c>
      <c r="C3125" t="s">
        <v>1667</v>
      </c>
      <c r="D3125" t="s">
        <v>1668</v>
      </c>
      <c r="E3125" t="s">
        <v>1669</v>
      </c>
      <c r="F3125" t="s">
        <v>1670</v>
      </c>
      <c r="G3125" t="s">
        <v>1622</v>
      </c>
      <c r="H3125" t="s">
        <v>1623</v>
      </c>
      <c r="I3125" t="s">
        <v>1624</v>
      </c>
      <c r="J3125" t="s">
        <v>1625</v>
      </c>
      <c r="K3125">
        <v>0</v>
      </c>
      <c r="L3125" s="24">
        <v>1</v>
      </c>
      <c r="M3125" t="s">
        <v>7971</v>
      </c>
      <c r="N3125" t="s">
        <v>2957</v>
      </c>
    </row>
    <row r="3126" spans="1:14" hidden="1" x14ac:dyDescent="0.25">
      <c r="A3126">
        <v>13326</v>
      </c>
      <c r="B3126" t="s">
        <v>7972</v>
      </c>
      <c r="C3126" t="s">
        <v>3524</v>
      </c>
      <c r="D3126" t="s">
        <v>3525</v>
      </c>
      <c r="E3126" t="s">
        <v>7973</v>
      </c>
      <c r="F3126" t="s">
        <v>7974</v>
      </c>
      <c r="G3126" t="s">
        <v>1622</v>
      </c>
      <c r="H3126" t="s">
        <v>1623</v>
      </c>
      <c r="I3126" t="s">
        <v>1624</v>
      </c>
      <c r="J3126" t="s">
        <v>1625</v>
      </c>
      <c r="K3126">
        <v>0</v>
      </c>
      <c r="L3126" s="24">
        <v>1</v>
      </c>
      <c r="M3126">
        <v>0</v>
      </c>
      <c r="N3126">
        <v>0</v>
      </c>
    </row>
    <row r="3127" spans="1:14" hidden="1" x14ac:dyDescent="0.25">
      <c r="A3127">
        <v>13327</v>
      </c>
      <c r="B3127" t="s">
        <v>7975</v>
      </c>
      <c r="C3127" t="s">
        <v>7976</v>
      </c>
      <c r="D3127" t="s">
        <v>7977</v>
      </c>
      <c r="E3127" t="s">
        <v>7978</v>
      </c>
      <c r="F3127" t="s">
        <v>7979</v>
      </c>
      <c r="G3127" t="s">
        <v>1622</v>
      </c>
      <c r="H3127" t="s">
        <v>1623</v>
      </c>
      <c r="I3127" t="s">
        <v>1624</v>
      </c>
      <c r="J3127" t="s">
        <v>1625</v>
      </c>
      <c r="K3127">
        <v>0</v>
      </c>
      <c r="L3127" s="24">
        <v>1</v>
      </c>
      <c r="M3127">
        <v>0</v>
      </c>
      <c r="N3127">
        <v>0</v>
      </c>
    </row>
    <row r="3128" spans="1:14" hidden="1" x14ac:dyDescent="0.25">
      <c r="A3128">
        <v>13328</v>
      </c>
      <c r="B3128" t="s">
        <v>7980</v>
      </c>
      <c r="C3128" t="s">
        <v>7240</v>
      </c>
      <c r="D3128" t="s">
        <v>7241</v>
      </c>
      <c r="E3128" t="s">
        <v>7242</v>
      </c>
      <c r="F3128" t="s">
        <v>7243</v>
      </c>
      <c r="G3128" t="s">
        <v>1622</v>
      </c>
      <c r="H3128" t="s">
        <v>1623</v>
      </c>
      <c r="I3128" t="s">
        <v>1624</v>
      </c>
      <c r="J3128" t="s">
        <v>1625</v>
      </c>
      <c r="K3128">
        <v>0</v>
      </c>
      <c r="L3128" s="24">
        <v>1</v>
      </c>
      <c r="M3128" t="s">
        <v>7981</v>
      </c>
      <c r="N3128" t="s">
        <v>7941</v>
      </c>
    </row>
    <row r="3129" spans="1:14" hidden="1" x14ac:dyDescent="0.25">
      <c r="A3129">
        <v>13329</v>
      </c>
      <c r="B3129" t="s">
        <v>7982</v>
      </c>
      <c r="C3129" t="s">
        <v>7240</v>
      </c>
      <c r="D3129" t="s">
        <v>7241</v>
      </c>
      <c r="E3129" t="s">
        <v>7242</v>
      </c>
      <c r="F3129" t="s">
        <v>7243</v>
      </c>
      <c r="G3129" t="s">
        <v>1622</v>
      </c>
      <c r="H3129" t="s">
        <v>1623</v>
      </c>
      <c r="I3129" t="s">
        <v>1624</v>
      </c>
      <c r="J3129" t="s">
        <v>1625</v>
      </c>
      <c r="K3129">
        <v>0</v>
      </c>
      <c r="L3129" s="24">
        <v>1</v>
      </c>
      <c r="M3129" t="s">
        <v>7983</v>
      </c>
      <c r="N3129" t="s">
        <v>1639</v>
      </c>
    </row>
    <row r="3130" spans="1:14" hidden="1" x14ac:dyDescent="0.25">
      <c r="A3130">
        <v>13330</v>
      </c>
      <c r="B3130" t="s">
        <v>7984</v>
      </c>
      <c r="C3130" t="s">
        <v>7240</v>
      </c>
      <c r="D3130" t="s">
        <v>7241</v>
      </c>
      <c r="E3130" t="s">
        <v>7242</v>
      </c>
      <c r="F3130" t="s">
        <v>7243</v>
      </c>
      <c r="G3130" t="s">
        <v>1622</v>
      </c>
      <c r="H3130" t="s">
        <v>1623</v>
      </c>
      <c r="I3130" t="s">
        <v>1624</v>
      </c>
      <c r="J3130" t="s">
        <v>1625</v>
      </c>
      <c r="K3130">
        <v>0</v>
      </c>
      <c r="L3130" s="24">
        <v>1</v>
      </c>
      <c r="M3130" t="s">
        <v>7985</v>
      </c>
      <c r="N3130" t="s">
        <v>4983</v>
      </c>
    </row>
    <row r="3131" spans="1:14" hidden="1" x14ac:dyDescent="0.25">
      <c r="A3131">
        <v>13331</v>
      </c>
      <c r="B3131" t="s">
        <v>7986</v>
      </c>
      <c r="C3131" t="s">
        <v>4478</v>
      </c>
      <c r="D3131" t="s">
        <v>4479</v>
      </c>
      <c r="E3131" t="s">
        <v>4480</v>
      </c>
      <c r="F3131" t="s">
        <v>4481</v>
      </c>
      <c r="G3131" t="s">
        <v>1622</v>
      </c>
      <c r="H3131" t="s">
        <v>1623</v>
      </c>
      <c r="I3131" t="s">
        <v>1624</v>
      </c>
      <c r="J3131" t="s">
        <v>1625</v>
      </c>
      <c r="K3131">
        <v>0</v>
      </c>
      <c r="L3131" s="24">
        <v>1</v>
      </c>
      <c r="M3131">
        <v>0</v>
      </c>
      <c r="N3131">
        <v>0</v>
      </c>
    </row>
    <row r="3132" spans="1:14" hidden="1" x14ac:dyDescent="0.25">
      <c r="A3132">
        <v>13332</v>
      </c>
      <c r="B3132" t="s">
        <v>7987</v>
      </c>
      <c r="C3132" t="s">
        <v>4478</v>
      </c>
      <c r="D3132" t="s">
        <v>4479</v>
      </c>
      <c r="E3132" t="s">
        <v>4480</v>
      </c>
      <c r="F3132" t="s">
        <v>4481</v>
      </c>
      <c r="G3132" t="s">
        <v>1622</v>
      </c>
      <c r="H3132" t="s">
        <v>1623</v>
      </c>
      <c r="I3132" t="s">
        <v>1624</v>
      </c>
      <c r="J3132" t="s">
        <v>1625</v>
      </c>
      <c r="K3132">
        <v>0</v>
      </c>
      <c r="L3132" s="24">
        <v>1</v>
      </c>
      <c r="M3132">
        <v>0</v>
      </c>
      <c r="N3132">
        <v>0</v>
      </c>
    </row>
    <row r="3133" spans="1:14" hidden="1" x14ac:dyDescent="0.25">
      <c r="A3133">
        <v>13333</v>
      </c>
      <c r="B3133" t="s">
        <v>7988</v>
      </c>
      <c r="C3133" t="s">
        <v>3524</v>
      </c>
      <c r="D3133" t="s">
        <v>3525</v>
      </c>
      <c r="E3133" t="s">
        <v>7973</v>
      </c>
      <c r="F3133" t="s">
        <v>7974</v>
      </c>
      <c r="G3133" t="s">
        <v>1622</v>
      </c>
      <c r="H3133" t="s">
        <v>1623</v>
      </c>
      <c r="I3133" t="s">
        <v>1624</v>
      </c>
      <c r="J3133" t="s">
        <v>1625</v>
      </c>
      <c r="K3133">
        <v>0</v>
      </c>
      <c r="L3133" s="24">
        <v>1</v>
      </c>
      <c r="M3133">
        <v>0</v>
      </c>
      <c r="N3133">
        <v>0</v>
      </c>
    </row>
    <row r="3134" spans="1:14" hidden="1" x14ac:dyDescent="0.25">
      <c r="A3134">
        <v>13334</v>
      </c>
      <c r="B3134" t="s">
        <v>7989</v>
      </c>
      <c r="C3134" t="s">
        <v>3524</v>
      </c>
      <c r="D3134" t="s">
        <v>3525</v>
      </c>
      <c r="E3134" t="s">
        <v>7973</v>
      </c>
      <c r="F3134" t="s">
        <v>7974</v>
      </c>
      <c r="G3134" t="s">
        <v>1622</v>
      </c>
      <c r="H3134" t="s">
        <v>1623</v>
      </c>
      <c r="I3134" t="s">
        <v>1624</v>
      </c>
      <c r="J3134" t="s">
        <v>1625</v>
      </c>
      <c r="K3134">
        <v>0</v>
      </c>
      <c r="L3134" s="24">
        <v>1</v>
      </c>
      <c r="M3134">
        <v>0</v>
      </c>
      <c r="N3134">
        <v>0</v>
      </c>
    </row>
    <row r="3135" spans="1:14" hidden="1" x14ac:dyDescent="0.25">
      <c r="A3135">
        <v>13335</v>
      </c>
      <c r="B3135" t="s">
        <v>7990</v>
      </c>
      <c r="C3135" t="s">
        <v>3524</v>
      </c>
      <c r="D3135" t="s">
        <v>3525</v>
      </c>
      <c r="E3135" t="s">
        <v>7973</v>
      </c>
      <c r="F3135" t="s">
        <v>7974</v>
      </c>
      <c r="G3135" t="s">
        <v>1622</v>
      </c>
      <c r="H3135" t="s">
        <v>1623</v>
      </c>
      <c r="I3135" t="s">
        <v>1624</v>
      </c>
      <c r="J3135" t="s">
        <v>1625</v>
      </c>
      <c r="K3135">
        <v>0</v>
      </c>
      <c r="L3135" s="24">
        <v>1</v>
      </c>
      <c r="M3135">
        <v>0</v>
      </c>
      <c r="N3135">
        <v>0</v>
      </c>
    </row>
    <row r="3136" spans="1:14" hidden="1" x14ac:dyDescent="0.25">
      <c r="A3136">
        <v>13336</v>
      </c>
      <c r="B3136" t="s">
        <v>7991</v>
      </c>
      <c r="C3136" t="s">
        <v>3524</v>
      </c>
      <c r="D3136" t="s">
        <v>3525</v>
      </c>
      <c r="E3136" t="s">
        <v>7973</v>
      </c>
      <c r="F3136" t="s">
        <v>7974</v>
      </c>
      <c r="G3136" t="s">
        <v>1622</v>
      </c>
      <c r="H3136" t="s">
        <v>1623</v>
      </c>
      <c r="I3136" t="s">
        <v>1624</v>
      </c>
      <c r="J3136" t="s">
        <v>1625</v>
      </c>
      <c r="K3136">
        <v>0</v>
      </c>
      <c r="L3136" s="24">
        <v>1</v>
      </c>
      <c r="M3136">
        <v>0</v>
      </c>
      <c r="N3136">
        <v>0</v>
      </c>
    </row>
    <row r="3137" spans="1:14" hidden="1" x14ac:dyDescent="0.25">
      <c r="A3137">
        <v>13337</v>
      </c>
      <c r="B3137" t="s">
        <v>7992</v>
      </c>
      <c r="C3137" t="s">
        <v>3524</v>
      </c>
      <c r="D3137" t="s">
        <v>3525</v>
      </c>
      <c r="E3137" t="s">
        <v>7973</v>
      </c>
      <c r="F3137" t="s">
        <v>7974</v>
      </c>
      <c r="G3137" t="s">
        <v>1622</v>
      </c>
      <c r="H3137" t="s">
        <v>1623</v>
      </c>
      <c r="I3137" t="s">
        <v>1624</v>
      </c>
      <c r="J3137" t="s">
        <v>1625</v>
      </c>
      <c r="K3137">
        <v>0</v>
      </c>
      <c r="L3137" s="24">
        <v>1</v>
      </c>
      <c r="M3137">
        <v>0</v>
      </c>
      <c r="N3137">
        <v>0</v>
      </c>
    </row>
    <row r="3138" spans="1:14" hidden="1" x14ac:dyDescent="0.25">
      <c r="A3138">
        <v>13338</v>
      </c>
      <c r="B3138" t="s">
        <v>7993</v>
      </c>
      <c r="C3138" t="s">
        <v>5216</v>
      </c>
      <c r="D3138" t="s">
        <v>5217</v>
      </c>
      <c r="E3138" t="s">
        <v>5218</v>
      </c>
      <c r="F3138" t="s">
        <v>5219</v>
      </c>
      <c r="G3138" t="s">
        <v>1622</v>
      </c>
      <c r="H3138" t="s">
        <v>1623</v>
      </c>
      <c r="I3138" t="s">
        <v>1624</v>
      </c>
      <c r="J3138" t="s">
        <v>1624</v>
      </c>
      <c r="K3138">
        <v>0</v>
      </c>
      <c r="L3138" s="24">
        <v>1</v>
      </c>
      <c r="M3138" t="s">
        <v>7994</v>
      </c>
      <c r="N3138" t="s">
        <v>5416</v>
      </c>
    </row>
    <row r="3139" spans="1:14" hidden="1" x14ac:dyDescent="0.25">
      <c r="A3139">
        <v>13340</v>
      </c>
      <c r="B3139" t="s">
        <v>7995</v>
      </c>
      <c r="C3139" t="s">
        <v>4940</v>
      </c>
      <c r="D3139" t="s">
        <v>4941</v>
      </c>
      <c r="E3139" t="s">
        <v>7996</v>
      </c>
      <c r="F3139" t="s">
        <v>7997</v>
      </c>
      <c r="G3139" t="s">
        <v>1622</v>
      </c>
      <c r="H3139" t="s">
        <v>1623</v>
      </c>
      <c r="I3139" t="s">
        <v>1624</v>
      </c>
      <c r="J3139" t="s">
        <v>1625</v>
      </c>
      <c r="K3139">
        <v>0</v>
      </c>
      <c r="L3139" s="24">
        <v>1</v>
      </c>
      <c r="M3139">
        <v>0</v>
      </c>
      <c r="N3139" t="s">
        <v>4945</v>
      </c>
    </row>
    <row r="3140" spans="1:14" hidden="1" x14ac:dyDescent="0.25">
      <c r="A3140">
        <v>13341</v>
      </c>
      <c r="B3140" t="s">
        <v>7998</v>
      </c>
      <c r="C3140" t="s">
        <v>4940</v>
      </c>
      <c r="D3140" t="s">
        <v>4941</v>
      </c>
      <c r="E3140" t="s">
        <v>7996</v>
      </c>
      <c r="F3140" t="s">
        <v>7997</v>
      </c>
      <c r="G3140" t="s">
        <v>1622</v>
      </c>
      <c r="H3140" t="s">
        <v>1623</v>
      </c>
      <c r="I3140" t="s">
        <v>1624</v>
      </c>
      <c r="J3140" t="s">
        <v>1625</v>
      </c>
      <c r="K3140">
        <v>0</v>
      </c>
      <c r="L3140" s="24">
        <v>1</v>
      </c>
      <c r="M3140">
        <v>0</v>
      </c>
      <c r="N3140" t="s">
        <v>4945</v>
      </c>
    </row>
    <row r="3141" spans="1:14" hidden="1" x14ac:dyDescent="0.25">
      <c r="A3141">
        <v>13342</v>
      </c>
      <c r="B3141" t="s">
        <v>7999</v>
      </c>
      <c r="C3141" t="s">
        <v>4940</v>
      </c>
      <c r="D3141" t="s">
        <v>4941</v>
      </c>
      <c r="E3141" t="s">
        <v>7996</v>
      </c>
      <c r="F3141" t="s">
        <v>7997</v>
      </c>
      <c r="G3141" t="s">
        <v>1622</v>
      </c>
      <c r="H3141" t="s">
        <v>1623</v>
      </c>
      <c r="I3141" t="s">
        <v>1624</v>
      </c>
      <c r="J3141" t="s">
        <v>1625</v>
      </c>
      <c r="K3141">
        <v>0</v>
      </c>
      <c r="L3141" s="24">
        <v>1</v>
      </c>
      <c r="M3141">
        <v>0</v>
      </c>
      <c r="N3141" t="s">
        <v>4945</v>
      </c>
    </row>
    <row r="3142" spans="1:14" hidden="1" x14ac:dyDescent="0.25">
      <c r="A3142">
        <v>13343</v>
      </c>
      <c r="B3142" t="s">
        <v>8000</v>
      </c>
      <c r="C3142" t="s">
        <v>4940</v>
      </c>
      <c r="D3142" t="s">
        <v>4941</v>
      </c>
      <c r="E3142" t="s">
        <v>7996</v>
      </c>
      <c r="F3142" t="s">
        <v>7997</v>
      </c>
      <c r="G3142" t="s">
        <v>1622</v>
      </c>
      <c r="H3142" t="s">
        <v>1623</v>
      </c>
      <c r="I3142" t="s">
        <v>1624</v>
      </c>
      <c r="J3142" t="s">
        <v>1625</v>
      </c>
      <c r="K3142">
        <v>0</v>
      </c>
      <c r="L3142" s="24">
        <v>1</v>
      </c>
      <c r="M3142">
        <v>0</v>
      </c>
      <c r="N3142" t="s">
        <v>4945</v>
      </c>
    </row>
    <row r="3143" spans="1:14" hidden="1" x14ac:dyDescent="0.25">
      <c r="A3143">
        <v>13344</v>
      </c>
      <c r="B3143" t="s">
        <v>8001</v>
      </c>
      <c r="C3143" t="s">
        <v>4940</v>
      </c>
      <c r="D3143" t="s">
        <v>4941</v>
      </c>
      <c r="E3143" t="s">
        <v>7996</v>
      </c>
      <c r="F3143" t="s">
        <v>7997</v>
      </c>
      <c r="G3143" t="s">
        <v>1622</v>
      </c>
      <c r="H3143" t="s">
        <v>1623</v>
      </c>
      <c r="I3143" t="s">
        <v>1624</v>
      </c>
      <c r="J3143" t="s">
        <v>1625</v>
      </c>
      <c r="K3143">
        <v>0</v>
      </c>
      <c r="L3143" s="24">
        <v>1</v>
      </c>
      <c r="M3143">
        <v>0</v>
      </c>
      <c r="N3143" t="s">
        <v>4945</v>
      </c>
    </row>
    <row r="3144" spans="1:14" hidden="1" x14ac:dyDescent="0.25">
      <c r="A3144">
        <v>13345</v>
      </c>
      <c r="B3144" t="s">
        <v>8002</v>
      </c>
      <c r="C3144" t="s">
        <v>4940</v>
      </c>
      <c r="D3144" t="s">
        <v>4941</v>
      </c>
      <c r="E3144" t="s">
        <v>7996</v>
      </c>
      <c r="F3144" t="s">
        <v>7997</v>
      </c>
      <c r="G3144" t="s">
        <v>1622</v>
      </c>
      <c r="H3144" t="s">
        <v>1623</v>
      </c>
      <c r="I3144" t="s">
        <v>1624</v>
      </c>
      <c r="J3144" t="s">
        <v>1625</v>
      </c>
      <c r="K3144">
        <v>0</v>
      </c>
      <c r="L3144" s="24">
        <v>1</v>
      </c>
      <c r="M3144" t="s">
        <v>8003</v>
      </c>
      <c r="N3144" t="s">
        <v>4945</v>
      </c>
    </row>
    <row r="3145" spans="1:14" hidden="1" x14ac:dyDescent="0.25">
      <c r="A3145">
        <v>13347</v>
      </c>
      <c r="B3145" t="s">
        <v>8004</v>
      </c>
      <c r="C3145" t="s">
        <v>7240</v>
      </c>
      <c r="D3145" t="s">
        <v>7241</v>
      </c>
      <c r="E3145" t="s">
        <v>7242</v>
      </c>
      <c r="F3145" t="s">
        <v>7243</v>
      </c>
      <c r="G3145" t="s">
        <v>1622</v>
      </c>
      <c r="H3145" t="s">
        <v>1623</v>
      </c>
      <c r="I3145" t="s">
        <v>1624</v>
      </c>
      <c r="J3145" t="s">
        <v>1625</v>
      </c>
      <c r="K3145">
        <v>0</v>
      </c>
      <c r="L3145" s="24">
        <v>1</v>
      </c>
      <c r="M3145" t="s">
        <v>8005</v>
      </c>
      <c r="N3145" t="s">
        <v>5243</v>
      </c>
    </row>
    <row r="3146" spans="1:14" hidden="1" x14ac:dyDescent="0.25">
      <c r="A3146">
        <v>13348</v>
      </c>
      <c r="B3146" t="s">
        <v>8006</v>
      </c>
      <c r="C3146" t="s">
        <v>7240</v>
      </c>
      <c r="D3146" t="s">
        <v>7241</v>
      </c>
      <c r="E3146" t="s">
        <v>7242</v>
      </c>
      <c r="F3146" t="s">
        <v>7243</v>
      </c>
      <c r="G3146" t="s">
        <v>1622</v>
      </c>
      <c r="H3146" t="s">
        <v>1623</v>
      </c>
      <c r="I3146" t="s">
        <v>1624</v>
      </c>
      <c r="J3146" t="s">
        <v>1625</v>
      </c>
      <c r="K3146">
        <v>0</v>
      </c>
      <c r="L3146" s="24">
        <v>1</v>
      </c>
      <c r="M3146" t="s">
        <v>8007</v>
      </c>
      <c r="N3146" t="s">
        <v>5243</v>
      </c>
    </row>
    <row r="3147" spans="1:14" hidden="1" x14ac:dyDescent="0.25">
      <c r="A3147">
        <v>13349</v>
      </c>
      <c r="B3147" t="s">
        <v>8008</v>
      </c>
      <c r="C3147" t="s">
        <v>7240</v>
      </c>
      <c r="D3147" t="s">
        <v>7241</v>
      </c>
      <c r="E3147" t="s">
        <v>7242</v>
      </c>
      <c r="F3147" t="s">
        <v>7243</v>
      </c>
      <c r="G3147" t="s">
        <v>1622</v>
      </c>
      <c r="H3147" t="s">
        <v>1623</v>
      </c>
      <c r="I3147" t="s">
        <v>1624</v>
      </c>
      <c r="J3147" t="s">
        <v>1625</v>
      </c>
      <c r="K3147">
        <v>0</v>
      </c>
      <c r="L3147" s="24">
        <v>1</v>
      </c>
      <c r="M3147" t="s">
        <v>8009</v>
      </c>
      <c r="N3147" t="s">
        <v>2957</v>
      </c>
    </row>
    <row r="3148" spans="1:14" hidden="1" x14ac:dyDescent="0.25">
      <c r="A3148">
        <v>13350</v>
      </c>
      <c r="B3148" t="s">
        <v>8010</v>
      </c>
      <c r="C3148" t="s">
        <v>7240</v>
      </c>
      <c r="D3148" t="s">
        <v>7241</v>
      </c>
      <c r="E3148" t="s">
        <v>7242</v>
      </c>
      <c r="F3148" t="s">
        <v>7243</v>
      </c>
      <c r="G3148" t="s">
        <v>1622</v>
      </c>
      <c r="H3148" t="s">
        <v>1623</v>
      </c>
      <c r="I3148" t="s">
        <v>1624</v>
      </c>
      <c r="J3148" t="s">
        <v>1625</v>
      </c>
      <c r="K3148">
        <v>0</v>
      </c>
      <c r="L3148" s="24">
        <v>1</v>
      </c>
      <c r="M3148" t="s">
        <v>1303</v>
      </c>
      <c r="N3148" t="s">
        <v>7941</v>
      </c>
    </row>
    <row r="3149" spans="1:14" hidden="1" x14ac:dyDescent="0.25">
      <c r="A3149">
        <v>13351</v>
      </c>
      <c r="B3149" t="s">
        <v>8011</v>
      </c>
      <c r="C3149" t="s">
        <v>7240</v>
      </c>
      <c r="D3149" t="s">
        <v>7241</v>
      </c>
      <c r="E3149" t="s">
        <v>7242</v>
      </c>
      <c r="F3149" t="s">
        <v>7243</v>
      </c>
      <c r="G3149" t="s">
        <v>1622</v>
      </c>
      <c r="H3149" t="s">
        <v>1623</v>
      </c>
      <c r="I3149" t="s">
        <v>1624</v>
      </c>
      <c r="J3149" t="s">
        <v>1625</v>
      </c>
      <c r="K3149">
        <v>0</v>
      </c>
      <c r="L3149" s="24">
        <v>1</v>
      </c>
      <c r="M3149" t="s">
        <v>8012</v>
      </c>
      <c r="N3149" t="s">
        <v>7941</v>
      </c>
    </row>
    <row r="3150" spans="1:14" hidden="1" x14ac:dyDescent="0.25">
      <c r="A3150">
        <v>13352</v>
      </c>
      <c r="B3150" t="s">
        <v>8013</v>
      </c>
      <c r="C3150" t="s">
        <v>7240</v>
      </c>
      <c r="D3150" t="s">
        <v>7241</v>
      </c>
      <c r="E3150" t="s">
        <v>7242</v>
      </c>
      <c r="F3150" t="s">
        <v>7243</v>
      </c>
      <c r="G3150" t="s">
        <v>1622</v>
      </c>
      <c r="H3150" t="s">
        <v>1623</v>
      </c>
      <c r="I3150" t="s">
        <v>1624</v>
      </c>
      <c r="J3150" t="s">
        <v>1625</v>
      </c>
      <c r="K3150">
        <v>0</v>
      </c>
      <c r="L3150" s="24">
        <v>1</v>
      </c>
      <c r="M3150" t="s">
        <v>8014</v>
      </c>
      <c r="N3150" t="s">
        <v>8015</v>
      </c>
    </row>
    <row r="3151" spans="1:14" hidden="1" x14ac:dyDescent="0.25">
      <c r="A3151">
        <v>13353</v>
      </c>
      <c r="B3151" t="s">
        <v>8016</v>
      </c>
      <c r="C3151" t="s">
        <v>7240</v>
      </c>
      <c r="D3151" t="s">
        <v>7241</v>
      </c>
      <c r="E3151" t="s">
        <v>7242</v>
      </c>
      <c r="F3151" t="s">
        <v>7243</v>
      </c>
      <c r="G3151" t="s">
        <v>1622</v>
      </c>
      <c r="H3151" t="s">
        <v>1623</v>
      </c>
      <c r="I3151" t="s">
        <v>1624</v>
      </c>
      <c r="J3151" t="s">
        <v>1625</v>
      </c>
      <c r="K3151">
        <v>0</v>
      </c>
      <c r="L3151" s="24">
        <v>1</v>
      </c>
      <c r="M3151" t="s">
        <v>8017</v>
      </c>
      <c r="N3151" t="s">
        <v>7941</v>
      </c>
    </row>
    <row r="3152" spans="1:14" hidden="1" x14ac:dyDescent="0.25">
      <c r="A3152">
        <v>13354</v>
      </c>
      <c r="B3152" t="s">
        <v>8018</v>
      </c>
      <c r="C3152" t="s">
        <v>7240</v>
      </c>
      <c r="D3152" t="s">
        <v>7241</v>
      </c>
      <c r="E3152" t="s">
        <v>7242</v>
      </c>
      <c r="F3152" t="s">
        <v>7243</v>
      </c>
      <c r="G3152" t="s">
        <v>1622</v>
      </c>
      <c r="H3152" t="s">
        <v>1623</v>
      </c>
      <c r="I3152" t="s">
        <v>1624</v>
      </c>
      <c r="J3152" t="s">
        <v>1625</v>
      </c>
      <c r="K3152">
        <v>0</v>
      </c>
      <c r="L3152" s="24">
        <v>1</v>
      </c>
      <c r="M3152" t="s">
        <v>8019</v>
      </c>
      <c r="N3152" t="s">
        <v>1828</v>
      </c>
    </row>
    <row r="3153" spans="1:14" hidden="1" x14ac:dyDescent="0.25">
      <c r="A3153">
        <v>13355</v>
      </c>
      <c r="B3153" t="s">
        <v>137</v>
      </c>
      <c r="C3153" t="s">
        <v>7240</v>
      </c>
      <c r="D3153" t="s">
        <v>7241</v>
      </c>
      <c r="E3153" t="s">
        <v>7242</v>
      </c>
      <c r="F3153" t="s">
        <v>7243</v>
      </c>
      <c r="G3153" t="s">
        <v>1622</v>
      </c>
      <c r="H3153" t="s">
        <v>1623</v>
      </c>
      <c r="I3153" t="s">
        <v>1624</v>
      </c>
      <c r="J3153" t="s">
        <v>1625</v>
      </c>
      <c r="K3153">
        <v>0</v>
      </c>
      <c r="L3153" s="24">
        <v>1</v>
      </c>
      <c r="M3153" t="s">
        <v>136</v>
      </c>
      <c r="N3153" t="s">
        <v>7794</v>
      </c>
    </row>
    <row r="3154" spans="1:14" hidden="1" x14ac:dyDescent="0.25">
      <c r="A3154">
        <v>13356</v>
      </c>
      <c r="B3154" t="s">
        <v>8020</v>
      </c>
      <c r="C3154" t="s">
        <v>7240</v>
      </c>
      <c r="D3154" t="s">
        <v>7241</v>
      </c>
      <c r="E3154" t="s">
        <v>7242</v>
      </c>
      <c r="F3154" t="s">
        <v>7243</v>
      </c>
      <c r="G3154" t="s">
        <v>1622</v>
      </c>
      <c r="H3154" t="s">
        <v>1623</v>
      </c>
      <c r="I3154" t="s">
        <v>1624</v>
      </c>
      <c r="J3154" t="s">
        <v>1625</v>
      </c>
      <c r="K3154">
        <v>0</v>
      </c>
      <c r="L3154" s="24">
        <v>1</v>
      </c>
      <c r="M3154" t="s">
        <v>8021</v>
      </c>
      <c r="N3154" t="s">
        <v>7941</v>
      </c>
    </row>
    <row r="3155" spans="1:14" hidden="1" x14ac:dyDescent="0.25">
      <c r="A3155">
        <v>13358</v>
      </c>
      <c r="B3155" t="s">
        <v>8022</v>
      </c>
      <c r="C3155" t="s">
        <v>7240</v>
      </c>
      <c r="D3155" t="s">
        <v>7241</v>
      </c>
      <c r="E3155" t="s">
        <v>7242</v>
      </c>
      <c r="F3155" t="s">
        <v>7243</v>
      </c>
      <c r="G3155" t="s">
        <v>1622</v>
      </c>
      <c r="H3155" t="s">
        <v>1623</v>
      </c>
      <c r="I3155" t="s">
        <v>1624</v>
      </c>
      <c r="J3155" t="s">
        <v>1625</v>
      </c>
      <c r="K3155">
        <v>0</v>
      </c>
      <c r="L3155" s="24">
        <v>1</v>
      </c>
      <c r="M3155" t="s">
        <v>8023</v>
      </c>
      <c r="N3155" t="s">
        <v>1627</v>
      </c>
    </row>
    <row r="3156" spans="1:14" hidden="1" x14ac:dyDescent="0.25">
      <c r="A3156">
        <v>1336</v>
      </c>
      <c r="B3156" t="s">
        <v>8024</v>
      </c>
      <c r="C3156" t="s">
        <v>7719</v>
      </c>
      <c r="D3156" t="s">
        <v>7720</v>
      </c>
      <c r="E3156" t="s">
        <v>7822</v>
      </c>
      <c r="F3156" t="s">
        <v>7823</v>
      </c>
      <c r="G3156" t="s">
        <v>1622</v>
      </c>
      <c r="H3156" t="s">
        <v>1720</v>
      </c>
      <c r="I3156" t="s">
        <v>1624</v>
      </c>
      <c r="J3156" t="s">
        <v>1625</v>
      </c>
      <c r="K3156">
        <v>0</v>
      </c>
      <c r="L3156" s="24">
        <v>1</v>
      </c>
      <c r="M3156" t="s">
        <v>8025</v>
      </c>
      <c r="N3156" t="s">
        <v>4880</v>
      </c>
    </row>
    <row r="3157" spans="1:14" hidden="1" x14ac:dyDescent="0.25">
      <c r="A3157">
        <v>13360</v>
      </c>
      <c r="B3157" t="s">
        <v>8026</v>
      </c>
      <c r="C3157" t="s">
        <v>7240</v>
      </c>
      <c r="D3157" t="s">
        <v>7241</v>
      </c>
      <c r="E3157" t="s">
        <v>7242</v>
      </c>
      <c r="F3157" t="s">
        <v>7243</v>
      </c>
      <c r="G3157" t="s">
        <v>1622</v>
      </c>
      <c r="H3157" t="s">
        <v>1623</v>
      </c>
      <c r="I3157" t="s">
        <v>1624</v>
      </c>
      <c r="J3157" t="s">
        <v>1625</v>
      </c>
      <c r="K3157">
        <v>0</v>
      </c>
      <c r="L3157" s="24">
        <v>1</v>
      </c>
      <c r="M3157" t="s">
        <v>8027</v>
      </c>
      <c r="N3157" t="s">
        <v>1672</v>
      </c>
    </row>
    <row r="3158" spans="1:14" hidden="1" x14ac:dyDescent="0.25">
      <c r="A3158">
        <v>13361</v>
      </c>
      <c r="B3158" t="s">
        <v>8028</v>
      </c>
      <c r="C3158" t="s">
        <v>7240</v>
      </c>
      <c r="D3158" t="s">
        <v>7241</v>
      </c>
      <c r="E3158" t="s">
        <v>7242</v>
      </c>
      <c r="F3158" t="s">
        <v>7243</v>
      </c>
      <c r="G3158" t="s">
        <v>1622</v>
      </c>
      <c r="H3158" t="s">
        <v>1623</v>
      </c>
      <c r="I3158" t="s">
        <v>1624</v>
      </c>
      <c r="J3158" t="s">
        <v>1625</v>
      </c>
      <c r="K3158">
        <v>0</v>
      </c>
      <c r="L3158" s="24">
        <v>1</v>
      </c>
      <c r="M3158" t="s">
        <v>8029</v>
      </c>
      <c r="N3158" t="s">
        <v>1672</v>
      </c>
    </row>
    <row r="3159" spans="1:14" hidden="1" x14ac:dyDescent="0.25">
      <c r="A3159">
        <v>13362</v>
      </c>
      <c r="B3159" t="s">
        <v>8030</v>
      </c>
      <c r="C3159" t="s">
        <v>7240</v>
      </c>
      <c r="D3159" t="s">
        <v>7241</v>
      </c>
      <c r="E3159" t="s">
        <v>7242</v>
      </c>
      <c r="F3159" t="s">
        <v>7243</v>
      </c>
      <c r="G3159" t="s">
        <v>1622</v>
      </c>
      <c r="H3159" t="s">
        <v>1623</v>
      </c>
      <c r="I3159" t="s">
        <v>1624</v>
      </c>
      <c r="J3159" t="s">
        <v>1625</v>
      </c>
      <c r="K3159">
        <v>0</v>
      </c>
      <c r="L3159" s="24">
        <v>1</v>
      </c>
      <c r="M3159" t="s">
        <v>8031</v>
      </c>
      <c r="N3159" t="s">
        <v>1672</v>
      </c>
    </row>
    <row r="3160" spans="1:14" hidden="1" x14ac:dyDescent="0.25">
      <c r="A3160">
        <v>13363</v>
      </c>
      <c r="B3160" t="s">
        <v>8032</v>
      </c>
      <c r="C3160" t="s">
        <v>7240</v>
      </c>
      <c r="D3160" t="s">
        <v>7241</v>
      </c>
      <c r="E3160" t="s">
        <v>7242</v>
      </c>
      <c r="F3160" t="s">
        <v>7243</v>
      </c>
      <c r="G3160" t="s">
        <v>1622</v>
      </c>
      <c r="H3160" t="s">
        <v>1623</v>
      </c>
      <c r="I3160" t="s">
        <v>1624</v>
      </c>
      <c r="J3160" t="s">
        <v>1625</v>
      </c>
      <c r="K3160">
        <v>0</v>
      </c>
      <c r="L3160" s="24">
        <v>1</v>
      </c>
      <c r="M3160" t="s">
        <v>8033</v>
      </c>
      <c r="N3160" t="s">
        <v>1672</v>
      </c>
    </row>
    <row r="3161" spans="1:14" hidden="1" x14ac:dyDescent="0.25">
      <c r="A3161">
        <v>13364</v>
      </c>
      <c r="B3161" t="s">
        <v>8034</v>
      </c>
      <c r="C3161" t="s">
        <v>7240</v>
      </c>
      <c r="D3161" t="s">
        <v>7241</v>
      </c>
      <c r="E3161" t="s">
        <v>7242</v>
      </c>
      <c r="F3161" t="s">
        <v>7243</v>
      </c>
      <c r="G3161" t="s">
        <v>1622</v>
      </c>
      <c r="H3161" t="s">
        <v>1623</v>
      </c>
      <c r="I3161" t="s">
        <v>1624</v>
      </c>
      <c r="J3161" t="s">
        <v>1625</v>
      </c>
      <c r="K3161">
        <v>0</v>
      </c>
      <c r="L3161" s="24">
        <v>1</v>
      </c>
      <c r="M3161" t="s">
        <v>8035</v>
      </c>
      <c r="N3161" t="s">
        <v>1672</v>
      </c>
    </row>
    <row r="3162" spans="1:14" hidden="1" x14ac:dyDescent="0.25">
      <c r="A3162">
        <v>13365</v>
      </c>
      <c r="B3162" t="s">
        <v>8036</v>
      </c>
      <c r="C3162" t="s">
        <v>7240</v>
      </c>
      <c r="D3162" t="s">
        <v>7241</v>
      </c>
      <c r="E3162" t="s">
        <v>7242</v>
      </c>
      <c r="F3162" t="s">
        <v>7243</v>
      </c>
      <c r="G3162" t="s">
        <v>1622</v>
      </c>
      <c r="H3162" t="s">
        <v>1623</v>
      </c>
      <c r="I3162" t="s">
        <v>1624</v>
      </c>
      <c r="J3162" t="s">
        <v>1625</v>
      </c>
      <c r="K3162">
        <v>0</v>
      </c>
      <c r="L3162" s="24">
        <v>1</v>
      </c>
      <c r="M3162" t="s">
        <v>8037</v>
      </c>
      <c r="N3162" t="s">
        <v>1672</v>
      </c>
    </row>
    <row r="3163" spans="1:14" hidden="1" x14ac:dyDescent="0.25">
      <c r="A3163">
        <v>13366</v>
      </c>
      <c r="B3163" t="s">
        <v>8038</v>
      </c>
      <c r="C3163" t="s">
        <v>7240</v>
      </c>
      <c r="D3163" t="s">
        <v>7241</v>
      </c>
      <c r="E3163" t="s">
        <v>7242</v>
      </c>
      <c r="F3163" t="s">
        <v>7243</v>
      </c>
      <c r="G3163" t="s">
        <v>1622</v>
      </c>
      <c r="H3163" t="s">
        <v>1623</v>
      </c>
      <c r="I3163" t="s">
        <v>1624</v>
      </c>
      <c r="J3163" t="s">
        <v>1625</v>
      </c>
      <c r="K3163">
        <v>0</v>
      </c>
      <c r="L3163" s="24">
        <v>1</v>
      </c>
      <c r="M3163" t="s">
        <v>8039</v>
      </c>
      <c r="N3163" t="s">
        <v>1672</v>
      </c>
    </row>
    <row r="3164" spans="1:14" hidden="1" x14ac:dyDescent="0.25">
      <c r="A3164">
        <v>13367</v>
      </c>
      <c r="B3164" t="s">
        <v>8040</v>
      </c>
      <c r="C3164" t="s">
        <v>7240</v>
      </c>
      <c r="D3164" t="s">
        <v>7241</v>
      </c>
      <c r="E3164" t="s">
        <v>7242</v>
      </c>
      <c r="F3164" t="s">
        <v>7243</v>
      </c>
      <c r="G3164" t="s">
        <v>1622</v>
      </c>
      <c r="H3164" t="s">
        <v>1623</v>
      </c>
      <c r="I3164" t="s">
        <v>1624</v>
      </c>
      <c r="J3164" t="s">
        <v>1625</v>
      </c>
      <c r="K3164">
        <v>0</v>
      </c>
      <c r="L3164" s="24">
        <v>1</v>
      </c>
      <c r="M3164" t="s">
        <v>8041</v>
      </c>
      <c r="N3164" t="s">
        <v>1672</v>
      </c>
    </row>
    <row r="3165" spans="1:14" hidden="1" x14ac:dyDescent="0.25">
      <c r="A3165">
        <v>13368</v>
      </c>
      <c r="B3165" t="s">
        <v>8042</v>
      </c>
      <c r="C3165" t="s">
        <v>7240</v>
      </c>
      <c r="D3165" t="s">
        <v>7241</v>
      </c>
      <c r="E3165" t="s">
        <v>7242</v>
      </c>
      <c r="F3165" t="s">
        <v>7243</v>
      </c>
      <c r="G3165" t="s">
        <v>1622</v>
      </c>
      <c r="H3165" t="s">
        <v>1623</v>
      </c>
      <c r="I3165" t="s">
        <v>1624</v>
      </c>
      <c r="J3165" t="s">
        <v>1625</v>
      </c>
      <c r="K3165">
        <v>0</v>
      </c>
      <c r="L3165" s="24">
        <v>1</v>
      </c>
      <c r="M3165" t="s">
        <v>8043</v>
      </c>
      <c r="N3165" t="s">
        <v>5243</v>
      </c>
    </row>
    <row r="3166" spans="1:14" hidden="1" x14ac:dyDescent="0.25">
      <c r="A3166">
        <v>13369</v>
      </c>
      <c r="B3166" t="s">
        <v>8044</v>
      </c>
      <c r="C3166" t="s">
        <v>7240</v>
      </c>
      <c r="D3166" t="s">
        <v>7241</v>
      </c>
      <c r="E3166" t="s">
        <v>7242</v>
      </c>
      <c r="F3166" t="s">
        <v>7243</v>
      </c>
      <c r="G3166" t="s">
        <v>1622</v>
      </c>
      <c r="H3166" t="s">
        <v>1623</v>
      </c>
      <c r="I3166" t="s">
        <v>1624</v>
      </c>
      <c r="J3166" t="s">
        <v>1625</v>
      </c>
      <c r="K3166">
        <v>0</v>
      </c>
      <c r="L3166" s="24">
        <v>1</v>
      </c>
      <c r="M3166" t="s">
        <v>8045</v>
      </c>
      <c r="N3166" t="s">
        <v>5243</v>
      </c>
    </row>
    <row r="3167" spans="1:14" hidden="1" x14ac:dyDescent="0.25">
      <c r="A3167">
        <v>13370</v>
      </c>
      <c r="B3167" t="s">
        <v>8046</v>
      </c>
      <c r="C3167" t="s">
        <v>7240</v>
      </c>
      <c r="D3167" t="s">
        <v>7241</v>
      </c>
      <c r="E3167" t="s">
        <v>7242</v>
      </c>
      <c r="F3167" t="s">
        <v>7243</v>
      </c>
      <c r="G3167" t="s">
        <v>1622</v>
      </c>
      <c r="H3167" t="s">
        <v>1623</v>
      </c>
      <c r="I3167" t="s">
        <v>1624</v>
      </c>
      <c r="J3167" t="s">
        <v>1625</v>
      </c>
      <c r="K3167">
        <v>0</v>
      </c>
      <c r="L3167" s="24">
        <v>1</v>
      </c>
      <c r="M3167" t="s">
        <v>8047</v>
      </c>
      <c r="N3167" t="s">
        <v>1805</v>
      </c>
    </row>
    <row r="3168" spans="1:14" hidden="1" x14ac:dyDescent="0.25">
      <c r="A3168">
        <v>13371</v>
      </c>
      <c r="B3168" t="s">
        <v>8048</v>
      </c>
      <c r="C3168" t="s">
        <v>7240</v>
      </c>
      <c r="D3168" t="s">
        <v>7241</v>
      </c>
      <c r="E3168" t="s">
        <v>7242</v>
      </c>
      <c r="F3168" t="s">
        <v>7243</v>
      </c>
      <c r="G3168" t="s">
        <v>1622</v>
      </c>
      <c r="H3168" t="s">
        <v>1623</v>
      </c>
      <c r="I3168" t="s">
        <v>1624</v>
      </c>
      <c r="J3168" t="s">
        <v>1625</v>
      </c>
      <c r="K3168">
        <v>0</v>
      </c>
      <c r="L3168" s="24">
        <v>1</v>
      </c>
      <c r="M3168" t="s">
        <v>8049</v>
      </c>
      <c r="N3168" t="s">
        <v>1672</v>
      </c>
    </row>
    <row r="3169" spans="1:14" hidden="1" x14ac:dyDescent="0.25">
      <c r="A3169">
        <v>13372</v>
      </c>
      <c r="B3169" t="s">
        <v>8050</v>
      </c>
      <c r="C3169" t="s">
        <v>7240</v>
      </c>
      <c r="D3169" t="s">
        <v>7241</v>
      </c>
      <c r="E3169" t="s">
        <v>7242</v>
      </c>
      <c r="F3169" t="s">
        <v>7243</v>
      </c>
      <c r="G3169" t="s">
        <v>1622</v>
      </c>
      <c r="H3169" t="s">
        <v>1623</v>
      </c>
      <c r="I3169" t="s">
        <v>1624</v>
      </c>
      <c r="J3169" t="s">
        <v>1625</v>
      </c>
      <c r="K3169">
        <v>0</v>
      </c>
      <c r="L3169" s="24">
        <v>1</v>
      </c>
      <c r="M3169" t="s">
        <v>8051</v>
      </c>
      <c r="N3169" t="s">
        <v>1627</v>
      </c>
    </row>
    <row r="3170" spans="1:14" hidden="1" x14ac:dyDescent="0.25">
      <c r="A3170">
        <v>13373</v>
      </c>
      <c r="B3170" t="s">
        <v>8052</v>
      </c>
      <c r="C3170" t="s">
        <v>7240</v>
      </c>
      <c r="D3170" t="s">
        <v>7241</v>
      </c>
      <c r="E3170" t="s">
        <v>7242</v>
      </c>
      <c r="F3170" t="s">
        <v>7243</v>
      </c>
      <c r="G3170" t="s">
        <v>1622</v>
      </c>
      <c r="H3170" t="s">
        <v>1623</v>
      </c>
      <c r="I3170" t="s">
        <v>1624</v>
      </c>
      <c r="J3170" t="s">
        <v>1625</v>
      </c>
      <c r="K3170">
        <v>0</v>
      </c>
      <c r="L3170" s="24">
        <v>1</v>
      </c>
      <c r="M3170" t="s">
        <v>8053</v>
      </c>
      <c r="N3170" t="s">
        <v>1672</v>
      </c>
    </row>
    <row r="3171" spans="1:14" hidden="1" x14ac:dyDescent="0.25">
      <c r="A3171">
        <v>13374</v>
      </c>
      <c r="B3171" t="s">
        <v>8054</v>
      </c>
      <c r="C3171" t="s">
        <v>1649</v>
      </c>
      <c r="D3171" t="s">
        <v>1650</v>
      </c>
      <c r="E3171" t="s">
        <v>1651</v>
      </c>
      <c r="F3171" t="s">
        <v>1652</v>
      </c>
      <c r="G3171" t="s">
        <v>1622</v>
      </c>
      <c r="H3171" t="s">
        <v>1623</v>
      </c>
      <c r="I3171" t="s">
        <v>1624</v>
      </c>
      <c r="J3171" t="s">
        <v>1625</v>
      </c>
      <c r="K3171">
        <v>0</v>
      </c>
      <c r="L3171" s="24">
        <v>1</v>
      </c>
      <c r="M3171" t="s">
        <v>8055</v>
      </c>
      <c r="N3171" t="s">
        <v>1677</v>
      </c>
    </row>
    <row r="3172" spans="1:14" hidden="1" x14ac:dyDescent="0.25">
      <c r="A3172">
        <v>13375</v>
      </c>
      <c r="B3172" t="s">
        <v>8056</v>
      </c>
      <c r="C3172" t="s">
        <v>7240</v>
      </c>
      <c r="D3172" t="s">
        <v>7241</v>
      </c>
      <c r="E3172" t="s">
        <v>7242</v>
      </c>
      <c r="F3172" t="s">
        <v>7243</v>
      </c>
      <c r="G3172" t="s">
        <v>1622</v>
      </c>
      <c r="H3172" t="s">
        <v>1623</v>
      </c>
      <c r="I3172" t="s">
        <v>1624</v>
      </c>
      <c r="J3172" t="s">
        <v>1625</v>
      </c>
      <c r="K3172">
        <v>0</v>
      </c>
      <c r="L3172" s="24">
        <v>1</v>
      </c>
      <c r="M3172" t="s">
        <v>8057</v>
      </c>
      <c r="N3172" t="s">
        <v>1672</v>
      </c>
    </row>
    <row r="3173" spans="1:14" hidden="1" x14ac:dyDescent="0.25">
      <c r="A3173">
        <v>13376</v>
      </c>
      <c r="B3173" t="s">
        <v>8058</v>
      </c>
      <c r="C3173" t="s">
        <v>7240</v>
      </c>
      <c r="D3173" t="s">
        <v>7241</v>
      </c>
      <c r="E3173" t="s">
        <v>7242</v>
      </c>
      <c r="F3173" t="s">
        <v>7243</v>
      </c>
      <c r="G3173" t="s">
        <v>1622</v>
      </c>
      <c r="H3173" t="s">
        <v>1623</v>
      </c>
      <c r="I3173" t="s">
        <v>1624</v>
      </c>
      <c r="J3173" t="s">
        <v>1625</v>
      </c>
      <c r="K3173">
        <v>0</v>
      </c>
      <c r="L3173" s="24">
        <v>1</v>
      </c>
      <c r="M3173" t="s">
        <v>8059</v>
      </c>
      <c r="N3173" t="s">
        <v>1672</v>
      </c>
    </row>
    <row r="3174" spans="1:14" hidden="1" x14ac:dyDescent="0.25">
      <c r="A3174">
        <v>13377</v>
      </c>
      <c r="B3174" t="s">
        <v>8060</v>
      </c>
      <c r="C3174" t="s">
        <v>7240</v>
      </c>
      <c r="D3174" t="s">
        <v>7241</v>
      </c>
      <c r="E3174" t="s">
        <v>7242</v>
      </c>
      <c r="F3174" t="s">
        <v>7243</v>
      </c>
      <c r="G3174" t="s">
        <v>1622</v>
      </c>
      <c r="H3174" t="s">
        <v>1623</v>
      </c>
      <c r="I3174" t="s">
        <v>1624</v>
      </c>
      <c r="J3174" t="s">
        <v>1625</v>
      </c>
      <c r="K3174">
        <v>0</v>
      </c>
      <c r="L3174" s="24">
        <v>1</v>
      </c>
      <c r="M3174" t="s">
        <v>8061</v>
      </c>
      <c r="N3174" t="s">
        <v>1672</v>
      </c>
    </row>
    <row r="3175" spans="1:14" hidden="1" x14ac:dyDescent="0.25">
      <c r="A3175">
        <v>13378</v>
      </c>
      <c r="B3175" t="s">
        <v>8062</v>
      </c>
      <c r="C3175" t="s">
        <v>1667</v>
      </c>
      <c r="D3175" t="s">
        <v>1668</v>
      </c>
      <c r="E3175" t="s">
        <v>1669</v>
      </c>
      <c r="F3175" t="s">
        <v>1670</v>
      </c>
      <c r="G3175" t="s">
        <v>1622</v>
      </c>
      <c r="H3175" t="s">
        <v>1623</v>
      </c>
      <c r="I3175" t="s">
        <v>1624</v>
      </c>
      <c r="J3175" t="s">
        <v>1625</v>
      </c>
      <c r="K3175">
        <v>0</v>
      </c>
      <c r="L3175" s="24">
        <v>1</v>
      </c>
      <c r="M3175" t="s">
        <v>8063</v>
      </c>
      <c r="N3175" t="s">
        <v>1672</v>
      </c>
    </row>
    <row r="3176" spans="1:14" hidden="1" x14ac:dyDescent="0.25">
      <c r="A3176">
        <v>13379</v>
      </c>
      <c r="B3176" t="s">
        <v>8064</v>
      </c>
      <c r="C3176" t="s">
        <v>7240</v>
      </c>
      <c r="D3176" t="s">
        <v>7241</v>
      </c>
      <c r="E3176" t="s">
        <v>7242</v>
      </c>
      <c r="F3176" t="s">
        <v>7243</v>
      </c>
      <c r="G3176" t="s">
        <v>1622</v>
      </c>
      <c r="H3176" t="s">
        <v>1623</v>
      </c>
      <c r="I3176" t="s">
        <v>1624</v>
      </c>
      <c r="J3176" t="s">
        <v>1625</v>
      </c>
      <c r="K3176">
        <v>0</v>
      </c>
      <c r="L3176" s="24">
        <v>1</v>
      </c>
      <c r="M3176" t="s">
        <v>8065</v>
      </c>
      <c r="N3176" t="s">
        <v>1672</v>
      </c>
    </row>
    <row r="3177" spans="1:14" hidden="1" x14ac:dyDescent="0.25">
      <c r="A3177">
        <v>13380</v>
      </c>
      <c r="B3177" t="s">
        <v>8066</v>
      </c>
      <c r="C3177" t="s">
        <v>1618</v>
      </c>
      <c r="D3177" t="s">
        <v>1619</v>
      </c>
      <c r="E3177" t="s">
        <v>1636</v>
      </c>
      <c r="F3177" t="s">
        <v>1637</v>
      </c>
      <c r="G3177" t="s">
        <v>1622</v>
      </c>
      <c r="H3177" t="s">
        <v>4990</v>
      </c>
      <c r="I3177" t="s">
        <v>1624</v>
      </c>
      <c r="J3177" t="s">
        <v>1625</v>
      </c>
      <c r="K3177">
        <v>0</v>
      </c>
      <c r="L3177" s="24">
        <v>1</v>
      </c>
      <c r="M3177" t="s">
        <v>8067</v>
      </c>
      <c r="N3177" t="s">
        <v>1634</v>
      </c>
    </row>
    <row r="3178" spans="1:14" hidden="1" x14ac:dyDescent="0.25">
      <c r="A3178">
        <v>13381</v>
      </c>
      <c r="B3178" t="s">
        <v>8068</v>
      </c>
      <c r="C3178" t="s">
        <v>1618</v>
      </c>
      <c r="D3178" t="s">
        <v>1619</v>
      </c>
      <c r="E3178" t="s">
        <v>1636</v>
      </c>
      <c r="F3178" t="s">
        <v>1637</v>
      </c>
      <c r="G3178" t="s">
        <v>1622</v>
      </c>
      <c r="H3178" t="s">
        <v>4990</v>
      </c>
      <c r="I3178" t="s">
        <v>1624</v>
      </c>
      <c r="J3178" t="s">
        <v>1625</v>
      </c>
      <c r="K3178">
        <v>0</v>
      </c>
      <c r="L3178" s="24">
        <v>1</v>
      </c>
      <c r="M3178" t="s">
        <v>8069</v>
      </c>
      <c r="N3178" t="s">
        <v>1634</v>
      </c>
    </row>
    <row r="3179" spans="1:14" hidden="1" x14ac:dyDescent="0.25">
      <c r="A3179">
        <v>13382</v>
      </c>
      <c r="B3179" t="s">
        <v>8068</v>
      </c>
      <c r="C3179" t="s">
        <v>1618</v>
      </c>
      <c r="D3179" t="s">
        <v>1619</v>
      </c>
      <c r="E3179" t="s">
        <v>1636</v>
      </c>
      <c r="F3179" t="s">
        <v>1637</v>
      </c>
      <c r="G3179" t="s">
        <v>1622</v>
      </c>
      <c r="H3179" t="s">
        <v>4990</v>
      </c>
      <c r="I3179" t="s">
        <v>1624</v>
      </c>
      <c r="J3179" t="s">
        <v>1625</v>
      </c>
      <c r="K3179">
        <v>0</v>
      </c>
      <c r="L3179" s="24">
        <v>1</v>
      </c>
      <c r="M3179" t="s">
        <v>8070</v>
      </c>
      <c r="N3179" t="s">
        <v>1634</v>
      </c>
    </row>
    <row r="3180" spans="1:14" hidden="1" x14ac:dyDescent="0.25">
      <c r="A3180">
        <v>13383</v>
      </c>
      <c r="B3180" t="s">
        <v>8071</v>
      </c>
      <c r="C3180" t="s">
        <v>7240</v>
      </c>
      <c r="D3180" t="s">
        <v>7241</v>
      </c>
      <c r="E3180" t="s">
        <v>7242</v>
      </c>
      <c r="F3180" t="s">
        <v>7243</v>
      </c>
      <c r="G3180" t="s">
        <v>1622</v>
      </c>
      <c r="H3180" t="s">
        <v>1623</v>
      </c>
      <c r="I3180" t="s">
        <v>1624</v>
      </c>
      <c r="J3180" t="s">
        <v>1625</v>
      </c>
      <c r="K3180">
        <v>0</v>
      </c>
      <c r="L3180" s="24">
        <v>1</v>
      </c>
      <c r="M3180" t="s">
        <v>8072</v>
      </c>
      <c r="N3180" t="s">
        <v>5243</v>
      </c>
    </row>
    <row r="3181" spans="1:14" hidden="1" x14ac:dyDescent="0.25">
      <c r="A3181">
        <v>13384</v>
      </c>
      <c r="B3181" t="s">
        <v>8073</v>
      </c>
      <c r="C3181" t="s">
        <v>1649</v>
      </c>
      <c r="D3181" t="s">
        <v>1650</v>
      </c>
      <c r="E3181" t="s">
        <v>7730</v>
      </c>
      <c r="F3181" t="s">
        <v>7731</v>
      </c>
      <c r="G3181" t="s">
        <v>1622</v>
      </c>
      <c r="H3181" t="s">
        <v>1623</v>
      </c>
      <c r="I3181" t="s">
        <v>1624</v>
      </c>
      <c r="J3181" t="s">
        <v>1625</v>
      </c>
      <c r="K3181">
        <v>0</v>
      </c>
      <c r="L3181" s="24">
        <v>1</v>
      </c>
      <c r="M3181" t="s">
        <v>248</v>
      </c>
      <c r="N3181" t="s">
        <v>7794</v>
      </c>
    </row>
    <row r="3182" spans="1:14" hidden="1" x14ac:dyDescent="0.25">
      <c r="A3182">
        <v>13385</v>
      </c>
      <c r="B3182" t="s">
        <v>576</v>
      </c>
      <c r="C3182" t="s">
        <v>1649</v>
      </c>
      <c r="D3182" t="s">
        <v>1650</v>
      </c>
      <c r="E3182" t="s">
        <v>7730</v>
      </c>
      <c r="F3182" t="s">
        <v>7731</v>
      </c>
      <c r="G3182" t="s">
        <v>1622</v>
      </c>
      <c r="H3182" t="s">
        <v>1623</v>
      </c>
      <c r="I3182" t="s">
        <v>1624</v>
      </c>
      <c r="J3182" t="s">
        <v>1625</v>
      </c>
      <c r="K3182">
        <v>0</v>
      </c>
      <c r="L3182" s="24">
        <v>1</v>
      </c>
      <c r="M3182" t="s">
        <v>287</v>
      </c>
      <c r="N3182" t="s">
        <v>7794</v>
      </c>
    </row>
    <row r="3183" spans="1:14" hidden="1" x14ac:dyDescent="0.25">
      <c r="A3183">
        <v>13386</v>
      </c>
      <c r="B3183" t="s">
        <v>293</v>
      </c>
      <c r="C3183" t="s">
        <v>1649</v>
      </c>
      <c r="D3183" t="s">
        <v>1650</v>
      </c>
      <c r="E3183" t="s">
        <v>7730</v>
      </c>
      <c r="F3183" t="s">
        <v>7731</v>
      </c>
      <c r="G3183" t="s">
        <v>1622</v>
      </c>
      <c r="H3183" t="s">
        <v>1623</v>
      </c>
      <c r="I3183" t="s">
        <v>1624</v>
      </c>
      <c r="J3183" t="s">
        <v>1625</v>
      </c>
      <c r="K3183">
        <v>0</v>
      </c>
      <c r="L3183" s="24">
        <v>1</v>
      </c>
      <c r="M3183" t="s">
        <v>292</v>
      </c>
      <c r="N3183" t="s">
        <v>7794</v>
      </c>
    </row>
    <row r="3184" spans="1:14" hidden="1" x14ac:dyDescent="0.25">
      <c r="A3184">
        <v>13387</v>
      </c>
      <c r="B3184" t="s">
        <v>8074</v>
      </c>
      <c r="C3184" t="s">
        <v>1649</v>
      </c>
      <c r="D3184" t="s">
        <v>1650</v>
      </c>
      <c r="E3184" t="s">
        <v>7730</v>
      </c>
      <c r="F3184" t="s">
        <v>7731</v>
      </c>
      <c r="G3184" t="s">
        <v>1622</v>
      </c>
      <c r="H3184" t="s">
        <v>1623</v>
      </c>
      <c r="I3184" t="s">
        <v>1624</v>
      </c>
      <c r="J3184" t="s">
        <v>1625</v>
      </c>
      <c r="K3184">
        <v>0</v>
      </c>
      <c r="L3184" s="24">
        <v>1</v>
      </c>
      <c r="M3184" t="s">
        <v>345</v>
      </c>
      <c r="N3184" t="s">
        <v>5920</v>
      </c>
    </row>
    <row r="3185" spans="1:14" hidden="1" x14ac:dyDescent="0.25">
      <c r="A3185">
        <v>13388</v>
      </c>
      <c r="B3185" t="s">
        <v>8075</v>
      </c>
      <c r="C3185" t="s">
        <v>1649</v>
      </c>
      <c r="D3185" t="s">
        <v>1650</v>
      </c>
      <c r="E3185" t="s">
        <v>7730</v>
      </c>
      <c r="F3185" t="s">
        <v>7731</v>
      </c>
      <c r="G3185" t="s">
        <v>1622</v>
      </c>
      <c r="H3185" t="s">
        <v>1623</v>
      </c>
      <c r="I3185" t="s">
        <v>1624</v>
      </c>
      <c r="J3185" t="s">
        <v>1625</v>
      </c>
      <c r="K3185">
        <v>0</v>
      </c>
      <c r="L3185" s="24">
        <v>1</v>
      </c>
      <c r="M3185" t="s">
        <v>302</v>
      </c>
      <c r="N3185" t="s">
        <v>5920</v>
      </c>
    </row>
    <row r="3186" spans="1:14" hidden="1" x14ac:dyDescent="0.25">
      <c r="A3186">
        <v>13389</v>
      </c>
      <c r="B3186" t="s">
        <v>8076</v>
      </c>
      <c r="C3186" t="s">
        <v>1649</v>
      </c>
      <c r="D3186" t="s">
        <v>1650</v>
      </c>
      <c r="E3186" t="s">
        <v>7730</v>
      </c>
      <c r="F3186" t="s">
        <v>7731</v>
      </c>
      <c r="G3186" t="s">
        <v>1622</v>
      </c>
      <c r="H3186" t="s">
        <v>1623</v>
      </c>
      <c r="I3186" t="s">
        <v>1624</v>
      </c>
      <c r="J3186" t="s">
        <v>1625</v>
      </c>
      <c r="K3186">
        <v>0</v>
      </c>
      <c r="L3186" s="24">
        <v>1</v>
      </c>
      <c r="M3186" t="s">
        <v>346</v>
      </c>
      <c r="N3186" t="s">
        <v>5920</v>
      </c>
    </row>
    <row r="3187" spans="1:14" hidden="1" x14ac:dyDescent="0.25">
      <c r="A3187">
        <v>13390</v>
      </c>
      <c r="B3187" t="s">
        <v>348</v>
      </c>
      <c r="C3187" t="s">
        <v>1649</v>
      </c>
      <c r="D3187" t="s">
        <v>1650</v>
      </c>
      <c r="E3187" t="s">
        <v>7730</v>
      </c>
      <c r="F3187" t="s">
        <v>7731</v>
      </c>
      <c r="G3187" t="s">
        <v>1622</v>
      </c>
      <c r="H3187" t="s">
        <v>1623</v>
      </c>
      <c r="I3187" t="s">
        <v>1624</v>
      </c>
      <c r="J3187" t="s">
        <v>1625</v>
      </c>
      <c r="K3187">
        <v>0</v>
      </c>
      <c r="L3187" s="24">
        <v>1</v>
      </c>
      <c r="M3187" t="s">
        <v>347</v>
      </c>
      <c r="N3187" t="s">
        <v>5920</v>
      </c>
    </row>
    <row r="3188" spans="1:14" hidden="1" x14ac:dyDescent="0.25">
      <c r="A3188">
        <v>13391</v>
      </c>
      <c r="B3188" t="s">
        <v>8077</v>
      </c>
      <c r="C3188" t="s">
        <v>1649</v>
      </c>
      <c r="D3188" t="s">
        <v>1650</v>
      </c>
      <c r="E3188" t="s">
        <v>7730</v>
      </c>
      <c r="F3188" t="s">
        <v>7731</v>
      </c>
      <c r="G3188" t="s">
        <v>1622</v>
      </c>
      <c r="H3188" t="s">
        <v>1623</v>
      </c>
      <c r="I3188" t="s">
        <v>1624</v>
      </c>
      <c r="J3188" t="s">
        <v>1625</v>
      </c>
      <c r="K3188">
        <v>0</v>
      </c>
      <c r="L3188" s="24">
        <v>1</v>
      </c>
      <c r="M3188" t="s">
        <v>8078</v>
      </c>
      <c r="N3188" t="s">
        <v>5920</v>
      </c>
    </row>
    <row r="3189" spans="1:14" hidden="1" x14ac:dyDescent="0.25">
      <c r="A3189">
        <v>13392</v>
      </c>
      <c r="B3189" t="s">
        <v>554</v>
      </c>
      <c r="C3189" t="s">
        <v>1649</v>
      </c>
      <c r="D3189" t="s">
        <v>1650</v>
      </c>
      <c r="E3189" t="s">
        <v>7730</v>
      </c>
      <c r="F3189" t="s">
        <v>7731</v>
      </c>
      <c r="G3189" t="s">
        <v>1622</v>
      </c>
      <c r="H3189" t="s">
        <v>1623</v>
      </c>
      <c r="I3189" t="s">
        <v>1624</v>
      </c>
      <c r="J3189" t="s">
        <v>1625</v>
      </c>
      <c r="K3189">
        <v>0</v>
      </c>
      <c r="L3189" s="24">
        <v>1</v>
      </c>
      <c r="M3189" t="s">
        <v>310</v>
      </c>
      <c r="N3189" t="s">
        <v>5920</v>
      </c>
    </row>
    <row r="3190" spans="1:14" hidden="1" x14ac:dyDescent="0.25">
      <c r="A3190">
        <v>13393</v>
      </c>
      <c r="B3190" t="s">
        <v>1550</v>
      </c>
      <c r="C3190" t="s">
        <v>1649</v>
      </c>
      <c r="D3190" t="s">
        <v>1650</v>
      </c>
      <c r="E3190" t="s">
        <v>7730</v>
      </c>
      <c r="F3190" t="s">
        <v>7731</v>
      </c>
      <c r="G3190" t="s">
        <v>1622</v>
      </c>
      <c r="H3190" t="s">
        <v>1623</v>
      </c>
      <c r="I3190" t="s">
        <v>1624</v>
      </c>
      <c r="J3190" t="s">
        <v>1625</v>
      </c>
      <c r="K3190">
        <v>0</v>
      </c>
      <c r="L3190" s="24">
        <v>1</v>
      </c>
      <c r="M3190" t="s">
        <v>350</v>
      </c>
      <c r="N3190" t="s">
        <v>5920</v>
      </c>
    </row>
    <row r="3191" spans="1:14" hidden="1" x14ac:dyDescent="0.25">
      <c r="A3191">
        <v>13394</v>
      </c>
      <c r="B3191" t="s">
        <v>8079</v>
      </c>
      <c r="C3191" t="s">
        <v>1649</v>
      </c>
      <c r="D3191" t="s">
        <v>1650</v>
      </c>
      <c r="E3191" t="s">
        <v>7730</v>
      </c>
      <c r="F3191" t="s">
        <v>7731</v>
      </c>
      <c r="G3191" t="s">
        <v>1622</v>
      </c>
      <c r="H3191" t="s">
        <v>1623</v>
      </c>
      <c r="I3191" t="s">
        <v>1624</v>
      </c>
      <c r="J3191" t="s">
        <v>1625</v>
      </c>
      <c r="K3191">
        <v>0</v>
      </c>
      <c r="L3191" s="24">
        <v>1</v>
      </c>
      <c r="M3191" t="s">
        <v>1442</v>
      </c>
      <c r="N3191" t="s">
        <v>1627</v>
      </c>
    </row>
    <row r="3192" spans="1:14" hidden="1" x14ac:dyDescent="0.25">
      <c r="A3192">
        <v>13395</v>
      </c>
      <c r="B3192" t="s">
        <v>8080</v>
      </c>
      <c r="C3192" t="s">
        <v>1649</v>
      </c>
      <c r="D3192" t="s">
        <v>1650</v>
      </c>
      <c r="E3192" t="s">
        <v>7730</v>
      </c>
      <c r="F3192" t="s">
        <v>7731</v>
      </c>
      <c r="G3192" t="s">
        <v>1622</v>
      </c>
      <c r="H3192" t="s">
        <v>1623</v>
      </c>
      <c r="I3192" t="s">
        <v>1624</v>
      </c>
      <c r="J3192" t="s">
        <v>1625</v>
      </c>
      <c r="K3192">
        <v>0</v>
      </c>
      <c r="L3192" s="24">
        <v>1</v>
      </c>
      <c r="M3192" t="s">
        <v>8081</v>
      </c>
      <c r="N3192" t="s">
        <v>1627</v>
      </c>
    </row>
    <row r="3193" spans="1:14" hidden="1" x14ac:dyDescent="0.25">
      <c r="A3193">
        <v>13396</v>
      </c>
      <c r="B3193" t="s">
        <v>8082</v>
      </c>
      <c r="C3193" t="s">
        <v>1649</v>
      </c>
      <c r="D3193" t="s">
        <v>1650</v>
      </c>
      <c r="E3193" t="s">
        <v>7730</v>
      </c>
      <c r="F3193" t="s">
        <v>7731</v>
      </c>
      <c r="G3193" t="s">
        <v>1622</v>
      </c>
      <c r="H3193" t="s">
        <v>1623</v>
      </c>
      <c r="I3193" t="s">
        <v>1624</v>
      </c>
      <c r="J3193" t="s">
        <v>1625</v>
      </c>
      <c r="K3193">
        <v>0</v>
      </c>
      <c r="L3193" s="24">
        <v>1</v>
      </c>
      <c r="M3193" t="s">
        <v>8083</v>
      </c>
      <c r="N3193" t="s">
        <v>8084</v>
      </c>
    </row>
    <row r="3194" spans="1:14" hidden="1" x14ac:dyDescent="0.25">
      <c r="A3194">
        <v>13397</v>
      </c>
      <c r="B3194" t="s">
        <v>8085</v>
      </c>
      <c r="C3194" t="s">
        <v>1649</v>
      </c>
      <c r="D3194" t="s">
        <v>1650</v>
      </c>
      <c r="E3194" t="s">
        <v>7730</v>
      </c>
      <c r="F3194" t="s">
        <v>7731</v>
      </c>
      <c r="G3194" t="s">
        <v>1622</v>
      </c>
      <c r="H3194" t="s">
        <v>1623</v>
      </c>
      <c r="I3194" t="s">
        <v>1624</v>
      </c>
      <c r="J3194" t="s">
        <v>1625</v>
      </c>
      <c r="K3194">
        <v>0</v>
      </c>
      <c r="L3194" s="24">
        <v>1</v>
      </c>
      <c r="M3194" t="s">
        <v>8086</v>
      </c>
      <c r="N3194" t="s">
        <v>8084</v>
      </c>
    </row>
    <row r="3195" spans="1:14" hidden="1" x14ac:dyDescent="0.25">
      <c r="A3195">
        <v>13398</v>
      </c>
      <c r="B3195" t="s">
        <v>8087</v>
      </c>
      <c r="C3195" t="s">
        <v>1649</v>
      </c>
      <c r="D3195" t="s">
        <v>1650</v>
      </c>
      <c r="E3195" t="s">
        <v>7730</v>
      </c>
      <c r="F3195" t="s">
        <v>7731</v>
      </c>
      <c r="G3195" t="s">
        <v>1622</v>
      </c>
      <c r="H3195" t="s">
        <v>1623</v>
      </c>
      <c r="I3195" t="s">
        <v>1624</v>
      </c>
      <c r="J3195" t="s">
        <v>1625</v>
      </c>
      <c r="K3195">
        <v>0</v>
      </c>
      <c r="L3195" s="24">
        <v>1</v>
      </c>
      <c r="M3195" t="s">
        <v>8088</v>
      </c>
      <c r="N3195" t="s">
        <v>1672</v>
      </c>
    </row>
    <row r="3196" spans="1:14" hidden="1" x14ac:dyDescent="0.25">
      <c r="A3196">
        <v>13399</v>
      </c>
      <c r="B3196" t="s">
        <v>8089</v>
      </c>
      <c r="C3196" t="s">
        <v>5504</v>
      </c>
      <c r="D3196" t="s">
        <v>5505</v>
      </c>
      <c r="E3196" t="s">
        <v>5506</v>
      </c>
      <c r="F3196" t="s">
        <v>5507</v>
      </c>
      <c r="G3196" t="s">
        <v>1622</v>
      </c>
      <c r="H3196" t="s">
        <v>1623</v>
      </c>
      <c r="I3196" t="s">
        <v>1624</v>
      </c>
      <c r="J3196" t="s">
        <v>1625</v>
      </c>
      <c r="K3196">
        <v>0</v>
      </c>
      <c r="L3196" s="24">
        <v>1</v>
      </c>
      <c r="M3196" t="s">
        <v>8090</v>
      </c>
      <c r="N3196" t="s">
        <v>4880</v>
      </c>
    </row>
    <row r="3197" spans="1:14" hidden="1" x14ac:dyDescent="0.25">
      <c r="A3197">
        <v>13400</v>
      </c>
      <c r="B3197" t="s">
        <v>8091</v>
      </c>
      <c r="C3197" t="s">
        <v>3524</v>
      </c>
      <c r="D3197" t="s">
        <v>3525</v>
      </c>
      <c r="E3197" t="s">
        <v>7973</v>
      </c>
      <c r="F3197" t="s">
        <v>7974</v>
      </c>
      <c r="G3197" t="s">
        <v>1622</v>
      </c>
      <c r="H3197" t="s">
        <v>1702</v>
      </c>
      <c r="I3197" t="s">
        <v>1624</v>
      </c>
      <c r="J3197" t="s">
        <v>1625</v>
      </c>
      <c r="K3197">
        <v>0</v>
      </c>
      <c r="L3197" s="24">
        <v>1</v>
      </c>
      <c r="M3197">
        <v>0</v>
      </c>
      <c r="N3197">
        <v>0</v>
      </c>
    </row>
    <row r="3198" spans="1:14" hidden="1" x14ac:dyDescent="0.25">
      <c r="A3198">
        <v>13402</v>
      </c>
      <c r="B3198" t="s">
        <v>8092</v>
      </c>
      <c r="C3198" t="s">
        <v>1649</v>
      </c>
      <c r="D3198" t="s">
        <v>1650</v>
      </c>
      <c r="E3198" t="s">
        <v>7730</v>
      </c>
      <c r="F3198" t="s">
        <v>7731</v>
      </c>
      <c r="G3198" t="s">
        <v>1622</v>
      </c>
      <c r="H3198" t="s">
        <v>1623</v>
      </c>
      <c r="I3198" t="s">
        <v>1624</v>
      </c>
      <c r="J3198" t="s">
        <v>1625</v>
      </c>
      <c r="K3198">
        <v>0</v>
      </c>
      <c r="L3198" s="24">
        <v>1</v>
      </c>
      <c r="M3198" t="s">
        <v>119</v>
      </c>
      <c r="N3198" t="s">
        <v>1639</v>
      </c>
    </row>
    <row r="3199" spans="1:14" hidden="1" x14ac:dyDescent="0.25">
      <c r="A3199">
        <v>13403</v>
      </c>
      <c r="B3199" t="s">
        <v>8093</v>
      </c>
      <c r="C3199" t="s">
        <v>1649</v>
      </c>
      <c r="D3199" t="s">
        <v>1650</v>
      </c>
      <c r="E3199" t="s">
        <v>7730</v>
      </c>
      <c r="F3199" t="s">
        <v>7731</v>
      </c>
      <c r="G3199" t="s">
        <v>1622</v>
      </c>
      <c r="H3199" t="s">
        <v>1623</v>
      </c>
      <c r="I3199" t="s">
        <v>1624</v>
      </c>
      <c r="J3199" t="s">
        <v>1625</v>
      </c>
      <c r="K3199">
        <v>0</v>
      </c>
      <c r="L3199" s="24">
        <v>1</v>
      </c>
      <c r="M3199" t="s">
        <v>8094</v>
      </c>
      <c r="N3199" t="s">
        <v>1627</v>
      </c>
    </row>
    <row r="3200" spans="1:14" hidden="1" x14ac:dyDescent="0.25">
      <c r="A3200">
        <v>13404</v>
      </c>
      <c r="B3200" t="s">
        <v>8095</v>
      </c>
      <c r="C3200" t="s">
        <v>1649</v>
      </c>
      <c r="D3200" t="s">
        <v>1650</v>
      </c>
      <c r="E3200" t="s">
        <v>7730</v>
      </c>
      <c r="F3200" t="s">
        <v>7731</v>
      </c>
      <c r="G3200" t="s">
        <v>1622</v>
      </c>
      <c r="H3200" t="s">
        <v>1623</v>
      </c>
      <c r="I3200" t="s">
        <v>1624</v>
      </c>
      <c r="J3200" t="s">
        <v>1625</v>
      </c>
      <c r="K3200">
        <v>0</v>
      </c>
      <c r="L3200" s="24">
        <v>1</v>
      </c>
      <c r="M3200" t="s">
        <v>8096</v>
      </c>
      <c r="N3200" t="s">
        <v>1627</v>
      </c>
    </row>
    <row r="3201" spans="1:14" hidden="1" x14ac:dyDescent="0.25">
      <c r="A3201">
        <v>13405</v>
      </c>
      <c r="B3201" t="s">
        <v>8097</v>
      </c>
      <c r="C3201" t="s">
        <v>1649</v>
      </c>
      <c r="D3201" t="s">
        <v>1650</v>
      </c>
      <c r="E3201" t="s">
        <v>7730</v>
      </c>
      <c r="F3201" t="s">
        <v>7731</v>
      </c>
      <c r="G3201" t="s">
        <v>1622</v>
      </c>
      <c r="H3201" t="s">
        <v>1623</v>
      </c>
      <c r="I3201" t="s">
        <v>1624</v>
      </c>
      <c r="J3201" t="s">
        <v>1625</v>
      </c>
      <c r="K3201">
        <v>0</v>
      </c>
      <c r="L3201" s="24">
        <v>1</v>
      </c>
      <c r="M3201" t="s">
        <v>8098</v>
      </c>
      <c r="N3201" t="s">
        <v>1627</v>
      </c>
    </row>
    <row r="3202" spans="1:14" hidden="1" x14ac:dyDescent="0.25">
      <c r="A3202">
        <v>13406</v>
      </c>
      <c r="B3202" t="s">
        <v>8099</v>
      </c>
      <c r="C3202" t="s">
        <v>1649</v>
      </c>
      <c r="D3202" t="s">
        <v>1650</v>
      </c>
      <c r="E3202" t="s">
        <v>7730</v>
      </c>
      <c r="F3202" t="s">
        <v>7731</v>
      </c>
      <c r="G3202" t="s">
        <v>1622</v>
      </c>
      <c r="H3202" t="s">
        <v>1623</v>
      </c>
      <c r="I3202" t="s">
        <v>1624</v>
      </c>
      <c r="J3202" t="s">
        <v>1625</v>
      </c>
      <c r="K3202">
        <v>0</v>
      </c>
      <c r="L3202" s="24">
        <v>1</v>
      </c>
      <c r="M3202" t="s">
        <v>8100</v>
      </c>
      <c r="N3202" t="s">
        <v>1627</v>
      </c>
    </row>
    <row r="3203" spans="1:14" hidden="1" x14ac:dyDescent="0.25">
      <c r="A3203">
        <v>13407</v>
      </c>
      <c r="B3203" t="s">
        <v>8101</v>
      </c>
      <c r="C3203" t="s">
        <v>1649</v>
      </c>
      <c r="D3203" t="s">
        <v>1650</v>
      </c>
      <c r="E3203" t="s">
        <v>7730</v>
      </c>
      <c r="F3203" t="s">
        <v>7731</v>
      </c>
      <c r="G3203" t="s">
        <v>1622</v>
      </c>
      <c r="H3203" t="s">
        <v>1623</v>
      </c>
      <c r="I3203" t="s">
        <v>1624</v>
      </c>
      <c r="J3203" t="s">
        <v>1625</v>
      </c>
      <c r="K3203">
        <v>0</v>
      </c>
      <c r="L3203" s="24">
        <v>1</v>
      </c>
      <c r="M3203" t="s">
        <v>8102</v>
      </c>
      <c r="N3203" t="s">
        <v>1627</v>
      </c>
    </row>
    <row r="3204" spans="1:14" hidden="1" x14ac:dyDescent="0.25">
      <c r="A3204">
        <v>13408</v>
      </c>
      <c r="B3204" t="s">
        <v>8103</v>
      </c>
      <c r="C3204" t="s">
        <v>1649</v>
      </c>
      <c r="D3204" t="s">
        <v>1650</v>
      </c>
      <c r="E3204" t="s">
        <v>7730</v>
      </c>
      <c r="F3204" t="s">
        <v>7731</v>
      </c>
      <c r="G3204" t="s">
        <v>1622</v>
      </c>
      <c r="H3204" t="s">
        <v>1623</v>
      </c>
      <c r="I3204" t="s">
        <v>1624</v>
      </c>
      <c r="J3204" t="s">
        <v>1625</v>
      </c>
      <c r="K3204">
        <v>0</v>
      </c>
      <c r="L3204" s="24">
        <v>1</v>
      </c>
      <c r="M3204" t="s">
        <v>8104</v>
      </c>
      <c r="N3204" t="s">
        <v>1627</v>
      </c>
    </row>
    <row r="3205" spans="1:14" hidden="1" x14ac:dyDescent="0.25">
      <c r="A3205">
        <v>13409</v>
      </c>
      <c r="B3205" t="s">
        <v>8105</v>
      </c>
      <c r="C3205" t="s">
        <v>1649</v>
      </c>
      <c r="D3205" t="s">
        <v>1650</v>
      </c>
      <c r="E3205" t="s">
        <v>7730</v>
      </c>
      <c r="F3205" t="s">
        <v>7731</v>
      </c>
      <c r="G3205" t="s">
        <v>1622</v>
      </c>
      <c r="H3205" t="s">
        <v>1623</v>
      </c>
      <c r="I3205" t="s">
        <v>1624</v>
      </c>
      <c r="J3205" t="s">
        <v>1625</v>
      </c>
      <c r="K3205">
        <v>0</v>
      </c>
      <c r="L3205" s="24">
        <v>1</v>
      </c>
      <c r="M3205" t="s">
        <v>8106</v>
      </c>
      <c r="N3205" t="s">
        <v>1627</v>
      </c>
    </row>
    <row r="3206" spans="1:14" hidden="1" x14ac:dyDescent="0.25">
      <c r="A3206">
        <v>13410</v>
      </c>
      <c r="B3206" t="s">
        <v>8107</v>
      </c>
      <c r="C3206" t="s">
        <v>1649</v>
      </c>
      <c r="D3206" t="s">
        <v>1650</v>
      </c>
      <c r="E3206" t="s">
        <v>7730</v>
      </c>
      <c r="F3206" t="s">
        <v>7731</v>
      </c>
      <c r="G3206" t="s">
        <v>1622</v>
      </c>
      <c r="H3206" t="s">
        <v>1623</v>
      </c>
      <c r="I3206" t="s">
        <v>1624</v>
      </c>
      <c r="J3206" t="s">
        <v>1625</v>
      </c>
      <c r="K3206">
        <v>0</v>
      </c>
      <c r="L3206" s="24">
        <v>1</v>
      </c>
      <c r="M3206" t="s">
        <v>8108</v>
      </c>
      <c r="N3206" t="s">
        <v>1672</v>
      </c>
    </row>
    <row r="3207" spans="1:14" hidden="1" x14ac:dyDescent="0.25">
      <c r="A3207">
        <v>13413</v>
      </c>
      <c r="B3207" t="s">
        <v>1485</v>
      </c>
      <c r="C3207" t="s">
        <v>1649</v>
      </c>
      <c r="D3207" t="s">
        <v>1650</v>
      </c>
      <c r="E3207" t="s">
        <v>7730</v>
      </c>
      <c r="F3207" t="s">
        <v>7731</v>
      </c>
      <c r="G3207" t="s">
        <v>1622</v>
      </c>
      <c r="H3207" t="s">
        <v>1623</v>
      </c>
      <c r="I3207" t="s">
        <v>1624</v>
      </c>
      <c r="J3207" t="s">
        <v>1625</v>
      </c>
      <c r="K3207">
        <v>0</v>
      </c>
      <c r="L3207" s="24">
        <v>1</v>
      </c>
      <c r="M3207" t="s">
        <v>286</v>
      </c>
      <c r="N3207" t="s">
        <v>8109</v>
      </c>
    </row>
    <row r="3208" spans="1:14" hidden="1" x14ac:dyDescent="0.25">
      <c r="A3208">
        <v>13414</v>
      </c>
      <c r="B3208" t="s">
        <v>8110</v>
      </c>
      <c r="C3208" t="s">
        <v>1649</v>
      </c>
      <c r="D3208" t="s">
        <v>1650</v>
      </c>
      <c r="E3208" t="s">
        <v>7730</v>
      </c>
      <c r="F3208" t="s">
        <v>7731</v>
      </c>
      <c r="G3208" t="s">
        <v>1622</v>
      </c>
      <c r="H3208" t="s">
        <v>1623</v>
      </c>
      <c r="I3208" t="s">
        <v>1624</v>
      </c>
      <c r="J3208" t="s">
        <v>1625</v>
      </c>
      <c r="K3208">
        <v>0</v>
      </c>
      <c r="L3208" s="24">
        <v>1</v>
      </c>
      <c r="M3208" t="s">
        <v>247</v>
      </c>
      <c r="N3208" t="s">
        <v>8109</v>
      </c>
    </row>
    <row r="3209" spans="1:14" hidden="1" x14ac:dyDescent="0.25">
      <c r="A3209">
        <v>13415</v>
      </c>
      <c r="B3209" t="s">
        <v>8111</v>
      </c>
      <c r="C3209" t="s">
        <v>1649</v>
      </c>
      <c r="D3209" t="s">
        <v>1650</v>
      </c>
      <c r="E3209" t="s">
        <v>7730</v>
      </c>
      <c r="F3209" t="s">
        <v>7731</v>
      </c>
      <c r="G3209" t="s">
        <v>1622</v>
      </c>
      <c r="H3209" t="s">
        <v>1623</v>
      </c>
      <c r="I3209" t="s">
        <v>1624</v>
      </c>
      <c r="J3209" t="s">
        <v>1625</v>
      </c>
      <c r="K3209">
        <v>0</v>
      </c>
      <c r="L3209" s="24">
        <v>1</v>
      </c>
      <c r="M3209" t="s">
        <v>1406</v>
      </c>
      <c r="N3209" t="s">
        <v>8109</v>
      </c>
    </row>
    <row r="3210" spans="1:14" hidden="1" x14ac:dyDescent="0.25">
      <c r="A3210">
        <v>13416</v>
      </c>
      <c r="B3210" t="s">
        <v>194</v>
      </c>
      <c r="C3210" t="s">
        <v>1649</v>
      </c>
      <c r="D3210" t="s">
        <v>1650</v>
      </c>
      <c r="E3210" t="s">
        <v>7730</v>
      </c>
      <c r="F3210" t="s">
        <v>7731</v>
      </c>
      <c r="G3210" t="s">
        <v>1622</v>
      </c>
      <c r="H3210" t="s">
        <v>1623</v>
      </c>
      <c r="I3210" t="s">
        <v>1624</v>
      </c>
      <c r="J3210" t="s">
        <v>1625</v>
      </c>
      <c r="K3210">
        <v>0</v>
      </c>
      <c r="L3210" s="24">
        <v>1</v>
      </c>
      <c r="M3210" t="s">
        <v>193</v>
      </c>
      <c r="N3210" t="s">
        <v>8109</v>
      </c>
    </row>
    <row r="3211" spans="1:14" hidden="1" x14ac:dyDescent="0.25">
      <c r="A3211">
        <v>13417</v>
      </c>
      <c r="B3211" t="s">
        <v>8112</v>
      </c>
      <c r="C3211" t="s">
        <v>1649</v>
      </c>
      <c r="D3211" t="s">
        <v>1650</v>
      </c>
      <c r="E3211" t="s">
        <v>7730</v>
      </c>
      <c r="F3211" t="s">
        <v>7731</v>
      </c>
      <c r="G3211" t="s">
        <v>1622</v>
      </c>
      <c r="H3211" t="s">
        <v>1623</v>
      </c>
      <c r="I3211" t="s">
        <v>1624</v>
      </c>
      <c r="J3211" t="s">
        <v>1625</v>
      </c>
      <c r="K3211">
        <v>0</v>
      </c>
      <c r="L3211" s="24">
        <v>1</v>
      </c>
      <c r="M3211" t="s">
        <v>195</v>
      </c>
      <c r="N3211" t="s">
        <v>8109</v>
      </c>
    </row>
    <row r="3212" spans="1:14" hidden="1" x14ac:dyDescent="0.25">
      <c r="A3212">
        <v>13418</v>
      </c>
      <c r="B3212" t="s">
        <v>8113</v>
      </c>
      <c r="C3212" t="s">
        <v>1649</v>
      </c>
      <c r="D3212" t="s">
        <v>1650</v>
      </c>
      <c r="E3212" t="s">
        <v>7730</v>
      </c>
      <c r="F3212" t="s">
        <v>7731</v>
      </c>
      <c r="G3212" t="s">
        <v>1622</v>
      </c>
      <c r="H3212" t="s">
        <v>1623</v>
      </c>
      <c r="I3212" t="s">
        <v>1624</v>
      </c>
      <c r="J3212" t="s">
        <v>1625</v>
      </c>
      <c r="K3212">
        <v>0</v>
      </c>
      <c r="L3212" s="24">
        <v>1</v>
      </c>
      <c r="M3212" t="s">
        <v>294</v>
      </c>
      <c r="N3212" t="s">
        <v>8109</v>
      </c>
    </row>
    <row r="3213" spans="1:14" hidden="1" x14ac:dyDescent="0.25">
      <c r="A3213">
        <v>13419</v>
      </c>
      <c r="B3213" t="s">
        <v>8114</v>
      </c>
      <c r="C3213" t="s">
        <v>1649</v>
      </c>
      <c r="D3213" t="s">
        <v>1650</v>
      </c>
      <c r="E3213" t="s">
        <v>7730</v>
      </c>
      <c r="F3213" t="s">
        <v>7731</v>
      </c>
      <c r="G3213" t="s">
        <v>1622</v>
      </c>
      <c r="H3213" t="s">
        <v>1623</v>
      </c>
      <c r="I3213" t="s">
        <v>1624</v>
      </c>
      <c r="J3213" t="s">
        <v>1625</v>
      </c>
      <c r="K3213">
        <v>0</v>
      </c>
      <c r="L3213" s="24">
        <v>1</v>
      </c>
      <c r="M3213" t="s">
        <v>296</v>
      </c>
      <c r="N3213" t="s">
        <v>8109</v>
      </c>
    </row>
    <row r="3214" spans="1:14" hidden="1" x14ac:dyDescent="0.25">
      <c r="A3214">
        <v>13420</v>
      </c>
      <c r="B3214" t="s">
        <v>429</v>
      </c>
      <c r="C3214" t="s">
        <v>1649</v>
      </c>
      <c r="D3214" t="s">
        <v>1650</v>
      </c>
      <c r="E3214" t="s">
        <v>7730</v>
      </c>
      <c r="F3214" t="s">
        <v>7731</v>
      </c>
      <c r="G3214" t="s">
        <v>1622</v>
      </c>
      <c r="H3214" t="s">
        <v>1623</v>
      </c>
      <c r="I3214" t="s">
        <v>1624</v>
      </c>
      <c r="J3214" t="s">
        <v>1625</v>
      </c>
      <c r="K3214">
        <v>0</v>
      </c>
      <c r="L3214" s="24">
        <v>1</v>
      </c>
      <c r="M3214" t="s">
        <v>295</v>
      </c>
      <c r="N3214" t="s">
        <v>8109</v>
      </c>
    </row>
    <row r="3215" spans="1:14" hidden="1" x14ac:dyDescent="0.25">
      <c r="A3215">
        <v>13421</v>
      </c>
      <c r="B3215" t="s">
        <v>1062</v>
      </c>
      <c r="C3215" t="s">
        <v>1649</v>
      </c>
      <c r="D3215" t="s">
        <v>1650</v>
      </c>
      <c r="E3215" t="s">
        <v>7730</v>
      </c>
      <c r="F3215" t="s">
        <v>7731</v>
      </c>
      <c r="G3215" t="s">
        <v>1622</v>
      </c>
      <c r="H3215" t="s">
        <v>1623</v>
      </c>
      <c r="I3215" t="s">
        <v>1624</v>
      </c>
      <c r="J3215" t="s">
        <v>1625</v>
      </c>
      <c r="K3215">
        <v>0</v>
      </c>
      <c r="L3215" s="24">
        <v>1</v>
      </c>
      <c r="M3215" t="s">
        <v>290</v>
      </c>
      <c r="N3215" t="s">
        <v>8109</v>
      </c>
    </row>
    <row r="3216" spans="1:14" hidden="1" x14ac:dyDescent="0.25">
      <c r="A3216">
        <v>13422</v>
      </c>
      <c r="B3216" t="s">
        <v>1048</v>
      </c>
      <c r="C3216" t="s">
        <v>1649</v>
      </c>
      <c r="D3216" t="s">
        <v>1650</v>
      </c>
      <c r="E3216" t="s">
        <v>7730</v>
      </c>
      <c r="F3216" t="s">
        <v>7731</v>
      </c>
      <c r="G3216" t="s">
        <v>1622</v>
      </c>
      <c r="H3216" t="s">
        <v>1623</v>
      </c>
      <c r="I3216" t="s">
        <v>1624</v>
      </c>
      <c r="J3216" t="s">
        <v>1625</v>
      </c>
      <c r="K3216">
        <v>0</v>
      </c>
      <c r="L3216" s="24">
        <v>1</v>
      </c>
      <c r="M3216" t="s">
        <v>282</v>
      </c>
      <c r="N3216" t="s">
        <v>8109</v>
      </c>
    </row>
    <row r="3217" spans="1:14" hidden="1" x14ac:dyDescent="0.25">
      <c r="A3217">
        <v>13423</v>
      </c>
      <c r="B3217" t="s">
        <v>8115</v>
      </c>
      <c r="C3217" t="s">
        <v>1649</v>
      </c>
      <c r="D3217" t="s">
        <v>1650</v>
      </c>
      <c r="E3217" t="s">
        <v>7730</v>
      </c>
      <c r="F3217" t="s">
        <v>7731</v>
      </c>
      <c r="G3217" t="s">
        <v>1622</v>
      </c>
      <c r="H3217" t="s">
        <v>1623</v>
      </c>
      <c r="I3217" t="s">
        <v>1624</v>
      </c>
      <c r="J3217" t="s">
        <v>1625</v>
      </c>
      <c r="K3217">
        <v>0</v>
      </c>
      <c r="L3217" s="24">
        <v>1</v>
      </c>
      <c r="M3217" t="s">
        <v>8116</v>
      </c>
      <c r="N3217" t="s">
        <v>8109</v>
      </c>
    </row>
    <row r="3218" spans="1:14" hidden="1" x14ac:dyDescent="0.25">
      <c r="A3218">
        <v>13424</v>
      </c>
      <c r="B3218" t="s">
        <v>8117</v>
      </c>
      <c r="C3218" t="s">
        <v>1649</v>
      </c>
      <c r="D3218" t="s">
        <v>1650</v>
      </c>
      <c r="E3218" t="s">
        <v>7730</v>
      </c>
      <c r="F3218" t="s">
        <v>7731</v>
      </c>
      <c r="G3218" t="s">
        <v>1622</v>
      </c>
      <c r="H3218" t="s">
        <v>1623</v>
      </c>
      <c r="I3218" t="s">
        <v>1624</v>
      </c>
      <c r="J3218" t="s">
        <v>1625</v>
      </c>
      <c r="K3218">
        <v>0</v>
      </c>
      <c r="L3218" s="24">
        <v>1</v>
      </c>
      <c r="M3218" t="s">
        <v>284</v>
      </c>
      <c r="N3218" t="s">
        <v>8109</v>
      </c>
    </row>
    <row r="3219" spans="1:14" hidden="1" x14ac:dyDescent="0.25">
      <c r="A3219">
        <v>13425</v>
      </c>
      <c r="B3219" t="s">
        <v>8118</v>
      </c>
      <c r="C3219" t="s">
        <v>1649</v>
      </c>
      <c r="D3219" t="s">
        <v>1650</v>
      </c>
      <c r="E3219" t="s">
        <v>7730</v>
      </c>
      <c r="F3219" t="s">
        <v>7731</v>
      </c>
      <c r="G3219" t="s">
        <v>1622</v>
      </c>
      <c r="H3219" t="s">
        <v>1623</v>
      </c>
      <c r="I3219" t="s">
        <v>1624</v>
      </c>
      <c r="J3219" t="s">
        <v>1625</v>
      </c>
      <c r="K3219">
        <v>0</v>
      </c>
      <c r="L3219" s="24">
        <v>1</v>
      </c>
      <c r="M3219" t="s">
        <v>358</v>
      </c>
      <c r="N3219" t="s">
        <v>5920</v>
      </c>
    </row>
    <row r="3220" spans="1:14" hidden="1" x14ac:dyDescent="0.25">
      <c r="A3220">
        <v>13426</v>
      </c>
      <c r="B3220" t="s">
        <v>360</v>
      </c>
      <c r="C3220" t="s">
        <v>1649</v>
      </c>
      <c r="D3220" t="s">
        <v>1650</v>
      </c>
      <c r="E3220" t="s">
        <v>7730</v>
      </c>
      <c r="F3220" t="s">
        <v>7731</v>
      </c>
      <c r="G3220" t="s">
        <v>1622</v>
      </c>
      <c r="H3220" t="s">
        <v>1623</v>
      </c>
      <c r="I3220" t="s">
        <v>1624</v>
      </c>
      <c r="J3220" t="s">
        <v>1625</v>
      </c>
      <c r="K3220">
        <v>0</v>
      </c>
      <c r="L3220" s="24">
        <v>1</v>
      </c>
      <c r="M3220" t="s">
        <v>359</v>
      </c>
      <c r="N3220" t="s">
        <v>8109</v>
      </c>
    </row>
    <row r="3221" spans="1:14" hidden="1" x14ac:dyDescent="0.25">
      <c r="A3221">
        <v>13427</v>
      </c>
      <c r="B3221" t="s">
        <v>1142</v>
      </c>
      <c r="C3221" t="s">
        <v>1649</v>
      </c>
      <c r="D3221" t="s">
        <v>1650</v>
      </c>
      <c r="E3221" t="s">
        <v>7730</v>
      </c>
      <c r="F3221" t="s">
        <v>7731</v>
      </c>
      <c r="G3221" t="s">
        <v>1622</v>
      </c>
      <c r="H3221" t="s">
        <v>1623</v>
      </c>
      <c r="I3221" t="s">
        <v>1624</v>
      </c>
      <c r="J3221" t="s">
        <v>1625</v>
      </c>
      <c r="K3221">
        <v>0</v>
      </c>
      <c r="L3221" s="24">
        <v>1</v>
      </c>
      <c r="M3221" t="s">
        <v>357</v>
      </c>
      <c r="N3221" t="s">
        <v>5920</v>
      </c>
    </row>
    <row r="3222" spans="1:14" hidden="1" x14ac:dyDescent="0.25">
      <c r="A3222">
        <v>13428</v>
      </c>
      <c r="B3222" t="s">
        <v>253</v>
      </c>
      <c r="C3222" t="s">
        <v>1649</v>
      </c>
      <c r="D3222" t="s">
        <v>1650</v>
      </c>
      <c r="E3222" t="s">
        <v>7730</v>
      </c>
      <c r="F3222" t="s">
        <v>7731</v>
      </c>
      <c r="G3222" t="s">
        <v>1622</v>
      </c>
      <c r="H3222" t="s">
        <v>1623</v>
      </c>
      <c r="I3222" t="s">
        <v>1624</v>
      </c>
      <c r="J3222" t="s">
        <v>1625</v>
      </c>
      <c r="K3222">
        <v>0</v>
      </c>
      <c r="L3222" s="24">
        <v>1</v>
      </c>
      <c r="M3222" t="s">
        <v>252</v>
      </c>
      <c r="N3222" t="s">
        <v>8109</v>
      </c>
    </row>
    <row r="3223" spans="1:14" hidden="1" x14ac:dyDescent="0.25">
      <c r="A3223">
        <v>13429</v>
      </c>
      <c r="B3223" t="s">
        <v>255</v>
      </c>
      <c r="C3223" t="s">
        <v>1649</v>
      </c>
      <c r="D3223" t="s">
        <v>1650</v>
      </c>
      <c r="E3223" t="s">
        <v>7730</v>
      </c>
      <c r="F3223" t="s">
        <v>7731</v>
      </c>
      <c r="G3223" t="s">
        <v>1622</v>
      </c>
      <c r="H3223" t="s">
        <v>1623</v>
      </c>
      <c r="I3223" t="s">
        <v>1624</v>
      </c>
      <c r="J3223" t="s">
        <v>1625</v>
      </c>
      <c r="K3223">
        <v>0</v>
      </c>
      <c r="L3223" s="24">
        <v>1</v>
      </c>
      <c r="M3223" t="s">
        <v>254</v>
      </c>
      <c r="N3223" t="s">
        <v>8109</v>
      </c>
    </row>
    <row r="3224" spans="1:14" hidden="1" x14ac:dyDescent="0.25">
      <c r="A3224">
        <v>13430</v>
      </c>
      <c r="B3224" t="s">
        <v>8119</v>
      </c>
      <c r="C3224" t="s">
        <v>1649</v>
      </c>
      <c r="D3224" t="s">
        <v>1650</v>
      </c>
      <c r="E3224" t="s">
        <v>7730</v>
      </c>
      <c r="F3224" t="s">
        <v>7731</v>
      </c>
      <c r="G3224" t="s">
        <v>1622</v>
      </c>
      <c r="H3224" t="s">
        <v>1623</v>
      </c>
      <c r="I3224" t="s">
        <v>1624</v>
      </c>
      <c r="J3224" t="s">
        <v>1625</v>
      </c>
      <c r="K3224">
        <v>0</v>
      </c>
      <c r="L3224" s="24">
        <v>1</v>
      </c>
      <c r="M3224" t="s">
        <v>8120</v>
      </c>
      <c r="N3224" t="s">
        <v>8109</v>
      </c>
    </row>
    <row r="3225" spans="1:14" hidden="1" x14ac:dyDescent="0.25">
      <c r="A3225">
        <v>13431</v>
      </c>
      <c r="B3225" t="s">
        <v>1179</v>
      </c>
      <c r="C3225" t="s">
        <v>1649</v>
      </c>
      <c r="D3225" t="s">
        <v>1650</v>
      </c>
      <c r="E3225" t="s">
        <v>7730</v>
      </c>
      <c r="F3225" t="s">
        <v>7731</v>
      </c>
      <c r="G3225" t="s">
        <v>1622</v>
      </c>
      <c r="H3225" t="s">
        <v>1623</v>
      </c>
      <c r="I3225" t="s">
        <v>1624</v>
      </c>
      <c r="J3225" t="s">
        <v>1625</v>
      </c>
      <c r="K3225">
        <v>0</v>
      </c>
      <c r="L3225" s="24">
        <v>1</v>
      </c>
      <c r="M3225" t="s">
        <v>340</v>
      </c>
      <c r="N3225" t="s">
        <v>8109</v>
      </c>
    </row>
    <row r="3226" spans="1:14" hidden="1" x14ac:dyDescent="0.25">
      <c r="A3226">
        <v>13432</v>
      </c>
      <c r="B3226" t="s">
        <v>1150</v>
      </c>
      <c r="C3226" t="s">
        <v>1649</v>
      </c>
      <c r="D3226" t="s">
        <v>1650</v>
      </c>
      <c r="E3226" t="s">
        <v>7730</v>
      </c>
      <c r="F3226" t="s">
        <v>7731</v>
      </c>
      <c r="G3226" t="s">
        <v>1622</v>
      </c>
      <c r="H3226" t="s">
        <v>1623</v>
      </c>
      <c r="I3226" t="s">
        <v>1624</v>
      </c>
      <c r="J3226" t="s">
        <v>1625</v>
      </c>
      <c r="K3226">
        <v>0</v>
      </c>
      <c r="L3226" s="24">
        <v>1</v>
      </c>
      <c r="M3226" t="s">
        <v>335</v>
      </c>
      <c r="N3226" t="s">
        <v>8109</v>
      </c>
    </row>
    <row r="3227" spans="1:14" hidden="1" x14ac:dyDescent="0.25">
      <c r="A3227">
        <v>13433</v>
      </c>
      <c r="B3227" t="s">
        <v>364</v>
      </c>
      <c r="C3227" t="s">
        <v>1649</v>
      </c>
      <c r="D3227" t="s">
        <v>1650</v>
      </c>
      <c r="E3227" t="s">
        <v>7730</v>
      </c>
      <c r="F3227" t="s">
        <v>7731</v>
      </c>
      <c r="G3227" t="s">
        <v>1622</v>
      </c>
      <c r="H3227" t="s">
        <v>1623</v>
      </c>
      <c r="I3227" t="s">
        <v>1624</v>
      </c>
      <c r="J3227" t="s">
        <v>1625</v>
      </c>
      <c r="K3227">
        <v>0</v>
      </c>
      <c r="L3227" s="24">
        <v>1</v>
      </c>
      <c r="M3227" t="s">
        <v>363</v>
      </c>
      <c r="N3227" t="s">
        <v>8109</v>
      </c>
    </row>
    <row r="3228" spans="1:14" hidden="1" x14ac:dyDescent="0.25">
      <c r="A3228">
        <v>13434</v>
      </c>
      <c r="B3228" t="s">
        <v>308</v>
      </c>
      <c r="C3228" t="s">
        <v>1649</v>
      </c>
      <c r="D3228" t="s">
        <v>1650</v>
      </c>
      <c r="E3228" t="s">
        <v>7730</v>
      </c>
      <c r="F3228" t="s">
        <v>7731</v>
      </c>
      <c r="G3228" t="s">
        <v>1622</v>
      </c>
      <c r="H3228" t="s">
        <v>1623</v>
      </c>
      <c r="I3228" t="s">
        <v>1624</v>
      </c>
      <c r="J3228" t="s">
        <v>1625</v>
      </c>
      <c r="K3228">
        <v>0</v>
      </c>
      <c r="L3228" s="24">
        <v>1</v>
      </c>
      <c r="M3228" t="s">
        <v>307</v>
      </c>
      <c r="N3228" t="s">
        <v>8109</v>
      </c>
    </row>
    <row r="3229" spans="1:14" hidden="1" x14ac:dyDescent="0.25">
      <c r="A3229">
        <v>13435</v>
      </c>
      <c r="B3229" t="s">
        <v>306</v>
      </c>
      <c r="C3229" t="s">
        <v>1649</v>
      </c>
      <c r="D3229" t="s">
        <v>1650</v>
      </c>
      <c r="E3229" t="s">
        <v>7730</v>
      </c>
      <c r="F3229" t="s">
        <v>7731</v>
      </c>
      <c r="G3229" t="s">
        <v>1622</v>
      </c>
      <c r="H3229" t="s">
        <v>1623</v>
      </c>
      <c r="I3229" t="s">
        <v>1624</v>
      </c>
      <c r="J3229" t="s">
        <v>1625</v>
      </c>
      <c r="K3229">
        <v>0</v>
      </c>
      <c r="L3229" s="24">
        <v>1</v>
      </c>
      <c r="M3229" t="s">
        <v>305</v>
      </c>
      <c r="N3229" t="s">
        <v>8109</v>
      </c>
    </row>
    <row r="3230" spans="1:14" hidden="1" x14ac:dyDescent="0.25">
      <c r="A3230">
        <v>13436</v>
      </c>
      <c r="B3230" t="s">
        <v>8121</v>
      </c>
      <c r="C3230" t="s">
        <v>1649</v>
      </c>
      <c r="D3230" t="s">
        <v>1650</v>
      </c>
      <c r="E3230" t="s">
        <v>7730</v>
      </c>
      <c r="F3230" t="s">
        <v>7731</v>
      </c>
      <c r="G3230" t="s">
        <v>1622</v>
      </c>
      <c r="H3230" t="s">
        <v>1623</v>
      </c>
      <c r="I3230" t="s">
        <v>1624</v>
      </c>
      <c r="J3230" t="s">
        <v>1625</v>
      </c>
      <c r="K3230">
        <v>0</v>
      </c>
      <c r="L3230" s="24">
        <v>1</v>
      </c>
      <c r="M3230" t="s">
        <v>8122</v>
      </c>
      <c r="N3230" t="s">
        <v>1812</v>
      </c>
    </row>
    <row r="3231" spans="1:14" hidden="1" x14ac:dyDescent="0.25">
      <c r="A3231">
        <v>13437</v>
      </c>
      <c r="B3231" t="s">
        <v>161</v>
      </c>
      <c r="C3231" t="s">
        <v>1649</v>
      </c>
      <c r="D3231" t="s">
        <v>1650</v>
      </c>
      <c r="E3231" t="s">
        <v>7730</v>
      </c>
      <c r="F3231" t="s">
        <v>7731</v>
      </c>
      <c r="G3231" t="s">
        <v>1622</v>
      </c>
      <c r="H3231" t="s">
        <v>1623</v>
      </c>
      <c r="I3231" t="s">
        <v>1624</v>
      </c>
      <c r="J3231" t="s">
        <v>1625</v>
      </c>
      <c r="K3231">
        <v>0</v>
      </c>
      <c r="L3231" s="24">
        <v>1</v>
      </c>
      <c r="M3231" t="s">
        <v>160</v>
      </c>
      <c r="N3231" t="s">
        <v>8109</v>
      </c>
    </row>
    <row r="3232" spans="1:14" hidden="1" x14ac:dyDescent="0.25">
      <c r="A3232">
        <v>13438</v>
      </c>
      <c r="B3232" t="s">
        <v>8123</v>
      </c>
      <c r="C3232" t="s">
        <v>1649</v>
      </c>
      <c r="D3232" t="s">
        <v>1650</v>
      </c>
      <c r="E3232" t="s">
        <v>7730</v>
      </c>
      <c r="F3232" t="s">
        <v>7731</v>
      </c>
      <c r="G3232" t="s">
        <v>1622</v>
      </c>
      <c r="H3232" t="s">
        <v>1623</v>
      </c>
      <c r="I3232" t="s">
        <v>1624</v>
      </c>
      <c r="J3232" t="s">
        <v>1625</v>
      </c>
      <c r="K3232">
        <v>0</v>
      </c>
      <c r="L3232" s="24">
        <v>1</v>
      </c>
      <c r="M3232" t="s">
        <v>8124</v>
      </c>
      <c r="N3232" t="s">
        <v>8109</v>
      </c>
    </row>
    <row r="3233" spans="1:14" hidden="1" x14ac:dyDescent="0.25">
      <c r="A3233">
        <v>13439</v>
      </c>
      <c r="B3233" t="s">
        <v>159</v>
      </c>
      <c r="C3233" t="s">
        <v>1649</v>
      </c>
      <c r="D3233" t="s">
        <v>1650</v>
      </c>
      <c r="E3233" t="s">
        <v>7730</v>
      </c>
      <c r="F3233" t="s">
        <v>7731</v>
      </c>
      <c r="G3233" t="s">
        <v>1622</v>
      </c>
      <c r="H3233" t="s">
        <v>1623</v>
      </c>
      <c r="I3233" t="s">
        <v>1624</v>
      </c>
      <c r="J3233" t="s">
        <v>1625</v>
      </c>
      <c r="K3233">
        <v>0</v>
      </c>
      <c r="L3233" s="24">
        <v>1</v>
      </c>
      <c r="M3233" t="s">
        <v>158</v>
      </c>
      <c r="N3233" t="s">
        <v>8109</v>
      </c>
    </row>
    <row r="3234" spans="1:14" hidden="1" x14ac:dyDescent="0.25">
      <c r="A3234">
        <v>13440</v>
      </c>
      <c r="B3234" t="s">
        <v>1113</v>
      </c>
      <c r="C3234" t="s">
        <v>1649</v>
      </c>
      <c r="D3234" t="s">
        <v>1650</v>
      </c>
      <c r="E3234" t="s">
        <v>7730</v>
      </c>
      <c r="F3234" t="s">
        <v>7731</v>
      </c>
      <c r="G3234" t="s">
        <v>1622</v>
      </c>
      <c r="H3234" t="s">
        <v>1623</v>
      </c>
      <c r="I3234" t="s">
        <v>1624</v>
      </c>
      <c r="J3234" t="s">
        <v>1625</v>
      </c>
      <c r="K3234">
        <v>0</v>
      </c>
      <c r="L3234" s="24">
        <v>1</v>
      </c>
      <c r="M3234" t="s">
        <v>1417</v>
      </c>
      <c r="N3234" t="s">
        <v>8109</v>
      </c>
    </row>
    <row r="3235" spans="1:14" hidden="1" x14ac:dyDescent="0.25">
      <c r="A3235">
        <v>13441</v>
      </c>
      <c r="B3235" t="s">
        <v>304</v>
      </c>
      <c r="C3235" t="s">
        <v>1649</v>
      </c>
      <c r="D3235" t="s">
        <v>1650</v>
      </c>
      <c r="E3235" t="s">
        <v>7730</v>
      </c>
      <c r="F3235" t="s">
        <v>7731</v>
      </c>
      <c r="G3235" t="s">
        <v>1622</v>
      </c>
      <c r="H3235" t="s">
        <v>1623</v>
      </c>
      <c r="I3235" t="s">
        <v>1624</v>
      </c>
      <c r="J3235" t="s">
        <v>1625</v>
      </c>
      <c r="K3235">
        <v>0</v>
      </c>
      <c r="L3235" s="24">
        <v>1</v>
      </c>
      <c r="M3235" t="s">
        <v>303</v>
      </c>
      <c r="N3235" t="s">
        <v>8109</v>
      </c>
    </row>
    <row r="3236" spans="1:14" hidden="1" x14ac:dyDescent="0.25">
      <c r="A3236">
        <v>13442</v>
      </c>
      <c r="B3236" t="s">
        <v>8125</v>
      </c>
      <c r="C3236" t="s">
        <v>1649</v>
      </c>
      <c r="D3236" t="s">
        <v>1650</v>
      </c>
      <c r="E3236" t="s">
        <v>7730</v>
      </c>
      <c r="F3236" t="s">
        <v>7731</v>
      </c>
      <c r="G3236" t="s">
        <v>1622</v>
      </c>
      <c r="H3236" t="s">
        <v>1623</v>
      </c>
      <c r="I3236" t="s">
        <v>1624</v>
      </c>
      <c r="J3236" t="s">
        <v>1625</v>
      </c>
      <c r="K3236">
        <v>0</v>
      </c>
      <c r="L3236" s="24">
        <v>1</v>
      </c>
      <c r="M3236" t="s">
        <v>8126</v>
      </c>
      <c r="N3236" t="s">
        <v>5920</v>
      </c>
    </row>
    <row r="3237" spans="1:14" hidden="1" x14ac:dyDescent="0.25">
      <c r="A3237">
        <v>13443</v>
      </c>
      <c r="B3237" t="s">
        <v>8127</v>
      </c>
      <c r="C3237" t="s">
        <v>1649</v>
      </c>
      <c r="D3237" t="s">
        <v>1650</v>
      </c>
      <c r="E3237" t="s">
        <v>7730</v>
      </c>
      <c r="F3237" t="s">
        <v>7731</v>
      </c>
      <c r="G3237" t="s">
        <v>1622</v>
      </c>
      <c r="H3237" t="s">
        <v>1623</v>
      </c>
      <c r="I3237" t="s">
        <v>1624</v>
      </c>
      <c r="J3237" t="s">
        <v>1625</v>
      </c>
      <c r="K3237">
        <v>0</v>
      </c>
      <c r="L3237" s="24">
        <v>1</v>
      </c>
      <c r="M3237" t="s">
        <v>8128</v>
      </c>
      <c r="N3237" t="s">
        <v>5920</v>
      </c>
    </row>
    <row r="3238" spans="1:14" hidden="1" x14ac:dyDescent="0.25">
      <c r="A3238">
        <v>13459</v>
      </c>
      <c r="B3238" t="s">
        <v>8129</v>
      </c>
      <c r="C3238" t="s">
        <v>2952</v>
      </c>
      <c r="D3238" t="s">
        <v>2953</v>
      </c>
      <c r="E3238" t="s">
        <v>2954</v>
      </c>
      <c r="F3238" t="s">
        <v>2955</v>
      </c>
      <c r="G3238" t="s">
        <v>1622</v>
      </c>
      <c r="H3238" t="s">
        <v>1720</v>
      </c>
      <c r="I3238" t="s">
        <v>1624</v>
      </c>
      <c r="J3238" t="s">
        <v>1625</v>
      </c>
      <c r="K3238">
        <v>0</v>
      </c>
      <c r="L3238" s="24">
        <v>1</v>
      </c>
      <c r="M3238" t="s">
        <v>8130</v>
      </c>
      <c r="N3238" t="s">
        <v>2957</v>
      </c>
    </row>
    <row r="3239" spans="1:14" hidden="1" x14ac:dyDescent="0.25">
      <c r="A3239">
        <v>13460</v>
      </c>
      <c r="B3239" t="s">
        <v>8131</v>
      </c>
      <c r="C3239" t="s">
        <v>2952</v>
      </c>
      <c r="D3239" t="s">
        <v>2953</v>
      </c>
      <c r="E3239" t="s">
        <v>2954</v>
      </c>
      <c r="F3239" t="s">
        <v>2955</v>
      </c>
      <c r="G3239" t="s">
        <v>1622</v>
      </c>
      <c r="H3239" t="s">
        <v>1720</v>
      </c>
      <c r="I3239" t="s">
        <v>1624</v>
      </c>
      <c r="J3239" t="s">
        <v>1625</v>
      </c>
      <c r="K3239">
        <v>0</v>
      </c>
      <c r="L3239" s="24">
        <v>1</v>
      </c>
      <c r="M3239" t="s">
        <v>8132</v>
      </c>
      <c r="N3239" t="s">
        <v>2957</v>
      </c>
    </row>
    <row r="3240" spans="1:14" hidden="1" x14ac:dyDescent="0.25">
      <c r="A3240">
        <v>13461</v>
      </c>
      <c r="B3240" t="s">
        <v>8133</v>
      </c>
      <c r="C3240" t="s">
        <v>2952</v>
      </c>
      <c r="D3240" t="s">
        <v>2953</v>
      </c>
      <c r="E3240" t="s">
        <v>2954</v>
      </c>
      <c r="F3240" t="s">
        <v>2955</v>
      </c>
      <c r="G3240" t="s">
        <v>1622</v>
      </c>
      <c r="H3240" t="s">
        <v>1720</v>
      </c>
      <c r="I3240" t="s">
        <v>1624</v>
      </c>
      <c r="J3240" t="s">
        <v>1625</v>
      </c>
      <c r="K3240">
        <v>0</v>
      </c>
      <c r="L3240" s="24">
        <v>1</v>
      </c>
      <c r="M3240" t="s">
        <v>8134</v>
      </c>
      <c r="N3240" t="s">
        <v>2957</v>
      </c>
    </row>
    <row r="3241" spans="1:14" hidden="1" x14ac:dyDescent="0.25">
      <c r="A3241">
        <v>13462</v>
      </c>
      <c r="B3241" t="s">
        <v>902</v>
      </c>
      <c r="C3241" t="s">
        <v>1618</v>
      </c>
      <c r="D3241" t="s">
        <v>1619</v>
      </c>
      <c r="E3241" t="s">
        <v>1620</v>
      </c>
      <c r="F3241" t="s">
        <v>1621</v>
      </c>
      <c r="G3241" t="s">
        <v>1622</v>
      </c>
      <c r="H3241" t="s">
        <v>1702</v>
      </c>
      <c r="I3241" t="s">
        <v>1624</v>
      </c>
      <c r="J3241" t="s">
        <v>1625</v>
      </c>
      <c r="K3241">
        <v>0</v>
      </c>
      <c r="L3241" s="24">
        <v>1</v>
      </c>
      <c r="M3241" t="s">
        <v>1336</v>
      </c>
      <c r="N3241" t="s">
        <v>5920</v>
      </c>
    </row>
    <row r="3242" spans="1:14" hidden="1" x14ac:dyDescent="0.25">
      <c r="A3242">
        <v>13463</v>
      </c>
      <c r="B3242" t="s">
        <v>958</v>
      </c>
      <c r="C3242" t="s">
        <v>1618</v>
      </c>
      <c r="D3242" t="s">
        <v>1619</v>
      </c>
      <c r="E3242" t="s">
        <v>1620</v>
      </c>
      <c r="F3242" t="s">
        <v>1621</v>
      </c>
      <c r="G3242" t="s">
        <v>1622</v>
      </c>
      <c r="H3242" t="s">
        <v>1702</v>
      </c>
      <c r="I3242" t="s">
        <v>1624</v>
      </c>
      <c r="J3242" t="s">
        <v>1625</v>
      </c>
      <c r="K3242">
        <v>0</v>
      </c>
      <c r="L3242" s="24">
        <v>1</v>
      </c>
      <c r="M3242" t="s">
        <v>232</v>
      </c>
      <c r="N3242" t="s">
        <v>7794</v>
      </c>
    </row>
    <row r="3243" spans="1:14" hidden="1" x14ac:dyDescent="0.25">
      <c r="A3243">
        <v>13464</v>
      </c>
      <c r="B3243" t="s">
        <v>862</v>
      </c>
      <c r="C3243" t="s">
        <v>1618</v>
      </c>
      <c r="D3243" t="s">
        <v>1619</v>
      </c>
      <c r="E3243" t="s">
        <v>1620</v>
      </c>
      <c r="F3243" t="s">
        <v>1621</v>
      </c>
      <c r="G3243" t="s">
        <v>1622</v>
      </c>
      <c r="H3243" t="s">
        <v>1702</v>
      </c>
      <c r="I3243" t="s">
        <v>1624</v>
      </c>
      <c r="J3243" t="s">
        <v>1625</v>
      </c>
      <c r="K3243">
        <v>0</v>
      </c>
      <c r="L3243" s="24">
        <v>1</v>
      </c>
      <c r="M3243" t="s">
        <v>1321</v>
      </c>
      <c r="N3243" t="s">
        <v>7794</v>
      </c>
    </row>
    <row r="3244" spans="1:14" hidden="1" x14ac:dyDescent="0.25">
      <c r="A3244">
        <v>13465</v>
      </c>
      <c r="B3244" t="s">
        <v>8135</v>
      </c>
      <c r="C3244" t="s">
        <v>1618</v>
      </c>
      <c r="D3244" t="s">
        <v>1619</v>
      </c>
      <c r="E3244" t="s">
        <v>1620</v>
      </c>
      <c r="F3244" t="s">
        <v>1621</v>
      </c>
      <c r="G3244" t="s">
        <v>1622</v>
      </c>
      <c r="H3244" t="s">
        <v>1720</v>
      </c>
      <c r="I3244" t="s">
        <v>1624</v>
      </c>
      <c r="J3244" t="s">
        <v>1625</v>
      </c>
      <c r="K3244">
        <v>0</v>
      </c>
      <c r="L3244" s="24">
        <v>1</v>
      </c>
      <c r="M3244" t="s">
        <v>8136</v>
      </c>
      <c r="N3244" t="s">
        <v>2654</v>
      </c>
    </row>
    <row r="3245" spans="1:14" hidden="1" x14ac:dyDescent="0.25">
      <c r="A3245">
        <v>13466</v>
      </c>
      <c r="B3245" t="s">
        <v>8137</v>
      </c>
      <c r="C3245" t="s">
        <v>1618</v>
      </c>
      <c r="D3245" t="s">
        <v>1619</v>
      </c>
      <c r="E3245" t="s">
        <v>1636</v>
      </c>
      <c r="F3245" t="s">
        <v>1637</v>
      </c>
      <c r="G3245" t="s">
        <v>1622</v>
      </c>
      <c r="H3245" t="s">
        <v>1720</v>
      </c>
      <c r="I3245" t="s">
        <v>1624</v>
      </c>
      <c r="J3245" t="s">
        <v>1625</v>
      </c>
      <c r="K3245">
        <v>0</v>
      </c>
      <c r="L3245" s="24">
        <v>1</v>
      </c>
      <c r="M3245" t="s">
        <v>8138</v>
      </c>
      <c r="N3245" t="s">
        <v>1677</v>
      </c>
    </row>
    <row r="3246" spans="1:14" hidden="1" x14ac:dyDescent="0.25">
      <c r="A3246">
        <v>13467</v>
      </c>
      <c r="B3246" t="s">
        <v>8139</v>
      </c>
      <c r="C3246" t="s">
        <v>1629</v>
      </c>
      <c r="D3246" t="s">
        <v>1630</v>
      </c>
      <c r="E3246" t="s">
        <v>1825</v>
      </c>
      <c r="F3246" t="s">
        <v>1826</v>
      </c>
      <c r="G3246" t="s">
        <v>1622</v>
      </c>
      <c r="H3246" t="s">
        <v>1720</v>
      </c>
      <c r="I3246" t="s">
        <v>1624</v>
      </c>
      <c r="J3246" t="s">
        <v>1625</v>
      </c>
      <c r="K3246">
        <v>0</v>
      </c>
      <c r="L3246" s="24">
        <v>1</v>
      </c>
      <c r="M3246" t="s">
        <v>8140</v>
      </c>
      <c r="N3246" t="s">
        <v>1828</v>
      </c>
    </row>
    <row r="3247" spans="1:14" hidden="1" x14ac:dyDescent="0.25">
      <c r="A3247">
        <v>13468</v>
      </c>
      <c r="B3247" t="s">
        <v>8141</v>
      </c>
      <c r="C3247" t="s">
        <v>1629</v>
      </c>
      <c r="D3247" t="s">
        <v>1630</v>
      </c>
      <c r="E3247" t="s">
        <v>1825</v>
      </c>
      <c r="F3247" t="s">
        <v>1826</v>
      </c>
      <c r="G3247" t="s">
        <v>1622</v>
      </c>
      <c r="H3247" t="s">
        <v>1720</v>
      </c>
      <c r="I3247" t="s">
        <v>1624</v>
      </c>
      <c r="J3247" t="s">
        <v>1625</v>
      </c>
      <c r="K3247">
        <v>0</v>
      </c>
      <c r="L3247" s="24">
        <v>1</v>
      </c>
      <c r="M3247" t="s">
        <v>8142</v>
      </c>
      <c r="N3247" t="s">
        <v>1828</v>
      </c>
    </row>
    <row r="3248" spans="1:14" hidden="1" x14ac:dyDescent="0.25">
      <c r="A3248">
        <v>13469</v>
      </c>
      <c r="B3248" t="s">
        <v>8143</v>
      </c>
      <c r="C3248" t="s">
        <v>1629</v>
      </c>
      <c r="D3248" t="s">
        <v>1630</v>
      </c>
      <c r="E3248" t="s">
        <v>1825</v>
      </c>
      <c r="F3248" t="s">
        <v>1826</v>
      </c>
      <c r="G3248" t="s">
        <v>1622</v>
      </c>
      <c r="H3248" t="s">
        <v>1720</v>
      </c>
      <c r="I3248" t="s">
        <v>1624</v>
      </c>
      <c r="J3248" t="s">
        <v>1625</v>
      </c>
      <c r="K3248">
        <v>0</v>
      </c>
      <c r="L3248" s="24">
        <v>1</v>
      </c>
      <c r="M3248" t="s">
        <v>8144</v>
      </c>
      <c r="N3248" t="s">
        <v>1828</v>
      </c>
    </row>
    <row r="3249" spans="1:14" hidden="1" x14ac:dyDescent="0.25">
      <c r="A3249">
        <v>13470</v>
      </c>
      <c r="B3249" t="s">
        <v>8145</v>
      </c>
      <c r="C3249" t="s">
        <v>1629</v>
      </c>
      <c r="D3249" t="s">
        <v>1630</v>
      </c>
      <c r="E3249" t="s">
        <v>1825</v>
      </c>
      <c r="F3249" t="s">
        <v>1826</v>
      </c>
      <c r="G3249" t="s">
        <v>1622</v>
      </c>
      <c r="H3249" t="s">
        <v>1720</v>
      </c>
      <c r="I3249" t="s">
        <v>1624</v>
      </c>
      <c r="J3249" t="s">
        <v>1625</v>
      </c>
      <c r="K3249">
        <v>0</v>
      </c>
      <c r="L3249" s="24">
        <v>1</v>
      </c>
      <c r="M3249" t="s">
        <v>8146</v>
      </c>
      <c r="N3249" t="s">
        <v>1828</v>
      </c>
    </row>
    <row r="3250" spans="1:14" hidden="1" x14ac:dyDescent="0.25">
      <c r="A3250">
        <v>13471</v>
      </c>
      <c r="B3250" t="s">
        <v>8147</v>
      </c>
      <c r="C3250" t="s">
        <v>1629</v>
      </c>
      <c r="D3250" t="s">
        <v>1630</v>
      </c>
      <c r="E3250" t="s">
        <v>1825</v>
      </c>
      <c r="F3250" t="s">
        <v>1826</v>
      </c>
      <c r="G3250" t="s">
        <v>1622</v>
      </c>
      <c r="H3250" t="s">
        <v>1720</v>
      </c>
      <c r="I3250" t="s">
        <v>1624</v>
      </c>
      <c r="J3250" t="s">
        <v>1625</v>
      </c>
      <c r="K3250">
        <v>0</v>
      </c>
      <c r="L3250" s="24">
        <v>1</v>
      </c>
      <c r="M3250" t="s">
        <v>8148</v>
      </c>
      <c r="N3250" t="s">
        <v>1828</v>
      </c>
    </row>
    <row r="3251" spans="1:14" hidden="1" x14ac:dyDescent="0.25">
      <c r="A3251">
        <v>13472</v>
      </c>
      <c r="B3251" t="s">
        <v>13</v>
      </c>
      <c r="C3251" t="s">
        <v>1629</v>
      </c>
      <c r="D3251" t="s">
        <v>1630</v>
      </c>
      <c r="E3251" t="s">
        <v>1825</v>
      </c>
      <c r="F3251" t="s">
        <v>1826</v>
      </c>
      <c r="G3251" t="s">
        <v>1622</v>
      </c>
      <c r="H3251" t="s">
        <v>1720</v>
      </c>
      <c r="I3251" t="s">
        <v>1624</v>
      </c>
      <c r="J3251" t="s">
        <v>1625</v>
      </c>
      <c r="K3251">
        <v>0</v>
      </c>
      <c r="L3251" s="24">
        <v>1</v>
      </c>
      <c r="M3251" t="s">
        <v>12</v>
      </c>
      <c r="N3251" t="s">
        <v>1828</v>
      </c>
    </row>
    <row r="3252" spans="1:14" hidden="1" x14ac:dyDescent="0.25">
      <c r="A3252">
        <v>13473</v>
      </c>
      <c r="B3252" t="s">
        <v>11</v>
      </c>
      <c r="C3252" t="s">
        <v>1629</v>
      </c>
      <c r="D3252" t="s">
        <v>1630</v>
      </c>
      <c r="E3252" t="s">
        <v>1825</v>
      </c>
      <c r="F3252" t="s">
        <v>1826</v>
      </c>
      <c r="G3252" t="s">
        <v>1622</v>
      </c>
      <c r="H3252" t="s">
        <v>1720</v>
      </c>
      <c r="I3252" t="s">
        <v>1624</v>
      </c>
      <c r="J3252" t="s">
        <v>1625</v>
      </c>
      <c r="K3252">
        <v>0</v>
      </c>
      <c r="L3252" s="24">
        <v>1</v>
      </c>
      <c r="M3252" t="s">
        <v>10</v>
      </c>
      <c r="N3252" t="s">
        <v>1828</v>
      </c>
    </row>
    <row r="3253" spans="1:14" hidden="1" x14ac:dyDescent="0.25">
      <c r="A3253">
        <v>13474</v>
      </c>
      <c r="B3253" t="s">
        <v>8149</v>
      </c>
      <c r="C3253" t="s">
        <v>1629</v>
      </c>
      <c r="D3253" t="s">
        <v>1630</v>
      </c>
      <c r="E3253" t="s">
        <v>1825</v>
      </c>
      <c r="F3253" t="s">
        <v>1826</v>
      </c>
      <c r="G3253" t="s">
        <v>1622</v>
      </c>
      <c r="H3253" t="s">
        <v>1720</v>
      </c>
      <c r="I3253" t="s">
        <v>1624</v>
      </c>
      <c r="J3253" t="s">
        <v>1625</v>
      </c>
      <c r="K3253">
        <v>0</v>
      </c>
      <c r="L3253" s="24">
        <v>1</v>
      </c>
      <c r="M3253" t="s">
        <v>8150</v>
      </c>
      <c r="N3253" t="s">
        <v>1828</v>
      </c>
    </row>
    <row r="3254" spans="1:14" hidden="1" x14ac:dyDescent="0.25">
      <c r="A3254">
        <v>13475</v>
      </c>
      <c r="B3254" t="s">
        <v>8151</v>
      </c>
      <c r="C3254" t="s">
        <v>1629</v>
      </c>
      <c r="D3254" t="s">
        <v>1630</v>
      </c>
      <c r="E3254" t="s">
        <v>1825</v>
      </c>
      <c r="F3254" t="s">
        <v>1826</v>
      </c>
      <c r="G3254" t="s">
        <v>1622</v>
      </c>
      <c r="H3254" t="s">
        <v>1720</v>
      </c>
      <c r="I3254" t="s">
        <v>1624</v>
      </c>
      <c r="J3254" t="s">
        <v>1625</v>
      </c>
      <c r="K3254">
        <v>0</v>
      </c>
      <c r="L3254" s="24">
        <v>1</v>
      </c>
      <c r="M3254" t="s">
        <v>8152</v>
      </c>
      <c r="N3254" t="s">
        <v>1828</v>
      </c>
    </row>
    <row r="3255" spans="1:14" hidden="1" x14ac:dyDescent="0.25">
      <c r="A3255">
        <v>13476</v>
      </c>
      <c r="B3255" t="s">
        <v>8153</v>
      </c>
      <c r="C3255" t="s">
        <v>1629</v>
      </c>
      <c r="D3255" t="s">
        <v>1630</v>
      </c>
      <c r="E3255" t="s">
        <v>1825</v>
      </c>
      <c r="F3255" t="s">
        <v>1826</v>
      </c>
      <c r="G3255" t="s">
        <v>1622</v>
      </c>
      <c r="H3255" t="s">
        <v>1720</v>
      </c>
      <c r="I3255" t="s">
        <v>1624</v>
      </c>
      <c r="J3255" t="s">
        <v>1625</v>
      </c>
      <c r="K3255">
        <v>0</v>
      </c>
      <c r="L3255" s="24">
        <v>1</v>
      </c>
      <c r="M3255" t="s">
        <v>8154</v>
      </c>
      <c r="N3255" t="s">
        <v>1828</v>
      </c>
    </row>
    <row r="3256" spans="1:14" hidden="1" x14ac:dyDescent="0.25">
      <c r="A3256">
        <v>13477</v>
      </c>
      <c r="B3256" t="s">
        <v>527</v>
      </c>
      <c r="C3256" t="s">
        <v>1618</v>
      </c>
      <c r="D3256" t="s">
        <v>1619</v>
      </c>
      <c r="E3256" t="s">
        <v>1620</v>
      </c>
      <c r="F3256" t="s">
        <v>1621</v>
      </c>
      <c r="G3256" t="s">
        <v>1622</v>
      </c>
      <c r="H3256" t="s">
        <v>1720</v>
      </c>
      <c r="I3256" t="s">
        <v>1624</v>
      </c>
      <c r="J3256" t="s">
        <v>1625</v>
      </c>
      <c r="K3256">
        <v>0</v>
      </c>
      <c r="L3256" s="24">
        <v>1</v>
      </c>
      <c r="M3256" t="s">
        <v>249</v>
      </c>
      <c r="N3256" t="s">
        <v>7794</v>
      </c>
    </row>
    <row r="3257" spans="1:14" hidden="1" x14ac:dyDescent="0.25">
      <c r="A3257">
        <v>13478</v>
      </c>
      <c r="B3257" t="s">
        <v>8155</v>
      </c>
      <c r="C3257" t="s">
        <v>1618</v>
      </c>
      <c r="D3257" t="s">
        <v>1619</v>
      </c>
      <c r="E3257" t="s">
        <v>1620</v>
      </c>
      <c r="F3257" t="s">
        <v>1621</v>
      </c>
      <c r="G3257" t="s">
        <v>1622</v>
      </c>
      <c r="H3257" t="s">
        <v>1720</v>
      </c>
      <c r="I3257" t="s">
        <v>1624</v>
      </c>
      <c r="J3257" t="s">
        <v>1625</v>
      </c>
      <c r="K3257">
        <v>0</v>
      </c>
      <c r="L3257" s="24">
        <v>1</v>
      </c>
      <c r="M3257" t="s">
        <v>8156</v>
      </c>
      <c r="N3257" t="s">
        <v>1627</v>
      </c>
    </row>
    <row r="3258" spans="1:14" hidden="1" x14ac:dyDescent="0.25">
      <c r="A3258">
        <v>13479</v>
      </c>
      <c r="B3258" t="s">
        <v>8157</v>
      </c>
      <c r="C3258" t="s">
        <v>1618</v>
      </c>
      <c r="D3258" t="s">
        <v>1619</v>
      </c>
      <c r="E3258" t="s">
        <v>1620</v>
      </c>
      <c r="F3258" t="s">
        <v>1621</v>
      </c>
      <c r="G3258" t="s">
        <v>1622</v>
      </c>
      <c r="H3258" t="s">
        <v>1720</v>
      </c>
      <c r="I3258" t="s">
        <v>1624</v>
      </c>
      <c r="J3258" t="s">
        <v>1625</v>
      </c>
      <c r="K3258">
        <v>0</v>
      </c>
      <c r="L3258" s="24">
        <v>1</v>
      </c>
      <c r="M3258" t="s">
        <v>8158</v>
      </c>
      <c r="N3258" t="s">
        <v>1627</v>
      </c>
    </row>
    <row r="3259" spans="1:14" hidden="1" x14ac:dyDescent="0.25">
      <c r="A3259">
        <v>13481</v>
      </c>
      <c r="B3259" t="s">
        <v>8159</v>
      </c>
      <c r="C3259" t="s">
        <v>1667</v>
      </c>
      <c r="D3259" t="s">
        <v>1668</v>
      </c>
      <c r="E3259" t="s">
        <v>1669</v>
      </c>
      <c r="F3259" t="s">
        <v>1670</v>
      </c>
      <c r="G3259" t="s">
        <v>1622</v>
      </c>
      <c r="H3259" t="s">
        <v>1720</v>
      </c>
      <c r="I3259" t="s">
        <v>1624</v>
      </c>
      <c r="J3259" t="s">
        <v>1625</v>
      </c>
      <c r="K3259">
        <v>0</v>
      </c>
      <c r="L3259" s="24">
        <v>1</v>
      </c>
      <c r="M3259" t="s">
        <v>8160</v>
      </c>
      <c r="N3259" t="s">
        <v>1627</v>
      </c>
    </row>
    <row r="3260" spans="1:14" hidden="1" x14ac:dyDescent="0.25">
      <c r="A3260">
        <v>13482</v>
      </c>
      <c r="B3260" t="s">
        <v>8161</v>
      </c>
      <c r="C3260" t="s">
        <v>1618</v>
      </c>
      <c r="D3260" t="s">
        <v>1619</v>
      </c>
      <c r="E3260" t="s">
        <v>1620</v>
      </c>
      <c r="F3260" t="s">
        <v>1621</v>
      </c>
      <c r="G3260" t="s">
        <v>1622</v>
      </c>
      <c r="H3260" t="s">
        <v>1720</v>
      </c>
      <c r="I3260" t="s">
        <v>1624</v>
      </c>
      <c r="J3260" t="s">
        <v>1625</v>
      </c>
      <c r="K3260">
        <v>0</v>
      </c>
      <c r="L3260" s="24">
        <v>1</v>
      </c>
      <c r="M3260" t="s">
        <v>8162</v>
      </c>
      <c r="N3260" t="s">
        <v>7841</v>
      </c>
    </row>
    <row r="3261" spans="1:14" hidden="1" x14ac:dyDescent="0.25">
      <c r="A3261">
        <v>13483</v>
      </c>
      <c r="B3261" t="s">
        <v>8163</v>
      </c>
      <c r="C3261" t="s">
        <v>1618</v>
      </c>
      <c r="D3261" t="s">
        <v>1619</v>
      </c>
      <c r="E3261" t="s">
        <v>1620</v>
      </c>
      <c r="F3261" t="s">
        <v>1621</v>
      </c>
      <c r="G3261" t="s">
        <v>1622</v>
      </c>
      <c r="H3261" t="s">
        <v>1720</v>
      </c>
      <c r="I3261" t="s">
        <v>1624</v>
      </c>
      <c r="J3261" t="s">
        <v>1625</v>
      </c>
      <c r="K3261">
        <v>0</v>
      </c>
      <c r="L3261" s="24">
        <v>1</v>
      </c>
      <c r="M3261" t="s">
        <v>8164</v>
      </c>
      <c r="N3261" t="s">
        <v>2654</v>
      </c>
    </row>
    <row r="3262" spans="1:14" hidden="1" x14ac:dyDescent="0.25">
      <c r="A3262">
        <v>13484</v>
      </c>
      <c r="B3262" t="s">
        <v>8165</v>
      </c>
      <c r="C3262" t="s">
        <v>1618</v>
      </c>
      <c r="D3262" t="s">
        <v>1619</v>
      </c>
      <c r="E3262" t="s">
        <v>1620</v>
      </c>
      <c r="F3262" t="s">
        <v>1621</v>
      </c>
      <c r="G3262" t="s">
        <v>1622</v>
      </c>
      <c r="H3262" t="s">
        <v>1720</v>
      </c>
      <c r="I3262" t="s">
        <v>1624</v>
      </c>
      <c r="J3262" t="s">
        <v>1625</v>
      </c>
      <c r="K3262">
        <v>0</v>
      </c>
      <c r="L3262" s="24">
        <v>1</v>
      </c>
      <c r="M3262" t="s">
        <v>8166</v>
      </c>
      <c r="N3262" t="s">
        <v>1634</v>
      </c>
    </row>
    <row r="3263" spans="1:14" hidden="1" x14ac:dyDescent="0.25">
      <c r="A3263">
        <v>13485</v>
      </c>
      <c r="B3263" t="s">
        <v>8167</v>
      </c>
      <c r="C3263" t="s">
        <v>1618</v>
      </c>
      <c r="D3263" t="s">
        <v>1619</v>
      </c>
      <c r="E3263" t="s">
        <v>1636</v>
      </c>
      <c r="F3263" t="s">
        <v>1637</v>
      </c>
      <c r="G3263" t="s">
        <v>1622</v>
      </c>
      <c r="H3263" t="s">
        <v>1720</v>
      </c>
      <c r="I3263" t="s">
        <v>1624</v>
      </c>
      <c r="J3263" t="s">
        <v>1625</v>
      </c>
      <c r="K3263">
        <v>0</v>
      </c>
      <c r="L3263" s="24">
        <v>1</v>
      </c>
      <c r="M3263" t="s">
        <v>8168</v>
      </c>
      <c r="N3263" t="s">
        <v>1634</v>
      </c>
    </row>
    <row r="3264" spans="1:14" hidden="1" x14ac:dyDescent="0.25">
      <c r="A3264">
        <v>13486</v>
      </c>
      <c r="B3264" t="s">
        <v>8169</v>
      </c>
      <c r="C3264" t="s">
        <v>1618</v>
      </c>
      <c r="D3264" t="s">
        <v>1619</v>
      </c>
      <c r="E3264" t="s">
        <v>1620</v>
      </c>
      <c r="F3264" t="s">
        <v>1621</v>
      </c>
      <c r="G3264" t="s">
        <v>1622</v>
      </c>
      <c r="H3264" t="s">
        <v>1720</v>
      </c>
      <c r="I3264" t="s">
        <v>1624</v>
      </c>
      <c r="J3264" t="s">
        <v>1625</v>
      </c>
      <c r="K3264">
        <v>0</v>
      </c>
      <c r="L3264" s="24">
        <v>1</v>
      </c>
      <c r="M3264" t="s">
        <v>8170</v>
      </c>
      <c r="N3264" t="s">
        <v>1634</v>
      </c>
    </row>
    <row r="3265" spans="1:14" hidden="1" x14ac:dyDescent="0.25">
      <c r="A3265">
        <v>13487</v>
      </c>
      <c r="B3265" t="s">
        <v>8171</v>
      </c>
      <c r="C3265" t="s">
        <v>1618</v>
      </c>
      <c r="D3265" t="s">
        <v>1619</v>
      </c>
      <c r="E3265" t="s">
        <v>1636</v>
      </c>
      <c r="F3265" t="s">
        <v>1637</v>
      </c>
      <c r="G3265" t="s">
        <v>1622</v>
      </c>
      <c r="H3265" t="s">
        <v>1720</v>
      </c>
      <c r="I3265" t="s">
        <v>1624</v>
      </c>
      <c r="J3265" t="s">
        <v>1625</v>
      </c>
      <c r="K3265">
        <v>0</v>
      </c>
      <c r="L3265" s="24">
        <v>1</v>
      </c>
      <c r="M3265" t="s">
        <v>8172</v>
      </c>
      <c r="N3265" t="s">
        <v>1634</v>
      </c>
    </row>
    <row r="3266" spans="1:14" hidden="1" x14ac:dyDescent="0.25">
      <c r="A3266">
        <v>13488</v>
      </c>
      <c r="B3266" t="s">
        <v>8173</v>
      </c>
      <c r="C3266" t="s">
        <v>1618</v>
      </c>
      <c r="D3266" t="s">
        <v>1619</v>
      </c>
      <c r="E3266" t="s">
        <v>1636</v>
      </c>
      <c r="F3266" t="s">
        <v>1637</v>
      </c>
      <c r="G3266" t="s">
        <v>1622</v>
      </c>
      <c r="H3266" t="s">
        <v>1720</v>
      </c>
      <c r="I3266" t="s">
        <v>1624</v>
      </c>
      <c r="J3266" t="s">
        <v>1625</v>
      </c>
      <c r="K3266">
        <v>0</v>
      </c>
      <c r="L3266" s="24">
        <v>1</v>
      </c>
      <c r="M3266" t="s">
        <v>8174</v>
      </c>
      <c r="N3266" t="s">
        <v>1634</v>
      </c>
    </row>
    <row r="3267" spans="1:14" hidden="1" x14ac:dyDescent="0.25">
      <c r="A3267">
        <v>13489</v>
      </c>
      <c r="B3267" t="s">
        <v>8175</v>
      </c>
      <c r="C3267" t="s">
        <v>1618</v>
      </c>
      <c r="D3267" t="s">
        <v>1619</v>
      </c>
      <c r="E3267" t="s">
        <v>1636</v>
      </c>
      <c r="F3267" t="s">
        <v>1637</v>
      </c>
      <c r="G3267" t="s">
        <v>1622</v>
      </c>
      <c r="H3267" t="s">
        <v>1720</v>
      </c>
      <c r="I3267" t="s">
        <v>1624</v>
      </c>
      <c r="J3267" t="s">
        <v>1625</v>
      </c>
      <c r="K3267">
        <v>0</v>
      </c>
      <c r="L3267" s="24">
        <v>1</v>
      </c>
      <c r="M3267" t="s">
        <v>8176</v>
      </c>
      <c r="N3267" t="s">
        <v>1634</v>
      </c>
    </row>
    <row r="3268" spans="1:14" hidden="1" x14ac:dyDescent="0.25">
      <c r="A3268">
        <v>13490</v>
      </c>
      <c r="B3268" t="s">
        <v>8177</v>
      </c>
      <c r="C3268" t="s">
        <v>1618</v>
      </c>
      <c r="D3268" t="s">
        <v>1619</v>
      </c>
      <c r="E3268" t="s">
        <v>1636</v>
      </c>
      <c r="F3268" t="s">
        <v>1637</v>
      </c>
      <c r="G3268" t="s">
        <v>1622</v>
      </c>
      <c r="H3268" t="s">
        <v>1720</v>
      </c>
      <c r="I3268" t="s">
        <v>1624</v>
      </c>
      <c r="J3268" t="s">
        <v>1625</v>
      </c>
      <c r="K3268">
        <v>0</v>
      </c>
      <c r="L3268" s="24">
        <v>1</v>
      </c>
      <c r="M3268" t="s">
        <v>8178</v>
      </c>
      <c r="N3268" t="s">
        <v>1634</v>
      </c>
    </row>
    <row r="3269" spans="1:14" hidden="1" x14ac:dyDescent="0.25">
      <c r="A3269">
        <v>13492</v>
      </c>
      <c r="B3269" t="s">
        <v>8179</v>
      </c>
      <c r="C3269" t="s">
        <v>7719</v>
      </c>
      <c r="D3269" t="s">
        <v>7720</v>
      </c>
      <c r="E3269" t="s">
        <v>7721</v>
      </c>
      <c r="F3269" t="s">
        <v>1677</v>
      </c>
      <c r="G3269" t="s">
        <v>1622</v>
      </c>
      <c r="H3269" t="s">
        <v>1720</v>
      </c>
      <c r="I3269" t="s">
        <v>1624</v>
      </c>
      <c r="J3269" t="s">
        <v>1625</v>
      </c>
      <c r="K3269">
        <v>0</v>
      </c>
      <c r="L3269" s="24">
        <v>1</v>
      </c>
      <c r="M3269" t="s">
        <v>8180</v>
      </c>
      <c r="N3269" t="s">
        <v>1851</v>
      </c>
    </row>
    <row r="3270" spans="1:14" hidden="1" x14ac:dyDescent="0.25">
      <c r="A3270">
        <v>13493</v>
      </c>
      <c r="B3270" t="s">
        <v>8181</v>
      </c>
      <c r="C3270" t="s">
        <v>7719</v>
      </c>
      <c r="D3270" t="s">
        <v>7720</v>
      </c>
      <c r="E3270" t="s">
        <v>7721</v>
      </c>
      <c r="F3270" t="s">
        <v>1677</v>
      </c>
      <c r="G3270" t="s">
        <v>1622</v>
      </c>
      <c r="H3270" t="s">
        <v>1720</v>
      </c>
      <c r="I3270" t="s">
        <v>1624</v>
      </c>
      <c r="J3270" t="s">
        <v>1625</v>
      </c>
      <c r="K3270">
        <v>0</v>
      </c>
      <c r="L3270" s="24">
        <v>1</v>
      </c>
      <c r="M3270" t="s">
        <v>8182</v>
      </c>
      <c r="N3270" t="s">
        <v>1677</v>
      </c>
    </row>
    <row r="3271" spans="1:14" hidden="1" x14ac:dyDescent="0.25">
      <c r="A3271">
        <v>13494</v>
      </c>
      <c r="B3271" t="s">
        <v>8183</v>
      </c>
      <c r="C3271" t="s">
        <v>2988</v>
      </c>
      <c r="D3271" t="s">
        <v>2989</v>
      </c>
      <c r="E3271" t="s">
        <v>7616</v>
      </c>
      <c r="F3271" t="s">
        <v>2989</v>
      </c>
      <c r="G3271" t="s">
        <v>1622</v>
      </c>
      <c r="H3271" t="s">
        <v>1720</v>
      </c>
      <c r="I3271" t="s">
        <v>1624</v>
      </c>
      <c r="J3271" t="s">
        <v>1625</v>
      </c>
      <c r="K3271">
        <v>0</v>
      </c>
      <c r="L3271" s="24">
        <v>1</v>
      </c>
      <c r="M3271" t="s">
        <v>8184</v>
      </c>
      <c r="N3271" t="s">
        <v>1677</v>
      </c>
    </row>
    <row r="3272" spans="1:14" hidden="1" x14ac:dyDescent="0.25">
      <c r="A3272">
        <v>13495</v>
      </c>
      <c r="B3272" t="s">
        <v>8185</v>
      </c>
      <c r="C3272" t="s">
        <v>1667</v>
      </c>
      <c r="D3272" t="s">
        <v>1668</v>
      </c>
      <c r="E3272" t="s">
        <v>1669</v>
      </c>
      <c r="F3272" t="s">
        <v>1670</v>
      </c>
      <c r="G3272" t="s">
        <v>1622</v>
      </c>
      <c r="H3272" t="s">
        <v>1720</v>
      </c>
      <c r="I3272" t="s">
        <v>1624</v>
      </c>
      <c r="J3272" t="s">
        <v>1625</v>
      </c>
      <c r="K3272">
        <v>0</v>
      </c>
      <c r="L3272" s="24">
        <v>1</v>
      </c>
      <c r="M3272" t="s">
        <v>8186</v>
      </c>
      <c r="N3272" t="s">
        <v>1677</v>
      </c>
    </row>
    <row r="3273" spans="1:14" hidden="1" x14ac:dyDescent="0.25">
      <c r="A3273">
        <v>13496</v>
      </c>
      <c r="B3273" t="s">
        <v>8187</v>
      </c>
      <c r="C3273" t="s">
        <v>1794</v>
      </c>
      <c r="D3273" t="s">
        <v>1795</v>
      </c>
      <c r="E3273" t="s">
        <v>1796</v>
      </c>
      <c r="F3273" t="s">
        <v>1797</v>
      </c>
      <c r="G3273" t="s">
        <v>1622</v>
      </c>
      <c r="H3273" t="s">
        <v>1720</v>
      </c>
      <c r="I3273" t="s">
        <v>1624</v>
      </c>
      <c r="J3273" t="s">
        <v>1625</v>
      </c>
      <c r="K3273">
        <v>0</v>
      </c>
      <c r="L3273" s="24">
        <v>1</v>
      </c>
      <c r="M3273" t="s">
        <v>8188</v>
      </c>
      <c r="N3273" t="s">
        <v>1799</v>
      </c>
    </row>
    <row r="3274" spans="1:14" hidden="1" x14ac:dyDescent="0.25">
      <c r="A3274">
        <v>13497</v>
      </c>
      <c r="B3274" t="s">
        <v>8189</v>
      </c>
      <c r="C3274" t="s">
        <v>1649</v>
      </c>
      <c r="D3274" t="s">
        <v>1650</v>
      </c>
      <c r="E3274" t="s">
        <v>7730</v>
      </c>
      <c r="F3274" t="s">
        <v>7731</v>
      </c>
      <c r="G3274" t="s">
        <v>1622</v>
      </c>
      <c r="H3274" t="s">
        <v>1720</v>
      </c>
      <c r="I3274" t="s">
        <v>1624</v>
      </c>
      <c r="J3274" t="s">
        <v>1625</v>
      </c>
      <c r="K3274">
        <v>0</v>
      </c>
      <c r="L3274" s="24">
        <v>1</v>
      </c>
      <c r="M3274" t="s">
        <v>8190</v>
      </c>
      <c r="N3274" t="s">
        <v>1627</v>
      </c>
    </row>
    <row r="3275" spans="1:14" hidden="1" x14ac:dyDescent="0.25">
      <c r="A3275">
        <v>13498</v>
      </c>
      <c r="B3275" t="s">
        <v>8191</v>
      </c>
      <c r="C3275" t="s">
        <v>4940</v>
      </c>
      <c r="D3275" t="s">
        <v>4941</v>
      </c>
      <c r="E3275" t="s">
        <v>4942</v>
      </c>
      <c r="F3275" t="s">
        <v>4943</v>
      </c>
      <c r="G3275" t="s">
        <v>1622</v>
      </c>
      <c r="H3275" t="s">
        <v>1720</v>
      </c>
      <c r="I3275" t="s">
        <v>1624</v>
      </c>
      <c r="J3275" t="s">
        <v>1625</v>
      </c>
      <c r="K3275">
        <v>0</v>
      </c>
      <c r="L3275" s="24">
        <v>1</v>
      </c>
      <c r="M3275" t="s">
        <v>8192</v>
      </c>
      <c r="N3275" t="s">
        <v>5184</v>
      </c>
    </row>
    <row r="3276" spans="1:14" hidden="1" x14ac:dyDescent="0.25">
      <c r="A3276">
        <v>13499</v>
      </c>
      <c r="B3276" t="s">
        <v>8193</v>
      </c>
      <c r="C3276" t="s">
        <v>4478</v>
      </c>
      <c r="D3276" t="s">
        <v>4479</v>
      </c>
      <c r="E3276" t="s">
        <v>7716</v>
      </c>
      <c r="F3276" t="s">
        <v>1677</v>
      </c>
      <c r="G3276" t="s">
        <v>1622</v>
      </c>
      <c r="H3276" t="s">
        <v>1720</v>
      </c>
      <c r="I3276" t="s">
        <v>1624</v>
      </c>
      <c r="J3276" t="s">
        <v>1625</v>
      </c>
      <c r="K3276">
        <v>0</v>
      </c>
      <c r="L3276" s="24">
        <v>1</v>
      </c>
      <c r="M3276" t="s">
        <v>8194</v>
      </c>
      <c r="N3276" t="s">
        <v>1677</v>
      </c>
    </row>
    <row r="3277" spans="1:14" hidden="1" x14ac:dyDescent="0.25">
      <c r="A3277">
        <v>135</v>
      </c>
      <c r="B3277" t="s">
        <v>8195</v>
      </c>
      <c r="C3277" t="s">
        <v>3524</v>
      </c>
      <c r="D3277" t="s">
        <v>3525</v>
      </c>
      <c r="E3277" t="s">
        <v>8196</v>
      </c>
      <c r="F3277" t="s">
        <v>8197</v>
      </c>
      <c r="G3277" t="s">
        <v>1622</v>
      </c>
      <c r="H3277" t="s">
        <v>1720</v>
      </c>
      <c r="I3277" t="s">
        <v>1624</v>
      </c>
      <c r="J3277" t="s">
        <v>1625</v>
      </c>
      <c r="K3277">
        <v>0</v>
      </c>
      <c r="L3277" s="24">
        <v>1</v>
      </c>
      <c r="M3277" t="s">
        <v>8198</v>
      </c>
      <c r="N3277" t="s">
        <v>1677</v>
      </c>
    </row>
    <row r="3278" spans="1:14" hidden="1" x14ac:dyDescent="0.25">
      <c r="A3278">
        <v>1350</v>
      </c>
      <c r="B3278" t="s">
        <v>8199</v>
      </c>
      <c r="C3278" t="s">
        <v>1965</v>
      </c>
      <c r="D3278" t="s">
        <v>1966</v>
      </c>
      <c r="E3278" t="s">
        <v>1967</v>
      </c>
      <c r="F3278" t="s">
        <v>1968</v>
      </c>
      <c r="G3278" t="s">
        <v>1622</v>
      </c>
      <c r="H3278" t="s">
        <v>1720</v>
      </c>
      <c r="I3278" t="s">
        <v>1624</v>
      </c>
      <c r="J3278" t="s">
        <v>1625</v>
      </c>
      <c r="K3278">
        <v>0</v>
      </c>
      <c r="L3278" s="24">
        <v>1</v>
      </c>
      <c r="M3278" t="s">
        <v>8200</v>
      </c>
      <c r="N3278" t="s">
        <v>3266</v>
      </c>
    </row>
    <row r="3279" spans="1:14" hidden="1" x14ac:dyDescent="0.25">
      <c r="A3279">
        <v>13501</v>
      </c>
      <c r="B3279" t="s">
        <v>8201</v>
      </c>
      <c r="C3279" t="s">
        <v>1649</v>
      </c>
      <c r="D3279" t="s">
        <v>1650</v>
      </c>
      <c r="E3279" t="s">
        <v>7730</v>
      </c>
      <c r="F3279" t="s">
        <v>7731</v>
      </c>
      <c r="G3279" t="s">
        <v>1622</v>
      </c>
      <c r="H3279" t="s">
        <v>1720</v>
      </c>
      <c r="I3279" t="s">
        <v>1624</v>
      </c>
      <c r="J3279" t="s">
        <v>1625</v>
      </c>
      <c r="K3279">
        <v>0</v>
      </c>
      <c r="L3279" s="24">
        <v>1</v>
      </c>
      <c r="M3279" t="s">
        <v>8202</v>
      </c>
      <c r="N3279" t="s">
        <v>1634</v>
      </c>
    </row>
    <row r="3280" spans="1:14" hidden="1" x14ac:dyDescent="0.25">
      <c r="A3280">
        <v>13502</v>
      </c>
      <c r="B3280" t="s">
        <v>8203</v>
      </c>
      <c r="C3280" t="s">
        <v>1667</v>
      </c>
      <c r="D3280" t="s">
        <v>1668</v>
      </c>
      <c r="E3280" t="s">
        <v>1669</v>
      </c>
      <c r="F3280" t="s">
        <v>1670</v>
      </c>
      <c r="G3280" t="s">
        <v>1622</v>
      </c>
      <c r="H3280" t="s">
        <v>1720</v>
      </c>
      <c r="I3280" t="s">
        <v>1624</v>
      </c>
      <c r="J3280" t="s">
        <v>1625</v>
      </c>
      <c r="K3280">
        <v>0</v>
      </c>
      <c r="L3280" s="24">
        <v>1</v>
      </c>
      <c r="M3280" t="s">
        <v>8204</v>
      </c>
      <c r="N3280" t="s">
        <v>1677</v>
      </c>
    </row>
    <row r="3281" spans="1:14" hidden="1" x14ac:dyDescent="0.25">
      <c r="A3281">
        <v>13503</v>
      </c>
      <c r="B3281" t="s">
        <v>8205</v>
      </c>
      <c r="C3281" t="s">
        <v>1667</v>
      </c>
      <c r="D3281" t="s">
        <v>1668</v>
      </c>
      <c r="E3281" t="s">
        <v>1669</v>
      </c>
      <c r="F3281" t="s">
        <v>1670</v>
      </c>
      <c r="G3281" t="s">
        <v>1622</v>
      </c>
      <c r="H3281" t="s">
        <v>1720</v>
      </c>
      <c r="I3281" t="s">
        <v>1624</v>
      </c>
      <c r="J3281" t="s">
        <v>1625</v>
      </c>
      <c r="K3281">
        <v>0</v>
      </c>
      <c r="L3281" s="24">
        <v>1</v>
      </c>
      <c r="M3281" t="s">
        <v>8206</v>
      </c>
      <c r="N3281" t="s">
        <v>1677</v>
      </c>
    </row>
    <row r="3282" spans="1:14" hidden="1" x14ac:dyDescent="0.25">
      <c r="A3282">
        <v>13504</v>
      </c>
      <c r="B3282" t="s">
        <v>8207</v>
      </c>
      <c r="C3282" t="s">
        <v>1667</v>
      </c>
      <c r="D3282" t="s">
        <v>1668</v>
      </c>
      <c r="E3282" t="s">
        <v>1669</v>
      </c>
      <c r="F3282" t="s">
        <v>1670</v>
      </c>
      <c r="G3282" t="s">
        <v>1622</v>
      </c>
      <c r="H3282" t="s">
        <v>1720</v>
      </c>
      <c r="I3282" t="s">
        <v>1624</v>
      </c>
      <c r="J3282" t="s">
        <v>1625</v>
      </c>
      <c r="K3282">
        <v>0</v>
      </c>
      <c r="L3282" s="24">
        <v>1</v>
      </c>
      <c r="M3282" t="s">
        <v>8208</v>
      </c>
      <c r="N3282" t="s">
        <v>1677</v>
      </c>
    </row>
    <row r="3283" spans="1:14" hidden="1" x14ac:dyDescent="0.25">
      <c r="A3283">
        <v>13505</v>
      </c>
      <c r="B3283" t="s">
        <v>8209</v>
      </c>
      <c r="C3283" t="s">
        <v>7719</v>
      </c>
      <c r="D3283" t="s">
        <v>7720</v>
      </c>
      <c r="E3283" t="s">
        <v>7721</v>
      </c>
      <c r="F3283" t="s">
        <v>1677</v>
      </c>
      <c r="G3283" t="s">
        <v>1622</v>
      </c>
      <c r="H3283" t="s">
        <v>1720</v>
      </c>
      <c r="I3283" t="s">
        <v>1624</v>
      </c>
      <c r="J3283" t="s">
        <v>1625</v>
      </c>
      <c r="K3283">
        <v>0</v>
      </c>
      <c r="L3283" s="24">
        <v>1</v>
      </c>
      <c r="M3283" t="s">
        <v>8210</v>
      </c>
      <c r="N3283" t="s">
        <v>1677</v>
      </c>
    </row>
    <row r="3284" spans="1:14" hidden="1" x14ac:dyDescent="0.25">
      <c r="A3284">
        <v>13506</v>
      </c>
      <c r="B3284" t="s">
        <v>8211</v>
      </c>
      <c r="C3284" t="s">
        <v>7240</v>
      </c>
      <c r="D3284" t="s">
        <v>7241</v>
      </c>
      <c r="E3284" t="s">
        <v>7242</v>
      </c>
      <c r="F3284" t="s">
        <v>7243</v>
      </c>
      <c r="G3284" t="s">
        <v>1622</v>
      </c>
      <c r="H3284" t="s">
        <v>1720</v>
      </c>
      <c r="I3284" t="s">
        <v>1624</v>
      </c>
      <c r="J3284" t="s">
        <v>1625</v>
      </c>
      <c r="K3284">
        <v>0</v>
      </c>
      <c r="L3284" s="24">
        <v>1</v>
      </c>
      <c r="M3284" t="s">
        <v>8212</v>
      </c>
      <c r="N3284" t="s">
        <v>5243</v>
      </c>
    </row>
    <row r="3285" spans="1:14" hidden="1" x14ac:dyDescent="0.25">
      <c r="A3285">
        <v>13509</v>
      </c>
      <c r="B3285" t="s">
        <v>8213</v>
      </c>
      <c r="C3285" t="s">
        <v>7719</v>
      </c>
      <c r="D3285" t="s">
        <v>7720</v>
      </c>
      <c r="E3285" t="s">
        <v>7721</v>
      </c>
      <c r="F3285" t="s">
        <v>1677</v>
      </c>
      <c r="G3285" t="s">
        <v>1622</v>
      </c>
      <c r="H3285" t="s">
        <v>1720</v>
      </c>
      <c r="I3285" t="s">
        <v>1624</v>
      </c>
      <c r="J3285" t="s">
        <v>1625</v>
      </c>
      <c r="K3285">
        <v>0</v>
      </c>
      <c r="L3285" s="24">
        <v>1</v>
      </c>
      <c r="M3285" t="s">
        <v>8214</v>
      </c>
      <c r="N3285" t="s">
        <v>1677</v>
      </c>
    </row>
    <row r="3286" spans="1:14" hidden="1" x14ac:dyDescent="0.25">
      <c r="A3286">
        <v>1351</v>
      </c>
      <c r="B3286" t="s">
        <v>8215</v>
      </c>
      <c r="C3286" t="s">
        <v>1965</v>
      </c>
      <c r="D3286" t="s">
        <v>1966</v>
      </c>
      <c r="E3286" t="s">
        <v>1967</v>
      </c>
      <c r="F3286" t="s">
        <v>1968</v>
      </c>
      <c r="G3286" t="s">
        <v>1622</v>
      </c>
      <c r="H3286" t="s">
        <v>1720</v>
      </c>
      <c r="I3286" t="s">
        <v>1624</v>
      </c>
      <c r="J3286" t="s">
        <v>1625</v>
      </c>
      <c r="K3286">
        <v>0</v>
      </c>
      <c r="L3286" s="24">
        <v>1</v>
      </c>
      <c r="M3286" t="s">
        <v>8216</v>
      </c>
      <c r="N3286" t="s">
        <v>7575</v>
      </c>
    </row>
    <row r="3287" spans="1:14" hidden="1" x14ac:dyDescent="0.25">
      <c r="A3287">
        <v>13510</v>
      </c>
      <c r="B3287" t="s">
        <v>8217</v>
      </c>
      <c r="C3287" t="s">
        <v>7719</v>
      </c>
      <c r="D3287" t="s">
        <v>7720</v>
      </c>
      <c r="E3287" t="s">
        <v>7721</v>
      </c>
      <c r="F3287" t="s">
        <v>1677</v>
      </c>
      <c r="G3287" t="s">
        <v>1622</v>
      </c>
      <c r="H3287" t="s">
        <v>1623</v>
      </c>
      <c r="I3287" t="s">
        <v>1624</v>
      </c>
      <c r="J3287" t="s">
        <v>1625</v>
      </c>
      <c r="K3287">
        <v>0</v>
      </c>
      <c r="L3287" s="24">
        <v>1</v>
      </c>
      <c r="M3287" t="s">
        <v>8218</v>
      </c>
      <c r="N3287" t="s">
        <v>1677</v>
      </c>
    </row>
    <row r="3288" spans="1:14" hidden="1" x14ac:dyDescent="0.25">
      <c r="A3288">
        <v>13511</v>
      </c>
      <c r="B3288" t="s">
        <v>8219</v>
      </c>
      <c r="C3288" t="s">
        <v>7719</v>
      </c>
      <c r="D3288" t="s">
        <v>7720</v>
      </c>
      <c r="E3288" t="s">
        <v>7721</v>
      </c>
      <c r="F3288" t="s">
        <v>1677</v>
      </c>
      <c r="G3288" t="s">
        <v>1622</v>
      </c>
      <c r="H3288" t="s">
        <v>1720</v>
      </c>
      <c r="I3288" t="s">
        <v>1624</v>
      </c>
      <c r="J3288" t="s">
        <v>1625</v>
      </c>
      <c r="K3288">
        <v>0</v>
      </c>
      <c r="L3288" s="24">
        <v>1</v>
      </c>
      <c r="M3288" t="s">
        <v>8220</v>
      </c>
      <c r="N3288" t="s">
        <v>1677</v>
      </c>
    </row>
    <row r="3289" spans="1:14" hidden="1" x14ac:dyDescent="0.25">
      <c r="A3289">
        <v>13512</v>
      </c>
      <c r="B3289" t="s">
        <v>8221</v>
      </c>
      <c r="C3289" t="s">
        <v>7719</v>
      </c>
      <c r="D3289" t="s">
        <v>7720</v>
      </c>
      <c r="E3289" t="s">
        <v>7721</v>
      </c>
      <c r="F3289" t="s">
        <v>1677</v>
      </c>
      <c r="G3289" t="s">
        <v>1622</v>
      </c>
      <c r="H3289" t="s">
        <v>1720</v>
      </c>
      <c r="I3289" t="s">
        <v>1624</v>
      </c>
      <c r="J3289" t="s">
        <v>1625</v>
      </c>
      <c r="K3289">
        <v>0</v>
      </c>
      <c r="L3289" s="24">
        <v>1</v>
      </c>
      <c r="M3289" t="s">
        <v>8222</v>
      </c>
      <c r="N3289" t="s">
        <v>1677</v>
      </c>
    </row>
    <row r="3290" spans="1:14" hidden="1" x14ac:dyDescent="0.25">
      <c r="A3290">
        <v>13513</v>
      </c>
      <c r="B3290" t="s">
        <v>8223</v>
      </c>
      <c r="C3290" t="s">
        <v>7719</v>
      </c>
      <c r="D3290" t="s">
        <v>7720</v>
      </c>
      <c r="E3290" t="s">
        <v>7721</v>
      </c>
      <c r="F3290" t="s">
        <v>1677</v>
      </c>
      <c r="G3290" t="s">
        <v>1622</v>
      </c>
      <c r="H3290" t="s">
        <v>1720</v>
      </c>
      <c r="I3290" t="s">
        <v>1624</v>
      </c>
      <c r="J3290" t="s">
        <v>1625</v>
      </c>
      <c r="K3290">
        <v>0</v>
      </c>
      <c r="L3290" s="24">
        <v>1</v>
      </c>
      <c r="M3290" t="s">
        <v>8224</v>
      </c>
      <c r="N3290" t="s">
        <v>1677</v>
      </c>
    </row>
    <row r="3291" spans="1:14" hidden="1" x14ac:dyDescent="0.25">
      <c r="A3291">
        <v>13514</v>
      </c>
      <c r="B3291" t="s">
        <v>8225</v>
      </c>
      <c r="C3291" t="s">
        <v>7719</v>
      </c>
      <c r="D3291" t="s">
        <v>7720</v>
      </c>
      <c r="E3291" t="s">
        <v>7721</v>
      </c>
      <c r="F3291" t="s">
        <v>1677</v>
      </c>
      <c r="G3291" t="s">
        <v>1622</v>
      </c>
      <c r="H3291" t="s">
        <v>1720</v>
      </c>
      <c r="I3291" t="s">
        <v>1624</v>
      </c>
      <c r="J3291" t="s">
        <v>1625</v>
      </c>
      <c r="K3291">
        <v>0</v>
      </c>
      <c r="L3291" s="24">
        <v>1</v>
      </c>
      <c r="M3291" t="s">
        <v>8226</v>
      </c>
      <c r="N3291" t="s">
        <v>1677</v>
      </c>
    </row>
    <row r="3292" spans="1:14" hidden="1" x14ac:dyDescent="0.25">
      <c r="A3292">
        <v>13515</v>
      </c>
      <c r="B3292" t="s">
        <v>8227</v>
      </c>
      <c r="C3292" t="s">
        <v>7719</v>
      </c>
      <c r="D3292" t="s">
        <v>7720</v>
      </c>
      <c r="E3292" t="s">
        <v>7721</v>
      </c>
      <c r="F3292" t="s">
        <v>1677</v>
      </c>
      <c r="G3292" t="s">
        <v>1622</v>
      </c>
      <c r="H3292" t="s">
        <v>1720</v>
      </c>
      <c r="I3292" t="s">
        <v>1624</v>
      </c>
      <c r="J3292" t="s">
        <v>1625</v>
      </c>
      <c r="K3292">
        <v>0</v>
      </c>
      <c r="L3292" s="24">
        <v>1</v>
      </c>
      <c r="M3292" t="s">
        <v>8228</v>
      </c>
      <c r="N3292" t="s">
        <v>1677</v>
      </c>
    </row>
    <row r="3293" spans="1:14" hidden="1" x14ac:dyDescent="0.25">
      <c r="A3293">
        <v>13516</v>
      </c>
      <c r="B3293" t="s">
        <v>8229</v>
      </c>
      <c r="C3293" t="s">
        <v>7719</v>
      </c>
      <c r="D3293" t="s">
        <v>7720</v>
      </c>
      <c r="E3293" t="s">
        <v>7721</v>
      </c>
      <c r="F3293" t="s">
        <v>1677</v>
      </c>
      <c r="G3293" t="s">
        <v>1622</v>
      </c>
      <c r="H3293" t="s">
        <v>1720</v>
      </c>
      <c r="I3293" t="s">
        <v>1624</v>
      </c>
      <c r="J3293" t="s">
        <v>1625</v>
      </c>
      <c r="K3293">
        <v>0</v>
      </c>
      <c r="L3293" s="24">
        <v>1</v>
      </c>
      <c r="M3293" t="s">
        <v>8230</v>
      </c>
      <c r="N3293" t="s">
        <v>1677</v>
      </c>
    </row>
    <row r="3294" spans="1:14" hidden="1" x14ac:dyDescent="0.25">
      <c r="A3294">
        <v>13518</v>
      </c>
      <c r="B3294" t="s">
        <v>8231</v>
      </c>
      <c r="C3294" t="s">
        <v>1667</v>
      </c>
      <c r="D3294" t="s">
        <v>1668</v>
      </c>
      <c r="E3294" t="s">
        <v>1669</v>
      </c>
      <c r="F3294" t="s">
        <v>1670</v>
      </c>
      <c r="G3294" t="s">
        <v>1622</v>
      </c>
      <c r="H3294" t="s">
        <v>1720</v>
      </c>
      <c r="I3294" t="s">
        <v>1624</v>
      </c>
      <c r="J3294" t="s">
        <v>1625</v>
      </c>
      <c r="K3294">
        <v>0</v>
      </c>
      <c r="L3294" s="24">
        <v>1</v>
      </c>
      <c r="M3294" t="s">
        <v>8232</v>
      </c>
      <c r="N3294" t="s">
        <v>1672</v>
      </c>
    </row>
    <row r="3295" spans="1:14" hidden="1" x14ac:dyDescent="0.25">
      <c r="A3295">
        <v>13519</v>
      </c>
      <c r="B3295" t="s">
        <v>8233</v>
      </c>
      <c r="C3295" t="s">
        <v>7719</v>
      </c>
      <c r="D3295" t="s">
        <v>7720</v>
      </c>
      <c r="E3295" t="s">
        <v>7721</v>
      </c>
      <c r="F3295" t="s">
        <v>1677</v>
      </c>
      <c r="G3295" t="s">
        <v>1622</v>
      </c>
      <c r="H3295" t="s">
        <v>1720</v>
      </c>
      <c r="I3295" t="s">
        <v>1624</v>
      </c>
      <c r="J3295" t="s">
        <v>1625</v>
      </c>
      <c r="K3295">
        <v>0</v>
      </c>
      <c r="L3295" s="24">
        <v>1</v>
      </c>
      <c r="M3295" t="s">
        <v>8234</v>
      </c>
      <c r="N3295" t="s">
        <v>1851</v>
      </c>
    </row>
    <row r="3296" spans="1:14" hidden="1" x14ac:dyDescent="0.25">
      <c r="A3296">
        <v>13520</v>
      </c>
      <c r="B3296" t="s">
        <v>8235</v>
      </c>
      <c r="C3296" t="s">
        <v>7719</v>
      </c>
      <c r="D3296" t="s">
        <v>7720</v>
      </c>
      <c r="E3296" t="s">
        <v>7721</v>
      </c>
      <c r="F3296" t="s">
        <v>1677</v>
      </c>
      <c r="G3296" t="s">
        <v>1622</v>
      </c>
      <c r="H3296" t="s">
        <v>1720</v>
      </c>
      <c r="I3296" t="s">
        <v>1624</v>
      </c>
      <c r="J3296" t="s">
        <v>1625</v>
      </c>
      <c r="K3296">
        <v>0</v>
      </c>
      <c r="L3296" s="24">
        <v>1</v>
      </c>
      <c r="M3296" t="s">
        <v>8236</v>
      </c>
      <c r="N3296" t="s">
        <v>1851</v>
      </c>
    </row>
    <row r="3297" spans="1:14" hidden="1" x14ac:dyDescent="0.25">
      <c r="A3297">
        <v>13521</v>
      </c>
      <c r="B3297" t="s">
        <v>8237</v>
      </c>
      <c r="C3297" t="s">
        <v>1667</v>
      </c>
      <c r="D3297" t="s">
        <v>1668</v>
      </c>
      <c r="E3297" t="s">
        <v>1669</v>
      </c>
      <c r="F3297" t="s">
        <v>1670</v>
      </c>
      <c r="G3297" t="s">
        <v>1622</v>
      </c>
      <c r="H3297" t="s">
        <v>1720</v>
      </c>
      <c r="I3297" t="s">
        <v>1624</v>
      </c>
      <c r="J3297" t="s">
        <v>1625</v>
      </c>
      <c r="K3297">
        <v>0</v>
      </c>
      <c r="L3297" s="24">
        <v>1</v>
      </c>
      <c r="M3297" t="s">
        <v>8238</v>
      </c>
      <c r="N3297" t="s">
        <v>1677</v>
      </c>
    </row>
    <row r="3298" spans="1:14" hidden="1" x14ac:dyDescent="0.25">
      <c r="A3298">
        <v>13522</v>
      </c>
      <c r="B3298" t="s">
        <v>8239</v>
      </c>
      <c r="C3298" t="s">
        <v>1667</v>
      </c>
      <c r="D3298" t="s">
        <v>1668</v>
      </c>
      <c r="E3298" t="s">
        <v>1669</v>
      </c>
      <c r="F3298" t="s">
        <v>1670</v>
      </c>
      <c r="G3298" t="s">
        <v>1622</v>
      </c>
      <c r="H3298" t="s">
        <v>1623</v>
      </c>
      <c r="I3298" t="s">
        <v>1624</v>
      </c>
      <c r="J3298" t="s">
        <v>1625</v>
      </c>
      <c r="K3298">
        <v>0</v>
      </c>
      <c r="L3298" s="24">
        <v>1</v>
      </c>
      <c r="M3298" t="s">
        <v>8240</v>
      </c>
      <c r="N3298" t="s">
        <v>1677</v>
      </c>
    </row>
    <row r="3299" spans="1:14" hidden="1" x14ac:dyDescent="0.25">
      <c r="A3299">
        <v>13523</v>
      </c>
      <c r="B3299" t="s">
        <v>8241</v>
      </c>
      <c r="C3299" t="s">
        <v>5504</v>
      </c>
      <c r="D3299" t="s">
        <v>5505</v>
      </c>
      <c r="E3299" t="s">
        <v>5506</v>
      </c>
      <c r="F3299" t="s">
        <v>5507</v>
      </c>
      <c r="G3299" t="s">
        <v>1622</v>
      </c>
      <c r="H3299" t="s">
        <v>1623</v>
      </c>
      <c r="I3299" t="s">
        <v>1624</v>
      </c>
      <c r="J3299" t="s">
        <v>1625</v>
      </c>
      <c r="K3299">
        <v>0</v>
      </c>
      <c r="L3299" s="24">
        <v>1</v>
      </c>
      <c r="M3299" t="s">
        <v>8242</v>
      </c>
      <c r="N3299" t="s">
        <v>1851</v>
      </c>
    </row>
    <row r="3300" spans="1:14" hidden="1" x14ac:dyDescent="0.25">
      <c r="A3300">
        <v>13524</v>
      </c>
      <c r="B3300" t="s">
        <v>8243</v>
      </c>
      <c r="C3300" t="s">
        <v>1649</v>
      </c>
      <c r="D3300" t="s">
        <v>1650</v>
      </c>
      <c r="E3300" t="s">
        <v>7730</v>
      </c>
      <c r="F3300" t="s">
        <v>7731</v>
      </c>
      <c r="G3300" t="s">
        <v>1622</v>
      </c>
      <c r="H3300" t="s">
        <v>1720</v>
      </c>
      <c r="I3300" t="s">
        <v>1624</v>
      </c>
      <c r="J3300" t="s">
        <v>1625</v>
      </c>
      <c r="K3300">
        <v>0</v>
      </c>
      <c r="L3300" s="24">
        <v>1</v>
      </c>
      <c r="M3300" t="s">
        <v>8244</v>
      </c>
      <c r="N3300" t="s">
        <v>1639</v>
      </c>
    </row>
    <row r="3301" spans="1:14" hidden="1" x14ac:dyDescent="0.25">
      <c r="A3301">
        <v>13525</v>
      </c>
      <c r="B3301" t="s">
        <v>8245</v>
      </c>
      <c r="C3301" t="s">
        <v>1667</v>
      </c>
      <c r="D3301" t="s">
        <v>1668</v>
      </c>
      <c r="E3301" t="s">
        <v>1669</v>
      </c>
      <c r="F3301" t="s">
        <v>1670</v>
      </c>
      <c r="G3301" t="s">
        <v>1622</v>
      </c>
      <c r="H3301" t="s">
        <v>1720</v>
      </c>
      <c r="I3301" t="s">
        <v>1624</v>
      </c>
      <c r="J3301" t="s">
        <v>1625</v>
      </c>
      <c r="K3301">
        <v>0</v>
      </c>
      <c r="L3301" s="24">
        <v>1</v>
      </c>
      <c r="M3301" t="s">
        <v>8246</v>
      </c>
      <c r="N3301" t="s">
        <v>1672</v>
      </c>
    </row>
    <row r="3302" spans="1:14" hidden="1" x14ac:dyDescent="0.25">
      <c r="A3302">
        <v>13526</v>
      </c>
      <c r="B3302" t="s">
        <v>8247</v>
      </c>
      <c r="C3302" t="s">
        <v>1667</v>
      </c>
      <c r="D3302" t="s">
        <v>1668</v>
      </c>
      <c r="E3302" t="s">
        <v>1669</v>
      </c>
      <c r="F3302" t="s">
        <v>1670</v>
      </c>
      <c r="G3302" t="s">
        <v>1622</v>
      </c>
      <c r="H3302" t="s">
        <v>1720</v>
      </c>
      <c r="I3302" t="s">
        <v>1624</v>
      </c>
      <c r="J3302" t="s">
        <v>1625</v>
      </c>
      <c r="K3302">
        <v>0</v>
      </c>
      <c r="L3302" s="24">
        <v>1</v>
      </c>
      <c r="M3302" t="s">
        <v>8248</v>
      </c>
      <c r="N3302" t="s">
        <v>1627</v>
      </c>
    </row>
    <row r="3303" spans="1:14" hidden="1" x14ac:dyDescent="0.25">
      <c r="A3303">
        <v>13527</v>
      </c>
      <c r="B3303" t="s">
        <v>8249</v>
      </c>
      <c r="C3303" t="s">
        <v>1667</v>
      </c>
      <c r="D3303" t="s">
        <v>1668</v>
      </c>
      <c r="E3303" t="s">
        <v>1669</v>
      </c>
      <c r="F3303" t="s">
        <v>1670</v>
      </c>
      <c r="G3303" t="s">
        <v>1622</v>
      </c>
      <c r="H3303" t="s">
        <v>1720</v>
      </c>
      <c r="I3303" t="s">
        <v>1624</v>
      </c>
      <c r="J3303" t="s">
        <v>1625</v>
      </c>
      <c r="K3303">
        <v>0</v>
      </c>
      <c r="L3303" s="24">
        <v>1</v>
      </c>
      <c r="M3303" t="s">
        <v>8250</v>
      </c>
      <c r="N3303" t="s">
        <v>2586</v>
      </c>
    </row>
    <row r="3304" spans="1:14" hidden="1" x14ac:dyDescent="0.25">
      <c r="A3304">
        <v>13528</v>
      </c>
      <c r="B3304" t="s">
        <v>8251</v>
      </c>
      <c r="C3304" t="s">
        <v>1667</v>
      </c>
      <c r="D3304" t="s">
        <v>1668</v>
      </c>
      <c r="E3304" t="s">
        <v>1669</v>
      </c>
      <c r="F3304" t="s">
        <v>1670</v>
      </c>
      <c r="G3304" t="s">
        <v>1622</v>
      </c>
      <c r="H3304" t="s">
        <v>1720</v>
      </c>
      <c r="I3304" t="s">
        <v>1624</v>
      </c>
      <c r="J3304" t="s">
        <v>1625</v>
      </c>
      <c r="K3304">
        <v>0</v>
      </c>
      <c r="L3304" s="24">
        <v>1</v>
      </c>
      <c r="M3304" t="s">
        <v>8252</v>
      </c>
      <c r="N3304" t="s">
        <v>2586</v>
      </c>
    </row>
    <row r="3305" spans="1:14" hidden="1" x14ac:dyDescent="0.25">
      <c r="A3305">
        <v>13529</v>
      </c>
      <c r="B3305" t="s">
        <v>8253</v>
      </c>
      <c r="C3305" t="s">
        <v>1667</v>
      </c>
      <c r="D3305" t="s">
        <v>1668</v>
      </c>
      <c r="E3305" t="s">
        <v>1669</v>
      </c>
      <c r="F3305" t="s">
        <v>1670</v>
      </c>
      <c r="G3305" t="s">
        <v>1622</v>
      </c>
      <c r="H3305" t="s">
        <v>1720</v>
      </c>
      <c r="I3305" t="s">
        <v>1624</v>
      </c>
      <c r="J3305" t="s">
        <v>1625</v>
      </c>
      <c r="K3305">
        <v>0</v>
      </c>
      <c r="L3305" s="24">
        <v>1</v>
      </c>
      <c r="M3305" t="s">
        <v>8254</v>
      </c>
      <c r="N3305" t="s">
        <v>1677</v>
      </c>
    </row>
    <row r="3306" spans="1:14" hidden="1" x14ac:dyDescent="0.25">
      <c r="A3306">
        <v>1353</v>
      </c>
      <c r="B3306" t="s">
        <v>8255</v>
      </c>
      <c r="C3306" t="s">
        <v>1965</v>
      </c>
      <c r="D3306" t="s">
        <v>1966</v>
      </c>
      <c r="E3306" t="s">
        <v>1967</v>
      </c>
      <c r="F3306" t="s">
        <v>1968</v>
      </c>
      <c r="G3306" t="s">
        <v>1622</v>
      </c>
      <c r="H3306" t="s">
        <v>1720</v>
      </c>
      <c r="I3306" t="s">
        <v>1624</v>
      </c>
      <c r="J3306" t="s">
        <v>1625</v>
      </c>
      <c r="K3306">
        <v>0</v>
      </c>
      <c r="L3306" s="24">
        <v>1</v>
      </c>
      <c r="M3306" t="s">
        <v>8256</v>
      </c>
      <c r="N3306" t="s">
        <v>2586</v>
      </c>
    </row>
    <row r="3307" spans="1:14" hidden="1" x14ac:dyDescent="0.25">
      <c r="A3307">
        <v>13530</v>
      </c>
      <c r="B3307" t="s">
        <v>8257</v>
      </c>
      <c r="C3307" t="s">
        <v>1667</v>
      </c>
      <c r="D3307" t="s">
        <v>1668</v>
      </c>
      <c r="E3307" t="s">
        <v>1669</v>
      </c>
      <c r="F3307" t="s">
        <v>1670</v>
      </c>
      <c r="G3307" t="s">
        <v>1622</v>
      </c>
      <c r="H3307" t="s">
        <v>1720</v>
      </c>
      <c r="I3307" t="s">
        <v>1624</v>
      </c>
      <c r="J3307" t="s">
        <v>1625</v>
      </c>
      <c r="K3307">
        <v>0</v>
      </c>
      <c r="L3307" s="24">
        <v>1</v>
      </c>
      <c r="M3307" t="s">
        <v>8258</v>
      </c>
      <c r="N3307" t="s">
        <v>4880</v>
      </c>
    </row>
    <row r="3308" spans="1:14" hidden="1" x14ac:dyDescent="0.25">
      <c r="A3308">
        <v>13531</v>
      </c>
      <c r="B3308" t="s">
        <v>8259</v>
      </c>
      <c r="C3308" t="s">
        <v>1667</v>
      </c>
      <c r="D3308" t="s">
        <v>1668</v>
      </c>
      <c r="E3308" t="s">
        <v>1669</v>
      </c>
      <c r="F3308" t="s">
        <v>1670</v>
      </c>
      <c r="G3308" t="s">
        <v>1622</v>
      </c>
      <c r="H3308" t="s">
        <v>1720</v>
      </c>
      <c r="I3308" t="s">
        <v>1624</v>
      </c>
      <c r="J3308" t="s">
        <v>1625</v>
      </c>
      <c r="K3308">
        <v>0</v>
      </c>
      <c r="L3308" s="24">
        <v>1</v>
      </c>
      <c r="M3308" t="s">
        <v>8260</v>
      </c>
      <c r="N3308" t="s">
        <v>1677</v>
      </c>
    </row>
    <row r="3309" spans="1:14" hidden="1" x14ac:dyDescent="0.25">
      <c r="A3309">
        <v>13532</v>
      </c>
      <c r="B3309" t="s">
        <v>8201</v>
      </c>
      <c r="C3309" t="s">
        <v>1667</v>
      </c>
      <c r="D3309" t="s">
        <v>1668</v>
      </c>
      <c r="E3309" t="s">
        <v>1669</v>
      </c>
      <c r="F3309" t="s">
        <v>1670</v>
      </c>
      <c r="G3309" t="s">
        <v>1622</v>
      </c>
      <c r="H3309" t="s">
        <v>1720</v>
      </c>
      <c r="I3309" t="s">
        <v>1624</v>
      </c>
      <c r="J3309" t="s">
        <v>1625</v>
      </c>
      <c r="K3309">
        <v>0</v>
      </c>
      <c r="L3309" s="24">
        <v>1</v>
      </c>
      <c r="M3309" t="s">
        <v>8202</v>
      </c>
      <c r="N3309" t="s">
        <v>1851</v>
      </c>
    </row>
    <row r="3310" spans="1:14" hidden="1" x14ac:dyDescent="0.25">
      <c r="A3310">
        <v>13533</v>
      </c>
      <c r="B3310" t="s">
        <v>8261</v>
      </c>
      <c r="C3310" t="s">
        <v>1667</v>
      </c>
      <c r="D3310" t="s">
        <v>1668</v>
      </c>
      <c r="E3310" t="s">
        <v>1669</v>
      </c>
      <c r="F3310" t="s">
        <v>1670</v>
      </c>
      <c r="G3310" t="s">
        <v>1622</v>
      </c>
      <c r="H3310" t="s">
        <v>1720</v>
      </c>
      <c r="I3310" t="s">
        <v>1624</v>
      </c>
      <c r="J3310" t="s">
        <v>1625</v>
      </c>
      <c r="K3310">
        <v>0</v>
      </c>
      <c r="L3310" s="24">
        <v>1</v>
      </c>
      <c r="M3310" t="s">
        <v>8262</v>
      </c>
      <c r="N3310" t="s">
        <v>1677</v>
      </c>
    </row>
    <row r="3311" spans="1:14" hidden="1" x14ac:dyDescent="0.25">
      <c r="A3311">
        <v>13534</v>
      </c>
      <c r="B3311" t="s">
        <v>8263</v>
      </c>
      <c r="C3311" t="s">
        <v>1667</v>
      </c>
      <c r="D3311" t="s">
        <v>1668</v>
      </c>
      <c r="E3311" t="s">
        <v>1669</v>
      </c>
      <c r="F3311" t="s">
        <v>1670</v>
      </c>
      <c r="G3311" t="s">
        <v>1622</v>
      </c>
      <c r="H3311" t="s">
        <v>1720</v>
      </c>
      <c r="I3311" t="s">
        <v>1624</v>
      </c>
      <c r="J3311" t="s">
        <v>1625</v>
      </c>
      <c r="K3311">
        <v>0</v>
      </c>
      <c r="L3311" s="24">
        <v>1</v>
      </c>
      <c r="M3311" t="s">
        <v>8264</v>
      </c>
      <c r="N3311" t="s">
        <v>1677</v>
      </c>
    </row>
    <row r="3312" spans="1:14" hidden="1" x14ac:dyDescent="0.25">
      <c r="A3312">
        <v>13535</v>
      </c>
      <c r="B3312" t="s">
        <v>8265</v>
      </c>
      <c r="C3312" t="s">
        <v>1667</v>
      </c>
      <c r="D3312" t="s">
        <v>1668</v>
      </c>
      <c r="E3312" t="s">
        <v>1669</v>
      </c>
      <c r="F3312" t="s">
        <v>1670</v>
      </c>
      <c r="G3312" t="s">
        <v>1622</v>
      </c>
      <c r="H3312" t="s">
        <v>1720</v>
      </c>
      <c r="I3312" t="s">
        <v>1624</v>
      </c>
      <c r="J3312" t="s">
        <v>1625</v>
      </c>
      <c r="K3312">
        <v>0</v>
      </c>
      <c r="L3312" s="24">
        <v>1</v>
      </c>
      <c r="M3312" t="s">
        <v>8266</v>
      </c>
      <c r="N3312" t="s">
        <v>1677</v>
      </c>
    </row>
    <row r="3313" spans="1:14" hidden="1" x14ac:dyDescent="0.25">
      <c r="A3313">
        <v>13536</v>
      </c>
      <c r="B3313" t="s">
        <v>8267</v>
      </c>
      <c r="C3313" t="s">
        <v>1667</v>
      </c>
      <c r="D3313" t="s">
        <v>1668</v>
      </c>
      <c r="E3313" t="s">
        <v>1669</v>
      </c>
      <c r="F3313" t="s">
        <v>1670</v>
      </c>
      <c r="G3313" t="s">
        <v>1622</v>
      </c>
      <c r="H3313" t="s">
        <v>1720</v>
      </c>
      <c r="I3313" t="s">
        <v>1624</v>
      </c>
      <c r="J3313" t="s">
        <v>1625</v>
      </c>
      <c r="K3313">
        <v>0</v>
      </c>
      <c r="L3313" s="24">
        <v>1</v>
      </c>
      <c r="M3313" t="s">
        <v>8268</v>
      </c>
      <c r="N3313" t="s">
        <v>1677</v>
      </c>
    </row>
    <row r="3314" spans="1:14" hidden="1" x14ac:dyDescent="0.25">
      <c r="A3314">
        <v>13537</v>
      </c>
      <c r="B3314" t="s">
        <v>8269</v>
      </c>
      <c r="C3314" t="s">
        <v>7240</v>
      </c>
      <c r="D3314" t="s">
        <v>7241</v>
      </c>
      <c r="E3314" t="s">
        <v>7242</v>
      </c>
      <c r="F3314" t="s">
        <v>7243</v>
      </c>
      <c r="G3314" t="s">
        <v>1622</v>
      </c>
      <c r="H3314" t="s">
        <v>1720</v>
      </c>
      <c r="I3314" t="s">
        <v>1624</v>
      </c>
      <c r="J3314" t="s">
        <v>1625</v>
      </c>
      <c r="K3314">
        <v>0</v>
      </c>
      <c r="L3314" s="24">
        <v>1</v>
      </c>
      <c r="M3314" t="s">
        <v>8270</v>
      </c>
      <c r="N3314" t="s">
        <v>5243</v>
      </c>
    </row>
    <row r="3315" spans="1:14" hidden="1" x14ac:dyDescent="0.25">
      <c r="A3315">
        <v>13538</v>
      </c>
      <c r="B3315" t="s">
        <v>8271</v>
      </c>
      <c r="C3315" t="s">
        <v>7240</v>
      </c>
      <c r="D3315" t="s">
        <v>7241</v>
      </c>
      <c r="E3315" t="s">
        <v>7242</v>
      </c>
      <c r="F3315" t="s">
        <v>7243</v>
      </c>
      <c r="G3315" t="s">
        <v>1622</v>
      </c>
      <c r="H3315" t="s">
        <v>1720</v>
      </c>
      <c r="I3315" t="s">
        <v>1624</v>
      </c>
      <c r="J3315" t="s">
        <v>1625</v>
      </c>
      <c r="K3315">
        <v>0</v>
      </c>
      <c r="L3315" s="24">
        <v>1</v>
      </c>
      <c r="M3315" t="s">
        <v>8272</v>
      </c>
      <c r="N3315" t="s">
        <v>5243</v>
      </c>
    </row>
    <row r="3316" spans="1:14" hidden="1" x14ac:dyDescent="0.25">
      <c r="A3316">
        <v>13539</v>
      </c>
      <c r="B3316" t="s">
        <v>8273</v>
      </c>
      <c r="C3316" t="s">
        <v>7240</v>
      </c>
      <c r="D3316" t="s">
        <v>7241</v>
      </c>
      <c r="E3316" t="s">
        <v>7242</v>
      </c>
      <c r="F3316" t="s">
        <v>7243</v>
      </c>
      <c r="G3316" t="s">
        <v>1622</v>
      </c>
      <c r="H3316" t="s">
        <v>1720</v>
      </c>
      <c r="I3316" t="s">
        <v>1624</v>
      </c>
      <c r="J3316" t="s">
        <v>1625</v>
      </c>
      <c r="K3316">
        <v>0</v>
      </c>
      <c r="L3316" s="24">
        <v>1</v>
      </c>
      <c r="M3316" t="s">
        <v>8274</v>
      </c>
      <c r="N3316" t="s">
        <v>5243</v>
      </c>
    </row>
    <row r="3317" spans="1:14" hidden="1" x14ac:dyDescent="0.25">
      <c r="A3317">
        <v>13540</v>
      </c>
      <c r="B3317" t="s">
        <v>8275</v>
      </c>
      <c r="C3317" t="s">
        <v>1649</v>
      </c>
      <c r="D3317" t="s">
        <v>1650</v>
      </c>
      <c r="E3317" t="s">
        <v>7730</v>
      </c>
      <c r="F3317" t="s">
        <v>7731</v>
      </c>
      <c r="G3317" t="s">
        <v>1622</v>
      </c>
      <c r="H3317" t="s">
        <v>1720</v>
      </c>
      <c r="I3317" t="s">
        <v>1624</v>
      </c>
      <c r="J3317" t="s">
        <v>1625</v>
      </c>
      <c r="K3317">
        <v>0</v>
      </c>
      <c r="L3317" s="24">
        <v>1</v>
      </c>
      <c r="M3317" t="s">
        <v>8276</v>
      </c>
      <c r="N3317" t="s">
        <v>1851</v>
      </c>
    </row>
    <row r="3318" spans="1:14" hidden="1" x14ac:dyDescent="0.25">
      <c r="A3318">
        <v>13541</v>
      </c>
      <c r="B3318" t="s">
        <v>8277</v>
      </c>
      <c r="C3318" t="s">
        <v>1667</v>
      </c>
      <c r="D3318" t="s">
        <v>1668</v>
      </c>
      <c r="E3318" t="s">
        <v>1669</v>
      </c>
      <c r="F3318" t="s">
        <v>1670</v>
      </c>
      <c r="G3318" t="s">
        <v>1622</v>
      </c>
      <c r="H3318" t="s">
        <v>1720</v>
      </c>
      <c r="I3318" t="s">
        <v>1624</v>
      </c>
      <c r="J3318" t="s">
        <v>1625</v>
      </c>
      <c r="K3318">
        <v>0</v>
      </c>
      <c r="L3318" s="24">
        <v>1</v>
      </c>
      <c r="M3318" t="s">
        <v>8278</v>
      </c>
      <c r="N3318" t="s">
        <v>1851</v>
      </c>
    </row>
    <row r="3319" spans="1:14" hidden="1" x14ac:dyDescent="0.25">
      <c r="A3319">
        <v>13542</v>
      </c>
      <c r="B3319" t="s">
        <v>8279</v>
      </c>
      <c r="C3319" t="s">
        <v>7240</v>
      </c>
      <c r="D3319" t="s">
        <v>7241</v>
      </c>
      <c r="E3319" t="s">
        <v>7242</v>
      </c>
      <c r="F3319" t="s">
        <v>7243</v>
      </c>
      <c r="G3319" t="s">
        <v>1622</v>
      </c>
      <c r="H3319" t="s">
        <v>1720</v>
      </c>
      <c r="I3319" t="s">
        <v>1624</v>
      </c>
      <c r="J3319" t="s">
        <v>1625</v>
      </c>
      <c r="K3319">
        <v>0</v>
      </c>
      <c r="L3319" s="24">
        <v>1</v>
      </c>
      <c r="M3319" t="s">
        <v>8280</v>
      </c>
      <c r="N3319" t="s">
        <v>1851</v>
      </c>
    </row>
    <row r="3320" spans="1:14" hidden="1" x14ac:dyDescent="0.25">
      <c r="A3320">
        <v>13543</v>
      </c>
      <c r="B3320" t="s">
        <v>8281</v>
      </c>
      <c r="C3320" t="s">
        <v>1667</v>
      </c>
      <c r="D3320" t="s">
        <v>1668</v>
      </c>
      <c r="E3320" t="s">
        <v>1669</v>
      </c>
      <c r="F3320" t="s">
        <v>1670</v>
      </c>
      <c r="G3320" t="s">
        <v>1622</v>
      </c>
      <c r="H3320" t="s">
        <v>1720</v>
      </c>
      <c r="I3320" t="s">
        <v>1624</v>
      </c>
      <c r="J3320" t="s">
        <v>1625</v>
      </c>
      <c r="K3320">
        <v>0</v>
      </c>
      <c r="L3320" s="24">
        <v>1</v>
      </c>
      <c r="M3320" t="s">
        <v>8282</v>
      </c>
      <c r="N3320" t="s">
        <v>1677</v>
      </c>
    </row>
    <row r="3321" spans="1:14" hidden="1" x14ac:dyDescent="0.25">
      <c r="A3321">
        <v>13544</v>
      </c>
      <c r="B3321" t="s">
        <v>8283</v>
      </c>
      <c r="C3321" t="s">
        <v>1667</v>
      </c>
      <c r="D3321" t="s">
        <v>1668</v>
      </c>
      <c r="E3321" t="s">
        <v>1669</v>
      </c>
      <c r="F3321" t="s">
        <v>1670</v>
      </c>
      <c r="G3321" t="s">
        <v>1622</v>
      </c>
      <c r="H3321" t="s">
        <v>1720</v>
      </c>
      <c r="I3321" t="s">
        <v>1624</v>
      </c>
      <c r="J3321" t="s">
        <v>1625</v>
      </c>
      <c r="K3321">
        <v>0</v>
      </c>
      <c r="L3321" s="24">
        <v>1</v>
      </c>
      <c r="M3321" t="s">
        <v>8284</v>
      </c>
      <c r="N3321" t="s">
        <v>1677</v>
      </c>
    </row>
    <row r="3322" spans="1:14" hidden="1" x14ac:dyDescent="0.25">
      <c r="A3322">
        <v>13545</v>
      </c>
      <c r="B3322" t="s">
        <v>8285</v>
      </c>
      <c r="C3322" t="s">
        <v>1667</v>
      </c>
      <c r="D3322" t="s">
        <v>1668</v>
      </c>
      <c r="E3322" t="s">
        <v>1669</v>
      </c>
      <c r="F3322" t="s">
        <v>1670</v>
      </c>
      <c r="G3322" t="s">
        <v>1622</v>
      </c>
      <c r="H3322" t="s">
        <v>1720</v>
      </c>
      <c r="I3322" t="s">
        <v>1624</v>
      </c>
      <c r="J3322" t="s">
        <v>1625</v>
      </c>
      <c r="K3322">
        <v>0</v>
      </c>
      <c r="L3322" s="24">
        <v>1</v>
      </c>
      <c r="M3322" t="s">
        <v>8286</v>
      </c>
      <c r="N3322" t="s">
        <v>1851</v>
      </c>
    </row>
    <row r="3323" spans="1:14" hidden="1" x14ac:dyDescent="0.25">
      <c r="A3323">
        <v>13546</v>
      </c>
      <c r="B3323" t="s">
        <v>8287</v>
      </c>
      <c r="C3323" t="s">
        <v>1649</v>
      </c>
      <c r="D3323" t="s">
        <v>1650</v>
      </c>
      <c r="E3323" t="s">
        <v>7730</v>
      </c>
      <c r="F3323" t="s">
        <v>7731</v>
      </c>
      <c r="G3323" t="s">
        <v>1622</v>
      </c>
      <c r="H3323" t="s">
        <v>1720</v>
      </c>
      <c r="I3323" t="s">
        <v>1624</v>
      </c>
      <c r="J3323" t="s">
        <v>1625</v>
      </c>
      <c r="K3323">
        <v>0</v>
      </c>
      <c r="L3323" s="24">
        <v>1</v>
      </c>
      <c r="M3323" t="s">
        <v>1337</v>
      </c>
      <c r="N3323" t="s">
        <v>1970</v>
      </c>
    </row>
    <row r="3324" spans="1:14" hidden="1" x14ac:dyDescent="0.25">
      <c r="A3324">
        <v>13547</v>
      </c>
      <c r="B3324" t="s">
        <v>8288</v>
      </c>
      <c r="C3324" t="s">
        <v>4478</v>
      </c>
      <c r="D3324" t="s">
        <v>4479</v>
      </c>
      <c r="E3324" t="s">
        <v>7716</v>
      </c>
      <c r="F3324" t="s">
        <v>1677</v>
      </c>
      <c r="G3324" t="s">
        <v>1622</v>
      </c>
      <c r="H3324" t="s">
        <v>1720</v>
      </c>
      <c r="I3324" t="s">
        <v>1624</v>
      </c>
      <c r="J3324" t="s">
        <v>1625</v>
      </c>
      <c r="K3324">
        <v>0</v>
      </c>
      <c r="L3324" s="24">
        <v>1</v>
      </c>
      <c r="M3324" t="s">
        <v>8289</v>
      </c>
      <c r="N3324" t="s">
        <v>1677</v>
      </c>
    </row>
    <row r="3325" spans="1:14" hidden="1" x14ac:dyDescent="0.25">
      <c r="A3325">
        <v>13548</v>
      </c>
      <c r="B3325" t="s">
        <v>8290</v>
      </c>
      <c r="C3325" t="s">
        <v>2988</v>
      </c>
      <c r="D3325" t="s">
        <v>2989</v>
      </c>
      <c r="E3325" t="s">
        <v>7616</v>
      </c>
      <c r="F3325" t="s">
        <v>2989</v>
      </c>
      <c r="G3325" t="s">
        <v>1622</v>
      </c>
      <c r="H3325" t="s">
        <v>1720</v>
      </c>
      <c r="I3325" t="s">
        <v>1624</v>
      </c>
      <c r="J3325" t="s">
        <v>1625</v>
      </c>
      <c r="K3325">
        <v>0</v>
      </c>
      <c r="L3325" s="24">
        <v>1</v>
      </c>
      <c r="M3325" t="s">
        <v>8291</v>
      </c>
      <c r="N3325" t="s">
        <v>1799</v>
      </c>
    </row>
    <row r="3326" spans="1:14" hidden="1" x14ac:dyDescent="0.25">
      <c r="A3326">
        <v>13549</v>
      </c>
      <c r="B3326" t="s">
        <v>8292</v>
      </c>
      <c r="C3326" t="s">
        <v>2988</v>
      </c>
      <c r="D3326" t="s">
        <v>2989</v>
      </c>
      <c r="E3326" t="s">
        <v>7616</v>
      </c>
      <c r="F3326" t="s">
        <v>2989</v>
      </c>
      <c r="G3326" t="s">
        <v>1622</v>
      </c>
      <c r="H3326" t="s">
        <v>1720</v>
      </c>
      <c r="I3326" t="s">
        <v>1624</v>
      </c>
      <c r="J3326" t="s">
        <v>1625</v>
      </c>
      <c r="K3326">
        <v>0</v>
      </c>
      <c r="L3326" s="24">
        <v>1</v>
      </c>
      <c r="M3326" t="s">
        <v>8293</v>
      </c>
      <c r="N3326" t="s">
        <v>1799</v>
      </c>
    </row>
    <row r="3327" spans="1:14" hidden="1" x14ac:dyDescent="0.25">
      <c r="A3327">
        <v>1355</v>
      </c>
      <c r="B3327" t="s">
        <v>8294</v>
      </c>
      <c r="C3327" t="s">
        <v>1965</v>
      </c>
      <c r="D3327" t="s">
        <v>1966</v>
      </c>
      <c r="E3327" t="s">
        <v>1967</v>
      </c>
      <c r="F3327" t="s">
        <v>1968</v>
      </c>
      <c r="G3327" t="s">
        <v>1622</v>
      </c>
      <c r="H3327" t="s">
        <v>1720</v>
      </c>
      <c r="I3327" t="s">
        <v>1624</v>
      </c>
      <c r="J3327" t="s">
        <v>1625</v>
      </c>
      <c r="K3327">
        <v>0</v>
      </c>
      <c r="L3327" s="24">
        <v>1</v>
      </c>
      <c r="M3327" t="s">
        <v>8295</v>
      </c>
      <c r="N3327" t="s">
        <v>1672</v>
      </c>
    </row>
    <row r="3328" spans="1:14" hidden="1" x14ac:dyDescent="0.25">
      <c r="A3328">
        <v>13550</v>
      </c>
      <c r="B3328" t="s">
        <v>8296</v>
      </c>
      <c r="C3328" t="s">
        <v>2988</v>
      </c>
      <c r="D3328" t="s">
        <v>2989</v>
      </c>
      <c r="E3328" t="s">
        <v>7616</v>
      </c>
      <c r="F3328" t="s">
        <v>2989</v>
      </c>
      <c r="G3328" t="s">
        <v>1622</v>
      </c>
      <c r="H3328" t="s">
        <v>1720</v>
      </c>
      <c r="I3328" t="s">
        <v>1624</v>
      </c>
      <c r="J3328" t="s">
        <v>1625</v>
      </c>
      <c r="K3328">
        <v>0</v>
      </c>
      <c r="L3328" s="24">
        <v>1</v>
      </c>
      <c r="M3328" t="s">
        <v>8297</v>
      </c>
      <c r="N3328" t="s">
        <v>1799</v>
      </c>
    </row>
    <row r="3329" spans="1:14" hidden="1" x14ac:dyDescent="0.25">
      <c r="A3329">
        <v>13551</v>
      </c>
      <c r="B3329" t="s">
        <v>8298</v>
      </c>
      <c r="C3329" t="s">
        <v>2988</v>
      </c>
      <c r="D3329" t="s">
        <v>2989</v>
      </c>
      <c r="E3329" t="s">
        <v>7616</v>
      </c>
      <c r="F3329" t="s">
        <v>2989</v>
      </c>
      <c r="G3329" t="s">
        <v>1622</v>
      </c>
      <c r="H3329" t="s">
        <v>1720</v>
      </c>
      <c r="I3329" t="s">
        <v>1624</v>
      </c>
      <c r="J3329" t="s">
        <v>1625</v>
      </c>
      <c r="K3329">
        <v>0</v>
      </c>
      <c r="L3329" s="24">
        <v>1</v>
      </c>
      <c r="M3329" t="s">
        <v>8299</v>
      </c>
      <c r="N3329" t="s">
        <v>1799</v>
      </c>
    </row>
    <row r="3330" spans="1:14" hidden="1" x14ac:dyDescent="0.25">
      <c r="A3330">
        <v>13552</v>
      </c>
      <c r="B3330" t="s">
        <v>8300</v>
      </c>
      <c r="C3330" t="s">
        <v>2988</v>
      </c>
      <c r="D3330" t="s">
        <v>2989</v>
      </c>
      <c r="E3330" t="s">
        <v>7616</v>
      </c>
      <c r="F3330" t="s">
        <v>2989</v>
      </c>
      <c r="G3330" t="s">
        <v>1622</v>
      </c>
      <c r="H3330" t="s">
        <v>1720</v>
      </c>
      <c r="I3330" t="s">
        <v>1624</v>
      </c>
      <c r="J3330" t="s">
        <v>1625</v>
      </c>
      <c r="K3330">
        <v>0</v>
      </c>
      <c r="L3330" s="24">
        <v>1</v>
      </c>
      <c r="M3330" t="s">
        <v>8301</v>
      </c>
      <c r="N3330" t="s">
        <v>1799</v>
      </c>
    </row>
    <row r="3331" spans="1:14" hidden="1" x14ac:dyDescent="0.25">
      <c r="A3331">
        <v>13553</v>
      </c>
      <c r="B3331" t="s">
        <v>8302</v>
      </c>
      <c r="C3331" t="s">
        <v>2988</v>
      </c>
      <c r="D3331" t="s">
        <v>2989</v>
      </c>
      <c r="E3331" t="s">
        <v>7616</v>
      </c>
      <c r="F3331" t="s">
        <v>2989</v>
      </c>
      <c r="G3331" t="s">
        <v>1622</v>
      </c>
      <c r="H3331" t="s">
        <v>1720</v>
      </c>
      <c r="I3331" t="s">
        <v>1624</v>
      </c>
      <c r="J3331" t="s">
        <v>1625</v>
      </c>
      <c r="K3331">
        <v>0</v>
      </c>
      <c r="L3331" s="24">
        <v>1</v>
      </c>
      <c r="M3331" t="s">
        <v>8303</v>
      </c>
      <c r="N3331" t="s">
        <v>1799</v>
      </c>
    </row>
    <row r="3332" spans="1:14" hidden="1" x14ac:dyDescent="0.25">
      <c r="A3332">
        <v>13554</v>
      </c>
      <c r="B3332" t="s">
        <v>8304</v>
      </c>
      <c r="C3332" t="s">
        <v>2988</v>
      </c>
      <c r="D3332" t="s">
        <v>2989</v>
      </c>
      <c r="E3332" t="s">
        <v>7616</v>
      </c>
      <c r="F3332" t="s">
        <v>2989</v>
      </c>
      <c r="G3332" t="s">
        <v>1622</v>
      </c>
      <c r="H3332" t="s">
        <v>1720</v>
      </c>
      <c r="I3332" t="s">
        <v>1624</v>
      </c>
      <c r="J3332" t="s">
        <v>1625</v>
      </c>
      <c r="K3332">
        <v>0</v>
      </c>
      <c r="L3332" s="24">
        <v>1</v>
      </c>
      <c r="M3332" t="s">
        <v>8305</v>
      </c>
      <c r="N3332" t="s">
        <v>1799</v>
      </c>
    </row>
    <row r="3333" spans="1:14" hidden="1" x14ac:dyDescent="0.25">
      <c r="A3333">
        <v>13555</v>
      </c>
      <c r="B3333" t="s">
        <v>8306</v>
      </c>
      <c r="C3333" t="s">
        <v>1667</v>
      </c>
      <c r="D3333" t="s">
        <v>1668</v>
      </c>
      <c r="E3333" t="s">
        <v>1669</v>
      </c>
      <c r="F3333" t="s">
        <v>1670</v>
      </c>
      <c r="G3333" t="s">
        <v>1622</v>
      </c>
      <c r="H3333" t="s">
        <v>1720</v>
      </c>
      <c r="I3333" t="s">
        <v>1624</v>
      </c>
      <c r="J3333" t="s">
        <v>1625</v>
      </c>
      <c r="K3333">
        <v>0</v>
      </c>
      <c r="L3333" s="24">
        <v>1</v>
      </c>
      <c r="M3333" t="s">
        <v>8307</v>
      </c>
      <c r="N3333" t="s">
        <v>1677</v>
      </c>
    </row>
    <row r="3334" spans="1:14" hidden="1" x14ac:dyDescent="0.25">
      <c r="A3334">
        <v>13556</v>
      </c>
      <c r="B3334" t="s">
        <v>8308</v>
      </c>
      <c r="C3334" t="s">
        <v>1667</v>
      </c>
      <c r="D3334" t="s">
        <v>1668</v>
      </c>
      <c r="E3334" t="s">
        <v>1669</v>
      </c>
      <c r="F3334" t="s">
        <v>1670</v>
      </c>
      <c r="G3334" t="s">
        <v>1622</v>
      </c>
      <c r="H3334" t="s">
        <v>1720</v>
      </c>
      <c r="I3334" t="s">
        <v>1624</v>
      </c>
      <c r="J3334" t="s">
        <v>1625</v>
      </c>
      <c r="K3334">
        <v>0</v>
      </c>
      <c r="L3334" s="24">
        <v>1</v>
      </c>
      <c r="M3334" t="s">
        <v>2848</v>
      </c>
      <c r="N3334" t="s">
        <v>1677</v>
      </c>
    </row>
    <row r="3335" spans="1:14" hidden="1" x14ac:dyDescent="0.25">
      <c r="A3335">
        <v>13557</v>
      </c>
      <c r="B3335" t="s">
        <v>8309</v>
      </c>
      <c r="C3335" t="s">
        <v>1667</v>
      </c>
      <c r="D3335" t="s">
        <v>1668</v>
      </c>
      <c r="E3335" t="s">
        <v>1669</v>
      </c>
      <c r="F3335" t="s">
        <v>1670</v>
      </c>
      <c r="G3335" t="s">
        <v>1622</v>
      </c>
      <c r="H3335" t="s">
        <v>1720</v>
      </c>
      <c r="I3335" t="s">
        <v>1624</v>
      </c>
      <c r="J3335" t="s">
        <v>1625</v>
      </c>
      <c r="K3335">
        <v>0</v>
      </c>
      <c r="L3335" s="24">
        <v>1</v>
      </c>
      <c r="M3335" t="s">
        <v>8310</v>
      </c>
      <c r="N3335" t="s">
        <v>1677</v>
      </c>
    </row>
    <row r="3336" spans="1:14" hidden="1" x14ac:dyDescent="0.25">
      <c r="A3336">
        <v>13558</v>
      </c>
      <c r="B3336" t="s">
        <v>8311</v>
      </c>
      <c r="C3336" t="s">
        <v>1667</v>
      </c>
      <c r="D3336" t="s">
        <v>1668</v>
      </c>
      <c r="E3336" t="s">
        <v>1669</v>
      </c>
      <c r="F3336" t="s">
        <v>1670</v>
      </c>
      <c r="G3336" t="s">
        <v>1622</v>
      </c>
      <c r="H3336" t="s">
        <v>1720</v>
      </c>
      <c r="I3336" t="s">
        <v>1624</v>
      </c>
      <c r="J3336" t="s">
        <v>1625</v>
      </c>
      <c r="K3336">
        <v>0</v>
      </c>
      <c r="L3336" s="24">
        <v>1</v>
      </c>
      <c r="M3336" t="s">
        <v>8312</v>
      </c>
      <c r="N3336" t="s">
        <v>1677</v>
      </c>
    </row>
    <row r="3337" spans="1:14" hidden="1" x14ac:dyDescent="0.25">
      <c r="A3337">
        <v>13559</v>
      </c>
      <c r="B3337" t="s">
        <v>8313</v>
      </c>
      <c r="C3337" t="s">
        <v>1667</v>
      </c>
      <c r="D3337" t="s">
        <v>1668</v>
      </c>
      <c r="E3337" t="s">
        <v>1669</v>
      </c>
      <c r="F3337" t="s">
        <v>1670</v>
      </c>
      <c r="G3337" t="s">
        <v>1622</v>
      </c>
      <c r="H3337" t="s">
        <v>1720</v>
      </c>
      <c r="I3337" t="s">
        <v>1624</v>
      </c>
      <c r="J3337" t="s">
        <v>1625</v>
      </c>
      <c r="K3337">
        <v>0</v>
      </c>
      <c r="L3337" s="24">
        <v>1</v>
      </c>
      <c r="M3337" t="s">
        <v>8314</v>
      </c>
      <c r="N3337" t="s">
        <v>1677</v>
      </c>
    </row>
    <row r="3338" spans="1:14" hidden="1" x14ac:dyDescent="0.25">
      <c r="A3338">
        <v>1356</v>
      </c>
      <c r="B3338" t="s">
        <v>8315</v>
      </c>
      <c r="C3338" t="s">
        <v>1965</v>
      </c>
      <c r="D3338" t="s">
        <v>1966</v>
      </c>
      <c r="E3338" t="s">
        <v>1967</v>
      </c>
      <c r="F3338" t="s">
        <v>1968</v>
      </c>
      <c r="G3338" t="s">
        <v>1622</v>
      </c>
      <c r="H3338" t="s">
        <v>1720</v>
      </c>
      <c r="I3338" t="s">
        <v>1624</v>
      </c>
      <c r="J3338" t="s">
        <v>1625</v>
      </c>
      <c r="K3338">
        <v>0</v>
      </c>
      <c r="L3338" s="24">
        <v>1</v>
      </c>
      <c r="M3338" t="s">
        <v>8316</v>
      </c>
      <c r="N3338" t="s">
        <v>1672</v>
      </c>
    </row>
    <row r="3339" spans="1:14" hidden="1" x14ac:dyDescent="0.25">
      <c r="A3339">
        <v>13560</v>
      </c>
      <c r="B3339" t="s">
        <v>8317</v>
      </c>
      <c r="C3339" t="s">
        <v>1667</v>
      </c>
      <c r="D3339" t="s">
        <v>1668</v>
      </c>
      <c r="E3339" t="s">
        <v>1669</v>
      </c>
      <c r="F3339" t="s">
        <v>1670</v>
      </c>
      <c r="G3339" t="s">
        <v>1622</v>
      </c>
      <c r="H3339" t="s">
        <v>1720</v>
      </c>
      <c r="I3339" t="s">
        <v>1624</v>
      </c>
      <c r="J3339" t="s">
        <v>1625</v>
      </c>
      <c r="K3339">
        <v>0</v>
      </c>
      <c r="L3339" s="24">
        <v>1</v>
      </c>
      <c r="M3339" t="s">
        <v>8318</v>
      </c>
      <c r="N3339" t="s">
        <v>1677</v>
      </c>
    </row>
    <row r="3340" spans="1:14" hidden="1" x14ac:dyDescent="0.25">
      <c r="A3340">
        <v>13561</v>
      </c>
      <c r="B3340" t="s">
        <v>8319</v>
      </c>
      <c r="C3340" t="s">
        <v>1667</v>
      </c>
      <c r="D3340" t="s">
        <v>1668</v>
      </c>
      <c r="E3340" t="s">
        <v>1669</v>
      </c>
      <c r="F3340" t="s">
        <v>1670</v>
      </c>
      <c r="G3340" t="s">
        <v>1622</v>
      </c>
      <c r="H3340" t="s">
        <v>1720</v>
      </c>
      <c r="I3340" t="s">
        <v>1624</v>
      </c>
      <c r="J3340" t="s">
        <v>1625</v>
      </c>
      <c r="K3340">
        <v>0</v>
      </c>
      <c r="L3340" s="24">
        <v>1</v>
      </c>
      <c r="M3340" t="s">
        <v>8320</v>
      </c>
      <c r="N3340" t="s">
        <v>1851</v>
      </c>
    </row>
    <row r="3341" spans="1:14" hidden="1" x14ac:dyDescent="0.25">
      <c r="A3341">
        <v>13562</v>
      </c>
      <c r="B3341" t="s">
        <v>8321</v>
      </c>
      <c r="C3341" t="s">
        <v>1667</v>
      </c>
      <c r="D3341" t="s">
        <v>1668</v>
      </c>
      <c r="E3341" t="s">
        <v>1669</v>
      </c>
      <c r="F3341" t="s">
        <v>1670</v>
      </c>
      <c r="G3341" t="s">
        <v>1622</v>
      </c>
      <c r="H3341" t="s">
        <v>1720</v>
      </c>
      <c r="I3341" t="s">
        <v>1624</v>
      </c>
      <c r="J3341" t="s">
        <v>1625</v>
      </c>
      <c r="K3341">
        <v>0</v>
      </c>
      <c r="L3341" s="24">
        <v>1</v>
      </c>
      <c r="M3341" t="s">
        <v>8322</v>
      </c>
      <c r="N3341" t="s">
        <v>1970</v>
      </c>
    </row>
    <row r="3342" spans="1:14" x14ac:dyDescent="0.25">
      <c r="A3342">
        <v>13563</v>
      </c>
      <c r="B3342" t="s">
        <v>8323</v>
      </c>
      <c r="C3342" t="s">
        <v>1667</v>
      </c>
      <c r="D3342" t="s">
        <v>1668</v>
      </c>
      <c r="E3342" t="s">
        <v>1669</v>
      </c>
      <c r="F3342" t="s">
        <v>1670</v>
      </c>
      <c r="G3342" t="s">
        <v>1622</v>
      </c>
      <c r="H3342" t="s">
        <v>1720</v>
      </c>
      <c r="I3342" t="s">
        <v>1624</v>
      </c>
      <c r="J3342" t="s">
        <v>1625</v>
      </c>
      <c r="K3342">
        <v>0</v>
      </c>
      <c r="L3342" s="24">
        <v>1</v>
      </c>
      <c r="M3342" t="s">
        <v>8324</v>
      </c>
      <c r="N3342" t="s">
        <v>1970</v>
      </c>
    </row>
    <row r="3343" spans="1:14" hidden="1" x14ac:dyDescent="0.25">
      <c r="A3343">
        <v>13564</v>
      </c>
      <c r="B3343" t="s">
        <v>8325</v>
      </c>
      <c r="C3343" t="s">
        <v>1667</v>
      </c>
      <c r="D3343" t="s">
        <v>1668</v>
      </c>
      <c r="E3343" t="s">
        <v>1669</v>
      </c>
      <c r="F3343" t="s">
        <v>1670</v>
      </c>
      <c r="G3343" t="s">
        <v>1622</v>
      </c>
      <c r="H3343" t="s">
        <v>1720</v>
      </c>
      <c r="I3343" t="s">
        <v>1624</v>
      </c>
      <c r="J3343" t="s">
        <v>1625</v>
      </c>
      <c r="K3343">
        <v>0</v>
      </c>
      <c r="L3343" s="24">
        <v>1</v>
      </c>
      <c r="M3343" t="s">
        <v>7040</v>
      </c>
      <c r="N3343" t="s">
        <v>1677</v>
      </c>
    </row>
    <row r="3344" spans="1:14" hidden="1" x14ac:dyDescent="0.25">
      <c r="A3344">
        <v>13565</v>
      </c>
      <c r="B3344" t="s">
        <v>8326</v>
      </c>
      <c r="C3344" t="s">
        <v>1667</v>
      </c>
      <c r="D3344" t="s">
        <v>1668</v>
      </c>
      <c r="E3344" t="s">
        <v>1669</v>
      </c>
      <c r="F3344" t="s">
        <v>1670</v>
      </c>
      <c r="G3344" t="s">
        <v>1622</v>
      </c>
      <c r="H3344" t="s">
        <v>1720</v>
      </c>
      <c r="I3344" t="s">
        <v>1624</v>
      </c>
      <c r="J3344" t="s">
        <v>1625</v>
      </c>
      <c r="K3344">
        <v>0</v>
      </c>
      <c r="L3344" s="24">
        <v>1</v>
      </c>
      <c r="M3344" t="s">
        <v>8327</v>
      </c>
      <c r="N3344" t="s">
        <v>1677</v>
      </c>
    </row>
    <row r="3345" spans="1:14" hidden="1" x14ac:dyDescent="0.25">
      <c r="A3345">
        <v>13566</v>
      </c>
      <c r="B3345" t="s">
        <v>8328</v>
      </c>
      <c r="C3345" t="s">
        <v>1667</v>
      </c>
      <c r="D3345" t="s">
        <v>1668</v>
      </c>
      <c r="E3345" t="s">
        <v>1669</v>
      </c>
      <c r="F3345" t="s">
        <v>1670</v>
      </c>
      <c r="G3345" t="s">
        <v>1622</v>
      </c>
      <c r="H3345" t="s">
        <v>1720</v>
      </c>
      <c r="I3345" t="s">
        <v>1624</v>
      </c>
      <c r="J3345" t="s">
        <v>1625</v>
      </c>
      <c r="K3345">
        <v>0</v>
      </c>
      <c r="L3345" s="24">
        <v>1</v>
      </c>
      <c r="M3345" t="s">
        <v>8329</v>
      </c>
      <c r="N3345" t="s">
        <v>1677</v>
      </c>
    </row>
    <row r="3346" spans="1:14" hidden="1" x14ac:dyDescent="0.25">
      <c r="A3346">
        <v>13567</v>
      </c>
      <c r="B3346" t="s">
        <v>8330</v>
      </c>
      <c r="C3346" t="s">
        <v>1667</v>
      </c>
      <c r="D3346" t="s">
        <v>1668</v>
      </c>
      <c r="E3346" t="s">
        <v>1669</v>
      </c>
      <c r="F3346" t="s">
        <v>1670</v>
      </c>
      <c r="G3346" t="s">
        <v>1622</v>
      </c>
      <c r="H3346" t="s">
        <v>1720</v>
      </c>
      <c r="I3346" t="s">
        <v>1624</v>
      </c>
      <c r="J3346" t="s">
        <v>1625</v>
      </c>
      <c r="K3346">
        <v>0</v>
      </c>
      <c r="L3346" s="24">
        <v>1</v>
      </c>
      <c r="M3346" t="s">
        <v>8331</v>
      </c>
      <c r="N3346" t="s">
        <v>1677</v>
      </c>
    </row>
    <row r="3347" spans="1:14" hidden="1" x14ac:dyDescent="0.25">
      <c r="A3347">
        <v>13568</v>
      </c>
      <c r="B3347" t="s">
        <v>8332</v>
      </c>
      <c r="C3347" t="s">
        <v>1667</v>
      </c>
      <c r="D3347" t="s">
        <v>1668</v>
      </c>
      <c r="E3347" t="s">
        <v>1669</v>
      </c>
      <c r="F3347" t="s">
        <v>1670</v>
      </c>
      <c r="G3347" t="s">
        <v>1622</v>
      </c>
      <c r="H3347" t="s">
        <v>1720</v>
      </c>
      <c r="I3347" t="s">
        <v>1624</v>
      </c>
      <c r="J3347" t="s">
        <v>1625</v>
      </c>
      <c r="K3347">
        <v>0</v>
      </c>
      <c r="L3347" s="24">
        <v>1</v>
      </c>
      <c r="M3347" t="s">
        <v>8333</v>
      </c>
      <c r="N3347" t="s">
        <v>1677</v>
      </c>
    </row>
    <row r="3348" spans="1:14" hidden="1" x14ac:dyDescent="0.25">
      <c r="A3348">
        <v>13569</v>
      </c>
      <c r="B3348" t="s">
        <v>8334</v>
      </c>
      <c r="C3348" t="s">
        <v>2988</v>
      </c>
      <c r="D3348" t="s">
        <v>2989</v>
      </c>
      <c r="E3348" t="s">
        <v>7616</v>
      </c>
      <c r="F3348" t="s">
        <v>2989</v>
      </c>
      <c r="G3348" t="s">
        <v>1622</v>
      </c>
      <c r="H3348" t="s">
        <v>1720</v>
      </c>
      <c r="I3348" t="s">
        <v>1624</v>
      </c>
      <c r="J3348" t="s">
        <v>1625</v>
      </c>
      <c r="K3348">
        <v>0</v>
      </c>
      <c r="L3348" s="24">
        <v>1</v>
      </c>
      <c r="M3348" t="s">
        <v>8335</v>
      </c>
      <c r="N3348" t="s">
        <v>1799</v>
      </c>
    </row>
    <row r="3349" spans="1:14" hidden="1" x14ac:dyDescent="0.25">
      <c r="A3349">
        <v>1357</v>
      </c>
      <c r="B3349" t="s">
        <v>8336</v>
      </c>
      <c r="C3349" t="s">
        <v>1965</v>
      </c>
      <c r="D3349" t="s">
        <v>1966</v>
      </c>
      <c r="E3349" t="s">
        <v>1967</v>
      </c>
      <c r="F3349" t="s">
        <v>1968</v>
      </c>
      <c r="G3349" t="s">
        <v>1622</v>
      </c>
      <c r="H3349" t="s">
        <v>1720</v>
      </c>
      <c r="I3349" t="s">
        <v>1624</v>
      </c>
      <c r="J3349" t="s">
        <v>1625</v>
      </c>
      <c r="K3349">
        <v>0</v>
      </c>
      <c r="L3349" s="24">
        <v>1</v>
      </c>
      <c r="M3349" t="s">
        <v>8337</v>
      </c>
      <c r="N3349" t="s">
        <v>1677</v>
      </c>
    </row>
    <row r="3350" spans="1:14" hidden="1" x14ac:dyDescent="0.25">
      <c r="A3350">
        <v>13570</v>
      </c>
      <c r="B3350" t="s">
        <v>8338</v>
      </c>
      <c r="C3350" t="s">
        <v>1618</v>
      </c>
      <c r="D3350" t="s">
        <v>1619</v>
      </c>
      <c r="E3350" t="s">
        <v>1620</v>
      </c>
      <c r="F3350" t="s">
        <v>1621</v>
      </c>
      <c r="G3350" t="s">
        <v>1622</v>
      </c>
      <c r="H3350" t="s">
        <v>1720</v>
      </c>
      <c r="I3350" t="s">
        <v>1624</v>
      </c>
      <c r="J3350" t="s">
        <v>1625</v>
      </c>
      <c r="K3350">
        <v>0</v>
      </c>
      <c r="L3350" s="24">
        <v>1</v>
      </c>
      <c r="M3350" t="s">
        <v>8339</v>
      </c>
      <c r="N3350" t="s">
        <v>1627</v>
      </c>
    </row>
    <row r="3351" spans="1:14" hidden="1" x14ac:dyDescent="0.25">
      <c r="A3351">
        <v>13571</v>
      </c>
      <c r="B3351" t="s">
        <v>8340</v>
      </c>
      <c r="C3351" t="s">
        <v>8341</v>
      </c>
      <c r="D3351" t="s">
        <v>8342</v>
      </c>
      <c r="E3351" t="s">
        <v>8343</v>
      </c>
      <c r="F3351" t="s">
        <v>1677</v>
      </c>
      <c r="G3351" t="s">
        <v>1622</v>
      </c>
      <c r="H3351" t="s">
        <v>1720</v>
      </c>
      <c r="I3351" t="s">
        <v>1624</v>
      </c>
      <c r="J3351" t="s">
        <v>1625</v>
      </c>
      <c r="K3351">
        <v>0</v>
      </c>
      <c r="L3351" s="24">
        <v>1</v>
      </c>
      <c r="M3351" t="s">
        <v>8344</v>
      </c>
      <c r="N3351" t="s">
        <v>1627</v>
      </c>
    </row>
    <row r="3352" spans="1:14" hidden="1" x14ac:dyDescent="0.25">
      <c r="A3352">
        <v>13572</v>
      </c>
      <c r="B3352" t="s">
        <v>8345</v>
      </c>
      <c r="C3352" t="s">
        <v>1667</v>
      </c>
      <c r="D3352" t="s">
        <v>1668</v>
      </c>
      <c r="E3352" t="s">
        <v>1669</v>
      </c>
      <c r="F3352" t="s">
        <v>1670</v>
      </c>
      <c r="G3352" t="s">
        <v>1622</v>
      </c>
      <c r="H3352" t="s">
        <v>1720</v>
      </c>
      <c r="I3352" t="s">
        <v>1624</v>
      </c>
      <c r="J3352" t="s">
        <v>1625</v>
      </c>
      <c r="K3352">
        <v>0</v>
      </c>
      <c r="L3352" s="24">
        <v>1</v>
      </c>
      <c r="M3352" t="s">
        <v>8346</v>
      </c>
      <c r="N3352" t="s">
        <v>1677</v>
      </c>
    </row>
    <row r="3353" spans="1:14" hidden="1" x14ac:dyDescent="0.25">
      <c r="A3353">
        <v>13573</v>
      </c>
      <c r="B3353" t="s">
        <v>8347</v>
      </c>
      <c r="C3353" t="s">
        <v>1667</v>
      </c>
      <c r="D3353" t="s">
        <v>1668</v>
      </c>
      <c r="E3353" t="s">
        <v>1669</v>
      </c>
      <c r="F3353" t="s">
        <v>1670</v>
      </c>
      <c r="G3353" t="s">
        <v>1622</v>
      </c>
      <c r="H3353" t="s">
        <v>1720</v>
      </c>
      <c r="I3353" t="s">
        <v>1624</v>
      </c>
      <c r="J3353" t="s">
        <v>1625</v>
      </c>
      <c r="K3353">
        <v>0</v>
      </c>
      <c r="L3353" s="24">
        <v>1</v>
      </c>
      <c r="M3353" t="s">
        <v>8348</v>
      </c>
      <c r="N3353" t="s">
        <v>1677</v>
      </c>
    </row>
    <row r="3354" spans="1:14" hidden="1" x14ac:dyDescent="0.25">
      <c r="A3354">
        <v>13574</v>
      </c>
      <c r="B3354" t="s">
        <v>8349</v>
      </c>
      <c r="C3354" t="s">
        <v>1667</v>
      </c>
      <c r="D3354" t="s">
        <v>1668</v>
      </c>
      <c r="E3354" t="s">
        <v>1669</v>
      </c>
      <c r="F3354" t="s">
        <v>1670</v>
      </c>
      <c r="G3354" t="s">
        <v>1622</v>
      </c>
      <c r="H3354" t="s">
        <v>1720</v>
      </c>
      <c r="I3354" t="s">
        <v>1624</v>
      </c>
      <c r="J3354" t="s">
        <v>1625</v>
      </c>
      <c r="K3354">
        <v>0</v>
      </c>
      <c r="L3354" s="24">
        <v>1</v>
      </c>
      <c r="M3354" t="s">
        <v>8350</v>
      </c>
      <c r="N3354" t="s">
        <v>1627</v>
      </c>
    </row>
    <row r="3355" spans="1:14" hidden="1" x14ac:dyDescent="0.25">
      <c r="A3355">
        <v>13575</v>
      </c>
      <c r="B3355" t="s">
        <v>8351</v>
      </c>
      <c r="C3355" t="s">
        <v>1667</v>
      </c>
      <c r="D3355" t="s">
        <v>1668</v>
      </c>
      <c r="E3355" t="s">
        <v>1669</v>
      </c>
      <c r="F3355" t="s">
        <v>1670</v>
      </c>
      <c r="G3355" t="s">
        <v>1622</v>
      </c>
      <c r="H3355" t="s">
        <v>1720</v>
      </c>
      <c r="I3355" t="s">
        <v>1624</v>
      </c>
      <c r="J3355" t="s">
        <v>1625</v>
      </c>
      <c r="K3355">
        <v>0</v>
      </c>
      <c r="L3355" s="24">
        <v>1</v>
      </c>
      <c r="M3355" t="s">
        <v>8352</v>
      </c>
      <c r="N3355" t="s">
        <v>1677</v>
      </c>
    </row>
    <row r="3356" spans="1:14" hidden="1" x14ac:dyDescent="0.25">
      <c r="A3356">
        <v>13576</v>
      </c>
      <c r="B3356" t="s">
        <v>8353</v>
      </c>
      <c r="C3356" t="s">
        <v>1667</v>
      </c>
      <c r="D3356" t="s">
        <v>1668</v>
      </c>
      <c r="E3356" t="s">
        <v>1669</v>
      </c>
      <c r="F3356" t="s">
        <v>1670</v>
      </c>
      <c r="G3356" t="s">
        <v>1622</v>
      </c>
      <c r="H3356" t="s">
        <v>1720</v>
      </c>
      <c r="I3356" t="s">
        <v>1624</v>
      </c>
      <c r="J3356" t="s">
        <v>1625</v>
      </c>
      <c r="K3356">
        <v>0</v>
      </c>
      <c r="L3356" s="24">
        <v>1</v>
      </c>
      <c r="M3356" t="s">
        <v>8354</v>
      </c>
      <c r="N3356" t="s">
        <v>2654</v>
      </c>
    </row>
    <row r="3357" spans="1:14" hidden="1" x14ac:dyDescent="0.25">
      <c r="A3357">
        <v>13577</v>
      </c>
      <c r="B3357" t="s">
        <v>8355</v>
      </c>
      <c r="C3357" t="s">
        <v>1667</v>
      </c>
      <c r="D3357" t="s">
        <v>1668</v>
      </c>
      <c r="E3357" t="s">
        <v>1669</v>
      </c>
      <c r="F3357" t="s">
        <v>1670</v>
      </c>
      <c r="G3357" t="s">
        <v>1622</v>
      </c>
      <c r="H3357" t="s">
        <v>1720</v>
      </c>
      <c r="I3357" t="s">
        <v>1624</v>
      </c>
      <c r="J3357" t="s">
        <v>1625</v>
      </c>
      <c r="K3357">
        <v>0</v>
      </c>
      <c r="L3357" s="24">
        <v>1</v>
      </c>
      <c r="M3357" t="s">
        <v>8356</v>
      </c>
      <c r="N3357" t="s">
        <v>1677</v>
      </c>
    </row>
    <row r="3358" spans="1:14" hidden="1" x14ac:dyDescent="0.25">
      <c r="A3358">
        <v>13578</v>
      </c>
      <c r="B3358" t="s">
        <v>8357</v>
      </c>
      <c r="C3358" t="s">
        <v>1667</v>
      </c>
      <c r="D3358" t="s">
        <v>1668</v>
      </c>
      <c r="E3358" t="s">
        <v>1669</v>
      </c>
      <c r="F3358" t="s">
        <v>1670</v>
      </c>
      <c r="G3358" t="s">
        <v>1622</v>
      </c>
      <c r="H3358" t="s">
        <v>1720</v>
      </c>
      <c r="I3358" t="s">
        <v>1624</v>
      </c>
      <c r="J3358" t="s">
        <v>1625</v>
      </c>
      <c r="K3358">
        <v>0</v>
      </c>
      <c r="L3358" s="24">
        <v>1</v>
      </c>
      <c r="M3358" t="s">
        <v>8358</v>
      </c>
      <c r="N3358" t="s">
        <v>1677</v>
      </c>
    </row>
    <row r="3359" spans="1:14" hidden="1" x14ac:dyDescent="0.25">
      <c r="A3359">
        <v>13579</v>
      </c>
      <c r="B3359" t="s">
        <v>8359</v>
      </c>
      <c r="C3359" t="s">
        <v>1667</v>
      </c>
      <c r="D3359" t="s">
        <v>1668</v>
      </c>
      <c r="E3359" t="s">
        <v>1669</v>
      </c>
      <c r="F3359" t="s">
        <v>1670</v>
      </c>
      <c r="G3359" t="s">
        <v>1622</v>
      </c>
      <c r="H3359" t="s">
        <v>1720</v>
      </c>
      <c r="I3359" t="s">
        <v>1624</v>
      </c>
      <c r="J3359" t="s">
        <v>1625</v>
      </c>
      <c r="K3359">
        <v>0</v>
      </c>
      <c r="L3359" s="24">
        <v>1</v>
      </c>
      <c r="M3359" t="s">
        <v>8360</v>
      </c>
      <c r="N3359" t="s">
        <v>1677</v>
      </c>
    </row>
    <row r="3360" spans="1:14" hidden="1" x14ac:dyDescent="0.25">
      <c r="A3360">
        <v>13580</v>
      </c>
      <c r="B3360" t="s">
        <v>8361</v>
      </c>
      <c r="C3360" t="s">
        <v>1667</v>
      </c>
      <c r="D3360" t="s">
        <v>1668</v>
      </c>
      <c r="E3360" t="s">
        <v>1669</v>
      </c>
      <c r="F3360" t="s">
        <v>1670</v>
      </c>
      <c r="G3360" t="s">
        <v>1622</v>
      </c>
      <c r="H3360" t="s">
        <v>1720</v>
      </c>
      <c r="I3360" t="s">
        <v>1624</v>
      </c>
      <c r="J3360" t="s">
        <v>1625</v>
      </c>
      <c r="K3360">
        <v>0</v>
      </c>
      <c r="L3360" s="24">
        <v>1</v>
      </c>
      <c r="M3360" t="s">
        <v>8362</v>
      </c>
      <c r="N3360" t="s">
        <v>1677</v>
      </c>
    </row>
    <row r="3361" spans="1:14" hidden="1" x14ac:dyDescent="0.25">
      <c r="A3361">
        <v>13581</v>
      </c>
      <c r="B3361" t="s">
        <v>8363</v>
      </c>
      <c r="C3361" t="s">
        <v>1667</v>
      </c>
      <c r="D3361" t="s">
        <v>1668</v>
      </c>
      <c r="E3361" t="s">
        <v>1669</v>
      </c>
      <c r="F3361" t="s">
        <v>1670</v>
      </c>
      <c r="G3361" t="s">
        <v>1622</v>
      </c>
      <c r="H3361" t="s">
        <v>1720</v>
      </c>
      <c r="I3361" t="s">
        <v>1624</v>
      </c>
      <c r="J3361" t="s">
        <v>1625</v>
      </c>
      <c r="K3361">
        <v>0</v>
      </c>
      <c r="L3361" s="24">
        <v>1</v>
      </c>
      <c r="M3361" t="s">
        <v>8364</v>
      </c>
      <c r="N3361" t="s">
        <v>1677</v>
      </c>
    </row>
    <row r="3362" spans="1:14" hidden="1" x14ac:dyDescent="0.25">
      <c r="A3362">
        <v>13582</v>
      </c>
      <c r="B3362" t="s">
        <v>8365</v>
      </c>
      <c r="C3362" t="s">
        <v>1667</v>
      </c>
      <c r="D3362" t="s">
        <v>1668</v>
      </c>
      <c r="E3362" t="s">
        <v>1669</v>
      </c>
      <c r="F3362" t="s">
        <v>1670</v>
      </c>
      <c r="G3362" t="s">
        <v>1622</v>
      </c>
      <c r="H3362" t="s">
        <v>1720</v>
      </c>
      <c r="I3362" t="s">
        <v>1624</v>
      </c>
      <c r="J3362" t="s">
        <v>1625</v>
      </c>
      <c r="K3362">
        <v>0</v>
      </c>
      <c r="L3362" s="24">
        <v>1</v>
      </c>
      <c r="M3362" t="s">
        <v>8366</v>
      </c>
      <c r="N3362" t="s">
        <v>1677</v>
      </c>
    </row>
    <row r="3363" spans="1:14" hidden="1" x14ac:dyDescent="0.25">
      <c r="A3363">
        <v>13583</v>
      </c>
      <c r="B3363" t="s">
        <v>8367</v>
      </c>
      <c r="C3363" t="s">
        <v>1667</v>
      </c>
      <c r="D3363" t="s">
        <v>1668</v>
      </c>
      <c r="E3363" t="s">
        <v>1669</v>
      </c>
      <c r="F3363" t="s">
        <v>1670</v>
      </c>
      <c r="G3363" t="s">
        <v>1622</v>
      </c>
      <c r="H3363" t="s">
        <v>1720</v>
      </c>
      <c r="I3363" t="s">
        <v>1624</v>
      </c>
      <c r="J3363" t="s">
        <v>1625</v>
      </c>
      <c r="K3363">
        <v>0</v>
      </c>
      <c r="L3363" s="24">
        <v>1</v>
      </c>
      <c r="M3363" t="s">
        <v>8368</v>
      </c>
      <c r="N3363" t="s">
        <v>1677</v>
      </c>
    </row>
    <row r="3364" spans="1:14" hidden="1" x14ac:dyDescent="0.25">
      <c r="A3364">
        <v>13584</v>
      </c>
      <c r="B3364" t="s">
        <v>8369</v>
      </c>
      <c r="C3364" t="s">
        <v>1667</v>
      </c>
      <c r="D3364" t="s">
        <v>1668</v>
      </c>
      <c r="E3364" t="s">
        <v>1669</v>
      </c>
      <c r="F3364" t="s">
        <v>1670</v>
      </c>
      <c r="G3364" t="s">
        <v>1622</v>
      </c>
      <c r="H3364" t="s">
        <v>1720</v>
      </c>
      <c r="I3364" t="s">
        <v>1624</v>
      </c>
      <c r="J3364" t="s">
        <v>1625</v>
      </c>
      <c r="K3364">
        <v>0</v>
      </c>
      <c r="L3364" s="24">
        <v>1</v>
      </c>
      <c r="M3364" t="s">
        <v>8370</v>
      </c>
      <c r="N3364" t="s">
        <v>1851</v>
      </c>
    </row>
    <row r="3365" spans="1:14" hidden="1" x14ac:dyDescent="0.25">
      <c r="A3365">
        <v>13585</v>
      </c>
      <c r="B3365" t="s">
        <v>8371</v>
      </c>
      <c r="C3365" t="s">
        <v>1667</v>
      </c>
      <c r="D3365" t="s">
        <v>1668</v>
      </c>
      <c r="E3365" t="s">
        <v>1669</v>
      </c>
      <c r="F3365" t="s">
        <v>1670</v>
      </c>
      <c r="G3365" t="s">
        <v>1622</v>
      </c>
      <c r="H3365" t="s">
        <v>1623</v>
      </c>
      <c r="I3365" t="s">
        <v>1624</v>
      </c>
      <c r="J3365" t="s">
        <v>1625</v>
      </c>
      <c r="K3365">
        <v>0</v>
      </c>
      <c r="L3365" s="24">
        <v>1</v>
      </c>
      <c r="M3365" t="s">
        <v>8372</v>
      </c>
      <c r="N3365" t="s">
        <v>1677</v>
      </c>
    </row>
    <row r="3366" spans="1:14" hidden="1" x14ac:dyDescent="0.25">
      <c r="A3366">
        <v>13586</v>
      </c>
      <c r="B3366" t="s">
        <v>8373</v>
      </c>
      <c r="C3366" t="s">
        <v>1667</v>
      </c>
      <c r="D3366" t="s">
        <v>1668</v>
      </c>
      <c r="E3366" t="s">
        <v>1669</v>
      </c>
      <c r="F3366" t="s">
        <v>1670</v>
      </c>
      <c r="G3366" t="s">
        <v>1622</v>
      </c>
      <c r="H3366" t="s">
        <v>1623</v>
      </c>
      <c r="I3366" t="s">
        <v>1624</v>
      </c>
      <c r="J3366" t="s">
        <v>1625</v>
      </c>
      <c r="K3366">
        <v>0</v>
      </c>
      <c r="L3366" s="24">
        <v>1</v>
      </c>
      <c r="M3366" t="s">
        <v>8374</v>
      </c>
      <c r="N3366" t="s">
        <v>1677</v>
      </c>
    </row>
    <row r="3367" spans="1:14" hidden="1" x14ac:dyDescent="0.25">
      <c r="A3367">
        <v>13587</v>
      </c>
      <c r="B3367" t="s">
        <v>8375</v>
      </c>
      <c r="C3367" t="s">
        <v>1667</v>
      </c>
      <c r="D3367" t="s">
        <v>1668</v>
      </c>
      <c r="E3367" t="s">
        <v>1669</v>
      </c>
      <c r="F3367" t="s">
        <v>1670</v>
      </c>
      <c r="G3367" t="s">
        <v>1622</v>
      </c>
      <c r="H3367" t="s">
        <v>1623</v>
      </c>
      <c r="I3367" t="s">
        <v>1624</v>
      </c>
      <c r="J3367" t="s">
        <v>1625</v>
      </c>
      <c r="K3367">
        <v>0</v>
      </c>
      <c r="L3367" s="24">
        <v>1</v>
      </c>
      <c r="M3367" t="s">
        <v>8376</v>
      </c>
      <c r="N3367" t="s">
        <v>1677</v>
      </c>
    </row>
    <row r="3368" spans="1:14" hidden="1" x14ac:dyDescent="0.25">
      <c r="A3368">
        <v>13588</v>
      </c>
      <c r="B3368" t="s">
        <v>8377</v>
      </c>
      <c r="C3368" t="s">
        <v>1667</v>
      </c>
      <c r="D3368" t="s">
        <v>1668</v>
      </c>
      <c r="E3368" t="s">
        <v>1669</v>
      </c>
      <c r="F3368" t="s">
        <v>1670</v>
      </c>
      <c r="G3368" t="s">
        <v>1622</v>
      </c>
      <c r="H3368" t="s">
        <v>1623</v>
      </c>
      <c r="I3368" t="s">
        <v>1624</v>
      </c>
      <c r="J3368" t="s">
        <v>1625</v>
      </c>
      <c r="K3368">
        <v>0</v>
      </c>
      <c r="L3368" s="24">
        <v>1</v>
      </c>
      <c r="M3368" t="s">
        <v>8378</v>
      </c>
      <c r="N3368" t="s">
        <v>1677</v>
      </c>
    </row>
    <row r="3369" spans="1:14" hidden="1" x14ac:dyDescent="0.25">
      <c r="A3369">
        <v>13589</v>
      </c>
      <c r="B3369" t="s">
        <v>8379</v>
      </c>
      <c r="C3369" t="s">
        <v>1667</v>
      </c>
      <c r="D3369" t="s">
        <v>1668</v>
      </c>
      <c r="E3369" t="s">
        <v>1669</v>
      </c>
      <c r="F3369" t="s">
        <v>1670</v>
      </c>
      <c r="G3369" t="s">
        <v>1622</v>
      </c>
      <c r="H3369" t="s">
        <v>1623</v>
      </c>
      <c r="I3369" t="s">
        <v>1624</v>
      </c>
      <c r="J3369" t="s">
        <v>1625</v>
      </c>
      <c r="K3369">
        <v>0</v>
      </c>
      <c r="L3369" s="24">
        <v>1</v>
      </c>
      <c r="M3369" t="s">
        <v>8380</v>
      </c>
      <c r="N3369" t="s">
        <v>1677</v>
      </c>
    </row>
    <row r="3370" spans="1:14" hidden="1" x14ac:dyDescent="0.25">
      <c r="A3370">
        <v>13590</v>
      </c>
      <c r="B3370" t="s">
        <v>8381</v>
      </c>
      <c r="C3370" t="s">
        <v>1667</v>
      </c>
      <c r="D3370" t="s">
        <v>1668</v>
      </c>
      <c r="E3370" t="s">
        <v>1669</v>
      </c>
      <c r="F3370" t="s">
        <v>1670</v>
      </c>
      <c r="G3370" t="s">
        <v>1622</v>
      </c>
      <c r="H3370" t="s">
        <v>1623</v>
      </c>
      <c r="I3370" t="s">
        <v>1624</v>
      </c>
      <c r="J3370" t="s">
        <v>1625</v>
      </c>
      <c r="K3370">
        <v>0</v>
      </c>
      <c r="L3370" s="24">
        <v>1</v>
      </c>
      <c r="M3370" t="s">
        <v>8382</v>
      </c>
      <c r="N3370" t="s">
        <v>1677</v>
      </c>
    </row>
    <row r="3371" spans="1:14" hidden="1" x14ac:dyDescent="0.25">
      <c r="A3371">
        <v>13591</v>
      </c>
      <c r="B3371" t="s">
        <v>8383</v>
      </c>
      <c r="C3371" t="s">
        <v>1667</v>
      </c>
      <c r="D3371" t="s">
        <v>1668</v>
      </c>
      <c r="E3371" t="s">
        <v>1669</v>
      </c>
      <c r="F3371" t="s">
        <v>1670</v>
      </c>
      <c r="G3371" t="s">
        <v>1622</v>
      </c>
      <c r="H3371" t="s">
        <v>1623</v>
      </c>
      <c r="I3371" t="s">
        <v>1624</v>
      </c>
      <c r="J3371" t="s">
        <v>1625</v>
      </c>
      <c r="K3371">
        <v>0</v>
      </c>
      <c r="L3371" s="24">
        <v>1</v>
      </c>
      <c r="M3371" t="s">
        <v>8384</v>
      </c>
      <c r="N3371" t="s">
        <v>1677</v>
      </c>
    </row>
    <row r="3372" spans="1:14" hidden="1" x14ac:dyDescent="0.25">
      <c r="A3372">
        <v>13592</v>
      </c>
      <c r="B3372" t="s">
        <v>8385</v>
      </c>
      <c r="C3372" t="s">
        <v>1667</v>
      </c>
      <c r="D3372" t="s">
        <v>1668</v>
      </c>
      <c r="E3372" t="s">
        <v>1669</v>
      </c>
      <c r="F3372" t="s">
        <v>1670</v>
      </c>
      <c r="G3372" t="s">
        <v>1622</v>
      </c>
      <c r="H3372" t="s">
        <v>1623</v>
      </c>
      <c r="I3372" t="s">
        <v>1624</v>
      </c>
      <c r="J3372" t="s">
        <v>1625</v>
      </c>
      <c r="K3372">
        <v>0</v>
      </c>
      <c r="L3372" s="24">
        <v>1</v>
      </c>
      <c r="M3372" t="s">
        <v>8386</v>
      </c>
      <c r="N3372" t="s">
        <v>1677</v>
      </c>
    </row>
    <row r="3373" spans="1:14" hidden="1" x14ac:dyDescent="0.25">
      <c r="A3373">
        <v>13593</v>
      </c>
      <c r="B3373" t="s">
        <v>8387</v>
      </c>
      <c r="C3373" t="s">
        <v>1667</v>
      </c>
      <c r="D3373" t="s">
        <v>1668</v>
      </c>
      <c r="E3373" t="s">
        <v>1669</v>
      </c>
      <c r="F3373" t="s">
        <v>1670</v>
      </c>
      <c r="G3373" t="s">
        <v>1622</v>
      </c>
      <c r="H3373" t="s">
        <v>1623</v>
      </c>
      <c r="I3373" t="s">
        <v>1624</v>
      </c>
      <c r="J3373" t="s">
        <v>1625</v>
      </c>
      <c r="K3373">
        <v>0</v>
      </c>
      <c r="L3373" s="24">
        <v>1</v>
      </c>
      <c r="M3373" t="s">
        <v>8388</v>
      </c>
      <c r="N3373" t="s">
        <v>1677</v>
      </c>
    </row>
    <row r="3374" spans="1:14" hidden="1" x14ac:dyDescent="0.25">
      <c r="A3374">
        <v>13594</v>
      </c>
      <c r="B3374" t="s">
        <v>8389</v>
      </c>
      <c r="C3374" t="s">
        <v>1667</v>
      </c>
      <c r="D3374" t="s">
        <v>1668</v>
      </c>
      <c r="E3374" t="s">
        <v>1669</v>
      </c>
      <c r="F3374" t="s">
        <v>1670</v>
      </c>
      <c r="G3374" t="s">
        <v>1622</v>
      </c>
      <c r="H3374" t="s">
        <v>1623</v>
      </c>
      <c r="I3374" t="s">
        <v>1624</v>
      </c>
      <c r="J3374" t="s">
        <v>1625</v>
      </c>
      <c r="K3374">
        <v>0</v>
      </c>
      <c r="L3374" s="24">
        <v>1</v>
      </c>
      <c r="M3374" t="s">
        <v>8390</v>
      </c>
      <c r="N3374" t="s">
        <v>1677</v>
      </c>
    </row>
    <row r="3375" spans="1:14" hidden="1" x14ac:dyDescent="0.25">
      <c r="A3375">
        <v>13595</v>
      </c>
      <c r="B3375" t="s">
        <v>8391</v>
      </c>
      <c r="C3375" t="s">
        <v>1667</v>
      </c>
      <c r="D3375" t="s">
        <v>1668</v>
      </c>
      <c r="E3375" t="s">
        <v>1669</v>
      </c>
      <c r="F3375" t="s">
        <v>1670</v>
      </c>
      <c r="G3375" t="s">
        <v>1622</v>
      </c>
      <c r="H3375" t="s">
        <v>1623</v>
      </c>
      <c r="I3375" t="s">
        <v>1624</v>
      </c>
      <c r="J3375" t="s">
        <v>1625</v>
      </c>
      <c r="K3375">
        <v>0</v>
      </c>
      <c r="L3375" s="24">
        <v>1</v>
      </c>
      <c r="M3375" t="s">
        <v>8392</v>
      </c>
      <c r="N3375" t="s">
        <v>1677</v>
      </c>
    </row>
    <row r="3376" spans="1:14" hidden="1" x14ac:dyDescent="0.25">
      <c r="A3376">
        <v>13596</v>
      </c>
      <c r="B3376" t="s">
        <v>8393</v>
      </c>
      <c r="C3376" t="s">
        <v>1667</v>
      </c>
      <c r="D3376" t="s">
        <v>1668</v>
      </c>
      <c r="E3376" t="s">
        <v>1669</v>
      </c>
      <c r="F3376" t="s">
        <v>1670</v>
      </c>
      <c r="G3376" t="s">
        <v>1622</v>
      </c>
      <c r="H3376" t="s">
        <v>1623</v>
      </c>
      <c r="I3376" t="s">
        <v>1624</v>
      </c>
      <c r="J3376" t="s">
        <v>1625</v>
      </c>
      <c r="K3376">
        <v>0</v>
      </c>
      <c r="L3376" s="24">
        <v>1</v>
      </c>
      <c r="M3376" t="s">
        <v>8394</v>
      </c>
      <c r="N3376" t="s">
        <v>1677</v>
      </c>
    </row>
    <row r="3377" spans="1:14" hidden="1" x14ac:dyDescent="0.25">
      <c r="A3377">
        <v>13597</v>
      </c>
      <c r="B3377" t="s">
        <v>8395</v>
      </c>
      <c r="C3377" t="s">
        <v>1667</v>
      </c>
      <c r="D3377" t="s">
        <v>1668</v>
      </c>
      <c r="E3377" t="s">
        <v>1669</v>
      </c>
      <c r="F3377" t="s">
        <v>1670</v>
      </c>
      <c r="G3377" t="s">
        <v>1622</v>
      </c>
      <c r="H3377" t="s">
        <v>1623</v>
      </c>
      <c r="I3377" t="s">
        <v>1624</v>
      </c>
      <c r="J3377" t="s">
        <v>1625</v>
      </c>
      <c r="K3377">
        <v>0</v>
      </c>
      <c r="L3377" s="24">
        <v>1</v>
      </c>
      <c r="M3377" t="s">
        <v>8396</v>
      </c>
      <c r="N3377" t="s">
        <v>1677</v>
      </c>
    </row>
    <row r="3378" spans="1:14" hidden="1" x14ac:dyDescent="0.25">
      <c r="A3378">
        <v>13598</v>
      </c>
      <c r="B3378" t="s">
        <v>8397</v>
      </c>
      <c r="C3378" t="s">
        <v>1667</v>
      </c>
      <c r="D3378" t="s">
        <v>1668</v>
      </c>
      <c r="E3378" t="s">
        <v>1669</v>
      </c>
      <c r="F3378" t="s">
        <v>1670</v>
      </c>
      <c r="G3378" t="s">
        <v>1622</v>
      </c>
      <c r="H3378" t="s">
        <v>1623</v>
      </c>
      <c r="I3378" t="s">
        <v>1624</v>
      </c>
      <c r="J3378" t="s">
        <v>1625</v>
      </c>
      <c r="K3378">
        <v>0</v>
      </c>
      <c r="L3378" s="24">
        <v>1</v>
      </c>
      <c r="M3378" t="s">
        <v>8398</v>
      </c>
      <c r="N3378" t="s">
        <v>1677</v>
      </c>
    </row>
    <row r="3379" spans="1:14" hidden="1" x14ac:dyDescent="0.25">
      <c r="A3379">
        <v>13599</v>
      </c>
      <c r="B3379" t="s">
        <v>8399</v>
      </c>
      <c r="C3379" t="s">
        <v>1667</v>
      </c>
      <c r="D3379" t="s">
        <v>1668</v>
      </c>
      <c r="E3379" t="s">
        <v>1669</v>
      </c>
      <c r="F3379" t="s">
        <v>1670</v>
      </c>
      <c r="G3379" t="s">
        <v>1622</v>
      </c>
      <c r="H3379" t="s">
        <v>1623</v>
      </c>
      <c r="I3379" t="s">
        <v>1624</v>
      </c>
      <c r="J3379" t="s">
        <v>1625</v>
      </c>
      <c r="K3379">
        <v>0</v>
      </c>
      <c r="L3379" s="24">
        <v>1</v>
      </c>
      <c r="M3379" t="s">
        <v>8400</v>
      </c>
      <c r="N3379" t="s">
        <v>1677</v>
      </c>
    </row>
    <row r="3380" spans="1:14" hidden="1" x14ac:dyDescent="0.25">
      <c r="A3380">
        <v>1360</v>
      </c>
      <c r="B3380" t="s">
        <v>8401</v>
      </c>
      <c r="C3380" t="s">
        <v>1965</v>
      </c>
      <c r="D3380" t="s">
        <v>1966</v>
      </c>
      <c r="E3380" t="s">
        <v>1967</v>
      </c>
      <c r="F3380" t="s">
        <v>1968</v>
      </c>
      <c r="G3380" t="s">
        <v>1622</v>
      </c>
      <c r="H3380" t="s">
        <v>1720</v>
      </c>
      <c r="I3380" t="s">
        <v>1624</v>
      </c>
      <c r="J3380" t="s">
        <v>1625</v>
      </c>
      <c r="K3380">
        <v>0</v>
      </c>
      <c r="L3380" s="24">
        <v>1</v>
      </c>
      <c r="M3380" t="s">
        <v>8402</v>
      </c>
      <c r="N3380" t="s">
        <v>1627</v>
      </c>
    </row>
    <row r="3381" spans="1:14" hidden="1" x14ac:dyDescent="0.25">
      <c r="A3381">
        <v>13600</v>
      </c>
      <c r="B3381" t="s">
        <v>8403</v>
      </c>
      <c r="C3381" t="s">
        <v>1667</v>
      </c>
      <c r="D3381" t="s">
        <v>1668</v>
      </c>
      <c r="E3381" t="s">
        <v>1669</v>
      </c>
      <c r="F3381" t="s">
        <v>1670</v>
      </c>
      <c r="G3381" t="s">
        <v>1622</v>
      </c>
      <c r="H3381" t="s">
        <v>1623</v>
      </c>
      <c r="I3381" t="s">
        <v>1624</v>
      </c>
      <c r="J3381" t="s">
        <v>1625</v>
      </c>
      <c r="K3381">
        <v>0</v>
      </c>
      <c r="L3381" s="24">
        <v>1</v>
      </c>
      <c r="M3381" t="s">
        <v>8404</v>
      </c>
      <c r="N3381" t="s">
        <v>1677</v>
      </c>
    </row>
    <row r="3382" spans="1:14" hidden="1" x14ac:dyDescent="0.25">
      <c r="A3382">
        <v>13601</v>
      </c>
      <c r="B3382" t="s">
        <v>8405</v>
      </c>
      <c r="C3382" t="s">
        <v>1667</v>
      </c>
      <c r="D3382" t="s">
        <v>1668</v>
      </c>
      <c r="E3382" t="s">
        <v>1669</v>
      </c>
      <c r="F3382" t="s">
        <v>1670</v>
      </c>
      <c r="G3382" t="s">
        <v>1622</v>
      </c>
      <c r="H3382" t="s">
        <v>1623</v>
      </c>
      <c r="I3382" t="s">
        <v>1624</v>
      </c>
      <c r="J3382" t="s">
        <v>1625</v>
      </c>
      <c r="K3382">
        <v>0</v>
      </c>
      <c r="L3382" s="24">
        <v>1</v>
      </c>
      <c r="M3382" t="s">
        <v>8406</v>
      </c>
      <c r="N3382" t="s">
        <v>1677</v>
      </c>
    </row>
    <row r="3383" spans="1:14" hidden="1" x14ac:dyDescent="0.25">
      <c r="A3383">
        <v>13602</v>
      </c>
      <c r="B3383" t="s">
        <v>8407</v>
      </c>
      <c r="C3383" t="s">
        <v>1667</v>
      </c>
      <c r="D3383" t="s">
        <v>1668</v>
      </c>
      <c r="E3383" t="s">
        <v>1669</v>
      </c>
      <c r="F3383" t="s">
        <v>1670</v>
      </c>
      <c r="G3383" t="s">
        <v>1622</v>
      </c>
      <c r="H3383" t="s">
        <v>1623</v>
      </c>
      <c r="I3383" t="s">
        <v>1624</v>
      </c>
      <c r="J3383" t="s">
        <v>1625</v>
      </c>
      <c r="K3383">
        <v>0</v>
      </c>
      <c r="L3383" s="24">
        <v>1</v>
      </c>
      <c r="M3383" t="s">
        <v>8408</v>
      </c>
      <c r="N3383" t="s">
        <v>1677</v>
      </c>
    </row>
    <row r="3384" spans="1:14" hidden="1" x14ac:dyDescent="0.25">
      <c r="A3384">
        <v>13603</v>
      </c>
      <c r="B3384" t="s">
        <v>8409</v>
      </c>
      <c r="C3384" t="s">
        <v>1667</v>
      </c>
      <c r="D3384" t="s">
        <v>1668</v>
      </c>
      <c r="E3384" t="s">
        <v>1669</v>
      </c>
      <c r="F3384" t="s">
        <v>1670</v>
      </c>
      <c r="G3384" t="s">
        <v>1622</v>
      </c>
      <c r="H3384" t="s">
        <v>1623</v>
      </c>
      <c r="I3384" t="s">
        <v>1624</v>
      </c>
      <c r="J3384" t="s">
        <v>1625</v>
      </c>
      <c r="K3384">
        <v>0</v>
      </c>
      <c r="L3384" s="24">
        <v>1</v>
      </c>
      <c r="M3384" t="s">
        <v>8410</v>
      </c>
      <c r="N3384" t="s">
        <v>1677</v>
      </c>
    </row>
    <row r="3385" spans="1:14" hidden="1" x14ac:dyDescent="0.25">
      <c r="A3385">
        <v>13604</v>
      </c>
      <c r="B3385" t="s">
        <v>8411</v>
      </c>
      <c r="C3385" t="s">
        <v>1667</v>
      </c>
      <c r="D3385" t="s">
        <v>1668</v>
      </c>
      <c r="E3385" t="s">
        <v>1669</v>
      </c>
      <c r="F3385" t="s">
        <v>1670</v>
      </c>
      <c r="G3385" t="s">
        <v>1622</v>
      </c>
      <c r="H3385" t="s">
        <v>1623</v>
      </c>
      <c r="I3385" t="s">
        <v>1624</v>
      </c>
      <c r="J3385" t="s">
        <v>1625</v>
      </c>
      <c r="K3385">
        <v>0</v>
      </c>
      <c r="L3385" s="24">
        <v>1</v>
      </c>
      <c r="M3385" t="s">
        <v>8412</v>
      </c>
      <c r="N3385" t="s">
        <v>1677</v>
      </c>
    </row>
    <row r="3386" spans="1:14" hidden="1" x14ac:dyDescent="0.25">
      <c r="A3386">
        <v>13605</v>
      </c>
      <c r="B3386" t="s">
        <v>8413</v>
      </c>
      <c r="C3386" t="s">
        <v>1667</v>
      </c>
      <c r="D3386" t="s">
        <v>1668</v>
      </c>
      <c r="E3386" t="s">
        <v>1669</v>
      </c>
      <c r="F3386" t="s">
        <v>1670</v>
      </c>
      <c r="G3386" t="s">
        <v>1622</v>
      </c>
      <c r="H3386" t="s">
        <v>1623</v>
      </c>
      <c r="I3386" t="s">
        <v>1624</v>
      </c>
      <c r="J3386" t="s">
        <v>1625</v>
      </c>
      <c r="K3386">
        <v>0</v>
      </c>
      <c r="L3386" s="24">
        <v>1</v>
      </c>
      <c r="M3386" t="s">
        <v>8414</v>
      </c>
      <c r="N3386" t="s">
        <v>1677</v>
      </c>
    </row>
    <row r="3387" spans="1:14" hidden="1" x14ac:dyDescent="0.25">
      <c r="A3387">
        <v>13606</v>
      </c>
      <c r="B3387" t="s">
        <v>8415</v>
      </c>
      <c r="C3387" t="s">
        <v>1667</v>
      </c>
      <c r="D3387" t="s">
        <v>1668</v>
      </c>
      <c r="E3387" t="s">
        <v>1669</v>
      </c>
      <c r="F3387" t="s">
        <v>1670</v>
      </c>
      <c r="G3387" t="s">
        <v>1622</v>
      </c>
      <c r="H3387" t="s">
        <v>1623</v>
      </c>
      <c r="I3387" t="s">
        <v>1624</v>
      </c>
      <c r="J3387" t="s">
        <v>1625</v>
      </c>
      <c r="K3387">
        <v>0</v>
      </c>
      <c r="L3387" s="24">
        <v>1</v>
      </c>
      <c r="M3387" t="s">
        <v>8416</v>
      </c>
      <c r="N3387" t="s">
        <v>1677</v>
      </c>
    </row>
    <row r="3388" spans="1:14" hidden="1" x14ac:dyDescent="0.25">
      <c r="A3388">
        <v>13607</v>
      </c>
      <c r="B3388" t="s">
        <v>8417</v>
      </c>
      <c r="C3388" t="s">
        <v>1667</v>
      </c>
      <c r="D3388" t="s">
        <v>1668</v>
      </c>
      <c r="E3388" t="s">
        <v>1669</v>
      </c>
      <c r="F3388" t="s">
        <v>1670</v>
      </c>
      <c r="G3388" t="s">
        <v>1622</v>
      </c>
      <c r="H3388" t="s">
        <v>1623</v>
      </c>
      <c r="I3388" t="s">
        <v>1624</v>
      </c>
      <c r="J3388" t="s">
        <v>1625</v>
      </c>
      <c r="K3388">
        <v>0</v>
      </c>
      <c r="L3388" s="24">
        <v>1</v>
      </c>
      <c r="M3388" t="s">
        <v>8418</v>
      </c>
      <c r="N3388" t="s">
        <v>1677</v>
      </c>
    </row>
    <row r="3389" spans="1:14" hidden="1" x14ac:dyDescent="0.25">
      <c r="A3389">
        <v>13608</v>
      </c>
      <c r="B3389" t="s">
        <v>8419</v>
      </c>
      <c r="C3389" t="s">
        <v>1667</v>
      </c>
      <c r="D3389" t="s">
        <v>1668</v>
      </c>
      <c r="E3389" t="s">
        <v>1669</v>
      </c>
      <c r="F3389" t="s">
        <v>1670</v>
      </c>
      <c r="G3389" t="s">
        <v>1622</v>
      </c>
      <c r="H3389" t="s">
        <v>1623</v>
      </c>
      <c r="I3389" t="s">
        <v>1624</v>
      </c>
      <c r="J3389" t="s">
        <v>1625</v>
      </c>
      <c r="K3389">
        <v>0</v>
      </c>
      <c r="L3389" s="24">
        <v>1</v>
      </c>
      <c r="M3389" t="s">
        <v>8420</v>
      </c>
      <c r="N3389" t="s">
        <v>1677</v>
      </c>
    </row>
    <row r="3390" spans="1:14" hidden="1" x14ac:dyDescent="0.25">
      <c r="A3390">
        <v>13609</v>
      </c>
      <c r="B3390" t="s">
        <v>8421</v>
      </c>
      <c r="C3390" t="s">
        <v>1667</v>
      </c>
      <c r="D3390" t="s">
        <v>1668</v>
      </c>
      <c r="E3390" t="s">
        <v>1669</v>
      </c>
      <c r="F3390" t="s">
        <v>1670</v>
      </c>
      <c r="G3390" t="s">
        <v>1622</v>
      </c>
      <c r="H3390" t="s">
        <v>1623</v>
      </c>
      <c r="I3390" t="s">
        <v>1624</v>
      </c>
      <c r="J3390" t="s">
        <v>1625</v>
      </c>
      <c r="K3390">
        <v>0</v>
      </c>
      <c r="L3390" s="24">
        <v>1</v>
      </c>
      <c r="M3390" t="s">
        <v>8422</v>
      </c>
      <c r="N3390" t="s">
        <v>1677</v>
      </c>
    </row>
    <row r="3391" spans="1:14" hidden="1" x14ac:dyDescent="0.25">
      <c r="A3391">
        <v>1361</v>
      </c>
      <c r="B3391" t="s">
        <v>8423</v>
      </c>
      <c r="C3391" t="s">
        <v>1965</v>
      </c>
      <c r="D3391" t="s">
        <v>1966</v>
      </c>
      <c r="E3391" t="s">
        <v>1967</v>
      </c>
      <c r="F3391" t="s">
        <v>1968</v>
      </c>
      <c r="G3391" t="s">
        <v>1622</v>
      </c>
      <c r="H3391" t="s">
        <v>1720</v>
      </c>
      <c r="I3391" t="s">
        <v>1624</v>
      </c>
      <c r="J3391" t="s">
        <v>1625</v>
      </c>
      <c r="K3391">
        <v>0</v>
      </c>
      <c r="L3391" s="24">
        <v>1</v>
      </c>
      <c r="M3391" t="s">
        <v>8424</v>
      </c>
      <c r="N3391" t="s">
        <v>1663</v>
      </c>
    </row>
    <row r="3392" spans="1:14" hidden="1" x14ac:dyDescent="0.25">
      <c r="A3392">
        <v>13610</v>
      </c>
      <c r="B3392" t="s">
        <v>8425</v>
      </c>
      <c r="C3392" t="s">
        <v>1667</v>
      </c>
      <c r="D3392" t="s">
        <v>1668</v>
      </c>
      <c r="E3392" t="s">
        <v>1669</v>
      </c>
      <c r="F3392" t="s">
        <v>1670</v>
      </c>
      <c r="G3392" t="s">
        <v>1622</v>
      </c>
      <c r="H3392" t="s">
        <v>1623</v>
      </c>
      <c r="I3392" t="s">
        <v>1624</v>
      </c>
      <c r="J3392" t="s">
        <v>1625</v>
      </c>
      <c r="K3392">
        <v>0</v>
      </c>
      <c r="L3392" s="24">
        <v>1</v>
      </c>
      <c r="M3392" t="s">
        <v>8426</v>
      </c>
      <c r="N3392" t="s">
        <v>1677</v>
      </c>
    </row>
    <row r="3393" spans="1:14" hidden="1" x14ac:dyDescent="0.25">
      <c r="A3393">
        <v>13611</v>
      </c>
      <c r="B3393" t="s">
        <v>8427</v>
      </c>
      <c r="C3393" t="s">
        <v>1667</v>
      </c>
      <c r="D3393" t="s">
        <v>1668</v>
      </c>
      <c r="E3393" t="s">
        <v>1669</v>
      </c>
      <c r="F3393" t="s">
        <v>1670</v>
      </c>
      <c r="G3393" t="s">
        <v>1622</v>
      </c>
      <c r="H3393" t="s">
        <v>1623</v>
      </c>
      <c r="I3393" t="s">
        <v>1624</v>
      </c>
      <c r="J3393" t="s">
        <v>1625</v>
      </c>
      <c r="K3393">
        <v>0</v>
      </c>
      <c r="L3393" s="24">
        <v>1</v>
      </c>
      <c r="M3393" t="s">
        <v>8428</v>
      </c>
      <c r="N3393" t="s">
        <v>1677</v>
      </c>
    </row>
    <row r="3394" spans="1:14" hidden="1" x14ac:dyDescent="0.25">
      <c r="A3394">
        <v>13612</v>
      </c>
      <c r="B3394" t="s">
        <v>8429</v>
      </c>
      <c r="C3394" t="s">
        <v>1667</v>
      </c>
      <c r="D3394" t="s">
        <v>1668</v>
      </c>
      <c r="E3394" t="s">
        <v>1669</v>
      </c>
      <c r="F3394" t="s">
        <v>1670</v>
      </c>
      <c r="G3394" t="s">
        <v>1622</v>
      </c>
      <c r="H3394" t="s">
        <v>1623</v>
      </c>
      <c r="I3394" t="s">
        <v>1624</v>
      </c>
      <c r="J3394" t="s">
        <v>1625</v>
      </c>
      <c r="K3394">
        <v>0</v>
      </c>
      <c r="L3394" s="24">
        <v>1</v>
      </c>
      <c r="M3394" t="s">
        <v>8430</v>
      </c>
      <c r="N3394" t="s">
        <v>1677</v>
      </c>
    </row>
    <row r="3395" spans="1:14" hidden="1" x14ac:dyDescent="0.25">
      <c r="A3395">
        <v>13613</v>
      </c>
      <c r="B3395" t="s">
        <v>8431</v>
      </c>
      <c r="C3395" t="s">
        <v>1667</v>
      </c>
      <c r="D3395" t="s">
        <v>1668</v>
      </c>
      <c r="E3395" t="s">
        <v>1669</v>
      </c>
      <c r="F3395" t="s">
        <v>1670</v>
      </c>
      <c r="G3395" t="s">
        <v>1622</v>
      </c>
      <c r="H3395" t="s">
        <v>1720</v>
      </c>
      <c r="I3395" t="s">
        <v>1624</v>
      </c>
      <c r="J3395" t="s">
        <v>1625</v>
      </c>
      <c r="K3395">
        <v>0</v>
      </c>
      <c r="L3395" s="24">
        <v>1</v>
      </c>
      <c r="M3395" t="s">
        <v>8432</v>
      </c>
      <c r="N3395" t="s">
        <v>1677</v>
      </c>
    </row>
    <row r="3396" spans="1:14" hidden="1" x14ac:dyDescent="0.25">
      <c r="A3396">
        <v>13614</v>
      </c>
      <c r="B3396" t="s">
        <v>8433</v>
      </c>
      <c r="C3396" t="s">
        <v>1618</v>
      </c>
      <c r="D3396" t="s">
        <v>1619</v>
      </c>
      <c r="E3396" t="s">
        <v>1620</v>
      </c>
      <c r="F3396" t="s">
        <v>1621</v>
      </c>
      <c r="G3396" t="s">
        <v>1622</v>
      </c>
      <c r="H3396" t="s">
        <v>1720</v>
      </c>
      <c r="I3396" t="s">
        <v>1624</v>
      </c>
      <c r="J3396" t="s">
        <v>1625</v>
      </c>
      <c r="K3396">
        <v>0</v>
      </c>
      <c r="L3396" s="24">
        <v>1</v>
      </c>
      <c r="M3396" t="s">
        <v>8434</v>
      </c>
      <c r="N3396" t="s">
        <v>7794</v>
      </c>
    </row>
    <row r="3397" spans="1:14" hidden="1" x14ac:dyDescent="0.25">
      <c r="A3397">
        <v>13615</v>
      </c>
      <c r="B3397" t="s">
        <v>8435</v>
      </c>
      <c r="C3397" t="s">
        <v>1667</v>
      </c>
      <c r="D3397" t="s">
        <v>1668</v>
      </c>
      <c r="E3397" t="s">
        <v>1669</v>
      </c>
      <c r="F3397" t="s">
        <v>1670</v>
      </c>
      <c r="G3397" t="s">
        <v>1622</v>
      </c>
      <c r="H3397" t="s">
        <v>1623</v>
      </c>
      <c r="I3397" t="s">
        <v>1624</v>
      </c>
      <c r="J3397" t="s">
        <v>1625</v>
      </c>
      <c r="K3397">
        <v>0</v>
      </c>
      <c r="L3397" s="24">
        <v>1</v>
      </c>
      <c r="M3397" t="s">
        <v>8436</v>
      </c>
      <c r="N3397" t="s">
        <v>1677</v>
      </c>
    </row>
    <row r="3398" spans="1:14" hidden="1" x14ac:dyDescent="0.25">
      <c r="A3398">
        <v>13616</v>
      </c>
      <c r="B3398" t="s">
        <v>8437</v>
      </c>
      <c r="C3398" t="s">
        <v>1667</v>
      </c>
      <c r="D3398" t="s">
        <v>1668</v>
      </c>
      <c r="E3398" t="s">
        <v>1669</v>
      </c>
      <c r="F3398" t="s">
        <v>1670</v>
      </c>
      <c r="G3398" t="s">
        <v>1622</v>
      </c>
      <c r="H3398" t="s">
        <v>1623</v>
      </c>
      <c r="I3398" t="s">
        <v>1624</v>
      </c>
      <c r="J3398" t="s">
        <v>1625</v>
      </c>
      <c r="K3398">
        <v>0</v>
      </c>
      <c r="L3398" s="24">
        <v>1</v>
      </c>
      <c r="M3398" t="s">
        <v>8438</v>
      </c>
      <c r="N3398" t="s">
        <v>1677</v>
      </c>
    </row>
    <row r="3399" spans="1:14" hidden="1" x14ac:dyDescent="0.25">
      <c r="A3399">
        <v>13617</v>
      </c>
      <c r="B3399" t="s">
        <v>8439</v>
      </c>
      <c r="C3399" t="s">
        <v>1667</v>
      </c>
      <c r="D3399" t="s">
        <v>1668</v>
      </c>
      <c r="E3399" t="s">
        <v>1669</v>
      </c>
      <c r="F3399" t="s">
        <v>1670</v>
      </c>
      <c r="G3399" t="s">
        <v>1622</v>
      </c>
      <c r="H3399" t="s">
        <v>1623</v>
      </c>
      <c r="I3399" t="s">
        <v>1624</v>
      </c>
      <c r="J3399" t="s">
        <v>1625</v>
      </c>
      <c r="K3399">
        <v>0</v>
      </c>
      <c r="L3399" s="24">
        <v>1</v>
      </c>
      <c r="M3399" t="s">
        <v>8440</v>
      </c>
      <c r="N3399" t="s">
        <v>1677</v>
      </c>
    </row>
    <row r="3400" spans="1:14" hidden="1" x14ac:dyDescent="0.25">
      <c r="A3400">
        <v>13618</v>
      </c>
      <c r="B3400" t="s">
        <v>8441</v>
      </c>
      <c r="C3400" t="s">
        <v>1667</v>
      </c>
      <c r="D3400" t="s">
        <v>1668</v>
      </c>
      <c r="E3400" t="s">
        <v>1669</v>
      </c>
      <c r="F3400" t="s">
        <v>1670</v>
      </c>
      <c r="G3400" t="s">
        <v>1622</v>
      </c>
      <c r="H3400" t="s">
        <v>1623</v>
      </c>
      <c r="I3400" t="s">
        <v>1624</v>
      </c>
      <c r="J3400" t="s">
        <v>1625</v>
      </c>
      <c r="K3400">
        <v>0</v>
      </c>
      <c r="L3400" s="24">
        <v>1</v>
      </c>
      <c r="M3400" t="s">
        <v>8442</v>
      </c>
      <c r="N3400" t="s">
        <v>1677</v>
      </c>
    </row>
    <row r="3401" spans="1:14" hidden="1" x14ac:dyDescent="0.25">
      <c r="A3401">
        <v>13619</v>
      </c>
      <c r="B3401" t="s">
        <v>8443</v>
      </c>
      <c r="C3401" t="s">
        <v>1667</v>
      </c>
      <c r="D3401" t="s">
        <v>1668</v>
      </c>
      <c r="E3401" t="s">
        <v>1669</v>
      </c>
      <c r="F3401" t="s">
        <v>1670</v>
      </c>
      <c r="G3401" t="s">
        <v>1622</v>
      </c>
      <c r="H3401" t="s">
        <v>1623</v>
      </c>
      <c r="I3401" t="s">
        <v>1624</v>
      </c>
      <c r="J3401" t="s">
        <v>1625</v>
      </c>
      <c r="K3401">
        <v>0</v>
      </c>
      <c r="L3401" s="24">
        <v>1</v>
      </c>
      <c r="M3401" t="s">
        <v>8444</v>
      </c>
      <c r="N3401" t="s">
        <v>1677</v>
      </c>
    </row>
    <row r="3402" spans="1:14" hidden="1" x14ac:dyDescent="0.25">
      <c r="A3402">
        <v>13620</v>
      </c>
      <c r="B3402" t="s">
        <v>8445</v>
      </c>
      <c r="C3402" t="s">
        <v>1667</v>
      </c>
      <c r="D3402" t="s">
        <v>1668</v>
      </c>
      <c r="E3402" t="s">
        <v>1669</v>
      </c>
      <c r="F3402" t="s">
        <v>1670</v>
      </c>
      <c r="G3402" t="s">
        <v>1622</v>
      </c>
      <c r="H3402" t="s">
        <v>1623</v>
      </c>
      <c r="I3402" t="s">
        <v>1624</v>
      </c>
      <c r="J3402" t="s">
        <v>1625</v>
      </c>
      <c r="K3402">
        <v>0</v>
      </c>
      <c r="L3402" s="24">
        <v>1</v>
      </c>
      <c r="M3402" t="s">
        <v>8446</v>
      </c>
      <c r="N3402" t="s">
        <v>1677</v>
      </c>
    </row>
    <row r="3403" spans="1:14" hidden="1" x14ac:dyDescent="0.25">
      <c r="A3403">
        <v>13621</v>
      </c>
      <c r="B3403" t="s">
        <v>8447</v>
      </c>
      <c r="C3403" t="s">
        <v>1667</v>
      </c>
      <c r="D3403" t="s">
        <v>1668</v>
      </c>
      <c r="E3403" t="s">
        <v>1669</v>
      </c>
      <c r="F3403" t="s">
        <v>1670</v>
      </c>
      <c r="G3403" t="s">
        <v>1622</v>
      </c>
      <c r="H3403" t="s">
        <v>1623</v>
      </c>
      <c r="I3403" t="s">
        <v>1624</v>
      </c>
      <c r="J3403" t="s">
        <v>1625</v>
      </c>
      <c r="K3403">
        <v>0</v>
      </c>
      <c r="L3403" s="24">
        <v>1</v>
      </c>
      <c r="M3403" t="s">
        <v>8448</v>
      </c>
      <c r="N3403" t="s">
        <v>1677</v>
      </c>
    </row>
    <row r="3404" spans="1:14" hidden="1" x14ac:dyDescent="0.25">
      <c r="A3404">
        <v>13622</v>
      </c>
      <c r="B3404" t="s">
        <v>8449</v>
      </c>
      <c r="C3404" t="s">
        <v>1667</v>
      </c>
      <c r="D3404" t="s">
        <v>1668</v>
      </c>
      <c r="E3404" t="s">
        <v>1669</v>
      </c>
      <c r="F3404" t="s">
        <v>1670</v>
      </c>
      <c r="G3404" t="s">
        <v>1622</v>
      </c>
      <c r="H3404" t="s">
        <v>1623</v>
      </c>
      <c r="I3404" t="s">
        <v>1624</v>
      </c>
      <c r="J3404" t="s">
        <v>1625</v>
      </c>
      <c r="K3404">
        <v>0</v>
      </c>
      <c r="L3404" s="24">
        <v>1</v>
      </c>
      <c r="M3404" t="s">
        <v>8450</v>
      </c>
      <c r="N3404" t="s">
        <v>1677</v>
      </c>
    </row>
    <row r="3405" spans="1:14" hidden="1" x14ac:dyDescent="0.25">
      <c r="A3405">
        <v>13623</v>
      </c>
      <c r="B3405" t="s">
        <v>8451</v>
      </c>
      <c r="C3405" t="s">
        <v>1667</v>
      </c>
      <c r="D3405" t="s">
        <v>1668</v>
      </c>
      <c r="E3405" t="s">
        <v>1669</v>
      </c>
      <c r="F3405" t="s">
        <v>1670</v>
      </c>
      <c r="G3405" t="s">
        <v>1622</v>
      </c>
      <c r="H3405" t="s">
        <v>1623</v>
      </c>
      <c r="I3405" t="s">
        <v>1624</v>
      </c>
      <c r="J3405" t="s">
        <v>1625</v>
      </c>
      <c r="K3405">
        <v>0</v>
      </c>
      <c r="L3405" s="24">
        <v>1</v>
      </c>
      <c r="M3405" t="s">
        <v>8452</v>
      </c>
      <c r="N3405" t="s">
        <v>1677</v>
      </c>
    </row>
    <row r="3406" spans="1:14" hidden="1" x14ac:dyDescent="0.25">
      <c r="A3406">
        <v>13624</v>
      </c>
      <c r="B3406" t="s">
        <v>8453</v>
      </c>
      <c r="C3406" t="s">
        <v>1667</v>
      </c>
      <c r="D3406" t="s">
        <v>1668</v>
      </c>
      <c r="E3406" t="s">
        <v>1669</v>
      </c>
      <c r="F3406" t="s">
        <v>1670</v>
      </c>
      <c r="G3406" t="s">
        <v>1622</v>
      </c>
      <c r="H3406" t="s">
        <v>1623</v>
      </c>
      <c r="I3406" t="s">
        <v>1624</v>
      </c>
      <c r="J3406" t="s">
        <v>1625</v>
      </c>
      <c r="K3406">
        <v>0</v>
      </c>
      <c r="L3406" s="24">
        <v>1</v>
      </c>
      <c r="M3406" t="s">
        <v>8454</v>
      </c>
      <c r="N3406" t="s">
        <v>1677</v>
      </c>
    </row>
    <row r="3407" spans="1:14" hidden="1" x14ac:dyDescent="0.25">
      <c r="A3407">
        <v>13625</v>
      </c>
      <c r="B3407" t="s">
        <v>8455</v>
      </c>
      <c r="C3407" t="s">
        <v>1667</v>
      </c>
      <c r="D3407" t="s">
        <v>1668</v>
      </c>
      <c r="E3407" t="s">
        <v>1669</v>
      </c>
      <c r="F3407" t="s">
        <v>1670</v>
      </c>
      <c r="G3407" t="s">
        <v>1622</v>
      </c>
      <c r="H3407" t="s">
        <v>1623</v>
      </c>
      <c r="I3407" t="s">
        <v>1624</v>
      </c>
      <c r="J3407" t="s">
        <v>1625</v>
      </c>
      <c r="K3407">
        <v>0</v>
      </c>
      <c r="L3407" s="24">
        <v>1</v>
      </c>
      <c r="M3407" t="s">
        <v>8456</v>
      </c>
      <c r="N3407" t="s">
        <v>1677</v>
      </c>
    </row>
    <row r="3408" spans="1:14" hidden="1" x14ac:dyDescent="0.25">
      <c r="A3408">
        <v>13626</v>
      </c>
      <c r="B3408" t="s">
        <v>8457</v>
      </c>
      <c r="C3408" t="s">
        <v>1667</v>
      </c>
      <c r="D3408" t="s">
        <v>1668</v>
      </c>
      <c r="E3408" t="s">
        <v>1669</v>
      </c>
      <c r="F3408" t="s">
        <v>1670</v>
      </c>
      <c r="G3408" t="s">
        <v>1622</v>
      </c>
      <c r="H3408" t="s">
        <v>1623</v>
      </c>
      <c r="I3408" t="s">
        <v>1624</v>
      </c>
      <c r="J3408" t="s">
        <v>1625</v>
      </c>
      <c r="K3408">
        <v>0</v>
      </c>
      <c r="L3408" s="24">
        <v>1</v>
      </c>
      <c r="M3408" t="s">
        <v>8458</v>
      </c>
      <c r="N3408" t="s">
        <v>1677</v>
      </c>
    </row>
    <row r="3409" spans="1:14" hidden="1" x14ac:dyDescent="0.25">
      <c r="A3409">
        <v>13627</v>
      </c>
      <c r="B3409" t="s">
        <v>8459</v>
      </c>
      <c r="C3409" t="s">
        <v>1667</v>
      </c>
      <c r="D3409" t="s">
        <v>1668</v>
      </c>
      <c r="E3409" t="s">
        <v>1669</v>
      </c>
      <c r="F3409" t="s">
        <v>1670</v>
      </c>
      <c r="G3409" t="s">
        <v>1622</v>
      </c>
      <c r="H3409" t="s">
        <v>1623</v>
      </c>
      <c r="I3409" t="s">
        <v>1624</v>
      </c>
      <c r="J3409" t="s">
        <v>1625</v>
      </c>
      <c r="K3409">
        <v>0</v>
      </c>
      <c r="L3409" s="24">
        <v>1</v>
      </c>
      <c r="M3409" t="s">
        <v>8460</v>
      </c>
      <c r="N3409" t="s">
        <v>1677</v>
      </c>
    </row>
    <row r="3410" spans="1:14" hidden="1" x14ac:dyDescent="0.25">
      <c r="A3410">
        <v>13628</v>
      </c>
      <c r="B3410" t="s">
        <v>8461</v>
      </c>
      <c r="C3410" t="s">
        <v>1667</v>
      </c>
      <c r="D3410" t="s">
        <v>1668</v>
      </c>
      <c r="E3410" t="s">
        <v>1669</v>
      </c>
      <c r="F3410" t="s">
        <v>1670</v>
      </c>
      <c r="G3410" t="s">
        <v>1622</v>
      </c>
      <c r="H3410" t="s">
        <v>1623</v>
      </c>
      <c r="I3410" t="s">
        <v>1624</v>
      </c>
      <c r="J3410" t="s">
        <v>1625</v>
      </c>
      <c r="K3410">
        <v>0</v>
      </c>
      <c r="L3410" s="24">
        <v>1</v>
      </c>
      <c r="M3410" t="s">
        <v>8462</v>
      </c>
      <c r="N3410" t="s">
        <v>1677</v>
      </c>
    </row>
    <row r="3411" spans="1:14" hidden="1" x14ac:dyDescent="0.25">
      <c r="A3411">
        <v>13629</v>
      </c>
      <c r="B3411" t="s">
        <v>8463</v>
      </c>
      <c r="C3411" t="s">
        <v>1667</v>
      </c>
      <c r="D3411" t="s">
        <v>1668</v>
      </c>
      <c r="E3411" t="s">
        <v>1669</v>
      </c>
      <c r="F3411" t="s">
        <v>1670</v>
      </c>
      <c r="G3411" t="s">
        <v>1622</v>
      </c>
      <c r="H3411" t="s">
        <v>1623</v>
      </c>
      <c r="I3411" t="s">
        <v>1624</v>
      </c>
      <c r="J3411" t="s">
        <v>1625</v>
      </c>
      <c r="K3411">
        <v>0</v>
      </c>
      <c r="L3411" s="24">
        <v>1</v>
      </c>
      <c r="M3411" t="s">
        <v>8464</v>
      </c>
      <c r="N3411" t="s">
        <v>1677</v>
      </c>
    </row>
    <row r="3412" spans="1:14" hidden="1" x14ac:dyDescent="0.25">
      <c r="A3412">
        <v>1363</v>
      </c>
      <c r="B3412" t="s">
        <v>8465</v>
      </c>
      <c r="C3412" t="s">
        <v>1965</v>
      </c>
      <c r="D3412" t="s">
        <v>1966</v>
      </c>
      <c r="E3412" t="s">
        <v>1967</v>
      </c>
      <c r="F3412" t="s">
        <v>1968</v>
      </c>
      <c r="G3412" t="s">
        <v>1622</v>
      </c>
      <c r="H3412" t="s">
        <v>1720</v>
      </c>
      <c r="I3412" t="s">
        <v>1624</v>
      </c>
      <c r="J3412" t="s">
        <v>1625</v>
      </c>
      <c r="K3412">
        <v>0</v>
      </c>
      <c r="L3412" s="24">
        <v>1</v>
      </c>
      <c r="M3412" t="s">
        <v>4426</v>
      </c>
      <c r="N3412" t="s">
        <v>4880</v>
      </c>
    </row>
    <row r="3413" spans="1:14" hidden="1" x14ac:dyDescent="0.25">
      <c r="A3413">
        <v>13630</v>
      </c>
      <c r="B3413" t="s">
        <v>8466</v>
      </c>
      <c r="C3413" t="s">
        <v>1667</v>
      </c>
      <c r="D3413" t="s">
        <v>1668</v>
      </c>
      <c r="E3413" t="s">
        <v>1669</v>
      </c>
      <c r="F3413" t="s">
        <v>1670</v>
      </c>
      <c r="G3413" t="s">
        <v>1622</v>
      </c>
      <c r="H3413" t="s">
        <v>1623</v>
      </c>
      <c r="I3413" t="s">
        <v>1624</v>
      </c>
      <c r="J3413" t="s">
        <v>1625</v>
      </c>
      <c r="K3413">
        <v>0</v>
      </c>
      <c r="L3413" s="24">
        <v>1</v>
      </c>
      <c r="M3413" t="s">
        <v>8467</v>
      </c>
      <c r="N3413" t="s">
        <v>1677</v>
      </c>
    </row>
    <row r="3414" spans="1:14" hidden="1" x14ac:dyDescent="0.25">
      <c r="A3414">
        <v>13631</v>
      </c>
      <c r="B3414" t="s">
        <v>8468</v>
      </c>
      <c r="C3414" t="s">
        <v>1649</v>
      </c>
      <c r="D3414" t="s">
        <v>1650</v>
      </c>
      <c r="E3414" t="s">
        <v>7730</v>
      </c>
      <c r="F3414" t="s">
        <v>7731</v>
      </c>
      <c r="G3414" t="s">
        <v>1622</v>
      </c>
      <c r="H3414" t="s">
        <v>1623</v>
      </c>
      <c r="I3414" t="s">
        <v>1624</v>
      </c>
      <c r="J3414" t="s">
        <v>1625</v>
      </c>
      <c r="K3414">
        <v>0</v>
      </c>
      <c r="L3414" s="24">
        <v>1</v>
      </c>
      <c r="M3414" t="s">
        <v>8469</v>
      </c>
      <c r="N3414" t="s">
        <v>1627</v>
      </c>
    </row>
    <row r="3415" spans="1:14" hidden="1" x14ac:dyDescent="0.25">
      <c r="A3415">
        <v>13632</v>
      </c>
      <c r="B3415" t="s">
        <v>8470</v>
      </c>
      <c r="C3415" t="s">
        <v>1649</v>
      </c>
      <c r="D3415" t="s">
        <v>1650</v>
      </c>
      <c r="E3415" t="s">
        <v>7730</v>
      </c>
      <c r="F3415" t="s">
        <v>7731</v>
      </c>
      <c r="G3415" t="s">
        <v>1622</v>
      </c>
      <c r="H3415" t="s">
        <v>1623</v>
      </c>
      <c r="I3415" t="s">
        <v>1624</v>
      </c>
      <c r="J3415" t="s">
        <v>1625</v>
      </c>
      <c r="K3415">
        <v>0</v>
      </c>
      <c r="L3415" s="24">
        <v>1</v>
      </c>
      <c r="M3415" t="s">
        <v>8471</v>
      </c>
      <c r="N3415" t="s">
        <v>1627</v>
      </c>
    </row>
    <row r="3416" spans="1:14" hidden="1" x14ac:dyDescent="0.25">
      <c r="A3416">
        <v>13633</v>
      </c>
      <c r="B3416" t="s">
        <v>8472</v>
      </c>
      <c r="C3416" t="s">
        <v>1649</v>
      </c>
      <c r="D3416" t="s">
        <v>1650</v>
      </c>
      <c r="E3416" t="s">
        <v>7730</v>
      </c>
      <c r="F3416" t="s">
        <v>7731</v>
      </c>
      <c r="G3416" t="s">
        <v>1622</v>
      </c>
      <c r="H3416" t="s">
        <v>1623</v>
      </c>
      <c r="I3416" t="s">
        <v>1624</v>
      </c>
      <c r="J3416" t="s">
        <v>1625</v>
      </c>
      <c r="K3416">
        <v>0</v>
      </c>
      <c r="L3416" s="24">
        <v>1</v>
      </c>
      <c r="M3416" t="s">
        <v>7424</v>
      </c>
      <c r="N3416" t="s">
        <v>1627</v>
      </c>
    </row>
    <row r="3417" spans="1:14" hidden="1" x14ac:dyDescent="0.25">
      <c r="A3417">
        <v>13634</v>
      </c>
      <c r="B3417" t="s">
        <v>8473</v>
      </c>
      <c r="C3417" t="s">
        <v>1649</v>
      </c>
      <c r="D3417" t="s">
        <v>1650</v>
      </c>
      <c r="E3417" t="s">
        <v>7730</v>
      </c>
      <c r="F3417" t="s">
        <v>7731</v>
      </c>
      <c r="G3417" t="s">
        <v>1622</v>
      </c>
      <c r="H3417" t="s">
        <v>1623</v>
      </c>
      <c r="I3417" t="s">
        <v>1624</v>
      </c>
      <c r="J3417" t="s">
        <v>1625</v>
      </c>
      <c r="K3417">
        <v>0</v>
      </c>
      <c r="L3417" s="24">
        <v>1</v>
      </c>
      <c r="M3417" t="s">
        <v>8474</v>
      </c>
      <c r="N3417" t="s">
        <v>1627</v>
      </c>
    </row>
    <row r="3418" spans="1:14" hidden="1" x14ac:dyDescent="0.25">
      <c r="A3418">
        <v>13635</v>
      </c>
      <c r="B3418" t="s">
        <v>8475</v>
      </c>
      <c r="C3418" t="s">
        <v>1649</v>
      </c>
      <c r="D3418" t="s">
        <v>1650</v>
      </c>
      <c r="E3418" t="s">
        <v>7730</v>
      </c>
      <c r="F3418" t="s">
        <v>7731</v>
      </c>
      <c r="G3418" t="s">
        <v>1622</v>
      </c>
      <c r="H3418" t="s">
        <v>1623</v>
      </c>
      <c r="I3418" t="s">
        <v>1624</v>
      </c>
      <c r="J3418" t="s">
        <v>1625</v>
      </c>
      <c r="K3418">
        <v>0</v>
      </c>
      <c r="L3418" s="24">
        <v>1</v>
      </c>
      <c r="M3418" t="s">
        <v>8476</v>
      </c>
      <c r="N3418" t="s">
        <v>1762</v>
      </c>
    </row>
    <row r="3419" spans="1:14" hidden="1" x14ac:dyDescent="0.25">
      <c r="A3419">
        <v>13636</v>
      </c>
      <c r="B3419" t="s">
        <v>8477</v>
      </c>
      <c r="C3419" t="s">
        <v>1649</v>
      </c>
      <c r="D3419" t="s">
        <v>1650</v>
      </c>
      <c r="E3419" t="s">
        <v>7730</v>
      </c>
      <c r="F3419" t="s">
        <v>7731</v>
      </c>
      <c r="G3419" t="s">
        <v>1622</v>
      </c>
      <c r="H3419" t="s">
        <v>1623</v>
      </c>
      <c r="I3419" t="s">
        <v>1624</v>
      </c>
      <c r="J3419" t="s">
        <v>1625</v>
      </c>
      <c r="K3419">
        <v>0</v>
      </c>
      <c r="L3419" s="24">
        <v>1</v>
      </c>
      <c r="M3419" t="s">
        <v>8478</v>
      </c>
      <c r="N3419" t="s">
        <v>1627</v>
      </c>
    </row>
    <row r="3420" spans="1:14" hidden="1" x14ac:dyDescent="0.25">
      <c r="A3420">
        <v>13637</v>
      </c>
      <c r="B3420" t="s">
        <v>8479</v>
      </c>
      <c r="C3420" t="s">
        <v>1649</v>
      </c>
      <c r="D3420" t="s">
        <v>1650</v>
      </c>
      <c r="E3420" t="s">
        <v>7730</v>
      </c>
      <c r="F3420" t="s">
        <v>7731</v>
      </c>
      <c r="G3420" t="s">
        <v>1622</v>
      </c>
      <c r="H3420" t="s">
        <v>1623</v>
      </c>
      <c r="I3420" t="s">
        <v>1624</v>
      </c>
      <c r="J3420" t="s">
        <v>1625</v>
      </c>
      <c r="K3420">
        <v>0</v>
      </c>
      <c r="L3420" s="24">
        <v>1</v>
      </c>
      <c r="M3420" t="s">
        <v>246</v>
      </c>
      <c r="N3420" t="s">
        <v>8109</v>
      </c>
    </row>
    <row r="3421" spans="1:14" hidden="1" x14ac:dyDescent="0.25">
      <c r="A3421">
        <v>13638</v>
      </c>
      <c r="B3421" t="s">
        <v>8480</v>
      </c>
      <c r="C3421" t="s">
        <v>1649</v>
      </c>
      <c r="D3421" t="s">
        <v>1650</v>
      </c>
      <c r="E3421" t="s">
        <v>7730</v>
      </c>
      <c r="F3421" t="s">
        <v>7731</v>
      </c>
      <c r="G3421" t="s">
        <v>1622</v>
      </c>
      <c r="H3421" t="s">
        <v>1623</v>
      </c>
      <c r="I3421" t="s">
        <v>1624</v>
      </c>
      <c r="J3421" t="s">
        <v>1625</v>
      </c>
      <c r="K3421">
        <v>0</v>
      </c>
      <c r="L3421" s="24">
        <v>1</v>
      </c>
      <c r="M3421" t="s">
        <v>8481</v>
      </c>
      <c r="N3421" t="s">
        <v>8109</v>
      </c>
    </row>
    <row r="3422" spans="1:14" hidden="1" x14ac:dyDescent="0.25">
      <c r="A3422">
        <v>13639</v>
      </c>
      <c r="B3422" t="s">
        <v>8482</v>
      </c>
      <c r="C3422" t="s">
        <v>6560</v>
      </c>
      <c r="D3422" t="s">
        <v>6561</v>
      </c>
      <c r="E3422" t="s">
        <v>6562</v>
      </c>
      <c r="F3422" t="s">
        <v>6563</v>
      </c>
      <c r="G3422" t="s">
        <v>1622</v>
      </c>
      <c r="H3422" t="s">
        <v>1623</v>
      </c>
      <c r="I3422" t="s">
        <v>1624</v>
      </c>
      <c r="J3422" t="s">
        <v>1625</v>
      </c>
      <c r="K3422">
        <v>0</v>
      </c>
      <c r="L3422" s="24">
        <v>1</v>
      </c>
      <c r="M3422" t="s">
        <v>8483</v>
      </c>
      <c r="N3422" t="s">
        <v>8484</v>
      </c>
    </row>
    <row r="3423" spans="1:14" hidden="1" x14ac:dyDescent="0.25">
      <c r="A3423">
        <v>13640</v>
      </c>
      <c r="B3423" t="s">
        <v>8485</v>
      </c>
      <c r="C3423" t="s">
        <v>6560</v>
      </c>
      <c r="D3423" t="s">
        <v>6561</v>
      </c>
      <c r="E3423" t="s">
        <v>6562</v>
      </c>
      <c r="F3423" t="s">
        <v>6563</v>
      </c>
      <c r="G3423" t="s">
        <v>1622</v>
      </c>
      <c r="H3423" t="s">
        <v>1623</v>
      </c>
      <c r="I3423" t="s">
        <v>1624</v>
      </c>
      <c r="J3423" t="s">
        <v>1625</v>
      </c>
      <c r="K3423">
        <v>0</v>
      </c>
      <c r="L3423" s="24">
        <v>1</v>
      </c>
      <c r="M3423">
        <v>0</v>
      </c>
      <c r="N3423" t="s">
        <v>8484</v>
      </c>
    </row>
    <row r="3424" spans="1:14" hidden="1" x14ac:dyDescent="0.25">
      <c r="A3424">
        <v>13641</v>
      </c>
      <c r="B3424" t="s">
        <v>8486</v>
      </c>
      <c r="C3424" t="s">
        <v>1649</v>
      </c>
      <c r="D3424" t="s">
        <v>1650</v>
      </c>
      <c r="E3424" t="s">
        <v>7730</v>
      </c>
      <c r="F3424" t="s">
        <v>7731</v>
      </c>
      <c r="G3424" t="s">
        <v>1622</v>
      </c>
      <c r="H3424" t="s">
        <v>1623</v>
      </c>
      <c r="I3424" t="s">
        <v>1624</v>
      </c>
      <c r="J3424" t="s">
        <v>1625</v>
      </c>
      <c r="K3424">
        <v>0</v>
      </c>
      <c r="L3424" s="24">
        <v>1</v>
      </c>
      <c r="M3424" t="s">
        <v>8487</v>
      </c>
      <c r="N3424" t="s">
        <v>1627</v>
      </c>
    </row>
    <row r="3425" spans="1:14" hidden="1" x14ac:dyDescent="0.25">
      <c r="A3425">
        <v>13642</v>
      </c>
      <c r="B3425" t="s">
        <v>8488</v>
      </c>
      <c r="C3425" t="s">
        <v>2988</v>
      </c>
      <c r="D3425" t="s">
        <v>2989</v>
      </c>
      <c r="E3425" t="s">
        <v>7616</v>
      </c>
      <c r="F3425" t="s">
        <v>2989</v>
      </c>
      <c r="G3425" t="s">
        <v>1622</v>
      </c>
      <c r="H3425" t="s">
        <v>1623</v>
      </c>
      <c r="I3425" t="s">
        <v>1624</v>
      </c>
      <c r="J3425" t="s">
        <v>1625</v>
      </c>
      <c r="K3425">
        <v>0</v>
      </c>
      <c r="L3425" s="24">
        <v>1</v>
      </c>
      <c r="M3425" t="s">
        <v>8489</v>
      </c>
      <c r="N3425" t="s">
        <v>1799</v>
      </c>
    </row>
    <row r="3426" spans="1:14" hidden="1" x14ac:dyDescent="0.25">
      <c r="A3426">
        <v>13643</v>
      </c>
      <c r="B3426" t="s">
        <v>8490</v>
      </c>
      <c r="C3426" t="s">
        <v>2988</v>
      </c>
      <c r="D3426" t="s">
        <v>2989</v>
      </c>
      <c r="E3426" t="s">
        <v>7616</v>
      </c>
      <c r="F3426" t="s">
        <v>2989</v>
      </c>
      <c r="G3426" t="s">
        <v>1622</v>
      </c>
      <c r="H3426" t="s">
        <v>1623</v>
      </c>
      <c r="I3426" t="s">
        <v>1624</v>
      </c>
      <c r="J3426" t="s">
        <v>1625</v>
      </c>
      <c r="K3426">
        <v>0</v>
      </c>
      <c r="L3426" s="24">
        <v>1</v>
      </c>
      <c r="M3426" t="s">
        <v>8491</v>
      </c>
      <c r="N3426" t="s">
        <v>1799</v>
      </c>
    </row>
    <row r="3427" spans="1:14" hidden="1" x14ac:dyDescent="0.25">
      <c r="A3427">
        <v>13644</v>
      </c>
      <c r="B3427" t="s">
        <v>8492</v>
      </c>
      <c r="C3427" t="s">
        <v>2988</v>
      </c>
      <c r="D3427" t="s">
        <v>2989</v>
      </c>
      <c r="E3427" t="s">
        <v>7616</v>
      </c>
      <c r="F3427" t="s">
        <v>2989</v>
      </c>
      <c r="G3427" t="s">
        <v>1622</v>
      </c>
      <c r="H3427" t="s">
        <v>1623</v>
      </c>
      <c r="I3427" t="s">
        <v>1624</v>
      </c>
      <c r="J3427" t="s">
        <v>1625</v>
      </c>
      <c r="K3427">
        <v>0</v>
      </c>
      <c r="L3427" s="24">
        <v>1</v>
      </c>
      <c r="M3427" t="s">
        <v>8493</v>
      </c>
      <c r="N3427" t="s">
        <v>1799</v>
      </c>
    </row>
    <row r="3428" spans="1:14" hidden="1" x14ac:dyDescent="0.25">
      <c r="A3428">
        <v>13645</v>
      </c>
      <c r="B3428" t="s">
        <v>8494</v>
      </c>
      <c r="C3428" t="s">
        <v>2988</v>
      </c>
      <c r="D3428" t="s">
        <v>2989</v>
      </c>
      <c r="E3428" t="s">
        <v>7616</v>
      </c>
      <c r="F3428" t="s">
        <v>2989</v>
      </c>
      <c r="G3428" t="s">
        <v>1622</v>
      </c>
      <c r="H3428" t="s">
        <v>1623</v>
      </c>
      <c r="I3428" t="s">
        <v>1624</v>
      </c>
      <c r="J3428" t="s">
        <v>1625</v>
      </c>
      <c r="K3428">
        <v>0</v>
      </c>
      <c r="L3428" s="24">
        <v>1</v>
      </c>
      <c r="M3428" t="s">
        <v>8495</v>
      </c>
      <c r="N3428" t="s">
        <v>1799</v>
      </c>
    </row>
    <row r="3429" spans="1:14" hidden="1" x14ac:dyDescent="0.25">
      <c r="A3429">
        <v>13646</v>
      </c>
      <c r="B3429" t="s">
        <v>1086</v>
      </c>
      <c r="C3429" t="s">
        <v>1618</v>
      </c>
      <c r="D3429" t="s">
        <v>1619</v>
      </c>
      <c r="E3429" t="s">
        <v>2071</v>
      </c>
      <c r="F3429" t="s">
        <v>2072</v>
      </c>
      <c r="G3429" t="s">
        <v>1622</v>
      </c>
      <c r="H3429" t="s">
        <v>1623</v>
      </c>
      <c r="I3429" t="s">
        <v>1624</v>
      </c>
      <c r="J3429" t="s">
        <v>1625</v>
      </c>
      <c r="K3429">
        <v>0</v>
      </c>
      <c r="L3429" s="24">
        <v>1</v>
      </c>
      <c r="M3429" t="s">
        <v>343</v>
      </c>
      <c r="N3429" t="s">
        <v>8109</v>
      </c>
    </row>
    <row r="3430" spans="1:14" hidden="1" x14ac:dyDescent="0.25">
      <c r="A3430">
        <v>13647</v>
      </c>
      <c r="B3430" t="s">
        <v>8496</v>
      </c>
      <c r="C3430" t="s">
        <v>8497</v>
      </c>
      <c r="D3430" t="s">
        <v>8498</v>
      </c>
      <c r="E3430" t="s">
        <v>8499</v>
      </c>
      <c r="F3430" t="s">
        <v>6563</v>
      </c>
      <c r="G3430" t="s">
        <v>1622</v>
      </c>
      <c r="H3430" t="s">
        <v>1623</v>
      </c>
      <c r="I3430" t="s">
        <v>1624</v>
      </c>
      <c r="J3430" t="s">
        <v>1625</v>
      </c>
      <c r="K3430">
        <v>0</v>
      </c>
      <c r="L3430" s="24">
        <v>1</v>
      </c>
      <c r="M3430">
        <v>0</v>
      </c>
      <c r="N3430" t="s">
        <v>1663</v>
      </c>
    </row>
    <row r="3431" spans="1:14" hidden="1" x14ac:dyDescent="0.25">
      <c r="A3431">
        <v>13648</v>
      </c>
      <c r="B3431" t="s">
        <v>8500</v>
      </c>
      <c r="C3431" t="s">
        <v>1667</v>
      </c>
      <c r="D3431" t="s">
        <v>1668</v>
      </c>
      <c r="E3431" t="s">
        <v>1669</v>
      </c>
      <c r="F3431" t="s">
        <v>1670</v>
      </c>
      <c r="G3431" t="s">
        <v>1622</v>
      </c>
      <c r="H3431" t="s">
        <v>1720</v>
      </c>
      <c r="I3431" t="s">
        <v>1624</v>
      </c>
      <c r="J3431" t="s">
        <v>1625</v>
      </c>
      <c r="K3431">
        <v>0</v>
      </c>
      <c r="L3431" s="24">
        <v>1</v>
      </c>
      <c r="M3431" t="s">
        <v>8501</v>
      </c>
      <c r="N3431" t="s">
        <v>1851</v>
      </c>
    </row>
    <row r="3432" spans="1:14" hidden="1" x14ac:dyDescent="0.25">
      <c r="A3432">
        <v>13649</v>
      </c>
      <c r="B3432" t="s">
        <v>8502</v>
      </c>
      <c r="C3432" t="s">
        <v>8341</v>
      </c>
      <c r="D3432" t="s">
        <v>8342</v>
      </c>
      <c r="E3432" t="s">
        <v>8343</v>
      </c>
      <c r="F3432" t="s">
        <v>1677</v>
      </c>
      <c r="G3432" t="s">
        <v>1622</v>
      </c>
      <c r="H3432" t="s">
        <v>1720</v>
      </c>
      <c r="I3432" t="s">
        <v>1624</v>
      </c>
      <c r="J3432" t="s">
        <v>1625</v>
      </c>
      <c r="K3432">
        <v>0</v>
      </c>
      <c r="L3432" s="24">
        <v>1</v>
      </c>
      <c r="M3432" t="s">
        <v>8503</v>
      </c>
      <c r="N3432" t="s">
        <v>1677</v>
      </c>
    </row>
    <row r="3433" spans="1:14" hidden="1" x14ac:dyDescent="0.25">
      <c r="A3433">
        <v>13650</v>
      </c>
      <c r="B3433" t="s">
        <v>8504</v>
      </c>
      <c r="C3433" t="s">
        <v>1618</v>
      </c>
      <c r="D3433" t="s">
        <v>1619</v>
      </c>
      <c r="E3433" t="s">
        <v>1636</v>
      </c>
      <c r="F3433" t="s">
        <v>1637</v>
      </c>
      <c r="G3433" t="s">
        <v>1622</v>
      </c>
      <c r="H3433" t="s">
        <v>1623</v>
      </c>
      <c r="I3433" t="s">
        <v>1624</v>
      </c>
      <c r="J3433" t="s">
        <v>1625</v>
      </c>
      <c r="K3433">
        <v>0</v>
      </c>
      <c r="L3433" s="24">
        <v>1</v>
      </c>
      <c r="M3433" t="s">
        <v>8505</v>
      </c>
      <c r="N3433" t="s">
        <v>8084</v>
      </c>
    </row>
    <row r="3434" spans="1:14" hidden="1" x14ac:dyDescent="0.25">
      <c r="A3434">
        <v>13651</v>
      </c>
      <c r="B3434" t="s">
        <v>8506</v>
      </c>
      <c r="C3434" t="s">
        <v>1618</v>
      </c>
      <c r="D3434" t="s">
        <v>1619</v>
      </c>
      <c r="E3434" t="s">
        <v>1636</v>
      </c>
      <c r="F3434" t="s">
        <v>1637</v>
      </c>
      <c r="G3434" t="s">
        <v>1622</v>
      </c>
      <c r="H3434" t="s">
        <v>1623</v>
      </c>
      <c r="I3434" t="s">
        <v>1624</v>
      </c>
      <c r="J3434" t="s">
        <v>1625</v>
      </c>
      <c r="K3434">
        <v>0</v>
      </c>
      <c r="L3434" s="24">
        <v>1</v>
      </c>
      <c r="M3434" t="s">
        <v>8507</v>
      </c>
      <c r="N3434" t="s">
        <v>8084</v>
      </c>
    </row>
    <row r="3435" spans="1:14" hidden="1" x14ac:dyDescent="0.25">
      <c r="A3435">
        <v>13652</v>
      </c>
      <c r="B3435" t="s">
        <v>8508</v>
      </c>
      <c r="C3435" t="s">
        <v>1618</v>
      </c>
      <c r="D3435" t="s">
        <v>1619</v>
      </c>
      <c r="E3435" t="s">
        <v>1636</v>
      </c>
      <c r="F3435" t="s">
        <v>1637</v>
      </c>
      <c r="G3435" t="s">
        <v>1622</v>
      </c>
      <c r="H3435" t="s">
        <v>1623</v>
      </c>
      <c r="I3435" t="s">
        <v>1624</v>
      </c>
      <c r="J3435" t="s">
        <v>1625</v>
      </c>
      <c r="K3435">
        <v>0</v>
      </c>
      <c r="L3435" s="24">
        <v>1</v>
      </c>
      <c r="M3435" t="s">
        <v>8509</v>
      </c>
      <c r="N3435" t="s">
        <v>8084</v>
      </c>
    </row>
    <row r="3436" spans="1:14" hidden="1" x14ac:dyDescent="0.25">
      <c r="A3436">
        <v>13653</v>
      </c>
      <c r="B3436" t="s">
        <v>8510</v>
      </c>
      <c r="C3436" t="s">
        <v>1618</v>
      </c>
      <c r="D3436" t="s">
        <v>1619</v>
      </c>
      <c r="E3436" t="s">
        <v>1636</v>
      </c>
      <c r="F3436" t="s">
        <v>1637</v>
      </c>
      <c r="G3436" t="s">
        <v>1622</v>
      </c>
      <c r="H3436" t="s">
        <v>1623</v>
      </c>
      <c r="I3436" t="s">
        <v>1624</v>
      </c>
      <c r="J3436" t="s">
        <v>1625</v>
      </c>
      <c r="K3436">
        <v>0</v>
      </c>
      <c r="L3436" s="24">
        <v>1</v>
      </c>
      <c r="M3436" t="s">
        <v>8511</v>
      </c>
      <c r="N3436" t="s">
        <v>8084</v>
      </c>
    </row>
    <row r="3437" spans="1:14" hidden="1" x14ac:dyDescent="0.25">
      <c r="A3437">
        <v>13654</v>
      </c>
      <c r="B3437" t="s">
        <v>8512</v>
      </c>
      <c r="C3437" t="s">
        <v>1618</v>
      </c>
      <c r="D3437" t="s">
        <v>1619</v>
      </c>
      <c r="E3437" t="s">
        <v>1636</v>
      </c>
      <c r="F3437" t="s">
        <v>1637</v>
      </c>
      <c r="G3437" t="s">
        <v>1622</v>
      </c>
      <c r="H3437" t="s">
        <v>1623</v>
      </c>
      <c r="I3437" t="s">
        <v>1624</v>
      </c>
      <c r="J3437" t="s">
        <v>1625</v>
      </c>
      <c r="K3437">
        <v>0</v>
      </c>
      <c r="L3437" s="24">
        <v>1</v>
      </c>
      <c r="M3437" t="s">
        <v>8513</v>
      </c>
      <c r="N3437" t="s">
        <v>8084</v>
      </c>
    </row>
    <row r="3438" spans="1:14" hidden="1" x14ac:dyDescent="0.25">
      <c r="A3438">
        <v>13655</v>
      </c>
      <c r="B3438" t="s">
        <v>8514</v>
      </c>
      <c r="C3438" t="s">
        <v>1618</v>
      </c>
      <c r="D3438" t="s">
        <v>1619</v>
      </c>
      <c r="E3438" t="s">
        <v>1636</v>
      </c>
      <c r="F3438" t="s">
        <v>1637</v>
      </c>
      <c r="G3438" t="s">
        <v>1622</v>
      </c>
      <c r="H3438" t="s">
        <v>1623</v>
      </c>
      <c r="I3438" t="s">
        <v>1624</v>
      </c>
      <c r="J3438" t="s">
        <v>1625</v>
      </c>
      <c r="K3438">
        <v>0</v>
      </c>
      <c r="L3438" s="24">
        <v>1</v>
      </c>
      <c r="M3438" t="s">
        <v>8515</v>
      </c>
      <c r="N3438" t="s">
        <v>8084</v>
      </c>
    </row>
    <row r="3439" spans="1:14" hidden="1" x14ac:dyDescent="0.25">
      <c r="A3439">
        <v>13656</v>
      </c>
      <c r="B3439" t="s">
        <v>8516</v>
      </c>
      <c r="C3439" t="s">
        <v>1618</v>
      </c>
      <c r="D3439" t="s">
        <v>1619</v>
      </c>
      <c r="E3439" t="s">
        <v>1636</v>
      </c>
      <c r="F3439" t="s">
        <v>1637</v>
      </c>
      <c r="G3439" t="s">
        <v>1622</v>
      </c>
      <c r="H3439" t="s">
        <v>1623</v>
      </c>
      <c r="I3439" t="s">
        <v>1624</v>
      </c>
      <c r="J3439" t="s">
        <v>1625</v>
      </c>
      <c r="K3439">
        <v>0</v>
      </c>
      <c r="L3439" s="24">
        <v>1</v>
      </c>
      <c r="M3439" t="s">
        <v>8517</v>
      </c>
      <c r="N3439" t="s">
        <v>8084</v>
      </c>
    </row>
    <row r="3440" spans="1:14" hidden="1" x14ac:dyDescent="0.25">
      <c r="A3440">
        <v>13657</v>
      </c>
      <c r="B3440" t="s">
        <v>8518</v>
      </c>
      <c r="C3440" t="s">
        <v>1618</v>
      </c>
      <c r="D3440" t="s">
        <v>1619</v>
      </c>
      <c r="E3440" t="s">
        <v>2071</v>
      </c>
      <c r="F3440" t="s">
        <v>2072</v>
      </c>
      <c r="G3440" t="s">
        <v>1622</v>
      </c>
      <c r="H3440" t="s">
        <v>1623</v>
      </c>
      <c r="I3440" t="s">
        <v>1624</v>
      </c>
      <c r="J3440" t="s">
        <v>1625</v>
      </c>
      <c r="K3440">
        <v>0</v>
      </c>
      <c r="L3440" s="24">
        <v>1</v>
      </c>
      <c r="M3440" t="s">
        <v>8519</v>
      </c>
      <c r="N3440" t="s">
        <v>8109</v>
      </c>
    </row>
    <row r="3441" spans="1:14" hidden="1" x14ac:dyDescent="0.25">
      <c r="A3441">
        <v>13658</v>
      </c>
      <c r="B3441" t="s">
        <v>8520</v>
      </c>
      <c r="C3441" t="s">
        <v>1618</v>
      </c>
      <c r="D3441" t="s">
        <v>1619</v>
      </c>
      <c r="E3441" t="s">
        <v>2071</v>
      </c>
      <c r="F3441" t="s">
        <v>2072</v>
      </c>
      <c r="G3441" t="s">
        <v>1622</v>
      </c>
      <c r="H3441" t="s">
        <v>1623</v>
      </c>
      <c r="I3441" t="s">
        <v>1624</v>
      </c>
      <c r="J3441" t="s">
        <v>1625</v>
      </c>
      <c r="K3441">
        <v>0</v>
      </c>
      <c r="L3441" s="24">
        <v>1</v>
      </c>
      <c r="M3441" t="s">
        <v>8521</v>
      </c>
      <c r="N3441" t="s">
        <v>8109</v>
      </c>
    </row>
    <row r="3442" spans="1:14" hidden="1" x14ac:dyDescent="0.25">
      <c r="A3442">
        <v>13659</v>
      </c>
      <c r="B3442" t="s">
        <v>8522</v>
      </c>
      <c r="C3442" t="s">
        <v>1618</v>
      </c>
      <c r="D3442" t="s">
        <v>1619</v>
      </c>
      <c r="E3442" t="s">
        <v>2071</v>
      </c>
      <c r="F3442" t="s">
        <v>2072</v>
      </c>
      <c r="G3442" t="s">
        <v>1622</v>
      </c>
      <c r="H3442" t="s">
        <v>1623</v>
      </c>
      <c r="I3442" t="s">
        <v>1624</v>
      </c>
      <c r="J3442" t="s">
        <v>1625</v>
      </c>
      <c r="K3442">
        <v>0</v>
      </c>
      <c r="L3442" s="24">
        <v>1</v>
      </c>
      <c r="M3442" t="s">
        <v>1378</v>
      </c>
      <c r="N3442" t="s">
        <v>8109</v>
      </c>
    </row>
    <row r="3443" spans="1:14" hidden="1" x14ac:dyDescent="0.25">
      <c r="A3443">
        <v>13660</v>
      </c>
      <c r="B3443" t="s">
        <v>8523</v>
      </c>
      <c r="C3443" t="s">
        <v>1618</v>
      </c>
      <c r="D3443" t="s">
        <v>1619</v>
      </c>
      <c r="E3443" t="s">
        <v>2071</v>
      </c>
      <c r="F3443" t="s">
        <v>2072</v>
      </c>
      <c r="G3443" t="s">
        <v>1622</v>
      </c>
      <c r="H3443" t="s">
        <v>1623</v>
      </c>
      <c r="I3443" t="s">
        <v>1624</v>
      </c>
      <c r="J3443" t="s">
        <v>1625</v>
      </c>
      <c r="K3443">
        <v>0</v>
      </c>
      <c r="L3443" s="24">
        <v>1</v>
      </c>
      <c r="M3443" t="s">
        <v>1379</v>
      </c>
      <c r="N3443" t="s">
        <v>8109</v>
      </c>
    </row>
    <row r="3444" spans="1:14" hidden="1" x14ac:dyDescent="0.25">
      <c r="A3444">
        <v>13661</v>
      </c>
      <c r="B3444" t="s">
        <v>8524</v>
      </c>
      <c r="C3444" t="s">
        <v>1618</v>
      </c>
      <c r="D3444" t="s">
        <v>1619</v>
      </c>
      <c r="E3444" t="s">
        <v>1620</v>
      </c>
      <c r="F3444" t="s">
        <v>1621</v>
      </c>
      <c r="G3444" t="s">
        <v>1622</v>
      </c>
      <c r="H3444" t="s">
        <v>1702</v>
      </c>
      <c r="I3444" t="s">
        <v>1624</v>
      </c>
      <c r="J3444" t="s">
        <v>1625</v>
      </c>
      <c r="K3444">
        <v>0</v>
      </c>
      <c r="L3444" s="24">
        <v>1</v>
      </c>
      <c r="M3444" t="s">
        <v>4672</v>
      </c>
      <c r="N3444" t="s">
        <v>1812</v>
      </c>
    </row>
    <row r="3445" spans="1:14" hidden="1" x14ac:dyDescent="0.25">
      <c r="A3445">
        <v>13662</v>
      </c>
      <c r="B3445" t="s">
        <v>8525</v>
      </c>
      <c r="C3445" t="s">
        <v>1618</v>
      </c>
      <c r="D3445" t="s">
        <v>1619</v>
      </c>
      <c r="E3445" t="s">
        <v>1620</v>
      </c>
      <c r="F3445" t="s">
        <v>1621</v>
      </c>
      <c r="G3445" t="s">
        <v>1622</v>
      </c>
      <c r="H3445" t="s">
        <v>1702</v>
      </c>
      <c r="I3445" t="s">
        <v>1624</v>
      </c>
      <c r="J3445" t="s">
        <v>1625</v>
      </c>
      <c r="K3445">
        <v>0</v>
      </c>
      <c r="L3445" s="24">
        <v>1</v>
      </c>
      <c r="M3445" t="s">
        <v>4674</v>
      </c>
      <c r="N3445" t="s">
        <v>1812</v>
      </c>
    </row>
    <row r="3446" spans="1:14" hidden="1" x14ac:dyDescent="0.25">
      <c r="A3446">
        <v>13663</v>
      </c>
      <c r="B3446" t="s">
        <v>8526</v>
      </c>
      <c r="C3446" t="s">
        <v>1618</v>
      </c>
      <c r="D3446" t="s">
        <v>1619</v>
      </c>
      <c r="E3446" t="s">
        <v>1620</v>
      </c>
      <c r="F3446" t="s">
        <v>1621</v>
      </c>
      <c r="G3446" t="s">
        <v>1622</v>
      </c>
      <c r="H3446" t="s">
        <v>1702</v>
      </c>
      <c r="I3446" t="s">
        <v>1624</v>
      </c>
      <c r="J3446" t="s">
        <v>1625</v>
      </c>
      <c r="K3446">
        <v>0</v>
      </c>
      <c r="L3446" s="24">
        <v>1</v>
      </c>
      <c r="M3446" t="s">
        <v>4676</v>
      </c>
      <c r="N3446" t="s">
        <v>1812</v>
      </c>
    </row>
    <row r="3447" spans="1:14" hidden="1" x14ac:dyDescent="0.25">
      <c r="A3447">
        <v>13664</v>
      </c>
      <c r="B3447" t="s">
        <v>8527</v>
      </c>
      <c r="C3447" t="s">
        <v>1618</v>
      </c>
      <c r="D3447" t="s">
        <v>1619</v>
      </c>
      <c r="E3447" t="s">
        <v>1620</v>
      </c>
      <c r="F3447" t="s">
        <v>1621</v>
      </c>
      <c r="G3447" t="s">
        <v>1622</v>
      </c>
      <c r="H3447" t="s">
        <v>1702</v>
      </c>
      <c r="I3447" t="s">
        <v>1624</v>
      </c>
      <c r="J3447" t="s">
        <v>1625</v>
      </c>
      <c r="K3447">
        <v>0</v>
      </c>
      <c r="L3447" s="24">
        <v>1</v>
      </c>
      <c r="M3447" t="s">
        <v>8528</v>
      </c>
      <c r="N3447" t="s">
        <v>1812</v>
      </c>
    </row>
    <row r="3448" spans="1:14" hidden="1" x14ac:dyDescent="0.25">
      <c r="A3448">
        <v>13665</v>
      </c>
      <c r="B3448" t="s">
        <v>8529</v>
      </c>
      <c r="C3448" t="s">
        <v>1618</v>
      </c>
      <c r="D3448" t="s">
        <v>1619</v>
      </c>
      <c r="E3448" t="s">
        <v>1620</v>
      </c>
      <c r="F3448" t="s">
        <v>1621</v>
      </c>
      <c r="G3448" t="s">
        <v>1622</v>
      </c>
      <c r="H3448" t="s">
        <v>1702</v>
      </c>
      <c r="I3448" t="s">
        <v>1624</v>
      </c>
      <c r="J3448" t="s">
        <v>1625</v>
      </c>
      <c r="K3448">
        <v>0</v>
      </c>
      <c r="L3448" s="24">
        <v>1</v>
      </c>
      <c r="M3448" t="s">
        <v>8530</v>
      </c>
      <c r="N3448" t="s">
        <v>1812</v>
      </c>
    </row>
    <row r="3449" spans="1:14" hidden="1" x14ac:dyDescent="0.25">
      <c r="A3449">
        <v>13666</v>
      </c>
      <c r="B3449" t="s">
        <v>8531</v>
      </c>
      <c r="C3449" t="s">
        <v>1618</v>
      </c>
      <c r="D3449" t="s">
        <v>1619</v>
      </c>
      <c r="E3449" t="s">
        <v>1620</v>
      </c>
      <c r="F3449" t="s">
        <v>1621</v>
      </c>
      <c r="G3449" t="s">
        <v>1622</v>
      </c>
      <c r="H3449" t="s">
        <v>1702</v>
      </c>
      <c r="I3449" t="s">
        <v>1624</v>
      </c>
      <c r="J3449" t="s">
        <v>1625</v>
      </c>
      <c r="K3449">
        <v>0</v>
      </c>
      <c r="L3449" s="24">
        <v>1</v>
      </c>
      <c r="M3449" t="s">
        <v>8532</v>
      </c>
      <c r="N3449" t="s">
        <v>1812</v>
      </c>
    </row>
    <row r="3450" spans="1:14" hidden="1" x14ac:dyDescent="0.25">
      <c r="A3450">
        <v>13667</v>
      </c>
      <c r="B3450" t="s">
        <v>8533</v>
      </c>
      <c r="C3450" t="s">
        <v>1618</v>
      </c>
      <c r="D3450" t="s">
        <v>1619</v>
      </c>
      <c r="E3450" t="s">
        <v>1620</v>
      </c>
      <c r="F3450" t="s">
        <v>1621</v>
      </c>
      <c r="G3450" t="s">
        <v>1622</v>
      </c>
      <c r="H3450" t="s">
        <v>1702</v>
      </c>
      <c r="I3450" t="s">
        <v>1624</v>
      </c>
      <c r="J3450" t="s">
        <v>1625</v>
      </c>
      <c r="K3450">
        <v>0</v>
      </c>
      <c r="L3450" s="24">
        <v>1</v>
      </c>
      <c r="M3450" t="s">
        <v>8534</v>
      </c>
      <c r="N3450" t="s">
        <v>1812</v>
      </c>
    </row>
    <row r="3451" spans="1:14" hidden="1" x14ac:dyDescent="0.25">
      <c r="A3451">
        <v>13668</v>
      </c>
      <c r="B3451" t="s">
        <v>8535</v>
      </c>
      <c r="C3451" t="s">
        <v>1618</v>
      </c>
      <c r="D3451" t="s">
        <v>1619</v>
      </c>
      <c r="E3451" t="s">
        <v>1620</v>
      </c>
      <c r="F3451" t="s">
        <v>1621</v>
      </c>
      <c r="G3451" t="s">
        <v>1622</v>
      </c>
      <c r="H3451" t="s">
        <v>1702</v>
      </c>
      <c r="I3451" t="s">
        <v>1624</v>
      </c>
      <c r="J3451" t="s">
        <v>1625</v>
      </c>
      <c r="K3451">
        <v>0</v>
      </c>
      <c r="L3451" s="24">
        <v>1</v>
      </c>
      <c r="M3451" t="s">
        <v>4666</v>
      </c>
      <c r="N3451" t="s">
        <v>1812</v>
      </c>
    </row>
    <row r="3452" spans="1:14" hidden="1" x14ac:dyDescent="0.25">
      <c r="A3452">
        <v>13669</v>
      </c>
      <c r="B3452" t="s">
        <v>8536</v>
      </c>
      <c r="C3452" t="s">
        <v>1618</v>
      </c>
      <c r="D3452" t="s">
        <v>1619</v>
      </c>
      <c r="E3452" t="s">
        <v>1620</v>
      </c>
      <c r="F3452" t="s">
        <v>1621</v>
      </c>
      <c r="G3452" t="s">
        <v>1622</v>
      </c>
      <c r="H3452" t="s">
        <v>1702</v>
      </c>
      <c r="I3452" t="s">
        <v>1624</v>
      </c>
      <c r="J3452" t="s">
        <v>1625</v>
      </c>
      <c r="K3452">
        <v>0</v>
      </c>
      <c r="L3452" s="24">
        <v>1</v>
      </c>
      <c r="M3452" t="s">
        <v>4668</v>
      </c>
      <c r="N3452" t="s">
        <v>1812</v>
      </c>
    </row>
    <row r="3453" spans="1:14" hidden="1" x14ac:dyDescent="0.25">
      <c r="A3453">
        <v>13670</v>
      </c>
      <c r="B3453" t="s">
        <v>8537</v>
      </c>
      <c r="C3453" t="s">
        <v>1618</v>
      </c>
      <c r="D3453" t="s">
        <v>1619</v>
      </c>
      <c r="E3453" t="s">
        <v>1620</v>
      </c>
      <c r="F3453" t="s">
        <v>1621</v>
      </c>
      <c r="G3453" t="s">
        <v>1622</v>
      </c>
      <c r="H3453" t="s">
        <v>1702</v>
      </c>
      <c r="I3453" t="s">
        <v>1624</v>
      </c>
      <c r="J3453" t="s">
        <v>1625</v>
      </c>
      <c r="K3453">
        <v>0</v>
      </c>
      <c r="L3453" s="24">
        <v>1</v>
      </c>
      <c r="M3453" t="s">
        <v>4670</v>
      </c>
      <c r="N3453" t="s">
        <v>1812</v>
      </c>
    </row>
    <row r="3454" spans="1:14" hidden="1" x14ac:dyDescent="0.25">
      <c r="A3454">
        <v>13671</v>
      </c>
      <c r="B3454" t="s">
        <v>8538</v>
      </c>
      <c r="C3454" t="s">
        <v>1618</v>
      </c>
      <c r="D3454" t="s">
        <v>1619</v>
      </c>
      <c r="E3454" t="s">
        <v>1620</v>
      </c>
      <c r="F3454" t="s">
        <v>1621</v>
      </c>
      <c r="G3454" t="s">
        <v>1622</v>
      </c>
      <c r="H3454" t="s">
        <v>1702</v>
      </c>
      <c r="I3454" t="s">
        <v>1624</v>
      </c>
      <c r="J3454" t="s">
        <v>1625</v>
      </c>
      <c r="K3454">
        <v>0</v>
      </c>
      <c r="L3454" s="24">
        <v>1</v>
      </c>
      <c r="M3454" t="s">
        <v>4660</v>
      </c>
      <c r="N3454" t="s">
        <v>1812</v>
      </c>
    </row>
    <row r="3455" spans="1:14" hidden="1" x14ac:dyDescent="0.25">
      <c r="A3455">
        <v>13672</v>
      </c>
      <c r="B3455" t="s">
        <v>8539</v>
      </c>
      <c r="C3455" t="s">
        <v>1618</v>
      </c>
      <c r="D3455" t="s">
        <v>1619</v>
      </c>
      <c r="E3455" t="s">
        <v>1620</v>
      </c>
      <c r="F3455" t="s">
        <v>1621</v>
      </c>
      <c r="G3455" t="s">
        <v>1622</v>
      </c>
      <c r="H3455" t="s">
        <v>1702</v>
      </c>
      <c r="I3455" t="s">
        <v>1624</v>
      </c>
      <c r="J3455" t="s">
        <v>1625</v>
      </c>
      <c r="K3455">
        <v>0</v>
      </c>
      <c r="L3455" s="24">
        <v>1</v>
      </c>
      <c r="M3455" t="s">
        <v>4662</v>
      </c>
      <c r="N3455" t="s">
        <v>1812</v>
      </c>
    </row>
    <row r="3456" spans="1:14" hidden="1" x14ac:dyDescent="0.25">
      <c r="A3456">
        <v>13673</v>
      </c>
      <c r="B3456" t="s">
        <v>8540</v>
      </c>
      <c r="C3456" t="s">
        <v>1618</v>
      </c>
      <c r="D3456" t="s">
        <v>1619</v>
      </c>
      <c r="E3456" t="s">
        <v>1620</v>
      </c>
      <c r="F3456" t="s">
        <v>1621</v>
      </c>
      <c r="G3456" t="s">
        <v>1622</v>
      </c>
      <c r="H3456" t="s">
        <v>1702</v>
      </c>
      <c r="I3456" t="s">
        <v>1624</v>
      </c>
      <c r="J3456" t="s">
        <v>1625</v>
      </c>
      <c r="K3456">
        <v>0</v>
      </c>
      <c r="L3456" s="24">
        <v>1</v>
      </c>
      <c r="M3456" t="s">
        <v>4664</v>
      </c>
      <c r="N3456" t="s">
        <v>1812</v>
      </c>
    </row>
    <row r="3457" spans="1:14" hidden="1" x14ac:dyDescent="0.25">
      <c r="A3457">
        <v>13674</v>
      </c>
      <c r="B3457" t="s">
        <v>8541</v>
      </c>
      <c r="C3457" t="s">
        <v>1618</v>
      </c>
      <c r="D3457" t="s">
        <v>1619</v>
      </c>
      <c r="E3457" t="s">
        <v>1636</v>
      </c>
      <c r="F3457" t="s">
        <v>1637</v>
      </c>
      <c r="G3457" t="s">
        <v>1622</v>
      </c>
      <c r="H3457" t="s">
        <v>1623</v>
      </c>
      <c r="I3457" t="s">
        <v>1624</v>
      </c>
      <c r="J3457" t="s">
        <v>1625</v>
      </c>
      <c r="K3457">
        <v>0</v>
      </c>
      <c r="L3457" s="24">
        <v>1</v>
      </c>
      <c r="M3457" t="s">
        <v>8542</v>
      </c>
      <c r="N3457" t="s">
        <v>1634</v>
      </c>
    </row>
    <row r="3458" spans="1:14" hidden="1" x14ac:dyDescent="0.25">
      <c r="A3458">
        <v>13675</v>
      </c>
      <c r="B3458" t="s">
        <v>8543</v>
      </c>
      <c r="C3458" t="s">
        <v>1618</v>
      </c>
      <c r="D3458" t="s">
        <v>1619</v>
      </c>
      <c r="E3458" t="s">
        <v>1636</v>
      </c>
      <c r="F3458" t="s">
        <v>1637</v>
      </c>
      <c r="G3458" t="s">
        <v>1622</v>
      </c>
      <c r="H3458" t="s">
        <v>1623</v>
      </c>
      <c r="I3458" t="s">
        <v>1624</v>
      </c>
      <c r="J3458" t="s">
        <v>1625</v>
      </c>
      <c r="K3458">
        <v>0</v>
      </c>
      <c r="L3458" s="24">
        <v>1</v>
      </c>
      <c r="M3458" t="s">
        <v>8544</v>
      </c>
      <c r="N3458" t="s">
        <v>1634</v>
      </c>
    </row>
    <row r="3459" spans="1:14" hidden="1" x14ac:dyDescent="0.25">
      <c r="A3459">
        <v>13676</v>
      </c>
      <c r="B3459" t="s">
        <v>8545</v>
      </c>
      <c r="C3459" t="s">
        <v>1618</v>
      </c>
      <c r="D3459" t="s">
        <v>1619</v>
      </c>
      <c r="E3459" t="s">
        <v>1636</v>
      </c>
      <c r="F3459" t="s">
        <v>1637</v>
      </c>
      <c r="G3459" t="s">
        <v>1622</v>
      </c>
      <c r="H3459" t="s">
        <v>1623</v>
      </c>
      <c r="I3459" t="s">
        <v>1624</v>
      </c>
      <c r="J3459" t="s">
        <v>1625</v>
      </c>
      <c r="K3459">
        <v>0</v>
      </c>
      <c r="L3459" s="24">
        <v>1</v>
      </c>
      <c r="M3459" t="s">
        <v>8546</v>
      </c>
      <c r="N3459" t="s">
        <v>1634</v>
      </c>
    </row>
    <row r="3460" spans="1:14" hidden="1" x14ac:dyDescent="0.25">
      <c r="A3460">
        <v>13677</v>
      </c>
      <c r="B3460" t="s">
        <v>8547</v>
      </c>
      <c r="C3460" t="s">
        <v>1618</v>
      </c>
      <c r="D3460" t="s">
        <v>1619</v>
      </c>
      <c r="E3460" t="s">
        <v>1636</v>
      </c>
      <c r="F3460" t="s">
        <v>1637</v>
      </c>
      <c r="G3460" t="s">
        <v>1622</v>
      </c>
      <c r="H3460" t="s">
        <v>1623</v>
      </c>
      <c r="I3460" t="s">
        <v>1624</v>
      </c>
      <c r="J3460" t="s">
        <v>1625</v>
      </c>
      <c r="K3460">
        <v>0</v>
      </c>
      <c r="L3460" s="24">
        <v>1</v>
      </c>
      <c r="M3460" t="s">
        <v>8548</v>
      </c>
      <c r="N3460" t="s">
        <v>1634</v>
      </c>
    </row>
    <row r="3461" spans="1:14" hidden="1" x14ac:dyDescent="0.25">
      <c r="A3461">
        <v>13678</v>
      </c>
      <c r="B3461" t="s">
        <v>8549</v>
      </c>
      <c r="C3461" t="s">
        <v>1618</v>
      </c>
      <c r="D3461" t="s">
        <v>1619</v>
      </c>
      <c r="E3461" t="s">
        <v>1636</v>
      </c>
      <c r="F3461" t="s">
        <v>1637</v>
      </c>
      <c r="G3461" t="s">
        <v>1622</v>
      </c>
      <c r="H3461" t="s">
        <v>1623</v>
      </c>
      <c r="I3461" t="s">
        <v>1624</v>
      </c>
      <c r="J3461" t="s">
        <v>1625</v>
      </c>
      <c r="K3461">
        <v>0</v>
      </c>
      <c r="L3461" s="24">
        <v>1</v>
      </c>
      <c r="M3461" t="s">
        <v>8550</v>
      </c>
      <c r="N3461" t="s">
        <v>1634</v>
      </c>
    </row>
    <row r="3462" spans="1:14" hidden="1" x14ac:dyDescent="0.25">
      <c r="A3462">
        <v>13679</v>
      </c>
      <c r="B3462" t="s">
        <v>8551</v>
      </c>
      <c r="C3462" t="s">
        <v>1618</v>
      </c>
      <c r="D3462" t="s">
        <v>1619</v>
      </c>
      <c r="E3462" t="s">
        <v>1636</v>
      </c>
      <c r="F3462" t="s">
        <v>1637</v>
      </c>
      <c r="G3462" t="s">
        <v>1622</v>
      </c>
      <c r="H3462" t="s">
        <v>1623</v>
      </c>
      <c r="I3462" t="s">
        <v>1624</v>
      </c>
      <c r="J3462" t="s">
        <v>1625</v>
      </c>
      <c r="K3462">
        <v>0</v>
      </c>
      <c r="L3462" s="24">
        <v>1</v>
      </c>
      <c r="M3462" t="s">
        <v>8552</v>
      </c>
      <c r="N3462" t="s">
        <v>1634</v>
      </c>
    </row>
    <row r="3463" spans="1:14" hidden="1" x14ac:dyDescent="0.25">
      <c r="A3463">
        <v>1368</v>
      </c>
      <c r="B3463" t="s">
        <v>1023</v>
      </c>
      <c r="C3463" t="s">
        <v>7619</v>
      </c>
      <c r="D3463" t="s">
        <v>7620</v>
      </c>
      <c r="E3463" t="s">
        <v>7621</v>
      </c>
      <c r="F3463" t="s">
        <v>7622</v>
      </c>
      <c r="G3463" t="s">
        <v>1622</v>
      </c>
      <c r="H3463" t="s">
        <v>1720</v>
      </c>
      <c r="I3463" t="s">
        <v>1624</v>
      </c>
      <c r="J3463" t="s">
        <v>1625</v>
      </c>
      <c r="K3463">
        <v>0</v>
      </c>
      <c r="L3463" s="24">
        <v>1</v>
      </c>
      <c r="M3463" t="s">
        <v>8553</v>
      </c>
      <c r="N3463" t="s">
        <v>1627</v>
      </c>
    </row>
    <row r="3464" spans="1:14" hidden="1" x14ac:dyDescent="0.25">
      <c r="A3464">
        <v>13680</v>
      </c>
      <c r="B3464" t="s">
        <v>8554</v>
      </c>
      <c r="C3464" t="s">
        <v>1629</v>
      </c>
      <c r="D3464" t="s">
        <v>1630</v>
      </c>
      <c r="E3464" t="s">
        <v>1631</v>
      </c>
      <c r="F3464" t="s">
        <v>1632</v>
      </c>
      <c r="G3464" t="s">
        <v>1622</v>
      </c>
      <c r="H3464" t="s">
        <v>1623</v>
      </c>
      <c r="I3464" t="s">
        <v>1624</v>
      </c>
      <c r="J3464" t="s">
        <v>1625</v>
      </c>
      <c r="K3464">
        <v>0</v>
      </c>
      <c r="L3464" s="24">
        <v>1</v>
      </c>
      <c r="M3464" t="s">
        <v>8555</v>
      </c>
      <c r="N3464" t="s">
        <v>1634</v>
      </c>
    </row>
    <row r="3465" spans="1:14" hidden="1" x14ac:dyDescent="0.25">
      <c r="A3465">
        <v>13681</v>
      </c>
      <c r="B3465" t="s">
        <v>8556</v>
      </c>
      <c r="C3465" t="s">
        <v>1629</v>
      </c>
      <c r="D3465" t="s">
        <v>1630</v>
      </c>
      <c r="E3465" t="s">
        <v>1631</v>
      </c>
      <c r="F3465" t="s">
        <v>1632</v>
      </c>
      <c r="G3465" t="s">
        <v>1622</v>
      </c>
      <c r="H3465" t="s">
        <v>1623</v>
      </c>
      <c r="I3465" t="s">
        <v>1624</v>
      </c>
      <c r="J3465" t="s">
        <v>1625</v>
      </c>
      <c r="K3465">
        <v>0</v>
      </c>
      <c r="L3465" s="24">
        <v>1</v>
      </c>
      <c r="M3465" t="s">
        <v>8557</v>
      </c>
      <c r="N3465" t="s">
        <v>1634</v>
      </c>
    </row>
    <row r="3466" spans="1:14" hidden="1" x14ac:dyDescent="0.25">
      <c r="A3466">
        <v>13682</v>
      </c>
      <c r="B3466" t="s">
        <v>8558</v>
      </c>
      <c r="C3466" t="s">
        <v>1629</v>
      </c>
      <c r="D3466" t="s">
        <v>1630</v>
      </c>
      <c r="E3466" t="s">
        <v>1631</v>
      </c>
      <c r="F3466" t="s">
        <v>1632</v>
      </c>
      <c r="G3466" t="s">
        <v>1622</v>
      </c>
      <c r="H3466" t="s">
        <v>1623</v>
      </c>
      <c r="I3466" t="s">
        <v>1624</v>
      </c>
      <c r="J3466" t="s">
        <v>1625</v>
      </c>
      <c r="K3466">
        <v>0</v>
      </c>
      <c r="L3466" s="24">
        <v>1</v>
      </c>
      <c r="M3466" t="s">
        <v>8559</v>
      </c>
      <c r="N3466" t="s">
        <v>1634</v>
      </c>
    </row>
    <row r="3467" spans="1:14" hidden="1" x14ac:dyDescent="0.25">
      <c r="A3467">
        <v>13683</v>
      </c>
      <c r="B3467" t="s">
        <v>8560</v>
      </c>
      <c r="C3467" t="s">
        <v>1618</v>
      </c>
      <c r="D3467" t="s">
        <v>1619</v>
      </c>
      <c r="E3467" t="s">
        <v>1636</v>
      </c>
      <c r="F3467" t="s">
        <v>1637</v>
      </c>
      <c r="G3467" t="s">
        <v>1622</v>
      </c>
      <c r="H3467" t="s">
        <v>1623</v>
      </c>
      <c r="I3467" t="s">
        <v>1624</v>
      </c>
      <c r="J3467" t="s">
        <v>1625</v>
      </c>
      <c r="K3467">
        <v>0</v>
      </c>
      <c r="L3467" s="24">
        <v>1</v>
      </c>
      <c r="M3467" t="s">
        <v>8561</v>
      </c>
      <c r="N3467" t="s">
        <v>1634</v>
      </c>
    </row>
    <row r="3468" spans="1:14" hidden="1" x14ac:dyDescent="0.25">
      <c r="A3468">
        <v>13684</v>
      </c>
      <c r="B3468" t="s">
        <v>8562</v>
      </c>
      <c r="C3468" t="s">
        <v>1618</v>
      </c>
      <c r="D3468" t="s">
        <v>1619</v>
      </c>
      <c r="E3468" t="s">
        <v>1636</v>
      </c>
      <c r="F3468" t="s">
        <v>1637</v>
      </c>
      <c r="G3468" t="s">
        <v>1622</v>
      </c>
      <c r="H3468" t="s">
        <v>1623</v>
      </c>
      <c r="I3468" t="s">
        <v>1624</v>
      </c>
      <c r="J3468" t="s">
        <v>1625</v>
      </c>
      <c r="K3468">
        <v>0</v>
      </c>
      <c r="L3468" s="24">
        <v>1</v>
      </c>
      <c r="M3468" t="s">
        <v>8563</v>
      </c>
      <c r="N3468" t="s">
        <v>1634</v>
      </c>
    </row>
    <row r="3469" spans="1:14" hidden="1" x14ac:dyDescent="0.25">
      <c r="A3469">
        <v>13685</v>
      </c>
      <c r="B3469" t="s">
        <v>8564</v>
      </c>
      <c r="C3469" t="s">
        <v>1618</v>
      </c>
      <c r="D3469" t="s">
        <v>1619</v>
      </c>
      <c r="E3469" t="s">
        <v>1636</v>
      </c>
      <c r="F3469" t="s">
        <v>1637</v>
      </c>
      <c r="G3469" t="s">
        <v>1622</v>
      </c>
      <c r="H3469" t="s">
        <v>1623</v>
      </c>
      <c r="I3469" t="s">
        <v>1624</v>
      </c>
      <c r="J3469" t="s">
        <v>1625</v>
      </c>
      <c r="K3469">
        <v>0</v>
      </c>
      <c r="L3469" s="24">
        <v>1</v>
      </c>
      <c r="M3469" t="s">
        <v>8565</v>
      </c>
      <c r="N3469" t="s">
        <v>1634</v>
      </c>
    </row>
    <row r="3470" spans="1:14" hidden="1" x14ac:dyDescent="0.25">
      <c r="A3470">
        <v>13686</v>
      </c>
      <c r="B3470" t="s">
        <v>8566</v>
      </c>
      <c r="C3470" t="s">
        <v>1618</v>
      </c>
      <c r="D3470" t="s">
        <v>1619</v>
      </c>
      <c r="E3470" t="s">
        <v>1636</v>
      </c>
      <c r="F3470" t="s">
        <v>1637</v>
      </c>
      <c r="G3470" t="s">
        <v>1622</v>
      </c>
      <c r="H3470" t="s">
        <v>1623</v>
      </c>
      <c r="I3470" t="s">
        <v>1624</v>
      </c>
      <c r="J3470" t="s">
        <v>1625</v>
      </c>
      <c r="K3470">
        <v>0</v>
      </c>
      <c r="L3470" s="24">
        <v>1</v>
      </c>
      <c r="M3470" t="s">
        <v>8567</v>
      </c>
      <c r="N3470" t="s">
        <v>1634</v>
      </c>
    </row>
    <row r="3471" spans="1:14" hidden="1" x14ac:dyDescent="0.25">
      <c r="A3471">
        <v>13687</v>
      </c>
      <c r="B3471" t="s">
        <v>8568</v>
      </c>
      <c r="C3471" t="s">
        <v>1618</v>
      </c>
      <c r="D3471" t="s">
        <v>1619</v>
      </c>
      <c r="E3471" t="s">
        <v>1636</v>
      </c>
      <c r="F3471" t="s">
        <v>1637</v>
      </c>
      <c r="G3471" t="s">
        <v>1622</v>
      </c>
      <c r="H3471" t="s">
        <v>1623</v>
      </c>
      <c r="I3471" t="s">
        <v>1624</v>
      </c>
      <c r="J3471" t="s">
        <v>1625</v>
      </c>
      <c r="K3471">
        <v>0</v>
      </c>
      <c r="L3471" s="24">
        <v>1</v>
      </c>
      <c r="M3471" t="s">
        <v>8569</v>
      </c>
      <c r="N3471" t="s">
        <v>1634</v>
      </c>
    </row>
    <row r="3472" spans="1:14" hidden="1" x14ac:dyDescent="0.25">
      <c r="A3472">
        <v>13688</v>
      </c>
      <c r="B3472" t="s">
        <v>8570</v>
      </c>
      <c r="C3472" t="s">
        <v>1618</v>
      </c>
      <c r="D3472" t="s">
        <v>1619</v>
      </c>
      <c r="E3472" t="s">
        <v>1636</v>
      </c>
      <c r="F3472" t="s">
        <v>1637</v>
      </c>
      <c r="G3472" t="s">
        <v>1622</v>
      </c>
      <c r="H3472" t="s">
        <v>1623</v>
      </c>
      <c r="I3472" t="s">
        <v>1624</v>
      </c>
      <c r="J3472" t="s">
        <v>1625</v>
      </c>
      <c r="K3472">
        <v>0</v>
      </c>
      <c r="L3472" s="24">
        <v>1</v>
      </c>
      <c r="M3472" t="s">
        <v>8571</v>
      </c>
      <c r="N3472" t="s">
        <v>1634</v>
      </c>
    </row>
    <row r="3473" spans="1:14" hidden="1" x14ac:dyDescent="0.25">
      <c r="A3473">
        <v>13689</v>
      </c>
      <c r="B3473" t="s">
        <v>8572</v>
      </c>
      <c r="C3473" t="s">
        <v>1618</v>
      </c>
      <c r="D3473" t="s">
        <v>1619</v>
      </c>
      <c r="E3473" t="s">
        <v>1636</v>
      </c>
      <c r="F3473" t="s">
        <v>1637</v>
      </c>
      <c r="G3473" t="s">
        <v>1622</v>
      </c>
      <c r="H3473" t="s">
        <v>1623</v>
      </c>
      <c r="I3473" t="s">
        <v>1624</v>
      </c>
      <c r="J3473" t="s">
        <v>1625</v>
      </c>
      <c r="K3473">
        <v>0</v>
      </c>
      <c r="L3473" s="24">
        <v>1</v>
      </c>
      <c r="M3473" t="s">
        <v>8573</v>
      </c>
      <c r="N3473" t="s">
        <v>1634</v>
      </c>
    </row>
    <row r="3474" spans="1:14" hidden="1" x14ac:dyDescent="0.25">
      <c r="A3474">
        <v>1369</v>
      </c>
      <c r="B3474" t="s">
        <v>5503</v>
      </c>
      <c r="C3474" t="s">
        <v>1965</v>
      </c>
      <c r="D3474" t="s">
        <v>1966</v>
      </c>
      <c r="E3474" t="s">
        <v>1967</v>
      </c>
      <c r="F3474" t="s">
        <v>1968</v>
      </c>
      <c r="G3474" t="s">
        <v>1622</v>
      </c>
      <c r="H3474" t="s">
        <v>1720</v>
      </c>
      <c r="I3474" t="s">
        <v>1624</v>
      </c>
      <c r="J3474" t="s">
        <v>1625</v>
      </c>
      <c r="K3474">
        <v>0</v>
      </c>
      <c r="L3474" s="24">
        <v>1</v>
      </c>
      <c r="M3474" t="s">
        <v>5508</v>
      </c>
      <c r="N3474" t="s">
        <v>1762</v>
      </c>
    </row>
    <row r="3475" spans="1:14" hidden="1" x14ac:dyDescent="0.25">
      <c r="A3475">
        <v>13690</v>
      </c>
      <c r="B3475" t="s">
        <v>8574</v>
      </c>
      <c r="C3475" t="s">
        <v>1618</v>
      </c>
      <c r="D3475" t="s">
        <v>1619</v>
      </c>
      <c r="E3475" t="s">
        <v>1636</v>
      </c>
      <c r="F3475" t="s">
        <v>1637</v>
      </c>
      <c r="G3475" t="s">
        <v>1622</v>
      </c>
      <c r="H3475" t="s">
        <v>1623</v>
      </c>
      <c r="I3475" t="s">
        <v>1624</v>
      </c>
      <c r="J3475" t="s">
        <v>1625</v>
      </c>
      <c r="K3475">
        <v>0</v>
      </c>
      <c r="L3475" s="24">
        <v>1</v>
      </c>
      <c r="M3475" t="s">
        <v>8575</v>
      </c>
      <c r="N3475" t="s">
        <v>1634</v>
      </c>
    </row>
    <row r="3476" spans="1:14" hidden="1" x14ac:dyDescent="0.25">
      <c r="A3476">
        <v>13691</v>
      </c>
      <c r="B3476" t="s">
        <v>8576</v>
      </c>
      <c r="C3476" t="s">
        <v>1618</v>
      </c>
      <c r="D3476" t="s">
        <v>1619</v>
      </c>
      <c r="E3476" t="s">
        <v>1636</v>
      </c>
      <c r="F3476" t="s">
        <v>1637</v>
      </c>
      <c r="G3476" t="s">
        <v>1622</v>
      </c>
      <c r="H3476" t="s">
        <v>1623</v>
      </c>
      <c r="I3476" t="s">
        <v>1624</v>
      </c>
      <c r="J3476" t="s">
        <v>1625</v>
      </c>
      <c r="K3476">
        <v>0</v>
      </c>
      <c r="L3476" s="24">
        <v>1</v>
      </c>
      <c r="M3476" t="s">
        <v>8577</v>
      </c>
      <c r="N3476" t="s">
        <v>1634</v>
      </c>
    </row>
    <row r="3477" spans="1:14" hidden="1" x14ac:dyDescent="0.25">
      <c r="A3477">
        <v>13692</v>
      </c>
      <c r="B3477" t="s">
        <v>8578</v>
      </c>
      <c r="C3477" t="s">
        <v>1618</v>
      </c>
      <c r="D3477" t="s">
        <v>1619</v>
      </c>
      <c r="E3477" t="s">
        <v>1636</v>
      </c>
      <c r="F3477" t="s">
        <v>1637</v>
      </c>
      <c r="G3477" t="s">
        <v>1622</v>
      </c>
      <c r="H3477" t="s">
        <v>1623</v>
      </c>
      <c r="I3477" t="s">
        <v>1624</v>
      </c>
      <c r="J3477" t="s">
        <v>1625</v>
      </c>
      <c r="K3477">
        <v>0</v>
      </c>
      <c r="L3477" s="24">
        <v>1</v>
      </c>
      <c r="M3477" t="s">
        <v>8577</v>
      </c>
      <c r="N3477" t="s">
        <v>1634</v>
      </c>
    </row>
    <row r="3478" spans="1:14" hidden="1" x14ac:dyDescent="0.25">
      <c r="A3478">
        <v>13693</v>
      </c>
      <c r="B3478" t="s">
        <v>8579</v>
      </c>
      <c r="C3478" t="s">
        <v>1618</v>
      </c>
      <c r="D3478" t="s">
        <v>1619</v>
      </c>
      <c r="E3478" t="s">
        <v>1636</v>
      </c>
      <c r="F3478" t="s">
        <v>1637</v>
      </c>
      <c r="G3478" t="s">
        <v>1622</v>
      </c>
      <c r="H3478" t="s">
        <v>1623</v>
      </c>
      <c r="I3478" t="s">
        <v>1624</v>
      </c>
      <c r="J3478" t="s">
        <v>1625</v>
      </c>
      <c r="K3478">
        <v>0</v>
      </c>
      <c r="L3478" s="24">
        <v>1</v>
      </c>
      <c r="M3478" t="s">
        <v>8580</v>
      </c>
      <c r="N3478" t="s">
        <v>1750</v>
      </c>
    </row>
    <row r="3479" spans="1:14" hidden="1" x14ac:dyDescent="0.25">
      <c r="A3479">
        <v>13694</v>
      </c>
      <c r="B3479" t="s">
        <v>8581</v>
      </c>
      <c r="C3479" t="s">
        <v>1618</v>
      </c>
      <c r="D3479" t="s">
        <v>1619</v>
      </c>
      <c r="E3479" t="s">
        <v>1636</v>
      </c>
      <c r="F3479" t="s">
        <v>1637</v>
      </c>
      <c r="G3479" t="s">
        <v>1622</v>
      </c>
      <c r="H3479" t="s">
        <v>1623</v>
      </c>
      <c r="I3479" t="s">
        <v>1624</v>
      </c>
      <c r="J3479" t="s">
        <v>1625</v>
      </c>
      <c r="K3479">
        <v>0</v>
      </c>
      <c r="L3479" s="24">
        <v>1</v>
      </c>
      <c r="M3479" t="s">
        <v>8582</v>
      </c>
      <c r="N3479" t="s">
        <v>1634</v>
      </c>
    </row>
    <row r="3480" spans="1:14" hidden="1" x14ac:dyDescent="0.25">
      <c r="A3480">
        <v>13695</v>
      </c>
      <c r="B3480" t="s">
        <v>8583</v>
      </c>
      <c r="C3480" t="s">
        <v>1618</v>
      </c>
      <c r="D3480" t="s">
        <v>1619</v>
      </c>
      <c r="E3480" t="s">
        <v>1636</v>
      </c>
      <c r="F3480" t="s">
        <v>1637</v>
      </c>
      <c r="G3480" t="s">
        <v>1622</v>
      </c>
      <c r="H3480" t="s">
        <v>1623</v>
      </c>
      <c r="I3480" t="s">
        <v>1624</v>
      </c>
      <c r="J3480" t="s">
        <v>1625</v>
      </c>
      <c r="K3480">
        <v>0</v>
      </c>
      <c r="L3480" s="24">
        <v>1</v>
      </c>
      <c r="M3480" t="s">
        <v>8584</v>
      </c>
      <c r="N3480" t="s">
        <v>1634</v>
      </c>
    </row>
    <row r="3481" spans="1:14" hidden="1" x14ac:dyDescent="0.25">
      <c r="A3481">
        <v>13696</v>
      </c>
      <c r="B3481" t="s">
        <v>8585</v>
      </c>
      <c r="C3481" t="s">
        <v>1618</v>
      </c>
      <c r="D3481" t="s">
        <v>1619</v>
      </c>
      <c r="E3481" t="s">
        <v>1636</v>
      </c>
      <c r="F3481" t="s">
        <v>1637</v>
      </c>
      <c r="G3481" t="s">
        <v>1622</v>
      </c>
      <c r="H3481" t="s">
        <v>1623</v>
      </c>
      <c r="I3481" t="s">
        <v>1624</v>
      </c>
      <c r="J3481" t="s">
        <v>1625</v>
      </c>
      <c r="K3481">
        <v>0</v>
      </c>
      <c r="L3481" s="24">
        <v>1</v>
      </c>
      <c r="M3481" t="s">
        <v>8586</v>
      </c>
      <c r="N3481" t="s">
        <v>1634</v>
      </c>
    </row>
    <row r="3482" spans="1:14" hidden="1" x14ac:dyDescent="0.25">
      <c r="A3482">
        <v>13697</v>
      </c>
      <c r="B3482" t="s">
        <v>8587</v>
      </c>
      <c r="C3482" t="s">
        <v>1618</v>
      </c>
      <c r="D3482" t="s">
        <v>1619</v>
      </c>
      <c r="E3482" t="s">
        <v>1636</v>
      </c>
      <c r="F3482" t="s">
        <v>1637</v>
      </c>
      <c r="G3482" t="s">
        <v>1622</v>
      </c>
      <c r="H3482" t="s">
        <v>1623</v>
      </c>
      <c r="I3482" t="s">
        <v>1624</v>
      </c>
      <c r="J3482" t="s">
        <v>1625</v>
      </c>
      <c r="K3482">
        <v>0</v>
      </c>
      <c r="L3482" s="24">
        <v>1</v>
      </c>
      <c r="M3482" t="s">
        <v>8588</v>
      </c>
      <c r="N3482" t="s">
        <v>1634</v>
      </c>
    </row>
    <row r="3483" spans="1:14" hidden="1" x14ac:dyDescent="0.25">
      <c r="A3483">
        <v>13698</v>
      </c>
      <c r="B3483" t="s">
        <v>8589</v>
      </c>
      <c r="C3483" t="s">
        <v>1618</v>
      </c>
      <c r="D3483" t="s">
        <v>1619</v>
      </c>
      <c r="E3483" t="s">
        <v>1636</v>
      </c>
      <c r="F3483" t="s">
        <v>1637</v>
      </c>
      <c r="G3483" t="s">
        <v>1622</v>
      </c>
      <c r="H3483" t="s">
        <v>1623</v>
      </c>
      <c r="I3483" t="s">
        <v>1624</v>
      </c>
      <c r="J3483" t="s">
        <v>1625</v>
      </c>
      <c r="K3483">
        <v>0</v>
      </c>
      <c r="L3483" s="24">
        <v>1</v>
      </c>
      <c r="M3483" t="s">
        <v>8590</v>
      </c>
      <c r="N3483" t="s">
        <v>1634</v>
      </c>
    </row>
    <row r="3484" spans="1:14" hidden="1" x14ac:dyDescent="0.25">
      <c r="A3484">
        <v>13699</v>
      </c>
      <c r="B3484" t="s">
        <v>8591</v>
      </c>
      <c r="C3484" t="s">
        <v>1618</v>
      </c>
      <c r="D3484" t="s">
        <v>1619</v>
      </c>
      <c r="E3484" t="s">
        <v>1636</v>
      </c>
      <c r="F3484" t="s">
        <v>1637</v>
      </c>
      <c r="G3484" t="s">
        <v>1622</v>
      </c>
      <c r="H3484" t="s">
        <v>1623</v>
      </c>
      <c r="I3484" t="s">
        <v>1624</v>
      </c>
      <c r="J3484" t="s">
        <v>1625</v>
      </c>
      <c r="K3484">
        <v>0</v>
      </c>
      <c r="L3484" s="24">
        <v>1</v>
      </c>
      <c r="M3484" t="s">
        <v>8592</v>
      </c>
      <c r="N3484" t="s">
        <v>1750</v>
      </c>
    </row>
    <row r="3485" spans="1:14" hidden="1" x14ac:dyDescent="0.25">
      <c r="A3485">
        <v>1370</v>
      </c>
      <c r="B3485" t="s">
        <v>8593</v>
      </c>
      <c r="C3485" t="s">
        <v>1987</v>
      </c>
      <c r="D3485" t="s">
        <v>1988</v>
      </c>
      <c r="E3485" t="s">
        <v>1989</v>
      </c>
      <c r="F3485" t="s">
        <v>1990</v>
      </c>
      <c r="G3485" t="s">
        <v>1622</v>
      </c>
      <c r="H3485" t="s">
        <v>1720</v>
      </c>
      <c r="I3485" t="s">
        <v>1624</v>
      </c>
      <c r="J3485" t="s">
        <v>1625</v>
      </c>
      <c r="K3485">
        <v>0</v>
      </c>
      <c r="L3485" s="24">
        <v>1</v>
      </c>
      <c r="M3485" t="s">
        <v>8594</v>
      </c>
      <c r="N3485" t="s">
        <v>1677</v>
      </c>
    </row>
    <row r="3486" spans="1:14" hidden="1" x14ac:dyDescent="0.25">
      <c r="A3486">
        <v>13700</v>
      </c>
      <c r="B3486" t="s">
        <v>8595</v>
      </c>
      <c r="C3486" t="s">
        <v>1618</v>
      </c>
      <c r="D3486" t="s">
        <v>1619</v>
      </c>
      <c r="E3486" t="s">
        <v>1636</v>
      </c>
      <c r="F3486" t="s">
        <v>1637</v>
      </c>
      <c r="G3486" t="s">
        <v>1622</v>
      </c>
      <c r="H3486" t="s">
        <v>1623</v>
      </c>
      <c r="I3486" t="s">
        <v>1624</v>
      </c>
      <c r="J3486" t="s">
        <v>1625</v>
      </c>
      <c r="K3486">
        <v>0</v>
      </c>
      <c r="L3486" s="24">
        <v>1</v>
      </c>
      <c r="M3486" t="s">
        <v>8596</v>
      </c>
      <c r="N3486" t="s">
        <v>1634</v>
      </c>
    </row>
    <row r="3487" spans="1:14" hidden="1" x14ac:dyDescent="0.25">
      <c r="A3487">
        <v>13701</v>
      </c>
      <c r="B3487" t="s">
        <v>8597</v>
      </c>
      <c r="C3487" t="s">
        <v>1618</v>
      </c>
      <c r="D3487" t="s">
        <v>1619</v>
      </c>
      <c r="E3487" t="s">
        <v>1636</v>
      </c>
      <c r="F3487" t="s">
        <v>1637</v>
      </c>
      <c r="G3487" t="s">
        <v>1622</v>
      </c>
      <c r="H3487" t="s">
        <v>1623</v>
      </c>
      <c r="I3487" t="s">
        <v>1624</v>
      </c>
      <c r="J3487" t="s">
        <v>1625</v>
      </c>
      <c r="K3487">
        <v>0</v>
      </c>
      <c r="L3487" s="24">
        <v>1</v>
      </c>
      <c r="M3487" t="s">
        <v>8598</v>
      </c>
      <c r="N3487" t="s">
        <v>1634</v>
      </c>
    </row>
    <row r="3488" spans="1:14" hidden="1" x14ac:dyDescent="0.25">
      <c r="A3488">
        <v>13702</v>
      </c>
      <c r="B3488" t="s">
        <v>8599</v>
      </c>
      <c r="C3488" t="s">
        <v>1618</v>
      </c>
      <c r="D3488" t="s">
        <v>1619</v>
      </c>
      <c r="E3488" t="s">
        <v>1636</v>
      </c>
      <c r="F3488" t="s">
        <v>1637</v>
      </c>
      <c r="G3488" t="s">
        <v>1622</v>
      </c>
      <c r="H3488" t="s">
        <v>1623</v>
      </c>
      <c r="I3488" t="s">
        <v>1624</v>
      </c>
      <c r="J3488" t="s">
        <v>1625</v>
      </c>
      <c r="K3488">
        <v>0</v>
      </c>
      <c r="L3488" s="24">
        <v>1</v>
      </c>
      <c r="M3488" t="s">
        <v>8600</v>
      </c>
      <c r="N3488" t="s">
        <v>1634</v>
      </c>
    </row>
    <row r="3489" spans="1:14" hidden="1" x14ac:dyDescent="0.25">
      <c r="A3489">
        <v>13703</v>
      </c>
      <c r="B3489" t="s">
        <v>8601</v>
      </c>
      <c r="C3489" t="s">
        <v>1618</v>
      </c>
      <c r="D3489" t="s">
        <v>1619</v>
      </c>
      <c r="E3489" t="s">
        <v>1636</v>
      </c>
      <c r="F3489" t="s">
        <v>1637</v>
      </c>
      <c r="G3489" t="s">
        <v>1622</v>
      </c>
      <c r="H3489" t="s">
        <v>1623</v>
      </c>
      <c r="I3489" t="s">
        <v>1624</v>
      </c>
      <c r="J3489" t="s">
        <v>1625</v>
      </c>
      <c r="K3489">
        <v>0</v>
      </c>
      <c r="L3489" s="24">
        <v>1</v>
      </c>
      <c r="M3489" t="s">
        <v>8602</v>
      </c>
      <c r="N3489" t="s">
        <v>1634</v>
      </c>
    </row>
    <row r="3490" spans="1:14" hidden="1" x14ac:dyDescent="0.25">
      <c r="A3490">
        <v>13704</v>
      </c>
      <c r="B3490" t="s">
        <v>8603</v>
      </c>
      <c r="C3490" t="s">
        <v>1618</v>
      </c>
      <c r="D3490" t="s">
        <v>1619</v>
      </c>
      <c r="E3490" t="s">
        <v>1636</v>
      </c>
      <c r="F3490" t="s">
        <v>1637</v>
      </c>
      <c r="G3490" t="s">
        <v>1622</v>
      </c>
      <c r="H3490" t="s">
        <v>1623</v>
      </c>
      <c r="I3490" t="s">
        <v>1624</v>
      </c>
      <c r="J3490" t="s">
        <v>1625</v>
      </c>
      <c r="K3490">
        <v>0</v>
      </c>
      <c r="L3490" s="24">
        <v>1</v>
      </c>
      <c r="M3490" t="s">
        <v>8604</v>
      </c>
      <c r="N3490" t="s">
        <v>1634</v>
      </c>
    </row>
    <row r="3491" spans="1:14" hidden="1" x14ac:dyDescent="0.25">
      <c r="A3491">
        <v>13705</v>
      </c>
      <c r="B3491" t="s">
        <v>8605</v>
      </c>
      <c r="C3491" t="s">
        <v>1618</v>
      </c>
      <c r="D3491" t="s">
        <v>1619</v>
      </c>
      <c r="E3491" t="s">
        <v>1636</v>
      </c>
      <c r="F3491" t="s">
        <v>1637</v>
      </c>
      <c r="G3491" t="s">
        <v>1622</v>
      </c>
      <c r="H3491" t="s">
        <v>1623</v>
      </c>
      <c r="I3491" t="s">
        <v>1624</v>
      </c>
      <c r="J3491" t="s">
        <v>1625</v>
      </c>
      <c r="K3491">
        <v>0</v>
      </c>
      <c r="L3491" s="24">
        <v>1</v>
      </c>
      <c r="M3491" t="s">
        <v>8606</v>
      </c>
      <c r="N3491" t="s">
        <v>1634</v>
      </c>
    </row>
    <row r="3492" spans="1:14" hidden="1" x14ac:dyDescent="0.25">
      <c r="A3492">
        <v>13706</v>
      </c>
      <c r="B3492" t="s">
        <v>8607</v>
      </c>
      <c r="C3492" t="s">
        <v>1618</v>
      </c>
      <c r="D3492" t="s">
        <v>1619</v>
      </c>
      <c r="E3492" t="s">
        <v>1636</v>
      </c>
      <c r="F3492" t="s">
        <v>1637</v>
      </c>
      <c r="G3492" t="s">
        <v>1622</v>
      </c>
      <c r="H3492" t="s">
        <v>1623</v>
      </c>
      <c r="I3492" t="s">
        <v>1624</v>
      </c>
      <c r="J3492" t="s">
        <v>1625</v>
      </c>
      <c r="K3492">
        <v>0</v>
      </c>
      <c r="L3492" s="24">
        <v>1</v>
      </c>
      <c r="M3492" t="s">
        <v>8608</v>
      </c>
      <c r="N3492" t="s">
        <v>1634</v>
      </c>
    </row>
    <row r="3493" spans="1:14" hidden="1" x14ac:dyDescent="0.25">
      <c r="A3493">
        <v>13707</v>
      </c>
      <c r="B3493" t="s">
        <v>8609</v>
      </c>
      <c r="C3493" t="s">
        <v>1618</v>
      </c>
      <c r="D3493" t="s">
        <v>1619</v>
      </c>
      <c r="E3493" t="s">
        <v>1636</v>
      </c>
      <c r="F3493" t="s">
        <v>1637</v>
      </c>
      <c r="G3493" t="s">
        <v>1622</v>
      </c>
      <c r="H3493" t="s">
        <v>1623</v>
      </c>
      <c r="I3493" t="s">
        <v>1624</v>
      </c>
      <c r="J3493" t="s">
        <v>1625</v>
      </c>
      <c r="K3493">
        <v>0</v>
      </c>
      <c r="L3493" s="24">
        <v>1</v>
      </c>
      <c r="M3493" t="s">
        <v>8610</v>
      </c>
      <c r="N3493" t="s">
        <v>1634</v>
      </c>
    </row>
    <row r="3494" spans="1:14" hidden="1" x14ac:dyDescent="0.25">
      <c r="A3494">
        <v>13708</v>
      </c>
      <c r="B3494" t="s">
        <v>8611</v>
      </c>
      <c r="C3494" t="s">
        <v>1618</v>
      </c>
      <c r="D3494" t="s">
        <v>1619</v>
      </c>
      <c r="E3494" t="s">
        <v>1636</v>
      </c>
      <c r="F3494" t="s">
        <v>1637</v>
      </c>
      <c r="G3494" t="s">
        <v>1622</v>
      </c>
      <c r="H3494" t="s">
        <v>1623</v>
      </c>
      <c r="I3494" t="s">
        <v>1624</v>
      </c>
      <c r="J3494" t="s">
        <v>1625</v>
      </c>
      <c r="K3494">
        <v>0</v>
      </c>
      <c r="L3494" s="24">
        <v>1</v>
      </c>
      <c r="M3494" t="s">
        <v>8612</v>
      </c>
      <c r="N3494" t="s">
        <v>1634</v>
      </c>
    </row>
    <row r="3495" spans="1:14" hidden="1" x14ac:dyDescent="0.25">
      <c r="A3495">
        <v>13709</v>
      </c>
      <c r="B3495" t="s">
        <v>8613</v>
      </c>
      <c r="C3495" t="s">
        <v>1618</v>
      </c>
      <c r="D3495" t="s">
        <v>1619</v>
      </c>
      <c r="E3495" t="s">
        <v>1636</v>
      </c>
      <c r="F3495" t="s">
        <v>1637</v>
      </c>
      <c r="G3495" t="s">
        <v>1622</v>
      </c>
      <c r="H3495" t="s">
        <v>1623</v>
      </c>
      <c r="I3495" t="s">
        <v>1624</v>
      </c>
      <c r="J3495" t="s">
        <v>1625</v>
      </c>
      <c r="K3495">
        <v>0</v>
      </c>
      <c r="L3495" s="24">
        <v>1</v>
      </c>
      <c r="M3495" t="s">
        <v>8614</v>
      </c>
      <c r="N3495" t="s">
        <v>1750</v>
      </c>
    </row>
    <row r="3496" spans="1:14" hidden="1" x14ac:dyDescent="0.25">
      <c r="A3496">
        <v>13710</v>
      </c>
      <c r="B3496" t="s">
        <v>8615</v>
      </c>
      <c r="C3496" t="s">
        <v>1618</v>
      </c>
      <c r="D3496" t="s">
        <v>1619</v>
      </c>
      <c r="E3496" t="s">
        <v>1636</v>
      </c>
      <c r="F3496" t="s">
        <v>1637</v>
      </c>
      <c r="G3496" t="s">
        <v>1622</v>
      </c>
      <c r="H3496" t="s">
        <v>1623</v>
      </c>
      <c r="I3496" t="s">
        <v>1624</v>
      </c>
      <c r="J3496" t="s">
        <v>1625</v>
      </c>
      <c r="K3496">
        <v>0</v>
      </c>
      <c r="L3496" s="24">
        <v>1</v>
      </c>
      <c r="M3496" t="s">
        <v>8616</v>
      </c>
      <c r="N3496" t="s">
        <v>1634</v>
      </c>
    </row>
    <row r="3497" spans="1:14" hidden="1" x14ac:dyDescent="0.25">
      <c r="A3497">
        <v>13711</v>
      </c>
      <c r="B3497" t="s">
        <v>8617</v>
      </c>
      <c r="C3497" t="s">
        <v>1618</v>
      </c>
      <c r="D3497" t="s">
        <v>1619</v>
      </c>
      <c r="E3497" t="s">
        <v>1636</v>
      </c>
      <c r="F3497" t="s">
        <v>1637</v>
      </c>
      <c r="G3497" t="s">
        <v>1622</v>
      </c>
      <c r="H3497" t="s">
        <v>1623</v>
      </c>
      <c r="I3497" t="s">
        <v>1624</v>
      </c>
      <c r="J3497" t="s">
        <v>1625</v>
      </c>
      <c r="K3497">
        <v>0</v>
      </c>
      <c r="L3497" s="24">
        <v>1</v>
      </c>
      <c r="M3497" t="s">
        <v>8618</v>
      </c>
      <c r="N3497" t="s">
        <v>1634</v>
      </c>
    </row>
    <row r="3498" spans="1:14" hidden="1" x14ac:dyDescent="0.25">
      <c r="A3498">
        <v>13712</v>
      </c>
      <c r="B3498" t="s">
        <v>8619</v>
      </c>
      <c r="C3498" t="s">
        <v>1618</v>
      </c>
      <c r="D3498" t="s">
        <v>1619</v>
      </c>
      <c r="E3498" t="s">
        <v>1636</v>
      </c>
      <c r="F3498" t="s">
        <v>1637</v>
      </c>
      <c r="G3498" t="s">
        <v>1622</v>
      </c>
      <c r="H3498" t="s">
        <v>1623</v>
      </c>
      <c r="I3498" t="s">
        <v>1624</v>
      </c>
      <c r="J3498" t="s">
        <v>1625</v>
      </c>
      <c r="K3498">
        <v>0</v>
      </c>
      <c r="L3498" s="24">
        <v>1</v>
      </c>
      <c r="M3498" t="s">
        <v>8620</v>
      </c>
      <c r="N3498" t="s">
        <v>1634</v>
      </c>
    </row>
    <row r="3499" spans="1:14" hidden="1" x14ac:dyDescent="0.25">
      <c r="A3499">
        <v>13713</v>
      </c>
      <c r="B3499" t="s">
        <v>8621</v>
      </c>
      <c r="C3499" t="s">
        <v>1618</v>
      </c>
      <c r="D3499" t="s">
        <v>1619</v>
      </c>
      <c r="E3499" t="s">
        <v>1636</v>
      </c>
      <c r="F3499" t="s">
        <v>1637</v>
      </c>
      <c r="G3499" t="s">
        <v>1622</v>
      </c>
      <c r="H3499" t="s">
        <v>1623</v>
      </c>
      <c r="I3499" t="s">
        <v>1624</v>
      </c>
      <c r="J3499" t="s">
        <v>1625</v>
      </c>
      <c r="K3499">
        <v>0</v>
      </c>
      <c r="L3499" s="24">
        <v>1</v>
      </c>
      <c r="M3499" t="s">
        <v>8622</v>
      </c>
      <c r="N3499" t="s">
        <v>1634</v>
      </c>
    </row>
    <row r="3500" spans="1:14" hidden="1" x14ac:dyDescent="0.25">
      <c r="A3500">
        <v>13714</v>
      </c>
      <c r="B3500" t="s">
        <v>8623</v>
      </c>
      <c r="C3500" t="s">
        <v>1618</v>
      </c>
      <c r="D3500" t="s">
        <v>1619</v>
      </c>
      <c r="E3500" t="s">
        <v>1636</v>
      </c>
      <c r="F3500" t="s">
        <v>1637</v>
      </c>
      <c r="G3500" t="s">
        <v>1622</v>
      </c>
      <c r="H3500" t="s">
        <v>1623</v>
      </c>
      <c r="I3500" t="s">
        <v>1624</v>
      </c>
      <c r="J3500" t="s">
        <v>1625</v>
      </c>
      <c r="K3500">
        <v>0</v>
      </c>
      <c r="L3500" s="24">
        <v>1</v>
      </c>
      <c r="M3500" t="s">
        <v>8624</v>
      </c>
      <c r="N3500" t="s">
        <v>1634</v>
      </c>
    </row>
    <row r="3501" spans="1:14" hidden="1" x14ac:dyDescent="0.25">
      <c r="A3501">
        <v>13715</v>
      </c>
      <c r="B3501" t="s">
        <v>8625</v>
      </c>
      <c r="C3501" t="s">
        <v>1618</v>
      </c>
      <c r="D3501" t="s">
        <v>1619</v>
      </c>
      <c r="E3501" t="s">
        <v>1620</v>
      </c>
      <c r="F3501" t="s">
        <v>1621</v>
      </c>
      <c r="G3501" t="s">
        <v>1622</v>
      </c>
      <c r="H3501" t="s">
        <v>1720</v>
      </c>
      <c r="I3501" t="s">
        <v>1624</v>
      </c>
      <c r="J3501" t="s">
        <v>1625</v>
      </c>
      <c r="K3501">
        <v>0</v>
      </c>
      <c r="L3501" s="24">
        <v>1</v>
      </c>
      <c r="M3501" t="s">
        <v>8626</v>
      </c>
      <c r="N3501" t="s">
        <v>8627</v>
      </c>
    </row>
    <row r="3502" spans="1:14" hidden="1" x14ac:dyDescent="0.25">
      <c r="A3502">
        <v>13716</v>
      </c>
      <c r="B3502" t="s">
        <v>8628</v>
      </c>
      <c r="C3502" t="s">
        <v>7719</v>
      </c>
      <c r="D3502" t="s">
        <v>7720</v>
      </c>
      <c r="E3502" t="s">
        <v>7721</v>
      </c>
      <c r="F3502" t="s">
        <v>1677</v>
      </c>
      <c r="G3502" t="s">
        <v>1622</v>
      </c>
      <c r="H3502" t="s">
        <v>1720</v>
      </c>
      <c r="I3502" t="s">
        <v>1624</v>
      </c>
      <c r="J3502" t="s">
        <v>1625</v>
      </c>
      <c r="K3502">
        <v>0</v>
      </c>
      <c r="L3502" s="24">
        <v>1</v>
      </c>
      <c r="M3502" t="s">
        <v>8629</v>
      </c>
      <c r="N3502" t="s">
        <v>1677</v>
      </c>
    </row>
    <row r="3503" spans="1:14" hidden="1" x14ac:dyDescent="0.25">
      <c r="A3503">
        <v>13717</v>
      </c>
      <c r="B3503" t="s">
        <v>8630</v>
      </c>
      <c r="C3503" t="s">
        <v>1667</v>
      </c>
      <c r="D3503" t="s">
        <v>1668</v>
      </c>
      <c r="E3503" t="s">
        <v>1669</v>
      </c>
      <c r="F3503" t="s">
        <v>1670</v>
      </c>
      <c r="G3503" t="s">
        <v>1622</v>
      </c>
      <c r="H3503" t="s">
        <v>1720</v>
      </c>
      <c r="I3503" t="s">
        <v>1624</v>
      </c>
      <c r="J3503" t="s">
        <v>1625</v>
      </c>
      <c r="K3503">
        <v>0</v>
      </c>
      <c r="L3503" s="24">
        <v>1</v>
      </c>
      <c r="M3503" t="s">
        <v>8631</v>
      </c>
      <c r="N3503" t="s">
        <v>1672</v>
      </c>
    </row>
    <row r="3504" spans="1:14" hidden="1" x14ac:dyDescent="0.25">
      <c r="A3504">
        <v>13718</v>
      </c>
      <c r="B3504" t="s">
        <v>8632</v>
      </c>
      <c r="C3504" t="s">
        <v>1667</v>
      </c>
      <c r="D3504" t="s">
        <v>1668</v>
      </c>
      <c r="E3504" t="s">
        <v>1669</v>
      </c>
      <c r="F3504" t="s">
        <v>1670</v>
      </c>
      <c r="G3504" t="s">
        <v>1622</v>
      </c>
      <c r="H3504" t="s">
        <v>1720</v>
      </c>
      <c r="I3504" t="s">
        <v>1624</v>
      </c>
      <c r="J3504" t="s">
        <v>1625</v>
      </c>
      <c r="K3504">
        <v>0</v>
      </c>
      <c r="L3504" s="24">
        <v>1</v>
      </c>
      <c r="M3504" t="s">
        <v>8633</v>
      </c>
      <c r="N3504" t="s">
        <v>1677</v>
      </c>
    </row>
    <row r="3505" spans="1:14" hidden="1" x14ac:dyDescent="0.25">
      <c r="A3505">
        <v>13719</v>
      </c>
      <c r="B3505" t="s">
        <v>8634</v>
      </c>
      <c r="C3505" t="s">
        <v>7719</v>
      </c>
      <c r="D3505" t="s">
        <v>7720</v>
      </c>
      <c r="E3505" t="s">
        <v>7721</v>
      </c>
      <c r="F3505" t="s">
        <v>1677</v>
      </c>
      <c r="G3505" t="s">
        <v>1622</v>
      </c>
      <c r="H3505" t="s">
        <v>1720</v>
      </c>
      <c r="I3505" t="s">
        <v>1624</v>
      </c>
      <c r="J3505" t="s">
        <v>1625</v>
      </c>
      <c r="K3505">
        <v>0</v>
      </c>
      <c r="L3505" s="24">
        <v>1</v>
      </c>
      <c r="M3505" t="s">
        <v>8635</v>
      </c>
      <c r="N3505" t="s">
        <v>1677</v>
      </c>
    </row>
    <row r="3506" spans="1:14" hidden="1" x14ac:dyDescent="0.25">
      <c r="A3506">
        <v>13720</v>
      </c>
      <c r="B3506" t="s">
        <v>8636</v>
      </c>
      <c r="C3506" t="s">
        <v>1618</v>
      </c>
      <c r="D3506" t="s">
        <v>1619</v>
      </c>
      <c r="E3506" t="s">
        <v>1620</v>
      </c>
      <c r="F3506" t="s">
        <v>1621</v>
      </c>
      <c r="G3506" t="s">
        <v>1622</v>
      </c>
      <c r="H3506" t="s">
        <v>1720</v>
      </c>
      <c r="I3506" t="s">
        <v>1624</v>
      </c>
      <c r="J3506" t="s">
        <v>1625</v>
      </c>
      <c r="K3506">
        <v>0</v>
      </c>
      <c r="L3506" s="24">
        <v>1</v>
      </c>
      <c r="M3506" t="s">
        <v>8637</v>
      </c>
      <c r="N3506" t="s">
        <v>1627</v>
      </c>
    </row>
    <row r="3507" spans="1:14" hidden="1" x14ac:dyDescent="0.25">
      <c r="A3507">
        <v>13721</v>
      </c>
      <c r="B3507" t="s">
        <v>8638</v>
      </c>
      <c r="C3507" t="s">
        <v>1667</v>
      </c>
      <c r="D3507" t="s">
        <v>1668</v>
      </c>
      <c r="E3507" t="s">
        <v>1669</v>
      </c>
      <c r="F3507" t="s">
        <v>1670</v>
      </c>
      <c r="G3507" t="s">
        <v>1622</v>
      </c>
      <c r="H3507" t="s">
        <v>1720</v>
      </c>
      <c r="I3507" t="s">
        <v>1624</v>
      </c>
      <c r="J3507" t="s">
        <v>1625</v>
      </c>
      <c r="K3507">
        <v>0</v>
      </c>
      <c r="L3507" s="24">
        <v>1</v>
      </c>
      <c r="M3507" t="s">
        <v>8639</v>
      </c>
      <c r="N3507" t="s">
        <v>1627</v>
      </c>
    </row>
    <row r="3508" spans="1:14" hidden="1" x14ac:dyDescent="0.25">
      <c r="A3508">
        <v>13722</v>
      </c>
      <c r="B3508" t="s">
        <v>8640</v>
      </c>
      <c r="C3508" t="s">
        <v>1667</v>
      </c>
      <c r="D3508" t="s">
        <v>1668</v>
      </c>
      <c r="E3508" t="s">
        <v>1669</v>
      </c>
      <c r="F3508" t="s">
        <v>1670</v>
      </c>
      <c r="G3508" t="s">
        <v>1622</v>
      </c>
      <c r="H3508" t="s">
        <v>1720</v>
      </c>
      <c r="I3508" t="s">
        <v>1624</v>
      </c>
      <c r="J3508" t="s">
        <v>1625</v>
      </c>
      <c r="K3508">
        <v>0</v>
      </c>
      <c r="L3508" s="24">
        <v>1</v>
      </c>
      <c r="M3508" t="s">
        <v>8641</v>
      </c>
      <c r="N3508" t="s">
        <v>1627</v>
      </c>
    </row>
    <row r="3509" spans="1:14" hidden="1" x14ac:dyDescent="0.25">
      <c r="A3509">
        <v>13723</v>
      </c>
      <c r="B3509" t="s">
        <v>8642</v>
      </c>
      <c r="C3509" t="s">
        <v>1667</v>
      </c>
      <c r="D3509" t="s">
        <v>1668</v>
      </c>
      <c r="E3509" t="s">
        <v>1669</v>
      </c>
      <c r="F3509" t="s">
        <v>1670</v>
      </c>
      <c r="G3509" t="s">
        <v>1622</v>
      </c>
      <c r="H3509" t="s">
        <v>1720</v>
      </c>
      <c r="I3509" t="s">
        <v>1624</v>
      </c>
      <c r="J3509" t="s">
        <v>1625</v>
      </c>
      <c r="K3509">
        <v>0</v>
      </c>
      <c r="L3509" s="24">
        <v>1</v>
      </c>
      <c r="M3509" t="s">
        <v>8643</v>
      </c>
      <c r="N3509" t="s">
        <v>1627</v>
      </c>
    </row>
    <row r="3510" spans="1:14" hidden="1" x14ac:dyDescent="0.25">
      <c r="A3510">
        <v>13724</v>
      </c>
      <c r="B3510" t="s">
        <v>8644</v>
      </c>
      <c r="C3510" t="s">
        <v>1618</v>
      </c>
      <c r="D3510" t="s">
        <v>1619</v>
      </c>
      <c r="E3510" t="s">
        <v>1620</v>
      </c>
      <c r="F3510" t="s">
        <v>1621</v>
      </c>
      <c r="G3510" t="s">
        <v>1622</v>
      </c>
      <c r="H3510" t="s">
        <v>1720</v>
      </c>
      <c r="I3510" t="s">
        <v>1624</v>
      </c>
      <c r="J3510" t="s">
        <v>1625</v>
      </c>
      <c r="K3510">
        <v>0</v>
      </c>
      <c r="L3510" s="24">
        <v>1</v>
      </c>
      <c r="M3510" t="s">
        <v>8645</v>
      </c>
      <c r="N3510" t="s">
        <v>1627</v>
      </c>
    </row>
    <row r="3511" spans="1:14" hidden="1" x14ac:dyDescent="0.25">
      <c r="A3511">
        <v>13725</v>
      </c>
      <c r="B3511" t="s">
        <v>8646</v>
      </c>
      <c r="C3511" t="s">
        <v>7240</v>
      </c>
      <c r="D3511" t="s">
        <v>7241</v>
      </c>
      <c r="E3511" t="s">
        <v>7242</v>
      </c>
      <c r="F3511" t="s">
        <v>7243</v>
      </c>
      <c r="G3511" t="s">
        <v>1622</v>
      </c>
      <c r="H3511" t="s">
        <v>1720</v>
      </c>
      <c r="I3511" t="s">
        <v>1624</v>
      </c>
      <c r="J3511" t="s">
        <v>1625</v>
      </c>
      <c r="K3511">
        <v>0</v>
      </c>
      <c r="L3511" s="24">
        <v>1</v>
      </c>
      <c r="M3511" t="s">
        <v>8647</v>
      </c>
      <c r="N3511" t="s">
        <v>5243</v>
      </c>
    </row>
    <row r="3512" spans="1:14" hidden="1" x14ac:dyDescent="0.25">
      <c r="A3512">
        <v>13727</v>
      </c>
      <c r="B3512" t="s">
        <v>8648</v>
      </c>
      <c r="C3512" t="s">
        <v>1667</v>
      </c>
      <c r="D3512" t="s">
        <v>1668</v>
      </c>
      <c r="E3512" t="s">
        <v>1669</v>
      </c>
      <c r="F3512" t="s">
        <v>1670</v>
      </c>
      <c r="G3512" t="s">
        <v>1622</v>
      </c>
      <c r="H3512" t="s">
        <v>1720</v>
      </c>
      <c r="I3512" t="s">
        <v>1624</v>
      </c>
      <c r="J3512" t="s">
        <v>1625</v>
      </c>
      <c r="K3512">
        <v>0</v>
      </c>
      <c r="L3512" s="24">
        <v>1</v>
      </c>
      <c r="M3512" t="s">
        <v>8649</v>
      </c>
      <c r="N3512" t="s">
        <v>5243</v>
      </c>
    </row>
    <row r="3513" spans="1:14" hidden="1" x14ac:dyDescent="0.25">
      <c r="A3513">
        <v>13728</v>
      </c>
      <c r="B3513" t="s">
        <v>8650</v>
      </c>
      <c r="C3513" t="s">
        <v>1667</v>
      </c>
      <c r="D3513" t="s">
        <v>1668</v>
      </c>
      <c r="E3513" t="s">
        <v>1669</v>
      </c>
      <c r="F3513" t="s">
        <v>1670</v>
      </c>
      <c r="G3513" t="s">
        <v>1622</v>
      </c>
      <c r="H3513" t="s">
        <v>1720</v>
      </c>
      <c r="I3513" t="s">
        <v>1624</v>
      </c>
      <c r="J3513" t="s">
        <v>1625</v>
      </c>
      <c r="K3513">
        <v>0</v>
      </c>
      <c r="L3513" s="24">
        <v>1</v>
      </c>
      <c r="M3513" t="s">
        <v>8651</v>
      </c>
      <c r="N3513" t="s">
        <v>1677</v>
      </c>
    </row>
    <row r="3514" spans="1:14" hidden="1" x14ac:dyDescent="0.25">
      <c r="A3514">
        <v>13729</v>
      </c>
      <c r="B3514" t="s">
        <v>8652</v>
      </c>
      <c r="C3514" t="s">
        <v>1667</v>
      </c>
      <c r="D3514" t="s">
        <v>1668</v>
      </c>
      <c r="E3514" t="s">
        <v>1669</v>
      </c>
      <c r="F3514" t="s">
        <v>1670</v>
      </c>
      <c r="G3514" t="s">
        <v>1622</v>
      </c>
      <c r="H3514" t="s">
        <v>1720</v>
      </c>
      <c r="I3514" t="s">
        <v>1624</v>
      </c>
      <c r="J3514" t="s">
        <v>1625</v>
      </c>
      <c r="K3514">
        <v>0</v>
      </c>
      <c r="L3514" s="24">
        <v>1</v>
      </c>
      <c r="M3514" t="s">
        <v>8653</v>
      </c>
      <c r="N3514" t="s">
        <v>4880</v>
      </c>
    </row>
    <row r="3515" spans="1:14" hidden="1" x14ac:dyDescent="0.25">
      <c r="A3515">
        <v>13730</v>
      </c>
      <c r="B3515" t="s">
        <v>8654</v>
      </c>
      <c r="C3515" t="s">
        <v>1667</v>
      </c>
      <c r="D3515" t="s">
        <v>1668</v>
      </c>
      <c r="E3515" t="s">
        <v>1669</v>
      </c>
      <c r="F3515" t="s">
        <v>1670</v>
      </c>
      <c r="G3515" t="s">
        <v>1622</v>
      </c>
      <c r="H3515" t="s">
        <v>1720</v>
      </c>
      <c r="I3515" t="s">
        <v>1624</v>
      </c>
      <c r="J3515" t="s">
        <v>1625</v>
      </c>
      <c r="K3515">
        <v>0</v>
      </c>
      <c r="L3515" s="24">
        <v>1</v>
      </c>
      <c r="M3515" t="s">
        <v>8655</v>
      </c>
      <c r="N3515" t="s">
        <v>5243</v>
      </c>
    </row>
    <row r="3516" spans="1:14" hidden="1" x14ac:dyDescent="0.25">
      <c r="A3516">
        <v>13731</v>
      </c>
      <c r="B3516" t="s">
        <v>8656</v>
      </c>
      <c r="C3516" t="s">
        <v>1667</v>
      </c>
      <c r="D3516" t="s">
        <v>1668</v>
      </c>
      <c r="E3516" t="s">
        <v>1669</v>
      </c>
      <c r="F3516" t="s">
        <v>1670</v>
      </c>
      <c r="G3516" t="s">
        <v>1622</v>
      </c>
      <c r="H3516" t="s">
        <v>1720</v>
      </c>
      <c r="I3516" t="s">
        <v>1624</v>
      </c>
      <c r="J3516" t="s">
        <v>1625</v>
      </c>
      <c r="K3516">
        <v>0</v>
      </c>
      <c r="L3516" s="24">
        <v>1</v>
      </c>
      <c r="M3516" t="s">
        <v>8657</v>
      </c>
      <c r="N3516" t="s">
        <v>5243</v>
      </c>
    </row>
    <row r="3517" spans="1:14" hidden="1" x14ac:dyDescent="0.25">
      <c r="A3517">
        <v>13732</v>
      </c>
      <c r="B3517" t="s">
        <v>8658</v>
      </c>
      <c r="C3517" t="s">
        <v>1658</v>
      </c>
      <c r="D3517" t="s">
        <v>1659</v>
      </c>
      <c r="E3517" t="s">
        <v>7939</v>
      </c>
      <c r="F3517" t="s">
        <v>7940</v>
      </c>
      <c r="G3517" t="s">
        <v>1622</v>
      </c>
      <c r="H3517" t="s">
        <v>8659</v>
      </c>
      <c r="I3517" t="s">
        <v>1624</v>
      </c>
      <c r="J3517" t="s">
        <v>1625</v>
      </c>
      <c r="K3517">
        <v>0</v>
      </c>
      <c r="L3517" s="24">
        <v>1</v>
      </c>
      <c r="M3517" t="s">
        <v>8660</v>
      </c>
      <c r="N3517" t="s">
        <v>4880</v>
      </c>
    </row>
    <row r="3518" spans="1:14" hidden="1" x14ac:dyDescent="0.25">
      <c r="A3518">
        <v>13733</v>
      </c>
      <c r="B3518" t="s">
        <v>8661</v>
      </c>
      <c r="C3518" t="s">
        <v>1618</v>
      </c>
      <c r="D3518" t="s">
        <v>1619</v>
      </c>
      <c r="E3518" t="s">
        <v>1620</v>
      </c>
      <c r="F3518" t="s">
        <v>1621</v>
      </c>
      <c r="G3518" t="s">
        <v>1622</v>
      </c>
      <c r="H3518" t="s">
        <v>1720</v>
      </c>
      <c r="I3518" t="s">
        <v>1624</v>
      </c>
      <c r="J3518" t="s">
        <v>1625</v>
      </c>
      <c r="K3518">
        <v>0</v>
      </c>
      <c r="L3518" s="24">
        <v>1</v>
      </c>
      <c r="M3518" t="s">
        <v>8662</v>
      </c>
      <c r="N3518" t="s">
        <v>1851</v>
      </c>
    </row>
    <row r="3519" spans="1:14" hidden="1" x14ac:dyDescent="0.25">
      <c r="A3519">
        <v>13734</v>
      </c>
      <c r="B3519" t="s">
        <v>8663</v>
      </c>
      <c r="C3519" t="s">
        <v>1658</v>
      </c>
      <c r="D3519" t="s">
        <v>1659</v>
      </c>
      <c r="E3519" t="s">
        <v>1660</v>
      </c>
      <c r="F3519" t="s">
        <v>1661</v>
      </c>
      <c r="G3519" t="s">
        <v>1622</v>
      </c>
      <c r="H3519" t="s">
        <v>1720</v>
      </c>
      <c r="I3519" t="s">
        <v>1624</v>
      </c>
      <c r="J3519" t="s">
        <v>1625</v>
      </c>
      <c r="K3519">
        <v>0</v>
      </c>
      <c r="L3519" s="24">
        <v>1</v>
      </c>
      <c r="M3519" t="s">
        <v>8664</v>
      </c>
      <c r="N3519" t="s">
        <v>1851</v>
      </c>
    </row>
    <row r="3520" spans="1:14" hidden="1" x14ac:dyDescent="0.25">
      <c r="A3520">
        <v>13735</v>
      </c>
      <c r="B3520" t="s">
        <v>8665</v>
      </c>
      <c r="C3520" t="s">
        <v>1618</v>
      </c>
      <c r="D3520" t="s">
        <v>1619</v>
      </c>
      <c r="E3520" t="s">
        <v>1620</v>
      </c>
      <c r="F3520" t="s">
        <v>1621</v>
      </c>
      <c r="G3520" t="s">
        <v>1622</v>
      </c>
      <c r="H3520" t="s">
        <v>1720</v>
      </c>
      <c r="I3520" t="s">
        <v>1624</v>
      </c>
      <c r="J3520" t="s">
        <v>1625</v>
      </c>
      <c r="K3520">
        <v>0</v>
      </c>
      <c r="L3520" s="24">
        <v>1</v>
      </c>
      <c r="M3520" t="s">
        <v>8666</v>
      </c>
      <c r="N3520" t="s">
        <v>1851</v>
      </c>
    </row>
    <row r="3521" spans="1:14" hidden="1" x14ac:dyDescent="0.25">
      <c r="A3521">
        <v>13736</v>
      </c>
      <c r="B3521" t="s">
        <v>8667</v>
      </c>
      <c r="C3521" t="s">
        <v>1618</v>
      </c>
      <c r="D3521" t="s">
        <v>1619</v>
      </c>
      <c r="E3521" t="s">
        <v>1620</v>
      </c>
      <c r="F3521" t="s">
        <v>1621</v>
      </c>
      <c r="G3521" t="s">
        <v>1622</v>
      </c>
      <c r="H3521" t="s">
        <v>1720</v>
      </c>
      <c r="I3521" t="s">
        <v>1624</v>
      </c>
      <c r="J3521" t="s">
        <v>1625</v>
      </c>
      <c r="K3521">
        <v>0</v>
      </c>
      <c r="L3521" s="24">
        <v>1</v>
      </c>
      <c r="M3521" t="s">
        <v>8668</v>
      </c>
      <c r="N3521" t="s">
        <v>1851</v>
      </c>
    </row>
    <row r="3522" spans="1:14" hidden="1" x14ac:dyDescent="0.25">
      <c r="A3522">
        <v>13737</v>
      </c>
      <c r="B3522" t="s">
        <v>8669</v>
      </c>
      <c r="C3522" t="s">
        <v>1618</v>
      </c>
      <c r="D3522" t="s">
        <v>1619</v>
      </c>
      <c r="E3522" t="s">
        <v>1620</v>
      </c>
      <c r="F3522" t="s">
        <v>1621</v>
      </c>
      <c r="G3522" t="s">
        <v>1622</v>
      </c>
      <c r="H3522" t="s">
        <v>1720</v>
      </c>
      <c r="I3522" t="s">
        <v>1624</v>
      </c>
      <c r="J3522" t="s">
        <v>1625</v>
      </c>
      <c r="K3522">
        <v>0</v>
      </c>
      <c r="L3522" s="24">
        <v>1</v>
      </c>
      <c r="M3522" t="s">
        <v>8670</v>
      </c>
      <c r="N3522" t="s">
        <v>1851</v>
      </c>
    </row>
    <row r="3523" spans="1:14" hidden="1" x14ac:dyDescent="0.25">
      <c r="A3523">
        <v>13738</v>
      </c>
      <c r="B3523" t="s">
        <v>8671</v>
      </c>
      <c r="C3523" t="s">
        <v>1618</v>
      </c>
      <c r="D3523" t="s">
        <v>1619</v>
      </c>
      <c r="E3523" t="s">
        <v>1620</v>
      </c>
      <c r="F3523" t="s">
        <v>1621</v>
      </c>
      <c r="G3523" t="s">
        <v>1622</v>
      </c>
      <c r="H3523" t="s">
        <v>1720</v>
      </c>
      <c r="I3523" t="s">
        <v>1624</v>
      </c>
      <c r="J3523" t="s">
        <v>1625</v>
      </c>
      <c r="K3523">
        <v>0</v>
      </c>
      <c r="L3523" s="24">
        <v>1</v>
      </c>
      <c r="M3523" t="s">
        <v>8672</v>
      </c>
      <c r="N3523" t="s">
        <v>1851</v>
      </c>
    </row>
    <row r="3524" spans="1:14" hidden="1" x14ac:dyDescent="0.25">
      <c r="A3524">
        <v>13739</v>
      </c>
      <c r="B3524" t="s">
        <v>8673</v>
      </c>
      <c r="C3524" t="s">
        <v>1618</v>
      </c>
      <c r="D3524" t="s">
        <v>1619</v>
      </c>
      <c r="E3524" t="s">
        <v>1620</v>
      </c>
      <c r="F3524" t="s">
        <v>1621</v>
      </c>
      <c r="G3524" t="s">
        <v>1622</v>
      </c>
      <c r="H3524" t="s">
        <v>1720</v>
      </c>
      <c r="I3524" t="s">
        <v>1624</v>
      </c>
      <c r="J3524" t="s">
        <v>1625</v>
      </c>
      <c r="K3524">
        <v>0</v>
      </c>
      <c r="L3524" s="24">
        <v>1</v>
      </c>
      <c r="M3524" t="s">
        <v>8674</v>
      </c>
      <c r="N3524" t="s">
        <v>1851</v>
      </c>
    </row>
    <row r="3525" spans="1:14" hidden="1" x14ac:dyDescent="0.25">
      <c r="A3525">
        <v>13740</v>
      </c>
      <c r="B3525" t="s">
        <v>8675</v>
      </c>
      <c r="C3525" t="s">
        <v>1618</v>
      </c>
      <c r="D3525" t="s">
        <v>1619</v>
      </c>
      <c r="E3525" t="s">
        <v>1620</v>
      </c>
      <c r="F3525" t="s">
        <v>1621</v>
      </c>
      <c r="G3525" t="s">
        <v>1622</v>
      </c>
      <c r="H3525" t="s">
        <v>1720</v>
      </c>
      <c r="I3525" t="s">
        <v>1624</v>
      </c>
      <c r="J3525" t="s">
        <v>1625</v>
      </c>
      <c r="K3525">
        <v>0</v>
      </c>
      <c r="L3525" s="24">
        <v>1</v>
      </c>
      <c r="M3525" t="s">
        <v>8676</v>
      </c>
      <c r="N3525" t="s">
        <v>1851</v>
      </c>
    </row>
    <row r="3526" spans="1:14" hidden="1" x14ac:dyDescent="0.25">
      <c r="A3526">
        <v>13744</v>
      </c>
      <c r="B3526" t="s">
        <v>8677</v>
      </c>
      <c r="C3526" t="s">
        <v>4478</v>
      </c>
      <c r="D3526" t="s">
        <v>4479</v>
      </c>
      <c r="E3526" t="s">
        <v>7716</v>
      </c>
      <c r="F3526" t="s">
        <v>1677</v>
      </c>
      <c r="G3526" t="s">
        <v>1622</v>
      </c>
      <c r="H3526" t="s">
        <v>1720</v>
      </c>
      <c r="I3526" t="s">
        <v>1624</v>
      </c>
      <c r="J3526" t="s">
        <v>1625</v>
      </c>
      <c r="K3526">
        <v>0</v>
      </c>
      <c r="L3526" s="24">
        <v>1</v>
      </c>
      <c r="M3526" t="s">
        <v>8678</v>
      </c>
      <c r="N3526" t="s">
        <v>5243</v>
      </c>
    </row>
    <row r="3527" spans="1:14" hidden="1" x14ac:dyDescent="0.25">
      <c r="A3527">
        <v>13766</v>
      </c>
      <c r="B3527" t="s">
        <v>8679</v>
      </c>
      <c r="C3527" t="s">
        <v>7719</v>
      </c>
      <c r="D3527" t="s">
        <v>7720</v>
      </c>
      <c r="E3527" t="s">
        <v>7721</v>
      </c>
      <c r="F3527" t="s">
        <v>1677</v>
      </c>
      <c r="G3527" t="s">
        <v>1622</v>
      </c>
      <c r="H3527" t="s">
        <v>1720</v>
      </c>
      <c r="I3527" t="s">
        <v>1624</v>
      </c>
      <c r="J3527" t="s">
        <v>1625</v>
      </c>
      <c r="K3527">
        <v>0</v>
      </c>
      <c r="L3527" s="24">
        <v>1</v>
      </c>
      <c r="M3527" t="s">
        <v>8680</v>
      </c>
      <c r="N3527" t="s">
        <v>5243</v>
      </c>
    </row>
    <row r="3528" spans="1:14" hidden="1" x14ac:dyDescent="0.25">
      <c r="A3528">
        <v>13767</v>
      </c>
      <c r="B3528" t="s">
        <v>8681</v>
      </c>
      <c r="C3528" t="s">
        <v>1667</v>
      </c>
      <c r="D3528" t="s">
        <v>1668</v>
      </c>
      <c r="E3528" t="s">
        <v>1669</v>
      </c>
      <c r="F3528" t="s">
        <v>1670</v>
      </c>
      <c r="G3528" t="s">
        <v>1622</v>
      </c>
      <c r="H3528" t="s">
        <v>1720</v>
      </c>
      <c r="I3528" t="s">
        <v>1624</v>
      </c>
      <c r="J3528" t="s">
        <v>1625</v>
      </c>
      <c r="K3528">
        <v>0</v>
      </c>
      <c r="L3528" s="24">
        <v>1</v>
      </c>
      <c r="M3528" t="s">
        <v>8682</v>
      </c>
      <c r="N3528" t="s">
        <v>1677</v>
      </c>
    </row>
    <row r="3529" spans="1:14" hidden="1" x14ac:dyDescent="0.25">
      <c r="A3529">
        <v>13768</v>
      </c>
      <c r="B3529" t="s">
        <v>8683</v>
      </c>
      <c r="C3529" t="s">
        <v>1667</v>
      </c>
      <c r="D3529" t="s">
        <v>1668</v>
      </c>
      <c r="E3529" t="s">
        <v>1669</v>
      </c>
      <c r="F3529" t="s">
        <v>1670</v>
      </c>
      <c r="G3529" t="s">
        <v>1622</v>
      </c>
      <c r="H3529" t="s">
        <v>1720</v>
      </c>
      <c r="I3529" t="s">
        <v>1624</v>
      </c>
      <c r="J3529" t="s">
        <v>1625</v>
      </c>
      <c r="K3529">
        <v>0</v>
      </c>
      <c r="L3529" s="24">
        <v>1</v>
      </c>
      <c r="M3529" t="s">
        <v>8684</v>
      </c>
      <c r="N3529" t="s">
        <v>1677</v>
      </c>
    </row>
    <row r="3530" spans="1:14" hidden="1" x14ac:dyDescent="0.25">
      <c r="A3530">
        <v>13769</v>
      </c>
      <c r="B3530" t="s">
        <v>8685</v>
      </c>
      <c r="C3530" t="s">
        <v>1667</v>
      </c>
      <c r="D3530" t="s">
        <v>1668</v>
      </c>
      <c r="E3530" t="s">
        <v>1669</v>
      </c>
      <c r="F3530" t="s">
        <v>1670</v>
      </c>
      <c r="G3530" t="s">
        <v>1622</v>
      </c>
      <c r="H3530" t="s">
        <v>1720</v>
      </c>
      <c r="I3530" t="s">
        <v>1624</v>
      </c>
      <c r="J3530" t="s">
        <v>1625</v>
      </c>
      <c r="K3530">
        <v>0</v>
      </c>
      <c r="L3530" s="24">
        <v>1</v>
      </c>
      <c r="M3530" t="s">
        <v>8686</v>
      </c>
      <c r="N3530" t="s">
        <v>4983</v>
      </c>
    </row>
    <row r="3531" spans="1:14" hidden="1" x14ac:dyDescent="0.25">
      <c r="A3531">
        <v>13772</v>
      </c>
      <c r="B3531" t="s">
        <v>8687</v>
      </c>
      <c r="C3531" t="s">
        <v>7240</v>
      </c>
      <c r="D3531" t="s">
        <v>7241</v>
      </c>
      <c r="E3531" t="s">
        <v>7267</v>
      </c>
      <c r="F3531" t="s">
        <v>7268</v>
      </c>
      <c r="G3531" t="s">
        <v>1622</v>
      </c>
      <c r="H3531" t="s">
        <v>1720</v>
      </c>
      <c r="I3531" t="s">
        <v>1624</v>
      </c>
      <c r="J3531" t="s">
        <v>1625</v>
      </c>
      <c r="K3531">
        <v>0</v>
      </c>
      <c r="L3531" s="24">
        <v>1</v>
      </c>
      <c r="M3531" t="s">
        <v>8688</v>
      </c>
      <c r="N3531" t="s">
        <v>5243</v>
      </c>
    </row>
    <row r="3532" spans="1:14" hidden="1" x14ac:dyDescent="0.25">
      <c r="A3532">
        <v>13773</v>
      </c>
      <c r="B3532" t="s">
        <v>8689</v>
      </c>
      <c r="C3532" t="s">
        <v>1667</v>
      </c>
      <c r="D3532" t="s">
        <v>1668</v>
      </c>
      <c r="E3532" t="s">
        <v>1669</v>
      </c>
      <c r="F3532" t="s">
        <v>1670</v>
      </c>
      <c r="G3532" t="s">
        <v>1622</v>
      </c>
      <c r="H3532" t="s">
        <v>1720</v>
      </c>
      <c r="I3532" t="s">
        <v>1624</v>
      </c>
      <c r="J3532" t="s">
        <v>1625</v>
      </c>
      <c r="K3532">
        <v>0</v>
      </c>
      <c r="L3532" s="24">
        <v>1</v>
      </c>
      <c r="M3532" t="s">
        <v>8690</v>
      </c>
      <c r="N3532" t="s">
        <v>1677</v>
      </c>
    </row>
    <row r="3533" spans="1:14" hidden="1" x14ac:dyDescent="0.25">
      <c r="A3533">
        <v>13774</v>
      </c>
      <c r="B3533" t="s">
        <v>8691</v>
      </c>
      <c r="C3533" t="s">
        <v>1667</v>
      </c>
      <c r="D3533" t="s">
        <v>1668</v>
      </c>
      <c r="E3533" t="s">
        <v>1669</v>
      </c>
      <c r="F3533" t="s">
        <v>1670</v>
      </c>
      <c r="G3533" t="s">
        <v>1622</v>
      </c>
      <c r="H3533" t="s">
        <v>1720</v>
      </c>
      <c r="I3533" t="s">
        <v>1624</v>
      </c>
      <c r="J3533" t="s">
        <v>1625</v>
      </c>
      <c r="K3533">
        <v>0</v>
      </c>
      <c r="L3533" s="24">
        <v>1</v>
      </c>
      <c r="M3533" t="s">
        <v>8692</v>
      </c>
      <c r="N3533" t="s">
        <v>1677</v>
      </c>
    </row>
    <row r="3534" spans="1:14" hidden="1" x14ac:dyDescent="0.25">
      <c r="A3534">
        <v>13775</v>
      </c>
      <c r="B3534" t="s">
        <v>8644</v>
      </c>
      <c r="C3534" t="s">
        <v>1618</v>
      </c>
      <c r="D3534" t="s">
        <v>1619</v>
      </c>
      <c r="E3534" t="s">
        <v>1620</v>
      </c>
      <c r="F3534" t="s">
        <v>1621</v>
      </c>
      <c r="G3534" t="s">
        <v>1622</v>
      </c>
      <c r="H3534" t="s">
        <v>1720</v>
      </c>
      <c r="I3534" t="s">
        <v>1624</v>
      </c>
      <c r="J3534" t="s">
        <v>1625</v>
      </c>
      <c r="K3534">
        <v>0</v>
      </c>
      <c r="L3534" s="24">
        <v>1</v>
      </c>
      <c r="M3534" t="s">
        <v>8645</v>
      </c>
      <c r="N3534" t="s">
        <v>2654</v>
      </c>
    </row>
    <row r="3535" spans="1:14" hidden="1" x14ac:dyDescent="0.25">
      <c r="A3535">
        <v>13776</v>
      </c>
      <c r="B3535" t="s">
        <v>8693</v>
      </c>
      <c r="C3535" t="s">
        <v>1618</v>
      </c>
      <c r="D3535" t="s">
        <v>1619</v>
      </c>
      <c r="E3535" t="s">
        <v>1620</v>
      </c>
      <c r="F3535" t="s">
        <v>1621</v>
      </c>
      <c r="G3535" t="s">
        <v>1622</v>
      </c>
      <c r="H3535" t="s">
        <v>1720</v>
      </c>
      <c r="I3535" t="s">
        <v>1624</v>
      </c>
      <c r="J3535" t="s">
        <v>1625</v>
      </c>
      <c r="K3535">
        <v>0</v>
      </c>
      <c r="L3535" s="24">
        <v>1</v>
      </c>
      <c r="M3535" t="s">
        <v>8694</v>
      </c>
      <c r="N3535" t="s">
        <v>1851</v>
      </c>
    </row>
    <row r="3536" spans="1:14" hidden="1" x14ac:dyDescent="0.25">
      <c r="A3536">
        <v>13777</v>
      </c>
      <c r="B3536" t="s">
        <v>8695</v>
      </c>
      <c r="C3536" t="s">
        <v>1618</v>
      </c>
      <c r="D3536" t="s">
        <v>1619</v>
      </c>
      <c r="E3536" t="s">
        <v>1620</v>
      </c>
      <c r="F3536" t="s">
        <v>1621</v>
      </c>
      <c r="G3536" t="s">
        <v>1622</v>
      </c>
      <c r="H3536" t="s">
        <v>1720</v>
      </c>
      <c r="I3536" t="s">
        <v>1624</v>
      </c>
      <c r="J3536" t="s">
        <v>1625</v>
      </c>
      <c r="K3536">
        <v>0</v>
      </c>
      <c r="L3536" s="24">
        <v>1</v>
      </c>
      <c r="M3536" t="s">
        <v>8696</v>
      </c>
      <c r="N3536" t="s">
        <v>1677</v>
      </c>
    </row>
    <row r="3537" spans="1:14" hidden="1" x14ac:dyDescent="0.25">
      <c r="A3537">
        <v>13778</v>
      </c>
      <c r="B3537" t="s">
        <v>8697</v>
      </c>
      <c r="C3537" t="s">
        <v>1649</v>
      </c>
      <c r="D3537" t="s">
        <v>1650</v>
      </c>
      <c r="E3537" t="s">
        <v>7730</v>
      </c>
      <c r="F3537" t="s">
        <v>7731</v>
      </c>
      <c r="G3537" t="s">
        <v>1622</v>
      </c>
      <c r="H3537" t="s">
        <v>1720</v>
      </c>
      <c r="I3537" t="s">
        <v>1624</v>
      </c>
      <c r="J3537" t="s">
        <v>1625</v>
      </c>
      <c r="K3537">
        <v>0</v>
      </c>
      <c r="L3537" s="24">
        <v>1</v>
      </c>
      <c r="M3537" t="s">
        <v>8698</v>
      </c>
      <c r="N3537" t="s">
        <v>1851</v>
      </c>
    </row>
    <row r="3538" spans="1:14" hidden="1" x14ac:dyDescent="0.25">
      <c r="A3538">
        <v>13779</v>
      </c>
      <c r="B3538" t="s">
        <v>8699</v>
      </c>
      <c r="C3538" t="s">
        <v>1649</v>
      </c>
      <c r="D3538" t="s">
        <v>1650</v>
      </c>
      <c r="E3538" t="s">
        <v>7730</v>
      </c>
      <c r="F3538" t="s">
        <v>7731</v>
      </c>
      <c r="G3538" t="s">
        <v>1622</v>
      </c>
      <c r="H3538" t="s">
        <v>1720</v>
      </c>
      <c r="I3538" t="s">
        <v>1624</v>
      </c>
      <c r="J3538" t="s">
        <v>1625</v>
      </c>
      <c r="K3538">
        <v>0</v>
      </c>
      <c r="L3538" s="24">
        <v>1</v>
      </c>
      <c r="M3538" t="s">
        <v>8700</v>
      </c>
      <c r="N3538" t="s">
        <v>1851</v>
      </c>
    </row>
    <row r="3539" spans="1:14" hidden="1" x14ac:dyDescent="0.25">
      <c r="A3539">
        <v>13780</v>
      </c>
      <c r="B3539" t="s">
        <v>8701</v>
      </c>
      <c r="C3539" t="s">
        <v>1649</v>
      </c>
      <c r="D3539" t="s">
        <v>1650</v>
      </c>
      <c r="E3539" t="s">
        <v>7730</v>
      </c>
      <c r="F3539" t="s">
        <v>7731</v>
      </c>
      <c r="G3539" t="s">
        <v>1622</v>
      </c>
      <c r="H3539" t="s">
        <v>1720</v>
      </c>
      <c r="I3539" t="s">
        <v>1624</v>
      </c>
      <c r="J3539" t="s">
        <v>1625</v>
      </c>
      <c r="K3539">
        <v>0</v>
      </c>
      <c r="L3539" s="24">
        <v>1</v>
      </c>
      <c r="M3539" t="s">
        <v>8702</v>
      </c>
      <c r="N3539" t="s">
        <v>1851</v>
      </c>
    </row>
    <row r="3540" spans="1:14" hidden="1" x14ac:dyDescent="0.25">
      <c r="A3540">
        <v>13781</v>
      </c>
      <c r="B3540" t="s">
        <v>8703</v>
      </c>
      <c r="C3540" t="s">
        <v>1649</v>
      </c>
      <c r="D3540" t="s">
        <v>1650</v>
      </c>
      <c r="E3540" t="s">
        <v>7730</v>
      </c>
      <c r="F3540" t="s">
        <v>7731</v>
      </c>
      <c r="G3540" t="s">
        <v>1622</v>
      </c>
      <c r="H3540" t="s">
        <v>1720</v>
      </c>
      <c r="I3540" t="s">
        <v>1624</v>
      </c>
      <c r="J3540" t="s">
        <v>1625</v>
      </c>
      <c r="K3540">
        <v>0</v>
      </c>
      <c r="L3540" s="24">
        <v>1</v>
      </c>
      <c r="M3540" t="s">
        <v>8704</v>
      </c>
      <c r="N3540" t="s">
        <v>1851</v>
      </c>
    </row>
    <row r="3541" spans="1:14" hidden="1" x14ac:dyDescent="0.25">
      <c r="A3541">
        <v>13782</v>
      </c>
      <c r="B3541" t="s">
        <v>8705</v>
      </c>
      <c r="C3541" t="s">
        <v>1649</v>
      </c>
      <c r="D3541" t="s">
        <v>1650</v>
      </c>
      <c r="E3541" t="s">
        <v>7730</v>
      </c>
      <c r="F3541" t="s">
        <v>7731</v>
      </c>
      <c r="G3541" t="s">
        <v>1622</v>
      </c>
      <c r="H3541" t="s">
        <v>1720</v>
      </c>
      <c r="I3541" t="s">
        <v>1624</v>
      </c>
      <c r="J3541" t="s">
        <v>1625</v>
      </c>
      <c r="K3541">
        <v>0</v>
      </c>
      <c r="L3541" s="24">
        <v>1</v>
      </c>
      <c r="M3541" t="s">
        <v>8706</v>
      </c>
      <c r="N3541" t="s">
        <v>1851</v>
      </c>
    </row>
    <row r="3542" spans="1:14" hidden="1" x14ac:dyDescent="0.25">
      <c r="A3542">
        <v>13783</v>
      </c>
      <c r="B3542" t="s">
        <v>8707</v>
      </c>
      <c r="C3542" t="s">
        <v>1649</v>
      </c>
      <c r="D3542" t="s">
        <v>1650</v>
      </c>
      <c r="E3542" t="s">
        <v>7730</v>
      </c>
      <c r="F3542" t="s">
        <v>7731</v>
      </c>
      <c r="G3542" t="s">
        <v>1622</v>
      </c>
      <c r="H3542" t="s">
        <v>1720</v>
      </c>
      <c r="I3542" t="s">
        <v>1624</v>
      </c>
      <c r="J3542" t="s">
        <v>1625</v>
      </c>
      <c r="K3542">
        <v>0</v>
      </c>
      <c r="L3542" s="24">
        <v>1</v>
      </c>
      <c r="M3542" t="s">
        <v>8708</v>
      </c>
      <c r="N3542" t="s">
        <v>1851</v>
      </c>
    </row>
    <row r="3543" spans="1:14" hidden="1" x14ac:dyDescent="0.25">
      <c r="A3543">
        <v>13784</v>
      </c>
      <c r="B3543" t="s">
        <v>8709</v>
      </c>
      <c r="C3543" t="s">
        <v>1649</v>
      </c>
      <c r="D3543" t="s">
        <v>1650</v>
      </c>
      <c r="E3543" t="s">
        <v>7730</v>
      </c>
      <c r="F3543" t="s">
        <v>7731</v>
      </c>
      <c r="G3543" t="s">
        <v>1622</v>
      </c>
      <c r="H3543" t="s">
        <v>1720</v>
      </c>
      <c r="I3543" t="s">
        <v>1624</v>
      </c>
      <c r="J3543" t="s">
        <v>1625</v>
      </c>
      <c r="K3543">
        <v>0</v>
      </c>
      <c r="L3543" s="24">
        <v>1</v>
      </c>
      <c r="M3543" t="s">
        <v>8710</v>
      </c>
      <c r="N3543" t="s">
        <v>1851</v>
      </c>
    </row>
    <row r="3544" spans="1:14" hidden="1" x14ac:dyDescent="0.25">
      <c r="A3544">
        <v>13785</v>
      </c>
      <c r="B3544" t="s">
        <v>8711</v>
      </c>
      <c r="C3544" t="s">
        <v>1649</v>
      </c>
      <c r="D3544" t="s">
        <v>1650</v>
      </c>
      <c r="E3544" t="s">
        <v>7730</v>
      </c>
      <c r="F3544" t="s">
        <v>7731</v>
      </c>
      <c r="G3544" t="s">
        <v>1622</v>
      </c>
      <c r="H3544" t="s">
        <v>1720</v>
      </c>
      <c r="I3544" t="s">
        <v>1624</v>
      </c>
      <c r="J3544" t="s">
        <v>1625</v>
      </c>
      <c r="K3544">
        <v>0</v>
      </c>
      <c r="L3544" s="24">
        <v>1</v>
      </c>
      <c r="M3544" t="s">
        <v>8712</v>
      </c>
      <c r="N3544" t="s">
        <v>1851</v>
      </c>
    </row>
    <row r="3545" spans="1:14" hidden="1" x14ac:dyDescent="0.25">
      <c r="A3545">
        <v>13792</v>
      </c>
      <c r="B3545" t="s">
        <v>8713</v>
      </c>
      <c r="C3545" t="s">
        <v>1667</v>
      </c>
      <c r="D3545" t="s">
        <v>1668</v>
      </c>
      <c r="E3545" t="s">
        <v>1669</v>
      </c>
      <c r="F3545" t="s">
        <v>1670</v>
      </c>
      <c r="G3545" t="s">
        <v>1622</v>
      </c>
      <c r="H3545" t="s">
        <v>1720</v>
      </c>
      <c r="I3545" t="s">
        <v>1624</v>
      </c>
      <c r="J3545" t="s">
        <v>1625</v>
      </c>
      <c r="K3545">
        <v>0</v>
      </c>
      <c r="L3545" s="24">
        <v>1</v>
      </c>
      <c r="M3545" t="s">
        <v>8714</v>
      </c>
      <c r="N3545" t="s">
        <v>1677</v>
      </c>
    </row>
    <row r="3546" spans="1:14" hidden="1" x14ac:dyDescent="0.25">
      <c r="A3546">
        <v>13794</v>
      </c>
      <c r="B3546" t="s">
        <v>8715</v>
      </c>
      <c r="C3546" t="s">
        <v>1667</v>
      </c>
      <c r="D3546" t="s">
        <v>1668</v>
      </c>
      <c r="E3546" t="s">
        <v>1669</v>
      </c>
      <c r="F3546" t="s">
        <v>1670</v>
      </c>
      <c r="G3546" t="s">
        <v>1622</v>
      </c>
      <c r="H3546" t="s">
        <v>1720</v>
      </c>
      <c r="I3546" t="s">
        <v>1624</v>
      </c>
      <c r="J3546" t="s">
        <v>1625</v>
      </c>
      <c r="K3546">
        <v>0</v>
      </c>
      <c r="L3546" s="24">
        <v>1</v>
      </c>
      <c r="M3546" t="s">
        <v>8716</v>
      </c>
      <c r="N3546" t="s">
        <v>1677</v>
      </c>
    </row>
    <row r="3547" spans="1:14" hidden="1" x14ac:dyDescent="0.25">
      <c r="A3547">
        <v>13796</v>
      </c>
      <c r="B3547" t="s">
        <v>8717</v>
      </c>
      <c r="C3547" t="s">
        <v>1667</v>
      </c>
      <c r="D3547" t="s">
        <v>1668</v>
      </c>
      <c r="E3547" t="s">
        <v>1669</v>
      </c>
      <c r="F3547" t="s">
        <v>1670</v>
      </c>
      <c r="G3547" t="s">
        <v>1622</v>
      </c>
      <c r="H3547" t="s">
        <v>1720</v>
      </c>
      <c r="I3547" t="s">
        <v>1624</v>
      </c>
      <c r="J3547" t="s">
        <v>1625</v>
      </c>
      <c r="K3547">
        <v>0</v>
      </c>
      <c r="L3547" s="24">
        <v>1</v>
      </c>
      <c r="M3547" t="s">
        <v>8718</v>
      </c>
      <c r="N3547" t="s">
        <v>1677</v>
      </c>
    </row>
    <row r="3548" spans="1:14" hidden="1" x14ac:dyDescent="0.25">
      <c r="A3548">
        <v>13797</v>
      </c>
      <c r="B3548" t="s">
        <v>8719</v>
      </c>
      <c r="C3548" t="s">
        <v>1667</v>
      </c>
      <c r="D3548" t="s">
        <v>1668</v>
      </c>
      <c r="E3548" t="s">
        <v>1669</v>
      </c>
      <c r="F3548" t="s">
        <v>1670</v>
      </c>
      <c r="G3548" t="s">
        <v>1622</v>
      </c>
      <c r="H3548" t="s">
        <v>1720</v>
      </c>
      <c r="I3548" t="s">
        <v>1624</v>
      </c>
      <c r="J3548" t="s">
        <v>1625</v>
      </c>
      <c r="K3548">
        <v>0</v>
      </c>
      <c r="L3548" s="24">
        <v>1</v>
      </c>
      <c r="M3548" t="s">
        <v>8720</v>
      </c>
      <c r="N3548" t="s">
        <v>1677</v>
      </c>
    </row>
    <row r="3549" spans="1:14" hidden="1" x14ac:dyDescent="0.25">
      <c r="A3549">
        <v>13810</v>
      </c>
      <c r="B3549" t="s">
        <v>8721</v>
      </c>
      <c r="C3549" t="s">
        <v>1618</v>
      </c>
      <c r="D3549" t="s">
        <v>1619</v>
      </c>
      <c r="E3549" t="s">
        <v>1636</v>
      </c>
      <c r="F3549" t="s">
        <v>1637</v>
      </c>
      <c r="G3549" t="s">
        <v>1622</v>
      </c>
      <c r="H3549" t="s">
        <v>1623</v>
      </c>
      <c r="I3549" t="s">
        <v>1624</v>
      </c>
      <c r="J3549" t="s">
        <v>1625</v>
      </c>
      <c r="K3549">
        <v>0</v>
      </c>
      <c r="L3549" s="24">
        <v>1</v>
      </c>
      <c r="M3549" t="s">
        <v>8722</v>
      </c>
      <c r="N3549" t="s">
        <v>1677</v>
      </c>
    </row>
    <row r="3550" spans="1:14" hidden="1" x14ac:dyDescent="0.25">
      <c r="A3550">
        <v>13811</v>
      </c>
      <c r="B3550" t="s">
        <v>8723</v>
      </c>
      <c r="C3550" t="s">
        <v>1618</v>
      </c>
      <c r="D3550" t="s">
        <v>1619</v>
      </c>
      <c r="E3550" t="s">
        <v>1636</v>
      </c>
      <c r="F3550" t="s">
        <v>1637</v>
      </c>
      <c r="G3550" t="s">
        <v>1622</v>
      </c>
      <c r="H3550" t="s">
        <v>1623</v>
      </c>
      <c r="I3550" t="s">
        <v>1624</v>
      </c>
      <c r="J3550" t="s">
        <v>1625</v>
      </c>
      <c r="K3550">
        <v>0</v>
      </c>
      <c r="L3550" s="24">
        <v>1</v>
      </c>
      <c r="M3550" t="s">
        <v>8724</v>
      </c>
      <c r="N3550" t="s">
        <v>1677</v>
      </c>
    </row>
    <row r="3551" spans="1:14" hidden="1" x14ac:dyDescent="0.25">
      <c r="A3551">
        <v>13812</v>
      </c>
      <c r="B3551" t="s">
        <v>8725</v>
      </c>
      <c r="C3551" t="s">
        <v>1618</v>
      </c>
      <c r="D3551" t="s">
        <v>1619</v>
      </c>
      <c r="E3551" t="s">
        <v>1636</v>
      </c>
      <c r="F3551" t="s">
        <v>1637</v>
      </c>
      <c r="G3551" t="s">
        <v>1622</v>
      </c>
      <c r="H3551" t="s">
        <v>1623</v>
      </c>
      <c r="I3551" t="s">
        <v>1624</v>
      </c>
      <c r="J3551" t="s">
        <v>1625</v>
      </c>
      <c r="K3551">
        <v>0</v>
      </c>
      <c r="L3551" s="24">
        <v>1</v>
      </c>
      <c r="M3551" t="s">
        <v>8726</v>
      </c>
      <c r="N3551" t="s">
        <v>1677</v>
      </c>
    </row>
    <row r="3552" spans="1:14" hidden="1" x14ac:dyDescent="0.25">
      <c r="A3552">
        <v>13813</v>
      </c>
      <c r="B3552" t="s">
        <v>8727</v>
      </c>
      <c r="C3552" t="s">
        <v>1618</v>
      </c>
      <c r="D3552" t="s">
        <v>1619</v>
      </c>
      <c r="E3552" t="s">
        <v>1636</v>
      </c>
      <c r="F3552" t="s">
        <v>1637</v>
      </c>
      <c r="G3552" t="s">
        <v>1622</v>
      </c>
      <c r="H3552" t="s">
        <v>1623</v>
      </c>
      <c r="I3552" t="s">
        <v>1624</v>
      </c>
      <c r="J3552" t="s">
        <v>1625</v>
      </c>
      <c r="K3552">
        <v>0</v>
      </c>
      <c r="L3552" s="24">
        <v>1</v>
      </c>
      <c r="M3552" t="s">
        <v>8728</v>
      </c>
      <c r="N3552" t="s">
        <v>1677</v>
      </c>
    </row>
    <row r="3553" spans="1:14" hidden="1" x14ac:dyDescent="0.25">
      <c r="A3553">
        <v>13814</v>
      </c>
      <c r="B3553" t="s">
        <v>8729</v>
      </c>
      <c r="C3553" t="s">
        <v>1618</v>
      </c>
      <c r="D3553" t="s">
        <v>1619</v>
      </c>
      <c r="E3553" t="s">
        <v>1636</v>
      </c>
      <c r="F3553" t="s">
        <v>1637</v>
      </c>
      <c r="G3553" t="s">
        <v>1622</v>
      </c>
      <c r="H3553" t="s">
        <v>1623</v>
      </c>
      <c r="I3553" t="s">
        <v>1624</v>
      </c>
      <c r="J3553" t="s">
        <v>1625</v>
      </c>
      <c r="K3553">
        <v>0</v>
      </c>
      <c r="L3553" s="24">
        <v>1</v>
      </c>
      <c r="M3553" t="s">
        <v>8730</v>
      </c>
      <c r="N3553" t="s">
        <v>1677</v>
      </c>
    </row>
    <row r="3554" spans="1:14" hidden="1" x14ac:dyDescent="0.25">
      <c r="A3554">
        <v>13815</v>
      </c>
      <c r="B3554" t="s">
        <v>8731</v>
      </c>
      <c r="C3554" t="s">
        <v>1618</v>
      </c>
      <c r="D3554" t="s">
        <v>1619</v>
      </c>
      <c r="E3554" t="s">
        <v>1636</v>
      </c>
      <c r="F3554" t="s">
        <v>1637</v>
      </c>
      <c r="G3554" t="s">
        <v>1622</v>
      </c>
      <c r="H3554" t="s">
        <v>1623</v>
      </c>
      <c r="I3554" t="s">
        <v>1624</v>
      </c>
      <c r="J3554" t="s">
        <v>1625</v>
      </c>
      <c r="K3554">
        <v>0</v>
      </c>
      <c r="L3554" s="24">
        <v>1</v>
      </c>
      <c r="M3554" t="s">
        <v>8732</v>
      </c>
      <c r="N3554" t="s">
        <v>1677</v>
      </c>
    </row>
    <row r="3555" spans="1:14" hidden="1" x14ac:dyDescent="0.25">
      <c r="A3555">
        <v>13816</v>
      </c>
      <c r="B3555" t="s">
        <v>8733</v>
      </c>
      <c r="C3555" t="s">
        <v>1618</v>
      </c>
      <c r="D3555" t="s">
        <v>1619</v>
      </c>
      <c r="E3555" t="s">
        <v>1636</v>
      </c>
      <c r="F3555" t="s">
        <v>1637</v>
      </c>
      <c r="G3555" t="s">
        <v>1622</v>
      </c>
      <c r="H3555" t="s">
        <v>1623</v>
      </c>
      <c r="I3555" t="s">
        <v>1624</v>
      </c>
      <c r="J3555" t="s">
        <v>1625</v>
      </c>
      <c r="K3555">
        <v>0</v>
      </c>
      <c r="L3555" s="24">
        <v>1</v>
      </c>
      <c r="M3555" t="s">
        <v>8734</v>
      </c>
      <c r="N3555" t="s">
        <v>1677</v>
      </c>
    </row>
    <row r="3556" spans="1:14" hidden="1" x14ac:dyDescent="0.25">
      <c r="A3556">
        <v>13817</v>
      </c>
      <c r="B3556" t="s">
        <v>8735</v>
      </c>
      <c r="C3556" t="s">
        <v>1618</v>
      </c>
      <c r="D3556" t="s">
        <v>1619</v>
      </c>
      <c r="E3556" t="s">
        <v>1636</v>
      </c>
      <c r="F3556" t="s">
        <v>1637</v>
      </c>
      <c r="G3556" t="s">
        <v>1622</v>
      </c>
      <c r="H3556" t="s">
        <v>1623</v>
      </c>
      <c r="I3556" t="s">
        <v>1624</v>
      </c>
      <c r="J3556" t="s">
        <v>1625</v>
      </c>
      <c r="K3556">
        <v>0</v>
      </c>
      <c r="L3556" s="24">
        <v>1</v>
      </c>
      <c r="M3556" t="s">
        <v>8736</v>
      </c>
      <c r="N3556" t="s">
        <v>1677</v>
      </c>
    </row>
    <row r="3557" spans="1:14" hidden="1" x14ac:dyDescent="0.25">
      <c r="A3557">
        <v>13818</v>
      </c>
      <c r="B3557" t="s">
        <v>8737</v>
      </c>
      <c r="C3557" t="s">
        <v>1618</v>
      </c>
      <c r="D3557" t="s">
        <v>1619</v>
      </c>
      <c r="E3557" t="s">
        <v>1636</v>
      </c>
      <c r="F3557" t="s">
        <v>1637</v>
      </c>
      <c r="G3557" t="s">
        <v>1622</v>
      </c>
      <c r="H3557" t="s">
        <v>1623</v>
      </c>
      <c r="I3557" t="s">
        <v>1624</v>
      </c>
      <c r="J3557" t="s">
        <v>1625</v>
      </c>
      <c r="K3557">
        <v>0</v>
      </c>
      <c r="L3557" s="24">
        <v>1</v>
      </c>
      <c r="M3557" t="s">
        <v>8738</v>
      </c>
      <c r="N3557" t="s">
        <v>1677</v>
      </c>
    </row>
    <row r="3558" spans="1:14" hidden="1" x14ac:dyDescent="0.25">
      <c r="A3558">
        <v>13819</v>
      </c>
      <c r="B3558" t="s">
        <v>8739</v>
      </c>
      <c r="C3558" t="s">
        <v>1618</v>
      </c>
      <c r="D3558" t="s">
        <v>1619</v>
      </c>
      <c r="E3558" t="s">
        <v>1636</v>
      </c>
      <c r="F3558" t="s">
        <v>1637</v>
      </c>
      <c r="G3558" t="s">
        <v>1622</v>
      </c>
      <c r="H3558" t="s">
        <v>1623</v>
      </c>
      <c r="I3558" t="s">
        <v>1624</v>
      </c>
      <c r="J3558" t="s">
        <v>1625</v>
      </c>
      <c r="K3558">
        <v>0</v>
      </c>
      <c r="L3558" s="24">
        <v>1</v>
      </c>
      <c r="M3558" t="s">
        <v>8740</v>
      </c>
      <c r="N3558" t="s">
        <v>1677</v>
      </c>
    </row>
    <row r="3559" spans="1:14" hidden="1" x14ac:dyDescent="0.25">
      <c r="A3559">
        <v>13820</v>
      </c>
      <c r="B3559" t="s">
        <v>8741</v>
      </c>
      <c r="C3559" t="s">
        <v>1618</v>
      </c>
      <c r="D3559" t="s">
        <v>1619</v>
      </c>
      <c r="E3559" t="s">
        <v>1636</v>
      </c>
      <c r="F3559" t="s">
        <v>1637</v>
      </c>
      <c r="G3559" t="s">
        <v>1622</v>
      </c>
      <c r="H3559" t="s">
        <v>1623</v>
      </c>
      <c r="I3559" t="s">
        <v>1624</v>
      </c>
      <c r="J3559" t="s">
        <v>1625</v>
      </c>
      <c r="K3559">
        <v>0</v>
      </c>
      <c r="L3559" s="24">
        <v>1</v>
      </c>
      <c r="M3559" t="s">
        <v>8742</v>
      </c>
      <c r="N3559" t="s">
        <v>1677</v>
      </c>
    </row>
    <row r="3560" spans="1:14" hidden="1" x14ac:dyDescent="0.25">
      <c r="A3560">
        <v>13821</v>
      </c>
      <c r="B3560" t="s">
        <v>8743</v>
      </c>
      <c r="C3560" t="s">
        <v>7240</v>
      </c>
      <c r="D3560" t="s">
        <v>7241</v>
      </c>
      <c r="E3560" t="s">
        <v>7267</v>
      </c>
      <c r="F3560" t="s">
        <v>7268</v>
      </c>
      <c r="G3560" t="s">
        <v>1622</v>
      </c>
      <c r="H3560" t="s">
        <v>1623</v>
      </c>
      <c r="I3560" t="s">
        <v>1624</v>
      </c>
      <c r="J3560" t="s">
        <v>1625</v>
      </c>
      <c r="K3560">
        <v>0</v>
      </c>
      <c r="L3560" s="24">
        <v>1</v>
      </c>
      <c r="M3560" t="s">
        <v>8744</v>
      </c>
      <c r="N3560" t="s">
        <v>2957</v>
      </c>
    </row>
    <row r="3561" spans="1:14" hidden="1" x14ac:dyDescent="0.25">
      <c r="A3561">
        <v>13822</v>
      </c>
      <c r="B3561" t="s">
        <v>8745</v>
      </c>
      <c r="C3561" t="s">
        <v>7240</v>
      </c>
      <c r="D3561" t="s">
        <v>7241</v>
      </c>
      <c r="E3561" t="s">
        <v>7267</v>
      </c>
      <c r="F3561" t="s">
        <v>7268</v>
      </c>
      <c r="G3561" t="s">
        <v>1622</v>
      </c>
      <c r="H3561" t="s">
        <v>1623</v>
      </c>
      <c r="I3561" t="s">
        <v>1624</v>
      </c>
      <c r="J3561" t="s">
        <v>1625</v>
      </c>
      <c r="K3561">
        <v>0</v>
      </c>
      <c r="L3561" s="24">
        <v>1</v>
      </c>
      <c r="M3561" t="s">
        <v>8746</v>
      </c>
      <c r="N3561" t="s">
        <v>2957</v>
      </c>
    </row>
    <row r="3562" spans="1:14" hidden="1" x14ac:dyDescent="0.25">
      <c r="A3562">
        <v>13823</v>
      </c>
      <c r="B3562" t="s">
        <v>8747</v>
      </c>
      <c r="C3562" t="s">
        <v>7240</v>
      </c>
      <c r="D3562" t="s">
        <v>7241</v>
      </c>
      <c r="E3562" t="s">
        <v>7267</v>
      </c>
      <c r="F3562" t="s">
        <v>7268</v>
      </c>
      <c r="G3562" t="s">
        <v>1622</v>
      </c>
      <c r="H3562" t="s">
        <v>1623</v>
      </c>
      <c r="I3562" t="s">
        <v>1624</v>
      </c>
      <c r="J3562" t="s">
        <v>1625</v>
      </c>
      <c r="K3562">
        <v>0</v>
      </c>
      <c r="L3562" s="24">
        <v>1</v>
      </c>
      <c r="M3562" t="s">
        <v>8748</v>
      </c>
      <c r="N3562" t="s">
        <v>2957</v>
      </c>
    </row>
    <row r="3563" spans="1:14" hidden="1" x14ac:dyDescent="0.25">
      <c r="A3563">
        <v>13824</v>
      </c>
      <c r="B3563" t="s">
        <v>8749</v>
      </c>
      <c r="C3563" t="s">
        <v>7240</v>
      </c>
      <c r="D3563" t="s">
        <v>7241</v>
      </c>
      <c r="E3563" t="s">
        <v>7267</v>
      </c>
      <c r="F3563" t="s">
        <v>7268</v>
      </c>
      <c r="G3563" t="s">
        <v>1622</v>
      </c>
      <c r="H3563" t="s">
        <v>1623</v>
      </c>
      <c r="I3563" t="s">
        <v>1624</v>
      </c>
      <c r="J3563" t="s">
        <v>1625</v>
      </c>
      <c r="K3563">
        <v>0</v>
      </c>
      <c r="L3563" s="24">
        <v>1</v>
      </c>
      <c r="M3563" t="s">
        <v>8750</v>
      </c>
      <c r="N3563" t="s">
        <v>2957</v>
      </c>
    </row>
    <row r="3564" spans="1:14" hidden="1" x14ac:dyDescent="0.25">
      <c r="A3564">
        <v>13825</v>
      </c>
      <c r="B3564" t="s">
        <v>8751</v>
      </c>
      <c r="C3564" t="s">
        <v>7240</v>
      </c>
      <c r="D3564" t="s">
        <v>7241</v>
      </c>
      <c r="E3564" t="s">
        <v>7267</v>
      </c>
      <c r="F3564" t="s">
        <v>7268</v>
      </c>
      <c r="G3564" t="s">
        <v>1622</v>
      </c>
      <c r="H3564" t="s">
        <v>1623</v>
      </c>
      <c r="I3564" t="s">
        <v>1624</v>
      </c>
      <c r="J3564" t="s">
        <v>1625</v>
      </c>
      <c r="K3564">
        <v>0</v>
      </c>
      <c r="L3564" s="24">
        <v>1</v>
      </c>
      <c r="M3564" t="s">
        <v>8752</v>
      </c>
      <c r="N3564" t="s">
        <v>2957</v>
      </c>
    </row>
    <row r="3565" spans="1:14" hidden="1" x14ac:dyDescent="0.25">
      <c r="A3565">
        <v>13826</v>
      </c>
      <c r="B3565" t="s">
        <v>8753</v>
      </c>
      <c r="C3565" t="s">
        <v>7240</v>
      </c>
      <c r="D3565" t="s">
        <v>7241</v>
      </c>
      <c r="E3565" t="s">
        <v>7267</v>
      </c>
      <c r="F3565" t="s">
        <v>7268</v>
      </c>
      <c r="G3565" t="s">
        <v>1622</v>
      </c>
      <c r="H3565" t="s">
        <v>1623</v>
      </c>
      <c r="I3565" t="s">
        <v>1624</v>
      </c>
      <c r="J3565" t="s">
        <v>1625</v>
      </c>
      <c r="K3565">
        <v>0</v>
      </c>
      <c r="L3565" s="24">
        <v>1</v>
      </c>
      <c r="M3565" t="s">
        <v>8754</v>
      </c>
      <c r="N3565" t="s">
        <v>2957</v>
      </c>
    </row>
    <row r="3566" spans="1:14" hidden="1" x14ac:dyDescent="0.25">
      <c r="A3566">
        <v>13827</v>
      </c>
      <c r="B3566" t="s">
        <v>8755</v>
      </c>
      <c r="C3566" t="s">
        <v>7240</v>
      </c>
      <c r="D3566" t="s">
        <v>7241</v>
      </c>
      <c r="E3566" t="s">
        <v>7267</v>
      </c>
      <c r="F3566" t="s">
        <v>7268</v>
      </c>
      <c r="G3566" t="s">
        <v>1622</v>
      </c>
      <c r="H3566" t="s">
        <v>1623</v>
      </c>
      <c r="I3566" t="s">
        <v>1624</v>
      </c>
      <c r="J3566" t="s">
        <v>1625</v>
      </c>
      <c r="K3566">
        <v>0</v>
      </c>
      <c r="L3566" s="24">
        <v>1</v>
      </c>
      <c r="M3566" t="s">
        <v>8756</v>
      </c>
      <c r="N3566" t="s">
        <v>2957</v>
      </c>
    </row>
    <row r="3567" spans="1:14" hidden="1" x14ac:dyDescent="0.25">
      <c r="A3567">
        <v>13828</v>
      </c>
      <c r="B3567" t="s">
        <v>8757</v>
      </c>
      <c r="C3567" t="s">
        <v>7240</v>
      </c>
      <c r="D3567" t="s">
        <v>7241</v>
      </c>
      <c r="E3567" t="s">
        <v>7267</v>
      </c>
      <c r="F3567" t="s">
        <v>7268</v>
      </c>
      <c r="G3567" t="s">
        <v>1622</v>
      </c>
      <c r="H3567" t="s">
        <v>1623</v>
      </c>
      <c r="I3567" t="s">
        <v>1624</v>
      </c>
      <c r="J3567" t="s">
        <v>1625</v>
      </c>
      <c r="K3567">
        <v>0</v>
      </c>
      <c r="L3567" s="24">
        <v>1</v>
      </c>
      <c r="M3567" t="s">
        <v>8758</v>
      </c>
      <c r="N3567" t="s">
        <v>2957</v>
      </c>
    </row>
    <row r="3568" spans="1:14" hidden="1" x14ac:dyDescent="0.25">
      <c r="A3568">
        <v>13829</v>
      </c>
      <c r="B3568" t="s">
        <v>8759</v>
      </c>
      <c r="C3568" t="s">
        <v>7240</v>
      </c>
      <c r="D3568" t="s">
        <v>7241</v>
      </c>
      <c r="E3568" t="s">
        <v>7267</v>
      </c>
      <c r="F3568" t="s">
        <v>7268</v>
      </c>
      <c r="G3568" t="s">
        <v>1622</v>
      </c>
      <c r="H3568" t="s">
        <v>1623</v>
      </c>
      <c r="I3568" t="s">
        <v>1624</v>
      </c>
      <c r="J3568" t="s">
        <v>1625</v>
      </c>
      <c r="K3568">
        <v>0</v>
      </c>
      <c r="L3568" s="24">
        <v>1</v>
      </c>
      <c r="M3568" t="s">
        <v>8760</v>
      </c>
      <c r="N3568" t="s">
        <v>2957</v>
      </c>
    </row>
    <row r="3569" spans="1:14" hidden="1" x14ac:dyDescent="0.25">
      <c r="A3569">
        <v>13830</v>
      </c>
      <c r="B3569" t="s">
        <v>8761</v>
      </c>
      <c r="C3569" t="s">
        <v>7240</v>
      </c>
      <c r="D3569" t="s">
        <v>7241</v>
      </c>
      <c r="E3569" t="s">
        <v>7267</v>
      </c>
      <c r="F3569" t="s">
        <v>7268</v>
      </c>
      <c r="G3569" t="s">
        <v>1622</v>
      </c>
      <c r="H3569" t="s">
        <v>1623</v>
      </c>
      <c r="I3569" t="s">
        <v>1624</v>
      </c>
      <c r="J3569" t="s">
        <v>1625</v>
      </c>
      <c r="K3569">
        <v>0</v>
      </c>
      <c r="L3569" s="24">
        <v>1</v>
      </c>
      <c r="M3569" t="s">
        <v>8762</v>
      </c>
      <c r="N3569" t="s">
        <v>2957</v>
      </c>
    </row>
    <row r="3570" spans="1:14" hidden="1" x14ac:dyDescent="0.25">
      <c r="A3570">
        <v>13831</v>
      </c>
      <c r="B3570" t="s">
        <v>8763</v>
      </c>
      <c r="C3570" t="s">
        <v>7240</v>
      </c>
      <c r="D3570" t="s">
        <v>7241</v>
      </c>
      <c r="E3570" t="s">
        <v>7267</v>
      </c>
      <c r="F3570" t="s">
        <v>7268</v>
      </c>
      <c r="G3570" t="s">
        <v>1622</v>
      </c>
      <c r="H3570" t="s">
        <v>1623</v>
      </c>
      <c r="I3570" t="s">
        <v>1624</v>
      </c>
      <c r="J3570" t="s">
        <v>1625</v>
      </c>
      <c r="K3570">
        <v>0</v>
      </c>
      <c r="L3570" s="24">
        <v>1</v>
      </c>
      <c r="M3570" t="s">
        <v>8764</v>
      </c>
      <c r="N3570" t="s">
        <v>2957</v>
      </c>
    </row>
    <row r="3571" spans="1:14" hidden="1" x14ac:dyDescent="0.25">
      <c r="A3571">
        <v>13832</v>
      </c>
      <c r="B3571" t="s">
        <v>8765</v>
      </c>
      <c r="C3571" t="s">
        <v>7240</v>
      </c>
      <c r="D3571" t="s">
        <v>7241</v>
      </c>
      <c r="E3571" t="s">
        <v>7267</v>
      </c>
      <c r="F3571" t="s">
        <v>7268</v>
      </c>
      <c r="G3571" t="s">
        <v>1622</v>
      </c>
      <c r="H3571" t="s">
        <v>1623</v>
      </c>
      <c r="I3571" t="s">
        <v>1624</v>
      </c>
      <c r="J3571" t="s">
        <v>1625</v>
      </c>
      <c r="K3571">
        <v>0</v>
      </c>
      <c r="L3571" s="24">
        <v>1</v>
      </c>
      <c r="M3571" t="s">
        <v>8766</v>
      </c>
      <c r="N3571" t="s">
        <v>2957</v>
      </c>
    </row>
    <row r="3572" spans="1:14" hidden="1" x14ac:dyDescent="0.25">
      <c r="A3572">
        <v>13833</v>
      </c>
      <c r="B3572" t="s">
        <v>8767</v>
      </c>
      <c r="C3572" t="s">
        <v>7240</v>
      </c>
      <c r="D3572" t="s">
        <v>7241</v>
      </c>
      <c r="E3572" t="s">
        <v>7267</v>
      </c>
      <c r="F3572" t="s">
        <v>7268</v>
      </c>
      <c r="G3572" t="s">
        <v>1622</v>
      </c>
      <c r="H3572" t="s">
        <v>1623</v>
      </c>
      <c r="I3572" t="s">
        <v>1624</v>
      </c>
      <c r="J3572" t="s">
        <v>1625</v>
      </c>
      <c r="K3572">
        <v>0</v>
      </c>
      <c r="L3572" s="24">
        <v>1</v>
      </c>
      <c r="M3572" t="s">
        <v>8768</v>
      </c>
      <c r="N3572" t="s">
        <v>2957</v>
      </c>
    </row>
    <row r="3573" spans="1:14" hidden="1" x14ac:dyDescent="0.25">
      <c r="A3573">
        <v>13834</v>
      </c>
      <c r="B3573" t="s">
        <v>8769</v>
      </c>
      <c r="C3573" t="s">
        <v>7240</v>
      </c>
      <c r="D3573" t="s">
        <v>7241</v>
      </c>
      <c r="E3573" t="s">
        <v>7267</v>
      </c>
      <c r="F3573" t="s">
        <v>7268</v>
      </c>
      <c r="G3573" t="s">
        <v>1622</v>
      </c>
      <c r="H3573" t="s">
        <v>1623</v>
      </c>
      <c r="I3573" t="s">
        <v>1624</v>
      </c>
      <c r="J3573" t="s">
        <v>1625</v>
      </c>
      <c r="K3573">
        <v>0</v>
      </c>
      <c r="L3573" s="24">
        <v>1</v>
      </c>
      <c r="M3573" t="s">
        <v>8770</v>
      </c>
      <c r="N3573" t="s">
        <v>2957</v>
      </c>
    </row>
    <row r="3574" spans="1:14" hidden="1" x14ac:dyDescent="0.25">
      <c r="A3574">
        <v>13835</v>
      </c>
      <c r="B3574" t="s">
        <v>8771</v>
      </c>
      <c r="C3574" t="s">
        <v>7240</v>
      </c>
      <c r="D3574" t="s">
        <v>7241</v>
      </c>
      <c r="E3574" t="s">
        <v>7267</v>
      </c>
      <c r="F3574" t="s">
        <v>7268</v>
      </c>
      <c r="G3574" t="s">
        <v>1622</v>
      </c>
      <c r="H3574" t="s">
        <v>1623</v>
      </c>
      <c r="I3574" t="s">
        <v>1624</v>
      </c>
      <c r="J3574" t="s">
        <v>1625</v>
      </c>
      <c r="K3574">
        <v>0</v>
      </c>
      <c r="L3574" s="24">
        <v>1</v>
      </c>
      <c r="M3574" t="s">
        <v>8772</v>
      </c>
      <c r="N3574" t="s">
        <v>2957</v>
      </c>
    </row>
    <row r="3575" spans="1:14" hidden="1" x14ac:dyDescent="0.25">
      <c r="A3575">
        <v>13836</v>
      </c>
      <c r="B3575" t="s">
        <v>8773</v>
      </c>
      <c r="C3575" t="s">
        <v>7240</v>
      </c>
      <c r="D3575" t="s">
        <v>7241</v>
      </c>
      <c r="E3575" t="s">
        <v>7267</v>
      </c>
      <c r="F3575" t="s">
        <v>7268</v>
      </c>
      <c r="G3575" t="s">
        <v>1622</v>
      </c>
      <c r="H3575" t="s">
        <v>1623</v>
      </c>
      <c r="I3575" t="s">
        <v>1624</v>
      </c>
      <c r="J3575" t="s">
        <v>1625</v>
      </c>
      <c r="K3575">
        <v>0</v>
      </c>
      <c r="L3575" s="24">
        <v>1</v>
      </c>
      <c r="M3575" t="s">
        <v>8774</v>
      </c>
      <c r="N3575" t="s">
        <v>2957</v>
      </c>
    </row>
    <row r="3576" spans="1:14" hidden="1" x14ac:dyDescent="0.25">
      <c r="A3576">
        <v>13837</v>
      </c>
      <c r="B3576" t="s">
        <v>8775</v>
      </c>
      <c r="C3576" t="s">
        <v>7240</v>
      </c>
      <c r="D3576" t="s">
        <v>7241</v>
      </c>
      <c r="E3576" t="s">
        <v>7267</v>
      </c>
      <c r="F3576" t="s">
        <v>7268</v>
      </c>
      <c r="G3576" t="s">
        <v>1622</v>
      </c>
      <c r="H3576" t="s">
        <v>1623</v>
      </c>
      <c r="I3576" t="s">
        <v>1624</v>
      </c>
      <c r="J3576" t="s">
        <v>1625</v>
      </c>
      <c r="K3576">
        <v>0</v>
      </c>
      <c r="L3576" s="24">
        <v>1</v>
      </c>
      <c r="M3576" t="s">
        <v>8776</v>
      </c>
      <c r="N3576" t="s">
        <v>2957</v>
      </c>
    </row>
    <row r="3577" spans="1:14" hidden="1" x14ac:dyDescent="0.25">
      <c r="A3577">
        <v>13838</v>
      </c>
      <c r="B3577" t="s">
        <v>8777</v>
      </c>
      <c r="C3577" t="s">
        <v>7240</v>
      </c>
      <c r="D3577" t="s">
        <v>7241</v>
      </c>
      <c r="E3577" t="s">
        <v>7267</v>
      </c>
      <c r="F3577" t="s">
        <v>7268</v>
      </c>
      <c r="G3577" t="s">
        <v>1622</v>
      </c>
      <c r="H3577" t="s">
        <v>1623</v>
      </c>
      <c r="I3577" t="s">
        <v>1624</v>
      </c>
      <c r="J3577" t="s">
        <v>1625</v>
      </c>
      <c r="K3577">
        <v>0</v>
      </c>
      <c r="L3577" s="24">
        <v>1</v>
      </c>
      <c r="M3577" t="s">
        <v>8778</v>
      </c>
      <c r="N3577" t="s">
        <v>2957</v>
      </c>
    </row>
    <row r="3578" spans="1:14" hidden="1" x14ac:dyDescent="0.25">
      <c r="A3578">
        <v>13839</v>
      </c>
      <c r="B3578" t="s">
        <v>8779</v>
      </c>
      <c r="C3578" t="s">
        <v>7240</v>
      </c>
      <c r="D3578" t="s">
        <v>7241</v>
      </c>
      <c r="E3578" t="s">
        <v>7267</v>
      </c>
      <c r="F3578" t="s">
        <v>7268</v>
      </c>
      <c r="G3578" t="s">
        <v>1622</v>
      </c>
      <c r="H3578" t="s">
        <v>1623</v>
      </c>
      <c r="I3578" t="s">
        <v>1624</v>
      </c>
      <c r="J3578" t="s">
        <v>1625</v>
      </c>
      <c r="K3578">
        <v>0</v>
      </c>
      <c r="L3578" s="24">
        <v>1</v>
      </c>
      <c r="M3578" t="s">
        <v>8780</v>
      </c>
      <c r="N3578" t="s">
        <v>2957</v>
      </c>
    </row>
    <row r="3579" spans="1:14" hidden="1" x14ac:dyDescent="0.25">
      <c r="A3579">
        <v>13840</v>
      </c>
      <c r="B3579" t="s">
        <v>8781</v>
      </c>
      <c r="C3579" t="s">
        <v>7240</v>
      </c>
      <c r="D3579" t="s">
        <v>7241</v>
      </c>
      <c r="E3579" t="s">
        <v>7267</v>
      </c>
      <c r="F3579" t="s">
        <v>7268</v>
      </c>
      <c r="G3579" t="s">
        <v>1622</v>
      </c>
      <c r="H3579" t="s">
        <v>1623</v>
      </c>
      <c r="I3579" t="s">
        <v>1624</v>
      </c>
      <c r="J3579" t="s">
        <v>1625</v>
      </c>
      <c r="K3579">
        <v>0</v>
      </c>
      <c r="L3579" s="24">
        <v>1</v>
      </c>
      <c r="M3579" t="s">
        <v>8782</v>
      </c>
      <c r="N3579" t="s">
        <v>2957</v>
      </c>
    </row>
    <row r="3580" spans="1:14" hidden="1" x14ac:dyDescent="0.25">
      <c r="A3580">
        <v>13846</v>
      </c>
      <c r="B3580" t="s">
        <v>8783</v>
      </c>
      <c r="C3580" t="s">
        <v>1658</v>
      </c>
      <c r="D3580" t="s">
        <v>1659</v>
      </c>
      <c r="E3580" t="s">
        <v>1660</v>
      </c>
      <c r="F3580" t="s">
        <v>1661</v>
      </c>
      <c r="G3580" t="s">
        <v>1622</v>
      </c>
      <c r="H3580" t="s">
        <v>1720</v>
      </c>
      <c r="I3580" t="s">
        <v>1624</v>
      </c>
      <c r="J3580" t="s">
        <v>1625</v>
      </c>
      <c r="K3580">
        <v>0</v>
      </c>
      <c r="L3580" s="24">
        <v>1</v>
      </c>
      <c r="M3580" t="s">
        <v>8784</v>
      </c>
      <c r="N3580" t="s">
        <v>1663</v>
      </c>
    </row>
    <row r="3581" spans="1:14" hidden="1" x14ac:dyDescent="0.25">
      <c r="A3581">
        <v>13847</v>
      </c>
      <c r="B3581" t="s">
        <v>8785</v>
      </c>
      <c r="C3581" t="s">
        <v>1658</v>
      </c>
      <c r="D3581" t="s">
        <v>1659</v>
      </c>
      <c r="E3581" t="s">
        <v>1660</v>
      </c>
      <c r="F3581" t="s">
        <v>1661</v>
      </c>
      <c r="G3581" t="s">
        <v>1622</v>
      </c>
      <c r="H3581" t="s">
        <v>1720</v>
      </c>
      <c r="I3581" t="s">
        <v>1624</v>
      </c>
      <c r="J3581" t="s">
        <v>1625</v>
      </c>
      <c r="K3581">
        <v>0</v>
      </c>
      <c r="L3581" s="24">
        <v>1</v>
      </c>
      <c r="M3581" t="s">
        <v>8786</v>
      </c>
      <c r="N3581" t="s">
        <v>1663</v>
      </c>
    </row>
    <row r="3582" spans="1:14" hidden="1" x14ac:dyDescent="0.25">
      <c r="A3582">
        <v>13848</v>
      </c>
      <c r="B3582" t="s">
        <v>8787</v>
      </c>
      <c r="C3582" t="s">
        <v>7719</v>
      </c>
      <c r="D3582" t="s">
        <v>7720</v>
      </c>
      <c r="E3582" t="s">
        <v>7721</v>
      </c>
      <c r="F3582" t="s">
        <v>1677</v>
      </c>
      <c r="G3582" t="s">
        <v>1622</v>
      </c>
      <c r="H3582" t="s">
        <v>1720</v>
      </c>
      <c r="I3582" t="s">
        <v>1624</v>
      </c>
      <c r="J3582" t="s">
        <v>1625</v>
      </c>
      <c r="K3582">
        <v>0</v>
      </c>
      <c r="L3582" s="24">
        <v>1</v>
      </c>
      <c r="M3582" t="s">
        <v>8788</v>
      </c>
      <c r="N3582" t="s">
        <v>5243</v>
      </c>
    </row>
    <row r="3583" spans="1:14" hidden="1" x14ac:dyDescent="0.25">
      <c r="A3583">
        <v>13849</v>
      </c>
      <c r="B3583" t="s">
        <v>8789</v>
      </c>
      <c r="C3583" t="s">
        <v>7240</v>
      </c>
      <c r="D3583" t="s">
        <v>7241</v>
      </c>
      <c r="E3583" t="s">
        <v>7242</v>
      </c>
      <c r="F3583" t="s">
        <v>7243</v>
      </c>
      <c r="G3583" t="s">
        <v>1622</v>
      </c>
      <c r="H3583" t="s">
        <v>1720</v>
      </c>
      <c r="I3583" t="s">
        <v>1624</v>
      </c>
      <c r="J3583" t="s">
        <v>1625</v>
      </c>
      <c r="K3583">
        <v>0</v>
      </c>
      <c r="L3583" s="24">
        <v>1</v>
      </c>
      <c r="M3583" t="s">
        <v>8790</v>
      </c>
      <c r="N3583" t="s">
        <v>5243</v>
      </c>
    </row>
    <row r="3584" spans="1:14" hidden="1" x14ac:dyDescent="0.25">
      <c r="A3584">
        <v>13852</v>
      </c>
      <c r="B3584" t="s">
        <v>8791</v>
      </c>
      <c r="C3584" t="s">
        <v>5504</v>
      </c>
      <c r="D3584" t="s">
        <v>5505</v>
      </c>
      <c r="E3584" t="s">
        <v>5506</v>
      </c>
      <c r="F3584" t="s">
        <v>5507</v>
      </c>
      <c r="G3584" t="s">
        <v>1622</v>
      </c>
      <c r="H3584" t="s">
        <v>1623</v>
      </c>
      <c r="I3584" t="s">
        <v>1624</v>
      </c>
      <c r="J3584" t="s">
        <v>1625</v>
      </c>
      <c r="K3584">
        <v>0</v>
      </c>
      <c r="L3584" s="24">
        <v>1</v>
      </c>
      <c r="M3584" t="s">
        <v>8792</v>
      </c>
      <c r="N3584" t="s">
        <v>1677</v>
      </c>
    </row>
    <row r="3585" spans="1:14" hidden="1" x14ac:dyDescent="0.25">
      <c r="A3585">
        <v>13853</v>
      </c>
      <c r="B3585" t="s">
        <v>8793</v>
      </c>
      <c r="C3585" t="s">
        <v>1705</v>
      </c>
      <c r="D3585" t="s">
        <v>1706</v>
      </c>
      <c r="E3585" t="s">
        <v>1707</v>
      </c>
      <c r="F3585" t="s">
        <v>1708</v>
      </c>
      <c r="G3585" t="s">
        <v>1622</v>
      </c>
      <c r="H3585" t="s">
        <v>1623</v>
      </c>
      <c r="I3585" t="s">
        <v>1624</v>
      </c>
      <c r="J3585" t="s">
        <v>1625</v>
      </c>
      <c r="K3585">
        <v>0</v>
      </c>
      <c r="L3585" s="24">
        <v>1</v>
      </c>
      <c r="M3585" t="s">
        <v>8794</v>
      </c>
      <c r="N3585" t="s">
        <v>1677</v>
      </c>
    </row>
    <row r="3586" spans="1:14" hidden="1" x14ac:dyDescent="0.25">
      <c r="A3586">
        <v>13854</v>
      </c>
      <c r="B3586" t="s">
        <v>8795</v>
      </c>
      <c r="C3586" t="s">
        <v>1705</v>
      </c>
      <c r="D3586" t="s">
        <v>1706</v>
      </c>
      <c r="E3586" t="s">
        <v>1707</v>
      </c>
      <c r="F3586" t="s">
        <v>1708</v>
      </c>
      <c r="G3586" t="s">
        <v>1622</v>
      </c>
      <c r="H3586" t="s">
        <v>1623</v>
      </c>
      <c r="I3586" t="s">
        <v>1624</v>
      </c>
      <c r="J3586" t="s">
        <v>1625</v>
      </c>
      <c r="K3586">
        <v>0</v>
      </c>
      <c r="L3586" s="24">
        <v>1</v>
      </c>
      <c r="M3586" t="s">
        <v>8796</v>
      </c>
      <c r="N3586" t="s">
        <v>1677</v>
      </c>
    </row>
    <row r="3587" spans="1:14" hidden="1" x14ac:dyDescent="0.25">
      <c r="A3587">
        <v>13855</v>
      </c>
      <c r="B3587" t="s">
        <v>8797</v>
      </c>
      <c r="C3587" t="s">
        <v>5216</v>
      </c>
      <c r="D3587" t="s">
        <v>5217</v>
      </c>
      <c r="E3587" t="s">
        <v>5218</v>
      </c>
      <c r="F3587" t="s">
        <v>5219</v>
      </c>
      <c r="G3587" t="s">
        <v>1622</v>
      </c>
      <c r="H3587" t="s">
        <v>1623</v>
      </c>
      <c r="I3587" t="s">
        <v>1624</v>
      </c>
      <c r="J3587" t="s">
        <v>1625</v>
      </c>
      <c r="K3587">
        <v>0</v>
      </c>
      <c r="L3587" s="24">
        <v>1</v>
      </c>
      <c r="M3587" t="s">
        <v>8798</v>
      </c>
      <c r="N3587" t="s">
        <v>1677</v>
      </c>
    </row>
    <row r="3588" spans="1:14" hidden="1" x14ac:dyDescent="0.25">
      <c r="A3588">
        <v>13856</v>
      </c>
      <c r="B3588" t="s">
        <v>5567</v>
      </c>
      <c r="C3588" t="s">
        <v>5568</v>
      </c>
      <c r="D3588" t="s">
        <v>5569</v>
      </c>
      <c r="E3588" t="s">
        <v>5570</v>
      </c>
      <c r="F3588" t="s">
        <v>5571</v>
      </c>
      <c r="G3588" t="s">
        <v>1622</v>
      </c>
      <c r="H3588" t="s">
        <v>1623</v>
      </c>
      <c r="I3588" t="s">
        <v>1624</v>
      </c>
      <c r="J3588" t="s">
        <v>1625</v>
      </c>
      <c r="K3588">
        <v>0</v>
      </c>
      <c r="L3588" s="24">
        <v>1</v>
      </c>
      <c r="M3588" t="s">
        <v>8799</v>
      </c>
      <c r="N3588" t="s">
        <v>1677</v>
      </c>
    </row>
    <row r="3589" spans="1:14" hidden="1" x14ac:dyDescent="0.25">
      <c r="A3589">
        <v>13857</v>
      </c>
      <c r="B3589" t="s">
        <v>7589</v>
      </c>
      <c r="C3589" t="s">
        <v>1836</v>
      </c>
      <c r="D3589" t="s">
        <v>1837</v>
      </c>
      <c r="E3589" t="s">
        <v>1838</v>
      </c>
      <c r="F3589" t="s">
        <v>1839</v>
      </c>
      <c r="G3589" t="s">
        <v>1622</v>
      </c>
      <c r="H3589" t="s">
        <v>1720</v>
      </c>
      <c r="I3589" t="s">
        <v>1624</v>
      </c>
      <c r="J3589" t="s">
        <v>1625</v>
      </c>
      <c r="K3589">
        <v>0</v>
      </c>
      <c r="L3589" s="24">
        <v>1</v>
      </c>
      <c r="M3589" t="s">
        <v>8800</v>
      </c>
      <c r="N3589" t="s">
        <v>5416</v>
      </c>
    </row>
    <row r="3590" spans="1:14" hidden="1" x14ac:dyDescent="0.25">
      <c r="A3590">
        <v>13858</v>
      </c>
      <c r="B3590" t="s">
        <v>8801</v>
      </c>
      <c r="C3590" t="s">
        <v>2929</v>
      </c>
      <c r="D3590" t="s">
        <v>2930</v>
      </c>
      <c r="E3590" t="s">
        <v>2931</v>
      </c>
      <c r="F3590" t="s">
        <v>2930</v>
      </c>
      <c r="G3590" t="s">
        <v>1622</v>
      </c>
      <c r="H3590" t="s">
        <v>1623</v>
      </c>
      <c r="I3590" t="s">
        <v>1624</v>
      </c>
      <c r="J3590" t="s">
        <v>1625</v>
      </c>
      <c r="K3590">
        <v>0</v>
      </c>
      <c r="L3590" s="24">
        <v>1</v>
      </c>
      <c r="M3590" t="s">
        <v>8802</v>
      </c>
      <c r="N3590" t="s">
        <v>8803</v>
      </c>
    </row>
    <row r="3591" spans="1:14" hidden="1" x14ac:dyDescent="0.25">
      <c r="A3591">
        <v>13859</v>
      </c>
      <c r="B3591" t="s">
        <v>8804</v>
      </c>
      <c r="C3591" t="s">
        <v>2929</v>
      </c>
      <c r="D3591" t="s">
        <v>2930</v>
      </c>
      <c r="E3591" t="s">
        <v>2931</v>
      </c>
      <c r="F3591" t="s">
        <v>2930</v>
      </c>
      <c r="G3591" t="s">
        <v>1622</v>
      </c>
      <c r="H3591" t="s">
        <v>1623</v>
      </c>
      <c r="I3591" t="s">
        <v>1624</v>
      </c>
      <c r="J3591" t="s">
        <v>1625</v>
      </c>
      <c r="K3591">
        <v>0</v>
      </c>
      <c r="L3591" s="24">
        <v>1</v>
      </c>
      <c r="M3591" t="s">
        <v>8805</v>
      </c>
      <c r="N3591" t="s">
        <v>8806</v>
      </c>
    </row>
    <row r="3592" spans="1:14" hidden="1" x14ac:dyDescent="0.25">
      <c r="A3592">
        <v>13860</v>
      </c>
      <c r="B3592" t="s">
        <v>8807</v>
      </c>
      <c r="C3592" t="s">
        <v>2929</v>
      </c>
      <c r="D3592" t="s">
        <v>2930</v>
      </c>
      <c r="E3592" t="s">
        <v>2931</v>
      </c>
      <c r="F3592" t="s">
        <v>2930</v>
      </c>
      <c r="G3592" t="s">
        <v>1622</v>
      </c>
      <c r="H3592" t="s">
        <v>1623</v>
      </c>
      <c r="I3592" t="s">
        <v>1624</v>
      </c>
      <c r="J3592" t="s">
        <v>1625</v>
      </c>
      <c r="K3592">
        <v>0</v>
      </c>
      <c r="L3592" s="24">
        <v>1</v>
      </c>
      <c r="M3592" t="s">
        <v>8808</v>
      </c>
      <c r="N3592" t="s">
        <v>8803</v>
      </c>
    </row>
    <row r="3593" spans="1:14" hidden="1" x14ac:dyDescent="0.25">
      <c r="A3593">
        <v>13861</v>
      </c>
      <c r="B3593" t="s">
        <v>8809</v>
      </c>
      <c r="C3593" t="s">
        <v>2929</v>
      </c>
      <c r="D3593" t="s">
        <v>2930</v>
      </c>
      <c r="E3593" t="s">
        <v>2931</v>
      </c>
      <c r="F3593" t="s">
        <v>2930</v>
      </c>
      <c r="G3593" t="s">
        <v>1622</v>
      </c>
      <c r="H3593" t="s">
        <v>1623</v>
      </c>
      <c r="I3593" t="s">
        <v>1624</v>
      </c>
      <c r="J3593" t="s">
        <v>1625</v>
      </c>
      <c r="K3593">
        <v>0</v>
      </c>
      <c r="L3593" s="24">
        <v>1</v>
      </c>
      <c r="M3593" t="s">
        <v>8810</v>
      </c>
      <c r="N3593" t="s">
        <v>8811</v>
      </c>
    </row>
    <row r="3594" spans="1:14" hidden="1" x14ac:dyDescent="0.25">
      <c r="A3594">
        <v>13862</v>
      </c>
      <c r="B3594" t="s">
        <v>8812</v>
      </c>
      <c r="C3594" t="s">
        <v>2929</v>
      </c>
      <c r="D3594" t="s">
        <v>2930</v>
      </c>
      <c r="E3594" t="s">
        <v>2931</v>
      </c>
      <c r="F3594" t="s">
        <v>2930</v>
      </c>
      <c r="G3594" t="s">
        <v>1622</v>
      </c>
      <c r="H3594" t="s">
        <v>1623</v>
      </c>
      <c r="I3594" t="s">
        <v>1624</v>
      </c>
      <c r="J3594" t="s">
        <v>1625</v>
      </c>
      <c r="K3594">
        <v>0</v>
      </c>
      <c r="L3594" s="24">
        <v>1</v>
      </c>
      <c r="M3594" t="s">
        <v>8813</v>
      </c>
      <c r="N3594" t="s">
        <v>2972</v>
      </c>
    </row>
    <row r="3595" spans="1:14" hidden="1" x14ac:dyDescent="0.25">
      <c r="A3595">
        <v>13863</v>
      </c>
      <c r="B3595" t="s">
        <v>8814</v>
      </c>
      <c r="C3595" t="s">
        <v>5142</v>
      </c>
      <c r="D3595" t="s">
        <v>5143</v>
      </c>
      <c r="E3595" t="s">
        <v>8815</v>
      </c>
      <c r="F3595" t="s">
        <v>8816</v>
      </c>
      <c r="G3595" t="s">
        <v>1622</v>
      </c>
      <c r="H3595" t="s">
        <v>1623</v>
      </c>
      <c r="I3595" t="s">
        <v>1624</v>
      </c>
      <c r="J3595" t="s">
        <v>1625</v>
      </c>
      <c r="K3595">
        <v>0</v>
      </c>
      <c r="L3595" s="24">
        <v>1</v>
      </c>
      <c r="M3595" t="s">
        <v>8817</v>
      </c>
      <c r="N3595" t="s">
        <v>1677</v>
      </c>
    </row>
    <row r="3596" spans="1:14" hidden="1" x14ac:dyDescent="0.25">
      <c r="A3596">
        <v>13864</v>
      </c>
      <c r="B3596" t="s">
        <v>8818</v>
      </c>
      <c r="C3596" t="s">
        <v>5142</v>
      </c>
      <c r="D3596" t="s">
        <v>5143</v>
      </c>
      <c r="E3596" t="s">
        <v>8815</v>
      </c>
      <c r="F3596" t="s">
        <v>8816</v>
      </c>
      <c r="G3596" t="s">
        <v>1622</v>
      </c>
      <c r="H3596" t="s">
        <v>1623</v>
      </c>
      <c r="I3596" t="s">
        <v>1624</v>
      </c>
      <c r="J3596" t="s">
        <v>1625</v>
      </c>
      <c r="K3596">
        <v>0</v>
      </c>
      <c r="L3596" s="24">
        <v>1</v>
      </c>
      <c r="M3596" t="s">
        <v>8819</v>
      </c>
      <c r="N3596" t="s">
        <v>1677</v>
      </c>
    </row>
    <row r="3597" spans="1:14" hidden="1" x14ac:dyDescent="0.25">
      <c r="A3597">
        <v>13865</v>
      </c>
      <c r="B3597" t="s">
        <v>8820</v>
      </c>
      <c r="C3597" t="s">
        <v>5142</v>
      </c>
      <c r="D3597" t="s">
        <v>5143</v>
      </c>
      <c r="E3597" t="s">
        <v>5144</v>
      </c>
      <c r="F3597" t="s">
        <v>5145</v>
      </c>
      <c r="G3597" t="s">
        <v>1622</v>
      </c>
      <c r="H3597" t="s">
        <v>1623</v>
      </c>
      <c r="I3597" t="s">
        <v>1624</v>
      </c>
      <c r="J3597" t="s">
        <v>1625</v>
      </c>
      <c r="K3597">
        <v>0</v>
      </c>
      <c r="L3597" s="24">
        <v>1</v>
      </c>
      <c r="M3597" t="s">
        <v>8821</v>
      </c>
      <c r="N3597" t="s">
        <v>1677</v>
      </c>
    </row>
    <row r="3598" spans="1:14" hidden="1" x14ac:dyDescent="0.25">
      <c r="A3598">
        <v>13866</v>
      </c>
      <c r="B3598" t="s">
        <v>8822</v>
      </c>
      <c r="C3598" t="s">
        <v>5142</v>
      </c>
      <c r="D3598" t="s">
        <v>5143</v>
      </c>
      <c r="E3598" t="s">
        <v>5144</v>
      </c>
      <c r="F3598" t="s">
        <v>5145</v>
      </c>
      <c r="G3598" t="s">
        <v>1622</v>
      </c>
      <c r="H3598" t="s">
        <v>1623</v>
      </c>
      <c r="I3598" t="s">
        <v>1624</v>
      </c>
      <c r="J3598" t="s">
        <v>1625</v>
      </c>
      <c r="K3598">
        <v>0</v>
      </c>
      <c r="L3598" s="24">
        <v>1</v>
      </c>
      <c r="M3598" t="s">
        <v>8823</v>
      </c>
      <c r="N3598" t="s">
        <v>1677</v>
      </c>
    </row>
    <row r="3599" spans="1:14" hidden="1" x14ac:dyDescent="0.25">
      <c r="A3599">
        <v>13867</v>
      </c>
      <c r="B3599" t="s">
        <v>8824</v>
      </c>
      <c r="C3599" t="s">
        <v>5142</v>
      </c>
      <c r="D3599" t="s">
        <v>5143</v>
      </c>
      <c r="E3599" t="s">
        <v>5144</v>
      </c>
      <c r="F3599" t="s">
        <v>5145</v>
      </c>
      <c r="G3599" t="s">
        <v>1622</v>
      </c>
      <c r="H3599" t="s">
        <v>1623</v>
      </c>
      <c r="I3599" t="s">
        <v>1624</v>
      </c>
      <c r="J3599" t="s">
        <v>1625</v>
      </c>
      <c r="K3599">
        <v>0</v>
      </c>
      <c r="L3599" s="24">
        <v>1</v>
      </c>
      <c r="M3599" t="s">
        <v>8825</v>
      </c>
      <c r="N3599" t="s">
        <v>1677</v>
      </c>
    </row>
    <row r="3600" spans="1:14" hidden="1" x14ac:dyDescent="0.25">
      <c r="A3600">
        <v>13871</v>
      </c>
      <c r="B3600" t="s">
        <v>667</v>
      </c>
      <c r="C3600" t="s">
        <v>1618</v>
      </c>
      <c r="D3600" t="s">
        <v>1619</v>
      </c>
      <c r="E3600" t="s">
        <v>1620</v>
      </c>
      <c r="F3600" t="s">
        <v>1621</v>
      </c>
      <c r="G3600" t="s">
        <v>1622</v>
      </c>
      <c r="H3600" t="s">
        <v>1720</v>
      </c>
      <c r="I3600" t="s">
        <v>1624</v>
      </c>
      <c r="J3600" t="s">
        <v>1625</v>
      </c>
      <c r="K3600">
        <v>0</v>
      </c>
      <c r="L3600" s="24">
        <v>1</v>
      </c>
      <c r="M3600" t="s">
        <v>1235</v>
      </c>
      <c r="N3600" t="s">
        <v>1812</v>
      </c>
    </row>
    <row r="3601" spans="1:14" hidden="1" x14ac:dyDescent="0.25">
      <c r="A3601">
        <v>13872</v>
      </c>
      <c r="B3601" t="s">
        <v>644</v>
      </c>
      <c r="C3601" t="s">
        <v>1618</v>
      </c>
      <c r="D3601" t="s">
        <v>1619</v>
      </c>
      <c r="E3601" t="s">
        <v>1620</v>
      </c>
      <c r="F3601" t="s">
        <v>1621</v>
      </c>
      <c r="G3601" t="s">
        <v>1622</v>
      </c>
      <c r="H3601" t="s">
        <v>1720</v>
      </c>
      <c r="I3601" t="s">
        <v>1624</v>
      </c>
      <c r="J3601" t="s">
        <v>1625</v>
      </c>
      <c r="K3601">
        <v>0</v>
      </c>
      <c r="L3601" s="24">
        <v>1</v>
      </c>
      <c r="M3601" t="s">
        <v>48</v>
      </c>
      <c r="N3601" t="s">
        <v>1812</v>
      </c>
    </row>
    <row r="3602" spans="1:14" hidden="1" x14ac:dyDescent="0.25">
      <c r="A3602">
        <v>13873</v>
      </c>
      <c r="B3602" t="s">
        <v>8826</v>
      </c>
      <c r="C3602" t="s">
        <v>1618</v>
      </c>
      <c r="D3602" t="s">
        <v>1619</v>
      </c>
      <c r="E3602" t="s">
        <v>1620</v>
      </c>
      <c r="F3602" t="s">
        <v>1621</v>
      </c>
      <c r="G3602" t="s">
        <v>1622</v>
      </c>
      <c r="H3602" t="s">
        <v>1720</v>
      </c>
      <c r="I3602" t="s">
        <v>1624</v>
      </c>
      <c r="J3602" t="s">
        <v>1625</v>
      </c>
      <c r="K3602">
        <v>0</v>
      </c>
      <c r="L3602" s="24">
        <v>1</v>
      </c>
      <c r="M3602" t="s">
        <v>8827</v>
      </c>
      <c r="N3602" t="s">
        <v>8109</v>
      </c>
    </row>
    <row r="3603" spans="1:14" hidden="1" x14ac:dyDescent="0.25">
      <c r="A3603">
        <v>13891</v>
      </c>
      <c r="B3603" t="s">
        <v>8828</v>
      </c>
      <c r="C3603" t="s">
        <v>1667</v>
      </c>
      <c r="D3603" t="s">
        <v>1668</v>
      </c>
      <c r="E3603" t="s">
        <v>1669</v>
      </c>
      <c r="F3603" t="s">
        <v>1670</v>
      </c>
      <c r="G3603" t="s">
        <v>1622</v>
      </c>
      <c r="H3603" t="s">
        <v>1720</v>
      </c>
      <c r="I3603" t="s">
        <v>1624</v>
      </c>
      <c r="J3603" t="s">
        <v>1625</v>
      </c>
      <c r="K3603">
        <v>0</v>
      </c>
      <c r="L3603" s="24">
        <v>1</v>
      </c>
      <c r="M3603" t="s">
        <v>8829</v>
      </c>
      <c r="N3603" t="s">
        <v>5243</v>
      </c>
    </row>
    <row r="3604" spans="1:14" hidden="1" x14ac:dyDescent="0.25">
      <c r="A3604">
        <v>13892</v>
      </c>
      <c r="B3604" t="s">
        <v>8830</v>
      </c>
      <c r="C3604" t="s">
        <v>1629</v>
      </c>
      <c r="D3604" t="s">
        <v>1630</v>
      </c>
      <c r="E3604" t="s">
        <v>1631</v>
      </c>
      <c r="F3604" t="s">
        <v>1632</v>
      </c>
      <c r="G3604" t="s">
        <v>1622</v>
      </c>
      <c r="H3604" t="s">
        <v>1623</v>
      </c>
      <c r="I3604" t="s">
        <v>1624</v>
      </c>
      <c r="J3604" t="s">
        <v>1625</v>
      </c>
      <c r="K3604">
        <v>0</v>
      </c>
      <c r="L3604" s="24">
        <v>1</v>
      </c>
      <c r="M3604" t="s">
        <v>8831</v>
      </c>
      <c r="N3604" t="s">
        <v>1634</v>
      </c>
    </row>
    <row r="3605" spans="1:14" hidden="1" x14ac:dyDescent="0.25">
      <c r="A3605">
        <v>13893</v>
      </c>
      <c r="B3605" t="s">
        <v>8832</v>
      </c>
      <c r="C3605" t="s">
        <v>1629</v>
      </c>
      <c r="D3605" t="s">
        <v>1630</v>
      </c>
      <c r="E3605" t="s">
        <v>1631</v>
      </c>
      <c r="F3605" t="s">
        <v>1632</v>
      </c>
      <c r="G3605" t="s">
        <v>1622</v>
      </c>
      <c r="H3605" t="s">
        <v>1623</v>
      </c>
      <c r="I3605" t="s">
        <v>1624</v>
      </c>
      <c r="J3605" t="s">
        <v>1625</v>
      </c>
      <c r="K3605">
        <v>0</v>
      </c>
      <c r="L3605" s="24">
        <v>1</v>
      </c>
      <c r="M3605" t="s">
        <v>8833</v>
      </c>
      <c r="N3605" t="s">
        <v>1634</v>
      </c>
    </row>
    <row r="3606" spans="1:14" hidden="1" x14ac:dyDescent="0.25">
      <c r="A3606">
        <v>13894</v>
      </c>
      <c r="B3606" t="s">
        <v>8834</v>
      </c>
      <c r="C3606" t="s">
        <v>1629</v>
      </c>
      <c r="D3606" t="s">
        <v>1630</v>
      </c>
      <c r="E3606" t="s">
        <v>1631</v>
      </c>
      <c r="F3606" t="s">
        <v>1632</v>
      </c>
      <c r="G3606" t="s">
        <v>1622</v>
      </c>
      <c r="H3606" t="s">
        <v>1623</v>
      </c>
      <c r="I3606" t="s">
        <v>1624</v>
      </c>
      <c r="J3606" t="s">
        <v>1625</v>
      </c>
      <c r="K3606">
        <v>0</v>
      </c>
      <c r="L3606" s="24">
        <v>1</v>
      </c>
      <c r="M3606" t="s">
        <v>8835</v>
      </c>
      <c r="N3606" t="s">
        <v>1634</v>
      </c>
    </row>
    <row r="3607" spans="1:14" hidden="1" x14ac:dyDescent="0.25">
      <c r="A3607">
        <v>13895</v>
      </c>
      <c r="B3607" t="s">
        <v>8836</v>
      </c>
      <c r="C3607" t="s">
        <v>1629</v>
      </c>
      <c r="D3607" t="s">
        <v>1630</v>
      </c>
      <c r="E3607" t="s">
        <v>1631</v>
      </c>
      <c r="F3607" t="s">
        <v>1632</v>
      </c>
      <c r="G3607" t="s">
        <v>1622</v>
      </c>
      <c r="H3607" t="s">
        <v>1623</v>
      </c>
      <c r="I3607" t="s">
        <v>1624</v>
      </c>
      <c r="J3607" t="s">
        <v>1625</v>
      </c>
      <c r="K3607">
        <v>0</v>
      </c>
      <c r="L3607" s="24">
        <v>1</v>
      </c>
      <c r="M3607" t="s">
        <v>8837</v>
      </c>
      <c r="N3607" t="s">
        <v>1634</v>
      </c>
    </row>
    <row r="3608" spans="1:14" hidden="1" x14ac:dyDescent="0.25">
      <c r="A3608">
        <v>13896</v>
      </c>
      <c r="B3608" t="s">
        <v>8838</v>
      </c>
      <c r="C3608" t="s">
        <v>1629</v>
      </c>
      <c r="D3608" t="s">
        <v>1630</v>
      </c>
      <c r="E3608" t="s">
        <v>1631</v>
      </c>
      <c r="F3608" t="s">
        <v>1632</v>
      </c>
      <c r="G3608" t="s">
        <v>1622</v>
      </c>
      <c r="H3608" t="s">
        <v>1623</v>
      </c>
      <c r="I3608" t="s">
        <v>1624</v>
      </c>
      <c r="J3608" t="s">
        <v>1625</v>
      </c>
      <c r="K3608">
        <v>0</v>
      </c>
      <c r="L3608" s="24">
        <v>1</v>
      </c>
      <c r="M3608" t="s">
        <v>8839</v>
      </c>
      <c r="N3608" t="s">
        <v>1634</v>
      </c>
    </row>
    <row r="3609" spans="1:14" hidden="1" x14ac:dyDescent="0.25">
      <c r="A3609">
        <v>13897</v>
      </c>
      <c r="B3609" t="s">
        <v>8840</v>
      </c>
      <c r="C3609" t="s">
        <v>1629</v>
      </c>
      <c r="D3609" t="s">
        <v>1630</v>
      </c>
      <c r="E3609" t="s">
        <v>1631</v>
      </c>
      <c r="F3609" t="s">
        <v>1632</v>
      </c>
      <c r="G3609" t="s">
        <v>1622</v>
      </c>
      <c r="H3609" t="s">
        <v>1623</v>
      </c>
      <c r="I3609" t="s">
        <v>1624</v>
      </c>
      <c r="J3609" t="s">
        <v>1625</v>
      </c>
      <c r="K3609">
        <v>0</v>
      </c>
      <c r="L3609" s="24">
        <v>1</v>
      </c>
      <c r="M3609" t="s">
        <v>8841</v>
      </c>
      <c r="N3609" t="s">
        <v>1634</v>
      </c>
    </row>
    <row r="3610" spans="1:14" hidden="1" x14ac:dyDescent="0.25">
      <c r="A3610">
        <v>13898</v>
      </c>
      <c r="B3610" t="s">
        <v>8842</v>
      </c>
      <c r="C3610" t="s">
        <v>1629</v>
      </c>
      <c r="D3610" t="s">
        <v>1630</v>
      </c>
      <c r="E3610" t="s">
        <v>1631</v>
      </c>
      <c r="F3610" t="s">
        <v>1632</v>
      </c>
      <c r="G3610" t="s">
        <v>1622</v>
      </c>
      <c r="H3610" t="s">
        <v>1623</v>
      </c>
      <c r="I3610" t="s">
        <v>1624</v>
      </c>
      <c r="J3610" t="s">
        <v>1625</v>
      </c>
      <c r="K3610">
        <v>0</v>
      </c>
      <c r="L3610" s="24">
        <v>1</v>
      </c>
      <c r="M3610" t="s">
        <v>8843</v>
      </c>
      <c r="N3610" t="s">
        <v>1634</v>
      </c>
    </row>
    <row r="3611" spans="1:14" hidden="1" x14ac:dyDescent="0.25">
      <c r="A3611">
        <v>13899</v>
      </c>
      <c r="B3611" t="s">
        <v>8844</v>
      </c>
      <c r="C3611" t="s">
        <v>1629</v>
      </c>
      <c r="D3611" t="s">
        <v>1630</v>
      </c>
      <c r="E3611" t="s">
        <v>1631</v>
      </c>
      <c r="F3611" t="s">
        <v>1632</v>
      </c>
      <c r="G3611" t="s">
        <v>1622</v>
      </c>
      <c r="H3611" t="s">
        <v>1623</v>
      </c>
      <c r="I3611" t="s">
        <v>1624</v>
      </c>
      <c r="J3611" t="s">
        <v>1625</v>
      </c>
      <c r="K3611">
        <v>0</v>
      </c>
      <c r="L3611" s="24">
        <v>1</v>
      </c>
      <c r="M3611" t="s">
        <v>8845</v>
      </c>
      <c r="N3611" t="s">
        <v>1634</v>
      </c>
    </row>
    <row r="3612" spans="1:14" hidden="1" x14ac:dyDescent="0.25">
      <c r="A3612">
        <v>13900</v>
      </c>
      <c r="B3612" t="s">
        <v>8846</v>
      </c>
      <c r="C3612" t="s">
        <v>1629</v>
      </c>
      <c r="D3612" t="s">
        <v>1630</v>
      </c>
      <c r="E3612" t="s">
        <v>1631</v>
      </c>
      <c r="F3612" t="s">
        <v>1632</v>
      </c>
      <c r="G3612" t="s">
        <v>1622</v>
      </c>
      <c r="H3612" t="s">
        <v>1623</v>
      </c>
      <c r="I3612" t="s">
        <v>1624</v>
      </c>
      <c r="J3612" t="s">
        <v>1625</v>
      </c>
      <c r="K3612">
        <v>0</v>
      </c>
      <c r="L3612" s="24">
        <v>1</v>
      </c>
      <c r="M3612" t="s">
        <v>8847</v>
      </c>
      <c r="N3612" t="s">
        <v>1634</v>
      </c>
    </row>
    <row r="3613" spans="1:14" hidden="1" x14ac:dyDescent="0.25">
      <c r="A3613">
        <v>13901</v>
      </c>
      <c r="B3613" t="s">
        <v>8848</v>
      </c>
      <c r="C3613" t="s">
        <v>1629</v>
      </c>
      <c r="D3613" t="s">
        <v>1630</v>
      </c>
      <c r="E3613" t="s">
        <v>1631</v>
      </c>
      <c r="F3613" t="s">
        <v>1632</v>
      </c>
      <c r="G3613" t="s">
        <v>1622</v>
      </c>
      <c r="H3613" t="s">
        <v>1623</v>
      </c>
      <c r="I3613" t="s">
        <v>1624</v>
      </c>
      <c r="J3613" t="s">
        <v>1625</v>
      </c>
      <c r="K3613">
        <v>0</v>
      </c>
      <c r="L3613" s="24">
        <v>1</v>
      </c>
      <c r="M3613" t="s">
        <v>8849</v>
      </c>
      <c r="N3613" t="s">
        <v>1634</v>
      </c>
    </row>
    <row r="3614" spans="1:14" hidden="1" x14ac:dyDescent="0.25">
      <c r="A3614">
        <v>13902</v>
      </c>
      <c r="B3614" t="s">
        <v>8850</v>
      </c>
      <c r="C3614" t="s">
        <v>1629</v>
      </c>
      <c r="D3614" t="s">
        <v>1630</v>
      </c>
      <c r="E3614" t="s">
        <v>1631</v>
      </c>
      <c r="F3614" t="s">
        <v>1632</v>
      </c>
      <c r="G3614" t="s">
        <v>1622</v>
      </c>
      <c r="H3614" t="s">
        <v>1623</v>
      </c>
      <c r="I3614" t="s">
        <v>1624</v>
      </c>
      <c r="J3614" t="s">
        <v>1625</v>
      </c>
      <c r="K3614">
        <v>0</v>
      </c>
      <c r="L3614" s="24">
        <v>1</v>
      </c>
      <c r="M3614" t="s">
        <v>8851</v>
      </c>
      <c r="N3614" t="s">
        <v>1634</v>
      </c>
    </row>
    <row r="3615" spans="1:14" hidden="1" x14ac:dyDescent="0.25">
      <c r="A3615">
        <v>13903</v>
      </c>
      <c r="B3615" t="s">
        <v>8852</v>
      </c>
      <c r="C3615" t="s">
        <v>1629</v>
      </c>
      <c r="D3615" t="s">
        <v>1630</v>
      </c>
      <c r="E3615" t="s">
        <v>1631</v>
      </c>
      <c r="F3615" t="s">
        <v>1632</v>
      </c>
      <c r="G3615" t="s">
        <v>1622</v>
      </c>
      <c r="H3615" t="s">
        <v>1623</v>
      </c>
      <c r="I3615" t="s">
        <v>1624</v>
      </c>
      <c r="J3615" t="s">
        <v>1625</v>
      </c>
      <c r="K3615">
        <v>0</v>
      </c>
      <c r="L3615" s="24">
        <v>1</v>
      </c>
      <c r="M3615" t="s">
        <v>8853</v>
      </c>
      <c r="N3615" t="s">
        <v>1634</v>
      </c>
    </row>
    <row r="3616" spans="1:14" hidden="1" x14ac:dyDescent="0.25">
      <c r="A3616">
        <v>13904</v>
      </c>
      <c r="B3616" t="s">
        <v>8854</v>
      </c>
      <c r="C3616" t="s">
        <v>1629</v>
      </c>
      <c r="D3616" t="s">
        <v>1630</v>
      </c>
      <c r="E3616" t="s">
        <v>1631</v>
      </c>
      <c r="F3616" t="s">
        <v>1632</v>
      </c>
      <c r="G3616" t="s">
        <v>1622</v>
      </c>
      <c r="H3616" t="s">
        <v>1623</v>
      </c>
      <c r="I3616" t="s">
        <v>1624</v>
      </c>
      <c r="J3616" t="s">
        <v>1625</v>
      </c>
      <c r="K3616">
        <v>0</v>
      </c>
      <c r="L3616" s="24">
        <v>1</v>
      </c>
      <c r="M3616" t="s">
        <v>8855</v>
      </c>
      <c r="N3616" t="s">
        <v>1634</v>
      </c>
    </row>
    <row r="3617" spans="1:14" hidden="1" x14ac:dyDescent="0.25">
      <c r="A3617">
        <v>13905</v>
      </c>
      <c r="B3617" t="s">
        <v>8856</v>
      </c>
      <c r="C3617" t="s">
        <v>1629</v>
      </c>
      <c r="D3617" t="s">
        <v>1630</v>
      </c>
      <c r="E3617" t="s">
        <v>1631</v>
      </c>
      <c r="F3617" t="s">
        <v>1632</v>
      </c>
      <c r="G3617" t="s">
        <v>1622</v>
      </c>
      <c r="H3617" t="s">
        <v>1623</v>
      </c>
      <c r="I3617" t="s">
        <v>1624</v>
      </c>
      <c r="J3617" t="s">
        <v>1625</v>
      </c>
      <c r="K3617">
        <v>0</v>
      </c>
      <c r="L3617" s="24">
        <v>1</v>
      </c>
      <c r="M3617" t="s">
        <v>8857</v>
      </c>
      <c r="N3617" t="s">
        <v>1634</v>
      </c>
    </row>
    <row r="3618" spans="1:14" hidden="1" x14ac:dyDescent="0.25">
      <c r="A3618">
        <v>13906</v>
      </c>
      <c r="B3618" t="s">
        <v>8858</v>
      </c>
      <c r="C3618" t="s">
        <v>1629</v>
      </c>
      <c r="D3618" t="s">
        <v>1630</v>
      </c>
      <c r="E3618" t="s">
        <v>1631</v>
      </c>
      <c r="F3618" t="s">
        <v>1632</v>
      </c>
      <c r="G3618" t="s">
        <v>1622</v>
      </c>
      <c r="H3618" t="s">
        <v>1623</v>
      </c>
      <c r="I3618" t="s">
        <v>1624</v>
      </c>
      <c r="J3618" t="s">
        <v>1625</v>
      </c>
      <c r="K3618">
        <v>0</v>
      </c>
      <c r="L3618" s="24">
        <v>1</v>
      </c>
      <c r="M3618" t="s">
        <v>8859</v>
      </c>
      <c r="N3618" t="s">
        <v>1634</v>
      </c>
    </row>
    <row r="3619" spans="1:14" hidden="1" x14ac:dyDescent="0.25">
      <c r="A3619">
        <v>13907</v>
      </c>
      <c r="B3619" t="s">
        <v>8860</v>
      </c>
      <c r="C3619" t="s">
        <v>1629</v>
      </c>
      <c r="D3619" t="s">
        <v>1630</v>
      </c>
      <c r="E3619" t="s">
        <v>1631</v>
      </c>
      <c r="F3619" t="s">
        <v>1632</v>
      </c>
      <c r="G3619" t="s">
        <v>1622</v>
      </c>
      <c r="H3619" t="s">
        <v>1623</v>
      </c>
      <c r="I3619" t="s">
        <v>1624</v>
      </c>
      <c r="J3619" t="s">
        <v>1625</v>
      </c>
      <c r="K3619">
        <v>0</v>
      </c>
      <c r="L3619" s="24">
        <v>1</v>
      </c>
      <c r="M3619" t="s">
        <v>8861</v>
      </c>
      <c r="N3619" t="s">
        <v>1634</v>
      </c>
    </row>
    <row r="3620" spans="1:14" hidden="1" x14ac:dyDescent="0.25">
      <c r="A3620">
        <v>13908</v>
      </c>
      <c r="B3620" t="s">
        <v>8862</v>
      </c>
      <c r="C3620" t="s">
        <v>1629</v>
      </c>
      <c r="D3620" t="s">
        <v>1630</v>
      </c>
      <c r="E3620" t="s">
        <v>1631</v>
      </c>
      <c r="F3620" t="s">
        <v>1632</v>
      </c>
      <c r="G3620" t="s">
        <v>1622</v>
      </c>
      <c r="H3620" t="s">
        <v>1623</v>
      </c>
      <c r="I3620" t="s">
        <v>1624</v>
      </c>
      <c r="J3620" t="s">
        <v>1625</v>
      </c>
      <c r="K3620">
        <v>0</v>
      </c>
      <c r="L3620" s="24">
        <v>1</v>
      </c>
      <c r="M3620" t="s">
        <v>8863</v>
      </c>
      <c r="N3620" t="s">
        <v>1634</v>
      </c>
    </row>
    <row r="3621" spans="1:14" hidden="1" x14ac:dyDescent="0.25">
      <c r="A3621">
        <v>13909</v>
      </c>
      <c r="B3621" t="s">
        <v>8864</v>
      </c>
      <c r="C3621" t="s">
        <v>1629</v>
      </c>
      <c r="D3621" t="s">
        <v>1630</v>
      </c>
      <c r="E3621" t="s">
        <v>1631</v>
      </c>
      <c r="F3621" t="s">
        <v>1632</v>
      </c>
      <c r="G3621" t="s">
        <v>1622</v>
      </c>
      <c r="H3621" t="s">
        <v>1623</v>
      </c>
      <c r="I3621" t="s">
        <v>1624</v>
      </c>
      <c r="J3621" t="s">
        <v>1625</v>
      </c>
      <c r="K3621">
        <v>0</v>
      </c>
      <c r="L3621" s="24">
        <v>1</v>
      </c>
      <c r="M3621" t="s">
        <v>8865</v>
      </c>
      <c r="N3621" t="s">
        <v>1634</v>
      </c>
    </row>
    <row r="3622" spans="1:14" hidden="1" x14ac:dyDescent="0.25">
      <c r="A3622">
        <v>13910</v>
      </c>
      <c r="B3622" t="s">
        <v>8866</v>
      </c>
      <c r="C3622" t="s">
        <v>1629</v>
      </c>
      <c r="D3622" t="s">
        <v>1630</v>
      </c>
      <c r="E3622" t="s">
        <v>1631</v>
      </c>
      <c r="F3622" t="s">
        <v>1632</v>
      </c>
      <c r="G3622" t="s">
        <v>1622</v>
      </c>
      <c r="H3622" t="s">
        <v>1623</v>
      </c>
      <c r="I3622" t="s">
        <v>1624</v>
      </c>
      <c r="J3622" t="s">
        <v>1625</v>
      </c>
      <c r="K3622">
        <v>0</v>
      </c>
      <c r="L3622" s="24">
        <v>1</v>
      </c>
      <c r="M3622" t="s">
        <v>8867</v>
      </c>
      <c r="N3622" t="s">
        <v>1634</v>
      </c>
    </row>
    <row r="3623" spans="1:14" hidden="1" x14ac:dyDescent="0.25">
      <c r="A3623">
        <v>13911</v>
      </c>
      <c r="B3623" t="s">
        <v>8868</v>
      </c>
      <c r="C3623" t="s">
        <v>1667</v>
      </c>
      <c r="D3623" t="s">
        <v>1668</v>
      </c>
      <c r="E3623" t="s">
        <v>1669</v>
      </c>
      <c r="F3623" t="s">
        <v>1670</v>
      </c>
      <c r="G3623" t="s">
        <v>1622</v>
      </c>
      <c r="H3623" t="s">
        <v>1720</v>
      </c>
      <c r="I3623" t="s">
        <v>1624</v>
      </c>
      <c r="J3623" t="s">
        <v>1625</v>
      </c>
      <c r="K3623">
        <v>0</v>
      </c>
      <c r="L3623" s="24">
        <v>1</v>
      </c>
      <c r="M3623" t="s">
        <v>8869</v>
      </c>
      <c r="N3623" t="s">
        <v>1634</v>
      </c>
    </row>
    <row r="3624" spans="1:14" hidden="1" x14ac:dyDescent="0.25">
      <c r="A3624">
        <v>13912</v>
      </c>
      <c r="B3624" t="s">
        <v>8870</v>
      </c>
      <c r="C3624" t="s">
        <v>1667</v>
      </c>
      <c r="D3624" t="s">
        <v>1668</v>
      </c>
      <c r="E3624" t="s">
        <v>1669</v>
      </c>
      <c r="F3624" t="s">
        <v>1670</v>
      </c>
      <c r="G3624" t="s">
        <v>1622</v>
      </c>
      <c r="H3624" t="s">
        <v>1720</v>
      </c>
      <c r="I3624" t="s">
        <v>1624</v>
      </c>
      <c r="J3624" t="s">
        <v>1625</v>
      </c>
      <c r="K3624">
        <v>0</v>
      </c>
      <c r="L3624" s="24">
        <v>1</v>
      </c>
      <c r="M3624" t="s">
        <v>8871</v>
      </c>
      <c r="N3624" t="s">
        <v>5243</v>
      </c>
    </row>
    <row r="3625" spans="1:14" hidden="1" x14ac:dyDescent="0.25">
      <c r="A3625">
        <v>13920</v>
      </c>
      <c r="B3625" t="s">
        <v>8872</v>
      </c>
      <c r="C3625" t="s">
        <v>1667</v>
      </c>
      <c r="D3625" t="s">
        <v>1668</v>
      </c>
      <c r="E3625" t="s">
        <v>1669</v>
      </c>
      <c r="F3625" t="s">
        <v>1670</v>
      </c>
      <c r="G3625" t="s">
        <v>1622</v>
      </c>
      <c r="H3625" t="s">
        <v>1720</v>
      </c>
      <c r="I3625" t="s">
        <v>1624</v>
      </c>
      <c r="J3625" t="s">
        <v>1625</v>
      </c>
      <c r="K3625">
        <v>0</v>
      </c>
      <c r="L3625" s="24">
        <v>1</v>
      </c>
      <c r="M3625" t="s">
        <v>8873</v>
      </c>
      <c r="N3625" t="s">
        <v>1805</v>
      </c>
    </row>
    <row r="3626" spans="1:14" hidden="1" x14ac:dyDescent="0.25">
      <c r="A3626">
        <v>13927</v>
      </c>
      <c r="B3626" t="s">
        <v>8874</v>
      </c>
      <c r="C3626" t="s">
        <v>1618</v>
      </c>
      <c r="D3626" t="s">
        <v>1619</v>
      </c>
      <c r="E3626" t="s">
        <v>1620</v>
      </c>
      <c r="F3626" t="s">
        <v>1621</v>
      </c>
      <c r="G3626" t="s">
        <v>1622</v>
      </c>
      <c r="H3626" t="s">
        <v>1720</v>
      </c>
      <c r="I3626" t="s">
        <v>1624</v>
      </c>
      <c r="J3626" t="s">
        <v>1625</v>
      </c>
      <c r="K3626">
        <v>0</v>
      </c>
      <c r="L3626" s="24">
        <v>1</v>
      </c>
      <c r="M3626" t="s">
        <v>8875</v>
      </c>
      <c r="N3626" t="s">
        <v>1677</v>
      </c>
    </row>
    <row r="3627" spans="1:14" hidden="1" x14ac:dyDescent="0.25">
      <c r="A3627">
        <v>13928</v>
      </c>
      <c r="B3627" t="s">
        <v>8876</v>
      </c>
      <c r="C3627" t="s">
        <v>2988</v>
      </c>
      <c r="D3627" t="s">
        <v>2989</v>
      </c>
      <c r="E3627" t="s">
        <v>7616</v>
      </c>
      <c r="F3627" t="s">
        <v>2989</v>
      </c>
      <c r="G3627" t="s">
        <v>1622</v>
      </c>
      <c r="H3627" t="s">
        <v>1720</v>
      </c>
      <c r="I3627" t="s">
        <v>1624</v>
      </c>
      <c r="J3627" t="s">
        <v>1625</v>
      </c>
      <c r="K3627">
        <v>0</v>
      </c>
      <c r="L3627" s="24">
        <v>1</v>
      </c>
      <c r="M3627" t="s">
        <v>8877</v>
      </c>
      <c r="N3627" t="s">
        <v>1799</v>
      </c>
    </row>
    <row r="3628" spans="1:14" hidden="1" x14ac:dyDescent="0.25">
      <c r="A3628">
        <v>13929</v>
      </c>
      <c r="B3628" t="s">
        <v>8878</v>
      </c>
      <c r="C3628" t="s">
        <v>2988</v>
      </c>
      <c r="D3628" t="s">
        <v>2989</v>
      </c>
      <c r="E3628" t="s">
        <v>7616</v>
      </c>
      <c r="F3628" t="s">
        <v>2989</v>
      </c>
      <c r="G3628" t="s">
        <v>1622</v>
      </c>
      <c r="H3628" t="s">
        <v>1720</v>
      </c>
      <c r="I3628" t="s">
        <v>1624</v>
      </c>
      <c r="J3628" t="s">
        <v>1625</v>
      </c>
      <c r="K3628">
        <v>0</v>
      </c>
      <c r="L3628" s="24">
        <v>1</v>
      </c>
      <c r="M3628" t="s">
        <v>8879</v>
      </c>
      <c r="N3628" t="s">
        <v>1799</v>
      </c>
    </row>
    <row r="3629" spans="1:14" hidden="1" x14ac:dyDescent="0.25">
      <c r="A3629">
        <v>13930</v>
      </c>
      <c r="B3629" t="s">
        <v>8880</v>
      </c>
      <c r="C3629" t="s">
        <v>2988</v>
      </c>
      <c r="D3629" t="s">
        <v>2989</v>
      </c>
      <c r="E3629" t="s">
        <v>7616</v>
      </c>
      <c r="F3629" t="s">
        <v>2989</v>
      </c>
      <c r="G3629" t="s">
        <v>1622</v>
      </c>
      <c r="H3629" t="s">
        <v>1720</v>
      </c>
      <c r="I3629" t="s">
        <v>1624</v>
      </c>
      <c r="J3629" t="s">
        <v>1625</v>
      </c>
      <c r="K3629">
        <v>0</v>
      </c>
      <c r="L3629" s="24">
        <v>1</v>
      </c>
      <c r="M3629" t="s">
        <v>8881</v>
      </c>
      <c r="N3629" t="s">
        <v>1799</v>
      </c>
    </row>
    <row r="3630" spans="1:14" hidden="1" x14ac:dyDescent="0.25">
      <c r="A3630">
        <v>13931</v>
      </c>
      <c r="B3630" t="s">
        <v>8882</v>
      </c>
      <c r="C3630" t="s">
        <v>2988</v>
      </c>
      <c r="D3630" t="s">
        <v>2989</v>
      </c>
      <c r="E3630" t="s">
        <v>7616</v>
      </c>
      <c r="F3630" t="s">
        <v>2989</v>
      </c>
      <c r="G3630" t="s">
        <v>1622</v>
      </c>
      <c r="H3630" t="s">
        <v>1720</v>
      </c>
      <c r="I3630" t="s">
        <v>1624</v>
      </c>
      <c r="J3630" t="s">
        <v>1625</v>
      </c>
      <c r="K3630">
        <v>0</v>
      </c>
      <c r="L3630" s="24">
        <v>1</v>
      </c>
      <c r="M3630" t="s">
        <v>8883</v>
      </c>
      <c r="N3630" t="s">
        <v>1799</v>
      </c>
    </row>
    <row r="3631" spans="1:14" hidden="1" x14ac:dyDescent="0.25">
      <c r="A3631">
        <v>13936</v>
      </c>
      <c r="B3631" t="s">
        <v>8884</v>
      </c>
      <c r="C3631" t="s">
        <v>1667</v>
      </c>
      <c r="D3631" t="s">
        <v>1668</v>
      </c>
      <c r="E3631" t="s">
        <v>1669</v>
      </c>
      <c r="F3631" t="s">
        <v>1670</v>
      </c>
      <c r="G3631" t="s">
        <v>1622</v>
      </c>
      <c r="H3631" t="s">
        <v>1720</v>
      </c>
      <c r="I3631" t="s">
        <v>1624</v>
      </c>
      <c r="J3631" t="s">
        <v>1625</v>
      </c>
      <c r="K3631">
        <v>0</v>
      </c>
      <c r="L3631" s="24">
        <v>1</v>
      </c>
      <c r="M3631" t="s">
        <v>8885</v>
      </c>
      <c r="N3631" t="s">
        <v>5243</v>
      </c>
    </row>
    <row r="3632" spans="1:14" hidden="1" x14ac:dyDescent="0.25">
      <c r="A3632">
        <v>13937</v>
      </c>
      <c r="B3632" t="s">
        <v>8886</v>
      </c>
      <c r="C3632" t="s">
        <v>2988</v>
      </c>
      <c r="D3632" t="s">
        <v>2989</v>
      </c>
      <c r="E3632" t="s">
        <v>7616</v>
      </c>
      <c r="F3632" t="s">
        <v>2989</v>
      </c>
      <c r="G3632" t="s">
        <v>1622</v>
      </c>
      <c r="H3632" t="s">
        <v>1720</v>
      </c>
      <c r="I3632" t="s">
        <v>1624</v>
      </c>
      <c r="J3632" t="s">
        <v>1625</v>
      </c>
      <c r="K3632">
        <v>0</v>
      </c>
      <c r="L3632" s="24">
        <v>1</v>
      </c>
      <c r="M3632" t="s">
        <v>8887</v>
      </c>
      <c r="N3632" t="s">
        <v>1799</v>
      </c>
    </row>
    <row r="3633" spans="1:14" hidden="1" x14ac:dyDescent="0.25">
      <c r="A3633">
        <v>13939</v>
      </c>
      <c r="B3633" t="s">
        <v>8888</v>
      </c>
      <c r="C3633" t="s">
        <v>1629</v>
      </c>
      <c r="D3633" t="s">
        <v>1630</v>
      </c>
      <c r="E3633" t="s">
        <v>1631</v>
      </c>
      <c r="F3633" t="s">
        <v>1632</v>
      </c>
      <c r="G3633" t="s">
        <v>1622</v>
      </c>
      <c r="H3633" t="s">
        <v>1623</v>
      </c>
      <c r="I3633" t="s">
        <v>1624</v>
      </c>
      <c r="J3633" t="s">
        <v>1625</v>
      </c>
      <c r="K3633">
        <v>0</v>
      </c>
      <c r="L3633" s="24">
        <v>1</v>
      </c>
      <c r="M3633" t="s">
        <v>8889</v>
      </c>
      <c r="N3633" t="s">
        <v>8890</v>
      </c>
    </row>
    <row r="3634" spans="1:14" hidden="1" x14ac:dyDescent="0.25">
      <c r="A3634">
        <v>13940</v>
      </c>
      <c r="B3634" t="s">
        <v>8891</v>
      </c>
      <c r="C3634" t="s">
        <v>1629</v>
      </c>
      <c r="D3634" t="s">
        <v>1630</v>
      </c>
      <c r="E3634" t="s">
        <v>1631</v>
      </c>
      <c r="F3634" t="s">
        <v>1632</v>
      </c>
      <c r="G3634" t="s">
        <v>1622</v>
      </c>
      <c r="H3634" t="s">
        <v>1623</v>
      </c>
      <c r="I3634" t="s">
        <v>1624</v>
      </c>
      <c r="J3634" t="s">
        <v>1625</v>
      </c>
      <c r="K3634">
        <v>0</v>
      </c>
      <c r="L3634" s="24">
        <v>1</v>
      </c>
      <c r="M3634" t="s">
        <v>8892</v>
      </c>
      <c r="N3634" t="s">
        <v>8890</v>
      </c>
    </row>
    <row r="3635" spans="1:14" hidden="1" x14ac:dyDescent="0.25">
      <c r="A3635">
        <v>13941</v>
      </c>
      <c r="B3635" t="s">
        <v>238</v>
      </c>
      <c r="C3635" t="s">
        <v>1629</v>
      </c>
      <c r="D3635" t="s">
        <v>1630</v>
      </c>
      <c r="E3635" t="s">
        <v>1631</v>
      </c>
      <c r="F3635" t="s">
        <v>1632</v>
      </c>
      <c r="G3635" t="s">
        <v>1622</v>
      </c>
      <c r="H3635" t="s">
        <v>1623</v>
      </c>
      <c r="I3635" t="s">
        <v>1624</v>
      </c>
      <c r="J3635" t="s">
        <v>1625</v>
      </c>
      <c r="K3635">
        <v>0</v>
      </c>
      <c r="L3635" s="24">
        <v>1</v>
      </c>
      <c r="M3635" t="s">
        <v>237</v>
      </c>
      <c r="N3635" t="s">
        <v>8890</v>
      </c>
    </row>
    <row r="3636" spans="1:14" hidden="1" x14ac:dyDescent="0.25">
      <c r="A3636">
        <v>13942</v>
      </c>
      <c r="B3636" t="s">
        <v>8893</v>
      </c>
      <c r="C3636" t="s">
        <v>1629</v>
      </c>
      <c r="D3636" t="s">
        <v>1630</v>
      </c>
      <c r="E3636" t="s">
        <v>1631</v>
      </c>
      <c r="F3636" t="s">
        <v>1632</v>
      </c>
      <c r="G3636" t="s">
        <v>1622</v>
      </c>
      <c r="H3636" t="s">
        <v>1623</v>
      </c>
      <c r="I3636" t="s">
        <v>1624</v>
      </c>
      <c r="J3636" t="s">
        <v>1625</v>
      </c>
      <c r="K3636">
        <v>0</v>
      </c>
      <c r="L3636" s="24">
        <v>1</v>
      </c>
      <c r="M3636" t="s">
        <v>1289</v>
      </c>
      <c r="N3636" t="s">
        <v>8890</v>
      </c>
    </row>
    <row r="3637" spans="1:14" hidden="1" x14ac:dyDescent="0.25">
      <c r="A3637">
        <v>13943</v>
      </c>
      <c r="B3637" t="s">
        <v>8894</v>
      </c>
      <c r="C3637" t="s">
        <v>1629</v>
      </c>
      <c r="D3637" t="s">
        <v>1630</v>
      </c>
      <c r="E3637" t="s">
        <v>1631</v>
      </c>
      <c r="F3637" t="s">
        <v>1632</v>
      </c>
      <c r="G3637" t="s">
        <v>1622</v>
      </c>
      <c r="H3637" t="s">
        <v>1623</v>
      </c>
      <c r="I3637" t="s">
        <v>1624</v>
      </c>
      <c r="J3637" t="s">
        <v>1625</v>
      </c>
      <c r="K3637">
        <v>0</v>
      </c>
      <c r="L3637" s="24">
        <v>1</v>
      </c>
      <c r="M3637" t="s">
        <v>8895</v>
      </c>
      <c r="N3637" t="s">
        <v>8890</v>
      </c>
    </row>
    <row r="3638" spans="1:14" hidden="1" x14ac:dyDescent="0.25">
      <c r="A3638">
        <v>13944</v>
      </c>
      <c r="B3638" t="s">
        <v>8896</v>
      </c>
      <c r="C3638" t="s">
        <v>1629</v>
      </c>
      <c r="D3638" t="s">
        <v>1630</v>
      </c>
      <c r="E3638" t="s">
        <v>1631</v>
      </c>
      <c r="F3638" t="s">
        <v>1632</v>
      </c>
      <c r="G3638" t="s">
        <v>1622</v>
      </c>
      <c r="H3638" t="s">
        <v>1623</v>
      </c>
      <c r="I3638" t="s">
        <v>1624</v>
      </c>
      <c r="J3638" t="s">
        <v>1625</v>
      </c>
      <c r="K3638">
        <v>0</v>
      </c>
      <c r="L3638" s="24">
        <v>1</v>
      </c>
      <c r="M3638" t="s">
        <v>8897</v>
      </c>
      <c r="N3638" t="s">
        <v>5920</v>
      </c>
    </row>
    <row r="3639" spans="1:14" hidden="1" x14ac:dyDescent="0.25">
      <c r="A3639">
        <v>13945</v>
      </c>
      <c r="B3639" t="s">
        <v>8898</v>
      </c>
      <c r="C3639" t="s">
        <v>1629</v>
      </c>
      <c r="D3639" t="s">
        <v>1630</v>
      </c>
      <c r="E3639" t="s">
        <v>1631</v>
      </c>
      <c r="F3639" t="s">
        <v>1632</v>
      </c>
      <c r="G3639" t="s">
        <v>1622</v>
      </c>
      <c r="H3639" t="s">
        <v>1623</v>
      </c>
      <c r="I3639" t="s">
        <v>1624</v>
      </c>
      <c r="J3639" t="s">
        <v>1625</v>
      </c>
      <c r="K3639">
        <v>0</v>
      </c>
      <c r="L3639" s="24">
        <v>1</v>
      </c>
      <c r="M3639" t="s">
        <v>8899</v>
      </c>
      <c r="N3639" t="s">
        <v>1634</v>
      </c>
    </row>
    <row r="3640" spans="1:14" hidden="1" x14ac:dyDescent="0.25">
      <c r="A3640">
        <v>13946</v>
      </c>
      <c r="B3640" t="s">
        <v>8900</v>
      </c>
      <c r="C3640" t="s">
        <v>1629</v>
      </c>
      <c r="D3640" t="s">
        <v>1630</v>
      </c>
      <c r="E3640" t="s">
        <v>1631</v>
      </c>
      <c r="F3640" t="s">
        <v>1632</v>
      </c>
      <c r="G3640" t="s">
        <v>1622</v>
      </c>
      <c r="H3640" t="s">
        <v>1623</v>
      </c>
      <c r="I3640" t="s">
        <v>1624</v>
      </c>
      <c r="J3640" t="s">
        <v>1625</v>
      </c>
      <c r="K3640">
        <v>0</v>
      </c>
      <c r="L3640" s="24">
        <v>1</v>
      </c>
      <c r="M3640" t="s">
        <v>1409</v>
      </c>
      <c r="N3640" t="s">
        <v>8890</v>
      </c>
    </row>
    <row r="3641" spans="1:14" hidden="1" x14ac:dyDescent="0.25">
      <c r="A3641">
        <v>13947</v>
      </c>
      <c r="B3641" t="s">
        <v>8901</v>
      </c>
      <c r="C3641" t="s">
        <v>1629</v>
      </c>
      <c r="D3641" t="s">
        <v>1630</v>
      </c>
      <c r="E3641" t="s">
        <v>1631</v>
      </c>
      <c r="F3641" t="s">
        <v>1632</v>
      </c>
      <c r="G3641" t="s">
        <v>1622</v>
      </c>
      <c r="H3641" t="s">
        <v>1623</v>
      </c>
      <c r="I3641" t="s">
        <v>1624</v>
      </c>
      <c r="J3641" t="s">
        <v>1625</v>
      </c>
      <c r="K3641">
        <v>0</v>
      </c>
      <c r="L3641" s="24">
        <v>1</v>
      </c>
      <c r="M3641" t="s">
        <v>148</v>
      </c>
      <c r="N3641" t="s">
        <v>8890</v>
      </c>
    </row>
    <row r="3642" spans="1:14" hidden="1" x14ac:dyDescent="0.25">
      <c r="A3642">
        <v>13948</v>
      </c>
      <c r="B3642" t="s">
        <v>8902</v>
      </c>
      <c r="C3642" t="s">
        <v>1629</v>
      </c>
      <c r="D3642" t="s">
        <v>1630</v>
      </c>
      <c r="E3642" t="s">
        <v>1631</v>
      </c>
      <c r="F3642" t="s">
        <v>1632</v>
      </c>
      <c r="G3642" t="s">
        <v>1622</v>
      </c>
      <c r="H3642" t="s">
        <v>1623</v>
      </c>
      <c r="I3642" t="s">
        <v>1624</v>
      </c>
      <c r="J3642" t="s">
        <v>1625</v>
      </c>
      <c r="K3642">
        <v>0</v>
      </c>
      <c r="L3642" s="24">
        <v>1</v>
      </c>
      <c r="M3642" t="s">
        <v>8903</v>
      </c>
      <c r="N3642" t="s">
        <v>8890</v>
      </c>
    </row>
    <row r="3643" spans="1:14" hidden="1" x14ac:dyDescent="0.25">
      <c r="A3643">
        <v>13949</v>
      </c>
      <c r="B3643" t="s">
        <v>8904</v>
      </c>
      <c r="C3643" t="s">
        <v>1629</v>
      </c>
      <c r="D3643" t="s">
        <v>1630</v>
      </c>
      <c r="E3643" t="s">
        <v>1631</v>
      </c>
      <c r="F3643" t="s">
        <v>1632</v>
      </c>
      <c r="G3643" t="s">
        <v>1622</v>
      </c>
      <c r="H3643" t="s">
        <v>1623</v>
      </c>
      <c r="I3643" t="s">
        <v>1624</v>
      </c>
      <c r="J3643" t="s">
        <v>1625</v>
      </c>
      <c r="K3643">
        <v>0</v>
      </c>
      <c r="L3643" s="24">
        <v>1</v>
      </c>
      <c r="M3643" t="s">
        <v>8905</v>
      </c>
      <c r="N3643" t="s">
        <v>8906</v>
      </c>
    </row>
    <row r="3644" spans="1:14" hidden="1" x14ac:dyDescent="0.25">
      <c r="A3644">
        <v>13950</v>
      </c>
      <c r="B3644" t="s">
        <v>8907</v>
      </c>
      <c r="C3644" t="s">
        <v>1629</v>
      </c>
      <c r="D3644" t="s">
        <v>1630</v>
      </c>
      <c r="E3644" t="s">
        <v>1631</v>
      </c>
      <c r="F3644" t="s">
        <v>1632</v>
      </c>
      <c r="G3644" t="s">
        <v>1622</v>
      </c>
      <c r="H3644" t="s">
        <v>1623</v>
      </c>
      <c r="I3644" t="s">
        <v>1624</v>
      </c>
      <c r="J3644" t="s">
        <v>1625</v>
      </c>
      <c r="K3644">
        <v>0</v>
      </c>
      <c r="L3644" s="24">
        <v>1</v>
      </c>
      <c r="M3644" t="s">
        <v>8908</v>
      </c>
      <c r="N3644" t="s">
        <v>8890</v>
      </c>
    </row>
    <row r="3645" spans="1:14" hidden="1" x14ac:dyDescent="0.25">
      <c r="A3645">
        <v>13951</v>
      </c>
      <c r="B3645" t="s">
        <v>8909</v>
      </c>
      <c r="C3645" t="s">
        <v>1629</v>
      </c>
      <c r="D3645" t="s">
        <v>1630</v>
      </c>
      <c r="E3645" t="s">
        <v>1631</v>
      </c>
      <c r="F3645" t="s">
        <v>1632</v>
      </c>
      <c r="G3645" t="s">
        <v>1622</v>
      </c>
      <c r="H3645" t="s">
        <v>1623</v>
      </c>
      <c r="I3645" t="s">
        <v>1624</v>
      </c>
      <c r="J3645" t="s">
        <v>1625</v>
      </c>
      <c r="K3645">
        <v>0</v>
      </c>
      <c r="L3645" s="24">
        <v>1</v>
      </c>
      <c r="M3645" t="s">
        <v>256</v>
      </c>
      <c r="N3645" t="s">
        <v>8890</v>
      </c>
    </row>
    <row r="3646" spans="1:14" hidden="1" x14ac:dyDescent="0.25">
      <c r="A3646">
        <v>13952</v>
      </c>
      <c r="B3646" t="s">
        <v>8910</v>
      </c>
      <c r="C3646" t="s">
        <v>1629</v>
      </c>
      <c r="D3646" t="s">
        <v>1630</v>
      </c>
      <c r="E3646" t="s">
        <v>1631</v>
      </c>
      <c r="F3646" t="s">
        <v>1632</v>
      </c>
      <c r="G3646" t="s">
        <v>1622</v>
      </c>
      <c r="H3646" t="s">
        <v>1623</v>
      </c>
      <c r="I3646" t="s">
        <v>1624</v>
      </c>
      <c r="J3646" t="s">
        <v>1625</v>
      </c>
      <c r="K3646">
        <v>0</v>
      </c>
      <c r="L3646" s="24">
        <v>1</v>
      </c>
      <c r="M3646" t="s">
        <v>8911</v>
      </c>
      <c r="N3646" t="s">
        <v>8890</v>
      </c>
    </row>
    <row r="3647" spans="1:14" hidden="1" x14ac:dyDescent="0.25">
      <c r="A3647">
        <v>13953</v>
      </c>
      <c r="B3647" t="s">
        <v>8912</v>
      </c>
      <c r="C3647" t="s">
        <v>1667</v>
      </c>
      <c r="D3647" t="s">
        <v>1668</v>
      </c>
      <c r="E3647" t="s">
        <v>1669</v>
      </c>
      <c r="F3647" t="s">
        <v>1670</v>
      </c>
      <c r="G3647" t="s">
        <v>1622</v>
      </c>
      <c r="H3647" t="s">
        <v>1720</v>
      </c>
      <c r="I3647" t="s">
        <v>1624</v>
      </c>
      <c r="J3647" t="s">
        <v>1625</v>
      </c>
      <c r="K3647">
        <v>0</v>
      </c>
      <c r="L3647" s="24">
        <v>1</v>
      </c>
      <c r="M3647" t="s">
        <v>8913</v>
      </c>
      <c r="N3647" t="s">
        <v>1677</v>
      </c>
    </row>
    <row r="3648" spans="1:14" hidden="1" x14ac:dyDescent="0.25">
      <c r="A3648">
        <v>13954</v>
      </c>
      <c r="B3648" t="s">
        <v>8914</v>
      </c>
      <c r="C3648" t="s">
        <v>7240</v>
      </c>
      <c r="D3648" t="s">
        <v>7241</v>
      </c>
      <c r="E3648" t="s">
        <v>7242</v>
      </c>
      <c r="F3648" t="s">
        <v>7243</v>
      </c>
      <c r="G3648" t="s">
        <v>1622</v>
      </c>
      <c r="H3648" t="s">
        <v>1720</v>
      </c>
      <c r="I3648" t="s">
        <v>1624</v>
      </c>
      <c r="J3648" t="s">
        <v>1625</v>
      </c>
      <c r="K3648">
        <v>0</v>
      </c>
      <c r="L3648" s="24">
        <v>1</v>
      </c>
      <c r="M3648" t="s">
        <v>8915</v>
      </c>
      <c r="N3648" t="s">
        <v>5243</v>
      </c>
    </row>
    <row r="3649" spans="1:14" hidden="1" x14ac:dyDescent="0.25">
      <c r="A3649">
        <v>13955</v>
      </c>
      <c r="B3649" t="s">
        <v>8916</v>
      </c>
      <c r="C3649" t="s">
        <v>7240</v>
      </c>
      <c r="D3649" t="s">
        <v>7241</v>
      </c>
      <c r="E3649" t="s">
        <v>7242</v>
      </c>
      <c r="F3649" t="s">
        <v>7243</v>
      </c>
      <c r="G3649" t="s">
        <v>1622</v>
      </c>
      <c r="H3649" t="s">
        <v>1720</v>
      </c>
      <c r="I3649" t="s">
        <v>1624</v>
      </c>
      <c r="J3649" t="s">
        <v>1625</v>
      </c>
      <c r="K3649">
        <v>0</v>
      </c>
      <c r="L3649" s="24">
        <v>1</v>
      </c>
      <c r="M3649" t="s">
        <v>8917</v>
      </c>
      <c r="N3649" t="s">
        <v>5243</v>
      </c>
    </row>
    <row r="3650" spans="1:14" hidden="1" x14ac:dyDescent="0.25">
      <c r="A3650">
        <v>13956</v>
      </c>
      <c r="B3650" t="s">
        <v>8918</v>
      </c>
      <c r="C3650" t="s">
        <v>7240</v>
      </c>
      <c r="D3650" t="s">
        <v>7241</v>
      </c>
      <c r="E3650" t="s">
        <v>7242</v>
      </c>
      <c r="F3650" t="s">
        <v>7243</v>
      </c>
      <c r="G3650" t="s">
        <v>1622</v>
      </c>
      <c r="H3650" t="s">
        <v>1720</v>
      </c>
      <c r="I3650" t="s">
        <v>1624</v>
      </c>
      <c r="J3650" t="s">
        <v>1625</v>
      </c>
      <c r="K3650">
        <v>0</v>
      </c>
      <c r="L3650" s="24">
        <v>1</v>
      </c>
      <c r="M3650" t="s">
        <v>8919</v>
      </c>
      <c r="N3650" t="s">
        <v>5243</v>
      </c>
    </row>
    <row r="3651" spans="1:14" hidden="1" x14ac:dyDescent="0.25">
      <c r="A3651">
        <v>13957</v>
      </c>
      <c r="B3651" t="s">
        <v>8920</v>
      </c>
      <c r="C3651" t="s">
        <v>7240</v>
      </c>
      <c r="D3651" t="s">
        <v>7241</v>
      </c>
      <c r="E3651" t="s">
        <v>7242</v>
      </c>
      <c r="F3651" t="s">
        <v>7243</v>
      </c>
      <c r="G3651" t="s">
        <v>1622</v>
      </c>
      <c r="H3651" t="s">
        <v>1720</v>
      </c>
      <c r="I3651" t="s">
        <v>1624</v>
      </c>
      <c r="J3651" t="s">
        <v>1625</v>
      </c>
      <c r="K3651">
        <v>0</v>
      </c>
      <c r="L3651" s="24">
        <v>1</v>
      </c>
      <c r="M3651" t="s">
        <v>8921</v>
      </c>
      <c r="N3651" t="s">
        <v>5243</v>
      </c>
    </row>
    <row r="3652" spans="1:14" hidden="1" x14ac:dyDescent="0.25">
      <c r="A3652">
        <v>13958</v>
      </c>
      <c r="B3652" t="s">
        <v>8922</v>
      </c>
      <c r="C3652" t="s">
        <v>2952</v>
      </c>
      <c r="D3652" t="s">
        <v>2953</v>
      </c>
      <c r="E3652" t="s">
        <v>2954</v>
      </c>
      <c r="F3652" t="s">
        <v>2955</v>
      </c>
      <c r="G3652" t="s">
        <v>1622</v>
      </c>
      <c r="H3652" t="s">
        <v>1720</v>
      </c>
      <c r="I3652" t="s">
        <v>1624</v>
      </c>
      <c r="J3652" t="s">
        <v>1625</v>
      </c>
      <c r="K3652">
        <v>0</v>
      </c>
      <c r="L3652" s="24">
        <v>1</v>
      </c>
      <c r="M3652" t="s">
        <v>8923</v>
      </c>
      <c r="N3652" t="s">
        <v>5243</v>
      </c>
    </row>
    <row r="3653" spans="1:14" hidden="1" x14ac:dyDescent="0.25">
      <c r="A3653">
        <v>13959</v>
      </c>
      <c r="B3653" t="s">
        <v>8924</v>
      </c>
      <c r="C3653" t="s">
        <v>2952</v>
      </c>
      <c r="D3653" t="s">
        <v>2953</v>
      </c>
      <c r="E3653" t="s">
        <v>2954</v>
      </c>
      <c r="F3653" t="s">
        <v>2955</v>
      </c>
      <c r="G3653" t="s">
        <v>1622</v>
      </c>
      <c r="H3653" t="s">
        <v>1720</v>
      </c>
      <c r="I3653" t="s">
        <v>1624</v>
      </c>
      <c r="J3653" t="s">
        <v>1625</v>
      </c>
      <c r="K3653">
        <v>0</v>
      </c>
      <c r="L3653" s="24">
        <v>1</v>
      </c>
      <c r="M3653" t="s">
        <v>8925</v>
      </c>
      <c r="N3653" t="s">
        <v>5243</v>
      </c>
    </row>
    <row r="3654" spans="1:14" hidden="1" x14ac:dyDescent="0.25">
      <c r="A3654">
        <v>13960</v>
      </c>
      <c r="B3654" t="s">
        <v>8926</v>
      </c>
      <c r="C3654" t="s">
        <v>2952</v>
      </c>
      <c r="D3654" t="s">
        <v>2953</v>
      </c>
      <c r="E3654" t="s">
        <v>2954</v>
      </c>
      <c r="F3654" t="s">
        <v>2955</v>
      </c>
      <c r="G3654" t="s">
        <v>1622</v>
      </c>
      <c r="H3654" t="s">
        <v>1720</v>
      </c>
      <c r="I3654" t="s">
        <v>1624</v>
      </c>
      <c r="J3654" t="s">
        <v>1625</v>
      </c>
      <c r="K3654">
        <v>0</v>
      </c>
      <c r="L3654" s="24">
        <v>1</v>
      </c>
      <c r="M3654" t="s">
        <v>8927</v>
      </c>
      <c r="N3654" t="s">
        <v>5243</v>
      </c>
    </row>
    <row r="3655" spans="1:14" hidden="1" x14ac:dyDescent="0.25">
      <c r="A3655">
        <v>13969</v>
      </c>
      <c r="B3655" t="s">
        <v>8928</v>
      </c>
      <c r="C3655" t="s">
        <v>1649</v>
      </c>
      <c r="D3655" t="s">
        <v>1650</v>
      </c>
      <c r="E3655" t="s">
        <v>7730</v>
      </c>
      <c r="F3655" t="s">
        <v>7731</v>
      </c>
      <c r="G3655" t="s">
        <v>1622</v>
      </c>
      <c r="H3655" t="s">
        <v>1720</v>
      </c>
      <c r="I3655" t="s">
        <v>1624</v>
      </c>
      <c r="J3655" t="s">
        <v>1625</v>
      </c>
      <c r="K3655">
        <v>0</v>
      </c>
      <c r="L3655" s="24">
        <v>1</v>
      </c>
      <c r="M3655" t="s">
        <v>8929</v>
      </c>
      <c r="N3655" t="s">
        <v>1627</v>
      </c>
    </row>
    <row r="3656" spans="1:14" hidden="1" x14ac:dyDescent="0.25">
      <c r="A3656">
        <v>13970</v>
      </c>
      <c r="B3656" t="s">
        <v>8930</v>
      </c>
      <c r="C3656" t="s">
        <v>1629</v>
      </c>
      <c r="D3656" t="s">
        <v>1630</v>
      </c>
      <c r="E3656" t="s">
        <v>1631</v>
      </c>
      <c r="F3656" t="s">
        <v>1632</v>
      </c>
      <c r="G3656" t="s">
        <v>1622</v>
      </c>
      <c r="H3656" t="s">
        <v>1623</v>
      </c>
      <c r="I3656" t="s">
        <v>1624</v>
      </c>
      <c r="J3656" t="s">
        <v>1625</v>
      </c>
      <c r="K3656">
        <v>0</v>
      </c>
      <c r="L3656" s="24">
        <v>1</v>
      </c>
      <c r="M3656" t="s">
        <v>8931</v>
      </c>
      <c r="N3656" t="s">
        <v>1634</v>
      </c>
    </row>
    <row r="3657" spans="1:14" hidden="1" x14ac:dyDescent="0.25">
      <c r="A3657">
        <v>13971</v>
      </c>
      <c r="B3657" t="s">
        <v>8932</v>
      </c>
      <c r="C3657" t="s">
        <v>1629</v>
      </c>
      <c r="D3657" t="s">
        <v>1630</v>
      </c>
      <c r="E3657" t="s">
        <v>1631</v>
      </c>
      <c r="F3657" t="s">
        <v>1632</v>
      </c>
      <c r="G3657" t="s">
        <v>1622</v>
      </c>
      <c r="H3657" t="s">
        <v>1623</v>
      </c>
      <c r="I3657" t="s">
        <v>1624</v>
      </c>
      <c r="J3657" t="s">
        <v>1625</v>
      </c>
      <c r="K3657">
        <v>0</v>
      </c>
      <c r="L3657" s="24">
        <v>1</v>
      </c>
      <c r="M3657" t="s">
        <v>8933</v>
      </c>
      <c r="N3657" t="s">
        <v>1634</v>
      </c>
    </row>
    <row r="3658" spans="1:14" hidden="1" x14ac:dyDescent="0.25">
      <c r="A3658">
        <v>13972</v>
      </c>
      <c r="B3658" t="s">
        <v>8934</v>
      </c>
      <c r="C3658" t="s">
        <v>1629</v>
      </c>
      <c r="D3658" t="s">
        <v>1630</v>
      </c>
      <c r="E3658" t="s">
        <v>1631</v>
      </c>
      <c r="F3658" t="s">
        <v>1632</v>
      </c>
      <c r="G3658" t="s">
        <v>1622</v>
      </c>
      <c r="H3658" t="s">
        <v>1623</v>
      </c>
      <c r="I3658" t="s">
        <v>1624</v>
      </c>
      <c r="J3658" t="s">
        <v>1625</v>
      </c>
      <c r="K3658">
        <v>0</v>
      </c>
      <c r="L3658" s="24">
        <v>1</v>
      </c>
      <c r="M3658" t="s">
        <v>8935</v>
      </c>
      <c r="N3658" t="s">
        <v>1634</v>
      </c>
    </row>
    <row r="3659" spans="1:14" hidden="1" x14ac:dyDescent="0.25">
      <c r="A3659">
        <v>13973</v>
      </c>
      <c r="B3659" t="s">
        <v>8936</v>
      </c>
      <c r="C3659" t="s">
        <v>1629</v>
      </c>
      <c r="D3659" t="s">
        <v>1630</v>
      </c>
      <c r="E3659" t="s">
        <v>1631</v>
      </c>
      <c r="F3659" t="s">
        <v>1632</v>
      </c>
      <c r="G3659" t="s">
        <v>1622</v>
      </c>
      <c r="H3659" t="s">
        <v>1623</v>
      </c>
      <c r="I3659" t="s">
        <v>1624</v>
      </c>
      <c r="J3659" t="s">
        <v>1625</v>
      </c>
      <c r="K3659">
        <v>0</v>
      </c>
      <c r="L3659" s="24">
        <v>1</v>
      </c>
      <c r="M3659" t="s">
        <v>8937</v>
      </c>
      <c r="N3659" t="s">
        <v>1634</v>
      </c>
    </row>
    <row r="3660" spans="1:14" hidden="1" x14ac:dyDescent="0.25">
      <c r="A3660">
        <v>13974</v>
      </c>
      <c r="B3660" t="s">
        <v>8938</v>
      </c>
      <c r="C3660" t="s">
        <v>1629</v>
      </c>
      <c r="D3660" t="s">
        <v>1630</v>
      </c>
      <c r="E3660" t="s">
        <v>1631</v>
      </c>
      <c r="F3660" t="s">
        <v>1632</v>
      </c>
      <c r="G3660" t="s">
        <v>1622</v>
      </c>
      <c r="H3660" t="s">
        <v>1623</v>
      </c>
      <c r="I3660" t="s">
        <v>1624</v>
      </c>
      <c r="J3660" t="s">
        <v>1625</v>
      </c>
      <c r="K3660">
        <v>0</v>
      </c>
      <c r="L3660" s="24">
        <v>1</v>
      </c>
      <c r="M3660" t="s">
        <v>8939</v>
      </c>
      <c r="N3660" t="s">
        <v>1634</v>
      </c>
    </row>
    <row r="3661" spans="1:14" hidden="1" x14ac:dyDescent="0.25">
      <c r="A3661">
        <v>13975</v>
      </c>
      <c r="B3661" t="s">
        <v>8940</v>
      </c>
      <c r="C3661" t="s">
        <v>1629</v>
      </c>
      <c r="D3661" t="s">
        <v>1630</v>
      </c>
      <c r="E3661" t="s">
        <v>1631</v>
      </c>
      <c r="F3661" t="s">
        <v>1632</v>
      </c>
      <c r="G3661" t="s">
        <v>1622</v>
      </c>
      <c r="H3661" t="s">
        <v>1623</v>
      </c>
      <c r="I3661" t="s">
        <v>1624</v>
      </c>
      <c r="J3661" t="s">
        <v>1625</v>
      </c>
      <c r="K3661">
        <v>0</v>
      </c>
      <c r="L3661" s="24">
        <v>1</v>
      </c>
      <c r="M3661" t="s">
        <v>8941</v>
      </c>
      <c r="N3661" t="s">
        <v>1634</v>
      </c>
    </row>
    <row r="3662" spans="1:14" hidden="1" x14ac:dyDescent="0.25">
      <c r="A3662">
        <v>13976</v>
      </c>
      <c r="B3662" t="s">
        <v>8942</v>
      </c>
      <c r="C3662" t="s">
        <v>1629</v>
      </c>
      <c r="D3662" t="s">
        <v>1630</v>
      </c>
      <c r="E3662" t="s">
        <v>1631</v>
      </c>
      <c r="F3662" t="s">
        <v>1632</v>
      </c>
      <c r="G3662" t="s">
        <v>1622</v>
      </c>
      <c r="H3662" t="s">
        <v>1623</v>
      </c>
      <c r="I3662" t="s">
        <v>1624</v>
      </c>
      <c r="J3662" t="s">
        <v>1625</v>
      </c>
      <c r="K3662">
        <v>0</v>
      </c>
      <c r="L3662" s="24">
        <v>1</v>
      </c>
      <c r="M3662" t="s">
        <v>8943</v>
      </c>
      <c r="N3662" t="s">
        <v>1634</v>
      </c>
    </row>
    <row r="3663" spans="1:14" hidden="1" x14ac:dyDescent="0.25">
      <c r="A3663">
        <v>13977</v>
      </c>
      <c r="B3663" t="s">
        <v>8944</v>
      </c>
      <c r="C3663" t="s">
        <v>1629</v>
      </c>
      <c r="D3663" t="s">
        <v>1630</v>
      </c>
      <c r="E3663" t="s">
        <v>1631</v>
      </c>
      <c r="F3663" t="s">
        <v>1632</v>
      </c>
      <c r="G3663" t="s">
        <v>1622</v>
      </c>
      <c r="H3663" t="s">
        <v>1623</v>
      </c>
      <c r="I3663" t="s">
        <v>1624</v>
      </c>
      <c r="J3663" t="s">
        <v>1625</v>
      </c>
      <c r="K3663">
        <v>0</v>
      </c>
      <c r="L3663" s="24">
        <v>1</v>
      </c>
      <c r="M3663" t="s">
        <v>8945</v>
      </c>
      <c r="N3663" t="s">
        <v>1634</v>
      </c>
    </row>
    <row r="3664" spans="1:14" hidden="1" x14ac:dyDescent="0.25">
      <c r="A3664">
        <v>13978</v>
      </c>
      <c r="B3664" t="s">
        <v>8946</v>
      </c>
      <c r="C3664" t="s">
        <v>1629</v>
      </c>
      <c r="D3664" t="s">
        <v>1630</v>
      </c>
      <c r="E3664" t="s">
        <v>1631</v>
      </c>
      <c r="F3664" t="s">
        <v>1632</v>
      </c>
      <c r="G3664" t="s">
        <v>1622</v>
      </c>
      <c r="H3664" t="s">
        <v>1623</v>
      </c>
      <c r="I3664" t="s">
        <v>1624</v>
      </c>
      <c r="J3664" t="s">
        <v>1625</v>
      </c>
      <c r="K3664">
        <v>0</v>
      </c>
      <c r="L3664" s="24">
        <v>1</v>
      </c>
      <c r="M3664" t="s">
        <v>8947</v>
      </c>
      <c r="N3664" t="s">
        <v>1634</v>
      </c>
    </row>
    <row r="3665" spans="1:14" hidden="1" x14ac:dyDescent="0.25">
      <c r="A3665">
        <v>13979</v>
      </c>
      <c r="B3665" t="s">
        <v>8948</v>
      </c>
      <c r="C3665" t="s">
        <v>1629</v>
      </c>
      <c r="D3665" t="s">
        <v>1630</v>
      </c>
      <c r="E3665" t="s">
        <v>1631</v>
      </c>
      <c r="F3665" t="s">
        <v>1632</v>
      </c>
      <c r="G3665" t="s">
        <v>1622</v>
      </c>
      <c r="H3665" t="s">
        <v>1623</v>
      </c>
      <c r="I3665" t="s">
        <v>1624</v>
      </c>
      <c r="J3665" t="s">
        <v>1625</v>
      </c>
      <c r="K3665">
        <v>0</v>
      </c>
      <c r="L3665" s="24">
        <v>1</v>
      </c>
      <c r="M3665" t="s">
        <v>8949</v>
      </c>
      <c r="N3665" t="s">
        <v>1634</v>
      </c>
    </row>
    <row r="3666" spans="1:14" hidden="1" x14ac:dyDescent="0.25">
      <c r="A3666">
        <v>13980</v>
      </c>
      <c r="B3666" t="s">
        <v>8950</v>
      </c>
      <c r="C3666" t="s">
        <v>1629</v>
      </c>
      <c r="D3666" t="s">
        <v>1630</v>
      </c>
      <c r="E3666" t="s">
        <v>1631</v>
      </c>
      <c r="F3666" t="s">
        <v>1632</v>
      </c>
      <c r="G3666" t="s">
        <v>1622</v>
      </c>
      <c r="H3666" t="s">
        <v>1623</v>
      </c>
      <c r="I3666" t="s">
        <v>1624</v>
      </c>
      <c r="J3666" t="s">
        <v>1625</v>
      </c>
      <c r="K3666">
        <v>0</v>
      </c>
      <c r="L3666" s="24">
        <v>1</v>
      </c>
      <c r="M3666" t="s">
        <v>8951</v>
      </c>
      <c r="N3666" t="s">
        <v>1634</v>
      </c>
    </row>
    <row r="3667" spans="1:14" hidden="1" x14ac:dyDescent="0.25">
      <c r="A3667">
        <v>13981</v>
      </c>
      <c r="B3667" t="s">
        <v>8952</v>
      </c>
      <c r="C3667" t="s">
        <v>1629</v>
      </c>
      <c r="D3667" t="s">
        <v>1630</v>
      </c>
      <c r="E3667" t="s">
        <v>1631</v>
      </c>
      <c r="F3667" t="s">
        <v>1632</v>
      </c>
      <c r="G3667" t="s">
        <v>1622</v>
      </c>
      <c r="H3667" t="s">
        <v>1623</v>
      </c>
      <c r="I3667" t="s">
        <v>1624</v>
      </c>
      <c r="J3667" t="s">
        <v>1625</v>
      </c>
      <c r="K3667">
        <v>0</v>
      </c>
      <c r="L3667" s="24">
        <v>1</v>
      </c>
      <c r="M3667" t="s">
        <v>8953</v>
      </c>
      <c r="N3667" t="s">
        <v>1634</v>
      </c>
    </row>
    <row r="3668" spans="1:14" hidden="1" x14ac:dyDescent="0.25">
      <c r="A3668">
        <v>13982</v>
      </c>
      <c r="B3668" t="s">
        <v>8954</v>
      </c>
      <c r="C3668" t="s">
        <v>1629</v>
      </c>
      <c r="D3668" t="s">
        <v>1630</v>
      </c>
      <c r="E3668" t="s">
        <v>1631</v>
      </c>
      <c r="F3668" t="s">
        <v>1632</v>
      </c>
      <c r="G3668" t="s">
        <v>1622</v>
      </c>
      <c r="H3668" t="s">
        <v>1623</v>
      </c>
      <c r="I3668" t="s">
        <v>1624</v>
      </c>
      <c r="J3668" t="s">
        <v>1625</v>
      </c>
      <c r="K3668">
        <v>0</v>
      </c>
      <c r="L3668" s="24">
        <v>1</v>
      </c>
      <c r="M3668" t="s">
        <v>8955</v>
      </c>
      <c r="N3668" t="s">
        <v>1634</v>
      </c>
    </row>
    <row r="3669" spans="1:14" hidden="1" x14ac:dyDescent="0.25">
      <c r="A3669">
        <v>13983</v>
      </c>
      <c r="B3669" t="s">
        <v>8956</v>
      </c>
      <c r="C3669" t="s">
        <v>1629</v>
      </c>
      <c r="D3669" t="s">
        <v>1630</v>
      </c>
      <c r="E3669" t="s">
        <v>1631</v>
      </c>
      <c r="F3669" t="s">
        <v>1632</v>
      </c>
      <c r="G3669" t="s">
        <v>1622</v>
      </c>
      <c r="H3669" t="s">
        <v>1623</v>
      </c>
      <c r="I3669" t="s">
        <v>1624</v>
      </c>
      <c r="J3669" t="s">
        <v>1625</v>
      </c>
      <c r="K3669">
        <v>0</v>
      </c>
      <c r="L3669" s="24">
        <v>1</v>
      </c>
      <c r="M3669" t="s">
        <v>8957</v>
      </c>
      <c r="N3669" t="s">
        <v>1634</v>
      </c>
    </row>
    <row r="3670" spans="1:14" hidden="1" x14ac:dyDescent="0.25">
      <c r="A3670">
        <v>13984</v>
      </c>
      <c r="B3670" t="s">
        <v>8958</v>
      </c>
      <c r="C3670" t="s">
        <v>1629</v>
      </c>
      <c r="D3670" t="s">
        <v>1630</v>
      </c>
      <c r="E3670" t="s">
        <v>1631</v>
      </c>
      <c r="F3670" t="s">
        <v>1632</v>
      </c>
      <c r="G3670" t="s">
        <v>1622</v>
      </c>
      <c r="H3670" t="s">
        <v>1623</v>
      </c>
      <c r="I3670" t="s">
        <v>1624</v>
      </c>
      <c r="J3670" t="s">
        <v>1625</v>
      </c>
      <c r="K3670">
        <v>0</v>
      </c>
      <c r="L3670" s="24">
        <v>1</v>
      </c>
      <c r="M3670" t="s">
        <v>8959</v>
      </c>
      <c r="N3670" t="s">
        <v>1634</v>
      </c>
    </row>
    <row r="3671" spans="1:14" hidden="1" x14ac:dyDescent="0.25">
      <c r="A3671">
        <v>13985</v>
      </c>
      <c r="B3671" t="s">
        <v>8960</v>
      </c>
      <c r="C3671" t="s">
        <v>1629</v>
      </c>
      <c r="D3671" t="s">
        <v>1630</v>
      </c>
      <c r="E3671" t="s">
        <v>1631</v>
      </c>
      <c r="F3671" t="s">
        <v>1632</v>
      </c>
      <c r="G3671" t="s">
        <v>1622</v>
      </c>
      <c r="H3671" t="s">
        <v>1623</v>
      </c>
      <c r="I3671" t="s">
        <v>1624</v>
      </c>
      <c r="J3671" t="s">
        <v>1625</v>
      </c>
      <c r="K3671">
        <v>0</v>
      </c>
      <c r="L3671" s="24">
        <v>1</v>
      </c>
      <c r="M3671" t="s">
        <v>8961</v>
      </c>
      <c r="N3671" t="s">
        <v>1634</v>
      </c>
    </row>
    <row r="3672" spans="1:14" hidden="1" x14ac:dyDescent="0.25">
      <c r="A3672">
        <v>13986</v>
      </c>
      <c r="B3672" t="s">
        <v>8962</v>
      </c>
      <c r="C3672" t="s">
        <v>1629</v>
      </c>
      <c r="D3672" t="s">
        <v>1630</v>
      </c>
      <c r="E3672" t="s">
        <v>1631</v>
      </c>
      <c r="F3672" t="s">
        <v>1632</v>
      </c>
      <c r="G3672" t="s">
        <v>1622</v>
      </c>
      <c r="H3672" t="s">
        <v>1623</v>
      </c>
      <c r="I3672" t="s">
        <v>1624</v>
      </c>
      <c r="J3672" t="s">
        <v>1625</v>
      </c>
      <c r="K3672">
        <v>0</v>
      </c>
      <c r="L3672" s="24">
        <v>1</v>
      </c>
      <c r="M3672" t="s">
        <v>8963</v>
      </c>
      <c r="N3672" t="s">
        <v>1634</v>
      </c>
    </row>
    <row r="3673" spans="1:14" hidden="1" x14ac:dyDescent="0.25">
      <c r="A3673">
        <v>13987</v>
      </c>
      <c r="B3673" t="s">
        <v>8964</v>
      </c>
      <c r="C3673" t="s">
        <v>1629</v>
      </c>
      <c r="D3673" t="s">
        <v>1630</v>
      </c>
      <c r="E3673" t="s">
        <v>1631</v>
      </c>
      <c r="F3673" t="s">
        <v>1632</v>
      </c>
      <c r="G3673" t="s">
        <v>1622</v>
      </c>
      <c r="H3673" t="s">
        <v>1623</v>
      </c>
      <c r="I3673" t="s">
        <v>1624</v>
      </c>
      <c r="J3673" t="s">
        <v>1625</v>
      </c>
      <c r="K3673">
        <v>0</v>
      </c>
      <c r="L3673" s="24">
        <v>1</v>
      </c>
      <c r="M3673" t="s">
        <v>8965</v>
      </c>
      <c r="N3673" t="s">
        <v>1634</v>
      </c>
    </row>
    <row r="3674" spans="1:14" hidden="1" x14ac:dyDescent="0.25">
      <c r="A3674">
        <v>13988</v>
      </c>
      <c r="B3674" t="s">
        <v>8966</v>
      </c>
      <c r="C3674" t="s">
        <v>1629</v>
      </c>
      <c r="D3674" t="s">
        <v>1630</v>
      </c>
      <c r="E3674" t="s">
        <v>1631</v>
      </c>
      <c r="F3674" t="s">
        <v>1632</v>
      </c>
      <c r="G3674" t="s">
        <v>1622</v>
      </c>
      <c r="H3674" t="s">
        <v>1623</v>
      </c>
      <c r="I3674" t="s">
        <v>1624</v>
      </c>
      <c r="J3674" t="s">
        <v>1625</v>
      </c>
      <c r="K3674">
        <v>0</v>
      </c>
      <c r="L3674" s="24">
        <v>1</v>
      </c>
      <c r="M3674" t="s">
        <v>8967</v>
      </c>
      <c r="N3674" t="s">
        <v>1634</v>
      </c>
    </row>
    <row r="3675" spans="1:14" hidden="1" x14ac:dyDescent="0.25">
      <c r="A3675">
        <v>13989</v>
      </c>
      <c r="B3675" t="s">
        <v>8968</v>
      </c>
      <c r="C3675" t="s">
        <v>1629</v>
      </c>
      <c r="D3675" t="s">
        <v>1630</v>
      </c>
      <c r="E3675" t="s">
        <v>1631</v>
      </c>
      <c r="F3675" t="s">
        <v>1632</v>
      </c>
      <c r="G3675" t="s">
        <v>1622</v>
      </c>
      <c r="H3675" t="s">
        <v>1623</v>
      </c>
      <c r="I3675" t="s">
        <v>1624</v>
      </c>
      <c r="J3675" t="s">
        <v>1625</v>
      </c>
      <c r="K3675">
        <v>0</v>
      </c>
      <c r="L3675" s="24">
        <v>1</v>
      </c>
      <c r="M3675" t="s">
        <v>8969</v>
      </c>
      <c r="N3675" t="s">
        <v>1634</v>
      </c>
    </row>
    <row r="3676" spans="1:14" hidden="1" x14ac:dyDescent="0.25">
      <c r="A3676">
        <v>13990</v>
      </c>
      <c r="B3676" t="s">
        <v>8970</v>
      </c>
      <c r="C3676" t="s">
        <v>1629</v>
      </c>
      <c r="D3676" t="s">
        <v>1630</v>
      </c>
      <c r="E3676" t="s">
        <v>1631</v>
      </c>
      <c r="F3676" t="s">
        <v>1632</v>
      </c>
      <c r="G3676" t="s">
        <v>1622</v>
      </c>
      <c r="H3676" t="s">
        <v>1623</v>
      </c>
      <c r="I3676" t="s">
        <v>1624</v>
      </c>
      <c r="J3676" t="s">
        <v>1625</v>
      </c>
      <c r="K3676">
        <v>0</v>
      </c>
      <c r="L3676" s="24">
        <v>1</v>
      </c>
      <c r="M3676" t="s">
        <v>8971</v>
      </c>
      <c r="N3676" t="s">
        <v>1634</v>
      </c>
    </row>
    <row r="3677" spans="1:14" hidden="1" x14ac:dyDescent="0.25">
      <c r="A3677">
        <v>13991</v>
      </c>
      <c r="B3677" t="s">
        <v>8972</v>
      </c>
      <c r="C3677" t="s">
        <v>1629</v>
      </c>
      <c r="D3677" t="s">
        <v>1630</v>
      </c>
      <c r="E3677" t="s">
        <v>1631</v>
      </c>
      <c r="F3677" t="s">
        <v>1632</v>
      </c>
      <c r="G3677" t="s">
        <v>1622</v>
      </c>
      <c r="H3677" t="s">
        <v>1623</v>
      </c>
      <c r="I3677" t="s">
        <v>1624</v>
      </c>
      <c r="J3677" t="s">
        <v>1625</v>
      </c>
      <c r="K3677">
        <v>0</v>
      </c>
      <c r="L3677" s="24">
        <v>1</v>
      </c>
      <c r="M3677" t="s">
        <v>8973</v>
      </c>
      <c r="N3677" t="s">
        <v>1634</v>
      </c>
    </row>
    <row r="3678" spans="1:14" hidden="1" x14ac:dyDescent="0.25">
      <c r="A3678">
        <v>13992</v>
      </c>
      <c r="B3678" t="s">
        <v>8974</v>
      </c>
      <c r="C3678" t="s">
        <v>1629</v>
      </c>
      <c r="D3678" t="s">
        <v>1630</v>
      </c>
      <c r="E3678" t="s">
        <v>1631</v>
      </c>
      <c r="F3678" t="s">
        <v>1632</v>
      </c>
      <c r="G3678" t="s">
        <v>1622</v>
      </c>
      <c r="H3678" t="s">
        <v>1623</v>
      </c>
      <c r="I3678" t="s">
        <v>1624</v>
      </c>
      <c r="J3678" t="s">
        <v>1625</v>
      </c>
      <c r="K3678">
        <v>0</v>
      </c>
      <c r="L3678" s="24">
        <v>1</v>
      </c>
      <c r="M3678" t="s">
        <v>8975</v>
      </c>
      <c r="N3678" t="s">
        <v>1634</v>
      </c>
    </row>
    <row r="3679" spans="1:14" hidden="1" x14ac:dyDescent="0.25">
      <c r="A3679">
        <v>13993</v>
      </c>
      <c r="B3679" t="s">
        <v>8976</v>
      </c>
      <c r="C3679" t="s">
        <v>1629</v>
      </c>
      <c r="D3679" t="s">
        <v>1630</v>
      </c>
      <c r="E3679" t="s">
        <v>1631</v>
      </c>
      <c r="F3679" t="s">
        <v>1632</v>
      </c>
      <c r="G3679" t="s">
        <v>1622</v>
      </c>
      <c r="H3679" t="s">
        <v>1623</v>
      </c>
      <c r="I3679" t="s">
        <v>1624</v>
      </c>
      <c r="J3679" t="s">
        <v>1625</v>
      </c>
      <c r="K3679">
        <v>0</v>
      </c>
      <c r="L3679" s="24">
        <v>1</v>
      </c>
      <c r="M3679" t="s">
        <v>8977</v>
      </c>
      <c r="N3679" t="s">
        <v>1634</v>
      </c>
    </row>
    <row r="3680" spans="1:14" hidden="1" x14ac:dyDescent="0.25">
      <c r="A3680">
        <v>13994</v>
      </c>
      <c r="B3680" t="s">
        <v>8978</v>
      </c>
      <c r="C3680" t="s">
        <v>1629</v>
      </c>
      <c r="D3680" t="s">
        <v>1630</v>
      </c>
      <c r="E3680" t="s">
        <v>1631</v>
      </c>
      <c r="F3680" t="s">
        <v>1632</v>
      </c>
      <c r="G3680" t="s">
        <v>1622</v>
      </c>
      <c r="H3680" t="s">
        <v>1623</v>
      </c>
      <c r="I3680" t="s">
        <v>1624</v>
      </c>
      <c r="J3680" t="s">
        <v>1625</v>
      </c>
      <c r="K3680">
        <v>0</v>
      </c>
      <c r="L3680" s="24">
        <v>1</v>
      </c>
      <c r="M3680" t="s">
        <v>8979</v>
      </c>
      <c r="N3680" t="s">
        <v>1634</v>
      </c>
    </row>
    <row r="3681" spans="1:14" hidden="1" x14ac:dyDescent="0.25">
      <c r="A3681">
        <v>13995</v>
      </c>
      <c r="B3681" t="s">
        <v>8980</v>
      </c>
      <c r="C3681" t="s">
        <v>1629</v>
      </c>
      <c r="D3681" t="s">
        <v>1630</v>
      </c>
      <c r="E3681" t="s">
        <v>1631</v>
      </c>
      <c r="F3681" t="s">
        <v>1632</v>
      </c>
      <c r="G3681" t="s">
        <v>1622</v>
      </c>
      <c r="H3681" t="s">
        <v>1623</v>
      </c>
      <c r="I3681" t="s">
        <v>1624</v>
      </c>
      <c r="J3681" t="s">
        <v>1625</v>
      </c>
      <c r="K3681">
        <v>0</v>
      </c>
      <c r="L3681" s="24">
        <v>1</v>
      </c>
      <c r="M3681" t="s">
        <v>8981</v>
      </c>
      <c r="N3681" t="s">
        <v>1634</v>
      </c>
    </row>
    <row r="3682" spans="1:14" hidden="1" x14ac:dyDescent="0.25">
      <c r="A3682">
        <v>13996</v>
      </c>
      <c r="B3682" t="s">
        <v>8982</v>
      </c>
      <c r="C3682" t="s">
        <v>1629</v>
      </c>
      <c r="D3682" t="s">
        <v>1630</v>
      </c>
      <c r="E3682" t="s">
        <v>1631</v>
      </c>
      <c r="F3682" t="s">
        <v>1632</v>
      </c>
      <c r="G3682" t="s">
        <v>1622</v>
      </c>
      <c r="H3682" t="s">
        <v>1623</v>
      </c>
      <c r="I3682" t="s">
        <v>1624</v>
      </c>
      <c r="J3682" t="s">
        <v>1625</v>
      </c>
      <c r="K3682">
        <v>0</v>
      </c>
      <c r="L3682" s="24">
        <v>1</v>
      </c>
      <c r="M3682" t="s">
        <v>8983</v>
      </c>
      <c r="N3682" t="s">
        <v>1634</v>
      </c>
    </row>
    <row r="3683" spans="1:14" hidden="1" x14ac:dyDescent="0.25">
      <c r="A3683">
        <v>13997</v>
      </c>
      <c r="B3683" t="s">
        <v>8984</v>
      </c>
      <c r="C3683" t="s">
        <v>1629</v>
      </c>
      <c r="D3683" t="s">
        <v>1630</v>
      </c>
      <c r="E3683" t="s">
        <v>1631</v>
      </c>
      <c r="F3683" t="s">
        <v>1632</v>
      </c>
      <c r="G3683" t="s">
        <v>1622</v>
      </c>
      <c r="H3683" t="s">
        <v>1623</v>
      </c>
      <c r="I3683" t="s">
        <v>1624</v>
      </c>
      <c r="J3683" t="s">
        <v>1625</v>
      </c>
      <c r="K3683">
        <v>0</v>
      </c>
      <c r="L3683" s="24">
        <v>1</v>
      </c>
      <c r="M3683" t="s">
        <v>8985</v>
      </c>
      <c r="N3683" t="s">
        <v>1634</v>
      </c>
    </row>
    <row r="3684" spans="1:14" hidden="1" x14ac:dyDescent="0.25">
      <c r="A3684">
        <v>13998</v>
      </c>
      <c r="B3684" t="s">
        <v>8986</v>
      </c>
      <c r="C3684" t="s">
        <v>1629</v>
      </c>
      <c r="D3684" t="s">
        <v>1630</v>
      </c>
      <c r="E3684" t="s">
        <v>1631</v>
      </c>
      <c r="F3684" t="s">
        <v>1632</v>
      </c>
      <c r="G3684" t="s">
        <v>1622</v>
      </c>
      <c r="H3684" t="s">
        <v>1623</v>
      </c>
      <c r="I3684" t="s">
        <v>1624</v>
      </c>
      <c r="J3684" t="s">
        <v>1625</v>
      </c>
      <c r="K3684">
        <v>0</v>
      </c>
      <c r="L3684" s="24">
        <v>1</v>
      </c>
      <c r="M3684" t="s">
        <v>8987</v>
      </c>
      <c r="N3684" t="s">
        <v>1634</v>
      </c>
    </row>
    <row r="3685" spans="1:14" hidden="1" x14ac:dyDescent="0.25">
      <c r="A3685">
        <v>13999</v>
      </c>
      <c r="B3685" t="s">
        <v>8988</v>
      </c>
      <c r="C3685" t="s">
        <v>1629</v>
      </c>
      <c r="D3685" t="s">
        <v>1630</v>
      </c>
      <c r="E3685" t="s">
        <v>1631</v>
      </c>
      <c r="F3685" t="s">
        <v>1632</v>
      </c>
      <c r="G3685" t="s">
        <v>1622</v>
      </c>
      <c r="H3685" t="s">
        <v>1623</v>
      </c>
      <c r="I3685" t="s">
        <v>1624</v>
      </c>
      <c r="J3685" t="s">
        <v>1625</v>
      </c>
      <c r="K3685">
        <v>0</v>
      </c>
      <c r="L3685" s="24">
        <v>1</v>
      </c>
      <c r="M3685" t="s">
        <v>8989</v>
      </c>
      <c r="N3685" t="s">
        <v>1634</v>
      </c>
    </row>
    <row r="3686" spans="1:14" hidden="1" x14ac:dyDescent="0.25">
      <c r="A3686">
        <v>14000</v>
      </c>
      <c r="B3686" t="s">
        <v>8990</v>
      </c>
      <c r="C3686" t="s">
        <v>1629</v>
      </c>
      <c r="D3686" t="s">
        <v>1630</v>
      </c>
      <c r="E3686" t="s">
        <v>1631</v>
      </c>
      <c r="F3686" t="s">
        <v>1632</v>
      </c>
      <c r="G3686" t="s">
        <v>1622</v>
      </c>
      <c r="H3686" t="s">
        <v>1623</v>
      </c>
      <c r="I3686" t="s">
        <v>1624</v>
      </c>
      <c r="J3686" t="s">
        <v>1625</v>
      </c>
      <c r="K3686">
        <v>0</v>
      </c>
      <c r="L3686" s="24">
        <v>1</v>
      </c>
      <c r="M3686" t="s">
        <v>8991</v>
      </c>
      <c r="N3686" t="s">
        <v>1634</v>
      </c>
    </row>
    <row r="3687" spans="1:14" hidden="1" x14ac:dyDescent="0.25">
      <c r="A3687">
        <v>14001</v>
      </c>
      <c r="B3687" t="s">
        <v>8992</v>
      </c>
      <c r="C3687" t="s">
        <v>1629</v>
      </c>
      <c r="D3687" t="s">
        <v>1630</v>
      </c>
      <c r="E3687" t="s">
        <v>1631</v>
      </c>
      <c r="F3687" t="s">
        <v>1632</v>
      </c>
      <c r="G3687" t="s">
        <v>1622</v>
      </c>
      <c r="H3687" t="s">
        <v>1623</v>
      </c>
      <c r="I3687" t="s">
        <v>1624</v>
      </c>
      <c r="J3687" t="s">
        <v>1625</v>
      </c>
      <c r="K3687">
        <v>0</v>
      </c>
      <c r="L3687" s="24">
        <v>1</v>
      </c>
      <c r="M3687" t="s">
        <v>8993</v>
      </c>
      <c r="N3687" t="s">
        <v>1634</v>
      </c>
    </row>
    <row r="3688" spans="1:14" hidden="1" x14ac:dyDescent="0.25">
      <c r="A3688">
        <v>14002</v>
      </c>
      <c r="B3688" t="s">
        <v>8994</v>
      </c>
      <c r="C3688" t="s">
        <v>1629</v>
      </c>
      <c r="D3688" t="s">
        <v>1630</v>
      </c>
      <c r="E3688" t="s">
        <v>1631</v>
      </c>
      <c r="F3688" t="s">
        <v>1632</v>
      </c>
      <c r="G3688" t="s">
        <v>1622</v>
      </c>
      <c r="H3688" t="s">
        <v>1623</v>
      </c>
      <c r="I3688" t="s">
        <v>1624</v>
      </c>
      <c r="J3688" t="s">
        <v>1625</v>
      </c>
      <c r="K3688">
        <v>0</v>
      </c>
      <c r="L3688" s="24">
        <v>1</v>
      </c>
      <c r="M3688" t="s">
        <v>8995</v>
      </c>
      <c r="N3688" t="s">
        <v>1634</v>
      </c>
    </row>
    <row r="3689" spans="1:14" hidden="1" x14ac:dyDescent="0.25">
      <c r="A3689">
        <v>14003</v>
      </c>
      <c r="B3689" t="s">
        <v>8996</v>
      </c>
      <c r="C3689" t="s">
        <v>1629</v>
      </c>
      <c r="D3689" t="s">
        <v>1630</v>
      </c>
      <c r="E3689" t="s">
        <v>1631</v>
      </c>
      <c r="F3689" t="s">
        <v>1632</v>
      </c>
      <c r="G3689" t="s">
        <v>1622</v>
      </c>
      <c r="H3689" t="s">
        <v>1623</v>
      </c>
      <c r="I3689" t="s">
        <v>1624</v>
      </c>
      <c r="J3689" t="s">
        <v>1625</v>
      </c>
      <c r="K3689">
        <v>0</v>
      </c>
      <c r="L3689" s="24">
        <v>1</v>
      </c>
      <c r="M3689" t="s">
        <v>8997</v>
      </c>
      <c r="N3689" t="s">
        <v>1634</v>
      </c>
    </row>
    <row r="3690" spans="1:14" hidden="1" x14ac:dyDescent="0.25">
      <c r="A3690">
        <v>14004</v>
      </c>
      <c r="B3690" t="s">
        <v>8998</v>
      </c>
      <c r="C3690" t="s">
        <v>1629</v>
      </c>
      <c r="D3690" t="s">
        <v>1630</v>
      </c>
      <c r="E3690" t="s">
        <v>1631</v>
      </c>
      <c r="F3690" t="s">
        <v>1632</v>
      </c>
      <c r="G3690" t="s">
        <v>1622</v>
      </c>
      <c r="H3690" t="s">
        <v>1623</v>
      </c>
      <c r="I3690" t="s">
        <v>1624</v>
      </c>
      <c r="J3690" t="s">
        <v>1625</v>
      </c>
      <c r="K3690">
        <v>0</v>
      </c>
      <c r="L3690" s="24">
        <v>1</v>
      </c>
      <c r="M3690" t="s">
        <v>8999</v>
      </c>
      <c r="N3690" t="s">
        <v>1634</v>
      </c>
    </row>
    <row r="3691" spans="1:14" hidden="1" x14ac:dyDescent="0.25">
      <c r="A3691">
        <v>14005</v>
      </c>
      <c r="B3691" t="s">
        <v>9000</v>
      </c>
      <c r="C3691" t="s">
        <v>1629</v>
      </c>
      <c r="D3691" t="s">
        <v>1630</v>
      </c>
      <c r="E3691" t="s">
        <v>1631</v>
      </c>
      <c r="F3691" t="s">
        <v>1632</v>
      </c>
      <c r="G3691" t="s">
        <v>1622</v>
      </c>
      <c r="H3691" t="s">
        <v>1623</v>
      </c>
      <c r="I3691" t="s">
        <v>1624</v>
      </c>
      <c r="J3691" t="s">
        <v>1625</v>
      </c>
      <c r="K3691">
        <v>0</v>
      </c>
      <c r="L3691" s="24">
        <v>1</v>
      </c>
      <c r="M3691" t="s">
        <v>9001</v>
      </c>
      <c r="N3691" t="s">
        <v>1634</v>
      </c>
    </row>
    <row r="3692" spans="1:14" hidden="1" x14ac:dyDescent="0.25">
      <c r="A3692">
        <v>14006</v>
      </c>
      <c r="B3692" t="s">
        <v>9002</v>
      </c>
      <c r="C3692" t="s">
        <v>1629</v>
      </c>
      <c r="D3692" t="s">
        <v>1630</v>
      </c>
      <c r="E3692" t="s">
        <v>1631</v>
      </c>
      <c r="F3692" t="s">
        <v>1632</v>
      </c>
      <c r="G3692" t="s">
        <v>1622</v>
      </c>
      <c r="H3692" t="s">
        <v>1623</v>
      </c>
      <c r="I3692" t="s">
        <v>1624</v>
      </c>
      <c r="J3692" t="s">
        <v>1625</v>
      </c>
      <c r="K3692">
        <v>0</v>
      </c>
      <c r="L3692" s="24">
        <v>1</v>
      </c>
      <c r="M3692" t="s">
        <v>9003</v>
      </c>
      <c r="N3692" t="s">
        <v>1634</v>
      </c>
    </row>
    <row r="3693" spans="1:14" hidden="1" x14ac:dyDescent="0.25">
      <c r="A3693">
        <v>14007</v>
      </c>
      <c r="B3693" t="s">
        <v>9004</v>
      </c>
      <c r="C3693" t="s">
        <v>1629</v>
      </c>
      <c r="D3693" t="s">
        <v>1630</v>
      </c>
      <c r="E3693" t="s">
        <v>1631</v>
      </c>
      <c r="F3693" t="s">
        <v>1632</v>
      </c>
      <c r="G3693" t="s">
        <v>1622</v>
      </c>
      <c r="H3693" t="s">
        <v>1623</v>
      </c>
      <c r="I3693" t="s">
        <v>1624</v>
      </c>
      <c r="J3693" t="s">
        <v>1625</v>
      </c>
      <c r="K3693">
        <v>0</v>
      </c>
      <c r="L3693" s="24">
        <v>1</v>
      </c>
      <c r="M3693" t="s">
        <v>9005</v>
      </c>
      <c r="N3693" t="s">
        <v>1634</v>
      </c>
    </row>
    <row r="3694" spans="1:14" hidden="1" x14ac:dyDescent="0.25">
      <c r="A3694">
        <v>14008</v>
      </c>
      <c r="B3694" t="s">
        <v>9006</v>
      </c>
      <c r="C3694" t="s">
        <v>1629</v>
      </c>
      <c r="D3694" t="s">
        <v>1630</v>
      </c>
      <c r="E3694" t="s">
        <v>1631</v>
      </c>
      <c r="F3694" t="s">
        <v>1632</v>
      </c>
      <c r="G3694" t="s">
        <v>1622</v>
      </c>
      <c r="H3694" t="s">
        <v>1623</v>
      </c>
      <c r="I3694" t="s">
        <v>1624</v>
      </c>
      <c r="J3694" t="s">
        <v>1625</v>
      </c>
      <c r="K3694">
        <v>0</v>
      </c>
      <c r="L3694" s="24">
        <v>1</v>
      </c>
      <c r="M3694" t="s">
        <v>9007</v>
      </c>
      <c r="N3694" t="s">
        <v>1634</v>
      </c>
    </row>
    <row r="3695" spans="1:14" hidden="1" x14ac:dyDescent="0.25">
      <c r="A3695">
        <v>14009</v>
      </c>
      <c r="B3695" t="s">
        <v>9008</v>
      </c>
      <c r="C3695" t="s">
        <v>1629</v>
      </c>
      <c r="D3695" t="s">
        <v>1630</v>
      </c>
      <c r="E3695" t="s">
        <v>1631</v>
      </c>
      <c r="F3695" t="s">
        <v>1632</v>
      </c>
      <c r="G3695" t="s">
        <v>1622</v>
      </c>
      <c r="H3695" t="s">
        <v>1623</v>
      </c>
      <c r="I3695" t="s">
        <v>1624</v>
      </c>
      <c r="J3695" t="s">
        <v>1625</v>
      </c>
      <c r="K3695">
        <v>0</v>
      </c>
      <c r="L3695" s="24">
        <v>1</v>
      </c>
      <c r="M3695" t="s">
        <v>9009</v>
      </c>
      <c r="N3695" t="s">
        <v>1634</v>
      </c>
    </row>
    <row r="3696" spans="1:14" hidden="1" x14ac:dyDescent="0.25">
      <c r="A3696">
        <v>14010</v>
      </c>
      <c r="B3696" t="s">
        <v>9010</v>
      </c>
      <c r="C3696" t="s">
        <v>1629</v>
      </c>
      <c r="D3696" t="s">
        <v>1630</v>
      </c>
      <c r="E3696" t="s">
        <v>1631</v>
      </c>
      <c r="F3696" t="s">
        <v>1632</v>
      </c>
      <c r="G3696" t="s">
        <v>1622</v>
      </c>
      <c r="H3696" t="s">
        <v>1623</v>
      </c>
      <c r="I3696" t="s">
        <v>1624</v>
      </c>
      <c r="J3696" t="s">
        <v>1625</v>
      </c>
      <c r="K3696">
        <v>0</v>
      </c>
      <c r="L3696" s="24">
        <v>1</v>
      </c>
      <c r="M3696" t="s">
        <v>9011</v>
      </c>
      <c r="N3696" t="s">
        <v>1634</v>
      </c>
    </row>
    <row r="3697" spans="1:14" hidden="1" x14ac:dyDescent="0.25">
      <c r="A3697">
        <v>14011</v>
      </c>
      <c r="B3697" t="s">
        <v>9012</v>
      </c>
      <c r="C3697" t="s">
        <v>1629</v>
      </c>
      <c r="D3697" t="s">
        <v>1630</v>
      </c>
      <c r="E3697" t="s">
        <v>1631</v>
      </c>
      <c r="F3697" t="s">
        <v>1632</v>
      </c>
      <c r="G3697" t="s">
        <v>1622</v>
      </c>
      <c r="H3697" t="s">
        <v>1623</v>
      </c>
      <c r="I3697" t="s">
        <v>1624</v>
      </c>
      <c r="J3697" t="s">
        <v>1625</v>
      </c>
      <c r="K3697">
        <v>0</v>
      </c>
      <c r="L3697" s="24">
        <v>1</v>
      </c>
      <c r="M3697" t="s">
        <v>9013</v>
      </c>
      <c r="N3697" t="s">
        <v>1634</v>
      </c>
    </row>
    <row r="3698" spans="1:14" hidden="1" x14ac:dyDescent="0.25">
      <c r="A3698">
        <v>14012</v>
      </c>
      <c r="B3698" t="s">
        <v>9014</v>
      </c>
      <c r="C3698" t="s">
        <v>1629</v>
      </c>
      <c r="D3698" t="s">
        <v>1630</v>
      </c>
      <c r="E3698" t="s">
        <v>1631</v>
      </c>
      <c r="F3698" t="s">
        <v>1632</v>
      </c>
      <c r="G3698" t="s">
        <v>1622</v>
      </c>
      <c r="H3698" t="s">
        <v>1623</v>
      </c>
      <c r="I3698" t="s">
        <v>1624</v>
      </c>
      <c r="J3698" t="s">
        <v>1625</v>
      </c>
      <c r="K3698">
        <v>0</v>
      </c>
      <c r="L3698" s="24">
        <v>1</v>
      </c>
      <c r="M3698" t="s">
        <v>9015</v>
      </c>
      <c r="N3698" t="s">
        <v>1634</v>
      </c>
    </row>
    <row r="3699" spans="1:14" hidden="1" x14ac:dyDescent="0.25">
      <c r="A3699">
        <v>14013</v>
      </c>
      <c r="B3699" t="s">
        <v>9016</v>
      </c>
      <c r="C3699" t="s">
        <v>1629</v>
      </c>
      <c r="D3699" t="s">
        <v>1630</v>
      </c>
      <c r="E3699" t="s">
        <v>1631</v>
      </c>
      <c r="F3699" t="s">
        <v>1632</v>
      </c>
      <c r="G3699" t="s">
        <v>1622</v>
      </c>
      <c r="H3699" t="s">
        <v>1623</v>
      </c>
      <c r="I3699" t="s">
        <v>1624</v>
      </c>
      <c r="J3699" t="s">
        <v>1625</v>
      </c>
      <c r="K3699">
        <v>0</v>
      </c>
      <c r="L3699" s="24">
        <v>1</v>
      </c>
      <c r="M3699" t="s">
        <v>9017</v>
      </c>
      <c r="N3699" t="s">
        <v>1634</v>
      </c>
    </row>
    <row r="3700" spans="1:14" hidden="1" x14ac:dyDescent="0.25">
      <c r="A3700">
        <v>14014</v>
      </c>
      <c r="B3700" t="s">
        <v>9018</v>
      </c>
      <c r="C3700" t="s">
        <v>1629</v>
      </c>
      <c r="D3700" t="s">
        <v>1630</v>
      </c>
      <c r="E3700" t="s">
        <v>1631</v>
      </c>
      <c r="F3700" t="s">
        <v>1632</v>
      </c>
      <c r="G3700" t="s">
        <v>1622</v>
      </c>
      <c r="H3700" t="s">
        <v>1623</v>
      </c>
      <c r="I3700" t="s">
        <v>1624</v>
      </c>
      <c r="J3700" t="s">
        <v>1625</v>
      </c>
      <c r="K3700">
        <v>0</v>
      </c>
      <c r="L3700" s="24">
        <v>1</v>
      </c>
      <c r="M3700" t="s">
        <v>9019</v>
      </c>
      <c r="N3700" t="s">
        <v>1634</v>
      </c>
    </row>
    <row r="3701" spans="1:14" hidden="1" x14ac:dyDescent="0.25">
      <c r="A3701">
        <v>14015</v>
      </c>
      <c r="B3701" t="s">
        <v>9020</v>
      </c>
      <c r="C3701" t="s">
        <v>1629</v>
      </c>
      <c r="D3701" t="s">
        <v>1630</v>
      </c>
      <c r="E3701" t="s">
        <v>1631</v>
      </c>
      <c r="F3701" t="s">
        <v>1632</v>
      </c>
      <c r="G3701" t="s">
        <v>1622</v>
      </c>
      <c r="H3701" t="s">
        <v>1623</v>
      </c>
      <c r="I3701" t="s">
        <v>1624</v>
      </c>
      <c r="J3701" t="s">
        <v>1625</v>
      </c>
      <c r="K3701">
        <v>0</v>
      </c>
      <c r="L3701" s="24">
        <v>1</v>
      </c>
      <c r="M3701" t="s">
        <v>9021</v>
      </c>
      <c r="N3701" t="s">
        <v>1634</v>
      </c>
    </row>
    <row r="3702" spans="1:14" hidden="1" x14ac:dyDescent="0.25">
      <c r="A3702">
        <v>14026</v>
      </c>
      <c r="B3702" t="s">
        <v>9022</v>
      </c>
      <c r="C3702" t="s">
        <v>2988</v>
      </c>
      <c r="D3702" t="s">
        <v>2989</v>
      </c>
      <c r="E3702" t="s">
        <v>7616</v>
      </c>
      <c r="F3702" t="s">
        <v>2989</v>
      </c>
      <c r="G3702" t="s">
        <v>1622</v>
      </c>
      <c r="H3702" t="s">
        <v>1720</v>
      </c>
      <c r="I3702" t="s">
        <v>1624</v>
      </c>
      <c r="J3702" t="s">
        <v>1625</v>
      </c>
      <c r="K3702">
        <v>0</v>
      </c>
      <c r="L3702" s="24">
        <v>1</v>
      </c>
      <c r="M3702" t="s">
        <v>9023</v>
      </c>
      <c r="N3702" t="s">
        <v>1799</v>
      </c>
    </row>
    <row r="3703" spans="1:14" hidden="1" x14ac:dyDescent="0.25">
      <c r="A3703">
        <v>14028</v>
      </c>
      <c r="B3703" t="s">
        <v>9024</v>
      </c>
      <c r="C3703" t="s">
        <v>2988</v>
      </c>
      <c r="D3703" t="s">
        <v>2989</v>
      </c>
      <c r="E3703" t="s">
        <v>7616</v>
      </c>
      <c r="F3703" t="s">
        <v>2989</v>
      </c>
      <c r="G3703" t="s">
        <v>1622</v>
      </c>
      <c r="H3703" t="s">
        <v>1720</v>
      </c>
      <c r="I3703" t="s">
        <v>1624</v>
      </c>
      <c r="J3703" t="s">
        <v>1625</v>
      </c>
      <c r="K3703">
        <v>0</v>
      </c>
      <c r="L3703" s="24">
        <v>1</v>
      </c>
      <c r="M3703" t="s">
        <v>9025</v>
      </c>
      <c r="N3703" t="s">
        <v>1799</v>
      </c>
    </row>
    <row r="3704" spans="1:14" hidden="1" x14ac:dyDescent="0.25">
      <c r="A3704">
        <v>14029</v>
      </c>
      <c r="B3704" t="s">
        <v>9026</v>
      </c>
      <c r="C3704" t="s">
        <v>1649</v>
      </c>
      <c r="D3704" t="s">
        <v>1650</v>
      </c>
      <c r="E3704" t="s">
        <v>7730</v>
      </c>
      <c r="F3704" t="s">
        <v>7731</v>
      </c>
      <c r="G3704" t="s">
        <v>1622</v>
      </c>
      <c r="H3704" t="s">
        <v>1720</v>
      </c>
      <c r="I3704" t="s">
        <v>1624</v>
      </c>
      <c r="J3704" t="s">
        <v>1625</v>
      </c>
      <c r="K3704">
        <v>0</v>
      </c>
      <c r="L3704" s="24">
        <v>1</v>
      </c>
      <c r="M3704" t="s">
        <v>9027</v>
      </c>
      <c r="N3704" t="s">
        <v>1627</v>
      </c>
    </row>
    <row r="3705" spans="1:14" hidden="1" x14ac:dyDescent="0.25">
      <c r="A3705">
        <v>14030</v>
      </c>
      <c r="B3705" t="s">
        <v>9028</v>
      </c>
      <c r="C3705" t="s">
        <v>1629</v>
      </c>
      <c r="D3705" t="s">
        <v>1630</v>
      </c>
      <c r="E3705" t="s">
        <v>1631</v>
      </c>
      <c r="F3705" t="s">
        <v>1632</v>
      </c>
      <c r="G3705" t="s">
        <v>1622</v>
      </c>
      <c r="H3705" t="s">
        <v>1720</v>
      </c>
      <c r="I3705" t="s">
        <v>1624</v>
      </c>
      <c r="J3705" t="s">
        <v>1625</v>
      </c>
      <c r="K3705">
        <v>0</v>
      </c>
      <c r="L3705" s="24">
        <v>1</v>
      </c>
      <c r="M3705" t="s">
        <v>8889</v>
      </c>
      <c r="N3705" t="s">
        <v>8890</v>
      </c>
    </row>
    <row r="3706" spans="1:14" hidden="1" x14ac:dyDescent="0.25">
      <c r="A3706">
        <v>14031</v>
      </c>
      <c r="B3706" t="s">
        <v>9028</v>
      </c>
      <c r="C3706" t="s">
        <v>1629</v>
      </c>
      <c r="D3706" t="s">
        <v>1630</v>
      </c>
      <c r="E3706" t="s">
        <v>1631</v>
      </c>
      <c r="F3706" t="s">
        <v>1632</v>
      </c>
      <c r="G3706" t="s">
        <v>1622</v>
      </c>
      <c r="H3706" t="s">
        <v>1623</v>
      </c>
      <c r="I3706" t="s">
        <v>1624</v>
      </c>
      <c r="J3706" t="s">
        <v>1625</v>
      </c>
      <c r="K3706">
        <v>0</v>
      </c>
      <c r="L3706" s="24">
        <v>1</v>
      </c>
      <c r="M3706" t="s">
        <v>8889</v>
      </c>
      <c r="N3706" t="s">
        <v>8890</v>
      </c>
    </row>
    <row r="3707" spans="1:14" hidden="1" x14ac:dyDescent="0.25">
      <c r="A3707">
        <v>14032</v>
      </c>
      <c r="B3707" t="s">
        <v>9029</v>
      </c>
      <c r="C3707" t="s">
        <v>1629</v>
      </c>
      <c r="D3707" t="s">
        <v>1630</v>
      </c>
      <c r="E3707" t="s">
        <v>1631</v>
      </c>
      <c r="F3707" t="s">
        <v>1632</v>
      </c>
      <c r="G3707" t="s">
        <v>1622</v>
      </c>
      <c r="H3707" t="s">
        <v>1623</v>
      </c>
      <c r="I3707" t="s">
        <v>1624</v>
      </c>
      <c r="J3707" t="s">
        <v>1625</v>
      </c>
      <c r="K3707">
        <v>0</v>
      </c>
      <c r="L3707" s="24">
        <v>1</v>
      </c>
      <c r="M3707" t="s">
        <v>9030</v>
      </c>
      <c r="N3707" t="s">
        <v>8890</v>
      </c>
    </row>
    <row r="3708" spans="1:14" hidden="1" x14ac:dyDescent="0.25">
      <c r="A3708">
        <v>14033</v>
      </c>
      <c r="B3708" t="s">
        <v>9031</v>
      </c>
      <c r="C3708" t="s">
        <v>1629</v>
      </c>
      <c r="D3708" t="s">
        <v>1630</v>
      </c>
      <c r="E3708" t="s">
        <v>1631</v>
      </c>
      <c r="F3708" t="s">
        <v>1632</v>
      </c>
      <c r="G3708" t="s">
        <v>1622</v>
      </c>
      <c r="H3708" t="s">
        <v>1623</v>
      </c>
      <c r="I3708" t="s">
        <v>1624</v>
      </c>
      <c r="J3708" t="s">
        <v>1625</v>
      </c>
      <c r="K3708">
        <v>0</v>
      </c>
      <c r="L3708" s="24">
        <v>1</v>
      </c>
      <c r="M3708" t="s">
        <v>9032</v>
      </c>
      <c r="N3708" t="s">
        <v>8890</v>
      </c>
    </row>
    <row r="3709" spans="1:14" hidden="1" x14ac:dyDescent="0.25">
      <c r="A3709">
        <v>14034</v>
      </c>
      <c r="B3709" t="s">
        <v>9033</v>
      </c>
      <c r="C3709" t="s">
        <v>1629</v>
      </c>
      <c r="D3709" t="s">
        <v>1630</v>
      </c>
      <c r="E3709" t="s">
        <v>1631</v>
      </c>
      <c r="F3709" t="s">
        <v>1632</v>
      </c>
      <c r="G3709" t="s">
        <v>1622</v>
      </c>
      <c r="H3709" t="s">
        <v>1623</v>
      </c>
      <c r="I3709" t="s">
        <v>1624</v>
      </c>
      <c r="J3709" t="s">
        <v>1625</v>
      </c>
      <c r="K3709">
        <v>0</v>
      </c>
      <c r="L3709" s="24">
        <v>1</v>
      </c>
      <c r="M3709" t="s">
        <v>9034</v>
      </c>
      <c r="N3709" t="s">
        <v>8890</v>
      </c>
    </row>
    <row r="3710" spans="1:14" hidden="1" x14ac:dyDescent="0.25">
      <c r="A3710">
        <v>14035</v>
      </c>
      <c r="B3710" t="s">
        <v>9035</v>
      </c>
      <c r="C3710" t="s">
        <v>1629</v>
      </c>
      <c r="D3710" t="s">
        <v>1630</v>
      </c>
      <c r="E3710" t="s">
        <v>1631</v>
      </c>
      <c r="F3710" t="s">
        <v>1632</v>
      </c>
      <c r="G3710" t="s">
        <v>1622</v>
      </c>
      <c r="H3710" t="s">
        <v>1623</v>
      </c>
      <c r="I3710" t="s">
        <v>1624</v>
      </c>
      <c r="J3710" t="s">
        <v>1625</v>
      </c>
      <c r="K3710">
        <v>0</v>
      </c>
      <c r="L3710" s="24">
        <v>1</v>
      </c>
      <c r="M3710" t="s">
        <v>1407</v>
      </c>
      <c r="N3710" t="s">
        <v>8890</v>
      </c>
    </row>
    <row r="3711" spans="1:14" hidden="1" x14ac:dyDescent="0.25">
      <c r="A3711">
        <v>14036</v>
      </c>
      <c r="B3711" t="s">
        <v>9036</v>
      </c>
      <c r="C3711" t="s">
        <v>1629</v>
      </c>
      <c r="D3711" t="s">
        <v>1630</v>
      </c>
      <c r="E3711" t="s">
        <v>1631</v>
      </c>
      <c r="F3711" t="s">
        <v>1632</v>
      </c>
      <c r="G3711" t="s">
        <v>1622</v>
      </c>
      <c r="H3711" t="s">
        <v>1623</v>
      </c>
      <c r="I3711" t="s">
        <v>1624</v>
      </c>
      <c r="J3711" t="s">
        <v>1625</v>
      </c>
      <c r="K3711">
        <v>0</v>
      </c>
      <c r="L3711" s="24">
        <v>1</v>
      </c>
      <c r="M3711" t="s">
        <v>9037</v>
      </c>
      <c r="N3711" t="s">
        <v>5920</v>
      </c>
    </row>
    <row r="3712" spans="1:14" hidden="1" x14ac:dyDescent="0.25">
      <c r="A3712">
        <v>14037</v>
      </c>
      <c r="B3712" t="s">
        <v>9038</v>
      </c>
      <c r="C3712" t="s">
        <v>1629</v>
      </c>
      <c r="D3712" t="s">
        <v>1630</v>
      </c>
      <c r="E3712" t="s">
        <v>1631</v>
      </c>
      <c r="F3712" t="s">
        <v>1632</v>
      </c>
      <c r="G3712" t="s">
        <v>1622</v>
      </c>
      <c r="H3712" t="s">
        <v>1623</v>
      </c>
      <c r="I3712" t="s">
        <v>1624</v>
      </c>
      <c r="J3712" t="s">
        <v>1625</v>
      </c>
      <c r="K3712">
        <v>0</v>
      </c>
      <c r="L3712" s="24">
        <v>1</v>
      </c>
      <c r="M3712" t="s">
        <v>9039</v>
      </c>
      <c r="N3712" t="s">
        <v>5920</v>
      </c>
    </row>
    <row r="3713" spans="1:14" hidden="1" x14ac:dyDescent="0.25">
      <c r="A3713">
        <v>14038</v>
      </c>
      <c r="B3713" t="s">
        <v>9040</v>
      </c>
      <c r="C3713" t="s">
        <v>1629</v>
      </c>
      <c r="D3713" t="s">
        <v>1630</v>
      </c>
      <c r="E3713" t="s">
        <v>1631</v>
      </c>
      <c r="F3713" t="s">
        <v>1632</v>
      </c>
      <c r="G3713" t="s">
        <v>1622</v>
      </c>
      <c r="H3713" t="s">
        <v>1623</v>
      </c>
      <c r="I3713" t="s">
        <v>1624</v>
      </c>
      <c r="J3713" t="s">
        <v>1625</v>
      </c>
      <c r="K3713">
        <v>0</v>
      </c>
      <c r="L3713" s="24">
        <v>1</v>
      </c>
      <c r="M3713" t="s">
        <v>9041</v>
      </c>
      <c r="N3713" t="s">
        <v>8890</v>
      </c>
    </row>
    <row r="3714" spans="1:14" hidden="1" x14ac:dyDescent="0.25">
      <c r="A3714">
        <v>14039</v>
      </c>
      <c r="B3714" t="s">
        <v>9042</v>
      </c>
      <c r="C3714" t="s">
        <v>1629</v>
      </c>
      <c r="D3714" t="s">
        <v>1630</v>
      </c>
      <c r="E3714" t="s">
        <v>1631</v>
      </c>
      <c r="F3714" t="s">
        <v>1632</v>
      </c>
      <c r="G3714" t="s">
        <v>1622</v>
      </c>
      <c r="H3714" t="s">
        <v>1623</v>
      </c>
      <c r="I3714" t="s">
        <v>1624</v>
      </c>
      <c r="J3714" t="s">
        <v>1625</v>
      </c>
      <c r="K3714">
        <v>0</v>
      </c>
      <c r="L3714" s="24">
        <v>1</v>
      </c>
      <c r="M3714" t="s">
        <v>9043</v>
      </c>
      <c r="N3714" t="s">
        <v>8890</v>
      </c>
    </row>
    <row r="3715" spans="1:14" hidden="1" x14ac:dyDescent="0.25">
      <c r="A3715">
        <v>14040</v>
      </c>
      <c r="B3715" t="s">
        <v>9044</v>
      </c>
      <c r="C3715" t="s">
        <v>1629</v>
      </c>
      <c r="D3715" t="s">
        <v>1630</v>
      </c>
      <c r="E3715" t="s">
        <v>1631</v>
      </c>
      <c r="F3715" t="s">
        <v>1632</v>
      </c>
      <c r="G3715" t="s">
        <v>1622</v>
      </c>
      <c r="H3715" t="s">
        <v>1623</v>
      </c>
      <c r="I3715" t="s">
        <v>1624</v>
      </c>
      <c r="J3715" t="s">
        <v>1625</v>
      </c>
      <c r="K3715">
        <v>0</v>
      </c>
      <c r="L3715" s="24">
        <v>1</v>
      </c>
      <c r="M3715" t="s">
        <v>9045</v>
      </c>
      <c r="N3715" t="s">
        <v>1634</v>
      </c>
    </row>
    <row r="3716" spans="1:14" hidden="1" x14ac:dyDescent="0.25">
      <c r="A3716">
        <v>14041</v>
      </c>
      <c r="B3716" t="s">
        <v>9046</v>
      </c>
      <c r="C3716" t="s">
        <v>1629</v>
      </c>
      <c r="D3716" t="s">
        <v>1630</v>
      </c>
      <c r="E3716" t="s">
        <v>1631</v>
      </c>
      <c r="F3716" t="s">
        <v>1632</v>
      </c>
      <c r="G3716" t="s">
        <v>1622</v>
      </c>
      <c r="H3716" t="s">
        <v>1623</v>
      </c>
      <c r="I3716" t="s">
        <v>1624</v>
      </c>
      <c r="J3716" t="s">
        <v>1625</v>
      </c>
      <c r="K3716">
        <v>0</v>
      </c>
      <c r="L3716" s="24">
        <v>1</v>
      </c>
      <c r="M3716" t="s">
        <v>9047</v>
      </c>
      <c r="N3716" t="s">
        <v>8890</v>
      </c>
    </row>
    <row r="3717" spans="1:14" hidden="1" x14ac:dyDescent="0.25">
      <c r="A3717">
        <v>14042</v>
      </c>
      <c r="B3717" t="s">
        <v>9048</v>
      </c>
      <c r="C3717" t="s">
        <v>1629</v>
      </c>
      <c r="D3717" t="s">
        <v>1630</v>
      </c>
      <c r="E3717" t="s">
        <v>1631</v>
      </c>
      <c r="F3717" t="s">
        <v>1632</v>
      </c>
      <c r="G3717" t="s">
        <v>1622</v>
      </c>
      <c r="H3717" t="s">
        <v>1623</v>
      </c>
      <c r="I3717" t="s">
        <v>1624</v>
      </c>
      <c r="J3717" t="s">
        <v>1625</v>
      </c>
      <c r="K3717">
        <v>0</v>
      </c>
      <c r="L3717" s="24">
        <v>1</v>
      </c>
      <c r="M3717" t="s">
        <v>9049</v>
      </c>
      <c r="N3717" t="s">
        <v>8890</v>
      </c>
    </row>
    <row r="3718" spans="1:14" hidden="1" x14ac:dyDescent="0.25">
      <c r="A3718">
        <v>14043</v>
      </c>
      <c r="B3718" t="s">
        <v>9050</v>
      </c>
      <c r="C3718" t="s">
        <v>1629</v>
      </c>
      <c r="D3718" t="s">
        <v>1630</v>
      </c>
      <c r="E3718" t="s">
        <v>1631</v>
      </c>
      <c r="F3718" t="s">
        <v>1632</v>
      </c>
      <c r="G3718" t="s">
        <v>1622</v>
      </c>
      <c r="H3718" t="s">
        <v>1623</v>
      </c>
      <c r="I3718" t="s">
        <v>1624</v>
      </c>
      <c r="J3718" t="s">
        <v>1625</v>
      </c>
      <c r="K3718">
        <v>0</v>
      </c>
      <c r="L3718" s="24">
        <v>1</v>
      </c>
      <c r="M3718" t="s">
        <v>9051</v>
      </c>
      <c r="N3718" t="s">
        <v>8890</v>
      </c>
    </row>
    <row r="3719" spans="1:14" hidden="1" x14ac:dyDescent="0.25">
      <c r="A3719">
        <v>14044</v>
      </c>
      <c r="B3719" t="s">
        <v>9052</v>
      </c>
      <c r="C3719" t="s">
        <v>1629</v>
      </c>
      <c r="D3719" t="s">
        <v>1630</v>
      </c>
      <c r="E3719" t="s">
        <v>1631</v>
      </c>
      <c r="F3719" t="s">
        <v>1632</v>
      </c>
      <c r="G3719" t="s">
        <v>1622</v>
      </c>
      <c r="H3719" t="s">
        <v>1623</v>
      </c>
      <c r="I3719" t="s">
        <v>1624</v>
      </c>
      <c r="J3719" t="s">
        <v>1625</v>
      </c>
      <c r="K3719">
        <v>0</v>
      </c>
      <c r="L3719" s="24">
        <v>1</v>
      </c>
      <c r="M3719" t="s">
        <v>9053</v>
      </c>
      <c r="N3719" t="s">
        <v>8890</v>
      </c>
    </row>
    <row r="3720" spans="1:14" hidden="1" x14ac:dyDescent="0.25">
      <c r="A3720">
        <v>14045</v>
      </c>
      <c r="B3720" t="s">
        <v>9054</v>
      </c>
      <c r="C3720" t="s">
        <v>1629</v>
      </c>
      <c r="D3720" t="s">
        <v>1630</v>
      </c>
      <c r="E3720" t="s">
        <v>1631</v>
      </c>
      <c r="F3720" t="s">
        <v>1632</v>
      </c>
      <c r="G3720" t="s">
        <v>1622</v>
      </c>
      <c r="H3720" t="s">
        <v>1623</v>
      </c>
      <c r="I3720" t="s">
        <v>1624</v>
      </c>
      <c r="J3720" t="s">
        <v>1625</v>
      </c>
      <c r="K3720">
        <v>0</v>
      </c>
      <c r="L3720" s="24">
        <v>1</v>
      </c>
      <c r="M3720" t="s">
        <v>39</v>
      </c>
      <c r="N3720" t="s">
        <v>1634</v>
      </c>
    </row>
    <row r="3721" spans="1:14" hidden="1" x14ac:dyDescent="0.25">
      <c r="A3721">
        <v>14046</v>
      </c>
      <c r="B3721" t="s">
        <v>9055</v>
      </c>
      <c r="C3721" t="s">
        <v>1629</v>
      </c>
      <c r="D3721" t="s">
        <v>1630</v>
      </c>
      <c r="E3721" t="s">
        <v>1631</v>
      </c>
      <c r="F3721" t="s">
        <v>1632</v>
      </c>
      <c r="G3721" t="s">
        <v>1622</v>
      </c>
      <c r="H3721" t="s">
        <v>1623</v>
      </c>
      <c r="I3721" t="s">
        <v>1624</v>
      </c>
      <c r="J3721" t="s">
        <v>1625</v>
      </c>
      <c r="K3721">
        <v>0</v>
      </c>
      <c r="L3721" s="24">
        <v>1</v>
      </c>
      <c r="M3721" t="s">
        <v>9056</v>
      </c>
      <c r="N3721" t="s">
        <v>8890</v>
      </c>
    </row>
    <row r="3722" spans="1:14" hidden="1" x14ac:dyDescent="0.25">
      <c r="A3722">
        <v>14047</v>
      </c>
      <c r="B3722" t="s">
        <v>9057</v>
      </c>
      <c r="C3722" t="s">
        <v>2952</v>
      </c>
      <c r="D3722" t="s">
        <v>2953</v>
      </c>
      <c r="E3722" t="s">
        <v>2954</v>
      </c>
      <c r="F3722" t="s">
        <v>2955</v>
      </c>
      <c r="G3722" t="s">
        <v>1622</v>
      </c>
      <c r="H3722" t="s">
        <v>1720</v>
      </c>
      <c r="I3722" t="s">
        <v>1624</v>
      </c>
      <c r="J3722" t="s">
        <v>1625</v>
      </c>
      <c r="K3722">
        <v>0</v>
      </c>
      <c r="L3722" s="24">
        <v>1</v>
      </c>
      <c r="M3722" t="s">
        <v>9058</v>
      </c>
      <c r="N3722" t="s">
        <v>1677</v>
      </c>
    </row>
    <row r="3723" spans="1:14" hidden="1" x14ac:dyDescent="0.25">
      <c r="A3723">
        <v>14049</v>
      </c>
      <c r="B3723" t="s">
        <v>7461</v>
      </c>
      <c r="C3723" t="s">
        <v>7240</v>
      </c>
      <c r="D3723" t="s">
        <v>7241</v>
      </c>
      <c r="E3723" t="s">
        <v>7267</v>
      </c>
      <c r="F3723" t="s">
        <v>7268</v>
      </c>
      <c r="G3723" t="s">
        <v>1622</v>
      </c>
      <c r="H3723" t="s">
        <v>1720</v>
      </c>
      <c r="I3723" t="s">
        <v>1624</v>
      </c>
      <c r="J3723" t="s">
        <v>1625</v>
      </c>
      <c r="K3723">
        <v>0</v>
      </c>
      <c r="L3723" s="24">
        <v>1</v>
      </c>
      <c r="M3723" t="s">
        <v>7462</v>
      </c>
      <c r="N3723" t="s">
        <v>5243</v>
      </c>
    </row>
    <row r="3724" spans="1:14" hidden="1" x14ac:dyDescent="0.25">
      <c r="A3724">
        <v>14050</v>
      </c>
      <c r="B3724" t="s">
        <v>7463</v>
      </c>
      <c r="C3724" t="s">
        <v>7240</v>
      </c>
      <c r="D3724" t="s">
        <v>7241</v>
      </c>
      <c r="E3724" t="s">
        <v>7267</v>
      </c>
      <c r="F3724" t="s">
        <v>7268</v>
      </c>
      <c r="G3724" t="s">
        <v>1622</v>
      </c>
      <c r="H3724" t="s">
        <v>1720</v>
      </c>
      <c r="I3724" t="s">
        <v>1624</v>
      </c>
      <c r="J3724" t="s">
        <v>1625</v>
      </c>
      <c r="K3724">
        <v>0</v>
      </c>
      <c r="L3724" s="24">
        <v>1</v>
      </c>
      <c r="M3724" t="s">
        <v>7464</v>
      </c>
      <c r="N3724" t="s">
        <v>5243</v>
      </c>
    </row>
    <row r="3725" spans="1:14" hidden="1" x14ac:dyDescent="0.25">
      <c r="A3725">
        <v>14051</v>
      </c>
      <c r="B3725" t="s">
        <v>7465</v>
      </c>
      <c r="C3725" t="s">
        <v>7240</v>
      </c>
      <c r="D3725" t="s">
        <v>7241</v>
      </c>
      <c r="E3725" t="s">
        <v>7267</v>
      </c>
      <c r="F3725" t="s">
        <v>7268</v>
      </c>
      <c r="G3725" t="s">
        <v>1622</v>
      </c>
      <c r="H3725" t="s">
        <v>1720</v>
      </c>
      <c r="I3725" t="s">
        <v>1624</v>
      </c>
      <c r="J3725" t="s">
        <v>1625</v>
      </c>
      <c r="K3725">
        <v>0</v>
      </c>
      <c r="L3725" s="24">
        <v>1</v>
      </c>
      <c r="M3725" t="s">
        <v>7466</v>
      </c>
      <c r="N3725" t="s">
        <v>5243</v>
      </c>
    </row>
    <row r="3726" spans="1:14" hidden="1" x14ac:dyDescent="0.25">
      <c r="A3726">
        <v>14052</v>
      </c>
      <c r="B3726" t="s">
        <v>7467</v>
      </c>
      <c r="C3726" t="s">
        <v>7240</v>
      </c>
      <c r="D3726" t="s">
        <v>7241</v>
      </c>
      <c r="E3726" t="s">
        <v>7267</v>
      </c>
      <c r="F3726" t="s">
        <v>7268</v>
      </c>
      <c r="G3726" t="s">
        <v>1622</v>
      </c>
      <c r="H3726" t="s">
        <v>1720</v>
      </c>
      <c r="I3726" t="s">
        <v>1624</v>
      </c>
      <c r="J3726" t="s">
        <v>1625</v>
      </c>
      <c r="K3726">
        <v>0</v>
      </c>
      <c r="L3726" s="24">
        <v>1</v>
      </c>
      <c r="M3726" t="s">
        <v>7468</v>
      </c>
      <c r="N3726" t="s">
        <v>5243</v>
      </c>
    </row>
    <row r="3727" spans="1:14" hidden="1" x14ac:dyDescent="0.25">
      <c r="A3727">
        <v>14053</v>
      </c>
      <c r="B3727" t="s">
        <v>7469</v>
      </c>
      <c r="C3727" t="s">
        <v>7240</v>
      </c>
      <c r="D3727" t="s">
        <v>7241</v>
      </c>
      <c r="E3727" t="s">
        <v>7267</v>
      </c>
      <c r="F3727" t="s">
        <v>7268</v>
      </c>
      <c r="G3727" t="s">
        <v>1622</v>
      </c>
      <c r="H3727" t="s">
        <v>1720</v>
      </c>
      <c r="I3727" t="s">
        <v>1624</v>
      </c>
      <c r="J3727" t="s">
        <v>1625</v>
      </c>
      <c r="K3727">
        <v>0</v>
      </c>
      <c r="L3727" s="24">
        <v>1</v>
      </c>
      <c r="M3727" t="s">
        <v>7470</v>
      </c>
      <c r="N3727" t="s">
        <v>5243</v>
      </c>
    </row>
    <row r="3728" spans="1:14" hidden="1" x14ac:dyDescent="0.25">
      <c r="A3728">
        <v>14055</v>
      </c>
      <c r="B3728" t="s">
        <v>9059</v>
      </c>
      <c r="C3728" t="s">
        <v>1649</v>
      </c>
      <c r="D3728" t="s">
        <v>1650</v>
      </c>
      <c r="E3728" t="s">
        <v>7730</v>
      </c>
      <c r="F3728" t="s">
        <v>7731</v>
      </c>
      <c r="G3728" t="s">
        <v>1622</v>
      </c>
      <c r="H3728" t="s">
        <v>1720</v>
      </c>
      <c r="I3728" t="s">
        <v>1624</v>
      </c>
      <c r="J3728" t="s">
        <v>1625</v>
      </c>
      <c r="K3728">
        <v>0</v>
      </c>
      <c r="L3728" s="24">
        <v>1</v>
      </c>
      <c r="M3728" t="s">
        <v>9060</v>
      </c>
      <c r="N3728" t="s">
        <v>1812</v>
      </c>
    </row>
    <row r="3729" spans="1:14" hidden="1" x14ac:dyDescent="0.25">
      <c r="A3729">
        <v>14056</v>
      </c>
      <c r="B3729" t="s">
        <v>9061</v>
      </c>
      <c r="C3729" t="s">
        <v>1649</v>
      </c>
      <c r="D3729" t="s">
        <v>1650</v>
      </c>
      <c r="E3729" t="s">
        <v>7730</v>
      </c>
      <c r="F3729" t="s">
        <v>7731</v>
      </c>
      <c r="G3729" t="s">
        <v>1622</v>
      </c>
      <c r="H3729" t="s">
        <v>1720</v>
      </c>
      <c r="I3729" t="s">
        <v>1624</v>
      </c>
      <c r="J3729" t="s">
        <v>1625</v>
      </c>
      <c r="K3729">
        <v>0</v>
      </c>
      <c r="L3729" s="24">
        <v>1</v>
      </c>
      <c r="M3729" t="s">
        <v>9062</v>
      </c>
      <c r="N3729" t="s">
        <v>1812</v>
      </c>
    </row>
    <row r="3730" spans="1:14" hidden="1" x14ac:dyDescent="0.25">
      <c r="A3730">
        <v>14057</v>
      </c>
      <c r="B3730" t="s">
        <v>9063</v>
      </c>
      <c r="C3730" t="s">
        <v>1649</v>
      </c>
      <c r="D3730" t="s">
        <v>1650</v>
      </c>
      <c r="E3730" t="s">
        <v>7730</v>
      </c>
      <c r="F3730" t="s">
        <v>7731</v>
      </c>
      <c r="G3730" t="s">
        <v>1622</v>
      </c>
      <c r="H3730" t="s">
        <v>1720</v>
      </c>
      <c r="I3730" t="s">
        <v>1624</v>
      </c>
      <c r="J3730" t="s">
        <v>1625</v>
      </c>
      <c r="K3730">
        <v>0</v>
      </c>
      <c r="L3730" s="24">
        <v>1</v>
      </c>
      <c r="M3730" t="s">
        <v>9064</v>
      </c>
      <c r="N3730" t="s">
        <v>1812</v>
      </c>
    </row>
    <row r="3731" spans="1:14" hidden="1" x14ac:dyDescent="0.25">
      <c r="A3731">
        <v>14058</v>
      </c>
      <c r="B3731" t="s">
        <v>9065</v>
      </c>
      <c r="C3731" t="s">
        <v>1649</v>
      </c>
      <c r="D3731" t="s">
        <v>1650</v>
      </c>
      <c r="E3731" t="s">
        <v>7730</v>
      </c>
      <c r="F3731" t="s">
        <v>7731</v>
      </c>
      <c r="G3731" t="s">
        <v>1622</v>
      </c>
      <c r="H3731" t="s">
        <v>1720</v>
      </c>
      <c r="I3731" t="s">
        <v>1624</v>
      </c>
      <c r="J3731" t="s">
        <v>1625</v>
      </c>
      <c r="K3731">
        <v>0</v>
      </c>
      <c r="L3731" s="24">
        <v>1</v>
      </c>
      <c r="M3731" t="s">
        <v>9066</v>
      </c>
      <c r="N3731" t="s">
        <v>1812</v>
      </c>
    </row>
    <row r="3732" spans="1:14" hidden="1" x14ac:dyDescent="0.25">
      <c r="A3732">
        <v>14059</v>
      </c>
      <c r="B3732" t="s">
        <v>9067</v>
      </c>
      <c r="C3732" t="s">
        <v>1649</v>
      </c>
      <c r="D3732" t="s">
        <v>1650</v>
      </c>
      <c r="E3732" t="s">
        <v>7730</v>
      </c>
      <c r="F3732" t="s">
        <v>7731</v>
      </c>
      <c r="G3732" t="s">
        <v>1622</v>
      </c>
      <c r="H3732" t="s">
        <v>1720</v>
      </c>
      <c r="I3732" t="s">
        <v>1624</v>
      </c>
      <c r="J3732" t="s">
        <v>1625</v>
      </c>
      <c r="K3732">
        <v>0</v>
      </c>
      <c r="L3732" s="24">
        <v>1</v>
      </c>
      <c r="M3732" t="s">
        <v>9068</v>
      </c>
      <c r="N3732" t="s">
        <v>1812</v>
      </c>
    </row>
    <row r="3733" spans="1:14" hidden="1" x14ac:dyDescent="0.25">
      <c r="A3733">
        <v>14060</v>
      </c>
      <c r="B3733" t="s">
        <v>9069</v>
      </c>
      <c r="C3733" t="s">
        <v>1649</v>
      </c>
      <c r="D3733" t="s">
        <v>1650</v>
      </c>
      <c r="E3733" t="s">
        <v>7730</v>
      </c>
      <c r="F3733" t="s">
        <v>7731</v>
      </c>
      <c r="G3733" t="s">
        <v>1622</v>
      </c>
      <c r="H3733" t="s">
        <v>1720</v>
      </c>
      <c r="I3733" t="s">
        <v>1624</v>
      </c>
      <c r="J3733" t="s">
        <v>1625</v>
      </c>
      <c r="K3733">
        <v>0</v>
      </c>
      <c r="L3733" s="24">
        <v>1</v>
      </c>
      <c r="M3733" t="s">
        <v>9070</v>
      </c>
      <c r="N3733" t="s">
        <v>1812</v>
      </c>
    </row>
    <row r="3734" spans="1:14" hidden="1" x14ac:dyDescent="0.25">
      <c r="A3734">
        <v>14061</v>
      </c>
      <c r="B3734" t="s">
        <v>9071</v>
      </c>
      <c r="C3734" t="s">
        <v>1667</v>
      </c>
      <c r="D3734" t="s">
        <v>1668</v>
      </c>
      <c r="E3734" t="s">
        <v>1669</v>
      </c>
      <c r="F3734" t="s">
        <v>1670</v>
      </c>
      <c r="G3734" t="s">
        <v>1622</v>
      </c>
      <c r="H3734" t="s">
        <v>1720</v>
      </c>
      <c r="I3734" t="s">
        <v>1624</v>
      </c>
      <c r="J3734" t="s">
        <v>1625</v>
      </c>
      <c r="K3734">
        <v>0</v>
      </c>
      <c r="L3734" s="24">
        <v>1</v>
      </c>
      <c r="M3734" t="s">
        <v>9072</v>
      </c>
      <c r="N3734" t="s">
        <v>1677</v>
      </c>
    </row>
    <row r="3735" spans="1:14" hidden="1" x14ac:dyDescent="0.25">
      <c r="A3735">
        <v>14062</v>
      </c>
      <c r="B3735" t="s">
        <v>9073</v>
      </c>
      <c r="C3735" t="s">
        <v>1667</v>
      </c>
      <c r="D3735" t="s">
        <v>1668</v>
      </c>
      <c r="E3735" t="s">
        <v>1669</v>
      </c>
      <c r="F3735" t="s">
        <v>1670</v>
      </c>
      <c r="G3735" t="s">
        <v>1622</v>
      </c>
      <c r="H3735" t="s">
        <v>1720</v>
      </c>
      <c r="I3735" t="s">
        <v>1624</v>
      </c>
      <c r="J3735" t="s">
        <v>1625</v>
      </c>
      <c r="K3735">
        <v>0</v>
      </c>
      <c r="L3735" s="24">
        <v>1</v>
      </c>
      <c r="M3735" t="s">
        <v>9074</v>
      </c>
      <c r="N3735" t="s">
        <v>1672</v>
      </c>
    </row>
    <row r="3736" spans="1:14" hidden="1" x14ac:dyDescent="0.25">
      <c r="A3736">
        <v>14063</v>
      </c>
      <c r="B3736" t="s">
        <v>9075</v>
      </c>
      <c r="C3736" t="s">
        <v>1667</v>
      </c>
      <c r="D3736" t="s">
        <v>1668</v>
      </c>
      <c r="E3736" t="s">
        <v>1669</v>
      </c>
      <c r="F3736" t="s">
        <v>1670</v>
      </c>
      <c r="G3736" t="s">
        <v>1622</v>
      </c>
      <c r="H3736" t="s">
        <v>1720</v>
      </c>
      <c r="I3736" t="s">
        <v>1624</v>
      </c>
      <c r="J3736" t="s">
        <v>1625</v>
      </c>
      <c r="K3736">
        <v>0</v>
      </c>
      <c r="L3736" s="24">
        <v>1</v>
      </c>
      <c r="M3736" t="s">
        <v>9076</v>
      </c>
      <c r="N3736" t="s">
        <v>1672</v>
      </c>
    </row>
    <row r="3737" spans="1:14" hidden="1" x14ac:dyDescent="0.25">
      <c r="A3737">
        <v>14064</v>
      </c>
      <c r="B3737" t="s">
        <v>7068</v>
      </c>
      <c r="C3737" t="s">
        <v>1667</v>
      </c>
      <c r="D3737" t="s">
        <v>1668</v>
      </c>
      <c r="E3737" t="s">
        <v>1669</v>
      </c>
      <c r="F3737" t="s">
        <v>1670</v>
      </c>
      <c r="G3737" t="s">
        <v>1622</v>
      </c>
      <c r="H3737" t="s">
        <v>1720</v>
      </c>
      <c r="I3737" t="s">
        <v>1624</v>
      </c>
      <c r="J3737" t="s">
        <v>1625</v>
      </c>
      <c r="K3737">
        <v>0</v>
      </c>
      <c r="L3737" s="24">
        <v>1</v>
      </c>
      <c r="M3737" t="s">
        <v>7069</v>
      </c>
      <c r="N3737" t="s">
        <v>1672</v>
      </c>
    </row>
    <row r="3738" spans="1:14" hidden="1" x14ac:dyDescent="0.25">
      <c r="A3738">
        <v>14065</v>
      </c>
      <c r="B3738" t="s">
        <v>9077</v>
      </c>
      <c r="C3738" t="s">
        <v>1667</v>
      </c>
      <c r="D3738" t="s">
        <v>1668</v>
      </c>
      <c r="E3738" t="s">
        <v>1669</v>
      </c>
      <c r="F3738" t="s">
        <v>1670</v>
      </c>
      <c r="G3738" t="s">
        <v>1622</v>
      </c>
      <c r="H3738" t="s">
        <v>1720</v>
      </c>
      <c r="I3738" t="s">
        <v>1624</v>
      </c>
      <c r="J3738" t="s">
        <v>1625</v>
      </c>
      <c r="K3738">
        <v>0</v>
      </c>
      <c r="L3738" s="24">
        <v>1</v>
      </c>
      <c r="M3738" t="s">
        <v>9078</v>
      </c>
      <c r="N3738" t="s">
        <v>1627</v>
      </c>
    </row>
    <row r="3739" spans="1:14" hidden="1" x14ac:dyDescent="0.25">
      <c r="A3739">
        <v>14066</v>
      </c>
      <c r="B3739" t="s">
        <v>9079</v>
      </c>
      <c r="C3739" t="s">
        <v>1629</v>
      </c>
      <c r="D3739" t="s">
        <v>1630</v>
      </c>
      <c r="E3739" t="s">
        <v>1631</v>
      </c>
      <c r="F3739" t="s">
        <v>1632</v>
      </c>
      <c r="G3739" t="s">
        <v>1622</v>
      </c>
      <c r="H3739" t="s">
        <v>1720</v>
      </c>
      <c r="I3739" t="s">
        <v>1624</v>
      </c>
      <c r="J3739" t="s">
        <v>1625</v>
      </c>
      <c r="K3739">
        <v>0</v>
      </c>
      <c r="L3739" s="24">
        <v>1</v>
      </c>
      <c r="M3739" t="s">
        <v>9080</v>
      </c>
      <c r="N3739" t="s">
        <v>8890</v>
      </c>
    </row>
    <row r="3740" spans="1:14" hidden="1" x14ac:dyDescent="0.25">
      <c r="A3740">
        <v>14067</v>
      </c>
      <c r="B3740" t="s">
        <v>1122</v>
      </c>
      <c r="C3740" t="s">
        <v>1629</v>
      </c>
      <c r="D3740" t="s">
        <v>1630</v>
      </c>
      <c r="E3740" t="s">
        <v>1631</v>
      </c>
      <c r="F3740" t="s">
        <v>1632</v>
      </c>
      <c r="G3740" t="s">
        <v>1622</v>
      </c>
      <c r="H3740" t="s">
        <v>1720</v>
      </c>
      <c r="I3740" t="s">
        <v>1624</v>
      </c>
      <c r="J3740" t="s">
        <v>1625</v>
      </c>
      <c r="K3740">
        <v>0</v>
      </c>
      <c r="L3740" s="24">
        <v>1</v>
      </c>
      <c r="M3740" t="s">
        <v>146</v>
      </c>
      <c r="N3740" t="s">
        <v>8890</v>
      </c>
    </row>
    <row r="3741" spans="1:14" hidden="1" x14ac:dyDescent="0.25">
      <c r="A3741">
        <v>14068</v>
      </c>
      <c r="B3741" t="s">
        <v>9081</v>
      </c>
      <c r="C3741" t="s">
        <v>1629</v>
      </c>
      <c r="D3741" t="s">
        <v>1630</v>
      </c>
      <c r="E3741" t="s">
        <v>1631</v>
      </c>
      <c r="F3741" t="s">
        <v>1632</v>
      </c>
      <c r="G3741" t="s">
        <v>1622</v>
      </c>
      <c r="H3741" t="s">
        <v>1720</v>
      </c>
      <c r="I3741" t="s">
        <v>1624</v>
      </c>
      <c r="J3741" t="s">
        <v>1625</v>
      </c>
      <c r="K3741">
        <v>0</v>
      </c>
      <c r="L3741" s="24">
        <v>1</v>
      </c>
      <c r="M3741" t="s">
        <v>9082</v>
      </c>
      <c r="N3741" t="s">
        <v>8890</v>
      </c>
    </row>
    <row r="3742" spans="1:14" hidden="1" x14ac:dyDescent="0.25">
      <c r="A3742">
        <v>14069</v>
      </c>
      <c r="B3742" t="s">
        <v>9083</v>
      </c>
      <c r="C3742" t="s">
        <v>1629</v>
      </c>
      <c r="D3742" t="s">
        <v>1630</v>
      </c>
      <c r="E3742" t="s">
        <v>1631</v>
      </c>
      <c r="F3742" t="s">
        <v>1632</v>
      </c>
      <c r="G3742" t="s">
        <v>1622</v>
      </c>
      <c r="H3742" t="s">
        <v>1720</v>
      </c>
      <c r="I3742" t="s">
        <v>1624</v>
      </c>
      <c r="J3742" t="s">
        <v>1625</v>
      </c>
      <c r="K3742">
        <v>0</v>
      </c>
      <c r="L3742" s="24">
        <v>1</v>
      </c>
      <c r="M3742" t="s">
        <v>9084</v>
      </c>
      <c r="N3742" t="s">
        <v>8890</v>
      </c>
    </row>
    <row r="3743" spans="1:14" hidden="1" x14ac:dyDescent="0.25">
      <c r="A3743">
        <v>14070</v>
      </c>
      <c r="B3743" t="s">
        <v>9085</v>
      </c>
      <c r="C3743" t="s">
        <v>1629</v>
      </c>
      <c r="D3743" t="s">
        <v>1630</v>
      </c>
      <c r="E3743" t="s">
        <v>1631</v>
      </c>
      <c r="F3743" t="s">
        <v>1632</v>
      </c>
      <c r="G3743" t="s">
        <v>1622</v>
      </c>
      <c r="H3743" t="s">
        <v>1720</v>
      </c>
      <c r="I3743" t="s">
        <v>1624</v>
      </c>
      <c r="J3743" t="s">
        <v>1625</v>
      </c>
      <c r="K3743">
        <v>0</v>
      </c>
      <c r="L3743" s="24">
        <v>1</v>
      </c>
      <c r="M3743" t="s">
        <v>345</v>
      </c>
      <c r="N3743" t="s">
        <v>5920</v>
      </c>
    </row>
    <row r="3744" spans="1:14" hidden="1" x14ac:dyDescent="0.25">
      <c r="A3744">
        <v>14071</v>
      </c>
      <c r="B3744" t="s">
        <v>9086</v>
      </c>
      <c r="C3744" t="s">
        <v>1629</v>
      </c>
      <c r="D3744" t="s">
        <v>1630</v>
      </c>
      <c r="E3744" t="s">
        <v>1631</v>
      </c>
      <c r="F3744" t="s">
        <v>1632</v>
      </c>
      <c r="G3744" t="s">
        <v>1622</v>
      </c>
      <c r="H3744" t="s">
        <v>1720</v>
      </c>
      <c r="I3744" t="s">
        <v>1624</v>
      </c>
      <c r="J3744" t="s">
        <v>1625</v>
      </c>
      <c r="K3744">
        <v>0</v>
      </c>
      <c r="L3744" s="24">
        <v>1</v>
      </c>
      <c r="M3744" t="s">
        <v>9087</v>
      </c>
      <c r="N3744" t="s">
        <v>8109</v>
      </c>
    </row>
    <row r="3745" spans="1:14" hidden="1" x14ac:dyDescent="0.25">
      <c r="A3745">
        <v>14086</v>
      </c>
      <c r="B3745" t="s">
        <v>9088</v>
      </c>
      <c r="C3745" t="s">
        <v>1667</v>
      </c>
      <c r="D3745" t="s">
        <v>1668</v>
      </c>
      <c r="E3745" t="s">
        <v>1669</v>
      </c>
      <c r="F3745" t="s">
        <v>1670</v>
      </c>
      <c r="G3745" t="s">
        <v>1622</v>
      </c>
      <c r="H3745" t="s">
        <v>1720</v>
      </c>
      <c r="I3745" t="s">
        <v>1624</v>
      </c>
      <c r="J3745" t="s">
        <v>1625</v>
      </c>
      <c r="K3745">
        <v>0</v>
      </c>
      <c r="L3745" s="24">
        <v>1</v>
      </c>
      <c r="M3745" t="s">
        <v>9089</v>
      </c>
      <c r="N3745" t="s">
        <v>1677</v>
      </c>
    </row>
    <row r="3746" spans="1:14" hidden="1" x14ac:dyDescent="0.25">
      <c r="A3746">
        <v>14087</v>
      </c>
      <c r="B3746" t="s">
        <v>9090</v>
      </c>
      <c r="C3746" t="s">
        <v>6826</v>
      </c>
      <c r="D3746" t="s">
        <v>6827</v>
      </c>
      <c r="E3746" t="s">
        <v>6852</v>
      </c>
      <c r="F3746" t="s">
        <v>6853</v>
      </c>
      <c r="G3746" t="s">
        <v>1622</v>
      </c>
      <c r="H3746" t="s">
        <v>1720</v>
      </c>
      <c r="I3746" t="s">
        <v>1624</v>
      </c>
      <c r="J3746" t="s">
        <v>1625</v>
      </c>
      <c r="K3746">
        <v>0</v>
      </c>
      <c r="L3746" s="24">
        <v>1</v>
      </c>
      <c r="M3746" t="s">
        <v>9091</v>
      </c>
      <c r="N3746" t="s">
        <v>4743</v>
      </c>
    </row>
    <row r="3747" spans="1:14" hidden="1" x14ac:dyDescent="0.25">
      <c r="A3747">
        <v>14089</v>
      </c>
      <c r="B3747" t="s">
        <v>9092</v>
      </c>
      <c r="C3747" t="s">
        <v>1629</v>
      </c>
      <c r="D3747" t="s">
        <v>1630</v>
      </c>
      <c r="E3747" t="s">
        <v>1825</v>
      </c>
      <c r="F3747" t="s">
        <v>1826</v>
      </c>
      <c r="G3747" t="s">
        <v>1622</v>
      </c>
      <c r="H3747" t="s">
        <v>1720</v>
      </c>
      <c r="I3747" t="s">
        <v>1624</v>
      </c>
      <c r="J3747" t="s">
        <v>1625</v>
      </c>
      <c r="K3747">
        <v>0</v>
      </c>
      <c r="L3747" s="24">
        <v>1</v>
      </c>
      <c r="M3747" t="s">
        <v>9093</v>
      </c>
      <c r="N3747" t="s">
        <v>5243</v>
      </c>
    </row>
    <row r="3748" spans="1:14" hidden="1" x14ac:dyDescent="0.25">
      <c r="A3748">
        <v>14090</v>
      </c>
      <c r="B3748" t="s">
        <v>9094</v>
      </c>
      <c r="C3748" t="s">
        <v>1629</v>
      </c>
      <c r="D3748" t="s">
        <v>1630</v>
      </c>
      <c r="E3748" t="s">
        <v>1825</v>
      </c>
      <c r="F3748" t="s">
        <v>1826</v>
      </c>
      <c r="G3748" t="s">
        <v>1622</v>
      </c>
      <c r="H3748" t="s">
        <v>1720</v>
      </c>
      <c r="I3748" t="s">
        <v>1624</v>
      </c>
      <c r="J3748" t="s">
        <v>1625</v>
      </c>
      <c r="K3748">
        <v>0</v>
      </c>
      <c r="L3748" s="24">
        <v>1</v>
      </c>
      <c r="M3748" t="s">
        <v>9095</v>
      </c>
      <c r="N3748" t="s">
        <v>5243</v>
      </c>
    </row>
    <row r="3749" spans="1:14" hidden="1" x14ac:dyDescent="0.25">
      <c r="A3749">
        <v>14091</v>
      </c>
      <c r="B3749" t="s">
        <v>9096</v>
      </c>
      <c r="C3749" t="s">
        <v>1649</v>
      </c>
      <c r="D3749" t="s">
        <v>1650</v>
      </c>
      <c r="E3749" t="s">
        <v>7730</v>
      </c>
      <c r="F3749" t="s">
        <v>7731</v>
      </c>
      <c r="G3749" t="s">
        <v>1622</v>
      </c>
      <c r="H3749" t="s">
        <v>1720</v>
      </c>
      <c r="I3749" t="s">
        <v>1624</v>
      </c>
      <c r="J3749" t="s">
        <v>1625</v>
      </c>
      <c r="K3749">
        <v>0</v>
      </c>
      <c r="L3749" s="24">
        <v>1</v>
      </c>
      <c r="M3749" t="s">
        <v>9097</v>
      </c>
      <c r="N3749" t="s">
        <v>4880</v>
      </c>
    </row>
    <row r="3750" spans="1:14" hidden="1" x14ac:dyDescent="0.25">
      <c r="A3750">
        <v>14092</v>
      </c>
      <c r="B3750" t="s">
        <v>9098</v>
      </c>
      <c r="C3750" t="s">
        <v>1649</v>
      </c>
      <c r="D3750" t="s">
        <v>1650</v>
      </c>
      <c r="E3750" t="s">
        <v>7730</v>
      </c>
      <c r="F3750" t="s">
        <v>7731</v>
      </c>
      <c r="G3750" t="s">
        <v>1622</v>
      </c>
      <c r="H3750" t="s">
        <v>1720</v>
      </c>
      <c r="I3750" t="s">
        <v>1624</v>
      </c>
      <c r="J3750" t="s">
        <v>1625</v>
      </c>
      <c r="K3750">
        <v>0</v>
      </c>
      <c r="L3750" s="24">
        <v>1</v>
      </c>
      <c r="M3750" t="s">
        <v>9099</v>
      </c>
      <c r="N3750" t="s">
        <v>4880</v>
      </c>
    </row>
    <row r="3751" spans="1:14" hidden="1" x14ac:dyDescent="0.25">
      <c r="A3751">
        <v>14093</v>
      </c>
      <c r="B3751" t="s">
        <v>9100</v>
      </c>
      <c r="C3751" t="s">
        <v>1649</v>
      </c>
      <c r="D3751" t="s">
        <v>1650</v>
      </c>
      <c r="E3751" t="s">
        <v>7730</v>
      </c>
      <c r="F3751" t="s">
        <v>7731</v>
      </c>
      <c r="G3751" t="s">
        <v>1622</v>
      </c>
      <c r="H3751" t="s">
        <v>1720</v>
      </c>
      <c r="I3751" t="s">
        <v>1624</v>
      </c>
      <c r="J3751" t="s">
        <v>1625</v>
      </c>
      <c r="K3751">
        <v>0</v>
      </c>
      <c r="L3751" s="24">
        <v>1</v>
      </c>
      <c r="M3751" t="s">
        <v>9101</v>
      </c>
      <c r="N3751" t="s">
        <v>4880</v>
      </c>
    </row>
    <row r="3752" spans="1:14" hidden="1" x14ac:dyDescent="0.25">
      <c r="A3752">
        <v>14094</v>
      </c>
      <c r="B3752" t="s">
        <v>9102</v>
      </c>
      <c r="C3752" t="s">
        <v>1649</v>
      </c>
      <c r="D3752" t="s">
        <v>1650</v>
      </c>
      <c r="E3752" t="s">
        <v>7730</v>
      </c>
      <c r="F3752" t="s">
        <v>7731</v>
      </c>
      <c r="G3752" t="s">
        <v>1622</v>
      </c>
      <c r="H3752" t="s">
        <v>1720</v>
      </c>
      <c r="I3752" t="s">
        <v>1624</v>
      </c>
      <c r="J3752" t="s">
        <v>1625</v>
      </c>
      <c r="K3752">
        <v>0</v>
      </c>
      <c r="L3752" s="24">
        <v>1</v>
      </c>
      <c r="M3752" t="s">
        <v>9103</v>
      </c>
      <c r="N3752" t="s">
        <v>4880</v>
      </c>
    </row>
    <row r="3753" spans="1:14" hidden="1" x14ac:dyDescent="0.25">
      <c r="A3753">
        <v>14095</v>
      </c>
      <c r="B3753" t="s">
        <v>9104</v>
      </c>
      <c r="C3753" t="s">
        <v>1649</v>
      </c>
      <c r="D3753" t="s">
        <v>1650</v>
      </c>
      <c r="E3753" t="s">
        <v>7730</v>
      </c>
      <c r="F3753" t="s">
        <v>7731</v>
      </c>
      <c r="G3753" t="s">
        <v>1622</v>
      </c>
      <c r="H3753" t="s">
        <v>1720</v>
      </c>
      <c r="I3753" t="s">
        <v>1624</v>
      </c>
      <c r="J3753" t="s">
        <v>1625</v>
      </c>
      <c r="K3753">
        <v>0</v>
      </c>
      <c r="L3753" s="24">
        <v>1</v>
      </c>
      <c r="M3753" t="s">
        <v>9105</v>
      </c>
      <c r="N3753" t="s">
        <v>4880</v>
      </c>
    </row>
    <row r="3754" spans="1:14" hidden="1" x14ac:dyDescent="0.25">
      <c r="A3754">
        <v>14096</v>
      </c>
      <c r="B3754" t="s">
        <v>9106</v>
      </c>
      <c r="C3754" t="s">
        <v>1649</v>
      </c>
      <c r="D3754" t="s">
        <v>1650</v>
      </c>
      <c r="E3754" t="s">
        <v>7730</v>
      </c>
      <c r="F3754" t="s">
        <v>7731</v>
      </c>
      <c r="G3754" t="s">
        <v>1622</v>
      </c>
      <c r="H3754" t="s">
        <v>1720</v>
      </c>
      <c r="I3754" t="s">
        <v>1624</v>
      </c>
      <c r="J3754" t="s">
        <v>1625</v>
      </c>
      <c r="K3754">
        <v>0</v>
      </c>
      <c r="L3754" s="24">
        <v>1</v>
      </c>
      <c r="M3754" t="s">
        <v>9107</v>
      </c>
      <c r="N3754" t="s">
        <v>4880</v>
      </c>
    </row>
    <row r="3755" spans="1:14" hidden="1" x14ac:dyDescent="0.25">
      <c r="A3755">
        <v>14097</v>
      </c>
      <c r="B3755" t="s">
        <v>9108</v>
      </c>
      <c r="C3755" t="s">
        <v>1649</v>
      </c>
      <c r="D3755" t="s">
        <v>1650</v>
      </c>
      <c r="E3755" t="s">
        <v>7730</v>
      </c>
      <c r="F3755" t="s">
        <v>7731</v>
      </c>
      <c r="G3755" t="s">
        <v>1622</v>
      </c>
      <c r="H3755" t="s">
        <v>1720</v>
      </c>
      <c r="I3755" t="s">
        <v>1624</v>
      </c>
      <c r="J3755" t="s">
        <v>1625</v>
      </c>
      <c r="K3755">
        <v>0</v>
      </c>
      <c r="L3755" s="24">
        <v>1</v>
      </c>
      <c r="M3755" t="s">
        <v>9109</v>
      </c>
      <c r="N3755" t="s">
        <v>4880</v>
      </c>
    </row>
    <row r="3756" spans="1:14" hidden="1" x14ac:dyDescent="0.25">
      <c r="A3756">
        <v>14098</v>
      </c>
      <c r="B3756" t="s">
        <v>9110</v>
      </c>
      <c r="C3756" t="s">
        <v>1649</v>
      </c>
      <c r="D3756" t="s">
        <v>1650</v>
      </c>
      <c r="E3756" t="s">
        <v>7730</v>
      </c>
      <c r="F3756" t="s">
        <v>7731</v>
      </c>
      <c r="G3756" t="s">
        <v>1622</v>
      </c>
      <c r="H3756" t="s">
        <v>1720</v>
      </c>
      <c r="I3756" t="s">
        <v>1624</v>
      </c>
      <c r="J3756" t="s">
        <v>1625</v>
      </c>
      <c r="K3756">
        <v>0</v>
      </c>
      <c r="L3756" s="24">
        <v>1</v>
      </c>
      <c r="M3756" t="s">
        <v>9111</v>
      </c>
      <c r="N3756" t="s">
        <v>4880</v>
      </c>
    </row>
    <row r="3757" spans="1:14" hidden="1" x14ac:dyDescent="0.25">
      <c r="A3757">
        <v>14099</v>
      </c>
      <c r="B3757" t="s">
        <v>9112</v>
      </c>
      <c r="C3757" t="s">
        <v>1649</v>
      </c>
      <c r="D3757" t="s">
        <v>1650</v>
      </c>
      <c r="E3757" t="s">
        <v>7730</v>
      </c>
      <c r="F3757" t="s">
        <v>7731</v>
      </c>
      <c r="G3757" t="s">
        <v>1622</v>
      </c>
      <c r="H3757" t="s">
        <v>1720</v>
      </c>
      <c r="I3757" t="s">
        <v>1624</v>
      </c>
      <c r="J3757" t="s">
        <v>1625</v>
      </c>
      <c r="K3757">
        <v>0</v>
      </c>
      <c r="L3757" s="24">
        <v>1</v>
      </c>
      <c r="M3757" t="s">
        <v>9113</v>
      </c>
      <c r="N3757" t="s">
        <v>4880</v>
      </c>
    </row>
    <row r="3758" spans="1:14" hidden="1" x14ac:dyDescent="0.25">
      <c r="A3758">
        <v>14100</v>
      </c>
      <c r="B3758" t="s">
        <v>9114</v>
      </c>
      <c r="C3758" t="s">
        <v>1649</v>
      </c>
      <c r="D3758" t="s">
        <v>1650</v>
      </c>
      <c r="E3758" t="s">
        <v>7730</v>
      </c>
      <c r="F3758" t="s">
        <v>7731</v>
      </c>
      <c r="G3758" t="s">
        <v>1622</v>
      </c>
      <c r="H3758" t="s">
        <v>1720</v>
      </c>
      <c r="I3758" t="s">
        <v>1624</v>
      </c>
      <c r="J3758" t="s">
        <v>1625</v>
      </c>
      <c r="K3758">
        <v>0</v>
      </c>
      <c r="L3758" s="24">
        <v>1</v>
      </c>
      <c r="M3758" t="s">
        <v>9115</v>
      </c>
      <c r="N3758" t="s">
        <v>4880</v>
      </c>
    </row>
    <row r="3759" spans="1:14" hidden="1" x14ac:dyDescent="0.25">
      <c r="A3759">
        <v>14101</v>
      </c>
      <c r="B3759" t="s">
        <v>9116</v>
      </c>
      <c r="C3759" t="s">
        <v>7240</v>
      </c>
      <c r="D3759" t="s">
        <v>7241</v>
      </c>
      <c r="E3759" t="s">
        <v>7242</v>
      </c>
      <c r="F3759" t="s">
        <v>7243</v>
      </c>
      <c r="G3759" t="s">
        <v>1622</v>
      </c>
      <c r="H3759" t="s">
        <v>1720</v>
      </c>
      <c r="I3759" t="s">
        <v>1624</v>
      </c>
      <c r="J3759" t="s">
        <v>1625</v>
      </c>
      <c r="K3759">
        <v>0</v>
      </c>
      <c r="L3759" s="24">
        <v>1</v>
      </c>
      <c r="M3759" t="s">
        <v>9117</v>
      </c>
      <c r="N3759" t="s">
        <v>5243</v>
      </c>
    </row>
    <row r="3760" spans="1:14" hidden="1" x14ac:dyDescent="0.25">
      <c r="A3760">
        <v>14107</v>
      </c>
      <c r="B3760" t="s">
        <v>9118</v>
      </c>
      <c r="C3760" t="s">
        <v>7240</v>
      </c>
      <c r="D3760" t="s">
        <v>7241</v>
      </c>
      <c r="E3760" t="s">
        <v>7242</v>
      </c>
      <c r="F3760" t="s">
        <v>7243</v>
      </c>
      <c r="G3760" t="s">
        <v>1622</v>
      </c>
      <c r="H3760" t="s">
        <v>1720</v>
      </c>
      <c r="I3760" t="s">
        <v>1624</v>
      </c>
      <c r="J3760" t="s">
        <v>1625</v>
      </c>
      <c r="K3760">
        <v>0</v>
      </c>
      <c r="L3760" s="24">
        <v>1</v>
      </c>
      <c r="M3760" t="s">
        <v>9119</v>
      </c>
      <c r="N3760" t="s">
        <v>2957</v>
      </c>
    </row>
    <row r="3761" spans="1:14" hidden="1" x14ac:dyDescent="0.25">
      <c r="A3761">
        <v>14108</v>
      </c>
      <c r="B3761" t="s">
        <v>9120</v>
      </c>
      <c r="C3761" t="s">
        <v>7240</v>
      </c>
      <c r="D3761" t="s">
        <v>7241</v>
      </c>
      <c r="E3761" t="s">
        <v>7242</v>
      </c>
      <c r="F3761" t="s">
        <v>7243</v>
      </c>
      <c r="G3761" t="s">
        <v>1622</v>
      </c>
      <c r="H3761" t="s">
        <v>1720</v>
      </c>
      <c r="I3761" t="s">
        <v>1624</v>
      </c>
      <c r="J3761" t="s">
        <v>1625</v>
      </c>
      <c r="K3761">
        <v>0</v>
      </c>
      <c r="L3761" s="24">
        <v>1</v>
      </c>
      <c r="M3761" t="s">
        <v>9121</v>
      </c>
      <c r="N3761" t="s">
        <v>5243</v>
      </c>
    </row>
    <row r="3762" spans="1:14" hidden="1" x14ac:dyDescent="0.25">
      <c r="A3762">
        <v>14109</v>
      </c>
      <c r="B3762" t="s">
        <v>9122</v>
      </c>
      <c r="C3762" t="s">
        <v>2988</v>
      </c>
      <c r="D3762" t="s">
        <v>2989</v>
      </c>
      <c r="E3762" t="s">
        <v>7616</v>
      </c>
      <c r="F3762" t="s">
        <v>2989</v>
      </c>
      <c r="G3762" t="s">
        <v>1622</v>
      </c>
      <c r="H3762" t="s">
        <v>1720</v>
      </c>
      <c r="I3762" t="s">
        <v>1624</v>
      </c>
      <c r="J3762" t="s">
        <v>1625</v>
      </c>
      <c r="K3762">
        <v>0</v>
      </c>
      <c r="L3762" s="24">
        <v>1</v>
      </c>
      <c r="M3762" t="s">
        <v>9123</v>
      </c>
      <c r="N3762" t="s">
        <v>1799</v>
      </c>
    </row>
    <row r="3763" spans="1:14" hidden="1" x14ac:dyDescent="0.25">
      <c r="A3763">
        <v>14112</v>
      </c>
      <c r="B3763" t="s">
        <v>9124</v>
      </c>
      <c r="C3763" t="s">
        <v>1649</v>
      </c>
      <c r="D3763" t="s">
        <v>1650</v>
      </c>
      <c r="E3763" t="s">
        <v>7730</v>
      </c>
      <c r="F3763" t="s">
        <v>7731</v>
      </c>
      <c r="G3763" t="s">
        <v>1622</v>
      </c>
      <c r="H3763" t="s">
        <v>1720</v>
      </c>
      <c r="I3763" t="s">
        <v>1624</v>
      </c>
      <c r="J3763" t="s">
        <v>1625</v>
      </c>
      <c r="K3763">
        <v>0</v>
      </c>
      <c r="L3763" s="24">
        <v>1</v>
      </c>
      <c r="M3763" t="s">
        <v>9125</v>
      </c>
      <c r="N3763" t="s">
        <v>1627</v>
      </c>
    </row>
    <row r="3764" spans="1:14" hidden="1" x14ac:dyDescent="0.25">
      <c r="A3764">
        <v>14113</v>
      </c>
      <c r="B3764" t="s">
        <v>9126</v>
      </c>
      <c r="C3764" t="s">
        <v>1649</v>
      </c>
      <c r="D3764" t="s">
        <v>1650</v>
      </c>
      <c r="E3764" t="s">
        <v>7730</v>
      </c>
      <c r="F3764" t="s">
        <v>7731</v>
      </c>
      <c r="G3764" t="s">
        <v>1622</v>
      </c>
      <c r="H3764" t="s">
        <v>1720</v>
      </c>
      <c r="I3764" t="s">
        <v>1624</v>
      </c>
      <c r="J3764" t="s">
        <v>1625</v>
      </c>
      <c r="K3764">
        <v>0</v>
      </c>
      <c r="L3764" s="24">
        <v>1</v>
      </c>
      <c r="M3764" t="s">
        <v>9127</v>
      </c>
      <c r="N3764" t="s">
        <v>1627</v>
      </c>
    </row>
    <row r="3765" spans="1:14" hidden="1" x14ac:dyDescent="0.25">
      <c r="A3765">
        <v>14114</v>
      </c>
      <c r="B3765" t="s">
        <v>9128</v>
      </c>
      <c r="C3765" t="s">
        <v>1649</v>
      </c>
      <c r="D3765" t="s">
        <v>1650</v>
      </c>
      <c r="E3765" t="s">
        <v>7730</v>
      </c>
      <c r="F3765" t="s">
        <v>7731</v>
      </c>
      <c r="G3765" t="s">
        <v>1622</v>
      </c>
      <c r="H3765" t="s">
        <v>1720</v>
      </c>
      <c r="I3765" t="s">
        <v>1624</v>
      </c>
      <c r="J3765" t="s">
        <v>1625</v>
      </c>
      <c r="K3765">
        <v>0</v>
      </c>
      <c r="L3765" s="24">
        <v>1</v>
      </c>
      <c r="M3765" t="s">
        <v>9129</v>
      </c>
      <c r="N3765" t="s">
        <v>1627</v>
      </c>
    </row>
    <row r="3766" spans="1:14" hidden="1" x14ac:dyDescent="0.25">
      <c r="A3766">
        <v>14115</v>
      </c>
      <c r="B3766" t="s">
        <v>9130</v>
      </c>
      <c r="C3766" t="s">
        <v>1649</v>
      </c>
      <c r="D3766" t="s">
        <v>1650</v>
      </c>
      <c r="E3766" t="s">
        <v>7730</v>
      </c>
      <c r="F3766" t="s">
        <v>7731</v>
      </c>
      <c r="G3766" t="s">
        <v>1622</v>
      </c>
      <c r="H3766" t="s">
        <v>1720</v>
      </c>
      <c r="I3766" t="s">
        <v>1624</v>
      </c>
      <c r="J3766" t="s">
        <v>1625</v>
      </c>
      <c r="K3766">
        <v>0</v>
      </c>
      <c r="L3766" s="24">
        <v>1</v>
      </c>
      <c r="M3766" t="s">
        <v>9131</v>
      </c>
      <c r="N3766" t="s">
        <v>1627</v>
      </c>
    </row>
    <row r="3767" spans="1:14" hidden="1" x14ac:dyDescent="0.25">
      <c r="A3767">
        <v>14116</v>
      </c>
      <c r="B3767" t="s">
        <v>9132</v>
      </c>
      <c r="C3767" t="s">
        <v>1649</v>
      </c>
      <c r="D3767" t="s">
        <v>1650</v>
      </c>
      <c r="E3767" t="s">
        <v>7730</v>
      </c>
      <c r="F3767" t="s">
        <v>7731</v>
      </c>
      <c r="G3767" t="s">
        <v>1622</v>
      </c>
      <c r="H3767" t="s">
        <v>1720</v>
      </c>
      <c r="I3767" t="s">
        <v>1624</v>
      </c>
      <c r="J3767" t="s">
        <v>1625</v>
      </c>
      <c r="K3767">
        <v>0</v>
      </c>
      <c r="L3767" s="24">
        <v>1</v>
      </c>
      <c r="M3767" t="s">
        <v>9133</v>
      </c>
      <c r="N3767" t="s">
        <v>1627</v>
      </c>
    </row>
    <row r="3768" spans="1:14" hidden="1" x14ac:dyDescent="0.25">
      <c r="A3768">
        <v>14117</v>
      </c>
      <c r="B3768" t="s">
        <v>9134</v>
      </c>
      <c r="C3768" t="s">
        <v>1649</v>
      </c>
      <c r="D3768" t="s">
        <v>1650</v>
      </c>
      <c r="E3768" t="s">
        <v>7730</v>
      </c>
      <c r="F3768" t="s">
        <v>7731</v>
      </c>
      <c r="G3768" t="s">
        <v>1622</v>
      </c>
      <c r="H3768" t="s">
        <v>1720</v>
      </c>
      <c r="I3768" t="s">
        <v>1624</v>
      </c>
      <c r="J3768" t="s">
        <v>1625</v>
      </c>
      <c r="K3768">
        <v>0</v>
      </c>
      <c r="L3768" s="24">
        <v>1</v>
      </c>
      <c r="M3768" t="s">
        <v>9135</v>
      </c>
      <c r="N3768" t="s">
        <v>1627</v>
      </c>
    </row>
    <row r="3769" spans="1:14" hidden="1" x14ac:dyDescent="0.25">
      <c r="A3769">
        <v>14120</v>
      </c>
      <c r="B3769" t="s">
        <v>9136</v>
      </c>
      <c r="C3769" t="s">
        <v>7240</v>
      </c>
      <c r="D3769" t="s">
        <v>7241</v>
      </c>
      <c r="E3769" t="s">
        <v>7242</v>
      </c>
      <c r="F3769" t="s">
        <v>7243</v>
      </c>
      <c r="G3769" t="s">
        <v>1622</v>
      </c>
      <c r="H3769" t="s">
        <v>1720</v>
      </c>
      <c r="I3769" t="s">
        <v>1624</v>
      </c>
      <c r="J3769" t="s">
        <v>1625</v>
      </c>
      <c r="K3769">
        <v>0</v>
      </c>
      <c r="L3769" s="24">
        <v>1</v>
      </c>
      <c r="M3769" t="s">
        <v>9137</v>
      </c>
      <c r="N3769" t="s">
        <v>5243</v>
      </c>
    </row>
    <row r="3770" spans="1:14" hidden="1" x14ac:dyDescent="0.25">
      <c r="A3770">
        <v>14121</v>
      </c>
      <c r="B3770" t="s">
        <v>9138</v>
      </c>
      <c r="C3770" t="s">
        <v>7240</v>
      </c>
      <c r="D3770" t="s">
        <v>7241</v>
      </c>
      <c r="E3770" t="s">
        <v>7242</v>
      </c>
      <c r="F3770" t="s">
        <v>7243</v>
      </c>
      <c r="G3770" t="s">
        <v>1622</v>
      </c>
      <c r="H3770" t="s">
        <v>1720</v>
      </c>
      <c r="I3770" t="s">
        <v>1624</v>
      </c>
      <c r="J3770" t="s">
        <v>1625</v>
      </c>
      <c r="K3770">
        <v>0</v>
      </c>
      <c r="L3770" s="24">
        <v>1</v>
      </c>
      <c r="M3770" t="s">
        <v>9139</v>
      </c>
      <c r="N3770" t="s">
        <v>5243</v>
      </c>
    </row>
    <row r="3771" spans="1:14" hidden="1" x14ac:dyDescent="0.25">
      <c r="A3771">
        <v>14122</v>
      </c>
      <c r="B3771" t="s">
        <v>9140</v>
      </c>
      <c r="C3771" t="s">
        <v>7240</v>
      </c>
      <c r="D3771" t="s">
        <v>7241</v>
      </c>
      <c r="E3771" t="s">
        <v>7242</v>
      </c>
      <c r="F3771" t="s">
        <v>7243</v>
      </c>
      <c r="G3771" t="s">
        <v>1622</v>
      </c>
      <c r="H3771" t="s">
        <v>1720</v>
      </c>
      <c r="I3771" t="s">
        <v>1624</v>
      </c>
      <c r="J3771" t="s">
        <v>1625</v>
      </c>
      <c r="K3771">
        <v>0</v>
      </c>
      <c r="L3771" s="24">
        <v>1</v>
      </c>
      <c r="M3771" t="s">
        <v>9141</v>
      </c>
      <c r="N3771" t="s">
        <v>5243</v>
      </c>
    </row>
    <row r="3772" spans="1:14" hidden="1" x14ac:dyDescent="0.25">
      <c r="A3772">
        <v>14123</v>
      </c>
      <c r="B3772" t="s">
        <v>9142</v>
      </c>
      <c r="C3772" t="s">
        <v>1649</v>
      </c>
      <c r="D3772" t="s">
        <v>1650</v>
      </c>
      <c r="E3772" t="s">
        <v>7730</v>
      </c>
      <c r="F3772" t="s">
        <v>7731</v>
      </c>
      <c r="G3772" t="s">
        <v>1622</v>
      </c>
      <c r="H3772" t="s">
        <v>1720</v>
      </c>
      <c r="I3772" t="s">
        <v>1624</v>
      </c>
      <c r="J3772" t="s">
        <v>1625</v>
      </c>
      <c r="K3772">
        <v>0</v>
      </c>
      <c r="L3772" s="24">
        <v>1</v>
      </c>
      <c r="M3772" t="s">
        <v>9143</v>
      </c>
      <c r="N3772" t="s">
        <v>9144</v>
      </c>
    </row>
    <row r="3773" spans="1:14" hidden="1" x14ac:dyDescent="0.25">
      <c r="A3773">
        <v>14124</v>
      </c>
      <c r="B3773" t="s">
        <v>9145</v>
      </c>
      <c r="C3773" t="s">
        <v>1649</v>
      </c>
      <c r="D3773" t="s">
        <v>1650</v>
      </c>
      <c r="E3773" t="s">
        <v>7730</v>
      </c>
      <c r="F3773" t="s">
        <v>7731</v>
      </c>
      <c r="G3773" t="s">
        <v>1622</v>
      </c>
      <c r="H3773" t="s">
        <v>1720</v>
      </c>
      <c r="I3773" t="s">
        <v>1624</v>
      </c>
      <c r="J3773" t="s">
        <v>1625</v>
      </c>
      <c r="K3773">
        <v>0</v>
      </c>
      <c r="L3773" s="24">
        <v>1</v>
      </c>
      <c r="M3773" t="s">
        <v>9146</v>
      </c>
      <c r="N3773" t="s">
        <v>9144</v>
      </c>
    </row>
    <row r="3774" spans="1:14" hidden="1" x14ac:dyDescent="0.25">
      <c r="A3774">
        <v>14125</v>
      </c>
      <c r="B3774" t="s">
        <v>9147</v>
      </c>
      <c r="C3774" t="s">
        <v>1649</v>
      </c>
      <c r="D3774" t="s">
        <v>1650</v>
      </c>
      <c r="E3774" t="s">
        <v>7730</v>
      </c>
      <c r="F3774" t="s">
        <v>7731</v>
      </c>
      <c r="G3774" t="s">
        <v>1622</v>
      </c>
      <c r="H3774" t="s">
        <v>1720</v>
      </c>
      <c r="I3774" t="s">
        <v>1624</v>
      </c>
      <c r="J3774" t="s">
        <v>1625</v>
      </c>
      <c r="K3774">
        <v>0</v>
      </c>
      <c r="L3774" s="24">
        <v>1</v>
      </c>
      <c r="M3774" t="s">
        <v>9148</v>
      </c>
      <c r="N3774" t="s">
        <v>9144</v>
      </c>
    </row>
    <row r="3775" spans="1:14" hidden="1" x14ac:dyDescent="0.25">
      <c r="A3775">
        <v>14126</v>
      </c>
      <c r="B3775" t="s">
        <v>9149</v>
      </c>
      <c r="C3775" t="s">
        <v>1649</v>
      </c>
      <c r="D3775" t="s">
        <v>1650</v>
      </c>
      <c r="E3775" t="s">
        <v>7730</v>
      </c>
      <c r="F3775" t="s">
        <v>7731</v>
      </c>
      <c r="G3775" t="s">
        <v>1622</v>
      </c>
      <c r="H3775" t="s">
        <v>1720</v>
      </c>
      <c r="I3775" t="s">
        <v>1624</v>
      </c>
      <c r="J3775" t="s">
        <v>1625</v>
      </c>
      <c r="K3775">
        <v>0</v>
      </c>
      <c r="L3775" s="24">
        <v>1</v>
      </c>
      <c r="M3775" t="s">
        <v>9150</v>
      </c>
      <c r="N3775" t="s">
        <v>9144</v>
      </c>
    </row>
    <row r="3776" spans="1:14" hidden="1" x14ac:dyDescent="0.25">
      <c r="A3776">
        <v>14127</v>
      </c>
      <c r="B3776" t="s">
        <v>9151</v>
      </c>
      <c r="C3776" t="s">
        <v>1649</v>
      </c>
      <c r="D3776" t="s">
        <v>1650</v>
      </c>
      <c r="E3776" t="s">
        <v>7730</v>
      </c>
      <c r="F3776" t="s">
        <v>7731</v>
      </c>
      <c r="G3776" t="s">
        <v>1622</v>
      </c>
      <c r="H3776" t="s">
        <v>1720</v>
      </c>
      <c r="I3776" t="s">
        <v>1624</v>
      </c>
      <c r="J3776" t="s">
        <v>1625</v>
      </c>
      <c r="K3776">
        <v>0</v>
      </c>
      <c r="L3776" s="24">
        <v>1</v>
      </c>
      <c r="M3776" t="s">
        <v>9152</v>
      </c>
      <c r="N3776" t="s">
        <v>9144</v>
      </c>
    </row>
    <row r="3777" spans="1:14" hidden="1" x14ac:dyDescent="0.25">
      <c r="A3777">
        <v>14128</v>
      </c>
      <c r="B3777" t="s">
        <v>9153</v>
      </c>
      <c r="C3777" t="s">
        <v>1649</v>
      </c>
      <c r="D3777" t="s">
        <v>1650</v>
      </c>
      <c r="E3777" t="s">
        <v>7730</v>
      </c>
      <c r="F3777" t="s">
        <v>7731</v>
      </c>
      <c r="G3777" t="s">
        <v>1622</v>
      </c>
      <c r="H3777" t="s">
        <v>1720</v>
      </c>
      <c r="I3777" t="s">
        <v>1624</v>
      </c>
      <c r="J3777" t="s">
        <v>1625</v>
      </c>
      <c r="K3777">
        <v>0</v>
      </c>
      <c r="L3777" s="24">
        <v>1</v>
      </c>
      <c r="M3777" t="s">
        <v>9154</v>
      </c>
      <c r="N3777" t="s">
        <v>9144</v>
      </c>
    </row>
    <row r="3778" spans="1:14" hidden="1" x14ac:dyDescent="0.25">
      <c r="A3778">
        <v>14129</v>
      </c>
      <c r="B3778" t="s">
        <v>9155</v>
      </c>
      <c r="C3778" t="s">
        <v>7240</v>
      </c>
      <c r="D3778" t="s">
        <v>7241</v>
      </c>
      <c r="E3778" t="s">
        <v>7242</v>
      </c>
      <c r="F3778" t="s">
        <v>7243</v>
      </c>
      <c r="G3778" t="s">
        <v>1622</v>
      </c>
      <c r="H3778" t="s">
        <v>1720</v>
      </c>
      <c r="I3778" t="s">
        <v>1624</v>
      </c>
      <c r="J3778" t="s">
        <v>1625</v>
      </c>
      <c r="K3778">
        <v>0</v>
      </c>
      <c r="L3778" s="24">
        <v>1</v>
      </c>
      <c r="M3778" t="s">
        <v>9156</v>
      </c>
      <c r="N3778" t="s">
        <v>5243</v>
      </c>
    </row>
    <row r="3779" spans="1:14" hidden="1" x14ac:dyDescent="0.25">
      <c r="A3779">
        <v>14133</v>
      </c>
      <c r="B3779" t="s">
        <v>9157</v>
      </c>
      <c r="C3779" t="s">
        <v>1667</v>
      </c>
      <c r="D3779" t="s">
        <v>1668</v>
      </c>
      <c r="E3779" t="s">
        <v>1669</v>
      </c>
      <c r="F3779" t="s">
        <v>1670</v>
      </c>
      <c r="G3779" t="s">
        <v>1622</v>
      </c>
      <c r="H3779" t="s">
        <v>1720</v>
      </c>
      <c r="I3779" t="s">
        <v>1624</v>
      </c>
      <c r="J3779" t="s">
        <v>1625</v>
      </c>
      <c r="K3779">
        <v>0</v>
      </c>
      <c r="L3779" s="24">
        <v>1</v>
      </c>
      <c r="M3779" t="s">
        <v>9158</v>
      </c>
      <c r="N3779" t="s">
        <v>1672</v>
      </c>
    </row>
    <row r="3780" spans="1:14" hidden="1" x14ac:dyDescent="0.25">
      <c r="A3780">
        <v>14134</v>
      </c>
      <c r="B3780" t="s">
        <v>9159</v>
      </c>
      <c r="C3780" t="s">
        <v>1667</v>
      </c>
      <c r="D3780" t="s">
        <v>1668</v>
      </c>
      <c r="E3780" t="s">
        <v>1669</v>
      </c>
      <c r="F3780" t="s">
        <v>1670</v>
      </c>
      <c r="G3780" t="s">
        <v>1622</v>
      </c>
      <c r="H3780" t="s">
        <v>1720</v>
      </c>
      <c r="I3780" t="s">
        <v>1624</v>
      </c>
      <c r="J3780" t="s">
        <v>1625</v>
      </c>
      <c r="K3780">
        <v>0</v>
      </c>
      <c r="L3780" s="24">
        <v>1</v>
      </c>
      <c r="M3780" t="s">
        <v>9160</v>
      </c>
      <c r="N3780" t="s">
        <v>5243</v>
      </c>
    </row>
    <row r="3781" spans="1:14" hidden="1" x14ac:dyDescent="0.25">
      <c r="A3781">
        <v>14135</v>
      </c>
      <c r="B3781" t="s">
        <v>9161</v>
      </c>
      <c r="C3781" t="s">
        <v>7719</v>
      </c>
      <c r="D3781" t="s">
        <v>7720</v>
      </c>
      <c r="E3781" t="s">
        <v>7721</v>
      </c>
      <c r="F3781" t="s">
        <v>1677</v>
      </c>
      <c r="G3781" t="s">
        <v>1622</v>
      </c>
      <c r="H3781" t="s">
        <v>1720</v>
      </c>
      <c r="I3781" t="s">
        <v>1624</v>
      </c>
      <c r="J3781" t="s">
        <v>1625</v>
      </c>
      <c r="K3781">
        <v>0</v>
      </c>
      <c r="L3781" s="24">
        <v>1</v>
      </c>
      <c r="M3781" t="s">
        <v>9162</v>
      </c>
      <c r="N3781" t="s">
        <v>5243</v>
      </c>
    </row>
    <row r="3782" spans="1:14" hidden="1" x14ac:dyDescent="0.25">
      <c r="A3782">
        <v>14136</v>
      </c>
      <c r="B3782" t="s">
        <v>9163</v>
      </c>
      <c r="C3782" t="s">
        <v>7719</v>
      </c>
      <c r="D3782" t="s">
        <v>7720</v>
      </c>
      <c r="E3782" t="s">
        <v>7721</v>
      </c>
      <c r="F3782" t="s">
        <v>1677</v>
      </c>
      <c r="G3782" t="s">
        <v>1622</v>
      </c>
      <c r="H3782" t="s">
        <v>1720</v>
      </c>
      <c r="I3782" t="s">
        <v>1624</v>
      </c>
      <c r="J3782" t="s">
        <v>1625</v>
      </c>
      <c r="K3782">
        <v>0</v>
      </c>
      <c r="L3782" s="24">
        <v>1</v>
      </c>
      <c r="M3782" t="s">
        <v>9164</v>
      </c>
      <c r="N3782" t="s">
        <v>5243</v>
      </c>
    </row>
    <row r="3783" spans="1:14" hidden="1" x14ac:dyDescent="0.25">
      <c r="A3783">
        <v>14137</v>
      </c>
      <c r="B3783" t="s">
        <v>9165</v>
      </c>
      <c r="C3783" t="s">
        <v>8341</v>
      </c>
      <c r="D3783" t="s">
        <v>8342</v>
      </c>
      <c r="E3783" t="s">
        <v>8343</v>
      </c>
      <c r="F3783" t="s">
        <v>1677</v>
      </c>
      <c r="G3783" t="s">
        <v>1622</v>
      </c>
      <c r="H3783" t="s">
        <v>1720</v>
      </c>
      <c r="I3783" t="s">
        <v>1624</v>
      </c>
      <c r="J3783" t="s">
        <v>1625</v>
      </c>
      <c r="K3783">
        <v>0</v>
      </c>
      <c r="L3783" s="24">
        <v>1</v>
      </c>
      <c r="M3783" t="s">
        <v>9166</v>
      </c>
      <c r="N3783" t="s">
        <v>1677</v>
      </c>
    </row>
    <row r="3784" spans="1:14" hidden="1" x14ac:dyDescent="0.25">
      <c r="A3784">
        <v>14138</v>
      </c>
      <c r="B3784" t="s">
        <v>9167</v>
      </c>
      <c r="C3784" t="s">
        <v>8341</v>
      </c>
      <c r="D3784" t="s">
        <v>8342</v>
      </c>
      <c r="E3784" t="s">
        <v>8343</v>
      </c>
      <c r="F3784" t="s">
        <v>1677</v>
      </c>
      <c r="G3784" t="s">
        <v>1622</v>
      </c>
      <c r="H3784" t="s">
        <v>1720</v>
      </c>
      <c r="I3784" t="s">
        <v>1624</v>
      </c>
      <c r="J3784" t="s">
        <v>1625</v>
      </c>
      <c r="K3784">
        <v>0</v>
      </c>
      <c r="L3784" s="24">
        <v>1</v>
      </c>
      <c r="M3784" t="s">
        <v>9168</v>
      </c>
      <c r="N3784" t="s">
        <v>5243</v>
      </c>
    </row>
    <row r="3785" spans="1:14" hidden="1" x14ac:dyDescent="0.25">
      <c r="A3785">
        <v>14139</v>
      </c>
      <c r="B3785" t="s">
        <v>9169</v>
      </c>
      <c r="C3785" t="s">
        <v>1649</v>
      </c>
      <c r="D3785" t="s">
        <v>1650</v>
      </c>
      <c r="E3785" t="s">
        <v>7730</v>
      </c>
      <c r="F3785" t="s">
        <v>7731</v>
      </c>
      <c r="G3785" t="s">
        <v>1622</v>
      </c>
      <c r="H3785" t="s">
        <v>1720</v>
      </c>
      <c r="I3785" t="s">
        <v>1624</v>
      </c>
      <c r="J3785" t="s">
        <v>1625</v>
      </c>
      <c r="K3785">
        <v>0</v>
      </c>
      <c r="L3785" s="24">
        <v>1</v>
      </c>
      <c r="M3785" t="s">
        <v>9170</v>
      </c>
      <c r="N3785" t="s">
        <v>4880</v>
      </c>
    </row>
    <row r="3786" spans="1:14" hidden="1" x14ac:dyDescent="0.25">
      <c r="A3786">
        <v>14152</v>
      </c>
      <c r="B3786" t="s">
        <v>9171</v>
      </c>
      <c r="C3786" t="s">
        <v>1649</v>
      </c>
      <c r="D3786" t="s">
        <v>1650</v>
      </c>
      <c r="E3786" t="s">
        <v>7730</v>
      </c>
      <c r="F3786" t="s">
        <v>7731</v>
      </c>
      <c r="G3786" t="s">
        <v>1622</v>
      </c>
      <c r="H3786" t="s">
        <v>1720</v>
      </c>
      <c r="I3786" t="s">
        <v>1624</v>
      </c>
      <c r="J3786" t="s">
        <v>1625</v>
      </c>
      <c r="K3786">
        <v>0</v>
      </c>
      <c r="L3786" s="24">
        <v>1</v>
      </c>
      <c r="M3786" t="s">
        <v>8573</v>
      </c>
      <c r="N3786" t="s">
        <v>1627</v>
      </c>
    </row>
    <row r="3787" spans="1:14" hidden="1" x14ac:dyDescent="0.25">
      <c r="A3787">
        <v>14154</v>
      </c>
      <c r="B3787" t="s">
        <v>9172</v>
      </c>
      <c r="C3787" t="s">
        <v>1691</v>
      </c>
      <c r="D3787" t="s">
        <v>1692</v>
      </c>
      <c r="E3787" t="s">
        <v>1693</v>
      </c>
      <c r="F3787" t="s">
        <v>1694</v>
      </c>
      <c r="G3787" t="s">
        <v>1622</v>
      </c>
      <c r="H3787" t="s">
        <v>1720</v>
      </c>
      <c r="I3787" t="s">
        <v>1624</v>
      </c>
      <c r="J3787" t="s">
        <v>1625</v>
      </c>
      <c r="K3787">
        <v>0</v>
      </c>
      <c r="L3787" s="24">
        <v>1</v>
      </c>
      <c r="M3787" t="s">
        <v>9173</v>
      </c>
      <c r="N3787" t="s">
        <v>1696</v>
      </c>
    </row>
    <row r="3788" spans="1:14" hidden="1" x14ac:dyDescent="0.25">
      <c r="A3788">
        <v>14155</v>
      </c>
      <c r="B3788" t="s">
        <v>9174</v>
      </c>
      <c r="C3788" t="s">
        <v>1691</v>
      </c>
      <c r="D3788" t="s">
        <v>1692</v>
      </c>
      <c r="E3788" t="s">
        <v>1693</v>
      </c>
      <c r="F3788" t="s">
        <v>1694</v>
      </c>
      <c r="G3788" t="s">
        <v>1622</v>
      </c>
      <c r="H3788" t="s">
        <v>1720</v>
      </c>
      <c r="I3788" t="s">
        <v>1624</v>
      </c>
      <c r="J3788" t="s">
        <v>1625</v>
      </c>
      <c r="K3788">
        <v>0</v>
      </c>
      <c r="L3788" s="24">
        <v>1</v>
      </c>
      <c r="M3788" t="s">
        <v>9175</v>
      </c>
      <c r="N3788" t="s">
        <v>1696</v>
      </c>
    </row>
    <row r="3789" spans="1:14" hidden="1" x14ac:dyDescent="0.25">
      <c r="A3789">
        <v>14159</v>
      </c>
      <c r="B3789" t="s">
        <v>9176</v>
      </c>
      <c r="C3789" t="s">
        <v>1691</v>
      </c>
      <c r="D3789" t="s">
        <v>1692</v>
      </c>
      <c r="E3789" t="s">
        <v>1693</v>
      </c>
      <c r="F3789" t="s">
        <v>1694</v>
      </c>
      <c r="G3789" t="s">
        <v>1622</v>
      </c>
      <c r="H3789" t="s">
        <v>1720</v>
      </c>
      <c r="I3789" t="s">
        <v>1624</v>
      </c>
      <c r="J3789" t="s">
        <v>1625</v>
      </c>
      <c r="K3789">
        <v>0</v>
      </c>
      <c r="L3789" s="24">
        <v>1</v>
      </c>
      <c r="M3789" t="s">
        <v>9177</v>
      </c>
      <c r="N3789" t="s">
        <v>1696</v>
      </c>
    </row>
    <row r="3790" spans="1:14" hidden="1" x14ac:dyDescent="0.25">
      <c r="A3790">
        <v>14160</v>
      </c>
      <c r="B3790" t="s">
        <v>9178</v>
      </c>
      <c r="C3790" t="s">
        <v>1691</v>
      </c>
      <c r="D3790" t="s">
        <v>1692</v>
      </c>
      <c r="E3790" t="s">
        <v>1693</v>
      </c>
      <c r="F3790" t="s">
        <v>1694</v>
      </c>
      <c r="G3790" t="s">
        <v>1622</v>
      </c>
      <c r="H3790" t="s">
        <v>1720</v>
      </c>
      <c r="I3790" t="s">
        <v>1624</v>
      </c>
      <c r="J3790" t="s">
        <v>1625</v>
      </c>
      <c r="K3790">
        <v>0</v>
      </c>
      <c r="L3790" s="24">
        <v>1</v>
      </c>
      <c r="M3790" t="s">
        <v>9179</v>
      </c>
      <c r="N3790" t="s">
        <v>1696</v>
      </c>
    </row>
    <row r="3791" spans="1:14" hidden="1" x14ac:dyDescent="0.25">
      <c r="A3791">
        <v>14161</v>
      </c>
      <c r="B3791" t="s">
        <v>9180</v>
      </c>
      <c r="C3791" t="s">
        <v>1691</v>
      </c>
      <c r="D3791" t="s">
        <v>1692</v>
      </c>
      <c r="E3791" t="s">
        <v>1693</v>
      </c>
      <c r="F3791" t="s">
        <v>1694</v>
      </c>
      <c r="G3791" t="s">
        <v>1622</v>
      </c>
      <c r="H3791" t="s">
        <v>1720</v>
      </c>
      <c r="I3791" t="s">
        <v>1624</v>
      </c>
      <c r="J3791" t="s">
        <v>1625</v>
      </c>
      <c r="K3791">
        <v>0</v>
      </c>
      <c r="L3791" s="24">
        <v>1</v>
      </c>
      <c r="M3791" t="s">
        <v>9181</v>
      </c>
      <c r="N3791" t="s">
        <v>1696</v>
      </c>
    </row>
    <row r="3792" spans="1:14" hidden="1" x14ac:dyDescent="0.25">
      <c r="A3792">
        <v>14162</v>
      </c>
      <c r="B3792" t="s">
        <v>9182</v>
      </c>
      <c r="C3792" t="s">
        <v>1691</v>
      </c>
      <c r="D3792" t="s">
        <v>1692</v>
      </c>
      <c r="E3792" t="s">
        <v>1693</v>
      </c>
      <c r="F3792" t="s">
        <v>1694</v>
      </c>
      <c r="G3792" t="s">
        <v>1622</v>
      </c>
      <c r="H3792" t="s">
        <v>1720</v>
      </c>
      <c r="I3792" t="s">
        <v>1624</v>
      </c>
      <c r="J3792" t="s">
        <v>1625</v>
      </c>
      <c r="K3792">
        <v>0</v>
      </c>
      <c r="L3792" s="24">
        <v>1</v>
      </c>
      <c r="M3792" t="s">
        <v>9183</v>
      </c>
      <c r="N3792" t="s">
        <v>1696</v>
      </c>
    </row>
    <row r="3793" spans="1:14" hidden="1" x14ac:dyDescent="0.25">
      <c r="A3793">
        <v>14163</v>
      </c>
      <c r="B3793" t="s">
        <v>9184</v>
      </c>
      <c r="C3793" t="s">
        <v>1691</v>
      </c>
      <c r="D3793" t="s">
        <v>1692</v>
      </c>
      <c r="E3793" t="s">
        <v>1693</v>
      </c>
      <c r="F3793" t="s">
        <v>1694</v>
      </c>
      <c r="G3793" t="s">
        <v>1622</v>
      </c>
      <c r="H3793" t="s">
        <v>1720</v>
      </c>
      <c r="I3793" t="s">
        <v>1624</v>
      </c>
      <c r="J3793" t="s">
        <v>1625</v>
      </c>
      <c r="K3793">
        <v>0</v>
      </c>
      <c r="L3793" s="24">
        <v>1</v>
      </c>
      <c r="M3793" t="s">
        <v>9185</v>
      </c>
      <c r="N3793" t="s">
        <v>1696</v>
      </c>
    </row>
    <row r="3794" spans="1:14" hidden="1" x14ac:dyDescent="0.25">
      <c r="A3794">
        <v>14164</v>
      </c>
      <c r="B3794" t="s">
        <v>9186</v>
      </c>
      <c r="C3794" t="s">
        <v>1691</v>
      </c>
      <c r="D3794" t="s">
        <v>1692</v>
      </c>
      <c r="E3794" t="s">
        <v>1693</v>
      </c>
      <c r="F3794" t="s">
        <v>1694</v>
      </c>
      <c r="G3794" t="s">
        <v>1622</v>
      </c>
      <c r="H3794" t="s">
        <v>1720</v>
      </c>
      <c r="I3794" t="s">
        <v>1624</v>
      </c>
      <c r="J3794" t="s">
        <v>1625</v>
      </c>
      <c r="K3794">
        <v>0</v>
      </c>
      <c r="L3794" s="24">
        <v>1</v>
      </c>
      <c r="M3794" t="s">
        <v>9187</v>
      </c>
      <c r="N3794" t="s">
        <v>1696</v>
      </c>
    </row>
    <row r="3795" spans="1:14" hidden="1" x14ac:dyDescent="0.25">
      <c r="A3795">
        <v>14165</v>
      </c>
      <c r="B3795" t="s">
        <v>9188</v>
      </c>
      <c r="C3795" t="s">
        <v>1691</v>
      </c>
      <c r="D3795" t="s">
        <v>1692</v>
      </c>
      <c r="E3795" t="s">
        <v>1693</v>
      </c>
      <c r="F3795" t="s">
        <v>1694</v>
      </c>
      <c r="G3795" t="s">
        <v>1622</v>
      </c>
      <c r="H3795" t="s">
        <v>1720</v>
      </c>
      <c r="I3795" t="s">
        <v>1624</v>
      </c>
      <c r="J3795" t="s">
        <v>1625</v>
      </c>
      <c r="K3795">
        <v>0</v>
      </c>
      <c r="L3795" s="24">
        <v>1</v>
      </c>
      <c r="M3795" t="s">
        <v>9189</v>
      </c>
      <c r="N3795" t="s">
        <v>1696</v>
      </c>
    </row>
    <row r="3796" spans="1:14" hidden="1" x14ac:dyDescent="0.25">
      <c r="A3796">
        <v>14166</v>
      </c>
      <c r="B3796" t="s">
        <v>9190</v>
      </c>
      <c r="C3796" t="s">
        <v>1691</v>
      </c>
      <c r="D3796" t="s">
        <v>1692</v>
      </c>
      <c r="E3796" t="s">
        <v>1693</v>
      </c>
      <c r="F3796" t="s">
        <v>1694</v>
      </c>
      <c r="G3796" t="s">
        <v>1622</v>
      </c>
      <c r="H3796" t="s">
        <v>1720</v>
      </c>
      <c r="I3796" t="s">
        <v>1624</v>
      </c>
      <c r="J3796" t="s">
        <v>1625</v>
      </c>
      <c r="K3796">
        <v>0</v>
      </c>
      <c r="L3796" s="24">
        <v>1</v>
      </c>
      <c r="M3796" t="s">
        <v>9191</v>
      </c>
      <c r="N3796" t="s">
        <v>1696</v>
      </c>
    </row>
    <row r="3797" spans="1:14" hidden="1" x14ac:dyDescent="0.25">
      <c r="A3797">
        <v>14167</v>
      </c>
      <c r="B3797" t="s">
        <v>9192</v>
      </c>
      <c r="C3797" t="s">
        <v>1649</v>
      </c>
      <c r="D3797" t="s">
        <v>1650</v>
      </c>
      <c r="E3797" t="s">
        <v>7730</v>
      </c>
      <c r="F3797" t="s">
        <v>7731</v>
      </c>
      <c r="G3797" t="s">
        <v>1622</v>
      </c>
      <c r="H3797" t="s">
        <v>1720</v>
      </c>
      <c r="I3797" t="s">
        <v>1624</v>
      </c>
      <c r="J3797" t="s">
        <v>1625</v>
      </c>
      <c r="K3797">
        <v>0</v>
      </c>
      <c r="L3797" s="24">
        <v>1</v>
      </c>
      <c r="M3797" t="s">
        <v>9193</v>
      </c>
      <c r="N3797" t="s">
        <v>1627</v>
      </c>
    </row>
    <row r="3798" spans="1:14" hidden="1" x14ac:dyDescent="0.25">
      <c r="A3798">
        <v>14168</v>
      </c>
      <c r="B3798" t="s">
        <v>9194</v>
      </c>
      <c r="C3798" t="s">
        <v>1649</v>
      </c>
      <c r="D3798" t="s">
        <v>1650</v>
      </c>
      <c r="E3798" t="s">
        <v>7730</v>
      </c>
      <c r="F3798" t="s">
        <v>7731</v>
      </c>
      <c r="G3798" t="s">
        <v>1622</v>
      </c>
      <c r="H3798" t="s">
        <v>1720</v>
      </c>
      <c r="I3798" t="s">
        <v>1624</v>
      </c>
      <c r="J3798" t="s">
        <v>1625</v>
      </c>
      <c r="K3798">
        <v>0</v>
      </c>
      <c r="L3798" s="24">
        <v>1</v>
      </c>
      <c r="M3798" t="s">
        <v>8557</v>
      </c>
      <c r="N3798" t="s">
        <v>1627</v>
      </c>
    </row>
    <row r="3799" spans="1:14" hidden="1" x14ac:dyDescent="0.25">
      <c r="A3799">
        <v>14169</v>
      </c>
      <c r="B3799" t="s">
        <v>9195</v>
      </c>
      <c r="C3799" t="s">
        <v>1649</v>
      </c>
      <c r="D3799" t="s">
        <v>1650</v>
      </c>
      <c r="E3799" t="s">
        <v>7730</v>
      </c>
      <c r="F3799" t="s">
        <v>7731</v>
      </c>
      <c r="G3799" t="s">
        <v>1622</v>
      </c>
      <c r="H3799" t="s">
        <v>1720</v>
      </c>
      <c r="I3799" t="s">
        <v>1624</v>
      </c>
      <c r="J3799" t="s">
        <v>1625</v>
      </c>
      <c r="K3799">
        <v>0</v>
      </c>
      <c r="L3799" s="24">
        <v>1</v>
      </c>
      <c r="M3799" t="s">
        <v>8575</v>
      </c>
      <c r="N3799" t="s">
        <v>1634</v>
      </c>
    </row>
    <row r="3800" spans="1:14" hidden="1" x14ac:dyDescent="0.25">
      <c r="A3800">
        <v>14170</v>
      </c>
      <c r="B3800" t="s">
        <v>9196</v>
      </c>
      <c r="C3800" t="s">
        <v>1649</v>
      </c>
      <c r="D3800" t="s">
        <v>1650</v>
      </c>
      <c r="E3800" t="s">
        <v>7730</v>
      </c>
      <c r="F3800" t="s">
        <v>7731</v>
      </c>
      <c r="G3800" t="s">
        <v>1622</v>
      </c>
      <c r="H3800" t="s">
        <v>1720</v>
      </c>
      <c r="I3800" t="s">
        <v>1624</v>
      </c>
      <c r="J3800" t="s">
        <v>1625</v>
      </c>
      <c r="K3800">
        <v>0</v>
      </c>
      <c r="L3800" s="24">
        <v>1</v>
      </c>
      <c r="M3800" t="s">
        <v>8569</v>
      </c>
      <c r="N3800" t="s">
        <v>1627</v>
      </c>
    </row>
    <row r="3801" spans="1:14" hidden="1" x14ac:dyDescent="0.25">
      <c r="A3801">
        <v>14171</v>
      </c>
      <c r="B3801" t="s">
        <v>9197</v>
      </c>
      <c r="C3801" t="s">
        <v>1649</v>
      </c>
      <c r="D3801" t="s">
        <v>1650</v>
      </c>
      <c r="E3801" t="s">
        <v>7730</v>
      </c>
      <c r="F3801" t="s">
        <v>7731</v>
      </c>
      <c r="G3801" t="s">
        <v>1622</v>
      </c>
      <c r="H3801" t="s">
        <v>1720</v>
      </c>
      <c r="I3801" t="s">
        <v>1624</v>
      </c>
      <c r="J3801" t="s">
        <v>1625</v>
      </c>
      <c r="K3801">
        <v>0</v>
      </c>
      <c r="L3801" s="24">
        <v>1</v>
      </c>
      <c r="M3801" t="s">
        <v>8622</v>
      </c>
      <c r="N3801" t="s">
        <v>1627</v>
      </c>
    </row>
    <row r="3802" spans="1:14" hidden="1" x14ac:dyDescent="0.25">
      <c r="A3802">
        <v>14172</v>
      </c>
      <c r="B3802" t="s">
        <v>9198</v>
      </c>
      <c r="C3802" t="s">
        <v>1965</v>
      </c>
      <c r="D3802" t="s">
        <v>1966</v>
      </c>
      <c r="E3802" t="s">
        <v>1967</v>
      </c>
      <c r="F3802" t="s">
        <v>1968</v>
      </c>
      <c r="G3802" t="s">
        <v>1622</v>
      </c>
      <c r="H3802" t="s">
        <v>1720</v>
      </c>
      <c r="I3802" t="s">
        <v>1624</v>
      </c>
      <c r="J3802" t="s">
        <v>1625</v>
      </c>
      <c r="K3802">
        <v>0</v>
      </c>
      <c r="L3802" s="24">
        <v>1</v>
      </c>
      <c r="M3802" t="s">
        <v>9199</v>
      </c>
      <c r="N3802" t="s">
        <v>2586</v>
      </c>
    </row>
    <row r="3803" spans="1:14" hidden="1" x14ac:dyDescent="0.25">
      <c r="A3803">
        <v>14173</v>
      </c>
      <c r="B3803" t="s">
        <v>9200</v>
      </c>
      <c r="C3803" t="s">
        <v>1965</v>
      </c>
      <c r="D3803" t="s">
        <v>1966</v>
      </c>
      <c r="E3803" t="s">
        <v>1967</v>
      </c>
      <c r="F3803" t="s">
        <v>1968</v>
      </c>
      <c r="G3803" t="s">
        <v>1622</v>
      </c>
      <c r="H3803" t="s">
        <v>1720</v>
      </c>
      <c r="I3803" t="s">
        <v>1624</v>
      </c>
      <c r="J3803" t="s">
        <v>1625</v>
      </c>
      <c r="K3803">
        <v>0</v>
      </c>
      <c r="L3803" s="24">
        <v>1</v>
      </c>
      <c r="M3803" t="s">
        <v>9201</v>
      </c>
      <c r="N3803" t="s">
        <v>2586</v>
      </c>
    </row>
    <row r="3804" spans="1:14" hidden="1" x14ac:dyDescent="0.25">
      <c r="A3804">
        <v>14174</v>
      </c>
      <c r="B3804" t="s">
        <v>9202</v>
      </c>
      <c r="C3804" t="s">
        <v>1965</v>
      </c>
      <c r="D3804" t="s">
        <v>1966</v>
      </c>
      <c r="E3804" t="s">
        <v>1967</v>
      </c>
      <c r="F3804" t="s">
        <v>1968</v>
      </c>
      <c r="G3804" t="s">
        <v>1622</v>
      </c>
      <c r="H3804" t="s">
        <v>1720</v>
      </c>
      <c r="I3804" t="s">
        <v>1624</v>
      </c>
      <c r="J3804" t="s">
        <v>1625</v>
      </c>
      <c r="K3804">
        <v>0</v>
      </c>
      <c r="L3804" s="24">
        <v>1</v>
      </c>
      <c r="M3804" t="s">
        <v>9203</v>
      </c>
      <c r="N3804" t="s">
        <v>2586</v>
      </c>
    </row>
    <row r="3805" spans="1:14" hidden="1" x14ac:dyDescent="0.25">
      <c r="A3805">
        <v>14175</v>
      </c>
      <c r="B3805" t="s">
        <v>9204</v>
      </c>
      <c r="C3805" t="s">
        <v>1965</v>
      </c>
      <c r="D3805" t="s">
        <v>1966</v>
      </c>
      <c r="E3805" t="s">
        <v>1967</v>
      </c>
      <c r="F3805" t="s">
        <v>1968</v>
      </c>
      <c r="G3805" t="s">
        <v>1622</v>
      </c>
      <c r="H3805" t="s">
        <v>1720</v>
      </c>
      <c r="I3805" t="s">
        <v>1624</v>
      </c>
      <c r="J3805" t="s">
        <v>1625</v>
      </c>
      <c r="K3805">
        <v>0</v>
      </c>
      <c r="L3805" s="24">
        <v>1</v>
      </c>
      <c r="M3805" t="s">
        <v>9205</v>
      </c>
      <c r="N3805" t="s">
        <v>2586</v>
      </c>
    </row>
    <row r="3806" spans="1:14" hidden="1" x14ac:dyDescent="0.25">
      <c r="A3806">
        <v>14176</v>
      </c>
      <c r="B3806" t="s">
        <v>9206</v>
      </c>
      <c r="C3806" t="s">
        <v>1649</v>
      </c>
      <c r="D3806" t="s">
        <v>1650</v>
      </c>
      <c r="E3806" t="s">
        <v>7730</v>
      </c>
      <c r="F3806" t="s">
        <v>7731</v>
      </c>
      <c r="G3806" t="s">
        <v>1622</v>
      </c>
      <c r="H3806" t="s">
        <v>1720</v>
      </c>
      <c r="I3806" t="s">
        <v>1624</v>
      </c>
      <c r="J3806" t="s">
        <v>1625</v>
      </c>
      <c r="K3806">
        <v>0</v>
      </c>
      <c r="L3806" s="24">
        <v>1</v>
      </c>
      <c r="M3806" t="s">
        <v>9207</v>
      </c>
      <c r="N3806" t="s">
        <v>2586</v>
      </c>
    </row>
    <row r="3807" spans="1:14" hidden="1" x14ac:dyDescent="0.25">
      <c r="A3807">
        <v>14177</v>
      </c>
      <c r="B3807" t="s">
        <v>9208</v>
      </c>
      <c r="C3807" t="s">
        <v>1618</v>
      </c>
      <c r="D3807" t="s">
        <v>1619</v>
      </c>
      <c r="E3807" t="s">
        <v>1620</v>
      </c>
      <c r="F3807" t="s">
        <v>1621</v>
      </c>
      <c r="G3807" t="s">
        <v>1622</v>
      </c>
      <c r="H3807" t="s">
        <v>1720</v>
      </c>
      <c r="I3807" t="s">
        <v>1624</v>
      </c>
      <c r="J3807" t="s">
        <v>1625</v>
      </c>
      <c r="K3807">
        <v>0</v>
      </c>
      <c r="L3807" s="24">
        <v>1</v>
      </c>
      <c r="M3807" t="s">
        <v>9209</v>
      </c>
      <c r="N3807" t="s">
        <v>1627</v>
      </c>
    </row>
    <row r="3808" spans="1:14" hidden="1" x14ac:dyDescent="0.25">
      <c r="A3808">
        <v>14178</v>
      </c>
      <c r="B3808" t="s">
        <v>9210</v>
      </c>
      <c r="C3808" t="s">
        <v>1618</v>
      </c>
      <c r="D3808" t="s">
        <v>1619</v>
      </c>
      <c r="E3808" t="s">
        <v>1620</v>
      </c>
      <c r="F3808" t="s">
        <v>1621</v>
      </c>
      <c r="G3808" t="s">
        <v>1622</v>
      </c>
      <c r="H3808" t="s">
        <v>1720</v>
      </c>
      <c r="I3808" t="s">
        <v>1624</v>
      </c>
      <c r="J3808" t="s">
        <v>1625</v>
      </c>
      <c r="K3808">
        <v>0</v>
      </c>
      <c r="L3808" s="24">
        <v>1</v>
      </c>
      <c r="M3808" t="s">
        <v>9211</v>
      </c>
      <c r="N3808" t="s">
        <v>1627</v>
      </c>
    </row>
    <row r="3809" spans="1:14" hidden="1" x14ac:dyDescent="0.25">
      <c r="A3809">
        <v>14184</v>
      </c>
      <c r="B3809" t="s">
        <v>9212</v>
      </c>
      <c r="C3809" t="s">
        <v>4478</v>
      </c>
      <c r="D3809" t="s">
        <v>4479</v>
      </c>
      <c r="E3809" t="s">
        <v>7716</v>
      </c>
      <c r="F3809" t="s">
        <v>1677</v>
      </c>
      <c r="G3809" t="s">
        <v>1622</v>
      </c>
      <c r="H3809" t="s">
        <v>1720</v>
      </c>
      <c r="I3809" t="s">
        <v>1624</v>
      </c>
      <c r="J3809" t="s">
        <v>1625</v>
      </c>
      <c r="K3809">
        <v>0</v>
      </c>
      <c r="L3809" s="24">
        <v>1</v>
      </c>
      <c r="M3809" t="s">
        <v>9156</v>
      </c>
      <c r="N3809" t="s">
        <v>2957</v>
      </c>
    </row>
    <row r="3810" spans="1:14" hidden="1" x14ac:dyDescent="0.25">
      <c r="A3810">
        <v>14185</v>
      </c>
      <c r="B3810" t="s">
        <v>9213</v>
      </c>
      <c r="C3810" t="s">
        <v>4478</v>
      </c>
      <c r="D3810" t="s">
        <v>4479</v>
      </c>
      <c r="E3810" t="s">
        <v>7716</v>
      </c>
      <c r="F3810" t="s">
        <v>1677</v>
      </c>
      <c r="G3810" t="s">
        <v>1622</v>
      </c>
      <c r="H3810" t="s">
        <v>1720</v>
      </c>
      <c r="I3810" t="s">
        <v>1624</v>
      </c>
      <c r="J3810" t="s">
        <v>1625</v>
      </c>
      <c r="K3810">
        <v>0</v>
      </c>
      <c r="L3810" s="24">
        <v>1</v>
      </c>
      <c r="M3810" t="s">
        <v>9214</v>
      </c>
      <c r="N3810" t="s">
        <v>2957</v>
      </c>
    </row>
    <row r="3811" spans="1:14" hidden="1" x14ac:dyDescent="0.25">
      <c r="A3811">
        <v>14189</v>
      </c>
      <c r="B3811" t="s">
        <v>9215</v>
      </c>
      <c r="C3811" t="s">
        <v>1691</v>
      </c>
      <c r="D3811" t="s">
        <v>1692</v>
      </c>
      <c r="E3811" t="s">
        <v>1693</v>
      </c>
      <c r="F3811" t="s">
        <v>1694</v>
      </c>
      <c r="G3811" t="s">
        <v>1622</v>
      </c>
      <c r="H3811" t="s">
        <v>1720</v>
      </c>
      <c r="I3811" t="s">
        <v>1624</v>
      </c>
      <c r="J3811" t="s">
        <v>1625</v>
      </c>
      <c r="K3811">
        <v>0</v>
      </c>
      <c r="L3811" s="24">
        <v>1</v>
      </c>
      <c r="M3811" t="s">
        <v>9216</v>
      </c>
      <c r="N3811" t="s">
        <v>1696</v>
      </c>
    </row>
    <row r="3812" spans="1:14" hidden="1" x14ac:dyDescent="0.25">
      <c r="A3812">
        <v>14190</v>
      </c>
      <c r="B3812" t="s">
        <v>9217</v>
      </c>
      <c r="C3812" t="s">
        <v>1691</v>
      </c>
      <c r="D3812" t="s">
        <v>1692</v>
      </c>
      <c r="E3812" t="s">
        <v>1693</v>
      </c>
      <c r="F3812" t="s">
        <v>1694</v>
      </c>
      <c r="G3812" t="s">
        <v>1622</v>
      </c>
      <c r="H3812" t="s">
        <v>1720</v>
      </c>
      <c r="I3812" t="s">
        <v>1624</v>
      </c>
      <c r="J3812" t="s">
        <v>1625</v>
      </c>
      <c r="K3812">
        <v>0</v>
      </c>
      <c r="L3812" s="24">
        <v>1</v>
      </c>
      <c r="M3812" t="s">
        <v>9218</v>
      </c>
      <c r="N3812" t="s">
        <v>1696</v>
      </c>
    </row>
    <row r="3813" spans="1:14" hidden="1" x14ac:dyDescent="0.25">
      <c r="A3813">
        <v>14191</v>
      </c>
      <c r="B3813" t="s">
        <v>9219</v>
      </c>
      <c r="C3813" t="s">
        <v>1691</v>
      </c>
      <c r="D3813" t="s">
        <v>1692</v>
      </c>
      <c r="E3813" t="s">
        <v>1693</v>
      </c>
      <c r="F3813" t="s">
        <v>1694</v>
      </c>
      <c r="G3813" t="s">
        <v>1622</v>
      </c>
      <c r="H3813" t="s">
        <v>1720</v>
      </c>
      <c r="I3813" t="s">
        <v>1624</v>
      </c>
      <c r="J3813" t="s">
        <v>1625</v>
      </c>
      <c r="K3813">
        <v>0</v>
      </c>
      <c r="L3813" s="24">
        <v>1</v>
      </c>
      <c r="M3813" t="s">
        <v>9220</v>
      </c>
      <c r="N3813" t="s">
        <v>1696</v>
      </c>
    </row>
    <row r="3814" spans="1:14" hidden="1" x14ac:dyDescent="0.25">
      <c r="A3814">
        <v>14192</v>
      </c>
      <c r="B3814" t="s">
        <v>9221</v>
      </c>
      <c r="C3814" t="s">
        <v>1691</v>
      </c>
      <c r="D3814" t="s">
        <v>1692</v>
      </c>
      <c r="E3814" t="s">
        <v>1693</v>
      </c>
      <c r="F3814" t="s">
        <v>1694</v>
      </c>
      <c r="G3814" t="s">
        <v>1622</v>
      </c>
      <c r="H3814" t="s">
        <v>1720</v>
      </c>
      <c r="I3814" t="s">
        <v>1624</v>
      </c>
      <c r="J3814" t="s">
        <v>1625</v>
      </c>
      <c r="K3814">
        <v>0</v>
      </c>
      <c r="L3814" s="24">
        <v>1</v>
      </c>
      <c r="M3814" t="s">
        <v>9222</v>
      </c>
      <c r="N3814" t="s">
        <v>1696</v>
      </c>
    </row>
    <row r="3815" spans="1:14" hidden="1" x14ac:dyDescent="0.25">
      <c r="A3815">
        <v>14193</v>
      </c>
      <c r="B3815" t="s">
        <v>9223</v>
      </c>
      <c r="C3815" t="s">
        <v>1691</v>
      </c>
      <c r="D3815" t="s">
        <v>1692</v>
      </c>
      <c r="E3815" t="s">
        <v>1693</v>
      </c>
      <c r="F3815" t="s">
        <v>1694</v>
      </c>
      <c r="G3815" t="s">
        <v>1622</v>
      </c>
      <c r="H3815" t="s">
        <v>1720</v>
      </c>
      <c r="I3815" t="s">
        <v>1624</v>
      </c>
      <c r="J3815" t="s">
        <v>1625</v>
      </c>
      <c r="K3815">
        <v>0</v>
      </c>
      <c r="L3815" s="24">
        <v>1</v>
      </c>
      <c r="M3815" t="s">
        <v>9224</v>
      </c>
      <c r="N3815" t="s">
        <v>1696</v>
      </c>
    </row>
    <row r="3816" spans="1:14" hidden="1" x14ac:dyDescent="0.25">
      <c r="A3816">
        <v>14194</v>
      </c>
      <c r="B3816" t="s">
        <v>9225</v>
      </c>
      <c r="C3816" t="s">
        <v>1691</v>
      </c>
      <c r="D3816" t="s">
        <v>1692</v>
      </c>
      <c r="E3816" t="s">
        <v>1693</v>
      </c>
      <c r="F3816" t="s">
        <v>1694</v>
      </c>
      <c r="G3816" t="s">
        <v>1622</v>
      </c>
      <c r="H3816" t="s">
        <v>1720</v>
      </c>
      <c r="I3816" t="s">
        <v>1624</v>
      </c>
      <c r="J3816" t="s">
        <v>1625</v>
      </c>
      <c r="K3816">
        <v>0</v>
      </c>
      <c r="L3816" s="24">
        <v>1</v>
      </c>
      <c r="M3816" t="s">
        <v>9226</v>
      </c>
      <c r="N3816" t="s">
        <v>1696</v>
      </c>
    </row>
    <row r="3817" spans="1:14" hidden="1" x14ac:dyDescent="0.25">
      <c r="A3817">
        <v>14195</v>
      </c>
      <c r="B3817" t="s">
        <v>9227</v>
      </c>
      <c r="C3817" t="s">
        <v>1691</v>
      </c>
      <c r="D3817" t="s">
        <v>1692</v>
      </c>
      <c r="E3817" t="s">
        <v>1693</v>
      </c>
      <c r="F3817" t="s">
        <v>1694</v>
      </c>
      <c r="G3817" t="s">
        <v>1622</v>
      </c>
      <c r="H3817" t="s">
        <v>1720</v>
      </c>
      <c r="I3817" t="s">
        <v>1624</v>
      </c>
      <c r="J3817" t="s">
        <v>1625</v>
      </c>
      <c r="K3817">
        <v>0</v>
      </c>
      <c r="L3817" s="24">
        <v>1</v>
      </c>
      <c r="M3817" t="s">
        <v>9228</v>
      </c>
      <c r="N3817" t="s">
        <v>1696</v>
      </c>
    </row>
    <row r="3818" spans="1:14" hidden="1" x14ac:dyDescent="0.25">
      <c r="A3818">
        <v>14196</v>
      </c>
      <c r="B3818" t="s">
        <v>9229</v>
      </c>
      <c r="C3818" t="s">
        <v>1691</v>
      </c>
      <c r="D3818" t="s">
        <v>1692</v>
      </c>
      <c r="E3818" t="s">
        <v>1693</v>
      </c>
      <c r="F3818" t="s">
        <v>1694</v>
      </c>
      <c r="G3818" t="s">
        <v>1622</v>
      </c>
      <c r="H3818" t="s">
        <v>1720</v>
      </c>
      <c r="I3818" t="s">
        <v>1624</v>
      </c>
      <c r="J3818" t="s">
        <v>1625</v>
      </c>
      <c r="K3818">
        <v>0</v>
      </c>
      <c r="L3818" s="24">
        <v>1</v>
      </c>
      <c r="M3818" t="s">
        <v>9230</v>
      </c>
      <c r="N3818" t="s">
        <v>1696</v>
      </c>
    </row>
    <row r="3819" spans="1:14" hidden="1" x14ac:dyDescent="0.25">
      <c r="A3819">
        <v>14197</v>
      </c>
      <c r="B3819" t="s">
        <v>9231</v>
      </c>
      <c r="C3819" t="s">
        <v>1629</v>
      </c>
      <c r="D3819" t="s">
        <v>1630</v>
      </c>
      <c r="E3819" t="s">
        <v>1631</v>
      </c>
      <c r="F3819" t="s">
        <v>1632</v>
      </c>
      <c r="G3819" t="s">
        <v>1622</v>
      </c>
      <c r="H3819" t="s">
        <v>1720</v>
      </c>
      <c r="I3819" t="s">
        <v>1624</v>
      </c>
      <c r="J3819" t="s">
        <v>1625</v>
      </c>
      <c r="K3819">
        <v>0</v>
      </c>
      <c r="L3819" s="24">
        <v>1</v>
      </c>
      <c r="M3819" t="s">
        <v>9232</v>
      </c>
      <c r="N3819" t="s">
        <v>1627</v>
      </c>
    </row>
    <row r="3820" spans="1:14" hidden="1" x14ac:dyDescent="0.25">
      <c r="A3820">
        <v>14199</v>
      </c>
      <c r="B3820" t="s">
        <v>9233</v>
      </c>
      <c r="C3820" t="s">
        <v>4478</v>
      </c>
      <c r="D3820" t="s">
        <v>4479</v>
      </c>
      <c r="E3820" t="s">
        <v>7716</v>
      </c>
      <c r="F3820" t="s">
        <v>1677</v>
      </c>
      <c r="G3820" t="s">
        <v>1622</v>
      </c>
      <c r="H3820" t="s">
        <v>1720</v>
      </c>
      <c r="I3820" t="s">
        <v>1624</v>
      </c>
      <c r="J3820" t="s">
        <v>1625</v>
      </c>
      <c r="K3820">
        <v>0</v>
      </c>
      <c r="L3820" s="24">
        <v>1</v>
      </c>
      <c r="M3820" t="s">
        <v>9234</v>
      </c>
      <c r="N3820" t="s">
        <v>1677</v>
      </c>
    </row>
    <row r="3821" spans="1:14" hidden="1" x14ac:dyDescent="0.25">
      <c r="A3821">
        <v>14200</v>
      </c>
      <c r="B3821" t="s">
        <v>9235</v>
      </c>
      <c r="C3821" t="s">
        <v>7240</v>
      </c>
      <c r="D3821" t="s">
        <v>7241</v>
      </c>
      <c r="E3821" t="s">
        <v>7242</v>
      </c>
      <c r="F3821" t="s">
        <v>7243</v>
      </c>
      <c r="G3821" t="s">
        <v>1622</v>
      </c>
      <c r="H3821" t="s">
        <v>1720</v>
      </c>
      <c r="I3821" t="s">
        <v>1624</v>
      </c>
      <c r="J3821" t="s">
        <v>1625</v>
      </c>
      <c r="K3821">
        <v>0</v>
      </c>
      <c r="L3821" s="24">
        <v>1</v>
      </c>
      <c r="M3821" t="s">
        <v>9236</v>
      </c>
      <c r="N3821" t="s">
        <v>2957</v>
      </c>
    </row>
    <row r="3822" spans="1:14" hidden="1" x14ac:dyDescent="0.25">
      <c r="A3822">
        <v>14201</v>
      </c>
      <c r="B3822" t="s">
        <v>9237</v>
      </c>
      <c r="C3822" t="s">
        <v>7240</v>
      </c>
      <c r="D3822" t="s">
        <v>7241</v>
      </c>
      <c r="E3822" t="s">
        <v>7242</v>
      </c>
      <c r="F3822" t="s">
        <v>7243</v>
      </c>
      <c r="G3822" t="s">
        <v>1622</v>
      </c>
      <c r="H3822" t="s">
        <v>1720</v>
      </c>
      <c r="I3822" t="s">
        <v>1624</v>
      </c>
      <c r="J3822" t="s">
        <v>1625</v>
      </c>
      <c r="K3822">
        <v>0</v>
      </c>
      <c r="L3822" s="24">
        <v>1</v>
      </c>
      <c r="M3822" t="s">
        <v>9238</v>
      </c>
      <c r="N3822" t="s">
        <v>2957</v>
      </c>
    </row>
    <row r="3823" spans="1:14" hidden="1" x14ac:dyDescent="0.25">
      <c r="A3823">
        <v>14202</v>
      </c>
      <c r="B3823" t="s">
        <v>9239</v>
      </c>
      <c r="C3823" t="s">
        <v>4478</v>
      </c>
      <c r="D3823" t="s">
        <v>4479</v>
      </c>
      <c r="E3823" t="s">
        <v>7716</v>
      </c>
      <c r="F3823" t="s">
        <v>1677</v>
      </c>
      <c r="G3823" t="s">
        <v>1622</v>
      </c>
      <c r="H3823" t="s">
        <v>1720</v>
      </c>
      <c r="I3823" t="s">
        <v>1624</v>
      </c>
      <c r="J3823" t="s">
        <v>1625</v>
      </c>
      <c r="K3823">
        <v>0</v>
      </c>
      <c r="L3823" s="24">
        <v>1</v>
      </c>
      <c r="M3823" t="s">
        <v>9240</v>
      </c>
      <c r="N3823" t="s">
        <v>1677</v>
      </c>
    </row>
    <row r="3824" spans="1:14" hidden="1" x14ac:dyDescent="0.25">
      <c r="A3824">
        <v>14203</v>
      </c>
      <c r="B3824" t="s">
        <v>9241</v>
      </c>
      <c r="C3824" t="s">
        <v>7719</v>
      </c>
      <c r="D3824" t="s">
        <v>7720</v>
      </c>
      <c r="E3824" t="s">
        <v>7721</v>
      </c>
      <c r="F3824" t="s">
        <v>1677</v>
      </c>
      <c r="G3824" t="s">
        <v>1622</v>
      </c>
      <c r="H3824" t="s">
        <v>1720</v>
      </c>
      <c r="I3824" t="s">
        <v>1624</v>
      </c>
      <c r="J3824" t="s">
        <v>1625</v>
      </c>
      <c r="K3824">
        <v>0</v>
      </c>
      <c r="L3824" s="24">
        <v>1</v>
      </c>
      <c r="M3824" t="s">
        <v>9242</v>
      </c>
      <c r="N3824" t="s">
        <v>1677</v>
      </c>
    </row>
    <row r="3825" spans="1:14" hidden="1" x14ac:dyDescent="0.25">
      <c r="A3825">
        <v>14206</v>
      </c>
      <c r="B3825" t="s">
        <v>9243</v>
      </c>
      <c r="C3825" t="s">
        <v>1965</v>
      </c>
      <c r="D3825" t="s">
        <v>1966</v>
      </c>
      <c r="E3825" t="s">
        <v>1967</v>
      </c>
      <c r="F3825" t="s">
        <v>1968</v>
      </c>
      <c r="G3825" t="s">
        <v>1622</v>
      </c>
      <c r="H3825" t="s">
        <v>1720</v>
      </c>
      <c r="I3825" t="s">
        <v>1624</v>
      </c>
      <c r="J3825" t="s">
        <v>1625</v>
      </c>
      <c r="K3825">
        <v>0</v>
      </c>
      <c r="L3825" s="24">
        <v>1</v>
      </c>
      <c r="M3825" t="s">
        <v>9244</v>
      </c>
      <c r="N3825" t="s">
        <v>2586</v>
      </c>
    </row>
    <row r="3826" spans="1:14" hidden="1" x14ac:dyDescent="0.25">
      <c r="A3826">
        <v>14207</v>
      </c>
      <c r="B3826" t="s">
        <v>9245</v>
      </c>
      <c r="C3826" t="s">
        <v>1965</v>
      </c>
      <c r="D3826" t="s">
        <v>1966</v>
      </c>
      <c r="E3826" t="s">
        <v>1967</v>
      </c>
      <c r="F3826" t="s">
        <v>1968</v>
      </c>
      <c r="G3826" t="s">
        <v>1622</v>
      </c>
      <c r="H3826" t="s">
        <v>1720</v>
      </c>
      <c r="I3826" t="s">
        <v>1624</v>
      </c>
      <c r="J3826" t="s">
        <v>1625</v>
      </c>
      <c r="K3826">
        <v>0</v>
      </c>
      <c r="L3826" s="24">
        <v>1</v>
      </c>
      <c r="M3826" t="s">
        <v>9246</v>
      </c>
      <c r="N3826" t="s">
        <v>2586</v>
      </c>
    </row>
    <row r="3827" spans="1:14" hidden="1" x14ac:dyDescent="0.25">
      <c r="A3827">
        <v>14214</v>
      </c>
      <c r="B3827" t="s">
        <v>9247</v>
      </c>
      <c r="C3827" t="s">
        <v>8341</v>
      </c>
      <c r="D3827" t="s">
        <v>8342</v>
      </c>
      <c r="E3827" t="s">
        <v>8343</v>
      </c>
      <c r="F3827" t="s">
        <v>1677</v>
      </c>
      <c r="G3827" t="s">
        <v>1622</v>
      </c>
      <c r="H3827" t="s">
        <v>1720</v>
      </c>
      <c r="I3827" t="s">
        <v>1624</v>
      </c>
      <c r="J3827" t="s">
        <v>1625</v>
      </c>
      <c r="K3827">
        <v>0</v>
      </c>
      <c r="L3827" s="24">
        <v>1</v>
      </c>
      <c r="M3827" t="s">
        <v>9248</v>
      </c>
      <c r="N3827" t="s">
        <v>2957</v>
      </c>
    </row>
    <row r="3828" spans="1:14" hidden="1" x14ac:dyDescent="0.25">
      <c r="A3828">
        <v>14220</v>
      </c>
      <c r="B3828" t="s">
        <v>9249</v>
      </c>
      <c r="C3828" t="s">
        <v>1629</v>
      </c>
      <c r="D3828" t="s">
        <v>1630</v>
      </c>
      <c r="E3828" t="s">
        <v>1631</v>
      </c>
      <c r="F3828" t="s">
        <v>1632</v>
      </c>
      <c r="G3828" t="s">
        <v>1622</v>
      </c>
      <c r="H3828" t="s">
        <v>1720</v>
      </c>
      <c r="I3828" t="s">
        <v>1624</v>
      </c>
      <c r="J3828" t="s">
        <v>1625</v>
      </c>
      <c r="K3828">
        <v>0</v>
      </c>
      <c r="L3828" s="24">
        <v>1</v>
      </c>
      <c r="M3828" t="s">
        <v>9250</v>
      </c>
      <c r="N3828" t="s">
        <v>2586</v>
      </c>
    </row>
    <row r="3829" spans="1:14" hidden="1" x14ac:dyDescent="0.25">
      <c r="A3829">
        <v>14221</v>
      </c>
      <c r="B3829" t="s">
        <v>9251</v>
      </c>
      <c r="C3829" t="s">
        <v>1629</v>
      </c>
      <c r="D3829" t="s">
        <v>1630</v>
      </c>
      <c r="E3829" t="s">
        <v>1631</v>
      </c>
      <c r="F3829" t="s">
        <v>1632</v>
      </c>
      <c r="G3829" t="s">
        <v>1622</v>
      </c>
      <c r="H3829" t="s">
        <v>1720</v>
      </c>
      <c r="I3829" t="s">
        <v>1624</v>
      </c>
      <c r="J3829" t="s">
        <v>1625</v>
      </c>
      <c r="K3829">
        <v>0</v>
      </c>
      <c r="L3829" s="24">
        <v>1</v>
      </c>
      <c r="M3829" t="s">
        <v>9252</v>
      </c>
      <c r="N3829" t="s">
        <v>1677</v>
      </c>
    </row>
    <row r="3830" spans="1:14" hidden="1" x14ac:dyDescent="0.25">
      <c r="A3830">
        <v>14222</v>
      </c>
      <c r="B3830" t="s">
        <v>9253</v>
      </c>
      <c r="C3830" t="s">
        <v>1649</v>
      </c>
      <c r="D3830" t="s">
        <v>1650</v>
      </c>
      <c r="E3830" t="s">
        <v>7730</v>
      </c>
      <c r="F3830" t="s">
        <v>7731</v>
      </c>
      <c r="G3830" t="s">
        <v>1622</v>
      </c>
      <c r="H3830" t="s">
        <v>1720</v>
      </c>
      <c r="I3830" t="s">
        <v>1624</v>
      </c>
      <c r="J3830" t="s">
        <v>1625</v>
      </c>
      <c r="K3830">
        <v>0</v>
      </c>
      <c r="L3830" s="24">
        <v>1</v>
      </c>
      <c r="M3830" t="s">
        <v>9254</v>
      </c>
      <c r="N3830" t="s">
        <v>4880</v>
      </c>
    </row>
    <row r="3831" spans="1:14" hidden="1" x14ac:dyDescent="0.25">
      <c r="A3831">
        <v>14223</v>
      </c>
      <c r="B3831" t="s">
        <v>9255</v>
      </c>
      <c r="C3831" t="s">
        <v>1629</v>
      </c>
      <c r="D3831" t="s">
        <v>1630</v>
      </c>
      <c r="E3831" t="s">
        <v>1631</v>
      </c>
      <c r="F3831" t="s">
        <v>1632</v>
      </c>
      <c r="G3831" t="s">
        <v>1622</v>
      </c>
      <c r="H3831" t="s">
        <v>1720</v>
      </c>
      <c r="I3831" t="s">
        <v>1624</v>
      </c>
      <c r="J3831" t="s">
        <v>1625</v>
      </c>
      <c r="K3831">
        <v>0</v>
      </c>
      <c r="L3831" s="24">
        <v>1</v>
      </c>
      <c r="M3831" t="s">
        <v>9256</v>
      </c>
      <c r="N3831" t="s">
        <v>4880</v>
      </c>
    </row>
    <row r="3832" spans="1:14" hidden="1" x14ac:dyDescent="0.25">
      <c r="A3832">
        <v>14224</v>
      </c>
      <c r="B3832" t="s">
        <v>9257</v>
      </c>
      <c r="C3832" t="s">
        <v>1649</v>
      </c>
      <c r="D3832" t="s">
        <v>1650</v>
      </c>
      <c r="E3832" t="s">
        <v>7730</v>
      </c>
      <c r="F3832" t="s">
        <v>7731</v>
      </c>
      <c r="G3832" t="s">
        <v>1622</v>
      </c>
      <c r="H3832" t="s">
        <v>1720</v>
      </c>
      <c r="I3832" t="s">
        <v>1624</v>
      </c>
      <c r="J3832" t="s">
        <v>1625</v>
      </c>
      <c r="K3832">
        <v>0</v>
      </c>
      <c r="L3832" s="24">
        <v>1</v>
      </c>
      <c r="M3832" t="s">
        <v>9258</v>
      </c>
      <c r="N3832" t="s">
        <v>4880</v>
      </c>
    </row>
    <row r="3833" spans="1:14" hidden="1" x14ac:dyDescent="0.25">
      <c r="A3833">
        <v>14225</v>
      </c>
      <c r="B3833" t="s">
        <v>9259</v>
      </c>
      <c r="C3833" t="s">
        <v>1629</v>
      </c>
      <c r="D3833" t="s">
        <v>1630</v>
      </c>
      <c r="E3833" t="s">
        <v>1631</v>
      </c>
      <c r="F3833" t="s">
        <v>1632</v>
      </c>
      <c r="G3833" t="s">
        <v>1622</v>
      </c>
      <c r="H3833" t="s">
        <v>1720</v>
      </c>
      <c r="I3833" t="s">
        <v>1624</v>
      </c>
      <c r="J3833" t="s">
        <v>1625</v>
      </c>
      <c r="K3833">
        <v>0</v>
      </c>
      <c r="L3833" s="24">
        <v>1</v>
      </c>
      <c r="M3833" t="s">
        <v>9260</v>
      </c>
      <c r="N3833" t="s">
        <v>4880</v>
      </c>
    </row>
    <row r="3834" spans="1:14" hidden="1" x14ac:dyDescent="0.25">
      <c r="A3834">
        <v>14226</v>
      </c>
      <c r="B3834" t="s">
        <v>9261</v>
      </c>
      <c r="C3834" t="s">
        <v>3524</v>
      </c>
      <c r="D3834" t="s">
        <v>3525</v>
      </c>
      <c r="E3834" t="s">
        <v>7973</v>
      </c>
      <c r="F3834" t="s">
        <v>7974</v>
      </c>
      <c r="G3834" t="s">
        <v>1622</v>
      </c>
      <c r="H3834" t="s">
        <v>1720</v>
      </c>
      <c r="I3834" t="s">
        <v>1624</v>
      </c>
      <c r="J3834" t="s">
        <v>1625</v>
      </c>
      <c r="K3834">
        <v>0</v>
      </c>
      <c r="L3834" s="24">
        <v>1</v>
      </c>
      <c r="M3834" t="s">
        <v>9262</v>
      </c>
      <c r="N3834" t="s">
        <v>4880</v>
      </c>
    </row>
    <row r="3835" spans="1:14" hidden="1" x14ac:dyDescent="0.25">
      <c r="A3835">
        <v>14228</v>
      </c>
      <c r="B3835" t="s">
        <v>9263</v>
      </c>
      <c r="C3835" t="s">
        <v>1658</v>
      </c>
      <c r="D3835" t="s">
        <v>1659</v>
      </c>
      <c r="E3835" t="s">
        <v>1660</v>
      </c>
      <c r="F3835" t="s">
        <v>1661</v>
      </c>
      <c r="G3835" t="s">
        <v>1622</v>
      </c>
      <c r="H3835" t="s">
        <v>1720</v>
      </c>
      <c r="I3835" t="s">
        <v>1624</v>
      </c>
      <c r="J3835" t="s">
        <v>1625</v>
      </c>
      <c r="K3835">
        <v>0</v>
      </c>
      <c r="L3835" s="24">
        <v>1</v>
      </c>
      <c r="M3835" t="s">
        <v>9264</v>
      </c>
      <c r="N3835" t="s">
        <v>1681</v>
      </c>
    </row>
    <row r="3836" spans="1:14" hidden="1" x14ac:dyDescent="0.25">
      <c r="A3836">
        <v>14229</v>
      </c>
      <c r="B3836" t="s">
        <v>9265</v>
      </c>
      <c r="C3836" t="s">
        <v>7719</v>
      </c>
      <c r="D3836" t="s">
        <v>7720</v>
      </c>
      <c r="E3836" t="s">
        <v>7721</v>
      </c>
      <c r="F3836" t="s">
        <v>1677</v>
      </c>
      <c r="G3836" t="s">
        <v>1622</v>
      </c>
      <c r="H3836" t="s">
        <v>1720</v>
      </c>
      <c r="I3836" t="s">
        <v>1624</v>
      </c>
      <c r="J3836" t="s">
        <v>1625</v>
      </c>
      <c r="K3836">
        <v>0</v>
      </c>
      <c r="L3836" s="24">
        <v>1</v>
      </c>
      <c r="M3836" t="s">
        <v>9266</v>
      </c>
      <c r="N3836" t="s">
        <v>2957</v>
      </c>
    </row>
    <row r="3837" spans="1:14" hidden="1" x14ac:dyDescent="0.25">
      <c r="A3837">
        <v>14230</v>
      </c>
      <c r="B3837" t="s">
        <v>9267</v>
      </c>
      <c r="C3837" t="s">
        <v>7719</v>
      </c>
      <c r="D3837" t="s">
        <v>7720</v>
      </c>
      <c r="E3837" t="s">
        <v>7721</v>
      </c>
      <c r="F3837" t="s">
        <v>1677</v>
      </c>
      <c r="G3837" t="s">
        <v>1622</v>
      </c>
      <c r="H3837" t="s">
        <v>1720</v>
      </c>
      <c r="I3837" t="s">
        <v>1624</v>
      </c>
      <c r="J3837" t="s">
        <v>1625</v>
      </c>
      <c r="K3837">
        <v>0</v>
      </c>
      <c r="L3837" s="24">
        <v>1</v>
      </c>
      <c r="M3837" t="s">
        <v>9268</v>
      </c>
      <c r="N3837" t="s">
        <v>2957</v>
      </c>
    </row>
    <row r="3838" spans="1:14" hidden="1" x14ac:dyDescent="0.25">
      <c r="A3838">
        <v>14231</v>
      </c>
      <c r="B3838" t="s">
        <v>9269</v>
      </c>
      <c r="C3838" t="s">
        <v>2988</v>
      </c>
      <c r="D3838" t="s">
        <v>2989</v>
      </c>
      <c r="E3838" t="s">
        <v>7616</v>
      </c>
      <c r="F3838" t="s">
        <v>2989</v>
      </c>
      <c r="G3838" t="s">
        <v>1622</v>
      </c>
      <c r="H3838" t="s">
        <v>1720</v>
      </c>
      <c r="I3838" t="s">
        <v>1624</v>
      </c>
      <c r="J3838" t="s">
        <v>1625</v>
      </c>
      <c r="K3838">
        <v>0</v>
      </c>
      <c r="L3838" s="24">
        <v>1</v>
      </c>
      <c r="M3838" t="s">
        <v>9270</v>
      </c>
      <c r="N3838" t="s">
        <v>9271</v>
      </c>
    </row>
    <row r="3839" spans="1:14" hidden="1" x14ac:dyDescent="0.25">
      <c r="A3839">
        <v>14232</v>
      </c>
      <c r="B3839" t="s">
        <v>9272</v>
      </c>
      <c r="C3839" t="s">
        <v>2988</v>
      </c>
      <c r="D3839" t="s">
        <v>2989</v>
      </c>
      <c r="E3839" t="s">
        <v>7616</v>
      </c>
      <c r="F3839" t="s">
        <v>2989</v>
      </c>
      <c r="G3839" t="s">
        <v>1622</v>
      </c>
      <c r="H3839" t="s">
        <v>1720</v>
      </c>
      <c r="I3839" t="s">
        <v>1624</v>
      </c>
      <c r="J3839" t="s">
        <v>1625</v>
      </c>
      <c r="K3839">
        <v>0</v>
      </c>
      <c r="L3839" s="24">
        <v>1</v>
      </c>
      <c r="M3839" t="s">
        <v>9273</v>
      </c>
      <c r="N3839" t="s">
        <v>9271</v>
      </c>
    </row>
    <row r="3840" spans="1:14" hidden="1" x14ac:dyDescent="0.25">
      <c r="A3840">
        <v>14240</v>
      </c>
      <c r="B3840" t="s">
        <v>9274</v>
      </c>
      <c r="C3840" t="s">
        <v>1691</v>
      </c>
      <c r="D3840" t="s">
        <v>1692</v>
      </c>
      <c r="E3840" t="s">
        <v>1693</v>
      </c>
      <c r="F3840" t="s">
        <v>1694</v>
      </c>
      <c r="G3840" t="s">
        <v>1622</v>
      </c>
      <c r="H3840" t="s">
        <v>1720</v>
      </c>
      <c r="I3840" t="s">
        <v>1624</v>
      </c>
      <c r="J3840" t="s">
        <v>1625</v>
      </c>
      <c r="K3840">
        <v>0</v>
      </c>
      <c r="L3840" s="24">
        <v>1</v>
      </c>
      <c r="M3840" t="s">
        <v>9275</v>
      </c>
      <c r="N3840" t="s">
        <v>1696</v>
      </c>
    </row>
    <row r="3841" spans="1:14" hidden="1" x14ac:dyDescent="0.25">
      <c r="A3841">
        <v>14243</v>
      </c>
      <c r="B3841" t="s">
        <v>9276</v>
      </c>
      <c r="C3841" t="s">
        <v>7719</v>
      </c>
      <c r="D3841" t="s">
        <v>7720</v>
      </c>
      <c r="E3841" t="s">
        <v>7721</v>
      </c>
      <c r="F3841" t="s">
        <v>1677</v>
      </c>
      <c r="G3841" t="s">
        <v>1622</v>
      </c>
      <c r="H3841" t="s">
        <v>1720</v>
      </c>
      <c r="I3841" t="s">
        <v>1624</v>
      </c>
      <c r="J3841" t="s">
        <v>1625</v>
      </c>
      <c r="K3841">
        <v>0</v>
      </c>
      <c r="L3841" s="24">
        <v>1</v>
      </c>
      <c r="M3841" t="s">
        <v>9277</v>
      </c>
      <c r="N3841" t="s">
        <v>2957</v>
      </c>
    </row>
    <row r="3842" spans="1:14" hidden="1" x14ac:dyDescent="0.25">
      <c r="A3842">
        <v>14244</v>
      </c>
      <c r="B3842" t="s">
        <v>9278</v>
      </c>
      <c r="C3842" t="s">
        <v>7719</v>
      </c>
      <c r="D3842" t="s">
        <v>7720</v>
      </c>
      <c r="E3842" t="s">
        <v>7721</v>
      </c>
      <c r="F3842" t="s">
        <v>1677</v>
      </c>
      <c r="G3842" t="s">
        <v>1622</v>
      </c>
      <c r="H3842" t="s">
        <v>1720</v>
      </c>
      <c r="I3842" t="s">
        <v>1624</v>
      </c>
      <c r="J3842" t="s">
        <v>1625</v>
      </c>
      <c r="K3842">
        <v>0</v>
      </c>
      <c r="L3842" s="24">
        <v>1</v>
      </c>
      <c r="M3842" t="s">
        <v>9279</v>
      </c>
      <c r="N3842" t="s">
        <v>2957</v>
      </c>
    </row>
    <row r="3843" spans="1:14" x14ac:dyDescent="0.25">
      <c r="A3843">
        <v>14245</v>
      </c>
      <c r="B3843" t="s">
        <v>9280</v>
      </c>
      <c r="C3843" t="s">
        <v>3524</v>
      </c>
      <c r="D3843" t="s">
        <v>3525</v>
      </c>
      <c r="E3843" t="s">
        <v>7973</v>
      </c>
      <c r="F3843" t="s">
        <v>7974</v>
      </c>
      <c r="G3843" t="s">
        <v>1622</v>
      </c>
      <c r="H3843" t="s">
        <v>1720</v>
      </c>
      <c r="I3843" t="s">
        <v>1624</v>
      </c>
      <c r="J3843" t="s">
        <v>1625</v>
      </c>
      <c r="K3843">
        <v>0</v>
      </c>
      <c r="L3843" s="24">
        <v>1</v>
      </c>
      <c r="M3843" t="s">
        <v>9281</v>
      </c>
      <c r="N3843" t="s">
        <v>1672</v>
      </c>
    </row>
    <row r="3844" spans="1:14" hidden="1" x14ac:dyDescent="0.25">
      <c r="A3844">
        <v>14246</v>
      </c>
      <c r="B3844" t="s">
        <v>9282</v>
      </c>
      <c r="C3844" t="s">
        <v>8341</v>
      </c>
      <c r="D3844" t="s">
        <v>8342</v>
      </c>
      <c r="E3844" t="s">
        <v>8343</v>
      </c>
      <c r="F3844" t="s">
        <v>1677</v>
      </c>
      <c r="G3844" t="s">
        <v>1622</v>
      </c>
      <c r="H3844" t="s">
        <v>1720</v>
      </c>
      <c r="I3844" t="s">
        <v>1624</v>
      </c>
      <c r="J3844" t="s">
        <v>1625</v>
      </c>
      <c r="K3844">
        <v>0</v>
      </c>
      <c r="L3844" s="24">
        <v>1</v>
      </c>
      <c r="M3844" t="s">
        <v>9283</v>
      </c>
      <c r="N3844" t="s">
        <v>2957</v>
      </c>
    </row>
    <row r="3845" spans="1:14" hidden="1" x14ac:dyDescent="0.25">
      <c r="A3845">
        <v>14247</v>
      </c>
      <c r="B3845" t="s">
        <v>9284</v>
      </c>
      <c r="C3845" t="s">
        <v>8341</v>
      </c>
      <c r="D3845" t="s">
        <v>8342</v>
      </c>
      <c r="E3845" t="s">
        <v>8343</v>
      </c>
      <c r="F3845" t="s">
        <v>1677</v>
      </c>
      <c r="G3845" t="s">
        <v>1622</v>
      </c>
      <c r="H3845" t="s">
        <v>1720</v>
      </c>
      <c r="I3845" t="s">
        <v>1624</v>
      </c>
      <c r="J3845" t="s">
        <v>1625</v>
      </c>
      <c r="K3845">
        <v>0</v>
      </c>
      <c r="L3845" s="24">
        <v>1</v>
      </c>
      <c r="M3845" t="s">
        <v>9285</v>
      </c>
      <c r="N3845" t="s">
        <v>2957</v>
      </c>
    </row>
    <row r="3846" spans="1:14" hidden="1" x14ac:dyDescent="0.25">
      <c r="A3846">
        <v>14248</v>
      </c>
      <c r="B3846" t="s">
        <v>9286</v>
      </c>
      <c r="C3846" t="s">
        <v>8341</v>
      </c>
      <c r="D3846" t="s">
        <v>8342</v>
      </c>
      <c r="E3846" t="s">
        <v>8343</v>
      </c>
      <c r="F3846" t="s">
        <v>1677</v>
      </c>
      <c r="G3846" t="s">
        <v>1622</v>
      </c>
      <c r="H3846" t="s">
        <v>1720</v>
      </c>
      <c r="I3846" t="s">
        <v>1624</v>
      </c>
      <c r="J3846" t="s">
        <v>1625</v>
      </c>
      <c r="K3846">
        <v>0</v>
      </c>
      <c r="L3846" s="24">
        <v>1</v>
      </c>
      <c r="M3846" t="s">
        <v>9287</v>
      </c>
      <c r="N3846" t="s">
        <v>2957</v>
      </c>
    </row>
    <row r="3847" spans="1:14" hidden="1" x14ac:dyDescent="0.25">
      <c r="A3847">
        <v>14249</v>
      </c>
      <c r="B3847" t="s">
        <v>9288</v>
      </c>
      <c r="C3847" t="s">
        <v>1965</v>
      </c>
      <c r="D3847" t="s">
        <v>1966</v>
      </c>
      <c r="E3847" t="s">
        <v>1967</v>
      </c>
      <c r="F3847" t="s">
        <v>1968</v>
      </c>
      <c r="G3847" t="s">
        <v>1622</v>
      </c>
      <c r="H3847" t="s">
        <v>1720</v>
      </c>
      <c r="I3847" t="s">
        <v>1624</v>
      </c>
      <c r="J3847" t="s">
        <v>1625</v>
      </c>
      <c r="K3847">
        <v>0</v>
      </c>
      <c r="L3847" s="24">
        <v>1</v>
      </c>
      <c r="M3847" t="s">
        <v>9289</v>
      </c>
      <c r="N3847" t="s">
        <v>1663</v>
      </c>
    </row>
    <row r="3848" spans="1:14" hidden="1" x14ac:dyDescent="0.25">
      <c r="A3848">
        <v>14250</v>
      </c>
      <c r="B3848" t="s">
        <v>9290</v>
      </c>
      <c r="C3848" t="s">
        <v>1965</v>
      </c>
      <c r="D3848" t="s">
        <v>1966</v>
      </c>
      <c r="E3848" t="s">
        <v>1967</v>
      </c>
      <c r="F3848" t="s">
        <v>1968</v>
      </c>
      <c r="G3848" t="s">
        <v>1622</v>
      </c>
      <c r="H3848" t="s">
        <v>1720</v>
      </c>
      <c r="I3848" t="s">
        <v>1624</v>
      </c>
      <c r="J3848" t="s">
        <v>1625</v>
      </c>
      <c r="K3848">
        <v>0</v>
      </c>
      <c r="L3848" s="24">
        <v>1</v>
      </c>
      <c r="M3848" t="s">
        <v>9291</v>
      </c>
      <c r="N3848" t="s">
        <v>1663</v>
      </c>
    </row>
    <row r="3849" spans="1:14" hidden="1" x14ac:dyDescent="0.25">
      <c r="A3849">
        <v>14251</v>
      </c>
      <c r="B3849" t="s">
        <v>9292</v>
      </c>
      <c r="C3849" t="s">
        <v>1965</v>
      </c>
      <c r="D3849" t="s">
        <v>1966</v>
      </c>
      <c r="E3849" t="s">
        <v>1967</v>
      </c>
      <c r="F3849" t="s">
        <v>1968</v>
      </c>
      <c r="G3849" t="s">
        <v>1622</v>
      </c>
      <c r="H3849" t="s">
        <v>1720</v>
      </c>
      <c r="I3849" t="s">
        <v>1624</v>
      </c>
      <c r="J3849" t="s">
        <v>1625</v>
      </c>
      <c r="K3849">
        <v>0</v>
      </c>
      <c r="L3849" s="24">
        <v>1</v>
      </c>
      <c r="M3849" t="s">
        <v>9293</v>
      </c>
      <c r="N3849" t="s">
        <v>1663</v>
      </c>
    </row>
    <row r="3850" spans="1:14" hidden="1" x14ac:dyDescent="0.25">
      <c r="A3850">
        <v>14252</v>
      </c>
      <c r="B3850" t="s">
        <v>9294</v>
      </c>
      <c r="C3850" t="s">
        <v>1965</v>
      </c>
      <c r="D3850" t="s">
        <v>1966</v>
      </c>
      <c r="E3850" t="s">
        <v>1967</v>
      </c>
      <c r="F3850" t="s">
        <v>1968</v>
      </c>
      <c r="G3850" t="s">
        <v>1622</v>
      </c>
      <c r="H3850" t="s">
        <v>1720</v>
      </c>
      <c r="I3850" t="s">
        <v>1624</v>
      </c>
      <c r="J3850" t="s">
        <v>1625</v>
      </c>
      <c r="K3850">
        <v>0</v>
      </c>
      <c r="L3850" s="24">
        <v>1</v>
      </c>
      <c r="M3850" t="s">
        <v>9295</v>
      </c>
      <c r="N3850" t="s">
        <v>1663</v>
      </c>
    </row>
    <row r="3851" spans="1:14" hidden="1" x14ac:dyDescent="0.25">
      <c r="A3851">
        <v>14253</v>
      </c>
      <c r="B3851" t="s">
        <v>9296</v>
      </c>
      <c r="C3851" t="s">
        <v>1965</v>
      </c>
      <c r="D3851" t="s">
        <v>1966</v>
      </c>
      <c r="E3851" t="s">
        <v>1967</v>
      </c>
      <c r="F3851" t="s">
        <v>1968</v>
      </c>
      <c r="G3851" t="s">
        <v>1622</v>
      </c>
      <c r="H3851" t="s">
        <v>1720</v>
      </c>
      <c r="I3851" t="s">
        <v>1624</v>
      </c>
      <c r="J3851" t="s">
        <v>1625</v>
      </c>
      <c r="K3851">
        <v>0</v>
      </c>
      <c r="L3851" s="24">
        <v>1</v>
      </c>
      <c r="M3851" t="s">
        <v>9297</v>
      </c>
      <c r="N3851" t="s">
        <v>1663</v>
      </c>
    </row>
    <row r="3852" spans="1:14" hidden="1" x14ac:dyDescent="0.25">
      <c r="A3852">
        <v>14254</v>
      </c>
      <c r="B3852" t="s">
        <v>9298</v>
      </c>
      <c r="C3852" t="s">
        <v>1965</v>
      </c>
      <c r="D3852" t="s">
        <v>1966</v>
      </c>
      <c r="E3852" t="s">
        <v>1967</v>
      </c>
      <c r="F3852" t="s">
        <v>1968</v>
      </c>
      <c r="G3852" t="s">
        <v>1622</v>
      </c>
      <c r="H3852" t="s">
        <v>1720</v>
      </c>
      <c r="I3852" t="s">
        <v>1624</v>
      </c>
      <c r="J3852" t="s">
        <v>1625</v>
      </c>
      <c r="K3852">
        <v>0</v>
      </c>
      <c r="L3852" s="24">
        <v>1</v>
      </c>
      <c r="M3852" t="s">
        <v>9299</v>
      </c>
      <c r="N3852" t="s">
        <v>1663</v>
      </c>
    </row>
    <row r="3853" spans="1:14" hidden="1" x14ac:dyDescent="0.25">
      <c r="A3853">
        <v>14255</v>
      </c>
      <c r="B3853" t="s">
        <v>9300</v>
      </c>
      <c r="C3853" t="s">
        <v>1965</v>
      </c>
      <c r="D3853" t="s">
        <v>1966</v>
      </c>
      <c r="E3853" t="s">
        <v>1967</v>
      </c>
      <c r="F3853" t="s">
        <v>1968</v>
      </c>
      <c r="G3853" t="s">
        <v>1622</v>
      </c>
      <c r="H3853" t="s">
        <v>1720</v>
      </c>
      <c r="I3853" t="s">
        <v>1624</v>
      </c>
      <c r="J3853" t="s">
        <v>1625</v>
      </c>
      <c r="K3853">
        <v>0</v>
      </c>
      <c r="L3853" s="24">
        <v>1</v>
      </c>
      <c r="M3853" t="s">
        <v>9301</v>
      </c>
      <c r="N3853" t="s">
        <v>1663</v>
      </c>
    </row>
    <row r="3854" spans="1:14" hidden="1" x14ac:dyDescent="0.25">
      <c r="A3854">
        <v>14256</v>
      </c>
      <c r="B3854" t="s">
        <v>9302</v>
      </c>
      <c r="C3854" t="s">
        <v>1965</v>
      </c>
      <c r="D3854" t="s">
        <v>1966</v>
      </c>
      <c r="E3854" t="s">
        <v>1967</v>
      </c>
      <c r="F3854" t="s">
        <v>1968</v>
      </c>
      <c r="G3854" t="s">
        <v>1622</v>
      </c>
      <c r="H3854" t="s">
        <v>1720</v>
      </c>
      <c r="I3854" t="s">
        <v>1624</v>
      </c>
      <c r="J3854" t="s">
        <v>1625</v>
      </c>
      <c r="K3854">
        <v>0</v>
      </c>
      <c r="L3854" s="24">
        <v>1</v>
      </c>
      <c r="M3854" t="s">
        <v>9303</v>
      </c>
      <c r="N3854" t="s">
        <v>1663</v>
      </c>
    </row>
    <row r="3855" spans="1:14" hidden="1" x14ac:dyDescent="0.25">
      <c r="A3855">
        <v>14257</v>
      </c>
      <c r="B3855" t="s">
        <v>9304</v>
      </c>
      <c r="C3855" t="s">
        <v>1965</v>
      </c>
      <c r="D3855" t="s">
        <v>1966</v>
      </c>
      <c r="E3855" t="s">
        <v>1967</v>
      </c>
      <c r="F3855" t="s">
        <v>1968</v>
      </c>
      <c r="G3855" t="s">
        <v>1622</v>
      </c>
      <c r="H3855" t="s">
        <v>1720</v>
      </c>
      <c r="I3855" t="s">
        <v>1624</v>
      </c>
      <c r="J3855" t="s">
        <v>1625</v>
      </c>
      <c r="K3855">
        <v>0</v>
      </c>
      <c r="L3855" s="24">
        <v>1</v>
      </c>
      <c r="M3855" t="s">
        <v>9305</v>
      </c>
      <c r="N3855" t="s">
        <v>1663</v>
      </c>
    </row>
    <row r="3856" spans="1:14" hidden="1" x14ac:dyDescent="0.25">
      <c r="A3856">
        <v>14258</v>
      </c>
      <c r="B3856" t="s">
        <v>9306</v>
      </c>
      <c r="C3856" t="s">
        <v>1965</v>
      </c>
      <c r="D3856" t="s">
        <v>1966</v>
      </c>
      <c r="E3856" t="s">
        <v>1967</v>
      </c>
      <c r="F3856" t="s">
        <v>1968</v>
      </c>
      <c r="G3856" t="s">
        <v>1622</v>
      </c>
      <c r="H3856" t="s">
        <v>1720</v>
      </c>
      <c r="I3856" t="s">
        <v>1624</v>
      </c>
      <c r="J3856" t="s">
        <v>1625</v>
      </c>
      <c r="K3856">
        <v>0</v>
      </c>
      <c r="L3856" s="24">
        <v>1</v>
      </c>
      <c r="M3856" t="s">
        <v>9307</v>
      </c>
      <c r="N3856" t="s">
        <v>1663</v>
      </c>
    </row>
    <row r="3857" spans="1:14" hidden="1" x14ac:dyDescent="0.25">
      <c r="A3857">
        <v>14259</v>
      </c>
      <c r="B3857" t="s">
        <v>9308</v>
      </c>
      <c r="C3857" t="s">
        <v>1965</v>
      </c>
      <c r="D3857" t="s">
        <v>1966</v>
      </c>
      <c r="E3857" t="s">
        <v>1967</v>
      </c>
      <c r="F3857" t="s">
        <v>1968</v>
      </c>
      <c r="G3857" t="s">
        <v>1622</v>
      </c>
      <c r="H3857" t="s">
        <v>1720</v>
      </c>
      <c r="I3857" t="s">
        <v>1624</v>
      </c>
      <c r="J3857" t="s">
        <v>1625</v>
      </c>
      <c r="K3857">
        <v>0</v>
      </c>
      <c r="L3857" s="24">
        <v>1</v>
      </c>
      <c r="M3857" t="s">
        <v>9309</v>
      </c>
      <c r="N3857" t="s">
        <v>1663</v>
      </c>
    </row>
    <row r="3858" spans="1:14" hidden="1" x14ac:dyDescent="0.25">
      <c r="A3858">
        <v>14260</v>
      </c>
      <c r="B3858" t="s">
        <v>9310</v>
      </c>
      <c r="C3858" t="s">
        <v>1965</v>
      </c>
      <c r="D3858" t="s">
        <v>1966</v>
      </c>
      <c r="E3858" t="s">
        <v>1967</v>
      </c>
      <c r="F3858" t="s">
        <v>1968</v>
      </c>
      <c r="G3858" t="s">
        <v>1622</v>
      </c>
      <c r="H3858" t="s">
        <v>1720</v>
      </c>
      <c r="I3858" t="s">
        <v>1624</v>
      </c>
      <c r="J3858" t="s">
        <v>1625</v>
      </c>
      <c r="K3858">
        <v>0</v>
      </c>
      <c r="L3858" s="24">
        <v>1</v>
      </c>
      <c r="M3858" t="s">
        <v>9311</v>
      </c>
      <c r="N3858" t="s">
        <v>1663</v>
      </c>
    </row>
    <row r="3859" spans="1:14" hidden="1" x14ac:dyDescent="0.25">
      <c r="A3859">
        <v>14261</v>
      </c>
      <c r="B3859" t="s">
        <v>9312</v>
      </c>
      <c r="C3859" t="s">
        <v>1965</v>
      </c>
      <c r="D3859" t="s">
        <v>1966</v>
      </c>
      <c r="E3859" t="s">
        <v>1967</v>
      </c>
      <c r="F3859" t="s">
        <v>1968</v>
      </c>
      <c r="G3859" t="s">
        <v>1622</v>
      </c>
      <c r="H3859" t="s">
        <v>1720</v>
      </c>
      <c r="I3859" t="s">
        <v>1624</v>
      </c>
      <c r="J3859" t="s">
        <v>1625</v>
      </c>
      <c r="K3859">
        <v>0</v>
      </c>
      <c r="L3859" s="24">
        <v>1</v>
      </c>
      <c r="M3859" t="s">
        <v>9313</v>
      </c>
      <c r="N3859" t="s">
        <v>1663</v>
      </c>
    </row>
    <row r="3860" spans="1:14" hidden="1" x14ac:dyDescent="0.25">
      <c r="A3860">
        <v>14263</v>
      </c>
      <c r="B3860" t="s">
        <v>9314</v>
      </c>
      <c r="C3860" t="s">
        <v>1965</v>
      </c>
      <c r="D3860" t="s">
        <v>1966</v>
      </c>
      <c r="E3860" t="s">
        <v>1967</v>
      </c>
      <c r="F3860" t="s">
        <v>1968</v>
      </c>
      <c r="G3860" t="s">
        <v>1622</v>
      </c>
      <c r="H3860" t="s">
        <v>1720</v>
      </c>
      <c r="I3860" t="s">
        <v>1624</v>
      </c>
      <c r="J3860" t="s">
        <v>1625</v>
      </c>
      <c r="K3860">
        <v>0</v>
      </c>
      <c r="L3860" s="24">
        <v>1</v>
      </c>
      <c r="M3860" t="s">
        <v>9315</v>
      </c>
      <c r="N3860" t="s">
        <v>1663</v>
      </c>
    </row>
    <row r="3861" spans="1:14" hidden="1" x14ac:dyDescent="0.25">
      <c r="A3861">
        <v>14264</v>
      </c>
      <c r="B3861" t="s">
        <v>9316</v>
      </c>
      <c r="C3861" t="s">
        <v>1965</v>
      </c>
      <c r="D3861" t="s">
        <v>1966</v>
      </c>
      <c r="E3861" t="s">
        <v>1967</v>
      </c>
      <c r="F3861" t="s">
        <v>1968</v>
      </c>
      <c r="G3861" t="s">
        <v>1622</v>
      </c>
      <c r="H3861" t="s">
        <v>1720</v>
      </c>
      <c r="I3861" t="s">
        <v>1624</v>
      </c>
      <c r="J3861" t="s">
        <v>1625</v>
      </c>
      <c r="K3861">
        <v>0</v>
      </c>
      <c r="L3861" s="24">
        <v>1</v>
      </c>
      <c r="M3861" t="s">
        <v>9317</v>
      </c>
      <c r="N3861" t="s">
        <v>1663</v>
      </c>
    </row>
    <row r="3862" spans="1:14" hidden="1" x14ac:dyDescent="0.25">
      <c r="A3862">
        <v>14265</v>
      </c>
      <c r="B3862" t="s">
        <v>9318</v>
      </c>
      <c r="C3862" t="s">
        <v>1965</v>
      </c>
      <c r="D3862" t="s">
        <v>1966</v>
      </c>
      <c r="E3862" t="s">
        <v>1967</v>
      </c>
      <c r="F3862" t="s">
        <v>1968</v>
      </c>
      <c r="G3862" t="s">
        <v>1622</v>
      </c>
      <c r="H3862" t="s">
        <v>1720</v>
      </c>
      <c r="I3862" t="s">
        <v>1624</v>
      </c>
      <c r="J3862" t="s">
        <v>1625</v>
      </c>
      <c r="K3862">
        <v>0</v>
      </c>
      <c r="L3862" s="24">
        <v>1</v>
      </c>
      <c r="M3862" t="s">
        <v>9319</v>
      </c>
      <c r="N3862" t="s">
        <v>1663</v>
      </c>
    </row>
    <row r="3863" spans="1:14" hidden="1" x14ac:dyDescent="0.25">
      <c r="A3863">
        <v>14266</v>
      </c>
      <c r="B3863" t="s">
        <v>9320</v>
      </c>
      <c r="C3863" t="s">
        <v>1965</v>
      </c>
      <c r="D3863" t="s">
        <v>1966</v>
      </c>
      <c r="E3863" t="s">
        <v>1967</v>
      </c>
      <c r="F3863" t="s">
        <v>1968</v>
      </c>
      <c r="G3863" t="s">
        <v>1622</v>
      </c>
      <c r="H3863" t="s">
        <v>1720</v>
      </c>
      <c r="I3863" t="s">
        <v>1624</v>
      </c>
      <c r="J3863" t="s">
        <v>1625</v>
      </c>
      <c r="K3863">
        <v>0</v>
      </c>
      <c r="L3863" s="24">
        <v>1</v>
      </c>
      <c r="M3863" t="s">
        <v>9321</v>
      </c>
      <c r="N3863" t="s">
        <v>1663</v>
      </c>
    </row>
    <row r="3864" spans="1:14" hidden="1" x14ac:dyDescent="0.25">
      <c r="A3864">
        <v>14267</v>
      </c>
      <c r="B3864" t="s">
        <v>9322</v>
      </c>
      <c r="C3864" t="s">
        <v>1965</v>
      </c>
      <c r="D3864" t="s">
        <v>1966</v>
      </c>
      <c r="E3864" t="s">
        <v>1967</v>
      </c>
      <c r="F3864" t="s">
        <v>1968</v>
      </c>
      <c r="G3864" t="s">
        <v>1622</v>
      </c>
      <c r="H3864" t="s">
        <v>1720</v>
      </c>
      <c r="I3864" t="s">
        <v>1624</v>
      </c>
      <c r="J3864" t="s">
        <v>1625</v>
      </c>
      <c r="K3864">
        <v>0</v>
      </c>
      <c r="L3864" s="24">
        <v>1</v>
      </c>
      <c r="M3864" t="s">
        <v>9323</v>
      </c>
      <c r="N3864" t="s">
        <v>1663</v>
      </c>
    </row>
    <row r="3865" spans="1:14" hidden="1" x14ac:dyDescent="0.25">
      <c r="A3865">
        <v>14268</v>
      </c>
      <c r="B3865" t="s">
        <v>9324</v>
      </c>
      <c r="C3865" t="s">
        <v>1965</v>
      </c>
      <c r="D3865" t="s">
        <v>1966</v>
      </c>
      <c r="E3865" t="s">
        <v>1967</v>
      </c>
      <c r="F3865" t="s">
        <v>1968</v>
      </c>
      <c r="G3865" t="s">
        <v>1622</v>
      </c>
      <c r="H3865" t="s">
        <v>1720</v>
      </c>
      <c r="I3865" t="s">
        <v>1624</v>
      </c>
      <c r="J3865" t="s">
        <v>1625</v>
      </c>
      <c r="K3865">
        <v>0</v>
      </c>
      <c r="L3865" s="24">
        <v>1</v>
      </c>
      <c r="M3865" t="s">
        <v>9325</v>
      </c>
      <c r="N3865" t="s">
        <v>1663</v>
      </c>
    </row>
    <row r="3866" spans="1:14" hidden="1" x14ac:dyDescent="0.25">
      <c r="A3866">
        <v>14269</v>
      </c>
      <c r="B3866" t="s">
        <v>9326</v>
      </c>
      <c r="C3866" t="s">
        <v>1965</v>
      </c>
      <c r="D3866" t="s">
        <v>1966</v>
      </c>
      <c r="E3866" t="s">
        <v>1967</v>
      </c>
      <c r="F3866" t="s">
        <v>1968</v>
      </c>
      <c r="G3866" t="s">
        <v>1622</v>
      </c>
      <c r="H3866" t="s">
        <v>1720</v>
      </c>
      <c r="I3866" t="s">
        <v>1624</v>
      </c>
      <c r="J3866" t="s">
        <v>1625</v>
      </c>
      <c r="K3866">
        <v>0</v>
      </c>
      <c r="L3866" s="24">
        <v>1</v>
      </c>
      <c r="M3866" t="s">
        <v>9327</v>
      </c>
      <c r="N3866" t="s">
        <v>1663</v>
      </c>
    </row>
    <row r="3867" spans="1:14" hidden="1" x14ac:dyDescent="0.25">
      <c r="A3867">
        <v>14270</v>
      </c>
      <c r="B3867" t="s">
        <v>9328</v>
      </c>
      <c r="C3867" t="s">
        <v>1965</v>
      </c>
      <c r="D3867" t="s">
        <v>1966</v>
      </c>
      <c r="E3867" t="s">
        <v>1967</v>
      </c>
      <c r="F3867" t="s">
        <v>1968</v>
      </c>
      <c r="G3867" t="s">
        <v>1622</v>
      </c>
      <c r="H3867" t="s">
        <v>1720</v>
      </c>
      <c r="I3867" t="s">
        <v>1624</v>
      </c>
      <c r="J3867" t="s">
        <v>1625</v>
      </c>
      <c r="K3867">
        <v>0</v>
      </c>
      <c r="L3867" s="24">
        <v>1</v>
      </c>
      <c r="M3867" t="s">
        <v>9329</v>
      </c>
      <c r="N3867" t="s">
        <v>1663</v>
      </c>
    </row>
    <row r="3868" spans="1:14" hidden="1" x14ac:dyDescent="0.25">
      <c r="A3868">
        <v>14271</v>
      </c>
      <c r="B3868" t="s">
        <v>9330</v>
      </c>
      <c r="C3868" t="s">
        <v>1965</v>
      </c>
      <c r="D3868" t="s">
        <v>1966</v>
      </c>
      <c r="E3868" t="s">
        <v>1967</v>
      </c>
      <c r="F3868" t="s">
        <v>1968</v>
      </c>
      <c r="G3868" t="s">
        <v>1622</v>
      </c>
      <c r="H3868" t="s">
        <v>1720</v>
      </c>
      <c r="I3868" t="s">
        <v>1624</v>
      </c>
      <c r="J3868" t="s">
        <v>1625</v>
      </c>
      <c r="K3868">
        <v>0</v>
      </c>
      <c r="L3868" s="24">
        <v>1</v>
      </c>
      <c r="M3868" t="s">
        <v>9331</v>
      </c>
      <c r="N3868" t="s">
        <v>1663</v>
      </c>
    </row>
    <row r="3869" spans="1:14" hidden="1" x14ac:dyDescent="0.25">
      <c r="A3869">
        <v>14272</v>
      </c>
      <c r="B3869" t="s">
        <v>9332</v>
      </c>
      <c r="C3869" t="s">
        <v>1965</v>
      </c>
      <c r="D3869" t="s">
        <v>1966</v>
      </c>
      <c r="E3869" t="s">
        <v>1967</v>
      </c>
      <c r="F3869" t="s">
        <v>1968</v>
      </c>
      <c r="G3869" t="s">
        <v>1622</v>
      </c>
      <c r="H3869" t="s">
        <v>1720</v>
      </c>
      <c r="I3869" t="s">
        <v>1624</v>
      </c>
      <c r="J3869" t="s">
        <v>1625</v>
      </c>
      <c r="K3869">
        <v>0</v>
      </c>
      <c r="L3869" s="24">
        <v>1</v>
      </c>
      <c r="M3869" t="s">
        <v>9333</v>
      </c>
      <c r="N3869" t="s">
        <v>1663</v>
      </c>
    </row>
    <row r="3870" spans="1:14" hidden="1" x14ac:dyDescent="0.25">
      <c r="A3870">
        <v>14273</v>
      </c>
      <c r="B3870" t="s">
        <v>9334</v>
      </c>
      <c r="C3870" t="s">
        <v>1965</v>
      </c>
      <c r="D3870" t="s">
        <v>1966</v>
      </c>
      <c r="E3870" t="s">
        <v>1967</v>
      </c>
      <c r="F3870" t="s">
        <v>1968</v>
      </c>
      <c r="G3870" t="s">
        <v>1622</v>
      </c>
      <c r="H3870" t="s">
        <v>1720</v>
      </c>
      <c r="I3870" t="s">
        <v>1624</v>
      </c>
      <c r="J3870" t="s">
        <v>1625</v>
      </c>
      <c r="K3870">
        <v>0</v>
      </c>
      <c r="L3870" s="24">
        <v>1</v>
      </c>
      <c r="M3870" t="s">
        <v>9335</v>
      </c>
      <c r="N3870" t="s">
        <v>1663</v>
      </c>
    </row>
    <row r="3871" spans="1:14" hidden="1" x14ac:dyDescent="0.25">
      <c r="A3871">
        <v>14274</v>
      </c>
      <c r="B3871" t="s">
        <v>9336</v>
      </c>
      <c r="C3871" t="s">
        <v>1965</v>
      </c>
      <c r="D3871" t="s">
        <v>1966</v>
      </c>
      <c r="E3871" t="s">
        <v>1967</v>
      </c>
      <c r="F3871" t="s">
        <v>1968</v>
      </c>
      <c r="G3871" t="s">
        <v>1622</v>
      </c>
      <c r="H3871" t="s">
        <v>1720</v>
      </c>
      <c r="I3871" t="s">
        <v>1624</v>
      </c>
      <c r="J3871" t="s">
        <v>1625</v>
      </c>
      <c r="K3871">
        <v>0</v>
      </c>
      <c r="L3871" s="24">
        <v>1</v>
      </c>
      <c r="M3871" t="s">
        <v>9337</v>
      </c>
      <c r="N3871" t="s">
        <v>1663</v>
      </c>
    </row>
    <row r="3872" spans="1:14" hidden="1" x14ac:dyDescent="0.25">
      <c r="A3872">
        <v>14275</v>
      </c>
      <c r="B3872" t="s">
        <v>9338</v>
      </c>
      <c r="C3872" t="s">
        <v>7240</v>
      </c>
      <c r="D3872" t="s">
        <v>7241</v>
      </c>
      <c r="E3872" t="s">
        <v>7242</v>
      </c>
      <c r="F3872" t="s">
        <v>7243</v>
      </c>
      <c r="G3872" t="s">
        <v>1622</v>
      </c>
      <c r="H3872" t="s">
        <v>1720</v>
      </c>
      <c r="I3872" t="s">
        <v>1624</v>
      </c>
      <c r="J3872" t="s">
        <v>1625</v>
      </c>
      <c r="K3872">
        <v>0</v>
      </c>
      <c r="L3872" s="24">
        <v>1</v>
      </c>
      <c r="M3872" t="s">
        <v>9339</v>
      </c>
      <c r="N3872" t="s">
        <v>2957</v>
      </c>
    </row>
    <row r="3873" spans="1:14" hidden="1" x14ac:dyDescent="0.25">
      <c r="A3873">
        <v>14276</v>
      </c>
      <c r="B3873" t="s">
        <v>9340</v>
      </c>
      <c r="C3873" t="s">
        <v>7240</v>
      </c>
      <c r="D3873" t="s">
        <v>7241</v>
      </c>
      <c r="E3873" t="s">
        <v>7242</v>
      </c>
      <c r="F3873" t="s">
        <v>7243</v>
      </c>
      <c r="G3873" t="s">
        <v>1622</v>
      </c>
      <c r="H3873" t="s">
        <v>1720</v>
      </c>
      <c r="I3873" t="s">
        <v>1624</v>
      </c>
      <c r="J3873" t="s">
        <v>1625</v>
      </c>
      <c r="K3873">
        <v>0</v>
      </c>
      <c r="L3873" s="24">
        <v>1</v>
      </c>
      <c r="M3873" t="s">
        <v>9341</v>
      </c>
      <c r="N3873" t="s">
        <v>2957</v>
      </c>
    </row>
    <row r="3874" spans="1:14" hidden="1" x14ac:dyDescent="0.25">
      <c r="A3874">
        <v>14277</v>
      </c>
      <c r="B3874" t="s">
        <v>9342</v>
      </c>
      <c r="C3874" t="s">
        <v>1629</v>
      </c>
      <c r="D3874" t="s">
        <v>1630</v>
      </c>
      <c r="E3874" t="s">
        <v>1631</v>
      </c>
      <c r="F3874" t="s">
        <v>1632</v>
      </c>
      <c r="G3874" t="s">
        <v>1622</v>
      </c>
      <c r="H3874" t="s">
        <v>1720</v>
      </c>
      <c r="I3874" t="s">
        <v>1624</v>
      </c>
      <c r="J3874" t="s">
        <v>1625</v>
      </c>
      <c r="K3874">
        <v>0</v>
      </c>
      <c r="L3874" s="24">
        <v>1</v>
      </c>
      <c r="M3874" t="s">
        <v>9343</v>
      </c>
      <c r="N3874" t="s">
        <v>1627</v>
      </c>
    </row>
    <row r="3875" spans="1:14" hidden="1" x14ac:dyDescent="0.25">
      <c r="A3875">
        <v>14283</v>
      </c>
      <c r="B3875" t="s">
        <v>9344</v>
      </c>
      <c r="C3875" t="s">
        <v>4478</v>
      </c>
      <c r="D3875" t="s">
        <v>4479</v>
      </c>
      <c r="E3875" t="s">
        <v>7716</v>
      </c>
      <c r="F3875" t="s">
        <v>1677</v>
      </c>
      <c r="G3875" t="s">
        <v>1622</v>
      </c>
      <c r="H3875" t="s">
        <v>1720</v>
      </c>
      <c r="I3875" t="s">
        <v>1624</v>
      </c>
      <c r="J3875" t="s">
        <v>1625</v>
      </c>
      <c r="K3875">
        <v>0</v>
      </c>
      <c r="L3875" s="24">
        <v>1</v>
      </c>
      <c r="M3875" t="s">
        <v>9345</v>
      </c>
      <c r="N3875" t="s">
        <v>2957</v>
      </c>
    </row>
    <row r="3876" spans="1:14" hidden="1" x14ac:dyDescent="0.25">
      <c r="A3876">
        <v>14284</v>
      </c>
      <c r="B3876" t="s">
        <v>9346</v>
      </c>
      <c r="C3876" t="s">
        <v>7719</v>
      </c>
      <c r="D3876" t="s">
        <v>7720</v>
      </c>
      <c r="E3876" t="s">
        <v>7721</v>
      </c>
      <c r="F3876" t="s">
        <v>1677</v>
      </c>
      <c r="G3876" t="s">
        <v>1622</v>
      </c>
      <c r="H3876" t="s">
        <v>1720</v>
      </c>
      <c r="I3876" t="s">
        <v>1624</v>
      </c>
      <c r="J3876" t="s">
        <v>1625</v>
      </c>
      <c r="K3876">
        <v>0</v>
      </c>
      <c r="L3876" s="24">
        <v>1</v>
      </c>
      <c r="M3876" t="s">
        <v>9347</v>
      </c>
      <c r="N3876" t="s">
        <v>1757</v>
      </c>
    </row>
    <row r="3877" spans="1:14" hidden="1" x14ac:dyDescent="0.25">
      <c r="A3877">
        <v>14285</v>
      </c>
      <c r="B3877" t="s">
        <v>9348</v>
      </c>
      <c r="C3877" t="s">
        <v>4478</v>
      </c>
      <c r="D3877" t="s">
        <v>4479</v>
      </c>
      <c r="E3877" t="s">
        <v>7716</v>
      </c>
      <c r="F3877" t="s">
        <v>1677</v>
      </c>
      <c r="G3877" t="s">
        <v>1622</v>
      </c>
      <c r="H3877" t="s">
        <v>1720</v>
      </c>
      <c r="I3877" t="s">
        <v>1624</v>
      </c>
      <c r="J3877" t="s">
        <v>1625</v>
      </c>
      <c r="K3877">
        <v>0</v>
      </c>
      <c r="L3877" s="24">
        <v>1</v>
      </c>
      <c r="M3877" t="s">
        <v>9349</v>
      </c>
      <c r="N3877" t="s">
        <v>2957</v>
      </c>
    </row>
    <row r="3878" spans="1:14" hidden="1" x14ac:dyDescent="0.25">
      <c r="A3878">
        <v>14286</v>
      </c>
      <c r="B3878" t="s">
        <v>9350</v>
      </c>
      <c r="C3878" t="s">
        <v>1667</v>
      </c>
      <c r="D3878" t="s">
        <v>1668</v>
      </c>
      <c r="E3878" t="s">
        <v>1669</v>
      </c>
      <c r="F3878" t="s">
        <v>1670</v>
      </c>
      <c r="G3878" t="s">
        <v>1622</v>
      </c>
      <c r="H3878" t="s">
        <v>1720</v>
      </c>
      <c r="I3878" t="s">
        <v>1624</v>
      </c>
      <c r="J3878" t="s">
        <v>1625</v>
      </c>
      <c r="K3878">
        <v>0</v>
      </c>
      <c r="L3878" s="24">
        <v>1</v>
      </c>
      <c r="M3878" t="s">
        <v>9351</v>
      </c>
      <c r="N3878" t="s">
        <v>1672</v>
      </c>
    </row>
    <row r="3879" spans="1:14" hidden="1" x14ac:dyDescent="0.25">
      <c r="A3879">
        <v>14287</v>
      </c>
      <c r="B3879" t="s">
        <v>9352</v>
      </c>
      <c r="C3879" t="s">
        <v>1667</v>
      </c>
      <c r="D3879" t="s">
        <v>1668</v>
      </c>
      <c r="E3879" t="s">
        <v>1669</v>
      </c>
      <c r="F3879" t="s">
        <v>1670</v>
      </c>
      <c r="G3879" t="s">
        <v>1622</v>
      </c>
      <c r="H3879" t="s">
        <v>1720</v>
      </c>
      <c r="I3879" t="s">
        <v>1624</v>
      </c>
      <c r="J3879" t="s">
        <v>1625</v>
      </c>
      <c r="K3879">
        <v>0</v>
      </c>
      <c r="L3879" s="24">
        <v>1</v>
      </c>
      <c r="M3879" t="s">
        <v>9353</v>
      </c>
      <c r="N3879" t="s">
        <v>1672</v>
      </c>
    </row>
    <row r="3880" spans="1:14" hidden="1" x14ac:dyDescent="0.25">
      <c r="A3880">
        <v>14288</v>
      </c>
      <c r="B3880" t="s">
        <v>9354</v>
      </c>
      <c r="C3880" t="s">
        <v>1667</v>
      </c>
      <c r="D3880" t="s">
        <v>1668</v>
      </c>
      <c r="E3880" t="s">
        <v>1669</v>
      </c>
      <c r="F3880" t="s">
        <v>1670</v>
      </c>
      <c r="G3880" t="s">
        <v>1622</v>
      </c>
      <c r="H3880" t="s">
        <v>1720</v>
      </c>
      <c r="I3880" t="s">
        <v>1624</v>
      </c>
      <c r="J3880" t="s">
        <v>1625</v>
      </c>
      <c r="K3880">
        <v>0</v>
      </c>
      <c r="L3880" s="24">
        <v>1</v>
      </c>
      <c r="M3880" t="s">
        <v>9355</v>
      </c>
      <c r="N3880" t="s">
        <v>1672</v>
      </c>
    </row>
    <row r="3881" spans="1:14" hidden="1" x14ac:dyDescent="0.25">
      <c r="A3881">
        <v>14289</v>
      </c>
      <c r="B3881" t="s">
        <v>9356</v>
      </c>
      <c r="C3881" t="s">
        <v>1667</v>
      </c>
      <c r="D3881" t="s">
        <v>1668</v>
      </c>
      <c r="E3881" t="s">
        <v>1669</v>
      </c>
      <c r="F3881" t="s">
        <v>1670</v>
      </c>
      <c r="G3881" t="s">
        <v>1622</v>
      </c>
      <c r="H3881" t="s">
        <v>1720</v>
      </c>
      <c r="I3881" t="s">
        <v>1624</v>
      </c>
      <c r="J3881" t="s">
        <v>1625</v>
      </c>
      <c r="K3881">
        <v>0</v>
      </c>
      <c r="L3881" s="24">
        <v>1</v>
      </c>
      <c r="M3881" t="s">
        <v>9357</v>
      </c>
      <c r="N3881" t="s">
        <v>1672</v>
      </c>
    </row>
    <row r="3882" spans="1:14" hidden="1" x14ac:dyDescent="0.25">
      <c r="A3882">
        <v>14290</v>
      </c>
      <c r="B3882" t="s">
        <v>9358</v>
      </c>
      <c r="C3882" t="s">
        <v>7719</v>
      </c>
      <c r="D3882" t="s">
        <v>7720</v>
      </c>
      <c r="E3882" t="s">
        <v>7721</v>
      </c>
      <c r="F3882" t="s">
        <v>1677</v>
      </c>
      <c r="G3882" t="s">
        <v>1622</v>
      </c>
      <c r="H3882" t="s">
        <v>1720</v>
      </c>
      <c r="I3882" t="s">
        <v>1624</v>
      </c>
      <c r="J3882" t="s">
        <v>1625</v>
      </c>
      <c r="K3882">
        <v>0</v>
      </c>
      <c r="L3882" s="24">
        <v>1</v>
      </c>
      <c r="M3882" t="s">
        <v>9359</v>
      </c>
      <c r="N3882" t="s">
        <v>5243</v>
      </c>
    </row>
    <row r="3883" spans="1:14" hidden="1" x14ac:dyDescent="0.25">
      <c r="A3883">
        <v>14296</v>
      </c>
      <c r="B3883" t="s">
        <v>9360</v>
      </c>
      <c r="C3883" t="s">
        <v>3524</v>
      </c>
      <c r="D3883" t="s">
        <v>3525</v>
      </c>
      <c r="E3883" t="s">
        <v>8196</v>
      </c>
      <c r="F3883" t="s">
        <v>8197</v>
      </c>
      <c r="G3883" t="s">
        <v>1622</v>
      </c>
      <c r="H3883" t="s">
        <v>1720</v>
      </c>
      <c r="I3883" t="s">
        <v>1624</v>
      </c>
      <c r="J3883" t="s">
        <v>1625</v>
      </c>
      <c r="K3883">
        <v>0</v>
      </c>
      <c r="L3883" s="24">
        <v>1</v>
      </c>
      <c r="M3883" t="s">
        <v>9361</v>
      </c>
      <c r="N3883" t="s">
        <v>2957</v>
      </c>
    </row>
    <row r="3884" spans="1:14" hidden="1" x14ac:dyDescent="0.25">
      <c r="A3884">
        <v>14323</v>
      </c>
      <c r="B3884" t="s">
        <v>9362</v>
      </c>
      <c r="C3884" t="s">
        <v>3524</v>
      </c>
      <c r="D3884" t="s">
        <v>3525</v>
      </c>
      <c r="E3884" t="s">
        <v>8196</v>
      </c>
      <c r="F3884" t="s">
        <v>8197</v>
      </c>
      <c r="G3884" t="s">
        <v>1622</v>
      </c>
      <c r="H3884" t="s">
        <v>1720</v>
      </c>
      <c r="I3884" t="s">
        <v>1624</v>
      </c>
      <c r="J3884" t="s">
        <v>1625</v>
      </c>
      <c r="K3884">
        <v>0</v>
      </c>
      <c r="L3884" s="24">
        <v>1</v>
      </c>
      <c r="M3884" t="s">
        <v>9363</v>
      </c>
      <c r="N3884" t="s">
        <v>2957</v>
      </c>
    </row>
    <row r="3885" spans="1:14" hidden="1" x14ac:dyDescent="0.25">
      <c r="A3885">
        <v>14340</v>
      </c>
      <c r="B3885" t="s">
        <v>9364</v>
      </c>
      <c r="C3885" t="s">
        <v>1691</v>
      </c>
      <c r="D3885" t="s">
        <v>1692</v>
      </c>
      <c r="E3885" t="s">
        <v>9365</v>
      </c>
      <c r="F3885" t="s">
        <v>9366</v>
      </c>
      <c r="G3885" t="s">
        <v>1622</v>
      </c>
      <c r="H3885" t="s">
        <v>1623</v>
      </c>
      <c r="I3885" t="s">
        <v>1624</v>
      </c>
      <c r="J3885" t="s">
        <v>1625</v>
      </c>
      <c r="K3885">
        <v>0</v>
      </c>
      <c r="L3885" s="24">
        <v>1</v>
      </c>
      <c r="M3885" t="s">
        <v>9367</v>
      </c>
      <c r="N3885" t="s">
        <v>2586</v>
      </c>
    </row>
    <row r="3886" spans="1:14" hidden="1" x14ac:dyDescent="0.25">
      <c r="A3886">
        <v>14400</v>
      </c>
      <c r="B3886" t="s">
        <v>9368</v>
      </c>
      <c r="C3886" t="s">
        <v>7719</v>
      </c>
      <c r="D3886" t="s">
        <v>7720</v>
      </c>
      <c r="E3886" t="s">
        <v>7721</v>
      </c>
      <c r="F3886" t="s">
        <v>1677</v>
      </c>
      <c r="G3886" t="s">
        <v>1622</v>
      </c>
      <c r="H3886" t="s">
        <v>1720</v>
      </c>
      <c r="I3886" t="s">
        <v>1624</v>
      </c>
      <c r="J3886" t="s">
        <v>1625</v>
      </c>
      <c r="K3886">
        <v>0</v>
      </c>
      <c r="L3886" s="24">
        <v>1</v>
      </c>
      <c r="M3886" t="s">
        <v>9369</v>
      </c>
      <c r="N3886" t="s">
        <v>1677</v>
      </c>
    </row>
    <row r="3887" spans="1:14" hidden="1" x14ac:dyDescent="0.25">
      <c r="A3887">
        <v>14401</v>
      </c>
      <c r="B3887" t="s">
        <v>9370</v>
      </c>
      <c r="C3887" t="s">
        <v>1691</v>
      </c>
      <c r="D3887" t="s">
        <v>1692</v>
      </c>
      <c r="E3887" t="s">
        <v>1693</v>
      </c>
      <c r="F3887" t="s">
        <v>1694</v>
      </c>
      <c r="G3887" t="s">
        <v>1622</v>
      </c>
      <c r="H3887" t="s">
        <v>1720</v>
      </c>
      <c r="I3887" t="s">
        <v>1624</v>
      </c>
      <c r="J3887" t="s">
        <v>1625</v>
      </c>
      <c r="K3887">
        <v>0</v>
      </c>
      <c r="L3887" s="24">
        <v>1</v>
      </c>
      <c r="M3887" t="s">
        <v>9371</v>
      </c>
      <c r="N3887" t="s">
        <v>1696</v>
      </c>
    </row>
    <row r="3888" spans="1:14" hidden="1" x14ac:dyDescent="0.25">
      <c r="A3888">
        <v>14402</v>
      </c>
      <c r="B3888" t="s">
        <v>9372</v>
      </c>
      <c r="C3888" t="s">
        <v>1691</v>
      </c>
      <c r="D3888" t="s">
        <v>1692</v>
      </c>
      <c r="E3888" t="s">
        <v>1693</v>
      </c>
      <c r="F3888" t="s">
        <v>1694</v>
      </c>
      <c r="G3888" t="s">
        <v>1622</v>
      </c>
      <c r="H3888" t="s">
        <v>1720</v>
      </c>
      <c r="I3888" t="s">
        <v>1624</v>
      </c>
      <c r="J3888" t="s">
        <v>1625</v>
      </c>
      <c r="K3888">
        <v>0</v>
      </c>
      <c r="L3888" s="24">
        <v>1</v>
      </c>
      <c r="M3888" t="s">
        <v>9373</v>
      </c>
      <c r="N3888" t="s">
        <v>1696</v>
      </c>
    </row>
    <row r="3889" spans="1:14" hidden="1" x14ac:dyDescent="0.25">
      <c r="A3889">
        <v>14403</v>
      </c>
      <c r="B3889" t="s">
        <v>9374</v>
      </c>
      <c r="C3889" t="s">
        <v>7719</v>
      </c>
      <c r="D3889" t="s">
        <v>7720</v>
      </c>
      <c r="E3889" t="s">
        <v>7721</v>
      </c>
      <c r="F3889" t="s">
        <v>1677</v>
      </c>
      <c r="G3889" t="s">
        <v>1622</v>
      </c>
      <c r="H3889" t="s">
        <v>1720</v>
      </c>
      <c r="I3889" t="s">
        <v>1624</v>
      </c>
      <c r="J3889" t="s">
        <v>1625</v>
      </c>
      <c r="K3889">
        <v>0</v>
      </c>
      <c r="L3889" s="24">
        <v>1</v>
      </c>
      <c r="M3889" t="s">
        <v>9375</v>
      </c>
      <c r="N3889" t="s">
        <v>1677</v>
      </c>
    </row>
    <row r="3890" spans="1:14" hidden="1" x14ac:dyDescent="0.25">
      <c r="A3890">
        <v>14404</v>
      </c>
      <c r="B3890" t="s">
        <v>9376</v>
      </c>
      <c r="C3890" t="s">
        <v>7719</v>
      </c>
      <c r="D3890" t="s">
        <v>7720</v>
      </c>
      <c r="E3890" t="s">
        <v>7721</v>
      </c>
      <c r="F3890" t="s">
        <v>1677</v>
      </c>
      <c r="G3890" t="s">
        <v>1622</v>
      </c>
      <c r="H3890" t="s">
        <v>1720</v>
      </c>
      <c r="I3890" t="s">
        <v>1624</v>
      </c>
      <c r="J3890" t="s">
        <v>1625</v>
      </c>
      <c r="K3890">
        <v>0</v>
      </c>
      <c r="L3890" s="24">
        <v>1</v>
      </c>
      <c r="M3890" t="s">
        <v>9377</v>
      </c>
      <c r="N3890" t="s">
        <v>1677</v>
      </c>
    </row>
    <row r="3891" spans="1:14" hidden="1" x14ac:dyDescent="0.25">
      <c r="A3891">
        <v>14405</v>
      </c>
      <c r="B3891" t="s">
        <v>9378</v>
      </c>
      <c r="C3891" t="s">
        <v>1649</v>
      </c>
      <c r="D3891" t="s">
        <v>1650</v>
      </c>
      <c r="E3891" t="s">
        <v>7730</v>
      </c>
      <c r="F3891" t="s">
        <v>7731</v>
      </c>
      <c r="G3891" t="s">
        <v>1622</v>
      </c>
      <c r="H3891" t="s">
        <v>1720</v>
      </c>
      <c r="I3891" t="s">
        <v>1624</v>
      </c>
      <c r="J3891" t="s">
        <v>1625</v>
      </c>
      <c r="K3891">
        <v>0</v>
      </c>
      <c r="L3891" s="24">
        <v>1</v>
      </c>
      <c r="M3891" t="s">
        <v>9379</v>
      </c>
      <c r="N3891" t="s">
        <v>4880</v>
      </c>
    </row>
    <row r="3892" spans="1:14" hidden="1" x14ac:dyDescent="0.25">
      <c r="A3892">
        <v>14406</v>
      </c>
      <c r="B3892" t="s">
        <v>9380</v>
      </c>
      <c r="C3892" t="s">
        <v>1618</v>
      </c>
      <c r="D3892" t="s">
        <v>1619</v>
      </c>
      <c r="E3892" t="s">
        <v>1636</v>
      </c>
      <c r="F3892" t="s">
        <v>1637</v>
      </c>
      <c r="G3892" t="s">
        <v>1622</v>
      </c>
      <c r="H3892" t="s">
        <v>1720</v>
      </c>
      <c r="I3892" t="s">
        <v>1624</v>
      </c>
      <c r="J3892" t="s">
        <v>1625</v>
      </c>
      <c r="K3892">
        <v>0</v>
      </c>
      <c r="L3892" s="24">
        <v>1</v>
      </c>
      <c r="M3892" t="s">
        <v>9381</v>
      </c>
      <c r="N3892" t="s">
        <v>1851</v>
      </c>
    </row>
    <row r="3893" spans="1:14" hidden="1" x14ac:dyDescent="0.25">
      <c r="A3893">
        <v>14409</v>
      </c>
      <c r="B3893" t="s">
        <v>9382</v>
      </c>
      <c r="C3893" t="s">
        <v>4478</v>
      </c>
      <c r="D3893" t="s">
        <v>4479</v>
      </c>
      <c r="E3893" t="s">
        <v>7716</v>
      </c>
      <c r="F3893" t="s">
        <v>1677</v>
      </c>
      <c r="G3893" t="s">
        <v>1622</v>
      </c>
      <c r="H3893" t="s">
        <v>1720</v>
      </c>
      <c r="I3893" t="s">
        <v>1624</v>
      </c>
      <c r="J3893" t="s">
        <v>1625</v>
      </c>
      <c r="K3893">
        <v>0</v>
      </c>
      <c r="L3893" s="24">
        <v>1</v>
      </c>
      <c r="M3893" t="s">
        <v>1453</v>
      </c>
      <c r="N3893" t="s">
        <v>2957</v>
      </c>
    </row>
    <row r="3894" spans="1:14" hidden="1" x14ac:dyDescent="0.25">
      <c r="A3894">
        <v>14410</v>
      </c>
      <c r="B3894" t="s">
        <v>9383</v>
      </c>
      <c r="C3894" t="s">
        <v>1658</v>
      </c>
      <c r="D3894" t="s">
        <v>1659</v>
      </c>
      <c r="E3894" t="s">
        <v>1660</v>
      </c>
      <c r="F3894" t="s">
        <v>1661</v>
      </c>
      <c r="G3894" t="s">
        <v>1622</v>
      </c>
      <c r="H3894" t="s">
        <v>1720</v>
      </c>
      <c r="I3894" t="s">
        <v>1624</v>
      </c>
      <c r="J3894" t="s">
        <v>1625</v>
      </c>
      <c r="K3894">
        <v>0</v>
      </c>
      <c r="L3894" s="24">
        <v>1</v>
      </c>
      <c r="M3894" t="s">
        <v>9384</v>
      </c>
      <c r="N3894" t="s">
        <v>1663</v>
      </c>
    </row>
    <row r="3895" spans="1:14" hidden="1" x14ac:dyDescent="0.25">
      <c r="A3895">
        <v>14411</v>
      </c>
      <c r="B3895" t="s">
        <v>9385</v>
      </c>
      <c r="C3895" t="s">
        <v>1658</v>
      </c>
      <c r="D3895" t="s">
        <v>1659</v>
      </c>
      <c r="E3895" t="s">
        <v>1660</v>
      </c>
      <c r="F3895" t="s">
        <v>1661</v>
      </c>
      <c r="G3895" t="s">
        <v>1622</v>
      </c>
      <c r="H3895" t="s">
        <v>1720</v>
      </c>
      <c r="I3895" t="s">
        <v>1624</v>
      </c>
      <c r="J3895" t="s">
        <v>1625</v>
      </c>
      <c r="K3895">
        <v>0</v>
      </c>
      <c r="L3895" s="24">
        <v>1</v>
      </c>
      <c r="M3895" t="s">
        <v>9386</v>
      </c>
      <c r="N3895" t="s">
        <v>1663</v>
      </c>
    </row>
    <row r="3896" spans="1:14" hidden="1" x14ac:dyDescent="0.25">
      <c r="A3896">
        <v>14413</v>
      </c>
      <c r="B3896" t="s">
        <v>9387</v>
      </c>
      <c r="C3896" t="s">
        <v>7719</v>
      </c>
      <c r="D3896" t="s">
        <v>7720</v>
      </c>
      <c r="E3896" t="s">
        <v>7721</v>
      </c>
      <c r="F3896" t="s">
        <v>1677</v>
      </c>
      <c r="G3896" t="s">
        <v>1622</v>
      </c>
      <c r="H3896" t="s">
        <v>1720</v>
      </c>
      <c r="I3896" t="s">
        <v>1624</v>
      </c>
      <c r="J3896" t="s">
        <v>1625</v>
      </c>
      <c r="K3896">
        <v>0</v>
      </c>
      <c r="L3896" s="24">
        <v>1</v>
      </c>
      <c r="M3896" t="s">
        <v>9388</v>
      </c>
      <c r="N3896" t="s">
        <v>2957</v>
      </c>
    </row>
    <row r="3897" spans="1:14" hidden="1" x14ac:dyDescent="0.25">
      <c r="A3897">
        <v>14414</v>
      </c>
      <c r="B3897" t="s">
        <v>9389</v>
      </c>
      <c r="C3897" t="s">
        <v>7719</v>
      </c>
      <c r="D3897" t="s">
        <v>7720</v>
      </c>
      <c r="E3897" t="s">
        <v>7721</v>
      </c>
      <c r="F3897" t="s">
        <v>1677</v>
      </c>
      <c r="G3897" t="s">
        <v>1622</v>
      </c>
      <c r="H3897" t="s">
        <v>1720</v>
      </c>
      <c r="I3897" t="s">
        <v>1624</v>
      </c>
      <c r="J3897" t="s">
        <v>1625</v>
      </c>
      <c r="K3897">
        <v>0</v>
      </c>
      <c r="L3897" s="24">
        <v>1</v>
      </c>
      <c r="M3897" t="s">
        <v>9390</v>
      </c>
      <c r="N3897" t="s">
        <v>2957</v>
      </c>
    </row>
    <row r="3898" spans="1:14" hidden="1" x14ac:dyDescent="0.25">
      <c r="A3898">
        <v>14417</v>
      </c>
      <c r="B3898" t="s">
        <v>9391</v>
      </c>
      <c r="C3898" t="s">
        <v>2929</v>
      </c>
      <c r="D3898" t="s">
        <v>2930</v>
      </c>
      <c r="E3898" t="s">
        <v>2931</v>
      </c>
      <c r="F3898" t="s">
        <v>2930</v>
      </c>
      <c r="G3898" t="s">
        <v>1622</v>
      </c>
      <c r="H3898" t="s">
        <v>1720</v>
      </c>
      <c r="I3898" t="s">
        <v>1624</v>
      </c>
      <c r="J3898" t="s">
        <v>1625</v>
      </c>
      <c r="K3898">
        <v>0</v>
      </c>
      <c r="L3898" s="24">
        <v>1</v>
      </c>
      <c r="M3898" t="s">
        <v>9392</v>
      </c>
      <c r="N3898" t="s">
        <v>1840</v>
      </c>
    </row>
    <row r="3899" spans="1:14" hidden="1" x14ac:dyDescent="0.25">
      <c r="A3899">
        <v>14423</v>
      </c>
      <c r="B3899" t="s">
        <v>9393</v>
      </c>
      <c r="C3899" t="s">
        <v>1667</v>
      </c>
      <c r="D3899" t="s">
        <v>1668</v>
      </c>
      <c r="E3899" t="s">
        <v>1669</v>
      </c>
      <c r="F3899" t="s">
        <v>1670</v>
      </c>
      <c r="G3899" t="s">
        <v>1622</v>
      </c>
      <c r="H3899" t="s">
        <v>1720</v>
      </c>
      <c r="I3899" t="s">
        <v>1624</v>
      </c>
      <c r="J3899" t="s">
        <v>1625</v>
      </c>
      <c r="K3899">
        <v>0</v>
      </c>
      <c r="L3899" s="24">
        <v>1</v>
      </c>
      <c r="M3899" t="s">
        <v>9394</v>
      </c>
      <c r="N3899" t="s">
        <v>1677</v>
      </c>
    </row>
    <row r="3900" spans="1:14" hidden="1" x14ac:dyDescent="0.25">
      <c r="A3900">
        <v>14426</v>
      </c>
      <c r="B3900" t="s">
        <v>9395</v>
      </c>
      <c r="C3900" t="s">
        <v>7719</v>
      </c>
      <c r="D3900" t="s">
        <v>7720</v>
      </c>
      <c r="E3900" t="s">
        <v>7721</v>
      </c>
      <c r="F3900" t="s">
        <v>1677</v>
      </c>
      <c r="G3900" t="s">
        <v>1622</v>
      </c>
      <c r="H3900" t="s">
        <v>1720</v>
      </c>
      <c r="I3900" t="s">
        <v>1624</v>
      </c>
      <c r="J3900" t="s">
        <v>1625</v>
      </c>
      <c r="K3900">
        <v>0</v>
      </c>
      <c r="L3900" s="24">
        <v>1</v>
      </c>
      <c r="M3900" t="s">
        <v>9396</v>
      </c>
      <c r="N3900" t="s">
        <v>2957</v>
      </c>
    </row>
    <row r="3901" spans="1:14" hidden="1" x14ac:dyDescent="0.25">
      <c r="A3901">
        <v>14457</v>
      </c>
      <c r="B3901" t="s">
        <v>9397</v>
      </c>
      <c r="C3901" t="s">
        <v>1965</v>
      </c>
      <c r="D3901" t="s">
        <v>1966</v>
      </c>
      <c r="E3901" t="s">
        <v>1967</v>
      </c>
      <c r="F3901" t="s">
        <v>1968</v>
      </c>
      <c r="G3901" t="s">
        <v>1622</v>
      </c>
      <c r="H3901" t="s">
        <v>1720</v>
      </c>
      <c r="I3901" t="s">
        <v>1624</v>
      </c>
      <c r="J3901" t="s">
        <v>1625</v>
      </c>
      <c r="K3901">
        <v>0</v>
      </c>
      <c r="L3901" s="24">
        <v>1</v>
      </c>
      <c r="M3901" t="s">
        <v>9398</v>
      </c>
      <c r="N3901" t="s">
        <v>1681</v>
      </c>
    </row>
    <row r="3902" spans="1:14" hidden="1" x14ac:dyDescent="0.25">
      <c r="A3902">
        <v>14458</v>
      </c>
      <c r="B3902" t="s">
        <v>9399</v>
      </c>
      <c r="C3902" t="s">
        <v>1965</v>
      </c>
      <c r="D3902" t="s">
        <v>1966</v>
      </c>
      <c r="E3902" t="s">
        <v>1967</v>
      </c>
      <c r="F3902" t="s">
        <v>1968</v>
      </c>
      <c r="G3902" t="s">
        <v>1622</v>
      </c>
      <c r="H3902" t="s">
        <v>1720</v>
      </c>
      <c r="I3902" t="s">
        <v>1624</v>
      </c>
      <c r="J3902" t="s">
        <v>1625</v>
      </c>
      <c r="K3902">
        <v>0</v>
      </c>
      <c r="L3902" s="24">
        <v>1</v>
      </c>
      <c r="M3902" t="s">
        <v>9400</v>
      </c>
      <c r="N3902" t="s">
        <v>1681</v>
      </c>
    </row>
    <row r="3903" spans="1:14" hidden="1" x14ac:dyDescent="0.25">
      <c r="A3903">
        <v>14459</v>
      </c>
      <c r="B3903" t="s">
        <v>9401</v>
      </c>
      <c r="C3903" t="s">
        <v>1965</v>
      </c>
      <c r="D3903" t="s">
        <v>1966</v>
      </c>
      <c r="E3903" t="s">
        <v>1967</v>
      </c>
      <c r="F3903" t="s">
        <v>1968</v>
      </c>
      <c r="G3903" t="s">
        <v>1622</v>
      </c>
      <c r="H3903" t="s">
        <v>1720</v>
      </c>
      <c r="I3903" t="s">
        <v>1624</v>
      </c>
      <c r="J3903" t="s">
        <v>1625</v>
      </c>
      <c r="K3903">
        <v>0</v>
      </c>
      <c r="L3903" s="24">
        <v>1</v>
      </c>
      <c r="M3903" t="s">
        <v>9402</v>
      </c>
      <c r="N3903" t="s">
        <v>1681</v>
      </c>
    </row>
    <row r="3904" spans="1:14" hidden="1" x14ac:dyDescent="0.25">
      <c r="A3904">
        <v>14460</v>
      </c>
      <c r="B3904" t="s">
        <v>9403</v>
      </c>
      <c r="C3904" t="s">
        <v>1965</v>
      </c>
      <c r="D3904" t="s">
        <v>1966</v>
      </c>
      <c r="E3904" t="s">
        <v>1967</v>
      </c>
      <c r="F3904" t="s">
        <v>1968</v>
      </c>
      <c r="G3904" t="s">
        <v>1622</v>
      </c>
      <c r="H3904" t="s">
        <v>1720</v>
      </c>
      <c r="I3904" t="s">
        <v>1624</v>
      </c>
      <c r="J3904" t="s">
        <v>1625</v>
      </c>
      <c r="K3904">
        <v>0</v>
      </c>
      <c r="L3904" s="24">
        <v>1</v>
      </c>
      <c r="M3904" t="s">
        <v>9404</v>
      </c>
      <c r="N3904" t="s">
        <v>1681</v>
      </c>
    </row>
    <row r="3905" spans="1:14" hidden="1" x14ac:dyDescent="0.25">
      <c r="A3905">
        <v>14461</v>
      </c>
      <c r="B3905" t="s">
        <v>9405</v>
      </c>
      <c r="C3905" t="s">
        <v>1649</v>
      </c>
      <c r="D3905" t="s">
        <v>1650</v>
      </c>
      <c r="E3905" t="s">
        <v>7730</v>
      </c>
      <c r="F3905" t="s">
        <v>7731</v>
      </c>
      <c r="G3905" t="s">
        <v>1622</v>
      </c>
      <c r="H3905" t="s">
        <v>1720</v>
      </c>
      <c r="I3905" t="s">
        <v>1624</v>
      </c>
      <c r="J3905" t="s">
        <v>1625</v>
      </c>
      <c r="K3905">
        <v>0</v>
      </c>
      <c r="L3905" s="24">
        <v>1</v>
      </c>
      <c r="M3905" t="s">
        <v>9406</v>
      </c>
      <c r="N3905" t="s">
        <v>9271</v>
      </c>
    </row>
    <row r="3906" spans="1:14" hidden="1" x14ac:dyDescent="0.25">
      <c r="A3906">
        <v>14462</v>
      </c>
      <c r="B3906" t="s">
        <v>9407</v>
      </c>
      <c r="C3906" t="s">
        <v>1649</v>
      </c>
      <c r="D3906" t="s">
        <v>1650</v>
      </c>
      <c r="E3906" t="s">
        <v>7730</v>
      </c>
      <c r="F3906" t="s">
        <v>7731</v>
      </c>
      <c r="G3906" t="s">
        <v>1622</v>
      </c>
      <c r="H3906" t="s">
        <v>1720</v>
      </c>
      <c r="I3906" t="s">
        <v>1624</v>
      </c>
      <c r="J3906" t="s">
        <v>1625</v>
      </c>
      <c r="K3906">
        <v>0</v>
      </c>
      <c r="L3906" s="24">
        <v>1</v>
      </c>
      <c r="M3906" t="s">
        <v>9408</v>
      </c>
      <c r="N3906" t="s">
        <v>9271</v>
      </c>
    </row>
    <row r="3907" spans="1:14" hidden="1" x14ac:dyDescent="0.25">
      <c r="A3907">
        <v>14469</v>
      </c>
      <c r="B3907" t="s">
        <v>9409</v>
      </c>
      <c r="C3907" t="s">
        <v>7719</v>
      </c>
      <c r="D3907" t="s">
        <v>7720</v>
      </c>
      <c r="E3907" t="s">
        <v>7721</v>
      </c>
      <c r="F3907" t="s">
        <v>1677</v>
      </c>
      <c r="G3907" t="s">
        <v>1622</v>
      </c>
      <c r="H3907" t="s">
        <v>1720</v>
      </c>
      <c r="I3907" t="s">
        <v>1624</v>
      </c>
      <c r="J3907" t="s">
        <v>1625</v>
      </c>
      <c r="K3907">
        <v>0</v>
      </c>
      <c r="L3907" s="24">
        <v>1</v>
      </c>
      <c r="M3907" t="s">
        <v>9410</v>
      </c>
      <c r="N3907" t="s">
        <v>1677</v>
      </c>
    </row>
    <row r="3908" spans="1:14" hidden="1" x14ac:dyDescent="0.25">
      <c r="A3908">
        <v>14470</v>
      </c>
      <c r="B3908" t="s">
        <v>9411</v>
      </c>
      <c r="C3908" t="s">
        <v>7719</v>
      </c>
      <c r="D3908" t="s">
        <v>7720</v>
      </c>
      <c r="E3908" t="s">
        <v>7721</v>
      </c>
      <c r="F3908" t="s">
        <v>1677</v>
      </c>
      <c r="G3908" t="s">
        <v>1622</v>
      </c>
      <c r="H3908" t="s">
        <v>1720</v>
      </c>
      <c r="I3908" t="s">
        <v>1624</v>
      </c>
      <c r="J3908" t="s">
        <v>1625</v>
      </c>
      <c r="K3908">
        <v>0</v>
      </c>
      <c r="L3908" s="24">
        <v>1</v>
      </c>
      <c r="M3908" t="s">
        <v>9412</v>
      </c>
      <c r="N3908" t="s">
        <v>2586</v>
      </c>
    </row>
    <row r="3909" spans="1:14" hidden="1" x14ac:dyDescent="0.25">
      <c r="A3909">
        <v>14471</v>
      </c>
      <c r="B3909" t="s">
        <v>9413</v>
      </c>
      <c r="C3909" t="s">
        <v>7719</v>
      </c>
      <c r="D3909" t="s">
        <v>7720</v>
      </c>
      <c r="E3909" t="s">
        <v>7721</v>
      </c>
      <c r="F3909" t="s">
        <v>1677</v>
      </c>
      <c r="G3909" t="s">
        <v>1622</v>
      </c>
      <c r="H3909" t="s">
        <v>1720</v>
      </c>
      <c r="I3909" t="s">
        <v>1624</v>
      </c>
      <c r="J3909" t="s">
        <v>1625</v>
      </c>
      <c r="K3909">
        <v>0</v>
      </c>
      <c r="L3909" s="24">
        <v>1</v>
      </c>
      <c r="M3909" t="s">
        <v>9414</v>
      </c>
      <c r="N3909" t="s">
        <v>2957</v>
      </c>
    </row>
    <row r="3910" spans="1:14" hidden="1" x14ac:dyDescent="0.25">
      <c r="A3910">
        <v>14472</v>
      </c>
      <c r="B3910" t="s">
        <v>9415</v>
      </c>
      <c r="C3910" t="s">
        <v>7719</v>
      </c>
      <c r="D3910" t="s">
        <v>7720</v>
      </c>
      <c r="E3910" t="s">
        <v>7721</v>
      </c>
      <c r="F3910" t="s">
        <v>1677</v>
      </c>
      <c r="G3910" t="s">
        <v>1622</v>
      </c>
      <c r="H3910" t="s">
        <v>1720</v>
      </c>
      <c r="I3910" t="s">
        <v>1624</v>
      </c>
      <c r="J3910" t="s">
        <v>1625</v>
      </c>
      <c r="K3910">
        <v>0</v>
      </c>
      <c r="L3910" s="24">
        <v>1</v>
      </c>
      <c r="M3910" t="s">
        <v>9416</v>
      </c>
      <c r="N3910" t="s">
        <v>2957</v>
      </c>
    </row>
    <row r="3911" spans="1:14" hidden="1" x14ac:dyDescent="0.25">
      <c r="A3911">
        <v>14473</v>
      </c>
      <c r="B3911" t="s">
        <v>9417</v>
      </c>
      <c r="C3911" t="s">
        <v>7719</v>
      </c>
      <c r="D3911" t="s">
        <v>7720</v>
      </c>
      <c r="E3911" t="s">
        <v>7721</v>
      </c>
      <c r="F3911" t="s">
        <v>1677</v>
      </c>
      <c r="G3911" t="s">
        <v>1622</v>
      </c>
      <c r="H3911" t="s">
        <v>1720</v>
      </c>
      <c r="I3911" t="s">
        <v>1624</v>
      </c>
      <c r="J3911" t="s">
        <v>1625</v>
      </c>
      <c r="K3911">
        <v>0</v>
      </c>
      <c r="L3911" s="24">
        <v>1</v>
      </c>
      <c r="M3911" t="s">
        <v>9418</v>
      </c>
      <c r="N3911" t="s">
        <v>2957</v>
      </c>
    </row>
    <row r="3912" spans="1:14" hidden="1" x14ac:dyDescent="0.25">
      <c r="A3912">
        <v>14477</v>
      </c>
      <c r="B3912" t="s">
        <v>9419</v>
      </c>
      <c r="C3912" t="s">
        <v>7719</v>
      </c>
      <c r="D3912" t="s">
        <v>7720</v>
      </c>
      <c r="E3912" t="s">
        <v>7721</v>
      </c>
      <c r="F3912" t="s">
        <v>1677</v>
      </c>
      <c r="G3912" t="s">
        <v>1622</v>
      </c>
      <c r="H3912" t="s">
        <v>1720</v>
      </c>
      <c r="I3912" t="s">
        <v>1624</v>
      </c>
      <c r="J3912" t="s">
        <v>1625</v>
      </c>
      <c r="K3912">
        <v>0</v>
      </c>
      <c r="L3912" s="24">
        <v>1</v>
      </c>
      <c r="M3912" t="s">
        <v>9420</v>
      </c>
      <c r="N3912" t="s">
        <v>2957</v>
      </c>
    </row>
    <row r="3913" spans="1:14" hidden="1" x14ac:dyDescent="0.25">
      <c r="A3913">
        <v>14478</v>
      </c>
      <c r="B3913" t="s">
        <v>9421</v>
      </c>
      <c r="C3913" t="s">
        <v>7719</v>
      </c>
      <c r="D3913" t="s">
        <v>7720</v>
      </c>
      <c r="E3913" t="s">
        <v>7721</v>
      </c>
      <c r="F3913" t="s">
        <v>1677</v>
      </c>
      <c r="G3913" t="s">
        <v>1622</v>
      </c>
      <c r="H3913" t="s">
        <v>1720</v>
      </c>
      <c r="I3913" t="s">
        <v>1624</v>
      </c>
      <c r="J3913" t="s">
        <v>1625</v>
      </c>
      <c r="K3913">
        <v>0</v>
      </c>
      <c r="L3913" s="24">
        <v>1</v>
      </c>
      <c r="M3913" t="s">
        <v>9422</v>
      </c>
      <c r="N3913" t="s">
        <v>2957</v>
      </c>
    </row>
    <row r="3914" spans="1:14" hidden="1" x14ac:dyDescent="0.25">
      <c r="A3914">
        <v>14479</v>
      </c>
      <c r="B3914" t="s">
        <v>9423</v>
      </c>
      <c r="C3914" t="s">
        <v>7719</v>
      </c>
      <c r="D3914" t="s">
        <v>7720</v>
      </c>
      <c r="E3914" t="s">
        <v>7721</v>
      </c>
      <c r="F3914" t="s">
        <v>1677</v>
      </c>
      <c r="G3914" t="s">
        <v>1622</v>
      </c>
      <c r="H3914" t="s">
        <v>1720</v>
      </c>
      <c r="I3914" t="s">
        <v>1624</v>
      </c>
      <c r="J3914" t="s">
        <v>1625</v>
      </c>
      <c r="K3914">
        <v>0</v>
      </c>
      <c r="L3914" s="24">
        <v>1</v>
      </c>
      <c r="M3914" t="s">
        <v>9424</v>
      </c>
      <c r="N3914" t="s">
        <v>2957</v>
      </c>
    </row>
    <row r="3915" spans="1:14" hidden="1" x14ac:dyDescent="0.25">
      <c r="A3915">
        <v>14480</v>
      </c>
      <c r="B3915" t="s">
        <v>9425</v>
      </c>
      <c r="C3915" t="s">
        <v>8341</v>
      </c>
      <c r="D3915" t="s">
        <v>8342</v>
      </c>
      <c r="E3915" t="s">
        <v>8343</v>
      </c>
      <c r="F3915" t="s">
        <v>1677</v>
      </c>
      <c r="G3915" t="s">
        <v>1622</v>
      </c>
      <c r="H3915" t="s">
        <v>1720</v>
      </c>
      <c r="I3915" t="s">
        <v>1624</v>
      </c>
      <c r="J3915" t="s">
        <v>1625</v>
      </c>
      <c r="K3915">
        <v>0</v>
      </c>
      <c r="L3915" s="24">
        <v>1</v>
      </c>
      <c r="M3915" t="s">
        <v>9426</v>
      </c>
      <c r="N3915" t="s">
        <v>2957</v>
      </c>
    </row>
    <row r="3916" spans="1:14" hidden="1" x14ac:dyDescent="0.25">
      <c r="A3916">
        <v>14481</v>
      </c>
      <c r="B3916" t="s">
        <v>9427</v>
      </c>
      <c r="C3916" t="s">
        <v>8341</v>
      </c>
      <c r="D3916" t="s">
        <v>8342</v>
      </c>
      <c r="E3916" t="s">
        <v>8343</v>
      </c>
      <c r="F3916" t="s">
        <v>1677</v>
      </c>
      <c r="G3916" t="s">
        <v>1622</v>
      </c>
      <c r="H3916" t="s">
        <v>1720</v>
      </c>
      <c r="I3916" t="s">
        <v>1624</v>
      </c>
      <c r="J3916" t="s">
        <v>1625</v>
      </c>
      <c r="K3916">
        <v>0</v>
      </c>
      <c r="L3916" s="24">
        <v>1</v>
      </c>
      <c r="M3916" t="s">
        <v>9428</v>
      </c>
      <c r="N3916" t="s">
        <v>2957</v>
      </c>
    </row>
    <row r="3917" spans="1:14" hidden="1" x14ac:dyDescent="0.25">
      <c r="A3917">
        <v>14485</v>
      </c>
      <c r="B3917" t="s">
        <v>1083</v>
      </c>
      <c r="C3917" t="s">
        <v>1965</v>
      </c>
      <c r="D3917" t="s">
        <v>1966</v>
      </c>
      <c r="E3917" t="s">
        <v>1967</v>
      </c>
      <c r="F3917" t="s">
        <v>1968</v>
      </c>
      <c r="G3917" t="s">
        <v>1622</v>
      </c>
      <c r="H3917" t="s">
        <v>1720</v>
      </c>
      <c r="I3917" t="s">
        <v>1624</v>
      </c>
      <c r="J3917" t="s">
        <v>1625</v>
      </c>
      <c r="K3917">
        <v>0</v>
      </c>
      <c r="L3917" s="24">
        <v>1</v>
      </c>
      <c r="M3917" t="s">
        <v>300</v>
      </c>
      <c r="N3917" t="s">
        <v>9429</v>
      </c>
    </row>
    <row r="3918" spans="1:14" hidden="1" x14ac:dyDescent="0.25">
      <c r="A3918">
        <v>14490</v>
      </c>
      <c r="B3918" t="s">
        <v>9430</v>
      </c>
      <c r="C3918" t="s">
        <v>7240</v>
      </c>
      <c r="D3918" t="s">
        <v>7241</v>
      </c>
      <c r="E3918" t="s">
        <v>7242</v>
      </c>
      <c r="F3918" t="s">
        <v>7243</v>
      </c>
      <c r="G3918" t="s">
        <v>1622</v>
      </c>
      <c r="H3918" t="s">
        <v>1720</v>
      </c>
      <c r="I3918" t="s">
        <v>1624</v>
      </c>
      <c r="J3918" t="s">
        <v>1625</v>
      </c>
      <c r="K3918">
        <v>0</v>
      </c>
      <c r="L3918" s="24">
        <v>1</v>
      </c>
      <c r="M3918" t="s">
        <v>9431</v>
      </c>
      <c r="N3918" t="s">
        <v>5243</v>
      </c>
    </row>
    <row r="3919" spans="1:14" hidden="1" x14ac:dyDescent="0.25">
      <c r="A3919">
        <v>14492</v>
      </c>
      <c r="B3919" t="s">
        <v>9432</v>
      </c>
      <c r="C3919" t="s">
        <v>1649</v>
      </c>
      <c r="D3919" t="s">
        <v>1650</v>
      </c>
      <c r="E3919" t="s">
        <v>7730</v>
      </c>
      <c r="F3919" t="s">
        <v>7731</v>
      </c>
      <c r="G3919" t="s">
        <v>1622</v>
      </c>
      <c r="H3919" t="s">
        <v>1720</v>
      </c>
      <c r="I3919" t="s">
        <v>1624</v>
      </c>
      <c r="J3919" t="s">
        <v>1625</v>
      </c>
      <c r="K3919">
        <v>0</v>
      </c>
      <c r="L3919" s="24">
        <v>1</v>
      </c>
      <c r="M3919" t="s">
        <v>4788</v>
      </c>
      <c r="N3919" t="s">
        <v>1634</v>
      </c>
    </row>
    <row r="3920" spans="1:14" hidden="1" x14ac:dyDescent="0.25">
      <c r="A3920">
        <v>14494</v>
      </c>
      <c r="B3920" t="s">
        <v>9433</v>
      </c>
      <c r="C3920" t="s">
        <v>1691</v>
      </c>
      <c r="D3920" t="s">
        <v>1692</v>
      </c>
      <c r="E3920" t="s">
        <v>9365</v>
      </c>
      <c r="F3920" t="s">
        <v>9366</v>
      </c>
      <c r="G3920" t="s">
        <v>1622</v>
      </c>
      <c r="H3920" t="s">
        <v>1720</v>
      </c>
      <c r="I3920" t="s">
        <v>1624</v>
      </c>
      <c r="J3920" t="s">
        <v>1625</v>
      </c>
      <c r="K3920">
        <v>0</v>
      </c>
      <c r="L3920" s="24">
        <v>1</v>
      </c>
      <c r="M3920" t="s">
        <v>9434</v>
      </c>
      <c r="N3920" t="s">
        <v>1672</v>
      </c>
    </row>
    <row r="3921" spans="1:14" hidden="1" x14ac:dyDescent="0.25">
      <c r="A3921">
        <v>14495</v>
      </c>
      <c r="B3921" t="s">
        <v>9435</v>
      </c>
      <c r="C3921" t="s">
        <v>1965</v>
      </c>
      <c r="D3921" t="s">
        <v>1966</v>
      </c>
      <c r="E3921" t="s">
        <v>1967</v>
      </c>
      <c r="F3921" t="s">
        <v>1968</v>
      </c>
      <c r="G3921" t="s">
        <v>1622</v>
      </c>
      <c r="H3921" t="s">
        <v>1720</v>
      </c>
      <c r="I3921" t="s">
        <v>1624</v>
      </c>
      <c r="J3921" t="s">
        <v>1625</v>
      </c>
      <c r="K3921">
        <v>0</v>
      </c>
      <c r="L3921" s="24">
        <v>1</v>
      </c>
      <c r="M3921" t="s">
        <v>9436</v>
      </c>
      <c r="N3921" t="s">
        <v>9429</v>
      </c>
    </row>
    <row r="3922" spans="1:14" hidden="1" x14ac:dyDescent="0.25">
      <c r="A3922">
        <v>14496</v>
      </c>
      <c r="B3922" t="s">
        <v>9437</v>
      </c>
      <c r="C3922" t="s">
        <v>4478</v>
      </c>
      <c r="D3922" t="s">
        <v>4479</v>
      </c>
      <c r="E3922" t="s">
        <v>7716</v>
      </c>
      <c r="F3922" t="s">
        <v>1677</v>
      </c>
      <c r="G3922" t="s">
        <v>1622</v>
      </c>
      <c r="H3922" t="s">
        <v>1720</v>
      </c>
      <c r="I3922" t="s">
        <v>1624</v>
      </c>
      <c r="J3922" t="s">
        <v>1625</v>
      </c>
      <c r="K3922">
        <v>0</v>
      </c>
      <c r="L3922" s="24">
        <v>1</v>
      </c>
      <c r="M3922" t="s">
        <v>9438</v>
      </c>
      <c r="N3922" t="s">
        <v>2957</v>
      </c>
    </row>
    <row r="3923" spans="1:14" hidden="1" x14ac:dyDescent="0.25">
      <c r="A3923">
        <v>14501</v>
      </c>
      <c r="B3923" t="s">
        <v>9439</v>
      </c>
      <c r="C3923" t="s">
        <v>7719</v>
      </c>
      <c r="D3923" t="s">
        <v>7720</v>
      </c>
      <c r="E3923" t="s">
        <v>7721</v>
      </c>
      <c r="F3923" t="s">
        <v>1677</v>
      </c>
      <c r="G3923" t="s">
        <v>1622</v>
      </c>
      <c r="H3923" t="s">
        <v>1720</v>
      </c>
      <c r="I3923" t="s">
        <v>1624</v>
      </c>
      <c r="J3923" t="s">
        <v>1625</v>
      </c>
      <c r="K3923">
        <v>0</v>
      </c>
      <c r="L3923" s="24">
        <v>1</v>
      </c>
      <c r="M3923" t="s">
        <v>9440</v>
      </c>
      <c r="N3923" t="s">
        <v>1851</v>
      </c>
    </row>
    <row r="3924" spans="1:14" hidden="1" x14ac:dyDescent="0.25">
      <c r="A3924">
        <v>14505</v>
      </c>
      <c r="B3924" t="s">
        <v>9441</v>
      </c>
      <c r="C3924" t="s">
        <v>1667</v>
      </c>
      <c r="D3924" t="s">
        <v>1668</v>
      </c>
      <c r="E3924" t="s">
        <v>1669</v>
      </c>
      <c r="F3924" t="s">
        <v>1670</v>
      </c>
      <c r="G3924" t="s">
        <v>1622</v>
      </c>
      <c r="H3924" t="s">
        <v>1720</v>
      </c>
      <c r="I3924" t="s">
        <v>1624</v>
      </c>
      <c r="J3924" t="s">
        <v>1625</v>
      </c>
      <c r="K3924">
        <v>0</v>
      </c>
      <c r="L3924" s="24">
        <v>1</v>
      </c>
      <c r="M3924" t="s">
        <v>9442</v>
      </c>
      <c r="N3924" t="s">
        <v>5243</v>
      </c>
    </row>
    <row r="3925" spans="1:14" hidden="1" x14ac:dyDescent="0.25">
      <c r="A3925">
        <v>14506</v>
      </c>
      <c r="B3925" t="s">
        <v>9443</v>
      </c>
      <c r="C3925" t="s">
        <v>2988</v>
      </c>
      <c r="D3925" t="s">
        <v>2989</v>
      </c>
      <c r="E3925" t="s">
        <v>7616</v>
      </c>
      <c r="F3925" t="s">
        <v>2989</v>
      </c>
      <c r="G3925" t="s">
        <v>1622</v>
      </c>
      <c r="H3925" t="s">
        <v>1720</v>
      </c>
      <c r="I3925" t="s">
        <v>1624</v>
      </c>
      <c r="J3925" t="s">
        <v>1625</v>
      </c>
      <c r="K3925">
        <v>0</v>
      </c>
      <c r="L3925" s="24">
        <v>1</v>
      </c>
      <c r="M3925" t="s">
        <v>9443</v>
      </c>
      <c r="N3925" t="s">
        <v>9271</v>
      </c>
    </row>
    <row r="3926" spans="1:14" hidden="1" x14ac:dyDescent="0.25">
      <c r="A3926">
        <v>14507</v>
      </c>
      <c r="B3926" t="s">
        <v>9444</v>
      </c>
      <c r="C3926" t="s">
        <v>1965</v>
      </c>
      <c r="D3926" t="s">
        <v>1966</v>
      </c>
      <c r="E3926" t="s">
        <v>1967</v>
      </c>
      <c r="F3926" t="s">
        <v>1968</v>
      </c>
      <c r="G3926" t="s">
        <v>1622</v>
      </c>
      <c r="H3926" t="s">
        <v>1720</v>
      </c>
      <c r="I3926" t="s">
        <v>1624</v>
      </c>
      <c r="J3926" t="s">
        <v>1625</v>
      </c>
      <c r="K3926">
        <v>0</v>
      </c>
      <c r="L3926" s="24">
        <v>1</v>
      </c>
      <c r="M3926" t="s">
        <v>333</v>
      </c>
      <c r="N3926" t="s">
        <v>9429</v>
      </c>
    </row>
    <row r="3927" spans="1:14" hidden="1" x14ac:dyDescent="0.25">
      <c r="A3927">
        <v>14508</v>
      </c>
      <c r="B3927" t="s">
        <v>9445</v>
      </c>
      <c r="C3927" t="s">
        <v>1965</v>
      </c>
      <c r="D3927" t="s">
        <v>1966</v>
      </c>
      <c r="E3927" t="s">
        <v>1967</v>
      </c>
      <c r="F3927" t="s">
        <v>1968</v>
      </c>
      <c r="G3927" t="s">
        <v>1622</v>
      </c>
      <c r="H3927" t="s">
        <v>1720</v>
      </c>
      <c r="I3927" t="s">
        <v>1624</v>
      </c>
      <c r="J3927" t="s">
        <v>1625</v>
      </c>
      <c r="K3927">
        <v>0</v>
      </c>
      <c r="L3927" s="24">
        <v>1</v>
      </c>
      <c r="M3927" t="s">
        <v>9446</v>
      </c>
      <c r="N3927" t="s">
        <v>5920</v>
      </c>
    </row>
    <row r="3928" spans="1:14" hidden="1" x14ac:dyDescent="0.25">
      <c r="A3928">
        <v>14510</v>
      </c>
      <c r="B3928" t="s">
        <v>9447</v>
      </c>
      <c r="C3928" t="s">
        <v>1649</v>
      </c>
      <c r="D3928" t="s">
        <v>1650</v>
      </c>
      <c r="E3928" t="s">
        <v>7730</v>
      </c>
      <c r="F3928" t="s">
        <v>7731</v>
      </c>
      <c r="G3928" t="s">
        <v>1622</v>
      </c>
      <c r="H3928" t="s">
        <v>1720</v>
      </c>
      <c r="I3928" t="s">
        <v>1624</v>
      </c>
      <c r="J3928" t="s">
        <v>1625</v>
      </c>
      <c r="K3928">
        <v>0</v>
      </c>
      <c r="L3928" s="24">
        <v>1</v>
      </c>
      <c r="M3928" t="s">
        <v>9448</v>
      </c>
      <c r="N3928" t="s">
        <v>7794</v>
      </c>
    </row>
    <row r="3929" spans="1:14" hidden="1" x14ac:dyDescent="0.25">
      <c r="A3929">
        <v>14511</v>
      </c>
      <c r="B3929" t="s">
        <v>914</v>
      </c>
      <c r="C3929" t="s">
        <v>1649</v>
      </c>
      <c r="D3929" t="s">
        <v>1650</v>
      </c>
      <c r="E3929" t="s">
        <v>7730</v>
      </c>
      <c r="F3929" t="s">
        <v>7731</v>
      </c>
      <c r="G3929" t="s">
        <v>1622</v>
      </c>
      <c r="H3929" t="s">
        <v>1720</v>
      </c>
      <c r="I3929" t="s">
        <v>1624</v>
      </c>
      <c r="J3929" t="s">
        <v>1625</v>
      </c>
      <c r="K3929">
        <v>0</v>
      </c>
      <c r="L3929" s="24">
        <v>1</v>
      </c>
      <c r="M3929" t="s">
        <v>1342</v>
      </c>
      <c r="N3929" t="s">
        <v>7794</v>
      </c>
    </row>
    <row r="3930" spans="1:14" hidden="1" x14ac:dyDescent="0.25">
      <c r="A3930">
        <v>14512</v>
      </c>
      <c r="B3930" t="s">
        <v>9449</v>
      </c>
      <c r="C3930" t="s">
        <v>5142</v>
      </c>
      <c r="D3930" t="s">
        <v>5143</v>
      </c>
      <c r="E3930" t="s">
        <v>5144</v>
      </c>
      <c r="F3930" t="s">
        <v>5145</v>
      </c>
      <c r="G3930" t="s">
        <v>1622</v>
      </c>
      <c r="H3930" t="s">
        <v>1720</v>
      </c>
      <c r="I3930" t="s">
        <v>1624</v>
      </c>
      <c r="J3930" t="s">
        <v>1625</v>
      </c>
      <c r="K3930">
        <v>0</v>
      </c>
      <c r="L3930" s="24">
        <v>1</v>
      </c>
      <c r="M3930" t="s">
        <v>9450</v>
      </c>
      <c r="N3930" t="s">
        <v>5920</v>
      </c>
    </row>
    <row r="3931" spans="1:14" hidden="1" x14ac:dyDescent="0.25">
      <c r="A3931">
        <v>14513</v>
      </c>
      <c r="B3931" t="s">
        <v>9451</v>
      </c>
      <c r="C3931" t="s">
        <v>7719</v>
      </c>
      <c r="D3931" t="s">
        <v>7720</v>
      </c>
      <c r="E3931" t="s">
        <v>7721</v>
      </c>
      <c r="F3931" t="s">
        <v>1677</v>
      </c>
      <c r="G3931" t="s">
        <v>1622</v>
      </c>
      <c r="H3931" t="s">
        <v>1720</v>
      </c>
      <c r="I3931" t="s">
        <v>1624</v>
      </c>
      <c r="J3931" t="s">
        <v>1625</v>
      </c>
      <c r="K3931">
        <v>0</v>
      </c>
      <c r="L3931" s="24">
        <v>1</v>
      </c>
      <c r="M3931" t="s">
        <v>9452</v>
      </c>
      <c r="N3931" t="s">
        <v>1851</v>
      </c>
    </row>
    <row r="3932" spans="1:14" hidden="1" x14ac:dyDescent="0.25">
      <c r="A3932">
        <v>14514</v>
      </c>
      <c r="B3932" t="s">
        <v>9453</v>
      </c>
      <c r="C3932" t="s">
        <v>1649</v>
      </c>
      <c r="D3932" t="s">
        <v>1650</v>
      </c>
      <c r="E3932" t="s">
        <v>7730</v>
      </c>
      <c r="F3932" t="s">
        <v>7731</v>
      </c>
      <c r="G3932" t="s">
        <v>1622</v>
      </c>
      <c r="H3932" t="s">
        <v>1720</v>
      </c>
      <c r="I3932" t="s">
        <v>1624</v>
      </c>
      <c r="J3932" t="s">
        <v>1625</v>
      </c>
      <c r="K3932">
        <v>0</v>
      </c>
      <c r="L3932" s="24">
        <v>1</v>
      </c>
      <c r="M3932" t="s">
        <v>9454</v>
      </c>
      <c r="N3932" t="s">
        <v>5920</v>
      </c>
    </row>
    <row r="3933" spans="1:14" hidden="1" x14ac:dyDescent="0.25">
      <c r="A3933">
        <v>14515</v>
      </c>
      <c r="B3933" t="s">
        <v>9455</v>
      </c>
      <c r="C3933" t="s">
        <v>1649</v>
      </c>
      <c r="D3933" t="s">
        <v>1650</v>
      </c>
      <c r="E3933" t="s">
        <v>7730</v>
      </c>
      <c r="F3933" t="s">
        <v>7731</v>
      </c>
      <c r="G3933" t="s">
        <v>1622</v>
      </c>
      <c r="H3933" t="s">
        <v>1720</v>
      </c>
      <c r="I3933" t="s">
        <v>1624</v>
      </c>
      <c r="J3933" t="s">
        <v>1625</v>
      </c>
      <c r="K3933">
        <v>0</v>
      </c>
      <c r="L3933" s="24">
        <v>1</v>
      </c>
      <c r="M3933" t="s">
        <v>9456</v>
      </c>
      <c r="N3933" t="s">
        <v>5920</v>
      </c>
    </row>
    <row r="3934" spans="1:14" hidden="1" x14ac:dyDescent="0.25">
      <c r="A3934">
        <v>14529</v>
      </c>
      <c r="B3934" t="s">
        <v>9457</v>
      </c>
      <c r="C3934" t="s">
        <v>7719</v>
      </c>
      <c r="D3934" t="s">
        <v>7720</v>
      </c>
      <c r="E3934" t="s">
        <v>7721</v>
      </c>
      <c r="F3934" t="s">
        <v>1677</v>
      </c>
      <c r="G3934" t="s">
        <v>1622</v>
      </c>
      <c r="H3934" t="s">
        <v>1720</v>
      </c>
      <c r="I3934" t="s">
        <v>1624</v>
      </c>
      <c r="J3934" t="s">
        <v>1625</v>
      </c>
      <c r="K3934">
        <v>0</v>
      </c>
      <c r="L3934" s="24">
        <v>1</v>
      </c>
      <c r="M3934" t="s">
        <v>9458</v>
      </c>
      <c r="N3934" t="s">
        <v>2957</v>
      </c>
    </row>
    <row r="3935" spans="1:14" hidden="1" x14ac:dyDescent="0.25">
      <c r="A3935">
        <v>14531</v>
      </c>
      <c r="B3935" t="s">
        <v>9459</v>
      </c>
      <c r="C3935" t="s">
        <v>7719</v>
      </c>
      <c r="D3935" t="s">
        <v>7720</v>
      </c>
      <c r="E3935" t="s">
        <v>7721</v>
      </c>
      <c r="F3935" t="s">
        <v>1677</v>
      </c>
      <c r="G3935" t="s">
        <v>1622</v>
      </c>
      <c r="H3935" t="s">
        <v>1720</v>
      </c>
      <c r="I3935" t="s">
        <v>1624</v>
      </c>
      <c r="J3935" t="s">
        <v>1625</v>
      </c>
      <c r="K3935">
        <v>0</v>
      </c>
      <c r="L3935" s="24">
        <v>1</v>
      </c>
      <c r="M3935" t="s">
        <v>9460</v>
      </c>
      <c r="N3935" t="s">
        <v>1677</v>
      </c>
    </row>
    <row r="3936" spans="1:14" hidden="1" x14ac:dyDescent="0.25">
      <c r="A3936">
        <v>14532</v>
      </c>
      <c r="B3936" t="s">
        <v>9461</v>
      </c>
      <c r="C3936" t="s">
        <v>1658</v>
      </c>
      <c r="D3936" t="s">
        <v>1659</v>
      </c>
      <c r="E3936" t="s">
        <v>1660</v>
      </c>
      <c r="F3936" t="s">
        <v>1661</v>
      </c>
      <c r="G3936" t="s">
        <v>1622</v>
      </c>
      <c r="H3936" t="s">
        <v>1720</v>
      </c>
      <c r="I3936" t="s">
        <v>1624</v>
      </c>
      <c r="J3936" t="s">
        <v>1625</v>
      </c>
      <c r="K3936">
        <v>0</v>
      </c>
      <c r="L3936" s="24">
        <v>1</v>
      </c>
      <c r="M3936" t="s">
        <v>9462</v>
      </c>
      <c r="N3936" t="s">
        <v>1663</v>
      </c>
    </row>
    <row r="3937" spans="1:14" hidden="1" x14ac:dyDescent="0.25">
      <c r="A3937">
        <v>14533</v>
      </c>
      <c r="B3937" t="s">
        <v>9463</v>
      </c>
      <c r="C3937" t="s">
        <v>7719</v>
      </c>
      <c r="D3937" t="s">
        <v>7720</v>
      </c>
      <c r="E3937" t="s">
        <v>7721</v>
      </c>
      <c r="F3937" t="s">
        <v>1677</v>
      </c>
      <c r="G3937" t="s">
        <v>1622</v>
      </c>
      <c r="H3937" t="s">
        <v>1720</v>
      </c>
      <c r="I3937" t="s">
        <v>1624</v>
      </c>
      <c r="J3937" t="s">
        <v>1625</v>
      </c>
      <c r="K3937">
        <v>0</v>
      </c>
      <c r="L3937" s="24">
        <v>1</v>
      </c>
      <c r="M3937" t="s">
        <v>9464</v>
      </c>
      <c r="N3937" t="s">
        <v>1677</v>
      </c>
    </row>
    <row r="3938" spans="1:14" hidden="1" x14ac:dyDescent="0.25">
      <c r="A3938">
        <v>14541</v>
      </c>
      <c r="B3938" t="s">
        <v>9465</v>
      </c>
      <c r="C3938" t="s">
        <v>1965</v>
      </c>
      <c r="D3938" t="s">
        <v>1966</v>
      </c>
      <c r="E3938" t="s">
        <v>1967</v>
      </c>
      <c r="F3938" t="s">
        <v>1968</v>
      </c>
      <c r="G3938" t="s">
        <v>1622</v>
      </c>
      <c r="H3938" t="s">
        <v>1720</v>
      </c>
      <c r="I3938" t="s">
        <v>1624</v>
      </c>
      <c r="J3938" t="s">
        <v>1625</v>
      </c>
      <c r="K3938">
        <v>0</v>
      </c>
      <c r="L3938" s="24">
        <v>1</v>
      </c>
      <c r="M3938" t="s">
        <v>121</v>
      </c>
      <c r="N3938" t="s">
        <v>2586</v>
      </c>
    </row>
    <row r="3939" spans="1:14" hidden="1" x14ac:dyDescent="0.25">
      <c r="A3939">
        <v>14542</v>
      </c>
      <c r="B3939" t="s">
        <v>9466</v>
      </c>
      <c r="C3939" t="s">
        <v>1965</v>
      </c>
      <c r="D3939" t="s">
        <v>1966</v>
      </c>
      <c r="E3939" t="s">
        <v>1967</v>
      </c>
      <c r="F3939" t="s">
        <v>1968</v>
      </c>
      <c r="G3939" t="s">
        <v>1622</v>
      </c>
      <c r="H3939" t="s">
        <v>1720</v>
      </c>
      <c r="I3939" t="s">
        <v>1624</v>
      </c>
      <c r="J3939" t="s">
        <v>1625</v>
      </c>
      <c r="K3939">
        <v>0</v>
      </c>
      <c r="L3939" s="24">
        <v>1</v>
      </c>
      <c r="M3939" t="s">
        <v>9467</v>
      </c>
      <c r="N3939" t="s">
        <v>2586</v>
      </c>
    </row>
    <row r="3940" spans="1:14" hidden="1" x14ac:dyDescent="0.25">
      <c r="A3940">
        <v>14549</v>
      </c>
      <c r="B3940" t="s">
        <v>9468</v>
      </c>
      <c r="C3940" t="s">
        <v>4478</v>
      </c>
      <c r="D3940" t="s">
        <v>4479</v>
      </c>
      <c r="E3940" t="s">
        <v>7716</v>
      </c>
      <c r="F3940" t="s">
        <v>1677</v>
      </c>
      <c r="G3940" t="s">
        <v>1622</v>
      </c>
      <c r="H3940" t="s">
        <v>1720</v>
      </c>
      <c r="I3940" t="s">
        <v>1624</v>
      </c>
      <c r="J3940" t="s">
        <v>1625</v>
      </c>
      <c r="K3940">
        <v>0</v>
      </c>
      <c r="L3940" s="24">
        <v>1</v>
      </c>
      <c r="M3940" t="s">
        <v>9469</v>
      </c>
      <c r="N3940" t="s">
        <v>2957</v>
      </c>
    </row>
    <row r="3941" spans="1:14" hidden="1" x14ac:dyDescent="0.25">
      <c r="A3941">
        <v>14550</v>
      </c>
      <c r="B3941" t="s">
        <v>9470</v>
      </c>
      <c r="C3941" t="s">
        <v>4478</v>
      </c>
      <c r="D3941" t="s">
        <v>4479</v>
      </c>
      <c r="E3941" t="s">
        <v>7716</v>
      </c>
      <c r="F3941" t="s">
        <v>1677</v>
      </c>
      <c r="G3941" t="s">
        <v>1622</v>
      </c>
      <c r="H3941" t="s">
        <v>1720</v>
      </c>
      <c r="I3941" t="s">
        <v>1624</v>
      </c>
      <c r="J3941" t="s">
        <v>1625</v>
      </c>
      <c r="K3941">
        <v>0</v>
      </c>
      <c r="L3941" s="24">
        <v>1</v>
      </c>
      <c r="M3941" t="s">
        <v>9471</v>
      </c>
      <c r="N3941" t="s">
        <v>2957</v>
      </c>
    </row>
    <row r="3942" spans="1:14" hidden="1" x14ac:dyDescent="0.25">
      <c r="A3942">
        <v>14551</v>
      </c>
      <c r="B3942" t="s">
        <v>9472</v>
      </c>
      <c r="C3942" t="s">
        <v>4478</v>
      </c>
      <c r="D3942" t="s">
        <v>4479</v>
      </c>
      <c r="E3942" t="s">
        <v>7716</v>
      </c>
      <c r="F3942" t="s">
        <v>1677</v>
      </c>
      <c r="G3942" t="s">
        <v>1622</v>
      </c>
      <c r="H3942" t="s">
        <v>1720</v>
      </c>
      <c r="I3942" t="s">
        <v>1624</v>
      </c>
      <c r="J3942" t="s">
        <v>1625</v>
      </c>
      <c r="K3942">
        <v>0</v>
      </c>
      <c r="L3942" s="24">
        <v>1</v>
      </c>
      <c r="M3942" t="s">
        <v>9473</v>
      </c>
      <c r="N3942" t="s">
        <v>2957</v>
      </c>
    </row>
    <row r="3943" spans="1:14" hidden="1" x14ac:dyDescent="0.25">
      <c r="A3943">
        <v>14552</v>
      </c>
      <c r="B3943" t="s">
        <v>9474</v>
      </c>
      <c r="C3943" t="s">
        <v>4478</v>
      </c>
      <c r="D3943" t="s">
        <v>4479</v>
      </c>
      <c r="E3943" t="s">
        <v>7716</v>
      </c>
      <c r="F3943" t="s">
        <v>1677</v>
      </c>
      <c r="G3943" t="s">
        <v>1622</v>
      </c>
      <c r="H3943" t="s">
        <v>1720</v>
      </c>
      <c r="I3943" t="s">
        <v>1624</v>
      </c>
      <c r="J3943" t="s">
        <v>1625</v>
      </c>
      <c r="K3943">
        <v>0</v>
      </c>
      <c r="L3943" s="24">
        <v>1</v>
      </c>
      <c r="M3943" t="s">
        <v>9475</v>
      </c>
      <c r="N3943" t="s">
        <v>2957</v>
      </c>
    </row>
    <row r="3944" spans="1:14" hidden="1" x14ac:dyDescent="0.25">
      <c r="A3944">
        <v>14553</v>
      </c>
      <c r="B3944" t="s">
        <v>9476</v>
      </c>
      <c r="C3944" t="s">
        <v>4478</v>
      </c>
      <c r="D3944" t="s">
        <v>4479</v>
      </c>
      <c r="E3944" t="s">
        <v>7716</v>
      </c>
      <c r="F3944" t="s">
        <v>1677</v>
      </c>
      <c r="G3944" t="s">
        <v>1622</v>
      </c>
      <c r="H3944" t="s">
        <v>1720</v>
      </c>
      <c r="I3944" t="s">
        <v>1624</v>
      </c>
      <c r="J3944" t="s">
        <v>1625</v>
      </c>
      <c r="K3944">
        <v>0</v>
      </c>
      <c r="L3944" s="24">
        <v>1</v>
      </c>
      <c r="M3944" t="s">
        <v>9477</v>
      </c>
      <c r="N3944" t="s">
        <v>2957</v>
      </c>
    </row>
    <row r="3945" spans="1:14" hidden="1" x14ac:dyDescent="0.25">
      <c r="A3945">
        <v>14554</v>
      </c>
      <c r="B3945" t="s">
        <v>9478</v>
      </c>
      <c r="C3945" t="s">
        <v>4478</v>
      </c>
      <c r="D3945" t="s">
        <v>4479</v>
      </c>
      <c r="E3945" t="s">
        <v>7716</v>
      </c>
      <c r="F3945" t="s">
        <v>1677</v>
      </c>
      <c r="G3945" t="s">
        <v>1622</v>
      </c>
      <c r="H3945" t="s">
        <v>1720</v>
      </c>
      <c r="I3945" t="s">
        <v>1624</v>
      </c>
      <c r="J3945" t="s">
        <v>1625</v>
      </c>
      <c r="K3945">
        <v>0</v>
      </c>
      <c r="L3945" s="24">
        <v>1</v>
      </c>
      <c r="M3945" t="s">
        <v>9479</v>
      </c>
      <c r="N3945" t="s">
        <v>2957</v>
      </c>
    </row>
    <row r="3946" spans="1:14" hidden="1" x14ac:dyDescent="0.25">
      <c r="A3946">
        <v>14555</v>
      </c>
      <c r="B3946" t="s">
        <v>9480</v>
      </c>
      <c r="C3946" t="s">
        <v>4478</v>
      </c>
      <c r="D3946" t="s">
        <v>4479</v>
      </c>
      <c r="E3946" t="s">
        <v>7716</v>
      </c>
      <c r="F3946" t="s">
        <v>1677</v>
      </c>
      <c r="G3946" t="s">
        <v>1622</v>
      </c>
      <c r="H3946" t="s">
        <v>1720</v>
      </c>
      <c r="I3946" t="s">
        <v>1624</v>
      </c>
      <c r="J3946" t="s">
        <v>1625</v>
      </c>
      <c r="K3946">
        <v>0</v>
      </c>
      <c r="L3946" s="24">
        <v>1</v>
      </c>
      <c r="M3946" t="s">
        <v>9481</v>
      </c>
      <c r="N3946" t="s">
        <v>2957</v>
      </c>
    </row>
    <row r="3947" spans="1:14" hidden="1" x14ac:dyDescent="0.25">
      <c r="A3947">
        <v>14556</v>
      </c>
      <c r="B3947" t="s">
        <v>9482</v>
      </c>
      <c r="C3947" t="s">
        <v>4478</v>
      </c>
      <c r="D3947" t="s">
        <v>4479</v>
      </c>
      <c r="E3947" t="s">
        <v>7716</v>
      </c>
      <c r="F3947" t="s">
        <v>1677</v>
      </c>
      <c r="G3947" t="s">
        <v>1622</v>
      </c>
      <c r="H3947" t="s">
        <v>1720</v>
      </c>
      <c r="I3947" t="s">
        <v>1624</v>
      </c>
      <c r="J3947" t="s">
        <v>1625</v>
      </c>
      <c r="K3947">
        <v>0</v>
      </c>
      <c r="L3947" s="24">
        <v>1</v>
      </c>
      <c r="M3947" t="s">
        <v>9483</v>
      </c>
      <c r="N3947" t="s">
        <v>2957</v>
      </c>
    </row>
    <row r="3948" spans="1:14" hidden="1" x14ac:dyDescent="0.25">
      <c r="A3948">
        <v>14557</v>
      </c>
      <c r="B3948" t="s">
        <v>9484</v>
      </c>
      <c r="C3948" t="s">
        <v>4478</v>
      </c>
      <c r="D3948" t="s">
        <v>4479</v>
      </c>
      <c r="E3948" t="s">
        <v>7716</v>
      </c>
      <c r="F3948" t="s">
        <v>1677</v>
      </c>
      <c r="G3948" t="s">
        <v>1622</v>
      </c>
      <c r="H3948" t="s">
        <v>1720</v>
      </c>
      <c r="I3948" t="s">
        <v>1624</v>
      </c>
      <c r="J3948" t="s">
        <v>1625</v>
      </c>
      <c r="K3948">
        <v>0</v>
      </c>
      <c r="L3948" s="24">
        <v>1</v>
      </c>
      <c r="M3948" t="s">
        <v>9485</v>
      </c>
      <c r="N3948" t="s">
        <v>2957</v>
      </c>
    </row>
    <row r="3949" spans="1:14" hidden="1" x14ac:dyDescent="0.25">
      <c r="A3949">
        <v>14558</v>
      </c>
      <c r="B3949" t="s">
        <v>9486</v>
      </c>
      <c r="C3949" t="s">
        <v>4478</v>
      </c>
      <c r="D3949" t="s">
        <v>4479</v>
      </c>
      <c r="E3949" t="s">
        <v>7716</v>
      </c>
      <c r="F3949" t="s">
        <v>1677</v>
      </c>
      <c r="G3949" t="s">
        <v>1622</v>
      </c>
      <c r="H3949" t="s">
        <v>1720</v>
      </c>
      <c r="I3949" t="s">
        <v>1624</v>
      </c>
      <c r="J3949" t="s">
        <v>1625</v>
      </c>
      <c r="K3949">
        <v>0</v>
      </c>
      <c r="L3949" s="24">
        <v>1</v>
      </c>
      <c r="M3949" t="s">
        <v>9487</v>
      </c>
      <c r="N3949" t="s">
        <v>2957</v>
      </c>
    </row>
    <row r="3950" spans="1:14" hidden="1" x14ac:dyDescent="0.25">
      <c r="A3950">
        <v>14559</v>
      </c>
      <c r="B3950" t="s">
        <v>9488</v>
      </c>
      <c r="C3950" t="s">
        <v>4478</v>
      </c>
      <c r="D3950" t="s">
        <v>4479</v>
      </c>
      <c r="E3950" t="s">
        <v>7716</v>
      </c>
      <c r="F3950" t="s">
        <v>1677</v>
      </c>
      <c r="G3950" t="s">
        <v>1622</v>
      </c>
      <c r="H3950" t="s">
        <v>1720</v>
      </c>
      <c r="I3950" t="s">
        <v>1624</v>
      </c>
      <c r="J3950" t="s">
        <v>1625</v>
      </c>
      <c r="K3950">
        <v>0</v>
      </c>
      <c r="L3950" s="24">
        <v>1</v>
      </c>
      <c r="M3950" t="s">
        <v>9489</v>
      </c>
      <c r="N3950" t="s">
        <v>2957</v>
      </c>
    </row>
    <row r="3951" spans="1:14" hidden="1" x14ac:dyDescent="0.25">
      <c r="A3951">
        <v>14560</v>
      </c>
      <c r="B3951" t="s">
        <v>9490</v>
      </c>
      <c r="C3951" t="s">
        <v>4478</v>
      </c>
      <c r="D3951" t="s">
        <v>4479</v>
      </c>
      <c r="E3951" t="s">
        <v>7716</v>
      </c>
      <c r="F3951" t="s">
        <v>1677</v>
      </c>
      <c r="G3951" t="s">
        <v>1622</v>
      </c>
      <c r="H3951" t="s">
        <v>1720</v>
      </c>
      <c r="I3951" t="s">
        <v>1624</v>
      </c>
      <c r="J3951" t="s">
        <v>1625</v>
      </c>
      <c r="K3951">
        <v>0</v>
      </c>
      <c r="L3951" s="24">
        <v>1</v>
      </c>
      <c r="M3951" t="s">
        <v>9491</v>
      </c>
      <c r="N3951" t="s">
        <v>2957</v>
      </c>
    </row>
    <row r="3952" spans="1:14" hidden="1" x14ac:dyDescent="0.25">
      <c r="A3952">
        <v>14561</v>
      </c>
      <c r="B3952" t="s">
        <v>9492</v>
      </c>
      <c r="C3952" t="s">
        <v>4478</v>
      </c>
      <c r="D3952" t="s">
        <v>4479</v>
      </c>
      <c r="E3952" t="s">
        <v>7716</v>
      </c>
      <c r="F3952" t="s">
        <v>1677</v>
      </c>
      <c r="G3952" t="s">
        <v>1622</v>
      </c>
      <c r="H3952" t="s">
        <v>1720</v>
      </c>
      <c r="I3952" t="s">
        <v>1624</v>
      </c>
      <c r="J3952" t="s">
        <v>1625</v>
      </c>
      <c r="K3952">
        <v>0</v>
      </c>
      <c r="L3952" s="24">
        <v>1</v>
      </c>
      <c r="M3952" t="s">
        <v>9493</v>
      </c>
      <c r="N3952" t="s">
        <v>2957</v>
      </c>
    </row>
    <row r="3953" spans="1:14" hidden="1" x14ac:dyDescent="0.25">
      <c r="A3953">
        <v>14562</v>
      </c>
      <c r="B3953" t="s">
        <v>9494</v>
      </c>
      <c r="C3953" t="s">
        <v>4478</v>
      </c>
      <c r="D3953" t="s">
        <v>4479</v>
      </c>
      <c r="E3953" t="s">
        <v>7716</v>
      </c>
      <c r="F3953" t="s">
        <v>1677</v>
      </c>
      <c r="G3953" t="s">
        <v>1622</v>
      </c>
      <c r="H3953" t="s">
        <v>1720</v>
      </c>
      <c r="I3953" t="s">
        <v>1624</v>
      </c>
      <c r="J3953" t="s">
        <v>1625</v>
      </c>
      <c r="K3953">
        <v>0</v>
      </c>
      <c r="L3953" s="24">
        <v>1</v>
      </c>
      <c r="M3953" t="s">
        <v>9495</v>
      </c>
      <c r="N3953" t="s">
        <v>2957</v>
      </c>
    </row>
    <row r="3954" spans="1:14" hidden="1" x14ac:dyDescent="0.25">
      <c r="A3954">
        <v>14563</v>
      </c>
      <c r="B3954" t="s">
        <v>9496</v>
      </c>
      <c r="C3954" t="s">
        <v>4478</v>
      </c>
      <c r="D3954" t="s">
        <v>4479</v>
      </c>
      <c r="E3954" t="s">
        <v>7716</v>
      </c>
      <c r="F3954" t="s">
        <v>1677</v>
      </c>
      <c r="G3954" t="s">
        <v>1622</v>
      </c>
      <c r="H3954" t="s">
        <v>1720</v>
      </c>
      <c r="I3954" t="s">
        <v>1624</v>
      </c>
      <c r="J3954" t="s">
        <v>1625</v>
      </c>
      <c r="K3954">
        <v>0</v>
      </c>
      <c r="L3954" s="24">
        <v>1</v>
      </c>
      <c r="M3954" t="s">
        <v>9497</v>
      </c>
      <c r="N3954" t="s">
        <v>2957</v>
      </c>
    </row>
    <row r="3955" spans="1:14" hidden="1" x14ac:dyDescent="0.25">
      <c r="A3955">
        <v>14564</v>
      </c>
      <c r="B3955" t="s">
        <v>9498</v>
      </c>
      <c r="C3955" t="s">
        <v>4478</v>
      </c>
      <c r="D3955" t="s">
        <v>4479</v>
      </c>
      <c r="E3955" t="s">
        <v>7716</v>
      </c>
      <c r="F3955" t="s">
        <v>1677</v>
      </c>
      <c r="G3955" t="s">
        <v>1622</v>
      </c>
      <c r="H3955" t="s">
        <v>1720</v>
      </c>
      <c r="I3955" t="s">
        <v>1624</v>
      </c>
      <c r="J3955" t="s">
        <v>1625</v>
      </c>
      <c r="K3955">
        <v>0</v>
      </c>
      <c r="L3955" s="24">
        <v>1</v>
      </c>
      <c r="M3955" t="s">
        <v>9499</v>
      </c>
      <c r="N3955" t="s">
        <v>2957</v>
      </c>
    </row>
    <row r="3956" spans="1:14" hidden="1" x14ac:dyDescent="0.25">
      <c r="A3956">
        <v>14565</v>
      </c>
      <c r="B3956" t="s">
        <v>9500</v>
      </c>
      <c r="C3956" t="s">
        <v>1965</v>
      </c>
      <c r="D3956" t="s">
        <v>1966</v>
      </c>
      <c r="E3956" t="s">
        <v>1967</v>
      </c>
      <c r="F3956" t="s">
        <v>1968</v>
      </c>
      <c r="G3956" t="s">
        <v>1622</v>
      </c>
      <c r="H3956" t="s">
        <v>1720</v>
      </c>
      <c r="I3956" t="s">
        <v>1624</v>
      </c>
      <c r="J3956" t="s">
        <v>1625</v>
      </c>
      <c r="K3956">
        <v>0</v>
      </c>
      <c r="L3956" s="24">
        <v>1</v>
      </c>
      <c r="M3956" t="s">
        <v>9501</v>
      </c>
      <c r="N3956" t="s">
        <v>9429</v>
      </c>
    </row>
    <row r="3957" spans="1:14" hidden="1" x14ac:dyDescent="0.25">
      <c r="A3957">
        <v>14566</v>
      </c>
      <c r="B3957" t="s">
        <v>9502</v>
      </c>
      <c r="C3957" t="s">
        <v>1965</v>
      </c>
      <c r="D3957" t="s">
        <v>1966</v>
      </c>
      <c r="E3957" t="s">
        <v>1967</v>
      </c>
      <c r="F3957" t="s">
        <v>1968</v>
      </c>
      <c r="G3957" t="s">
        <v>1622</v>
      </c>
      <c r="H3957" t="s">
        <v>1720</v>
      </c>
      <c r="I3957" t="s">
        <v>1624</v>
      </c>
      <c r="J3957" t="s">
        <v>1625</v>
      </c>
      <c r="K3957">
        <v>0</v>
      </c>
      <c r="L3957" s="24">
        <v>1</v>
      </c>
      <c r="M3957" t="s">
        <v>9503</v>
      </c>
      <c r="N3957" t="s">
        <v>9429</v>
      </c>
    </row>
    <row r="3958" spans="1:14" hidden="1" x14ac:dyDescent="0.25">
      <c r="A3958">
        <v>14567</v>
      </c>
      <c r="B3958" t="s">
        <v>9504</v>
      </c>
      <c r="C3958" t="s">
        <v>1965</v>
      </c>
      <c r="D3958" t="s">
        <v>1966</v>
      </c>
      <c r="E3958" t="s">
        <v>1967</v>
      </c>
      <c r="F3958" t="s">
        <v>1968</v>
      </c>
      <c r="G3958" t="s">
        <v>1622</v>
      </c>
      <c r="H3958" t="s">
        <v>1720</v>
      </c>
      <c r="I3958" t="s">
        <v>1624</v>
      </c>
      <c r="J3958" t="s">
        <v>1625</v>
      </c>
      <c r="K3958">
        <v>0</v>
      </c>
      <c r="L3958" s="24">
        <v>1</v>
      </c>
      <c r="M3958" t="s">
        <v>9505</v>
      </c>
      <c r="N3958" t="s">
        <v>2586</v>
      </c>
    </row>
    <row r="3959" spans="1:14" hidden="1" x14ac:dyDescent="0.25">
      <c r="A3959">
        <v>14568</v>
      </c>
      <c r="B3959" t="s">
        <v>9506</v>
      </c>
      <c r="C3959" t="s">
        <v>4478</v>
      </c>
      <c r="D3959" t="s">
        <v>4479</v>
      </c>
      <c r="E3959" t="s">
        <v>7716</v>
      </c>
      <c r="F3959" t="s">
        <v>1677</v>
      </c>
      <c r="G3959" t="s">
        <v>1622</v>
      </c>
      <c r="H3959" t="s">
        <v>1720</v>
      </c>
      <c r="I3959" t="s">
        <v>1624</v>
      </c>
      <c r="J3959" t="s">
        <v>1625</v>
      </c>
      <c r="K3959">
        <v>0</v>
      </c>
      <c r="L3959" s="24">
        <v>1</v>
      </c>
      <c r="M3959" t="s">
        <v>9507</v>
      </c>
      <c r="N3959" t="s">
        <v>2957</v>
      </c>
    </row>
    <row r="3960" spans="1:14" hidden="1" x14ac:dyDescent="0.25">
      <c r="A3960">
        <v>14569</v>
      </c>
      <c r="B3960" t="s">
        <v>9508</v>
      </c>
      <c r="C3960" t="s">
        <v>4478</v>
      </c>
      <c r="D3960" t="s">
        <v>4479</v>
      </c>
      <c r="E3960" t="s">
        <v>7716</v>
      </c>
      <c r="F3960" t="s">
        <v>1677</v>
      </c>
      <c r="G3960" t="s">
        <v>1622</v>
      </c>
      <c r="H3960" t="s">
        <v>1720</v>
      </c>
      <c r="I3960" t="s">
        <v>1624</v>
      </c>
      <c r="J3960" t="s">
        <v>1625</v>
      </c>
      <c r="K3960">
        <v>0</v>
      </c>
      <c r="L3960" s="24">
        <v>1</v>
      </c>
      <c r="M3960" t="s">
        <v>9509</v>
      </c>
      <c r="N3960" t="s">
        <v>2957</v>
      </c>
    </row>
    <row r="3961" spans="1:14" hidden="1" x14ac:dyDescent="0.25">
      <c r="A3961">
        <v>14570</v>
      </c>
      <c r="B3961" t="s">
        <v>9510</v>
      </c>
      <c r="C3961" t="s">
        <v>1649</v>
      </c>
      <c r="D3961" t="s">
        <v>1650</v>
      </c>
      <c r="E3961" t="s">
        <v>7730</v>
      </c>
      <c r="F3961" t="s">
        <v>7731</v>
      </c>
      <c r="G3961" t="s">
        <v>1622</v>
      </c>
      <c r="H3961" t="s">
        <v>1720</v>
      </c>
      <c r="I3961" t="s">
        <v>1624</v>
      </c>
      <c r="J3961" t="s">
        <v>1625</v>
      </c>
      <c r="K3961">
        <v>0</v>
      </c>
      <c r="L3961" s="24">
        <v>1</v>
      </c>
      <c r="M3961" t="s">
        <v>9511</v>
      </c>
      <c r="N3961" t="s">
        <v>7794</v>
      </c>
    </row>
    <row r="3962" spans="1:14" hidden="1" x14ac:dyDescent="0.25">
      <c r="A3962">
        <v>14591</v>
      </c>
      <c r="B3962" t="s">
        <v>9512</v>
      </c>
      <c r="C3962" t="s">
        <v>7719</v>
      </c>
      <c r="D3962" t="s">
        <v>7720</v>
      </c>
      <c r="E3962" t="s">
        <v>7721</v>
      </c>
      <c r="F3962" t="s">
        <v>1677</v>
      </c>
      <c r="G3962" t="s">
        <v>1622</v>
      </c>
      <c r="H3962" t="s">
        <v>1720</v>
      </c>
      <c r="I3962" t="s">
        <v>1624</v>
      </c>
      <c r="J3962" t="s">
        <v>1625</v>
      </c>
      <c r="K3962">
        <v>0</v>
      </c>
      <c r="L3962" s="24">
        <v>1</v>
      </c>
      <c r="M3962" t="s">
        <v>9513</v>
      </c>
      <c r="N3962" t="s">
        <v>2957</v>
      </c>
    </row>
    <row r="3963" spans="1:14" hidden="1" x14ac:dyDescent="0.25">
      <c r="A3963">
        <v>146</v>
      </c>
      <c r="B3963" t="s">
        <v>9514</v>
      </c>
      <c r="C3963" t="s">
        <v>3524</v>
      </c>
      <c r="D3963" t="s">
        <v>3525</v>
      </c>
      <c r="E3963" t="s">
        <v>8196</v>
      </c>
      <c r="F3963" t="s">
        <v>8197</v>
      </c>
      <c r="G3963" t="s">
        <v>1622</v>
      </c>
      <c r="H3963" t="s">
        <v>1720</v>
      </c>
      <c r="I3963" t="s">
        <v>1624</v>
      </c>
      <c r="J3963" t="s">
        <v>1625</v>
      </c>
      <c r="K3963">
        <v>0</v>
      </c>
      <c r="L3963" s="24">
        <v>1</v>
      </c>
      <c r="M3963" t="s">
        <v>9515</v>
      </c>
      <c r="N3963" t="s">
        <v>1663</v>
      </c>
    </row>
    <row r="3964" spans="1:14" hidden="1" x14ac:dyDescent="0.25">
      <c r="A3964">
        <v>14619</v>
      </c>
      <c r="B3964" t="s">
        <v>9516</v>
      </c>
      <c r="C3964" t="s">
        <v>5142</v>
      </c>
      <c r="D3964" t="s">
        <v>5143</v>
      </c>
      <c r="E3964" t="s">
        <v>5144</v>
      </c>
      <c r="F3964" t="s">
        <v>5145</v>
      </c>
      <c r="G3964" t="s">
        <v>1622</v>
      </c>
      <c r="H3964" t="s">
        <v>1720</v>
      </c>
      <c r="I3964" t="s">
        <v>1624</v>
      </c>
      <c r="J3964" t="s">
        <v>1625</v>
      </c>
      <c r="K3964">
        <v>0</v>
      </c>
      <c r="L3964" s="24">
        <v>1</v>
      </c>
      <c r="M3964" t="s">
        <v>9517</v>
      </c>
      <c r="N3964" t="s">
        <v>1627</v>
      </c>
    </row>
    <row r="3965" spans="1:14" hidden="1" x14ac:dyDescent="0.25">
      <c r="A3965">
        <v>14620</v>
      </c>
      <c r="B3965" t="s">
        <v>9518</v>
      </c>
      <c r="C3965" t="s">
        <v>8497</v>
      </c>
      <c r="D3965" t="s">
        <v>8498</v>
      </c>
      <c r="E3965" t="s">
        <v>8499</v>
      </c>
      <c r="F3965" t="s">
        <v>6563</v>
      </c>
      <c r="G3965" t="s">
        <v>1622</v>
      </c>
      <c r="H3965" t="s">
        <v>1720</v>
      </c>
      <c r="I3965" t="s">
        <v>1624</v>
      </c>
      <c r="J3965" t="s">
        <v>1625</v>
      </c>
      <c r="K3965">
        <v>0</v>
      </c>
      <c r="L3965" s="24">
        <v>1</v>
      </c>
      <c r="M3965" t="s">
        <v>9519</v>
      </c>
      <c r="N3965" t="s">
        <v>4983</v>
      </c>
    </row>
    <row r="3966" spans="1:14" hidden="1" x14ac:dyDescent="0.25">
      <c r="A3966">
        <v>14632</v>
      </c>
      <c r="B3966" t="s">
        <v>9520</v>
      </c>
      <c r="C3966" t="s">
        <v>1667</v>
      </c>
      <c r="D3966" t="s">
        <v>1668</v>
      </c>
      <c r="E3966" t="s">
        <v>4988</v>
      </c>
      <c r="F3966" t="s">
        <v>4989</v>
      </c>
      <c r="G3966" t="s">
        <v>1622</v>
      </c>
      <c r="H3966" t="s">
        <v>1720</v>
      </c>
      <c r="I3966" t="s">
        <v>1624</v>
      </c>
      <c r="J3966" t="s">
        <v>1625</v>
      </c>
      <c r="K3966">
        <v>0</v>
      </c>
      <c r="L3966" s="24">
        <v>1</v>
      </c>
      <c r="M3966" t="s">
        <v>9521</v>
      </c>
      <c r="N3966" t="s">
        <v>4983</v>
      </c>
    </row>
    <row r="3967" spans="1:14" hidden="1" x14ac:dyDescent="0.25">
      <c r="A3967">
        <v>14633</v>
      </c>
      <c r="B3967" t="s">
        <v>9522</v>
      </c>
      <c r="C3967" t="s">
        <v>1965</v>
      </c>
      <c r="D3967" t="s">
        <v>1966</v>
      </c>
      <c r="E3967" t="s">
        <v>1967</v>
      </c>
      <c r="F3967" t="s">
        <v>1968</v>
      </c>
      <c r="G3967" t="s">
        <v>1622</v>
      </c>
      <c r="H3967" t="s">
        <v>1720</v>
      </c>
      <c r="I3967" t="s">
        <v>1624</v>
      </c>
      <c r="J3967" t="s">
        <v>1625</v>
      </c>
      <c r="K3967">
        <v>0</v>
      </c>
      <c r="L3967" s="24">
        <v>1</v>
      </c>
      <c r="M3967" t="s">
        <v>9523</v>
      </c>
      <c r="N3967" t="s">
        <v>7794</v>
      </c>
    </row>
    <row r="3968" spans="1:14" hidden="1" x14ac:dyDescent="0.25">
      <c r="A3968">
        <v>14634</v>
      </c>
      <c r="B3968" t="s">
        <v>9524</v>
      </c>
      <c r="C3968" t="s">
        <v>1965</v>
      </c>
      <c r="D3968" t="s">
        <v>1966</v>
      </c>
      <c r="E3968" t="s">
        <v>1967</v>
      </c>
      <c r="F3968" t="s">
        <v>1968</v>
      </c>
      <c r="G3968" t="s">
        <v>1622</v>
      </c>
      <c r="H3968" t="s">
        <v>1720</v>
      </c>
      <c r="I3968" t="s">
        <v>1624</v>
      </c>
      <c r="J3968" t="s">
        <v>1625</v>
      </c>
      <c r="K3968">
        <v>0</v>
      </c>
      <c r="L3968" s="24">
        <v>1</v>
      </c>
      <c r="M3968" t="s">
        <v>1428</v>
      </c>
      <c r="N3968" t="s">
        <v>7794</v>
      </c>
    </row>
    <row r="3969" spans="1:14" hidden="1" x14ac:dyDescent="0.25">
      <c r="A3969">
        <v>14635</v>
      </c>
      <c r="B3969" t="s">
        <v>9525</v>
      </c>
      <c r="C3969" t="s">
        <v>1965</v>
      </c>
      <c r="D3969" t="s">
        <v>1966</v>
      </c>
      <c r="E3969" t="s">
        <v>1967</v>
      </c>
      <c r="F3969" t="s">
        <v>1968</v>
      </c>
      <c r="G3969" t="s">
        <v>1622</v>
      </c>
      <c r="H3969" t="s">
        <v>1720</v>
      </c>
      <c r="I3969" t="s">
        <v>1624</v>
      </c>
      <c r="J3969" t="s">
        <v>1625</v>
      </c>
      <c r="K3969">
        <v>0</v>
      </c>
      <c r="L3969" s="24">
        <v>1</v>
      </c>
      <c r="M3969" t="s">
        <v>9526</v>
      </c>
      <c r="N3969" t="s">
        <v>7794</v>
      </c>
    </row>
    <row r="3970" spans="1:14" hidden="1" x14ac:dyDescent="0.25">
      <c r="A3970">
        <v>14636</v>
      </c>
      <c r="B3970" t="s">
        <v>9527</v>
      </c>
      <c r="C3970" t="s">
        <v>1965</v>
      </c>
      <c r="D3970" t="s">
        <v>1966</v>
      </c>
      <c r="E3970" t="s">
        <v>1967</v>
      </c>
      <c r="F3970" t="s">
        <v>1968</v>
      </c>
      <c r="G3970" t="s">
        <v>1622</v>
      </c>
      <c r="H3970" t="s">
        <v>1720</v>
      </c>
      <c r="I3970" t="s">
        <v>1624</v>
      </c>
      <c r="J3970" t="s">
        <v>1625</v>
      </c>
      <c r="K3970">
        <v>0</v>
      </c>
      <c r="L3970" s="24">
        <v>1</v>
      </c>
      <c r="M3970" t="s">
        <v>221</v>
      </c>
      <c r="N3970" t="s">
        <v>7794</v>
      </c>
    </row>
    <row r="3971" spans="1:14" hidden="1" x14ac:dyDescent="0.25">
      <c r="A3971">
        <v>14637</v>
      </c>
      <c r="B3971" t="s">
        <v>9528</v>
      </c>
      <c r="C3971" t="s">
        <v>1965</v>
      </c>
      <c r="D3971" t="s">
        <v>1966</v>
      </c>
      <c r="E3971" t="s">
        <v>1967</v>
      </c>
      <c r="F3971" t="s">
        <v>1968</v>
      </c>
      <c r="G3971" t="s">
        <v>1622</v>
      </c>
      <c r="H3971" t="s">
        <v>1720</v>
      </c>
      <c r="I3971" t="s">
        <v>1624</v>
      </c>
      <c r="J3971" t="s">
        <v>1625</v>
      </c>
      <c r="K3971">
        <v>0</v>
      </c>
      <c r="L3971" s="24">
        <v>1</v>
      </c>
      <c r="M3971" t="s">
        <v>9529</v>
      </c>
      <c r="N3971" t="s">
        <v>7794</v>
      </c>
    </row>
    <row r="3972" spans="1:14" hidden="1" x14ac:dyDescent="0.25">
      <c r="A3972">
        <v>14638</v>
      </c>
      <c r="B3972" t="s">
        <v>9530</v>
      </c>
      <c r="C3972" t="s">
        <v>1965</v>
      </c>
      <c r="D3972" t="s">
        <v>1966</v>
      </c>
      <c r="E3972" t="s">
        <v>1967</v>
      </c>
      <c r="F3972" t="s">
        <v>1968</v>
      </c>
      <c r="G3972" t="s">
        <v>1622</v>
      </c>
      <c r="H3972" t="s">
        <v>1720</v>
      </c>
      <c r="I3972" t="s">
        <v>1624</v>
      </c>
      <c r="J3972" t="s">
        <v>1625</v>
      </c>
      <c r="K3972">
        <v>0</v>
      </c>
      <c r="L3972" s="24">
        <v>1</v>
      </c>
      <c r="M3972" t="s">
        <v>9531</v>
      </c>
      <c r="N3972" t="s">
        <v>1627</v>
      </c>
    </row>
    <row r="3973" spans="1:14" hidden="1" x14ac:dyDescent="0.25">
      <c r="A3973">
        <v>14639</v>
      </c>
      <c r="B3973" t="s">
        <v>9532</v>
      </c>
      <c r="C3973" t="s">
        <v>2988</v>
      </c>
      <c r="D3973" t="s">
        <v>2989</v>
      </c>
      <c r="E3973" t="s">
        <v>7616</v>
      </c>
      <c r="F3973" t="s">
        <v>2989</v>
      </c>
      <c r="G3973" t="s">
        <v>1622</v>
      </c>
      <c r="H3973" t="s">
        <v>1720</v>
      </c>
      <c r="I3973" t="s">
        <v>1624</v>
      </c>
      <c r="J3973" t="s">
        <v>1625</v>
      </c>
      <c r="K3973">
        <v>0</v>
      </c>
      <c r="L3973" s="24">
        <v>1</v>
      </c>
      <c r="M3973" t="s">
        <v>9533</v>
      </c>
      <c r="N3973" t="s">
        <v>9271</v>
      </c>
    </row>
    <row r="3974" spans="1:14" hidden="1" x14ac:dyDescent="0.25">
      <c r="A3974">
        <v>14640</v>
      </c>
      <c r="B3974" t="s">
        <v>9534</v>
      </c>
      <c r="C3974" t="s">
        <v>2988</v>
      </c>
      <c r="D3974" t="s">
        <v>2989</v>
      </c>
      <c r="E3974" t="s">
        <v>7616</v>
      </c>
      <c r="F3974" t="s">
        <v>2989</v>
      </c>
      <c r="G3974" t="s">
        <v>1622</v>
      </c>
      <c r="H3974" t="s">
        <v>1720</v>
      </c>
      <c r="I3974" t="s">
        <v>1624</v>
      </c>
      <c r="J3974" t="s">
        <v>1625</v>
      </c>
      <c r="K3974">
        <v>0</v>
      </c>
      <c r="L3974" s="24">
        <v>1</v>
      </c>
      <c r="M3974" t="s">
        <v>9534</v>
      </c>
      <c r="N3974" t="s">
        <v>9271</v>
      </c>
    </row>
    <row r="3975" spans="1:14" hidden="1" x14ac:dyDescent="0.25">
      <c r="A3975">
        <v>14641</v>
      </c>
      <c r="B3975" t="s">
        <v>9535</v>
      </c>
      <c r="C3975" t="s">
        <v>2988</v>
      </c>
      <c r="D3975" t="s">
        <v>2989</v>
      </c>
      <c r="E3975" t="s">
        <v>7616</v>
      </c>
      <c r="F3975" t="s">
        <v>2989</v>
      </c>
      <c r="G3975" t="s">
        <v>1622</v>
      </c>
      <c r="H3975" t="s">
        <v>1720</v>
      </c>
      <c r="I3975" t="s">
        <v>1624</v>
      </c>
      <c r="J3975" t="s">
        <v>1625</v>
      </c>
      <c r="K3975">
        <v>0</v>
      </c>
      <c r="L3975" s="24">
        <v>1</v>
      </c>
      <c r="M3975" t="s">
        <v>9535</v>
      </c>
      <c r="N3975" t="s">
        <v>9271</v>
      </c>
    </row>
    <row r="3976" spans="1:14" hidden="1" x14ac:dyDescent="0.25">
      <c r="A3976">
        <v>14643</v>
      </c>
      <c r="B3976" t="s">
        <v>9536</v>
      </c>
      <c r="C3976" t="s">
        <v>2988</v>
      </c>
      <c r="D3976" t="s">
        <v>2989</v>
      </c>
      <c r="E3976" t="s">
        <v>7616</v>
      </c>
      <c r="F3976" t="s">
        <v>2989</v>
      </c>
      <c r="G3976" t="s">
        <v>1622</v>
      </c>
      <c r="H3976" t="s">
        <v>1720</v>
      </c>
      <c r="I3976" t="s">
        <v>1624</v>
      </c>
      <c r="J3976" t="s">
        <v>1625</v>
      </c>
      <c r="K3976">
        <v>0</v>
      </c>
      <c r="L3976" s="24">
        <v>1</v>
      </c>
      <c r="M3976" t="s">
        <v>9537</v>
      </c>
      <c r="N3976" t="s">
        <v>9271</v>
      </c>
    </row>
    <row r="3977" spans="1:14" hidden="1" x14ac:dyDescent="0.25">
      <c r="A3977">
        <v>14645</v>
      </c>
      <c r="B3977" t="s">
        <v>9538</v>
      </c>
      <c r="C3977" t="s">
        <v>2988</v>
      </c>
      <c r="D3977" t="s">
        <v>2989</v>
      </c>
      <c r="E3977" t="s">
        <v>7616</v>
      </c>
      <c r="F3977" t="s">
        <v>2989</v>
      </c>
      <c r="G3977" t="s">
        <v>1622</v>
      </c>
      <c r="H3977" t="s">
        <v>1720</v>
      </c>
      <c r="I3977" t="s">
        <v>1624</v>
      </c>
      <c r="J3977" t="s">
        <v>1625</v>
      </c>
      <c r="K3977">
        <v>0</v>
      </c>
      <c r="L3977" s="24">
        <v>1</v>
      </c>
      <c r="M3977" t="s">
        <v>9539</v>
      </c>
      <c r="N3977" t="s">
        <v>9271</v>
      </c>
    </row>
    <row r="3978" spans="1:14" hidden="1" x14ac:dyDescent="0.25">
      <c r="A3978">
        <v>14647</v>
      </c>
      <c r="B3978" t="s">
        <v>9540</v>
      </c>
      <c r="C3978" t="s">
        <v>7719</v>
      </c>
      <c r="D3978" t="s">
        <v>7720</v>
      </c>
      <c r="E3978" t="s">
        <v>7721</v>
      </c>
      <c r="F3978" t="s">
        <v>1677</v>
      </c>
      <c r="G3978" t="s">
        <v>1622</v>
      </c>
      <c r="H3978" t="s">
        <v>1720</v>
      </c>
      <c r="I3978" t="s">
        <v>1624</v>
      </c>
      <c r="J3978" t="s">
        <v>1625</v>
      </c>
      <c r="K3978">
        <v>0</v>
      </c>
      <c r="L3978" s="24">
        <v>1</v>
      </c>
      <c r="M3978" t="s">
        <v>9541</v>
      </c>
      <c r="N3978" t="s">
        <v>1677</v>
      </c>
    </row>
    <row r="3979" spans="1:14" hidden="1" x14ac:dyDescent="0.25">
      <c r="A3979">
        <v>14648</v>
      </c>
      <c r="B3979" t="s">
        <v>9542</v>
      </c>
      <c r="C3979" t="s">
        <v>7719</v>
      </c>
      <c r="D3979" t="s">
        <v>7720</v>
      </c>
      <c r="E3979" t="s">
        <v>7721</v>
      </c>
      <c r="F3979" t="s">
        <v>1677</v>
      </c>
      <c r="G3979" t="s">
        <v>1622</v>
      </c>
      <c r="H3979" t="s">
        <v>1720</v>
      </c>
      <c r="I3979" t="s">
        <v>1624</v>
      </c>
      <c r="J3979" t="s">
        <v>1625</v>
      </c>
      <c r="K3979">
        <v>0</v>
      </c>
      <c r="L3979" s="24">
        <v>1</v>
      </c>
      <c r="M3979" t="s">
        <v>9543</v>
      </c>
      <c r="N3979" t="s">
        <v>1677</v>
      </c>
    </row>
    <row r="3980" spans="1:14" hidden="1" x14ac:dyDescent="0.25">
      <c r="A3980">
        <v>14649</v>
      </c>
      <c r="B3980" t="s">
        <v>9544</v>
      </c>
      <c r="C3980" t="s">
        <v>1649</v>
      </c>
      <c r="D3980" t="s">
        <v>1650</v>
      </c>
      <c r="E3980" t="s">
        <v>7730</v>
      </c>
      <c r="F3980" t="s">
        <v>7731</v>
      </c>
      <c r="G3980" t="s">
        <v>1622</v>
      </c>
      <c r="H3980" t="s">
        <v>1720</v>
      </c>
      <c r="I3980" t="s">
        <v>1624</v>
      </c>
      <c r="J3980" t="s">
        <v>1625</v>
      </c>
      <c r="K3980">
        <v>0</v>
      </c>
      <c r="L3980" s="24">
        <v>1</v>
      </c>
      <c r="M3980" t="s">
        <v>9545</v>
      </c>
      <c r="N3980" t="s">
        <v>9546</v>
      </c>
    </row>
    <row r="3981" spans="1:14" hidden="1" x14ac:dyDescent="0.25">
      <c r="A3981">
        <v>14652</v>
      </c>
      <c r="B3981" t="s">
        <v>9547</v>
      </c>
      <c r="C3981" t="s">
        <v>1649</v>
      </c>
      <c r="D3981" t="s">
        <v>1650</v>
      </c>
      <c r="E3981" t="s">
        <v>7730</v>
      </c>
      <c r="F3981" t="s">
        <v>7731</v>
      </c>
      <c r="G3981" t="s">
        <v>1622</v>
      </c>
      <c r="H3981" t="s">
        <v>1720</v>
      </c>
      <c r="I3981" t="s">
        <v>1624</v>
      </c>
      <c r="J3981" t="s">
        <v>1625</v>
      </c>
      <c r="K3981">
        <v>0</v>
      </c>
      <c r="L3981" s="24">
        <v>1</v>
      </c>
      <c r="M3981" t="s">
        <v>9548</v>
      </c>
      <c r="N3981" t="s">
        <v>7794</v>
      </c>
    </row>
    <row r="3982" spans="1:14" hidden="1" x14ac:dyDescent="0.25">
      <c r="A3982">
        <v>14653</v>
      </c>
      <c r="B3982" t="s">
        <v>9549</v>
      </c>
      <c r="C3982" t="s">
        <v>1649</v>
      </c>
      <c r="D3982" t="s">
        <v>1650</v>
      </c>
      <c r="E3982" t="s">
        <v>7730</v>
      </c>
      <c r="F3982" t="s">
        <v>7731</v>
      </c>
      <c r="G3982" t="s">
        <v>1622</v>
      </c>
      <c r="H3982" t="s">
        <v>1720</v>
      </c>
      <c r="I3982" t="s">
        <v>1624</v>
      </c>
      <c r="J3982" t="s">
        <v>1625</v>
      </c>
      <c r="K3982">
        <v>0</v>
      </c>
      <c r="L3982" s="24">
        <v>1</v>
      </c>
      <c r="M3982" t="s">
        <v>9550</v>
      </c>
      <c r="N3982" t="s">
        <v>7794</v>
      </c>
    </row>
    <row r="3983" spans="1:14" hidden="1" x14ac:dyDescent="0.25">
      <c r="A3983">
        <v>14654</v>
      </c>
      <c r="B3983" t="s">
        <v>9551</v>
      </c>
      <c r="C3983" t="s">
        <v>1649</v>
      </c>
      <c r="D3983" t="s">
        <v>1650</v>
      </c>
      <c r="E3983" t="s">
        <v>7730</v>
      </c>
      <c r="F3983" t="s">
        <v>7731</v>
      </c>
      <c r="G3983" t="s">
        <v>1622</v>
      </c>
      <c r="H3983" t="s">
        <v>1720</v>
      </c>
      <c r="I3983" t="s">
        <v>1624</v>
      </c>
      <c r="J3983" t="s">
        <v>1625</v>
      </c>
      <c r="K3983">
        <v>0</v>
      </c>
      <c r="L3983" s="24">
        <v>1</v>
      </c>
      <c r="M3983" t="s">
        <v>9552</v>
      </c>
      <c r="N3983" t="s">
        <v>7794</v>
      </c>
    </row>
    <row r="3984" spans="1:14" hidden="1" x14ac:dyDescent="0.25">
      <c r="A3984">
        <v>14655</v>
      </c>
      <c r="B3984" t="s">
        <v>9553</v>
      </c>
      <c r="C3984" t="s">
        <v>1649</v>
      </c>
      <c r="D3984" t="s">
        <v>1650</v>
      </c>
      <c r="E3984" t="s">
        <v>7730</v>
      </c>
      <c r="F3984" t="s">
        <v>7731</v>
      </c>
      <c r="G3984" t="s">
        <v>1622</v>
      </c>
      <c r="H3984" t="s">
        <v>1720</v>
      </c>
      <c r="I3984" t="s">
        <v>1624</v>
      </c>
      <c r="J3984" t="s">
        <v>1625</v>
      </c>
      <c r="K3984">
        <v>0</v>
      </c>
      <c r="L3984" s="24">
        <v>1</v>
      </c>
      <c r="M3984" t="s">
        <v>9554</v>
      </c>
      <c r="N3984" t="s">
        <v>7794</v>
      </c>
    </row>
    <row r="3985" spans="1:14" hidden="1" x14ac:dyDescent="0.25">
      <c r="A3985">
        <v>14657</v>
      </c>
      <c r="B3985" t="s">
        <v>9555</v>
      </c>
      <c r="C3985" t="s">
        <v>7719</v>
      </c>
      <c r="D3985" t="s">
        <v>7720</v>
      </c>
      <c r="E3985" t="s">
        <v>7721</v>
      </c>
      <c r="F3985" t="s">
        <v>1677</v>
      </c>
      <c r="G3985" t="s">
        <v>1622</v>
      </c>
      <c r="H3985" t="s">
        <v>1720</v>
      </c>
      <c r="I3985" t="s">
        <v>1624</v>
      </c>
      <c r="J3985" t="s">
        <v>1625</v>
      </c>
      <c r="K3985">
        <v>0</v>
      </c>
      <c r="L3985" s="24">
        <v>1</v>
      </c>
      <c r="M3985" t="s">
        <v>9556</v>
      </c>
      <c r="N3985" t="s">
        <v>2957</v>
      </c>
    </row>
    <row r="3986" spans="1:14" hidden="1" x14ac:dyDescent="0.25">
      <c r="A3986">
        <v>14659</v>
      </c>
      <c r="B3986" t="s">
        <v>9557</v>
      </c>
      <c r="C3986" t="s">
        <v>1649</v>
      </c>
      <c r="D3986" t="s">
        <v>1650</v>
      </c>
      <c r="E3986" t="s">
        <v>7730</v>
      </c>
      <c r="F3986" t="s">
        <v>7731</v>
      </c>
      <c r="G3986" t="s">
        <v>1622</v>
      </c>
      <c r="H3986" t="s">
        <v>1720</v>
      </c>
      <c r="I3986" t="s">
        <v>1624</v>
      </c>
      <c r="J3986" t="s">
        <v>1625</v>
      </c>
      <c r="K3986">
        <v>0</v>
      </c>
      <c r="L3986" s="24">
        <v>1</v>
      </c>
      <c r="M3986" t="s">
        <v>9558</v>
      </c>
      <c r="N3986" t="s">
        <v>9546</v>
      </c>
    </row>
    <row r="3987" spans="1:14" hidden="1" x14ac:dyDescent="0.25">
      <c r="A3987">
        <v>14660</v>
      </c>
      <c r="B3987" t="s">
        <v>9559</v>
      </c>
      <c r="C3987" t="s">
        <v>1649</v>
      </c>
      <c r="D3987" t="s">
        <v>1650</v>
      </c>
      <c r="E3987" t="s">
        <v>7730</v>
      </c>
      <c r="F3987" t="s">
        <v>7731</v>
      </c>
      <c r="G3987" t="s">
        <v>1622</v>
      </c>
      <c r="H3987" t="s">
        <v>1720</v>
      </c>
      <c r="I3987" t="s">
        <v>1624</v>
      </c>
      <c r="J3987" t="s">
        <v>1625</v>
      </c>
      <c r="K3987">
        <v>0</v>
      </c>
      <c r="L3987" s="24">
        <v>1</v>
      </c>
      <c r="M3987" t="s">
        <v>9560</v>
      </c>
      <c r="N3987" t="s">
        <v>9546</v>
      </c>
    </row>
    <row r="3988" spans="1:14" hidden="1" x14ac:dyDescent="0.25">
      <c r="A3988">
        <v>14661</v>
      </c>
      <c r="B3988" t="s">
        <v>9561</v>
      </c>
      <c r="C3988" t="s">
        <v>1649</v>
      </c>
      <c r="D3988" t="s">
        <v>1650</v>
      </c>
      <c r="E3988" t="s">
        <v>7730</v>
      </c>
      <c r="F3988" t="s">
        <v>7731</v>
      </c>
      <c r="G3988" t="s">
        <v>1622</v>
      </c>
      <c r="H3988" t="s">
        <v>1720</v>
      </c>
      <c r="I3988" t="s">
        <v>1624</v>
      </c>
      <c r="J3988" t="s">
        <v>1625</v>
      </c>
      <c r="K3988">
        <v>0</v>
      </c>
      <c r="L3988" s="24">
        <v>1</v>
      </c>
      <c r="M3988" t="s">
        <v>9562</v>
      </c>
      <c r="N3988" t="s">
        <v>9546</v>
      </c>
    </row>
    <row r="3989" spans="1:14" hidden="1" x14ac:dyDescent="0.25">
      <c r="A3989">
        <v>14662</v>
      </c>
      <c r="B3989" t="s">
        <v>9563</v>
      </c>
      <c r="C3989" t="s">
        <v>5504</v>
      </c>
      <c r="D3989" t="s">
        <v>5505</v>
      </c>
      <c r="E3989" t="s">
        <v>9564</v>
      </c>
      <c r="F3989" t="s">
        <v>9565</v>
      </c>
      <c r="G3989" t="s">
        <v>1622</v>
      </c>
      <c r="H3989" t="s">
        <v>1720</v>
      </c>
      <c r="I3989" t="s">
        <v>1624</v>
      </c>
      <c r="J3989" t="s">
        <v>1625</v>
      </c>
      <c r="K3989">
        <v>0</v>
      </c>
      <c r="L3989" s="24">
        <v>1</v>
      </c>
      <c r="M3989" t="s">
        <v>9566</v>
      </c>
      <c r="N3989" t="s">
        <v>1672</v>
      </c>
    </row>
    <row r="3990" spans="1:14" hidden="1" x14ac:dyDescent="0.25">
      <c r="A3990">
        <v>14663</v>
      </c>
      <c r="B3990" t="s">
        <v>9567</v>
      </c>
      <c r="C3990" t="s">
        <v>1649</v>
      </c>
      <c r="D3990" t="s">
        <v>1650</v>
      </c>
      <c r="E3990" t="s">
        <v>7730</v>
      </c>
      <c r="F3990" t="s">
        <v>7731</v>
      </c>
      <c r="G3990" t="s">
        <v>1622</v>
      </c>
      <c r="H3990" t="s">
        <v>1720</v>
      </c>
      <c r="I3990" t="s">
        <v>1624</v>
      </c>
      <c r="J3990" t="s">
        <v>1625</v>
      </c>
      <c r="K3990">
        <v>0</v>
      </c>
      <c r="L3990" s="24">
        <v>1</v>
      </c>
      <c r="M3990" t="s">
        <v>9568</v>
      </c>
      <c r="N3990" t="s">
        <v>1762</v>
      </c>
    </row>
    <row r="3991" spans="1:14" hidden="1" x14ac:dyDescent="0.25">
      <c r="A3991">
        <v>14665</v>
      </c>
      <c r="B3991" t="s">
        <v>9569</v>
      </c>
      <c r="C3991" t="s">
        <v>1965</v>
      </c>
      <c r="D3991" t="s">
        <v>1966</v>
      </c>
      <c r="E3991" t="s">
        <v>9570</v>
      </c>
      <c r="F3991" t="s">
        <v>9571</v>
      </c>
      <c r="G3991" t="s">
        <v>1622</v>
      </c>
      <c r="H3991" t="s">
        <v>1720</v>
      </c>
      <c r="I3991" t="s">
        <v>1624</v>
      </c>
      <c r="J3991" t="s">
        <v>1625</v>
      </c>
      <c r="K3991">
        <v>0</v>
      </c>
      <c r="L3991" s="24">
        <v>1</v>
      </c>
      <c r="M3991" t="s">
        <v>9572</v>
      </c>
      <c r="N3991" t="s">
        <v>1654</v>
      </c>
    </row>
    <row r="3992" spans="1:14" hidden="1" x14ac:dyDescent="0.25">
      <c r="A3992">
        <v>14666</v>
      </c>
      <c r="B3992" t="s">
        <v>9573</v>
      </c>
      <c r="C3992" t="s">
        <v>2988</v>
      </c>
      <c r="D3992" t="s">
        <v>2989</v>
      </c>
      <c r="E3992" t="s">
        <v>7616</v>
      </c>
      <c r="F3992" t="s">
        <v>2989</v>
      </c>
      <c r="G3992" t="s">
        <v>1622</v>
      </c>
      <c r="H3992" t="s">
        <v>1720</v>
      </c>
      <c r="I3992" t="s">
        <v>1624</v>
      </c>
      <c r="J3992" t="s">
        <v>1625</v>
      </c>
      <c r="K3992">
        <v>0</v>
      </c>
      <c r="L3992" s="24">
        <v>1</v>
      </c>
      <c r="M3992" t="s">
        <v>9574</v>
      </c>
      <c r="N3992" t="s">
        <v>1627</v>
      </c>
    </row>
    <row r="3993" spans="1:14" hidden="1" x14ac:dyDescent="0.25">
      <c r="A3993">
        <v>14668</v>
      </c>
      <c r="B3993" t="s">
        <v>9575</v>
      </c>
      <c r="C3993" t="s">
        <v>1649</v>
      </c>
      <c r="D3993" t="s">
        <v>1650</v>
      </c>
      <c r="E3993" t="s">
        <v>7730</v>
      </c>
      <c r="F3993" t="s">
        <v>7731</v>
      </c>
      <c r="G3993" t="s">
        <v>1622</v>
      </c>
      <c r="H3993" t="s">
        <v>1720</v>
      </c>
      <c r="I3993" t="s">
        <v>1624</v>
      </c>
      <c r="J3993" t="s">
        <v>1625</v>
      </c>
      <c r="K3993">
        <v>0</v>
      </c>
      <c r="L3993" s="24">
        <v>1</v>
      </c>
      <c r="M3993" t="s">
        <v>9576</v>
      </c>
      <c r="N3993" t="s">
        <v>1627</v>
      </c>
    </row>
    <row r="3994" spans="1:14" hidden="1" x14ac:dyDescent="0.25">
      <c r="A3994">
        <v>14669</v>
      </c>
      <c r="B3994" t="s">
        <v>9577</v>
      </c>
      <c r="C3994" t="s">
        <v>1649</v>
      </c>
      <c r="D3994" t="s">
        <v>1650</v>
      </c>
      <c r="E3994" t="s">
        <v>7730</v>
      </c>
      <c r="F3994" t="s">
        <v>7731</v>
      </c>
      <c r="G3994" t="s">
        <v>1622</v>
      </c>
      <c r="H3994" t="s">
        <v>1720</v>
      </c>
      <c r="I3994" t="s">
        <v>1624</v>
      </c>
      <c r="J3994" t="s">
        <v>1625</v>
      </c>
      <c r="K3994">
        <v>0</v>
      </c>
      <c r="L3994" s="24">
        <v>1</v>
      </c>
      <c r="M3994" t="s">
        <v>9578</v>
      </c>
      <c r="N3994" t="s">
        <v>1627</v>
      </c>
    </row>
    <row r="3995" spans="1:14" hidden="1" x14ac:dyDescent="0.25">
      <c r="A3995">
        <v>14670</v>
      </c>
      <c r="B3995" t="s">
        <v>9579</v>
      </c>
      <c r="C3995" t="s">
        <v>1667</v>
      </c>
      <c r="D3995" t="s">
        <v>1668</v>
      </c>
      <c r="E3995" t="s">
        <v>1669</v>
      </c>
      <c r="F3995" t="s">
        <v>1670</v>
      </c>
      <c r="G3995" t="s">
        <v>1622</v>
      </c>
      <c r="H3995" t="s">
        <v>1720</v>
      </c>
      <c r="I3995" t="s">
        <v>1624</v>
      </c>
      <c r="J3995" t="s">
        <v>1625</v>
      </c>
      <c r="K3995">
        <v>0</v>
      </c>
      <c r="L3995" s="24">
        <v>1</v>
      </c>
      <c r="M3995" t="s">
        <v>9580</v>
      </c>
      <c r="N3995" t="s">
        <v>2957</v>
      </c>
    </row>
    <row r="3996" spans="1:14" hidden="1" x14ac:dyDescent="0.25">
      <c r="A3996">
        <v>14671</v>
      </c>
      <c r="B3996" t="s">
        <v>9581</v>
      </c>
      <c r="C3996" t="s">
        <v>9582</v>
      </c>
      <c r="D3996" t="s">
        <v>9583</v>
      </c>
      <c r="E3996" t="s">
        <v>9584</v>
      </c>
      <c r="F3996" t="s">
        <v>9585</v>
      </c>
      <c r="G3996" t="s">
        <v>1622</v>
      </c>
      <c r="H3996" t="s">
        <v>1720</v>
      </c>
      <c r="I3996" t="s">
        <v>1624</v>
      </c>
      <c r="J3996" t="s">
        <v>1625</v>
      </c>
      <c r="K3996">
        <v>0</v>
      </c>
      <c r="L3996" s="24">
        <v>1</v>
      </c>
      <c r="M3996" t="s">
        <v>9586</v>
      </c>
      <c r="N3996" t="s">
        <v>1672</v>
      </c>
    </row>
    <row r="3997" spans="1:14" hidden="1" x14ac:dyDescent="0.25">
      <c r="A3997">
        <v>14673</v>
      </c>
      <c r="B3997" t="s">
        <v>9587</v>
      </c>
      <c r="C3997" t="s">
        <v>1649</v>
      </c>
      <c r="D3997" t="s">
        <v>1650</v>
      </c>
      <c r="E3997" t="s">
        <v>7730</v>
      </c>
      <c r="F3997" t="s">
        <v>7731</v>
      </c>
      <c r="G3997" t="s">
        <v>1622</v>
      </c>
      <c r="H3997" t="s">
        <v>1720</v>
      </c>
      <c r="I3997" t="s">
        <v>1624</v>
      </c>
      <c r="J3997" t="s">
        <v>1625</v>
      </c>
      <c r="K3997">
        <v>0</v>
      </c>
      <c r="L3997" s="24">
        <v>1</v>
      </c>
      <c r="M3997" t="s">
        <v>9588</v>
      </c>
      <c r="N3997" t="s">
        <v>1828</v>
      </c>
    </row>
    <row r="3998" spans="1:14" hidden="1" x14ac:dyDescent="0.25">
      <c r="A3998">
        <v>14674</v>
      </c>
      <c r="B3998" t="s">
        <v>9589</v>
      </c>
      <c r="C3998" t="s">
        <v>1618</v>
      </c>
      <c r="D3998" t="s">
        <v>1619</v>
      </c>
      <c r="E3998" t="s">
        <v>1620</v>
      </c>
      <c r="F3998" t="s">
        <v>1621</v>
      </c>
      <c r="G3998" t="s">
        <v>1622</v>
      </c>
      <c r="H3998" t="s">
        <v>1720</v>
      </c>
      <c r="I3998" t="s">
        <v>1624</v>
      </c>
      <c r="J3998" t="s">
        <v>1625</v>
      </c>
      <c r="K3998">
        <v>0</v>
      </c>
      <c r="L3998" s="24">
        <v>1</v>
      </c>
      <c r="M3998" t="s">
        <v>9590</v>
      </c>
      <c r="N3998" t="s">
        <v>1627</v>
      </c>
    </row>
    <row r="3999" spans="1:14" hidden="1" x14ac:dyDescent="0.25">
      <c r="A3999">
        <v>14675</v>
      </c>
      <c r="B3999" t="s">
        <v>9591</v>
      </c>
      <c r="C3999" t="s">
        <v>1618</v>
      </c>
      <c r="D3999" t="s">
        <v>1619</v>
      </c>
      <c r="E3999" t="s">
        <v>1620</v>
      </c>
      <c r="F3999" t="s">
        <v>1621</v>
      </c>
      <c r="G3999" t="s">
        <v>1622</v>
      </c>
      <c r="H3999" t="s">
        <v>1720</v>
      </c>
      <c r="I3999" t="s">
        <v>1624</v>
      </c>
      <c r="J3999" t="s">
        <v>1625</v>
      </c>
      <c r="K3999">
        <v>0</v>
      </c>
      <c r="L3999" s="24">
        <v>1</v>
      </c>
      <c r="M3999" t="s">
        <v>9592</v>
      </c>
      <c r="N3999" t="s">
        <v>2654</v>
      </c>
    </row>
    <row r="4000" spans="1:14" hidden="1" x14ac:dyDescent="0.25">
      <c r="A4000">
        <v>14676</v>
      </c>
      <c r="B4000" t="s">
        <v>9593</v>
      </c>
      <c r="C4000" t="s">
        <v>1667</v>
      </c>
      <c r="D4000" t="s">
        <v>1668</v>
      </c>
      <c r="E4000" t="s">
        <v>1669</v>
      </c>
      <c r="F4000" t="s">
        <v>1670</v>
      </c>
      <c r="G4000" t="s">
        <v>1622</v>
      </c>
      <c r="H4000" t="s">
        <v>1720</v>
      </c>
      <c r="I4000" t="s">
        <v>1624</v>
      </c>
      <c r="J4000" t="s">
        <v>1625</v>
      </c>
      <c r="K4000">
        <v>0</v>
      </c>
      <c r="L4000" s="24">
        <v>1</v>
      </c>
      <c r="M4000" t="s">
        <v>9594</v>
      </c>
      <c r="N4000" t="s">
        <v>1677</v>
      </c>
    </row>
    <row r="4001" spans="1:14" hidden="1" x14ac:dyDescent="0.25">
      <c r="A4001">
        <v>14677</v>
      </c>
      <c r="B4001" t="s">
        <v>9595</v>
      </c>
      <c r="C4001" t="s">
        <v>2988</v>
      </c>
      <c r="D4001" t="s">
        <v>2989</v>
      </c>
      <c r="E4001" t="s">
        <v>7616</v>
      </c>
      <c r="F4001" t="s">
        <v>2989</v>
      </c>
      <c r="G4001" t="s">
        <v>1622</v>
      </c>
      <c r="H4001" t="s">
        <v>1720</v>
      </c>
      <c r="I4001" t="s">
        <v>1624</v>
      </c>
      <c r="J4001" t="s">
        <v>1625</v>
      </c>
      <c r="K4001">
        <v>0</v>
      </c>
      <c r="L4001" s="24">
        <v>1</v>
      </c>
      <c r="M4001" t="s">
        <v>9596</v>
      </c>
      <c r="N4001" t="s">
        <v>2957</v>
      </c>
    </row>
    <row r="4002" spans="1:14" hidden="1" x14ac:dyDescent="0.25">
      <c r="A4002">
        <v>14678</v>
      </c>
      <c r="B4002" t="s">
        <v>9597</v>
      </c>
      <c r="C4002" t="s">
        <v>2988</v>
      </c>
      <c r="D4002" t="s">
        <v>2989</v>
      </c>
      <c r="E4002" t="s">
        <v>7616</v>
      </c>
      <c r="F4002" t="s">
        <v>2989</v>
      </c>
      <c r="G4002" t="s">
        <v>1622</v>
      </c>
      <c r="H4002" t="s">
        <v>1720</v>
      </c>
      <c r="I4002" t="s">
        <v>1624</v>
      </c>
      <c r="J4002" t="s">
        <v>1625</v>
      </c>
      <c r="K4002">
        <v>0</v>
      </c>
      <c r="L4002" s="24">
        <v>1</v>
      </c>
      <c r="M4002" t="s">
        <v>9598</v>
      </c>
      <c r="N4002" t="s">
        <v>2957</v>
      </c>
    </row>
    <row r="4003" spans="1:14" hidden="1" x14ac:dyDescent="0.25">
      <c r="A4003">
        <v>14679</v>
      </c>
      <c r="B4003" t="s">
        <v>9599</v>
      </c>
      <c r="C4003" t="s">
        <v>2988</v>
      </c>
      <c r="D4003" t="s">
        <v>2989</v>
      </c>
      <c r="E4003" t="s">
        <v>7616</v>
      </c>
      <c r="F4003" t="s">
        <v>2989</v>
      </c>
      <c r="G4003" t="s">
        <v>1622</v>
      </c>
      <c r="H4003" t="s">
        <v>1720</v>
      </c>
      <c r="I4003" t="s">
        <v>1624</v>
      </c>
      <c r="J4003" t="s">
        <v>1625</v>
      </c>
      <c r="K4003">
        <v>0</v>
      </c>
      <c r="L4003" s="24">
        <v>1</v>
      </c>
      <c r="M4003" t="s">
        <v>9600</v>
      </c>
      <c r="N4003" t="s">
        <v>2957</v>
      </c>
    </row>
    <row r="4004" spans="1:14" hidden="1" x14ac:dyDescent="0.25">
      <c r="A4004">
        <v>14680</v>
      </c>
      <c r="B4004" t="s">
        <v>9601</v>
      </c>
      <c r="C4004" t="s">
        <v>2988</v>
      </c>
      <c r="D4004" t="s">
        <v>2989</v>
      </c>
      <c r="E4004" t="s">
        <v>7616</v>
      </c>
      <c r="F4004" t="s">
        <v>2989</v>
      </c>
      <c r="G4004" t="s">
        <v>1622</v>
      </c>
      <c r="H4004" t="s">
        <v>1720</v>
      </c>
      <c r="I4004" t="s">
        <v>1624</v>
      </c>
      <c r="J4004" t="s">
        <v>1625</v>
      </c>
      <c r="K4004">
        <v>0</v>
      </c>
      <c r="L4004" s="24">
        <v>1</v>
      </c>
      <c r="M4004" t="s">
        <v>9602</v>
      </c>
      <c r="N4004" t="s">
        <v>2957</v>
      </c>
    </row>
    <row r="4005" spans="1:14" hidden="1" x14ac:dyDescent="0.25">
      <c r="A4005">
        <v>14681</v>
      </c>
      <c r="B4005" t="s">
        <v>9603</v>
      </c>
      <c r="C4005" t="s">
        <v>2988</v>
      </c>
      <c r="D4005" t="s">
        <v>2989</v>
      </c>
      <c r="E4005" t="s">
        <v>7616</v>
      </c>
      <c r="F4005" t="s">
        <v>2989</v>
      </c>
      <c r="G4005" t="s">
        <v>1622</v>
      </c>
      <c r="H4005" t="s">
        <v>1720</v>
      </c>
      <c r="I4005" t="s">
        <v>1624</v>
      </c>
      <c r="J4005" t="s">
        <v>1625</v>
      </c>
      <c r="K4005">
        <v>0</v>
      </c>
      <c r="L4005" s="24">
        <v>1</v>
      </c>
      <c r="M4005" t="s">
        <v>9604</v>
      </c>
      <c r="N4005" t="s">
        <v>2957</v>
      </c>
    </row>
    <row r="4006" spans="1:14" hidden="1" x14ac:dyDescent="0.25">
      <c r="A4006">
        <v>14682</v>
      </c>
      <c r="B4006" t="s">
        <v>9605</v>
      </c>
      <c r="C4006" t="s">
        <v>2988</v>
      </c>
      <c r="D4006" t="s">
        <v>2989</v>
      </c>
      <c r="E4006" t="s">
        <v>7616</v>
      </c>
      <c r="F4006" t="s">
        <v>2989</v>
      </c>
      <c r="G4006" t="s">
        <v>1622</v>
      </c>
      <c r="H4006" t="s">
        <v>1720</v>
      </c>
      <c r="I4006" t="s">
        <v>1624</v>
      </c>
      <c r="J4006" t="s">
        <v>1625</v>
      </c>
      <c r="K4006">
        <v>0</v>
      </c>
      <c r="L4006" s="24">
        <v>1</v>
      </c>
      <c r="M4006" t="s">
        <v>9606</v>
      </c>
      <c r="N4006" t="s">
        <v>2957</v>
      </c>
    </row>
    <row r="4007" spans="1:14" hidden="1" x14ac:dyDescent="0.25">
      <c r="A4007">
        <v>14683</v>
      </c>
      <c r="B4007" t="s">
        <v>9607</v>
      </c>
      <c r="C4007" t="s">
        <v>2988</v>
      </c>
      <c r="D4007" t="s">
        <v>2989</v>
      </c>
      <c r="E4007" t="s">
        <v>7616</v>
      </c>
      <c r="F4007" t="s">
        <v>2989</v>
      </c>
      <c r="G4007" t="s">
        <v>1622</v>
      </c>
      <c r="H4007" t="s">
        <v>1720</v>
      </c>
      <c r="I4007" t="s">
        <v>1624</v>
      </c>
      <c r="J4007" t="s">
        <v>1625</v>
      </c>
      <c r="K4007">
        <v>0</v>
      </c>
      <c r="L4007" s="24">
        <v>1</v>
      </c>
      <c r="M4007" t="s">
        <v>9608</v>
      </c>
      <c r="N4007" t="s">
        <v>2957</v>
      </c>
    </row>
    <row r="4008" spans="1:14" hidden="1" x14ac:dyDescent="0.25">
      <c r="A4008">
        <v>14684</v>
      </c>
      <c r="B4008" t="s">
        <v>9609</v>
      </c>
      <c r="C4008" t="s">
        <v>2988</v>
      </c>
      <c r="D4008" t="s">
        <v>2989</v>
      </c>
      <c r="E4008" t="s">
        <v>7616</v>
      </c>
      <c r="F4008" t="s">
        <v>2989</v>
      </c>
      <c r="G4008" t="s">
        <v>1622</v>
      </c>
      <c r="H4008" t="s">
        <v>1720</v>
      </c>
      <c r="I4008" t="s">
        <v>1624</v>
      </c>
      <c r="J4008" t="s">
        <v>1625</v>
      </c>
      <c r="K4008">
        <v>0</v>
      </c>
      <c r="L4008" s="24">
        <v>1</v>
      </c>
      <c r="M4008" t="s">
        <v>9610</v>
      </c>
      <c r="N4008" t="s">
        <v>2957</v>
      </c>
    </row>
    <row r="4009" spans="1:14" hidden="1" x14ac:dyDescent="0.25">
      <c r="A4009">
        <v>14685</v>
      </c>
      <c r="B4009" t="s">
        <v>9611</v>
      </c>
      <c r="C4009" t="s">
        <v>1667</v>
      </c>
      <c r="D4009" t="s">
        <v>1668</v>
      </c>
      <c r="E4009" t="s">
        <v>1669</v>
      </c>
      <c r="F4009" t="s">
        <v>1670</v>
      </c>
      <c r="G4009" t="s">
        <v>1622</v>
      </c>
      <c r="H4009" t="s">
        <v>1720</v>
      </c>
      <c r="I4009" t="s">
        <v>1624</v>
      </c>
      <c r="J4009" t="s">
        <v>1625</v>
      </c>
      <c r="K4009">
        <v>0</v>
      </c>
      <c r="L4009" s="24">
        <v>1</v>
      </c>
      <c r="M4009" t="s">
        <v>9612</v>
      </c>
      <c r="N4009" t="s">
        <v>5243</v>
      </c>
    </row>
    <row r="4010" spans="1:14" hidden="1" x14ac:dyDescent="0.25">
      <c r="A4010">
        <v>14687</v>
      </c>
      <c r="B4010" t="s">
        <v>9613</v>
      </c>
      <c r="C4010" t="s">
        <v>2988</v>
      </c>
      <c r="D4010" t="s">
        <v>2989</v>
      </c>
      <c r="E4010" t="s">
        <v>7616</v>
      </c>
      <c r="F4010" t="s">
        <v>2989</v>
      </c>
      <c r="G4010" t="s">
        <v>1622</v>
      </c>
      <c r="H4010" t="s">
        <v>1720</v>
      </c>
      <c r="I4010" t="s">
        <v>1624</v>
      </c>
      <c r="J4010" t="s">
        <v>1625</v>
      </c>
      <c r="K4010">
        <v>0</v>
      </c>
      <c r="L4010" s="24">
        <v>1</v>
      </c>
      <c r="M4010" t="s">
        <v>9614</v>
      </c>
      <c r="N4010" t="s">
        <v>5243</v>
      </c>
    </row>
    <row r="4011" spans="1:14" hidden="1" x14ac:dyDescent="0.25">
      <c r="A4011">
        <v>14688</v>
      </c>
      <c r="B4011" t="s">
        <v>9615</v>
      </c>
      <c r="C4011" t="s">
        <v>7719</v>
      </c>
      <c r="D4011" t="s">
        <v>7720</v>
      </c>
      <c r="E4011" t="s">
        <v>7721</v>
      </c>
      <c r="F4011" t="s">
        <v>1677</v>
      </c>
      <c r="G4011" t="s">
        <v>1622</v>
      </c>
      <c r="H4011" t="s">
        <v>1720</v>
      </c>
      <c r="I4011" t="s">
        <v>1624</v>
      </c>
      <c r="J4011" t="s">
        <v>1625</v>
      </c>
      <c r="K4011">
        <v>0</v>
      </c>
      <c r="L4011" s="24">
        <v>1</v>
      </c>
      <c r="M4011" t="s">
        <v>9616</v>
      </c>
      <c r="N4011" t="s">
        <v>2957</v>
      </c>
    </row>
    <row r="4012" spans="1:14" hidden="1" x14ac:dyDescent="0.25">
      <c r="A4012">
        <v>14689</v>
      </c>
      <c r="B4012" t="s">
        <v>9617</v>
      </c>
      <c r="C4012" t="s">
        <v>1965</v>
      </c>
      <c r="D4012" t="s">
        <v>1966</v>
      </c>
      <c r="E4012" t="s">
        <v>1967</v>
      </c>
      <c r="F4012" t="s">
        <v>1968</v>
      </c>
      <c r="G4012" t="s">
        <v>1622</v>
      </c>
      <c r="H4012" t="s">
        <v>1720</v>
      </c>
      <c r="I4012" t="s">
        <v>1624</v>
      </c>
      <c r="J4012" t="s">
        <v>1625</v>
      </c>
      <c r="K4012">
        <v>0</v>
      </c>
      <c r="L4012" s="24">
        <v>1</v>
      </c>
      <c r="M4012" t="s">
        <v>9618</v>
      </c>
      <c r="N4012" t="s">
        <v>5920</v>
      </c>
    </row>
    <row r="4013" spans="1:14" hidden="1" x14ac:dyDescent="0.25">
      <c r="A4013">
        <v>14690</v>
      </c>
      <c r="B4013" t="s">
        <v>9619</v>
      </c>
      <c r="C4013" t="s">
        <v>1965</v>
      </c>
      <c r="D4013" t="s">
        <v>1966</v>
      </c>
      <c r="E4013" t="s">
        <v>1967</v>
      </c>
      <c r="F4013" t="s">
        <v>1968</v>
      </c>
      <c r="G4013" t="s">
        <v>1622</v>
      </c>
      <c r="H4013" t="s">
        <v>1720</v>
      </c>
      <c r="I4013" t="s">
        <v>1624</v>
      </c>
      <c r="J4013" t="s">
        <v>1625</v>
      </c>
      <c r="K4013">
        <v>0</v>
      </c>
      <c r="L4013" s="24">
        <v>1</v>
      </c>
      <c r="M4013" t="s">
        <v>9620</v>
      </c>
      <c r="N4013" t="s">
        <v>9621</v>
      </c>
    </row>
    <row r="4014" spans="1:14" hidden="1" x14ac:dyDescent="0.25">
      <c r="A4014">
        <v>14691</v>
      </c>
      <c r="B4014" t="s">
        <v>9622</v>
      </c>
      <c r="C4014" t="s">
        <v>1965</v>
      </c>
      <c r="D4014" t="s">
        <v>1966</v>
      </c>
      <c r="E4014" t="s">
        <v>1967</v>
      </c>
      <c r="F4014" t="s">
        <v>1968</v>
      </c>
      <c r="G4014" t="s">
        <v>1622</v>
      </c>
      <c r="H4014" t="s">
        <v>1720</v>
      </c>
      <c r="I4014" t="s">
        <v>1624</v>
      </c>
      <c r="J4014" t="s">
        <v>1625</v>
      </c>
      <c r="K4014">
        <v>0</v>
      </c>
      <c r="L4014" s="24">
        <v>1</v>
      </c>
      <c r="M4014" t="s">
        <v>9623</v>
      </c>
      <c r="N4014" t="s">
        <v>7794</v>
      </c>
    </row>
    <row r="4015" spans="1:14" hidden="1" x14ac:dyDescent="0.25">
      <c r="A4015">
        <v>14692</v>
      </c>
      <c r="B4015" t="s">
        <v>9624</v>
      </c>
      <c r="C4015" t="s">
        <v>1965</v>
      </c>
      <c r="D4015" t="s">
        <v>1966</v>
      </c>
      <c r="E4015" t="s">
        <v>1967</v>
      </c>
      <c r="F4015" t="s">
        <v>1968</v>
      </c>
      <c r="G4015" t="s">
        <v>1622</v>
      </c>
      <c r="H4015" t="s">
        <v>1720</v>
      </c>
      <c r="I4015" t="s">
        <v>1624</v>
      </c>
      <c r="J4015" t="s">
        <v>1625</v>
      </c>
      <c r="K4015">
        <v>0</v>
      </c>
      <c r="L4015" s="24">
        <v>1</v>
      </c>
      <c r="M4015" t="s">
        <v>9625</v>
      </c>
      <c r="N4015" t="s">
        <v>1627</v>
      </c>
    </row>
    <row r="4016" spans="1:14" hidden="1" x14ac:dyDescent="0.25">
      <c r="A4016">
        <v>14693</v>
      </c>
      <c r="B4016" t="s">
        <v>9626</v>
      </c>
      <c r="C4016" t="s">
        <v>1965</v>
      </c>
      <c r="D4016" t="s">
        <v>1966</v>
      </c>
      <c r="E4016" t="s">
        <v>1967</v>
      </c>
      <c r="F4016" t="s">
        <v>1968</v>
      </c>
      <c r="G4016" t="s">
        <v>1622</v>
      </c>
      <c r="H4016" t="s">
        <v>1720</v>
      </c>
      <c r="I4016" t="s">
        <v>1624</v>
      </c>
      <c r="J4016" t="s">
        <v>1625</v>
      </c>
      <c r="K4016">
        <v>0</v>
      </c>
      <c r="L4016" s="24">
        <v>1</v>
      </c>
      <c r="M4016" t="s">
        <v>9627</v>
      </c>
      <c r="N4016" t="s">
        <v>1627</v>
      </c>
    </row>
    <row r="4017" spans="1:14" hidden="1" x14ac:dyDescent="0.25">
      <c r="A4017">
        <v>14694</v>
      </c>
      <c r="B4017" t="s">
        <v>9628</v>
      </c>
      <c r="C4017" t="s">
        <v>1965</v>
      </c>
      <c r="D4017" t="s">
        <v>1966</v>
      </c>
      <c r="E4017" t="s">
        <v>1967</v>
      </c>
      <c r="F4017" t="s">
        <v>1968</v>
      </c>
      <c r="G4017" t="s">
        <v>1622</v>
      </c>
      <c r="H4017" t="s">
        <v>1720</v>
      </c>
      <c r="I4017" t="s">
        <v>1624</v>
      </c>
      <c r="J4017" t="s">
        <v>1625</v>
      </c>
      <c r="K4017">
        <v>0</v>
      </c>
      <c r="L4017" s="24">
        <v>1</v>
      </c>
      <c r="M4017" t="s">
        <v>9629</v>
      </c>
      <c r="N4017" t="s">
        <v>7794</v>
      </c>
    </row>
    <row r="4018" spans="1:14" hidden="1" x14ac:dyDescent="0.25">
      <c r="A4018">
        <v>14695</v>
      </c>
      <c r="B4018" t="s">
        <v>9630</v>
      </c>
      <c r="C4018" t="s">
        <v>1965</v>
      </c>
      <c r="D4018" t="s">
        <v>1966</v>
      </c>
      <c r="E4018" t="s">
        <v>1967</v>
      </c>
      <c r="F4018" t="s">
        <v>1968</v>
      </c>
      <c r="G4018" t="s">
        <v>1622</v>
      </c>
      <c r="H4018" t="s">
        <v>1720</v>
      </c>
      <c r="I4018" t="s">
        <v>1624</v>
      </c>
      <c r="J4018" t="s">
        <v>1625</v>
      </c>
      <c r="K4018">
        <v>0</v>
      </c>
      <c r="L4018" s="24">
        <v>1</v>
      </c>
      <c r="M4018" t="s">
        <v>9631</v>
      </c>
      <c r="N4018" t="s">
        <v>7794</v>
      </c>
    </row>
    <row r="4019" spans="1:14" hidden="1" x14ac:dyDescent="0.25">
      <c r="A4019">
        <v>14716</v>
      </c>
      <c r="B4019" t="s">
        <v>9632</v>
      </c>
      <c r="C4019" t="s">
        <v>1965</v>
      </c>
      <c r="D4019" t="s">
        <v>1966</v>
      </c>
      <c r="E4019" t="s">
        <v>1967</v>
      </c>
      <c r="F4019" t="s">
        <v>1968</v>
      </c>
      <c r="G4019" t="s">
        <v>1622</v>
      </c>
      <c r="H4019" t="s">
        <v>1720</v>
      </c>
      <c r="I4019" t="s">
        <v>1624</v>
      </c>
      <c r="J4019" t="s">
        <v>1625</v>
      </c>
      <c r="K4019">
        <v>0</v>
      </c>
      <c r="L4019" s="24">
        <v>1</v>
      </c>
      <c r="M4019" t="s">
        <v>9633</v>
      </c>
      <c r="N4019" t="s">
        <v>1627</v>
      </c>
    </row>
    <row r="4020" spans="1:14" hidden="1" x14ac:dyDescent="0.25">
      <c r="A4020">
        <v>14718</v>
      </c>
      <c r="B4020" t="s">
        <v>9634</v>
      </c>
      <c r="C4020" t="s">
        <v>7719</v>
      </c>
      <c r="D4020" t="s">
        <v>7720</v>
      </c>
      <c r="E4020" t="s">
        <v>7721</v>
      </c>
      <c r="F4020" t="s">
        <v>1677</v>
      </c>
      <c r="G4020" t="s">
        <v>1622</v>
      </c>
      <c r="H4020" t="s">
        <v>1720</v>
      </c>
      <c r="I4020" t="s">
        <v>1624</v>
      </c>
      <c r="J4020" t="s">
        <v>1625</v>
      </c>
      <c r="K4020">
        <v>0</v>
      </c>
      <c r="L4020" s="24">
        <v>1</v>
      </c>
      <c r="M4020" t="s">
        <v>9635</v>
      </c>
      <c r="N4020" t="s">
        <v>2957</v>
      </c>
    </row>
    <row r="4021" spans="1:14" hidden="1" x14ac:dyDescent="0.25">
      <c r="A4021">
        <v>14719</v>
      </c>
      <c r="B4021" t="s">
        <v>9636</v>
      </c>
      <c r="C4021" t="s">
        <v>2988</v>
      </c>
      <c r="D4021" t="s">
        <v>2989</v>
      </c>
      <c r="E4021" t="s">
        <v>7616</v>
      </c>
      <c r="F4021" t="s">
        <v>2989</v>
      </c>
      <c r="G4021" t="s">
        <v>1622</v>
      </c>
      <c r="H4021" t="s">
        <v>1720</v>
      </c>
      <c r="I4021" t="s">
        <v>1624</v>
      </c>
      <c r="J4021" t="s">
        <v>1625</v>
      </c>
      <c r="K4021">
        <v>0</v>
      </c>
      <c r="L4021" s="24">
        <v>1</v>
      </c>
      <c r="M4021" t="s">
        <v>9637</v>
      </c>
      <c r="N4021" t="s">
        <v>9271</v>
      </c>
    </row>
    <row r="4022" spans="1:14" hidden="1" x14ac:dyDescent="0.25">
      <c r="A4022">
        <v>14720</v>
      </c>
      <c r="B4022" t="s">
        <v>9638</v>
      </c>
      <c r="C4022" t="s">
        <v>2988</v>
      </c>
      <c r="D4022" t="s">
        <v>2989</v>
      </c>
      <c r="E4022" t="s">
        <v>7616</v>
      </c>
      <c r="F4022" t="s">
        <v>2989</v>
      </c>
      <c r="G4022" t="s">
        <v>1622</v>
      </c>
      <c r="H4022" t="s">
        <v>1720</v>
      </c>
      <c r="I4022" t="s">
        <v>1624</v>
      </c>
      <c r="J4022" t="s">
        <v>1625</v>
      </c>
      <c r="K4022">
        <v>0</v>
      </c>
      <c r="L4022" s="24">
        <v>1</v>
      </c>
      <c r="M4022" t="s">
        <v>9639</v>
      </c>
      <c r="N4022" t="s">
        <v>9271</v>
      </c>
    </row>
    <row r="4023" spans="1:14" hidden="1" x14ac:dyDescent="0.25">
      <c r="A4023">
        <v>14726</v>
      </c>
      <c r="B4023" t="s">
        <v>9640</v>
      </c>
      <c r="C4023" t="s">
        <v>1649</v>
      </c>
      <c r="D4023" t="s">
        <v>1650</v>
      </c>
      <c r="E4023" t="s">
        <v>7730</v>
      </c>
      <c r="F4023" t="s">
        <v>7731</v>
      </c>
      <c r="G4023" t="s">
        <v>1622</v>
      </c>
      <c r="H4023" t="s">
        <v>1720</v>
      </c>
      <c r="I4023" t="s">
        <v>1624</v>
      </c>
      <c r="J4023" t="s">
        <v>1625</v>
      </c>
      <c r="K4023">
        <v>0</v>
      </c>
      <c r="L4023" s="24">
        <v>1</v>
      </c>
      <c r="M4023" t="s">
        <v>9641</v>
      </c>
      <c r="N4023" t="s">
        <v>1627</v>
      </c>
    </row>
    <row r="4024" spans="1:14" hidden="1" x14ac:dyDescent="0.25">
      <c r="A4024">
        <v>14728</v>
      </c>
      <c r="B4024" t="s">
        <v>9642</v>
      </c>
      <c r="C4024" t="s">
        <v>7719</v>
      </c>
      <c r="D4024" t="s">
        <v>7720</v>
      </c>
      <c r="E4024" t="s">
        <v>7721</v>
      </c>
      <c r="F4024" t="s">
        <v>1677</v>
      </c>
      <c r="G4024" t="s">
        <v>1622</v>
      </c>
      <c r="H4024" t="s">
        <v>1720</v>
      </c>
      <c r="I4024" t="s">
        <v>1624</v>
      </c>
      <c r="J4024" t="s">
        <v>1625</v>
      </c>
      <c r="K4024">
        <v>0</v>
      </c>
      <c r="L4024" s="24">
        <v>1</v>
      </c>
      <c r="M4024" t="s">
        <v>9643</v>
      </c>
      <c r="N4024" t="s">
        <v>2957</v>
      </c>
    </row>
    <row r="4025" spans="1:14" hidden="1" x14ac:dyDescent="0.25">
      <c r="A4025">
        <v>14729</v>
      </c>
      <c r="B4025" t="s">
        <v>9644</v>
      </c>
      <c r="C4025" t="s">
        <v>7719</v>
      </c>
      <c r="D4025" t="s">
        <v>7720</v>
      </c>
      <c r="E4025" t="s">
        <v>7721</v>
      </c>
      <c r="F4025" t="s">
        <v>1677</v>
      </c>
      <c r="G4025" t="s">
        <v>1622</v>
      </c>
      <c r="H4025" t="s">
        <v>1720</v>
      </c>
      <c r="I4025" t="s">
        <v>1624</v>
      </c>
      <c r="J4025" t="s">
        <v>1625</v>
      </c>
      <c r="K4025">
        <v>0</v>
      </c>
      <c r="L4025" s="24">
        <v>1</v>
      </c>
      <c r="M4025" t="s">
        <v>9645</v>
      </c>
      <c r="N4025" t="s">
        <v>2957</v>
      </c>
    </row>
    <row r="4026" spans="1:14" hidden="1" x14ac:dyDescent="0.25">
      <c r="A4026">
        <v>14730</v>
      </c>
      <c r="B4026" t="s">
        <v>9646</v>
      </c>
      <c r="C4026" t="s">
        <v>1649</v>
      </c>
      <c r="D4026" t="s">
        <v>1650</v>
      </c>
      <c r="E4026" t="s">
        <v>7730</v>
      </c>
      <c r="F4026" t="s">
        <v>7731</v>
      </c>
      <c r="G4026" t="s">
        <v>1622</v>
      </c>
      <c r="H4026" t="s">
        <v>1720</v>
      </c>
      <c r="I4026" t="s">
        <v>1624</v>
      </c>
      <c r="J4026" t="s">
        <v>1625</v>
      </c>
      <c r="K4026">
        <v>0</v>
      </c>
      <c r="L4026" s="24">
        <v>1</v>
      </c>
      <c r="M4026" t="s">
        <v>9647</v>
      </c>
      <c r="N4026" t="s">
        <v>1627</v>
      </c>
    </row>
    <row r="4027" spans="1:14" hidden="1" x14ac:dyDescent="0.25">
      <c r="A4027">
        <v>14731</v>
      </c>
      <c r="B4027" t="s">
        <v>9648</v>
      </c>
      <c r="C4027" t="s">
        <v>7719</v>
      </c>
      <c r="D4027" t="s">
        <v>7720</v>
      </c>
      <c r="E4027" t="s">
        <v>7721</v>
      </c>
      <c r="F4027" t="s">
        <v>1677</v>
      </c>
      <c r="G4027" t="s">
        <v>1622</v>
      </c>
      <c r="H4027" t="s">
        <v>1720</v>
      </c>
      <c r="I4027" t="s">
        <v>1624</v>
      </c>
      <c r="J4027" t="s">
        <v>1625</v>
      </c>
      <c r="K4027">
        <v>0</v>
      </c>
      <c r="L4027" s="24">
        <v>1</v>
      </c>
      <c r="M4027" t="s">
        <v>9649</v>
      </c>
      <c r="N4027" t="s">
        <v>2957</v>
      </c>
    </row>
    <row r="4028" spans="1:14" hidden="1" x14ac:dyDescent="0.25">
      <c r="A4028">
        <v>14733</v>
      </c>
      <c r="B4028" t="s">
        <v>9650</v>
      </c>
      <c r="C4028" t="s">
        <v>7719</v>
      </c>
      <c r="D4028" t="s">
        <v>7720</v>
      </c>
      <c r="E4028" t="s">
        <v>7721</v>
      </c>
      <c r="F4028" t="s">
        <v>1677</v>
      </c>
      <c r="G4028" t="s">
        <v>1622</v>
      </c>
      <c r="H4028" t="s">
        <v>1720</v>
      </c>
      <c r="I4028" t="s">
        <v>1624</v>
      </c>
      <c r="J4028" t="s">
        <v>1625</v>
      </c>
      <c r="K4028">
        <v>0</v>
      </c>
      <c r="L4028" s="24">
        <v>1</v>
      </c>
      <c r="M4028" t="s">
        <v>9651</v>
      </c>
      <c r="N4028" t="s">
        <v>2957</v>
      </c>
    </row>
    <row r="4029" spans="1:14" hidden="1" x14ac:dyDescent="0.25">
      <c r="A4029">
        <v>14734</v>
      </c>
      <c r="B4029" t="s">
        <v>9652</v>
      </c>
      <c r="C4029" t="s">
        <v>7719</v>
      </c>
      <c r="D4029" t="s">
        <v>7720</v>
      </c>
      <c r="E4029" t="s">
        <v>7721</v>
      </c>
      <c r="F4029" t="s">
        <v>1677</v>
      </c>
      <c r="G4029" t="s">
        <v>1622</v>
      </c>
      <c r="H4029" t="s">
        <v>1720</v>
      </c>
      <c r="I4029" t="s">
        <v>1624</v>
      </c>
      <c r="J4029" t="s">
        <v>1625</v>
      </c>
      <c r="K4029">
        <v>0</v>
      </c>
      <c r="L4029" s="24">
        <v>1</v>
      </c>
      <c r="M4029" t="s">
        <v>9653</v>
      </c>
      <c r="N4029" t="s">
        <v>2957</v>
      </c>
    </row>
    <row r="4030" spans="1:14" hidden="1" x14ac:dyDescent="0.25">
      <c r="A4030">
        <v>14735</v>
      </c>
      <c r="B4030" t="s">
        <v>9654</v>
      </c>
      <c r="C4030" t="s">
        <v>7719</v>
      </c>
      <c r="D4030" t="s">
        <v>7720</v>
      </c>
      <c r="E4030" t="s">
        <v>7721</v>
      </c>
      <c r="F4030" t="s">
        <v>1677</v>
      </c>
      <c r="G4030" t="s">
        <v>1622</v>
      </c>
      <c r="H4030" t="s">
        <v>1720</v>
      </c>
      <c r="I4030" t="s">
        <v>1624</v>
      </c>
      <c r="J4030" t="s">
        <v>1625</v>
      </c>
      <c r="K4030">
        <v>0</v>
      </c>
      <c r="L4030" s="24">
        <v>1</v>
      </c>
      <c r="M4030" t="s">
        <v>9655</v>
      </c>
      <c r="N4030" t="s">
        <v>2957</v>
      </c>
    </row>
    <row r="4031" spans="1:14" hidden="1" x14ac:dyDescent="0.25">
      <c r="A4031">
        <v>14736</v>
      </c>
      <c r="B4031" t="s">
        <v>9656</v>
      </c>
      <c r="C4031" t="s">
        <v>7719</v>
      </c>
      <c r="D4031" t="s">
        <v>7720</v>
      </c>
      <c r="E4031" t="s">
        <v>7721</v>
      </c>
      <c r="F4031" t="s">
        <v>1677</v>
      </c>
      <c r="G4031" t="s">
        <v>1622</v>
      </c>
      <c r="H4031" t="s">
        <v>1720</v>
      </c>
      <c r="I4031" t="s">
        <v>1624</v>
      </c>
      <c r="J4031" t="s">
        <v>1625</v>
      </c>
      <c r="K4031">
        <v>0</v>
      </c>
      <c r="L4031" s="24">
        <v>1</v>
      </c>
      <c r="M4031" t="s">
        <v>9657</v>
      </c>
      <c r="N4031" t="s">
        <v>2957</v>
      </c>
    </row>
    <row r="4032" spans="1:14" hidden="1" x14ac:dyDescent="0.25">
      <c r="A4032">
        <v>14737</v>
      </c>
      <c r="B4032" t="s">
        <v>9658</v>
      </c>
      <c r="C4032" t="s">
        <v>7719</v>
      </c>
      <c r="D4032" t="s">
        <v>7720</v>
      </c>
      <c r="E4032" t="s">
        <v>7721</v>
      </c>
      <c r="F4032" t="s">
        <v>1677</v>
      </c>
      <c r="G4032" t="s">
        <v>1622</v>
      </c>
      <c r="H4032" t="s">
        <v>1720</v>
      </c>
      <c r="I4032" t="s">
        <v>1624</v>
      </c>
      <c r="J4032" t="s">
        <v>1625</v>
      </c>
      <c r="K4032">
        <v>0</v>
      </c>
      <c r="L4032" s="24">
        <v>1</v>
      </c>
      <c r="M4032" t="s">
        <v>9659</v>
      </c>
      <c r="N4032" t="s">
        <v>2957</v>
      </c>
    </row>
    <row r="4033" spans="1:14" hidden="1" x14ac:dyDescent="0.25">
      <c r="A4033">
        <v>14738</v>
      </c>
      <c r="B4033" t="s">
        <v>9660</v>
      </c>
      <c r="C4033" t="s">
        <v>7719</v>
      </c>
      <c r="D4033" t="s">
        <v>7720</v>
      </c>
      <c r="E4033" t="s">
        <v>7721</v>
      </c>
      <c r="F4033" t="s">
        <v>1677</v>
      </c>
      <c r="G4033" t="s">
        <v>1622</v>
      </c>
      <c r="H4033" t="s">
        <v>1720</v>
      </c>
      <c r="I4033" t="s">
        <v>1624</v>
      </c>
      <c r="J4033" t="s">
        <v>1625</v>
      </c>
      <c r="K4033">
        <v>0</v>
      </c>
      <c r="L4033" s="24">
        <v>1</v>
      </c>
      <c r="M4033" t="s">
        <v>9661</v>
      </c>
      <c r="N4033" t="s">
        <v>2957</v>
      </c>
    </row>
    <row r="4034" spans="1:14" hidden="1" x14ac:dyDescent="0.25">
      <c r="A4034">
        <v>14739</v>
      </c>
      <c r="B4034" t="s">
        <v>9662</v>
      </c>
      <c r="C4034" t="s">
        <v>7719</v>
      </c>
      <c r="D4034" t="s">
        <v>7720</v>
      </c>
      <c r="E4034" t="s">
        <v>7721</v>
      </c>
      <c r="F4034" t="s">
        <v>1677</v>
      </c>
      <c r="G4034" t="s">
        <v>1622</v>
      </c>
      <c r="H4034" t="s">
        <v>1720</v>
      </c>
      <c r="I4034" t="s">
        <v>1624</v>
      </c>
      <c r="J4034" t="s">
        <v>1625</v>
      </c>
      <c r="K4034">
        <v>0</v>
      </c>
      <c r="L4034" s="24">
        <v>1</v>
      </c>
      <c r="M4034" t="s">
        <v>9663</v>
      </c>
      <c r="N4034" t="s">
        <v>2957</v>
      </c>
    </row>
    <row r="4035" spans="1:14" hidden="1" x14ac:dyDescent="0.25">
      <c r="A4035">
        <v>14740</v>
      </c>
      <c r="B4035" t="s">
        <v>9664</v>
      </c>
      <c r="C4035" t="s">
        <v>7719</v>
      </c>
      <c r="D4035" t="s">
        <v>7720</v>
      </c>
      <c r="E4035" t="s">
        <v>7721</v>
      </c>
      <c r="F4035" t="s">
        <v>1677</v>
      </c>
      <c r="G4035" t="s">
        <v>1622</v>
      </c>
      <c r="H4035" t="s">
        <v>1720</v>
      </c>
      <c r="I4035" t="s">
        <v>1624</v>
      </c>
      <c r="J4035" t="s">
        <v>1625</v>
      </c>
      <c r="K4035">
        <v>0</v>
      </c>
      <c r="L4035" s="24">
        <v>1</v>
      </c>
      <c r="M4035" t="s">
        <v>9665</v>
      </c>
      <c r="N4035" t="s">
        <v>2957</v>
      </c>
    </row>
    <row r="4036" spans="1:14" hidden="1" x14ac:dyDescent="0.25">
      <c r="A4036">
        <v>14741</v>
      </c>
      <c r="B4036" t="s">
        <v>9666</v>
      </c>
      <c r="C4036" t="s">
        <v>7719</v>
      </c>
      <c r="D4036" t="s">
        <v>7720</v>
      </c>
      <c r="E4036" t="s">
        <v>7721</v>
      </c>
      <c r="F4036" t="s">
        <v>1677</v>
      </c>
      <c r="G4036" t="s">
        <v>1622</v>
      </c>
      <c r="H4036" t="s">
        <v>1720</v>
      </c>
      <c r="I4036" t="s">
        <v>1624</v>
      </c>
      <c r="J4036" t="s">
        <v>1625</v>
      </c>
      <c r="K4036">
        <v>0</v>
      </c>
      <c r="L4036" s="24">
        <v>1</v>
      </c>
      <c r="M4036" t="s">
        <v>9667</v>
      </c>
      <c r="N4036" t="s">
        <v>2957</v>
      </c>
    </row>
    <row r="4037" spans="1:14" hidden="1" x14ac:dyDescent="0.25">
      <c r="A4037">
        <v>14742</v>
      </c>
      <c r="B4037" t="s">
        <v>9668</v>
      </c>
      <c r="C4037" t="s">
        <v>7719</v>
      </c>
      <c r="D4037" t="s">
        <v>7720</v>
      </c>
      <c r="E4037" t="s">
        <v>7721</v>
      </c>
      <c r="F4037" t="s">
        <v>1677</v>
      </c>
      <c r="G4037" t="s">
        <v>1622</v>
      </c>
      <c r="H4037" t="s">
        <v>1720</v>
      </c>
      <c r="I4037" t="s">
        <v>1624</v>
      </c>
      <c r="J4037" t="s">
        <v>1625</v>
      </c>
      <c r="K4037">
        <v>0</v>
      </c>
      <c r="L4037" s="24">
        <v>1</v>
      </c>
      <c r="M4037" t="s">
        <v>9669</v>
      </c>
      <c r="N4037" t="s">
        <v>2957</v>
      </c>
    </row>
    <row r="4038" spans="1:14" hidden="1" x14ac:dyDescent="0.25">
      <c r="A4038">
        <v>14743</v>
      </c>
      <c r="B4038" t="s">
        <v>9670</v>
      </c>
      <c r="C4038" t="s">
        <v>7719</v>
      </c>
      <c r="D4038" t="s">
        <v>7720</v>
      </c>
      <c r="E4038" t="s">
        <v>7721</v>
      </c>
      <c r="F4038" t="s">
        <v>1677</v>
      </c>
      <c r="G4038" t="s">
        <v>1622</v>
      </c>
      <c r="H4038" t="s">
        <v>1720</v>
      </c>
      <c r="I4038" t="s">
        <v>1624</v>
      </c>
      <c r="J4038" t="s">
        <v>1625</v>
      </c>
      <c r="K4038">
        <v>0</v>
      </c>
      <c r="L4038" s="24">
        <v>1</v>
      </c>
      <c r="M4038" t="s">
        <v>9671</v>
      </c>
      <c r="N4038" t="s">
        <v>2957</v>
      </c>
    </row>
    <row r="4039" spans="1:14" hidden="1" x14ac:dyDescent="0.25">
      <c r="A4039">
        <v>14744</v>
      </c>
      <c r="B4039" t="s">
        <v>9672</v>
      </c>
      <c r="C4039" t="s">
        <v>7719</v>
      </c>
      <c r="D4039" t="s">
        <v>7720</v>
      </c>
      <c r="E4039" t="s">
        <v>7721</v>
      </c>
      <c r="F4039" t="s">
        <v>1677</v>
      </c>
      <c r="G4039" t="s">
        <v>1622</v>
      </c>
      <c r="H4039" t="s">
        <v>1720</v>
      </c>
      <c r="I4039" t="s">
        <v>1624</v>
      </c>
      <c r="J4039" t="s">
        <v>1625</v>
      </c>
      <c r="K4039">
        <v>0</v>
      </c>
      <c r="L4039" s="24">
        <v>1</v>
      </c>
      <c r="M4039" t="s">
        <v>9673</v>
      </c>
      <c r="N4039" t="s">
        <v>2957</v>
      </c>
    </row>
    <row r="4040" spans="1:14" hidden="1" x14ac:dyDescent="0.25">
      <c r="A4040">
        <v>14745</v>
      </c>
      <c r="B4040" t="s">
        <v>9674</v>
      </c>
      <c r="C4040" t="s">
        <v>7719</v>
      </c>
      <c r="D4040" t="s">
        <v>7720</v>
      </c>
      <c r="E4040" t="s">
        <v>7721</v>
      </c>
      <c r="F4040" t="s">
        <v>1677</v>
      </c>
      <c r="G4040" t="s">
        <v>1622</v>
      </c>
      <c r="H4040" t="s">
        <v>1720</v>
      </c>
      <c r="I4040" t="s">
        <v>1624</v>
      </c>
      <c r="J4040" t="s">
        <v>1625</v>
      </c>
      <c r="K4040">
        <v>0</v>
      </c>
      <c r="L4040" s="24">
        <v>1</v>
      </c>
      <c r="M4040" t="s">
        <v>9675</v>
      </c>
      <c r="N4040" t="s">
        <v>2957</v>
      </c>
    </row>
    <row r="4041" spans="1:14" hidden="1" x14ac:dyDescent="0.25">
      <c r="A4041">
        <v>14746</v>
      </c>
      <c r="B4041" t="s">
        <v>9676</v>
      </c>
      <c r="C4041" t="s">
        <v>7719</v>
      </c>
      <c r="D4041" t="s">
        <v>7720</v>
      </c>
      <c r="E4041" t="s">
        <v>7721</v>
      </c>
      <c r="F4041" t="s">
        <v>1677</v>
      </c>
      <c r="G4041" t="s">
        <v>1622</v>
      </c>
      <c r="H4041" t="s">
        <v>1720</v>
      </c>
      <c r="I4041" t="s">
        <v>1624</v>
      </c>
      <c r="J4041" t="s">
        <v>1625</v>
      </c>
      <c r="K4041">
        <v>0</v>
      </c>
      <c r="L4041" s="24">
        <v>1</v>
      </c>
      <c r="M4041" t="s">
        <v>9677</v>
      </c>
      <c r="N4041" t="s">
        <v>2957</v>
      </c>
    </row>
    <row r="4042" spans="1:14" hidden="1" x14ac:dyDescent="0.25">
      <c r="A4042">
        <v>14747</v>
      </c>
      <c r="B4042" t="s">
        <v>9678</v>
      </c>
      <c r="C4042" t="s">
        <v>7719</v>
      </c>
      <c r="D4042" t="s">
        <v>7720</v>
      </c>
      <c r="E4042" t="s">
        <v>7721</v>
      </c>
      <c r="F4042" t="s">
        <v>1677</v>
      </c>
      <c r="G4042" t="s">
        <v>1622</v>
      </c>
      <c r="H4042" t="s">
        <v>1720</v>
      </c>
      <c r="I4042" t="s">
        <v>1624</v>
      </c>
      <c r="J4042" t="s">
        <v>1625</v>
      </c>
      <c r="K4042">
        <v>0</v>
      </c>
      <c r="L4042" s="24">
        <v>1</v>
      </c>
      <c r="M4042" t="s">
        <v>9679</v>
      </c>
      <c r="N4042" t="s">
        <v>2957</v>
      </c>
    </row>
    <row r="4043" spans="1:14" hidden="1" x14ac:dyDescent="0.25">
      <c r="A4043">
        <v>14748</v>
      </c>
      <c r="B4043" t="s">
        <v>9680</v>
      </c>
      <c r="C4043" t="s">
        <v>7719</v>
      </c>
      <c r="D4043" t="s">
        <v>7720</v>
      </c>
      <c r="E4043" t="s">
        <v>7721</v>
      </c>
      <c r="F4043" t="s">
        <v>1677</v>
      </c>
      <c r="G4043" t="s">
        <v>1622</v>
      </c>
      <c r="H4043" t="s">
        <v>1720</v>
      </c>
      <c r="I4043" t="s">
        <v>1624</v>
      </c>
      <c r="J4043" t="s">
        <v>1625</v>
      </c>
      <c r="K4043">
        <v>0</v>
      </c>
      <c r="L4043" s="24">
        <v>1</v>
      </c>
      <c r="M4043" t="s">
        <v>9681</v>
      </c>
      <c r="N4043" t="s">
        <v>2957</v>
      </c>
    </row>
    <row r="4044" spans="1:14" hidden="1" x14ac:dyDescent="0.25">
      <c r="A4044">
        <v>14749</v>
      </c>
      <c r="B4044" t="s">
        <v>9682</v>
      </c>
      <c r="C4044" t="s">
        <v>7719</v>
      </c>
      <c r="D4044" t="s">
        <v>7720</v>
      </c>
      <c r="E4044" t="s">
        <v>7721</v>
      </c>
      <c r="F4044" t="s">
        <v>1677</v>
      </c>
      <c r="G4044" t="s">
        <v>1622</v>
      </c>
      <c r="H4044" t="s">
        <v>1720</v>
      </c>
      <c r="I4044" t="s">
        <v>1624</v>
      </c>
      <c r="J4044" t="s">
        <v>1625</v>
      </c>
      <c r="K4044">
        <v>0</v>
      </c>
      <c r="L4044" s="24">
        <v>1</v>
      </c>
      <c r="M4044" t="s">
        <v>9683</v>
      </c>
      <c r="N4044" t="s">
        <v>2957</v>
      </c>
    </row>
    <row r="4045" spans="1:14" hidden="1" x14ac:dyDescent="0.25">
      <c r="A4045">
        <v>14750</v>
      </c>
      <c r="B4045" t="s">
        <v>9684</v>
      </c>
      <c r="C4045" t="s">
        <v>7719</v>
      </c>
      <c r="D4045" t="s">
        <v>7720</v>
      </c>
      <c r="E4045" t="s">
        <v>7721</v>
      </c>
      <c r="F4045" t="s">
        <v>1677</v>
      </c>
      <c r="G4045" t="s">
        <v>1622</v>
      </c>
      <c r="H4045" t="s">
        <v>1720</v>
      </c>
      <c r="I4045" t="s">
        <v>1624</v>
      </c>
      <c r="J4045" t="s">
        <v>1625</v>
      </c>
      <c r="K4045">
        <v>0</v>
      </c>
      <c r="L4045" s="24">
        <v>1</v>
      </c>
      <c r="M4045" t="s">
        <v>9685</v>
      </c>
      <c r="N4045" t="s">
        <v>2957</v>
      </c>
    </row>
    <row r="4046" spans="1:14" hidden="1" x14ac:dyDescent="0.25">
      <c r="A4046">
        <v>14751</v>
      </c>
      <c r="B4046" t="s">
        <v>9686</v>
      </c>
      <c r="C4046" t="s">
        <v>7719</v>
      </c>
      <c r="D4046" t="s">
        <v>7720</v>
      </c>
      <c r="E4046" t="s">
        <v>7721</v>
      </c>
      <c r="F4046" t="s">
        <v>1677</v>
      </c>
      <c r="G4046" t="s">
        <v>1622</v>
      </c>
      <c r="H4046" t="s">
        <v>1720</v>
      </c>
      <c r="I4046" t="s">
        <v>1624</v>
      </c>
      <c r="J4046" t="s">
        <v>1625</v>
      </c>
      <c r="K4046">
        <v>0</v>
      </c>
      <c r="L4046" s="24">
        <v>1</v>
      </c>
      <c r="M4046" t="s">
        <v>9687</v>
      </c>
      <c r="N4046" t="s">
        <v>2957</v>
      </c>
    </row>
    <row r="4047" spans="1:14" hidden="1" x14ac:dyDescent="0.25">
      <c r="A4047">
        <v>14752</v>
      </c>
      <c r="B4047" t="s">
        <v>9688</v>
      </c>
      <c r="C4047" t="s">
        <v>7719</v>
      </c>
      <c r="D4047" t="s">
        <v>7720</v>
      </c>
      <c r="E4047" t="s">
        <v>7721</v>
      </c>
      <c r="F4047" t="s">
        <v>1677</v>
      </c>
      <c r="G4047" t="s">
        <v>1622</v>
      </c>
      <c r="H4047" t="s">
        <v>1720</v>
      </c>
      <c r="I4047" t="s">
        <v>1624</v>
      </c>
      <c r="J4047" t="s">
        <v>1625</v>
      </c>
      <c r="K4047">
        <v>0</v>
      </c>
      <c r="L4047" s="24">
        <v>1</v>
      </c>
      <c r="M4047" t="s">
        <v>9689</v>
      </c>
      <c r="N4047" t="s">
        <v>2957</v>
      </c>
    </row>
    <row r="4048" spans="1:14" hidden="1" x14ac:dyDescent="0.25">
      <c r="A4048">
        <v>14753</v>
      </c>
      <c r="B4048" t="s">
        <v>9690</v>
      </c>
      <c r="C4048" t="s">
        <v>7719</v>
      </c>
      <c r="D4048" t="s">
        <v>7720</v>
      </c>
      <c r="E4048" t="s">
        <v>7721</v>
      </c>
      <c r="F4048" t="s">
        <v>1677</v>
      </c>
      <c r="G4048" t="s">
        <v>1622</v>
      </c>
      <c r="H4048" t="s">
        <v>1720</v>
      </c>
      <c r="I4048" t="s">
        <v>1624</v>
      </c>
      <c r="J4048" t="s">
        <v>1625</v>
      </c>
      <c r="K4048">
        <v>0</v>
      </c>
      <c r="L4048" s="24">
        <v>1</v>
      </c>
      <c r="M4048" t="s">
        <v>9691</v>
      </c>
      <c r="N4048" t="s">
        <v>2957</v>
      </c>
    </row>
    <row r="4049" spans="1:14" hidden="1" x14ac:dyDescent="0.25">
      <c r="A4049">
        <v>14754</v>
      </c>
      <c r="B4049" t="s">
        <v>9692</v>
      </c>
      <c r="C4049" t="s">
        <v>7719</v>
      </c>
      <c r="D4049" t="s">
        <v>7720</v>
      </c>
      <c r="E4049" t="s">
        <v>7721</v>
      </c>
      <c r="F4049" t="s">
        <v>1677</v>
      </c>
      <c r="G4049" t="s">
        <v>1622</v>
      </c>
      <c r="H4049" t="s">
        <v>1720</v>
      </c>
      <c r="I4049" t="s">
        <v>1624</v>
      </c>
      <c r="J4049" t="s">
        <v>1625</v>
      </c>
      <c r="K4049">
        <v>0</v>
      </c>
      <c r="L4049" s="24">
        <v>1</v>
      </c>
      <c r="M4049" t="s">
        <v>9693</v>
      </c>
      <c r="N4049" t="s">
        <v>2957</v>
      </c>
    </row>
    <row r="4050" spans="1:14" hidden="1" x14ac:dyDescent="0.25">
      <c r="A4050">
        <v>14755</v>
      </c>
      <c r="B4050" t="s">
        <v>9694</v>
      </c>
      <c r="C4050" t="s">
        <v>7719</v>
      </c>
      <c r="D4050" t="s">
        <v>7720</v>
      </c>
      <c r="E4050" t="s">
        <v>7721</v>
      </c>
      <c r="F4050" t="s">
        <v>1677</v>
      </c>
      <c r="G4050" t="s">
        <v>1622</v>
      </c>
      <c r="H4050" t="s">
        <v>1720</v>
      </c>
      <c r="I4050" t="s">
        <v>1624</v>
      </c>
      <c r="J4050" t="s">
        <v>1625</v>
      </c>
      <c r="K4050">
        <v>0</v>
      </c>
      <c r="L4050" s="24">
        <v>1</v>
      </c>
      <c r="M4050" t="s">
        <v>9695</v>
      </c>
      <c r="N4050" t="s">
        <v>2957</v>
      </c>
    </row>
    <row r="4051" spans="1:14" hidden="1" x14ac:dyDescent="0.25">
      <c r="A4051">
        <v>14756</v>
      </c>
      <c r="B4051" t="s">
        <v>9696</v>
      </c>
      <c r="C4051" t="s">
        <v>1649</v>
      </c>
      <c r="D4051" t="s">
        <v>1650</v>
      </c>
      <c r="E4051" t="s">
        <v>7730</v>
      </c>
      <c r="F4051" t="s">
        <v>7731</v>
      </c>
      <c r="G4051" t="s">
        <v>1622</v>
      </c>
      <c r="H4051" t="s">
        <v>1720</v>
      </c>
      <c r="I4051" t="s">
        <v>1624</v>
      </c>
      <c r="J4051" t="s">
        <v>1625</v>
      </c>
      <c r="K4051">
        <v>0</v>
      </c>
      <c r="L4051" s="24">
        <v>1</v>
      </c>
      <c r="M4051" t="s">
        <v>9697</v>
      </c>
      <c r="N4051" t="s">
        <v>1627</v>
      </c>
    </row>
    <row r="4052" spans="1:14" hidden="1" x14ac:dyDescent="0.25">
      <c r="A4052">
        <v>14757</v>
      </c>
      <c r="B4052" t="s">
        <v>9698</v>
      </c>
      <c r="C4052" t="s">
        <v>1649</v>
      </c>
      <c r="D4052" t="s">
        <v>1650</v>
      </c>
      <c r="E4052" t="s">
        <v>7730</v>
      </c>
      <c r="F4052" t="s">
        <v>7731</v>
      </c>
      <c r="G4052" t="s">
        <v>1622</v>
      </c>
      <c r="H4052" t="s">
        <v>1720</v>
      </c>
      <c r="I4052" t="s">
        <v>1624</v>
      </c>
      <c r="J4052" t="s">
        <v>1625</v>
      </c>
      <c r="K4052">
        <v>0</v>
      </c>
      <c r="L4052" s="24">
        <v>1</v>
      </c>
      <c r="M4052" t="s">
        <v>9699</v>
      </c>
      <c r="N4052" t="s">
        <v>1627</v>
      </c>
    </row>
    <row r="4053" spans="1:14" hidden="1" x14ac:dyDescent="0.25">
      <c r="A4053">
        <v>14758</v>
      </c>
      <c r="B4053" t="s">
        <v>9700</v>
      </c>
      <c r="C4053" t="s">
        <v>7719</v>
      </c>
      <c r="D4053" t="s">
        <v>7720</v>
      </c>
      <c r="E4053" t="s">
        <v>7721</v>
      </c>
      <c r="F4053" t="s">
        <v>1677</v>
      </c>
      <c r="G4053" t="s">
        <v>1622</v>
      </c>
      <c r="H4053" t="s">
        <v>1720</v>
      </c>
      <c r="I4053" t="s">
        <v>1624</v>
      </c>
      <c r="J4053" t="s">
        <v>1625</v>
      </c>
      <c r="K4053">
        <v>0</v>
      </c>
      <c r="L4053" s="24">
        <v>1</v>
      </c>
      <c r="M4053" t="s">
        <v>9701</v>
      </c>
      <c r="N4053" t="s">
        <v>4880</v>
      </c>
    </row>
    <row r="4054" spans="1:14" hidden="1" x14ac:dyDescent="0.25">
      <c r="A4054">
        <v>14759</v>
      </c>
      <c r="B4054" t="s">
        <v>9702</v>
      </c>
      <c r="C4054" t="s">
        <v>7719</v>
      </c>
      <c r="D4054" t="s">
        <v>7720</v>
      </c>
      <c r="E4054" t="s">
        <v>7721</v>
      </c>
      <c r="F4054" t="s">
        <v>1677</v>
      </c>
      <c r="G4054" t="s">
        <v>1622</v>
      </c>
      <c r="H4054" t="s">
        <v>1720</v>
      </c>
      <c r="I4054" t="s">
        <v>1624</v>
      </c>
      <c r="J4054" t="s">
        <v>1625</v>
      </c>
      <c r="K4054">
        <v>0</v>
      </c>
      <c r="L4054" s="24">
        <v>1</v>
      </c>
      <c r="M4054" t="s">
        <v>9703</v>
      </c>
      <c r="N4054" t="s">
        <v>1627</v>
      </c>
    </row>
    <row r="4055" spans="1:14" hidden="1" x14ac:dyDescent="0.25">
      <c r="A4055">
        <v>14760</v>
      </c>
      <c r="B4055" t="s">
        <v>9704</v>
      </c>
      <c r="C4055" t="s">
        <v>1649</v>
      </c>
      <c r="D4055" t="s">
        <v>1650</v>
      </c>
      <c r="E4055" t="s">
        <v>7730</v>
      </c>
      <c r="F4055" t="s">
        <v>7731</v>
      </c>
      <c r="G4055" t="s">
        <v>1622</v>
      </c>
      <c r="H4055" t="s">
        <v>1720</v>
      </c>
      <c r="I4055" t="s">
        <v>1624</v>
      </c>
      <c r="J4055" t="s">
        <v>1625</v>
      </c>
      <c r="K4055">
        <v>0</v>
      </c>
      <c r="L4055" s="24">
        <v>1</v>
      </c>
      <c r="M4055" t="s">
        <v>9705</v>
      </c>
      <c r="N4055" t="s">
        <v>1627</v>
      </c>
    </row>
    <row r="4056" spans="1:14" hidden="1" x14ac:dyDescent="0.25">
      <c r="A4056">
        <v>14761</v>
      </c>
      <c r="B4056" t="s">
        <v>9706</v>
      </c>
      <c r="C4056" t="s">
        <v>1965</v>
      </c>
      <c r="D4056" t="s">
        <v>1966</v>
      </c>
      <c r="E4056" t="s">
        <v>1967</v>
      </c>
      <c r="F4056" t="s">
        <v>1968</v>
      </c>
      <c r="G4056" t="s">
        <v>1622</v>
      </c>
      <c r="H4056" t="s">
        <v>1720</v>
      </c>
      <c r="I4056" t="s">
        <v>1624</v>
      </c>
      <c r="J4056" t="s">
        <v>1625</v>
      </c>
      <c r="K4056">
        <v>0</v>
      </c>
      <c r="L4056" s="24">
        <v>1</v>
      </c>
      <c r="M4056" t="s">
        <v>9707</v>
      </c>
      <c r="N4056" t="s">
        <v>2586</v>
      </c>
    </row>
    <row r="4057" spans="1:14" hidden="1" x14ac:dyDescent="0.25">
      <c r="A4057">
        <v>14762</v>
      </c>
      <c r="B4057" t="s">
        <v>9708</v>
      </c>
      <c r="C4057" t="s">
        <v>1649</v>
      </c>
      <c r="D4057" t="s">
        <v>1650</v>
      </c>
      <c r="E4057" t="s">
        <v>7730</v>
      </c>
      <c r="F4057" t="s">
        <v>7731</v>
      </c>
      <c r="G4057" t="s">
        <v>1622</v>
      </c>
      <c r="H4057" t="s">
        <v>1720</v>
      </c>
      <c r="I4057" t="s">
        <v>1624</v>
      </c>
      <c r="J4057" t="s">
        <v>1625</v>
      </c>
      <c r="K4057">
        <v>0</v>
      </c>
      <c r="L4057" s="24">
        <v>1</v>
      </c>
      <c r="M4057" t="s">
        <v>9709</v>
      </c>
      <c r="N4057" t="s">
        <v>2586</v>
      </c>
    </row>
    <row r="4058" spans="1:14" hidden="1" x14ac:dyDescent="0.25">
      <c r="A4058">
        <v>14763</v>
      </c>
      <c r="B4058" t="s">
        <v>9710</v>
      </c>
      <c r="C4058" t="s">
        <v>1649</v>
      </c>
      <c r="D4058" t="s">
        <v>1650</v>
      </c>
      <c r="E4058" t="s">
        <v>7730</v>
      </c>
      <c r="F4058" t="s">
        <v>7731</v>
      </c>
      <c r="G4058" t="s">
        <v>1622</v>
      </c>
      <c r="H4058" t="s">
        <v>1720</v>
      </c>
      <c r="I4058" t="s">
        <v>1624</v>
      </c>
      <c r="J4058" t="s">
        <v>1625</v>
      </c>
      <c r="K4058">
        <v>0</v>
      </c>
      <c r="L4058" s="24">
        <v>1</v>
      </c>
      <c r="M4058" t="s">
        <v>9711</v>
      </c>
      <c r="N4058" t="s">
        <v>1627</v>
      </c>
    </row>
    <row r="4059" spans="1:14" hidden="1" x14ac:dyDescent="0.25">
      <c r="A4059">
        <v>14764</v>
      </c>
      <c r="B4059" t="s">
        <v>9712</v>
      </c>
      <c r="C4059" t="s">
        <v>1649</v>
      </c>
      <c r="D4059" t="s">
        <v>1650</v>
      </c>
      <c r="E4059" t="s">
        <v>7730</v>
      </c>
      <c r="F4059" t="s">
        <v>7731</v>
      </c>
      <c r="G4059" t="s">
        <v>1622</v>
      </c>
      <c r="H4059" t="s">
        <v>1720</v>
      </c>
      <c r="I4059" t="s">
        <v>1624</v>
      </c>
      <c r="J4059" t="s">
        <v>1625</v>
      </c>
      <c r="K4059">
        <v>0</v>
      </c>
      <c r="L4059" s="24">
        <v>1</v>
      </c>
      <c r="M4059" t="s">
        <v>9713</v>
      </c>
      <c r="N4059" t="s">
        <v>1627</v>
      </c>
    </row>
    <row r="4060" spans="1:14" hidden="1" x14ac:dyDescent="0.25">
      <c r="A4060">
        <v>14765</v>
      </c>
      <c r="B4060" t="s">
        <v>9714</v>
      </c>
      <c r="C4060" t="s">
        <v>1649</v>
      </c>
      <c r="D4060" t="s">
        <v>1650</v>
      </c>
      <c r="E4060" t="s">
        <v>7730</v>
      </c>
      <c r="F4060" t="s">
        <v>7731</v>
      </c>
      <c r="G4060" t="s">
        <v>1622</v>
      </c>
      <c r="H4060" t="s">
        <v>1720</v>
      </c>
      <c r="I4060" t="s">
        <v>1624</v>
      </c>
      <c r="J4060" t="s">
        <v>1625</v>
      </c>
      <c r="K4060">
        <v>0</v>
      </c>
      <c r="L4060" s="24">
        <v>1</v>
      </c>
      <c r="M4060" t="s">
        <v>9715</v>
      </c>
      <c r="N4060" t="s">
        <v>1627</v>
      </c>
    </row>
    <row r="4061" spans="1:14" hidden="1" x14ac:dyDescent="0.25">
      <c r="A4061">
        <v>14766</v>
      </c>
      <c r="B4061" t="s">
        <v>9716</v>
      </c>
      <c r="C4061" t="s">
        <v>1649</v>
      </c>
      <c r="D4061" t="s">
        <v>1650</v>
      </c>
      <c r="E4061" t="s">
        <v>7730</v>
      </c>
      <c r="F4061" t="s">
        <v>7731</v>
      </c>
      <c r="G4061" t="s">
        <v>1622</v>
      </c>
      <c r="H4061" t="s">
        <v>1720</v>
      </c>
      <c r="I4061" t="s">
        <v>1624</v>
      </c>
      <c r="J4061" t="s">
        <v>1625</v>
      </c>
      <c r="K4061">
        <v>0</v>
      </c>
      <c r="L4061" s="24">
        <v>1</v>
      </c>
      <c r="M4061" t="s">
        <v>9717</v>
      </c>
      <c r="N4061" t="s">
        <v>1627</v>
      </c>
    </row>
    <row r="4062" spans="1:14" hidden="1" x14ac:dyDescent="0.25">
      <c r="A4062">
        <v>14767</v>
      </c>
      <c r="B4062" t="s">
        <v>9718</v>
      </c>
      <c r="C4062" t="s">
        <v>1649</v>
      </c>
      <c r="D4062" t="s">
        <v>1650</v>
      </c>
      <c r="E4062" t="s">
        <v>7730</v>
      </c>
      <c r="F4062" t="s">
        <v>7731</v>
      </c>
      <c r="G4062" t="s">
        <v>1622</v>
      </c>
      <c r="H4062" t="s">
        <v>1720</v>
      </c>
      <c r="I4062" t="s">
        <v>1624</v>
      </c>
      <c r="J4062" t="s">
        <v>1625</v>
      </c>
      <c r="K4062">
        <v>0</v>
      </c>
      <c r="L4062" s="24">
        <v>1</v>
      </c>
      <c r="M4062" t="s">
        <v>9719</v>
      </c>
      <c r="N4062" t="s">
        <v>1627</v>
      </c>
    </row>
    <row r="4063" spans="1:14" hidden="1" x14ac:dyDescent="0.25">
      <c r="A4063">
        <v>14768</v>
      </c>
      <c r="B4063" t="s">
        <v>9720</v>
      </c>
      <c r="C4063" t="s">
        <v>1649</v>
      </c>
      <c r="D4063" t="s">
        <v>1650</v>
      </c>
      <c r="E4063" t="s">
        <v>7730</v>
      </c>
      <c r="F4063" t="s">
        <v>7731</v>
      </c>
      <c r="G4063" t="s">
        <v>1622</v>
      </c>
      <c r="H4063" t="s">
        <v>1720</v>
      </c>
      <c r="I4063" t="s">
        <v>1624</v>
      </c>
      <c r="J4063" t="s">
        <v>1625</v>
      </c>
      <c r="K4063">
        <v>0</v>
      </c>
      <c r="L4063" s="24">
        <v>1</v>
      </c>
      <c r="M4063" t="s">
        <v>9721</v>
      </c>
      <c r="N4063" t="s">
        <v>1627</v>
      </c>
    </row>
    <row r="4064" spans="1:14" hidden="1" x14ac:dyDescent="0.25">
      <c r="A4064">
        <v>14769</v>
      </c>
      <c r="B4064" t="s">
        <v>9722</v>
      </c>
      <c r="C4064" t="s">
        <v>1649</v>
      </c>
      <c r="D4064" t="s">
        <v>1650</v>
      </c>
      <c r="E4064" t="s">
        <v>7730</v>
      </c>
      <c r="F4064" t="s">
        <v>7731</v>
      </c>
      <c r="G4064" t="s">
        <v>1622</v>
      </c>
      <c r="H4064" t="s">
        <v>1720</v>
      </c>
      <c r="I4064" t="s">
        <v>1624</v>
      </c>
      <c r="J4064" t="s">
        <v>1625</v>
      </c>
      <c r="K4064">
        <v>0</v>
      </c>
      <c r="L4064" s="24">
        <v>1</v>
      </c>
      <c r="M4064" t="s">
        <v>9723</v>
      </c>
      <c r="N4064" t="s">
        <v>1672</v>
      </c>
    </row>
    <row r="4065" spans="1:14" hidden="1" x14ac:dyDescent="0.25">
      <c r="A4065">
        <v>14770</v>
      </c>
      <c r="B4065" t="s">
        <v>9724</v>
      </c>
      <c r="C4065" t="s">
        <v>1649</v>
      </c>
      <c r="D4065" t="s">
        <v>1650</v>
      </c>
      <c r="E4065" t="s">
        <v>7730</v>
      </c>
      <c r="F4065" t="s">
        <v>7731</v>
      </c>
      <c r="G4065" t="s">
        <v>1622</v>
      </c>
      <c r="H4065" t="s">
        <v>1720</v>
      </c>
      <c r="I4065" t="s">
        <v>1624</v>
      </c>
      <c r="J4065" t="s">
        <v>1625</v>
      </c>
      <c r="K4065">
        <v>0</v>
      </c>
      <c r="L4065" s="24">
        <v>1</v>
      </c>
      <c r="M4065" t="s">
        <v>9725</v>
      </c>
      <c r="N4065" t="s">
        <v>4880</v>
      </c>
    </row>
    <row r="4066" spans="1:14" hidden="1" x14ac:dyDescent="0.25">
      <c r="A4066">
        <v>14771</v>
      </c>
      <c r="B4066" t="s">
        <v>9726</v>
      </c>
      <c r="C4066" t="s">
        <v>1649</v>
      </c>
      <c r="D4066" t="s">
        <v>1650</v>
      </c>
      <c r="E4066" t="s">
        <v>7730</v>
      </c>
      <c r="F4066" t="s">
        <v>7731</v>
      </c>
      <c r="G4066" t="s">
        <v>1622</v>
      </c>
      <c r="H4066" t="s">
        <v>1720</v>
      </c>
      <c r="I4066" t="s">
        <v>1624</v>
      </c>
      <c r="J4066" t="s">
        <v>1625</v>
      </c>
      <c r="K4066">
        <v>0</v>
      </c>
      <c r="L4066" s="24">
        <v>1</v>
      </c>
      <c r="M4066" t="s">
        <v>9727</v>
      </c>
      <c r="N4066" t="s">
        <v>1627</v>
      </c>
    </row>
    <row r="4067" spans="1:14" hidden="1" x14ac:dyDescent="0.25">
      <c r="A4067">
        <v>14772</v>
      </c>
      <c r="B4067" t="s">
        <v>9728</v>
      </c>
      <c r="C4067" t="s">
        <v>1649</v>
      </c>
      <c r="D4067" t="s">
        <v>1650</v>
      </c>
      <c r="E4067" t="s">
        <v>7730</v>
      </c>
      <c r="F4067" t="s">
        <v>7731</v>
      </c>
      <c r="G4067" t="s">
        <v>1622</v>
      </c>
      <c r="H4067" t="s">
        <v>1720</v>
      </c>
      <c r="I4067" t="s">
        <v>1624</v>
      </c>
      <c r="J4067" t="s">
        <v>1625</v>
      </c>
      <c r="K4067">
        <v>0</v>
      </c>
      <c r="L4067" s="24">
        <v>1</v>
      </c>
      <c r="M4067" t="s">
        <v>9729</v>
      </c>
      <c r="N4067" t="s">
        <v>1627</v>
      </c>
    </row>
    <row r="4068" spans="1:14" hidden="1" x14ac:dyDescent="0.25">
      <c r="A4068">
        <v>14773</v>
      </c>
      <c r="B4068" t="s">
        <v>9730</v>
      </c>
      <c r="C4068" t="s">
        <v>1649</v>
      </c>
      <c r="D4068" t="s">
        <v>1650</v>
      </c>
      <c r="E4068" t="s">
        <v>7730</v>
      </c>
      <c r="F4068" t="s">
        <v>7731</v>
      </c>
      <c r="G4068" t="s">
        <v>1622</v>
      </c>
      <c r="H4068" t="s">
        <v>1720</v>
      </c>
      <c r="I4068" t="s">
        <v>1624</v>
      </c>
      <c r="J4068" t="s">
        <v>1625</v>
      </c>
      <c r="K4068">
        <v>0</v>
      </c>
      <c r="L4068" s="24">
        <v>1</v>
      </c>
      <c r="M4068" t="s">
        <v>9731</v>
      </c>
      <c r="N4068" t="s">
        <v>1627</v>
      </c>
    </row>
    <row r="4069" spans="1:14" hidden="1" x14ac:dyDescent="0.25">
      <c r="A4069">
        <v>14774</v>
      </c>
      <c r="B4069" t="s">
        <v>9732</v>
      </c>
      <c r="C4069" t="s">
        <v>7719</v>
      </c>
      <c r="D4069" t="s">
        <v>7720</v>
      </c>
      <c r="E4069" t="s">
        <v>7721</v>
      </c>
      <c r="F4069" t="s">
        <v>1677</v>
      </c>
      <c r="G4069" t="s">
        <v>1622</v>
      </c>
      <c r="H4069" t="s">
        <v>1720</v>
      </c>
      <c r="I4069" t="s">
        <v>1624</v>
      </c>
      <c r="J4069" t="s">
        <v>1625</v>
      </c>
      <c r="K4069">
        <v>0</v>
      </c>
      <c r="L4069" s="24">
        <v>1</v>
      </c>
      <c r="M4069" t="s">
        <v>9733</v>
      </c>
      <c r="N4069" t="s">
        <v>2957</v>
      </c>
    </row>
    <row r="4070" spans="1:14" hidden="1" x14ac:dyDescent="0.25">
      <c r="A4070">
        <v>14776</v>
      </c>
      <c r="B4070" t="s">
        <v>9734</v>
      </c>
      <c r="C4070" t="s">
        <v>2988</v>
      </c>
      <c r="D4070" t="s">
        <v>2989</v>
      </c>
      <c r="E4070" t="s">
        <v>7616</v>
      </c>
      <c r="F4070" t="s">
        <v>2989</v>
      </c>
      <c r="G4070" t="s">
        <v>1622</v>
      </c>
      <c r="H4070" t="s">
        <v>1720</v>
      </c>
      <c r="I4070" t="s">
        <v>1624</v>
      </c>
      <c r="J4070" t="s">
        <v>1625</v>
      </c>
      <c r="K4070">
        <v>0</v>
      </c>
      <c r="L4070" s="24">
        <v>1</v>
      </c>
      <c r="M4070" t="s">
        <v>9735</v>
      </c>
      <c r="N4070" t="s">
        <v>9271</v>
      </c>
    </row>
    <row r="4071" spans="1:14" hidden="1" x14ac:dyDescent="0.25">
      <c r="A4071">
        <v>14777</v>
      </c>
      <c r="B4071" t="s">
        <v>9736</v>
      </c>
      <c r="C4071" t="s">
        <v>5504</v>
      </c>
      <c r="D4071" t="s">
        <v>5505</v>
      </c>
      <c r="E4071" t="s">
        <v>9564</v>
      </c>
      <c r="F4071" t="s">
        <v>9565</v>
      </c>
      <c r="G4071" t="s">
        <v>1622</v>
      </c>
      <c r="H4071" t="s">
        <v>1720</v>
      </c>
      <c r="I4071" t="s">
        <v>1624</v>
      </c>
      <c r="J4071" t="s">
        <v>1625</v>
      </c>
      <c r="K4071">
        <v>0</v>
      </c>
      <c r="L4071" s="24">
        <v>1</v>
      </c>
      <c r="M4071" t="s">
        <v>9737</v>
      </c>
      <c r="N4071" t="s">
        <v>1828</v>
      </c>
    </row>
    <row r="4072" spans="1:14" hidden="1" x14ac:dyDescent="0.25">
      <c r="A4072">
        <v>14778</v>
      </c>
      <c r="B4072" t="s">
        <v>9738</v>
      </c>
      <c r="C4072" t="s">
        <v>7719</v>
      </c>
      <c r="D4072" t="s">
        <v>7720</v>
      </c>
      <c r="E4072" t="s">
        <v>7721</v>
      </c>
      <c r="F4072" t="s">
        <v>1677</v>
      </c>
      <c r="G4072" t="s">
        <v>1622</v>
      </c>
      <c r="H4072" t="s">
        <v>1720</v>
      </c>
      <c r="I4072" t="s">
        <v>1624</v>
      </c>
      <c r="J4072" t="s">
        <v>1625</v>
      </c>
      <c r="K4072">
        <v>0</v>
      </c>
      <c r="L4072" s="24">
        <v>1</v>
      </c>
      <c r="M4072" t="s">
        <v>9739</v>
      </c>
      <c r="N4072" t="s">
        <v>1677</v>
      </c>
    </row>
    <row r="4073" spans="1:14" hidden="1" x14ac:dyDescent="0.25">
      <c r="A4073">
        <v>14779</v>
      </c>
      <c r="B4073" t="s">
        <v>9740</v>
      </c>
      <c r="C4073" t="s">
        <v>1649</v>
      </c>
      <c r="D4073" t="s">
        <v>1650</v>
      </c>
      <c r="E4073" t="s">
        <v>7730</v>
      </c>
      <c r="F4073" t="s">
        <v>7731</v>
      </c>
      <c r="G4073" t="s">
        <v>1622</v>
      </c>
      <c r="H4073" t="s">
        <v>1720</v>
      </c>
      <c r="I4073" t="s">
        <v>1624</v>
      </c>
      <c r="J4073" t="s">
        <v>1625</v>
      </c>
      <c r="K4073">
        <v>0</v>
      </c>
      <c r="L4073" s="24">
        <v>1</v>
      </c>
      <c r="M4073" t="s">
        <v>9741</v>
      </c>
      <c r="N4073" t="s">
        <v>9144</v>
      </c>
    </row>
    <row r="4074" spans="1:14" hidden="1" x14ac:dyDescent="0.25">
      <c r="A4074">
        <v>14780</v>
      </c>
      <c r="B4074" t="s">
        <v>9742</v>
      </c>
      <c r="C4074" t="s">
        <v>7719</v>
      </c>
      <c r="D4074" t="s">
        <v>7720</v>
      </c>
      <c r="E4074" t="s">
        <v>7721</v>
      </c>
      <c r="F4074" t="s">
        <v>1677</v>
      </c>
      <c r="G4074" t="s">
        <v>1622</v>
      </c>
      <c r="H4074" t="s">
        <v>1720</v>
      </c>
      <c r="I4074" t="s">
        <v>1624</v>
      </c>
      <c r="J4074" t="s">
        <v>1625</v>
      </c>
      <c r="K4074">
        <v>0</v>
      </c>
      <c r="L4074" s="24">
        <v>1</v>
      </c>
      <c r="M4074" t="s">
        <v>9743</v>
      </c>
      <c r="N4074" t="s">
        <v>9144</v>
      </c>
    </row>
    <row r="4075" spans="1:14" hidden="1" x14ac:dyDescent="0.25">
      <c r="A4075">
        <v>14781</v>
      </c>
      <c r="B4075" t="s">
        <v>9744</v>
      </c>
      <c r="C4075" t="s">
        <v>1649</v>
      </c>
      <c r="D4075" t="s">
        <v>1650</v>
      </c>
      <c r="E4075" t="s">
        <v>7730</v>
      </c>
      <c r="F4075" t="s">
        <v>7731</v>
      </c>
      <c r="G4075" t="s">
        <v>1622</v>
      </c>
      <c r="H4075" t="s">
        <v>1720</v>
      </c>
      <c r="I4075" t="s">
        <v>1624</v>
      </c>
      <c r="J4075" t="s">
        <v>1625</v>
      </c>
      <c r="K4075">
        <v>0</v>
      </c>
      <c r="L4075" s="24">
        <v>1</v>
      </c>
      <c r="M4075" t="s">
        <v>9745</v>
      </c>
      <c r="N4075" t="s">
        <v>1627</v>
      </c>
    </row>
    <row r="4076" spans="1:14" hidden="1" x14ac:dyDescent="0.25">
      <c r="A4076">
        <v>14782</v>
      </c>
      <c r="B4076" t="s">
        <v>9746</v>
      </c>
      <c r="C4076" t="s">
        <v>1649</v>
      </c>
      <c r="D4076" t="s">
        <v>1650</v>
      </c>
      <c r="E4076" t="s">
        <v>7730</v>
      </c>
      <c r="F4076" t="s">
        <v>7731</v>
      </c>
      <c r="G4076" t="s">
        <v>1622</v>
      </c>
      <c r="H4076" t="s">
        <v>1720</v>
      </c>
      <c r="I4076" t="s">
        <v>1624</v>
      </c>
      <c r="J4076" t="s">
        <v>1625</v>
      </c>
      <c r="K4076">
        <v>0</v>
      </c>
      <c r="L4076" s="24">
        <v>1</v>
      </c>
      <c r="M4076" t="s">
        <v>9747</v>
      </c>
      <c r="N4076" t="s">
        <v>7794</v>
      </c>
    </row>
    <row r="4077" spans="1:14" hidden="1" x14ac:dyDescent="0.25">
      <c r="A4077">
        <v>14783</v>
      </c>
      <c r="B4077" t="s">
        <v>9748</v>
      </c>
      <c r="C4077" t="s">
        <v>1649</v>
      </c>
      <c r="D4077" t="s">
        <v>1650</v>
      </c>
      <c r="E4077" t="s">
        <v>7730</v>
      </c>
      <c r="F4077" t="s">
        <v>7731</v>
      </c>
      <c r="G4077" t="s">
        <v>1622</v>
      </c>
      <c r="H4077" t="s">
        <v>1720</v>
      </c>
      <c r="I4077" t="s">
        <v>1624</v>
      </c>
      <c r="J4077" t="s">
        <v>1625</v>
      </c>
      <c r="K4077">
        <v>0</v>
      </c>
      <c r="L4077" s="24">
        <v>1</v>
      </c>
      <c r="M4077" t="s">
        <v>9749</v>
      </c>
      <c r="N4077" t="s">
        <v>7794</v>
      </c>
    </row>
    <row r="4078" spans="1:14" hidden="1" x14ac:dyDescent="0.25">
      <c r="A4078">
        <v>14784</v>
      </c>
      <c r="B4078" t="s">
        <v>9750</v>
      </c>
      <c r="C4078" t="s">
        <v>1649</v>
      </c>
      <c r="D4078" t="s">
        <v>1650</v>
      </c>
      <c r="E4078" t="s">
        <v>7730</v>
      </c>
      <c r="F4078" t="s">
        <v>7731</v>
      </c>
      <c r="G4078" t="s">
        <v>1622</v>
      </c>
      <c r="H4078" t="s">
        <v>1720</v>
      </c>
      <c r="I4078" t="s">
        <v>1624</v>
      </c>
      <c r="J4078" t="s">
        <v>1625</v>
      </c>
      <c r="K4078">
        <v>0</v>
      </c>
      <c r="L4078" s="24">
        <v>1</v>
      </c>
      <c r="M4078" t="s">
        <v>9751</v>
      </c>
      <c r="N4078" t="s">
        <v>7794</v>
      </c>
    </row>
    <row r="4079" spans="1:14" hidden="1" x14ac:dyDescent="0.25">
      <c r="A4079">
        <v>14785</v>
      </c>
      <c r="B4079" t="s">
        <v>9752</v>
      </c>
      <c r="C4079" t="s">
        <v>1649</v>
      </c>
      <c r="D4079" t="s">
        <v>1650</v>
      </c>
      <c r="E4079" t="s">
        <v>7730</v>
      </c>
      <c r="F4079" t="s">
        <v>7731</v>
      </c>
      <c r="G4079" t="s">
        <v>1622</v>
      </c>
      <c r="H4079" t="s">
        <v>1720</v>
      </c>
      <c r="I4079" t="s">
        <v>1624</v>
      </c>
      <c r="J4079" t="s">
        <v>1625</v>
      </c>
      <c r="K4079">
        <v>0</v>
      </c>
      <c r="L4079" s="24">
        <v>1</v>
      </c>
      <c r="M4079" t="s">
        <v>9753</v>
      </c>
      <c r="N4079" t="s">
        <v>7794</v>
      </c>
    </row>
    <row r="4080" spans="1:14" hidden="1" x14ac:dyDescent="0.25">
      <c r="A4080">
        <v>14786</v>
      </c>
      <c r="B4080" t="s">
        <v>9754</v>
      </c>
      <c r="C4080" t="s">
        <v>1649</v>
      </c>
      <c r="D4080" t="s">
        <v>1650</v>
      </c>
      <c r="E4080" t="s">
        <v>7730</v>
      </c>
      <c r="F4080" t="s">
        <v>7731</v>
      </c>
      <c r="G4080" t="s">
        <v>1622</v>
      </c>
      <c r="H4080" t="s">
        <v>1720</v>
      </c>
      <c r="I4080" t="s">
        <v>1624</v>
      </c>
      <c r="J4080" t="s">
        <v>1625</v>
      </c>
      <c r="K4080">
        <v>0</v>
      </c>
      <c r="L4080" s="24">
        <v>1</v>
      </c>
      <c r="M4080" t="s">
        <v>9755</v>
      </c>
      <c r="N4080" t="s">
        <v>7794</v>
      </c>
    </row>
    <row r="4081" spans="1:14" hidden="1" x14ac:dyDescent="0.25">
      <c r="A4081">
        <v>14787</v>
      </c>
      <c r="B4081" t="s">
        <v>9756</v>
      </c>
      <c r="C4081" t="s">
        <v>1649</v>
      </c>
      <c r="D4081" t="s">
        <v>1650</v>
      </c>
      <c r="E4081" t="s">
        <v>7730</v>
      </c>
      <c r="F4081" t="s">
        <v>7731</v>
      </c>
      <c r="G4081" t="s">
        <v>1622</v>
      </c>
      <c r="H4081" t="s">
        <v>1720</v>
      </c>
      <c r="I4081" t="s">
        <v>1624</v>
      </c>
      <c r="J4081" t="s">
        <v>1625</v>
      </c>
      <c r="K4081">
        <v>0</v>
      </c>
      <c r="L4081" s="24">
        <v>1</v>
      </c>
      <c r="M4081" t="s">
        <v>9757</v>
      </c>
      <c r="N4081" t="s">
        <v>1627</v>
      </c>
    </row>
    <row r="4082" spans="1:14" hidden="1" x14ac:dyDescent="0.25">
      <c r="A4082">
        <v>14788</v>
      </c>
      <c r="B4082" t="s">
        <v>9758</v>
      </c>
      <c r="C4082" t="s">
        <v>7719</v>
      </c>
      <c r="D4082" t="s">
        <v>7720</v>
      </c>
      <c r="E4082" t="s">
        <v>7721</v>
      </c>
      <c r="F4082" t="s">
        <v>1677</v>
      </c>
      <c r="G4082" t="s">
        <v>1622</v>
      </c>
      <c r="H4082" t="s">
        <v>1720</v>
      </c>
      <c r="I4082" t="s">
        <v>1624</v>
      </c>
      <c r="J4082" t="s">
        <v>1625</v>
      </c>
      <c r="K4082">
        <v>0</v>
      </c>
      <c r="L4082" s="24">
        <v>1</v>
      </c>
      <c r="M4082" t="s">
        <v>9759</v>
      </c>
      <c r="N4082" t="s">
        <v>1677</v>
      </c>
    </row>
    <row r="4083" spans="1:14" hidden="1" x14ac:dyDescent="0.25">
      <c r="A4083">
        <v>14789</v>
      </c>
      <c r="B4083" t="s">
        <v>9760</v>
      </c>
      <c r="C4083" t="s">
        <v>7719</v>
      </c>
      <c r="D4083" t="s">
        <v>7720</v>
      </c>
      <c r="E4083" t="s">
        <v>7721</v>
      </c>
      <c r="F4083" t="s">
        <v>1677</v>
      </c>
      <c r="G4083" t="s">
        <v>1622</v>
      </c>
      <c r="H4083" t="s">
        <v>1720</v>
      </c>
      <c r="I4083" t="s">
        <v>1624</v>
      </c>
      <c r="J4083" t="s">
        <v>1625</v>
      </c>
      <c r="K4083">
        <v>0</v>
      </c>
      <c r="L4083" s="24">
        <v>1</v>
      </c>
      <c r="M4083" t="s">
        <v>9761</v>
      </c>
      <c r="N4083" t="s">
        <v>1677</v>
      </c>
    </row>
    <row r="4084" spans="1:14" hidden="1" x14ac:dyDescent="0.25">
      <c r="A4084">
        <v>14790</v>
      </c>
      <c r="B4084" t="s">
        <v>9762</v>
      </c>
      <c r="C4084" t="s">
        <v>1965</v>
      </c>
      <c r="D4084" t="s">
        <v>1966</v>
      </c>
      <c r="E4084" t="s">
        <v>1967</v>
      </c>
      <c r="F4084" t="s">
        <v>1968</v>
      </c>
      <c r="G4084" t="s">
        <v>1622</v>
      </c>
      <c r="H4084" t="s">
        <v>1720</v>
      </c>
      <c r="I4084" t="s">
        <v>1624</v>
      </c>
      <c r="J4084" t="s">
        <v>1625</v>
      </c>
      <c r="K4084">
        <v>0</v>
      </c>
      <c r="L4084" s="24">
        <v>1</v>
      </c>
      <c r="M4084" t="s">
        <v>9763</v>
      </c>
      <c r="N4084" t="s">
        <v>2586</v>
      </c>
    </row>
    <row r="4085" spans="1:14" hidden="1" x14ac:dyDescent="0.25">
      <c r="A4085">
        <v>14791</v>
      </c>
      <c r="B4085" t="s">
        <v>9764</v>
      </c>
      <c r="C4085" t="s">
        <v>1965</v>
      </c>
      <c r="D4085" t="s">
        <v>1966</v>
      </c>
      <c r="E4085" t="s">
        <v>9570</v>
      </c>
      <c r="F4085" t="s">
        <v>9571</v>
      </c>
      <c r="G4085" t="s">
        <v>1622</v>
      </c>
      <c r="H4085" t="s">
        <v>1720</v>
      </c>
      <c r="I4085" t="s">
        <v>1624</v>
      </c>
      <c r="J4085" t="s">
        <v>1625</v>
      </c>
      <c r="K4085">
        <v>0</v>
      </c>
      <c r="L4085" s="24">
        <v>1</v>
      </c>
      <c r="M4085" t="s">
        <v>9765</v>
      </c>
      <c r="N4085" t="s">
        <v>2586</v>
      </c>
    </row>
    <row r="4086" spans="1:14" hidden="1" x14ac:dyDescent="0.25">
      <c r="A4086">
        <v>14792</v>
      </c>
      <c r="B4086" t="s">
        <v>9766</v>
      </c>
      <c r="C4086" t="s">
        <v>1965</v>
      </c>
      <c r="D4086" t="s">
        <v>1966</v>
      </c>
      <c r="E4086" t="s">
        <v>1967</v>
      </c>
      <c r="F4086" t="s">
        <v>1968</v>
      </c>
      <c r="G4086" t="s">
        <v>1622</v>
      </c>
      <c r="H4086" t="s">
        <v>1720</v>
      </c>
      <c r="I4086" t="s">
        <v>1624</v>
      </c>
      <c r="J4086" t="s">
        <v>1625</v>
      </c>
      <c r="K4086">
        <v>0</v>
      </c>
      <c r="L4086" s="24">
        <v>1</v>
      </c>
      <c r="M4086" t="s">
        <v>9767</v>
      </c>
      <c r="N4086" t="s">
        <v>2586</v>
      </c>
    </row>
    <row r="4087" spans="1:14" hidden="1" x14ac:dyDescent="0.25">
      <c r="A4087">
        <v>14793</v>
      </c>
      <c r="B4087" t="s">
        <v>9768</v>
      </c>
      <c r="C4087" t="s">
        <v>1965</v>
      </c>
      <c r="D4087" t="s">
        <v>1966</v>
      </c>
      <c r="E4087" t="s">
        <v>1967</v>
      </c>
      <c r="F4087" t="s">
        <v>1968</v>
      </c>
      <c r="G4087" t="s">
        <v>1622</v>
      </c>
      <c r="H4087" t="s">
        <v>1720</v>
      </c>
      <c r="I4087" t="s">
        <v>1624</v>
      </c>
      <c r="J4087" t="s">
        <v>1625</v>
      </c>
      <c r="K4087">
        <v>0</v>
      </c>
      <c r="L4087" s="24">
        <v>1</v>
      </c>
      <c r="M4087" t="s">
        <v>9769</v>
      </c>
      <c r="N4087" t="s">
        <v>2586</v>
      </c>
    </row>
    <row r="4088" spans="1:14" hidden="1" x14ac:dyDescent="0.25">
      <c r="A4088">
        <v>14794</v>
      </c>
      <c r="B4088" t="s">
        <v>9770</v>
      </c>
      <c r="C4088" t="s">
        <v>1965</v>
      </c>
      <c r="D4088" t="s">
        <v>1966</v>
      </c>
      <c r="E4088" t="s">
        <v>1967</v>
      </c>
      <c r="F4088" t="s">
        <v>1968</v>
      </c>
      <c r="G4088" t="s">
        <v>1622</v>
      </c>
      <c r="H4088" t="s">
        <v>1720</v>
      </c>
      <c r="I4088" t="s">
        <v>1624</v>
      </c>
      <c r="J4088" t="s">
        <v>1625</v>
      </c>
      <c r="K4088">
        <v>0</v>
      </c>
      <c r="L4088" s="24">
        <v>1</v>
      </c>
      <c r="M4088" t="s">
        <v>9771</v>
      </c>
      <c r="N4088" t="s">
        <v>2586</v>
      </c>
    </row>
    <row r="4089" spans="1:14" hidden="1" x14ac:dyDescent="0.25">
      <c r="A4089">
        <v>14795</v>
      </c>
      <c r="B4089" t="s">
        <v>9772</v>
      </c>
      <c r="C4089" t="s">
        <v>1965</v>
      </c>
      <c r="D4089" t="s">
        <v>1966</v>
      </c>
      <c r="E4089" t="s">
        <v>1967</v>
      </c>
      <c r="F4089" t="s">
        <v>1968</v>
      </c>
      <c r="G4089" t="s">
        <v>1622</v>
      </c>
      <c r="H4089" t="s">
        <v>1720</v>
      </c>
      <c r="I4089" t="s">
        <v>1624</v>
      </c>
      <c r="J4089" t="s">
        <v>1625</v>
      </c>
      <c r="K4089">
        <v>0</v>
      </c>
      <c r="L4089" s="24">
        <v>1</v>
      </c>
      <c r="M4089" t="s">
        <v>9773</v>
      </c>
      <c r="N4089" t="s">
        <v>2586</v>
      </c>
    </row>
    <row r="4090" spans="1:14" hidden="1" x14ac:dyDescent="0.25">
      <c r="A4090">
        <v>14796</v>
      </c>
      <c r="B4090" t="s">
        <v>9774</v>
      </c>
      <c r="C4090" t="s">
        <v>1965</v>
      </c>
      <c r="D4090" t="s">
        <v>1966</v>
      </c>
      <c r="E4090" t="s">
        <v>1967</v>
      </c>
      <c r="F4090" t="s">
        <v>1968</v>
      </c>
      <c r="G4090" t="s">
        <v>1622</v>
      </c>
      <c r="H4090" t="s">
        <v>1720</v>
      </c>
      <c r="I4090" t="s">
        <v>1624</v>
      </c>
      <c r="J4090" t="s">
        <v>1625</v>
      </c>
      <c r="K4090">
        <v>0</v>
      </c>
      <c r="L4090" s="24">
        <v>1</v>
      </c>
      <c r="M4090" t="s">
        <v>9775</v>
      </c>
      <c r="N4090" t="s">
        <v>2586</v>
      </c>
    </row>
    <row r="4091" spans="1:14" hidden="1" x14ac:dyDescent="0.25">
      <c r="A4091">
        <v>14797</v>
      </c>
      <c r="B4091" t="s">
        <v>9776</v>
      </c>
      <c r="C4091" t="s">
        <v>1965</v>
      </c>
      <c r="D4091" t="s">
        <v>1966</v>
      </c>
      <c r="E4091" t="s">
        <v>1967</v>
      </c>
      <c r="F4091" t="s">
        <v>1968</v>
      </c>
      <c r="G4091" t="s">
        <v>1622</v>
      </c>
      <c r="H4091" t="s">
        <v>1720</v>
      </c>
      <c r="I4091" t="s">
        <v>1624</v>
      </c>
      <c r="J4091" t="s">
        <v>1625</v>
      </c>
      <c r="K4091">
        <v>0</v>
      </c>
      <c r="L4091" s="24">
        <v>1</v>
      </c>
      <c r="M4091" t="s">
        <v>9777</v>
      </c>
      <c r="N4091" t="s">
        <v>2586</v>
      </c>
    </row>
    <row r="4092" spans="1:14" hidden="1" x14ac:dyDescent="0.25">
      <c r="A4092">
        <v>14798</v>
      </c>
      <c r="B4092" t="s">
        <v>9778</v>
      </c>
      <c r="C4092" t="s">
        <v>1965</v>
      </c>
      <c r="D4092" t="s">
        <v>1966</v>
      </c>
      <c r="E4092" t="s">
        <v>1967</v>
      </c>
      <c r="F4092" t="s">
        <v>1968</v>
      </c>
      <c r="G4092" t="s">
        <v>1622</v>
      </c>
      <c r="H4092" t="s">
        <v>1720</v>
      </c>
      <c r="I4092" t="s">
        <v>1624</v>
      </c>
      <c r="J4092" t="s">
        <v>1625</v>
      </c>
      <c r="K4092">
        <v>0</v>
      </c>
      <c r="L4092" s="24">
        <v>1</v>
      </c>
      <c r="M4092" t="s">
        <v>9779</v>
      </c>
      <c r="N4092" t="s">
        <v>2586</v>
      </c>
    </row>
    <row r="4093" spans="1:14" hidden="1" x14ac:dyDescent="0.25">
      <c r="A4093">
        <v>14799</v>
      </c>
      <c r="B4093" t="s">
        <v>9780</v>
      </c>
      <c r="C4093" t="s">
        <v>1965</v>
      </c>
      <c r="D4093" t="s">
        <v>1966</v>
      </c>
      <c r="E4093" t="s">
        <v>1967</v>
      </c>
      <c r="F4093" t="s">
        <v>1968</v>
      </c>
      <c r="G4093" t="s">
        <v>1622</v>
      </c>
      <c r="H4093" t="s">
        <v>1720</v>
      </c>
      <c r="I4093" t="s">
        <v>1624</v>
      </c>
      <c r="J4093" t="s">
        <v>1625</v>
      </c>
      <c r="K4093">
        <v>0</v>
      </c>
      <c r="L4093" s="24">
        <v>1</v>
      </c>
      <c r="M4093" t="s">
        <v>9781</v>
      </c>
      <c r="N4093" t="s">
        <v>2586</v>
      </c>
    </row>
    <row r="4094" spans="1:14" hidden="1" x14ac:dyDescent="0.25">
      <c r="A4094">
        <v>14800</v>
      </c>
      <c r="B4094" t="s">
        <v>9782</v>
      </c>
      <c r="C4094" t="s">
        <v>1965</v>
      </c>
      <c r="D4094" t="s">
        <v>1966</v>
      </c>
      <c r="E4094" t="s">
        <v>1967</v>
      </c>
      <c r="F4094" t="s">
        <v>1968</v>
      </c>
      <c r="G4094" t="s">
        <v>1622</v>
      </c>
      <c r="H4094" t="s">
        <v>1720</v>
      </c>
      <c r="I4094" t="s">
        <v>1624</v>
      </c>
      <c r="J4094" t="s">
        <v>1625</v>
      </c>
      <c r="K4094">
        <v>0</v>
      </c>
      <c r="L4094" s="24">
        <v>1</v>
      </c>
      <c r="M4094" t="s">
        <v>9783</v>
      </c>
      <c r="N4094" t="s">
        <v>2586</v>
      </c>
    </row>
    <row r="4095" spans="1:14" hidden="1" x14ac:dyDescent="0.25">
      <c r="A4095">
        <v>14801</v>
      </c>
      <c r="B4095" t="s">
        <v>9784</v>
      </c>
      <c r="C4095" t="s">
        <v>1965</v>
      </c>
      <c r="D4095" t="s">
        <v>1966</v>
      </c>
      <c r="E4095" t="s">
        <v>1967</v>
      </c>
      <c r="F4095" t="s">
        <v>1968</v>
      </c>
      <c r="G4095" t="s">
        <v>1622</v>
      </c>
      <c r="H4095" t="s">
        <v>1720</v>
      </c>
      <c r="I4095" t="s">
        <v>1624</v>
      </c>
      <c r="J4095" t="s">
        <v>1625</v>
      </c>
      <c r="K4095">
        <v>0</v>
      </c>
      <c r="L4095" s="24">
        <v>1</v>
      </c>
      <c r="M4095" t="s">
        <v>9785</v>
      </c>
      <c r="N4095" t="s">
        <v>2586</v>
      </c>
    </row>
    <row r="4096" spans="1:14" hidden="1" x14ac:dyDescent="0.25">
      <c r="A4096">
        <v>14802</v>
      </c>
      <c r="B4096" t="s">
        <v>9786</v>
      </c>
      <c r="C4096" t="s">
        <v>1965</v>
      </c>
      <c r="D4096" t="s">
        <v>1966</v>
      </c>
      <c r="E4096" t="s">
        <v>1967</v>
      </c>
      <c r="F4096" t="s">
        <v>1968</v>
      </c>
      <c r="G4096" t="s">
        <v>1622</v>
      </c>
      <c r="H4096" t="s">
        <v>1720</v>
      </c>
      <c r="I4096" t="s">
        <v>1624</v>
      </c>
      <c r="J4096" t="s">
        <v>1625</v>
      </c>
      <c r="K4096">
        <v>0</v>
      </c>
      <c r="L4096" s="24">
        <v>1</v>
      </c>
      <c r="M4096" t="s">
        <v>9787</v>
      </c>
      <c r="N4096" t="s">
        <v>2586</v>
      </c>
    </row>
    <row r="4097" spans="1:14" hidden="1" x14ac:dyDescent="0.25">
      <c r="A4097">
        <v>14803</v>
      </c>
      <c r="B4097" t="s">
        <v>9788</v>
      </c>
      <c r="C4097" t="s">
        <v>1965</v>
      </c>
      <c r="D4097" t="s">
        <v>1966</v>
      </c>
      <c r="E4097" t="s">
        <v>1967</v>
      </c>
      <c r="F4097" t="s">
        <v>1968</v>
      </c>
      <c r="G4097" t="s">
        <v>1622</v>
      </c>
      <c r="H4097" t="s">
        <v>1720</v>
      </c>
      <c r="I4097" t="s">
        <v>1624</v>
      </c>
      <c r="J4097" t="s">
        <v>1625</v>
      </c>
      <c r="K4097">
        <v>0</v>
      </c>
      <c r="L4097" s="24">
        <v>1</v>
      </c>
      <c r="M4097" t="s">
        <v>9789</v>
      </c>
      <c r="N4097" t="s">
        <v>2586</v>
      </c>
    </row>
    <row r="4098" spans="1:14" hidden="1" x14ac:dyDescent="0.25">
      <c r="A4098">
        <v>14804</v>
      </c>
      <c r="B4098" t="s">
        <v>9790</v>
      </c>
      <c r="C4098" t="s">
        <v>1965</v>
      </c>
      <c r="D4098" t="s">
        <v>1966</v>
      </c>
      <c r="E4098" t="s">
        <v>1967</v>
      </c>
      <c r="F4098" t="s">
        <v>1968</v>
      </c>
      <c r="G4098" t="s">
        <v>1622</v>
      </c>
      <c r="H4098" t="s">
        <v>1720</v>
      </c>
      <c r="I4098" t="s">
        <v>1624</v>
      </c>
      <c r="J4098" t="s">
        <v>1625</v>
      </c>
      <c r="K4098">
        <v>0</v>
      </c>
      <c r="L4098" s="24">
        <v>1</v>
      </c>
      <c r="M4098" t="s">
        <v>9791</v>
      </c>
      <c r="N4098" t="s">
        <v>2586</v>
      </c>
    </row>
    <row r="4099" spans="1:14" hidden="1" x14ac:dyDescent="0.25">
      <c r="A4099">
        <v>14805</v>
      </c>
      <c r="B4099" t="s">
        <v>9792</v>
      </c>
      <c r="C4099" t="s">
        <v>1965</v>
      </c>
      <c r="D4099" t="s">
        <v>1966</v>
      </c>
      <c r="E4099" t="s">
        <v>1967</v>
      </c>
      <c r="F4099" t="s">
        <v>1968</v>
      </c>
      <c r="G4099" t="s">
        <v>1622</v>
      </c>
      <c r="H4099" t="s">
        <v>1720</v>
      </c>
      <c r="I4099" t="s">
        <v>1624</v>
      </c>
      <c r="J4099" t="s">
        <v>1625</v>
      </c>
      <c r="K4099">
        <v>0</v>
      </c>
      <c r="L4099" s="24">
        <v>1</v>
      </c>
      <c r="M4099" t="s">
        <v>9793</v>
      </c>
      <c r="N4099" t="s">
        <v>2586</v>
      </c>
    </row>
    <row r="4100" spans="1:14" hidden="1" x14ac:dyDescent="0.25">
      <c r="A4100">
        <v>14806</v>
      </c>
      <c r="B4100" t="s">
        <v>9794</v>
      </c>
      <c r="C4100" t="s">
        <v>1965</v>
      </c>
      <c r="D4100" t="s">
        <v>1966</v>
      </c>
      <c r="E4100" t="s">
        <v>1967</v>
      </c>
      <c r="F4100" t="s">
        <v>1968</v>
      </c>
      <c r="G4100" t="s">
        <v>1622</v>
      </c>
      <c r="H4100" t="s">
        <v>1720</v>
      </c>
      <c r="I4100" t="s">
        <v>1624</v>
      </c>
      <c r="J4100" t="s">
        <v>1625</v>
      </c>
      <c r="K4100">
        <v>0</v>
      </c>
      <c r="L4100" s="24">
        <v>1</v>
      </c>
      <c r="M4100" t="s">
        <v>9795</v>
      </c>
      <c r="N4100" t="s">
        <v>2586</v>
      </c>
    </row>
    <row r="4101" spans="1:14" hidden="1" x14ac:dyDescent="0.25">
      <c r="A4101">
        <v>14807</v>
      </c>
      <c r="B4101" t="s">
        <v>9796</v>
      </c>
      <c r="C4101" t="s">
        <v>1965</v>
      </c>
      <c r="D4101" t="s">
        <v>1966</v>
      </c>
      <c r="E4101" t="s">
        <v>1967</v>
      </c>
      <c r="F4101" t="s">
        <v>1968</v>
      </c>
      <c r="G4101" t="s">
        <v>1622</v>
      </c>
      <c r="H4101" t="s">
        <v>1720</v>
      </c>
      <c r="I4101" t="s">
        <v>1624</v>
      </c>
      <c r="J4101" t="s">
        <v>1625</v>
      </c>
      <c r="K4101">
        <v>0</v>
      </c>
      <c r="L4101" s="24">
        <v>1</v>
      </c>
      <c r="M4101" t="s">
        <v>9797</v>
      </c>
      <c r="N4101" t="s">
        <v>2586</v>
      </c>
    </row>
    <row r="4102" spans="1:14" hidden="1" x14ac:dyDescent="0.25">
      <c r="A4102">
        <v>14808</v>
      </c>
      <c r="B4102" t="s">
        <v>9798</v>
      </c>
      <c r="C4102" t="s">
        <v>1965</v>
      </c>
      <c r="D4102" t="s">
        <v>1966</v>
      </c>
      <c r="E4102" t="s">
        <v>1967</v>
      </c>
      <c r="F4102" t="s">
        <v>1968</v>
      </c>
      <c r="G4102" t="s">
        <v>1622</v>
      </c>
      <c r="H4102" t="s">
        <v>1720</v>
      </c>
      <c r="I4102" t="s">
        <v>1624</v>
      </c>
      <c r="J4102" t="s">
        <v>1625</v>
      </c>
      <c r="K4102">
        <v>0</v>
      </c>
      <c r="L4102" s="24">
        <v>1</v>
      </c>
      <c r="M4102" t="s">
        <v>9799</v>
      </c>
      <c r="N4102" t="s">
        <v>2586</v>
      </c>
    </row>
    <row r="4103" spans="1:14" hidden="1" x14ac:dyDescent="0.25">
      <c r="A4103">
        <v>14809</v>
      </c>
      <c r="B4103" t="s">
        <v>9800</v>
      </c>
      <c r="C4103" t="s">
        <v>1965</v>
      </c>
      <c r="D4103" t="s">
        <v>1966</v>
      </c>
      <c r="E4103" t="s">
        <v>1967</v>
      </c>
      <c r="F4103" t="s">
        <v>1968</v>
      </c>
      <c r="G4103" t="s">
        <v>1622</v>
      </c>
      <c r="H4103" t="s">
        <v>1720</v>
      </c>
      <c r="I4103" t="s">
        <v>1624</v>
      </c>
      <c r="J4103" t="s">
        <v>1625</v>
      </c>
      <c r="K4103">
        <v>0</v>
      </c>
      <c r="L4103" s="24">
        <v>1</v>
      </c>
      <c r="M4103" t="s">
        <v>2810</v>
      </c>
      <c r="N4103" t="s">
        <v>1970</v>
      </c>
    </row>
    <row r="4104" spans="1:14" hidden="1" x14ac:dyDescent="0.25">
      <c r="A4104">
        <v>14810</v>
      </c>
      <c r="B4104" t="s">
        <v>9801</v>
      </c>
      <c r="C4104" t="s">
        <v>1965</v>
      </c>
      <c r="D4104" t="s">
        <v>1966</v>
      </c>
      <c r="E4104" t="s">
        <v>1967</v>
      </c>
      <c r="F4104" t="s">
        <v>1968</v>
      </c>
      <c r="G4104" t="s">
        <v>1622</v>
      </c>
      <c r="H4104" t="s">
        <v>1720</v>
      </c>
      <c r="I4104" t="s">
        <v>1624</v>
      </c>
      <c r="J4104" t="s">
        <v>1625</v>
      </c>
      <c r="K4104">
        <v>0</v>
      </c>
      <c r="L4104" s="24">
        <v>1</v>
      </c>
      <c r="M4104" t="s">
        <v>9802</v>
      </c>
      <c r="N4104" t="s">
        <v>2586</v>
      </c>
    </row>
    <row r="4105" spans="1:14" hidden="1" x14ac:dyDescent="0.25">
      <c r="A4105">
        <v>14811</v>
      </c>
      <c r="B4105" t="s">
        <v>9803</v>
      </c>
      <c r="C4105" t="s">
        <v>1965</v>
      </c>
      <c r="D4105" t="s">
        <v>1966</v>
      </c>
      <c r="E4105" t="s">
        <v>1967</v>
      </c>
      <c r="F4105" t="s">
        <v>1968</v>
      </c>
      <c r="G4105" t="s">
        <v>1622</v>
      </c>
      <c r="H4105" t="s">
        <v>1720</v>
      </c>
      <c r="I4105" t="s">
        <v>1624</v>
      </c>
      <c r="J4105" t="s">
        <v>1625</v>
      </c>
      <c r="K4105">
        <v>0</v>
      </c>
      <c r="L4105" s="24">
        <v>1</v>
      </c>
      <c r="M4105" t="s">
        <v>9804</v>
      </c>
      <c r="N4105" t="s">
        <v>2586</v>
      </c>
    </row>
    <row r="4106" spans="1:14" hidden="1" x14ac:dyDescent="0.25">
      <c r="A4106">
        <v>14812</v>
      </c>
      <c r="B4106" t="s">
        <v>9805</v>
      </c>
      <c r="C4106" t="s">
        <v>1965</v>
      </c>
      <c r="D4106" t="s">
        <v>1966</v>
      </c>
      <c r="E4106" t="s">
        <v>1967</v>
      </c>
      <c r="F4106" t="s">
        <v>1968</v>
      </c>
      <c r="G4106" t="s">
        <v>1622</v>
      </c>
      <c r="H4106" t="s">
        <v>1720</v>
      </c>
      <c r="I4106" t="s">
        <v>1624</v>
      </c>
      <c r="J4106" t="s">
        <v>1625</v>
      </c>
      <c r="K4106">
        <v>0</v>
      </c>
      <c r="L4106" s="24">
        <v>1</v>
      </c>
      <c r="M4106" t="s">
        <v>9806</v>
      </c>
      <c r="N4106" t="s">
        <v>2586</v>
      </c>
    </row>
    <row r="4107" spans="1:14" hidden="1" x14ac:dyDescent="0.25">
      <c r="A4107">
        <v>14813</v>
      </c>
      <c r="B4107" t="s">
        <v>9807</v>
      </c>
      <c r="C4107" t="s">
        <v>1965</v>
      </c>
      <c r="D4107" t="s">
        <v>1966</v>
      </c>
      <c r="E4107" t="s">
        <v>1967</v>
      </c>
      <c r="F4107" t="s">
        <v>1968</v>
      </c>
      <c r="G4107" t="s">
        <v>1622</v>
      </c>
      <c r="H4107" t="s">
        <v>1720</v>
      </c>
      <c r="I4107" t="s">
        <v>1624</v>
      </c>
      <c r="J4107" t="s">
        <v>1625</v>
      </c>
      <c r="K4107">
        <v>0</v>
      </c>
      <c r="L4107" s="24">
        <v>1</v>
      </c>
      <c r="M4107" t="s">
        <v>9808</v>
      </c>
      <c r="N4107" t="s">
        <v>2586</v>
      </c>
    </row>
    <row r="4108" spans="1:14" hidden="1" x14ac:dyDescent="0.25">
      <c r="A4108">
        <v>14814</v>
      </c>
      <c r="B4108" t="s">
        <v>9809</v>
      </c>
      <c r="C4108" t="s">
        <v>1965</v>
      </c>
      <c r="D4108" t="s">
        <v>1966</v>
      </c>
      <c r="E4108" t="s">
        <v>1967</v>
      </c>
      <c r="F4108" t="s">
        <v>1968</v>
      </c>
      <c r="G4108" t="s">
        <v>1622</v>
      </c>
      <c r="H4108" t="s">
        <v>1720</v>
      </c>
      <c r="I4108" t="s">
        <v>1624</v>
      </c>
      <c r="J4108" t="s">
        <v>1625</v>
      </c>
      <c r="K4108">
        <v>0</v>
      </c>
      <c r="L4108" s="24">
        <v>1</v>
      </c>
      <c r="M4108" t="s">
        <v>9810</v>
      </c>
      <c r="N4108" t="s">
        <v>2586</v>
      </c>
    </row>
    <row r="4109" spans="1:14" hidden="1" x14ac:dyDescent="0.25">
      <c r="A4109">
        <v>14815</v>
      </c>
      <c r="B4109" t="s">
        <v>9811</v>
      </c>
      <c r="C4109" t="s">
        <v>1965</v>
      </c>
      <c r="D4109" t="s">
        <v>1966</v>
      </c>
      <c r="E4109" t="s">
        <v>1967</v>
      </c>
      <c r="F4109" t="s">
        <v>1968</v>
      </c>
      <c r="G4109" t="s">
        <v>1622</v>
      </c>
      <c r="H4109" t="s">
        <v>1720</v>
      </c>
      <c r="I4109" t="s">
        <v>1624</v>
      </c>
      <c r="J4109" t="s">
        <v>1625</v>
      </c>
      <c r="K4109">
        <v>0</v>
      </c>
      <c r="L4109" s="24">
        <v>1</v>
      </c>
      <c r="M4109" t="s">
        <v>9812</v>
      </c>
      <c r="N4109" t="s">
        <v>2586</v>
      </c>
    </row>
    <row r="4110" spans="1:14" hidden="1" x14ac:dyDescent="0.25">
      <c r="A4110">
        <v>14816</v>
      </c>
      <c r="B4110" t="s">
        <v>9813</v>
      </c>
      <c r="C4110" t="s">
        <v>1965</v>
      </c>
      <c r="D4110" t="s">
        <v>1966</v>
      </c>
      <c r="E4110" t="s">
        <v>1967</v>
      </c>
      <c r="F4110" t="s">
        <v>1968</v>
      </c>
      <c r="G4110" t="s">
        <v>1622</v>
      </c>
      <c r="H4110" t="s">
        <v>1720</v>
      </c>
      <c r="I4110" t="s">
        <v>1624</v>
      </c>
      <c r="J4110" t="s">
        <v>1625</v>
      </c>
      <c r="K4110">
        <v>0</v>
      </c>
      <c r="L4110" s="24">
        <v>1</v>
      </c>
      <c r="M4110" t="s">
        <v>9814</v>
      </c>
      <c r="N4110" t="s">
        <v>2586</v>
      </c>
    </row>
    <row r="4111" spans="1:14" hidden="1" x14ac:dyDescent="0.25">
      <c r="A4111">
        <v>14817</v>
      </c>
      <c r="B4111" t="s">
        <v>9815</v>
      </c>
      <c r="C4111" t="s">
        <v>1965</v>
      </c>
      <c r="D4111" t="s">
        <v>1966</v>
      </c>
      <c r="E4111" t="s">
        <v>1967</v>
      </c>
      <c r="F4111" t="s">
        <v>1968</v>
      </c>
      <c r="G4111" t="s">
        <v>1622</v>
      </c>
      <c r="H4111" t="s">
        <v>1720</v>
      </c>
      <c r="I4111" t="s">
        <v>1624</v>
      </c>
      <c r="J4111" t="s">
        <v>1625</v>
      </c>
      <c r="K4111">
        <v>0</v>
      </c>
      <c r="L4111" s="24">
        <v>1</v>
      </c>
      <c r="M4111" t="s">
        <v>9816</v>
      </c>
      <c r="N4111" t="s">
        <v>2586</v>
      </c>
    </row>
    <row r="4112" spans="1:14" hidden="1" x14ac:dyDescent="0.25">
      <c r="A4112">
        <v>14818</v>
      </c>
      <c r="B4112" t="s">
        <v>9817</v>
      </c>
      <c r="C4112" t="s">
        <v>1965</v>
      </c>
      <c r="D4112" t="s">
        <v>1966</v>
      </c>
      <c r="E4112" t="s">
        <v>1967</v>
      </c>
      <c r="F4112" t="s">
        <v>1968</v>
      </c>
      <c r="G4112" t="s">
        <v>1622</v>
      </c>
      <c r="H4112" t="s">
        <v>1720</v>
      </c>
      <c r="I4112" t="s">
        <v>1624</v>
      </c>
      <c r="J4112" t="s">
        <v>1625</v>
      </c>
      <c r="K4112">
        <v>0</v>
      </c>
      <c r="L4112" s="24">
        <v>1</v>
      </c>
      <c r="M4112" t="s">
        <v>9818</v>
      </c>
      <c r="N4112" t="s">
        <v>2586</v>
      </c>
    </row>
    <row r="4113" spans="1:14" hidden="1" x14ac:dyDescent="0.25">
      <c r="A4113">
        <v>14819</v>
      </c>
      <c r="B4113" t="s">
        <v>9819</v>
      </c>
      <c r="C4113" t="s">
        <v>1965</v>
      </c>
      <c r="D4113" t="s">
        <v>1966</v>
      </c>
      <c r="E4113" t="s">
        <v>1967</v>
      </c>
      <c r="F4113" t="s">
        <v>1968</v>
      </c>
      <c r="G4113" t="s">
        <v>1622</v>
      </c>
      <c r="H4113" t="s">
        <v>1720</v>
      </c>
      <c r="I4113" t="s">
        <v>1624</v>
      </c>
      <c r="J4113" t="s">
        <v>1625</v>
      </c>
      <c r="K4113">
        <v>0</v>
      </c>
      <c r="L4113" s="24">
        <v>1</v>
      </c>
      <c r="M4113" t="s">
        <v>1683</v>
      </c>
      <c r="N4113" t="s">
        <v>1970</v>
      </c>
    </row>
    <row r="4114" spans="1:14" hidden="1" x14ac:dyDescent="0.25">
      <c r="A4114">
        <v>14820</v>
      </c>
      <c r="B4114" t="s">
        <v>9820</v>
      </c>
      <c r="C4114" t="s">
        <v>1965</v>
      </c>
      <c r="D4114" t="s">
        <v>1966</v>
      </c>
      <c r="E4114" t="s">
        <v>1967</v>
      </c>
      <c r="F4114" t="s">
        <v>1968</v>
      </c>
      <c r="G4114" t="s">
        <v>1622</v>
      </c>
      <c r="H4114" t="s">
        <v>1720</v>
      </c>
      <c r="I4114" t="s">
        <v>1624</v>
      </c>
      <c r="J4114" t="s">
        <v>1625</v>
      </c>
      <c r="K4114">
        <v>0</v>
      </c>
      <c r="L4114" s="24">
        <v>1</v>
      </c>
      <c r="M4114" t="s">
        <v>9821</v>
      </c>
      <c r="N4114" t="s">
        <v>2586</v>
      </c>
    </row>
    <row r="4115" spans="1:14" hidden="1" x14ac:dyDescent="0.25">
      <c r="A4115">
        <v>14821</v>
      </c>
      <c r="B4115" t="s">
        <v>9822</v>
      </c>
      <c r="C4115" t="s">
        <v>1965</v>
      </c>
      <c r="D4115" t="s">
        <v>1966</v>
      </c>
      <c r="E4115" t="s">
        <v>1967</v>
      </c>
      <c r="F4115" t="s">
        <v>1968</v>
      </c>
      <c r="G4115" t="s">
        <v>1622</v>
      </c>
      <c r="H4115" t="s">
        <v>1720</v>
      </c>
      <c r="I4115" t="s">
        <v>1624</v>
      </c>
      <c r="J4115" t="s">
        <v>1625</v>
      </c>
      <c r="K4115">
        <v>0</v>
      </c>
      <c r="L4115" s="24">
        <v>1</v>
      </c>
      <c r="M4115" t="s">
        <v>9823</v>
      </c>
      <c r="N4115" t="s">
        <v>1970</v>
      </c>
    </row>
    <row r="4116" spans="1:14" hidden="1" x14ac:dyDescent="0.25">
      <c r="A4116">
        <v>14822</v>
      </c>
      <c r="B4116" t="s">
        <v>9824</v>
      </c>
      <c r="C4116" t="s">
        <v>1965</v>
      </c>
      <c r="D4116" t="s">
        <v>1966</v>
      </c>
      <c r="E4116" t="s">
        <v>1967</v>
      </c>
      <c r="F4116" t="s">
        <v>1968</v>
      </c>
      <c r="G4116" t="s">
        <v>1622</v>
      </c>
      <c r="H4116" t="s">
        <v>1720</v>
      </c>
      <c r="I4116" t="s">
        <v>1624</v>
      </c>
      <c r="J4116" t="s">
        <v>1625</v>
      </c>
      <c r="K4116">
        <v>0</v>
      </c>
      <c r="L4116" s="24">
        <v>1</v>
      </c>
      <c r="M4116" t="s">
        <v>9825</v>
      </c>
      <c r="N4116" t="s">
        <v>2586</v>
      </c>
    </row>
    <row r="4117" spans="1:14" hidden="1" x14ac:dyDescent="0.25">
      <c r="A4117">
        <v>14823</v>
      </c>
      <c r="B4117" t="s">
        <v>9826</v>
      </c>
      <c r="C4117" t="s">
        <v>1965</v>
      </c>
      <c r="D4117" t="s">
        <v>1966</v>
      </c>
      <c r="E4117" t="s">
        <v>1967</v>
      </c>
      <c r="F4117" t="s">
        <v>1968</v>
      </c>
      <c r="G4117" t="s">
        <v>1622</v>
      </c>
      <c r="H4117" t="s">
        <v>1720</v>
      </c>
      <c r="I4117" t="s">
        <v>1624</v>
      </c>
      <c r="J4117" t="s">
        <v>1625</v>
      </c>
      <c r="K4117">
        <v>0</v>
      </c>
      <c r="L4117" s="24">
        <v>1</v>
      </c>
      <c r="M4117" t="s">
        <v>9827</v>
      </c>
      <c r="N4117" t="s">
        <v>2586</v>
      </c>
    </row>
    <row r="4118" spans="1:14" hidden="1" x14ac:dyDescent="0.25">
      <c r="A4118">
        <v>14824</v>
      </c>
      <c r="B4118" t="s">
        <v>9828</v>
      </c>
      <c r="C4118" t="s">
        <v>1965</v>
      </c>
      <c r="D4118" t="s">
        <v>1966</v>
      </c>
      <c r="E4118" t="s">
        <v>1967</v>
      </c>
      <c r="F4118" t="s">
        <v>1968</v>
      </c>
      <c r="G4118" t="s">
        <v>1622</v>
      </c>
      <c r="H4118" t="s">
        <v>1720</v>
      </c>
      <c r="I4118" t="s">
        <v>1624</v>
      </c>
      <c r="J4118" t="s">
        <v>1625</v>
      </c>
      <c r="K4118">
        <v>0</v>
      </c>
      <c r="L4118" s="24">
        <v>1</v>
      </c>
      <c r="M4118" t="s">
        <v>9829</v>
      </c>
      <c r="N4118" t="s">
        <v>2586</v>
      </c>
    </row>
    <row r="4119" spans="1:14" hidden="1" x14ac:dyDescent="0.25">
      <c r="A4119">
        <v>14825</v>
      </c>
      <c r="B4119" t="s">
        <v>9830</v>
      </c>
      <c r="C4119" t="s">
        <v>1965</v>
      </c>
      <c r="D4119" t="s">
        <v>1966</v>
      </c>
      <c r="E4119" t="s">
        <v>1967</v>
      </c>
      <c r="F4119" t="s">
        <v>1968</v>
      </c>
      <c r="G4119" t="s">
        <v>1622</v>
      </c>
      <c r="H4119" t="s">
        <v>1720</v>
      </c>
      <c r="I4119" t="s">
        <v>1624</v>
      </c>
      <c r="J4119" t="s">
        <v>1625</v>
      </c>
      <c r="K4119">
        <v>0</v>
      </c>
      <c r="L4119" s="24">
        <v>1</v>
      </c>
      <c r="M4119" t="s">
        <v>9831</v>
      </c>
      <c r="N4119" t="s">
        <v>2586</v>
      </c>
    </row>
    <row r="4120" spans="1:14" hidden="1" x14ac:dyDescent="0.25">
      <c r="A4120">
        <v>14826</v>
      </c>
      <c r="B4120" t="s">
        <v>9832</v>
      </c>
      <c r="C4120" t="s">
        <v>1965</v>
      </c>
      <c r="D4120" t="s">
        <v>1966</v>
      </c>
      <c r="E4120" t="s">
        <v>1967</v>
      </c>
      <c r="F4120" t="s">
        <v>1968</v>
      </c>
      <c r="G4120" t="s">
        <v>1622</v>
      </c>
      <c r="H4120" t="s">
        <v>1720</v>
      </c>
      <c r="I4120" t="s">
        <v>1624</v>
      </c>
      <c r="J4120" t="s">
        <v>1625</v>
      </c>
      <c r="K4120">
        <v>0</v>
      </c>
      <c r="L4120" s="24">
        <v>1</v>
      </c>
      <c r="M4120" t="s">
        <v>9833</v>
      </c>
      <c r="N4120" t="s">
        <v>2586</v>
      </c>
    </row>
    <row r="4121" spans="1:14" hidden="1" x14ac:dyDescent="0.25">
      <c r="A4121">
        <v>14827</v>
      </c>
      <c r="B4121" t="s">
        <v>9834</v>
      </c>
      <c r="C4121" t="s">
        <v>1965</v>
      </c>
      <c r="D4121" t="s">
        <v>1966</v>
      </c>
      <c r="E4121" t="s">
        <v>1967</v>
      </c>
      <c r="F4121" t="s">
        <v>1968</v>
      </c>
      <c r="G4121" t="s">
        <v>1622</v>
      </c>
      <c r="H4121" t="s">
        <v>1720</v>
      </c>
      <c r="I4121" t="s">
        <v>1624</v>
      </c>
      <c r="J4121" t="s">
        <v>1625</v>
      </c>
      <c r="K4121">
        <v>0</v>
      </c>
      <c r="L4121" s="24">
        <v>1</v>
      </c>
      <c r="M4121" t="s">
        <v>9835</v>
      </c>
      <c r="N4121" t="s">
        <v>2586</v>
      </c>
    </row>
    <row r="4122" spans="1:14" hidden="1" x14ac:dyDescent="0.25">
      <c r="A4122">
        <v>14828</v>
      </c>
      <c r="B4122" t="s">
        <v>9836</v>
      </c>
      <c r="C4122" t="s">
        <v>1965</v>
      </c>
      <c r="D4122" t="s">
        <v>1966</v>
      </c>
      <c r="E4122" t="s">
        <v>1967</v>
      </c>
      <c r="F4122" t="s">
        <v>1968</v>
      </c>
      <c r="G4122" t="s">
        <v>1622</v>
      </c>
      <c r="H4122" t="s">
        <v>1720</v>
      </c>
      <c r="I4122" t="s">
        <v>1624</v>
      </c>
      <c r="J4122" t="s">
        <v>1625</v>
      </c>
      <c r="K4122">
        <v>0</v>
      </c>
      <c r="L4122" s="24">
        <v>1</v>
      </c>
      <c r="M4122" t="s">
        <v>9837</v>
      </c>
      <c r="N4122" t="s">
        <v>2586</v>
      </c>
    </row>
    <row r="4123" spans="1:14" hidden="1" x14ac:dyDescent="0.25">
      <c r="A4123">
        <v>14829</v>
      </c>
      <c r="B4123" t="s">
        <v>9838</v>
      </c>
      <c r="C4123" t="s">
        <v>1965</v>
      </c>
      <c r="D4123" t="s">
        <v>1966</v>
      </c>
      <c r="E4123" t="s">
        <v>1967</v>
      </c>
      <c r="F4123" t="s">
        <v>1968</v>
      </c>
      <c r="G4123" t="s">
        <v>1622</v>
      </c>
      <c r="H4123" t="s">
        <v>1720</v>
      </c>
      <c r="I4123" t="s">
        <v>1624</v>
      </c>
      <c r="J4123" t="s">
        <v>1625</v>
      </c>
      <c r="K4123">
        <v>0</v>
      </c>
      <c r="L4123" s="24">
        <v>1</v>
      </c>
      <c r="M4123" t="s">
        <v>9839</v>
      </c>
      <c r="N4123" t="s">
        <v>2586</v>
      </c>
    </row>
    <row r="4124" spans="1:14" hidden="1" x14ac:dyDescent="0.25">
      <c r="A4124">
        <v>14830</v>
      </c>
      <c r="B4124" t="s">
        <v>9840</v>
      </c>
      <c r="C4124" t="s">
        <v>1965</v>
      </c>
      <c r="D4124" t="s">
        <v>1966</v>
      </c>
      <c r="E4124" t="s">
        <v>1967</v>
      </c>
      <c r="F4124" t="s">
        <v>1968</v>
      </c>
      <c r="G4124" t="s">
        <v>1622</v>
      </c>
      <c r="H4124" t="s">
        <v>1720</v>
      </c>
      <c r="I4124" t="s">
        <v>1624</v>
      </c>
      <c r="J4124" t="s">
        <v>1625</v>
      </c>
      <c r="K4124">
        <v>0</v>
      </c>
      <c r="L4124" s="24">
        <v>1</v>
      </c>
      <c r="M4124" t="s">
        <v>4623</v>
      </c>
      <c r="N4124" t="s">
        <v>1970</v>
      </c>
    </row>
    <row r="4125" spans="1:14" hidden="1" x14ac:dyDescent="0.25">
      <c r="A4125">
        <v>14831</v>
      </c>
      <c r="B4125" t="s">
        <v>9841</v>
      </c>
      <c r="C4125" t="s">
        <v>1965</v>
      </c>
      <c r="D4125" t="s">
        <v>1966</v>
      </c>
      <c r="E4125" t="s">
        <v>1967</v>
      </c>
      <c r="F4125" t="s">
        <v>1968</v>
      </c>
      <c r="G4125" t="s">
        <v>1622</v>
      </c>
      <c r="H4125" t="s">
        <v>1720</v>
      </c>
      <c r="I4125" t="s">
        <v>1624</v>
      </c>
      <c r="J4125" t="s">
        <v>1625</v>
      </c>
      <c r="K4125">
        <v>0</v>
      </c>
      <c r="L4125" s="24">
        <v>1</v>
      </c>
      <c r="M4125" t="s">
        <v>9842</v>
      </c>
      <c r="N4125" t="s">
        <v>2586</v>
      </c>
    </row>
    <row r="4126" spans="1:14" hidden="1" x14ac:dyDescent="0.25">
      <c r="A4126">
        <v>14832</v>
      </c>
      <c r="B4126" t="s">
        <v>9843</v>
      </c>
      <c r="C4126" t="s">
        <v>7719</v>
      </c>
      <c r="D4126" t="s">
        <v>7720</v>
      </c>
      <c r="E4126" t="s">
        <v>7721</v>
      </c>
      <c r="F4126" t="s">
        <v>1677</v>
      </c>
      <c r="G4126" t="s">
        <v>1622</v>
      </c>
      <c r="H4126" t="s">
        <v>1720</v>
      </c>
      <c r="I4126" t="s">
        <v>1624</v>
      </c>
      <c r="J4126" t="s">
        <v>1625</v>
      </c>
      <c r="K4126">
        <v>0</v>
      </c>
      <c r="L4126" s="24">
        <v>1</v>
      </c>
      <c r="M4126" t="s">
        <v>9844</v>
      </c>
      <c r="N4126" t="s">
        <v>1677</v>
      </c>
    </row>
    <row r="4127" spans="1:14" hidden="1" x14ac:dyDescent="0.25">
      <c r="A4127">
        <v>14833</v>
      </c>
      <c r="B4127" t="s">
        <v>9845</v>
      </c>
      <c r="C4127" t="s">
        <v>7719</v>
      </c>
      <c r="D4127" t="s">
        <v>7720</v>
      </c>
      <c r="E4127" t="s">
        <v>7721</v>
      </c>
      <c r="F4127" t="s">
        <v>1677</v>
      </c>
      <c r="G4127" t="s">
        <v>1622</v>
      </c>
      <c r="H4127" t="s">
        <v>1720</v>
      </c>
      <c r="I4127" t="s">
        <v>1624</v>
      </c>
      <c r="J4127" t="s">
        <v>1625</v>
      </c>
      <c r="K4127">
        <v>0</v>
      </c>
      <c r="L4127" s="24">
        <v>1</v>
      </c>
      <c r="M4127" t="s">
        <v>9846</v>
      </c>
      <c r="N4127" t="s">
        <v>1677</v>
      </c>
    </row>
    <row r="4128" spans="1:14" hidden="1" x14ac:dyDescent="0.25">
      <c r="A4128">
        <v>14834</v>
      </c>
      <c r="B4128" t="s">
        <v>9847</v>
      </c>
      <c r="C4128" t="s">
        <v>1965</v>
      </c>
      <c r="D4128" t="s">
        <v>1966</v>
      </c>
      <c r="E4128" t="s">
        <v>1967</v>
      </c>
      <c r="F4128" t="s">
        <v>1968</v>
      </c>
      <c r="G4128" t="s">
        <v>1622</v>
      </c>
      <c r="H4128" t="s">
        <v>1720</v>
      </c>
      <c r="I4128" t="s">
        <v>1624</v>
      </c>
      <c r="J4128" t="s">
        <v>1625</v>
      </c>
      <c r="K4128">
        <v>0</v>
      </c>
      <c r="L4128" s="24">
        <v>1</v>
      </c>
      <c r="M4128" t="s">
        <v>9848</v>
      </c>
      <c r="N4128" t="s">
        <v>2586</v>
      </c>
    </row>
    <row r="4129" spans="1:14" hidden="1" x14ac:dyDescent="0.25">
      <c r="A4129">
        <v>14835</v>
      </c>
      <c r="B4129" t="s">
        <v>9849</v>
      </c>
      <c r="C4129" t="s">
        <v>1965</v>
      </c>
      <c r="D4129" t="s">
        <v>1966</v>
      </c>
      <c r="E4129" t="s">
        <v>1967</v>
      </c>
      <c r="F4129" t="s">
        <v>1968</v>
      </c>
      <c r="G4129" t="s">
        <v>1622</v>
      </c>
      <c r="H4129" t="s">
        <v>1720</v>
      </c>
      <c r="I4129" t="s">
        <v>1624</v>
      </c>
      <c r="J4129" t="s">
        <v>1625</v>
      </c>
      <c r="K4129">
        <v>0</v>
      </c>
      <c r="L4129" s="24">
        <v>1</v>
      </c>
      <c r="M4129" t="s">
        <v>9850</v>
      </c>
      <c r="N4129" t="s">
        <v>2586</v>
      </c>
    </row>
    <row r="4130" spans="1:14" hidden="1" x14ac:dyDescent="0.25">
      <c r="A4130">
        <v>14836</v>
      </c>
      <c r="B4130" t="s">
        <v>9851</v>
      </c>
      <c r="C4130" t="s">
        <v>1965</v>
      </c>
      <c r="D4130" t="s">
        <v>1966</v>
      </c>
      <c r="E4130" t="s">
        <v>1967</v>
      </c>
      <c r="F4130" t="s">
        <v>1968</v>
      </c>
      <c r="G4130" t="s">
        <v>1622</v>
      </c>
      <c r="H4130" t="s">
        <v>1720</v>
      </c>
      <c r="I4130" t="s">
        <v>1624</v>
      </c>
      <c r="J4130" t="s">
        <v>1625</v>
      </c>
      <c r="K4130">
        <v>0</v>
      </c>
      <c r="L4130" s="24">
        <v>1</v>
      </c>
      <c r="M4130" t="s">
        <v>9852</v>
      </c>
      <c r="N4130" t="s">
        <v>2586</v>
      </c>
    </row>
    <row r="4131" spans="1:14" hidden="1" x14ac:dyDescent="0.25">
      <c r="A4131">
        <v>14837</v>
      </c>
      <c r="B4131" t="s">
        <v>9853</v>
      </c>
      <c r="C4131" t="s">
        <v>1965</v>
      </c>
      <c r="D4131" t="s">
        <v>1966</v>
      </c>
      <c r="E4131" t="s">
        <v>1967</v>
      </c>
      <c r="F4131" t="s">
        <v>1968</v>
      </c>
      <c r="G4131" t="s">
        <v>1622</v>
      </c>
      <c r="H4131" t="s">
        <v>1720</v>
      </c>
      <c r="I4131" t="s">
        <v>1624</v>
      </c>
      <c r="J4131" t="s">
        <v>1625</v>
      </c>
      <c r="K4131">
        <v>0</v>
      </c>
      <c r="L4131" s="24">
        <v>1</v>
      </c>
      <c r="M4131" t="s">
        <v>9854</v>
      </c>
      <c r="N4131" t="s">
        <v>1970</v>
      </c>
    </row>
    <row r="4132" spans="1:14" hidden="1" x14ac:dyDescent="0.25">
      <c r="A4132">
        <v>14838</v>
      </c>
      <c r="B4132" t="s">
        <v>9855</v>
      </c>
      <c r="C4132" t="s">
        <v>7719</v>
      </c>
      <c r="D4132" t="s">
        <v>7720</v>
      </c>
      <c r="E4132" t="s">
        <v>7721</v>
      </c>
      <c r="F4132" t="s">
        <v>1677</v>
      </c>
      <c r="G4132" t="s">
        <v>1622</v>
      </c>
      <c r="H4132" t="s">
        <v>1720</v>
      </c>
      <c r="I4132" t="s">
        <v>1624</v>
      </c>
      <c r="J4132" t="s">
        <v>1625</v>
      </c>
      <c r="K4132">
        <v>0</v>
      </c>
      <c r="L4132" s="24">
        <v>1</v>
      </c>
      <c r="M4132" t="s">
        <v>9856</v>
      </c>
      <c r="N4132" t="s">
        <v>2957</v>
      </c>
    </row>
    <row r="4133" spans="1:14" hidden="1" x14ac:dyDescent="0.25">
      <c r="A4133">
        <v>14839</v>
      </c>
      <c r="B4133" t="s">
        <v>9857</v>
      </c>
      <c r="C4133" t="s">
        <v>7719</v>
      </c>
      <c r="D4133" t="s">
        <v>7720</v>
      </c>
      <c r="E4133" t="s">
        <v>7721</v>
      </c>
      <c r="F4133" t="s">
        <v>1677</v>
      </c>
      <c r="G4133" t="s">
        <v>1622</v>
      </c>
      <c r="H4133" t="s">
        <v>1720</v>
      </c>
      <c r="I4133" t="s">
        <v>1624</v>
      </c>
      <c r="J4133" t="s">
        <v>1625</v>
      </c>
      <c r="K4133">
        <v>0</v>
      </c>
      <c r="L4133" s="24">
        <v>1</v>
      </c>
      <c r="M4133" t="s">
        <v>9858</v>
      </c>
      <c r="N4133" t="s">
        <v>2957</v>
      </c>
    </row>
    <row r="4134" spans="1:14" hidden="1" x14ac:dyDescent="0.25">
      <c r="A4134">
        <v>14840</v>
      </c>
      <c r="B4134" t="s">
        <v>9859</v>
      </c>
      <c r="C4134" t="s">
        <v>7719</v>
      </c>
      <c r="D4134" t="s">
        <v>7720</v>
      </c>
      <c r="E4134" t="s">
        <v>7721</v>
      </c>
      <c r="F4134" t="s">
        <v>1677</v>
      </c>
      <c r="G4134" t="s">
        <v>1622</v>
      </c>
      <c r="H4134" t="s">
        <v>1720</v>
      </c>
      <c r="I4134" t="s">
        <v>1624</v>
      </c>
      <c r="J4134" t="s">
        <v>1625</v>
      </c>
      <c r="K4134">
        <v>0</v>
      </c>
      <c r="L4134" s="24">
        <v>1</v>
      </c>
      <c r="M4134" t="s">
        <v>9860</v>
      </c>
      <c r="N4134" t="s">
        <v>2957</v>
      </c>
    </row>
    <row r="4135" spans="1:14" hidden="1" x14ac:dyDescent="0.25">
      <c r="A4135">
        <v>14841</v>
      </c>
      <c r="B4135" t="s">
        <v>9861</v>
      </c>
      <c r="C4135" t="s">
        <v>7719</v>
      </c>
      <c r="D4135" t="s">
        <v>7720</v>
      </c>
      <c r="E4135" t="s">
        <v>7721</v>
      </c>
      <c r="F4135" t="s">
        <v>1677</v>
      </c>
      <c r="G4135" t="s">
        <v>1622</v>
      </c>
      <c r="H4135" t="s">
        <v>1720</v>
      </c>
      <c r="I4135" t="s">
        <v>1624</v>
      </c>
      <c r="J4135" t="s">
        <v>1625</v>
      </c>
      <c r="K4135">
        <v>0</v>
      </c>
      <c r="L4135" s="24">
        <v>1</v>
      </c>
      <c r="M4135" t="s">
        <v>9862</v>
      </c>
      <c r="N4135" t="s">
        <v>2957</v>
      </c>
    </row>
    <row r="4136" spans="1:14" hidden="1" x14ac:dyDescent="0.25">
      <c r="A4136">
        <v>14842</v>
      </c>
      <c r="B4136" t="s">
        <v>9863</v>
      </c>
      <c r="C4136" t="s">
        <v>7719</v>
      </c>
      <c r="D4136" t="s">
        <v>7720</v>
      </c>
      <c r="E4136" t="s">
        <v>7721</v>
      </c>
      <c r="F4136" t="s">
        <v>1677</v>
      </c>
      <c r="G4136" t="s">
        <v>1622</v>
      </c>
      <c r="H4136" t="s">
        <v>1720</v>
      </c>
      <c r="I4136" t="s">
        <v>1624</v>
      </c>
      <c r="J4136" t="s">
        <v>1625</v>
      </c>
      <c r="K4136">
        <v>0</v>
      </c>
      <c r="L4136" s="24">
        <v>1</v>
      </c>
      <c r="M4136" t="s">
        <v>9864</v>
      </c>
      <c r="N4136" t="s">
        <v>2957</v>
      </c>
    </row>
    <row r="4137" spans="1:14" hidden="1" x14ac:dyDescent="0.25">
      <c r="A4137">
        <v>14843</v>
      </c>
      <c r="B4137" t="s">
        <v>9865</v>
      </c>
      <c r="C4137" t="s">
        <v>7719</v>
      </c>
      <c r="D4137" t="s">
        <v>7720</v>
      </c>
      <c r="E4137" t="s">
        <v>7721</v>
      </c>
      <c r="F4137" t="s">
        <v>1677</v>
      </c>
      <c r="G4137" t="s">
        <v>1622</v>
      </c>
      <c r="H4137" t="s">
        <v>1720</v>
      </c>
      <c r="I4137" t="s">
        <v>1624</v>
      </c>
      <c r="J4137" t="s">
        <v>1625</v>
      </c>
      <c r="K4137">
        <v>0</v>
      </c>
      <c r="L4137" s="24">
        <v>1</v>
      </c>
      <c r="M4137" t="s">
        <v>9866</v>
      </c>
      <c r="N4137" t="s">
        <v>2957</v>
      </c>
    </row>
    <row r="4138" spans="1:14" hidden="1" x14ac:dyDescent="0.25">
      <c r="A4138">
        <v>14844</v>
      </c>
      <c r="B4138" t="s">
        <v>9867</v>
      </c>
      <c r="C4138" t="s">
        <v>7719</v>
      </c>
      <c r="D4138" t="s">
        <v>7720</v>
      </c>
      <c r="E4138" t="s">
        <v>7721</v>
      </c>
      <c r="F4138" t="s">
        <v>1677</v>
      </c>
      <c r="G4138" t="s">
        <v>1622</v>
      </c>
      <c r="H4138" t="s">
        <v>1720</v>
      </c>
      <c r="I4138" t="s">
        <v>1624</v>
      </c>
      <c r="J4138" t="s">
        <v>1625</v>
      </c>
      <c r="K4138">
        <v>0</v>
      </c>
      <c r="L4138" s="24">
        <v>1</v>
      </c>
      <c r="M4138" t="s">
        <v>9868</v>
      </c>
      <c r="N4138" t="s">
        <v>2957</v>
      </c>
    </row>
    <row r="4139" spans="1:14" hidden="1" x14ac:dyDescent="0.25">
      <c r="A4139">
        <v>14845</v>
      </c>
      <c r="B4139" t="s">
        <v>9869</v>
      </c>
      <c r="C4139" t="s">
        <v>7719</v>
      </c>
      <c r="D4139" t="s">
        <v>7720</v>
      </c>
      <c r="E4139" t="s">
        <v>7721</v>
      </c>
      <c r="F4139" t="s">
        <v>1677</v>
      </c>
      <c r="G4139" t="s">
        <v>1622</v>
      </c>
      <c r="H4139" t="s">
        <v>1720</v>
      </c>
      <c r="I4139" t="s">
        <v>1624</v>
      </c>
      <c r="J4139" t="s">
        <v>1625</v>
      </c>
      <c r="K4139">
        <v>0</v>
      </c>
      <c r="L4139" s="24">
        <v>1</v>
      </c>
      <c r="M4139" t="s">
        <v>9870</v>
      </c>
      <c r="N4139" t="s">
        <v>2957</v>
      </c>
    </row>
    <row r="4140" spans="1:14" hidden="1" x14ac:dyDescent="0.25">
      <c r="A4140">
        <v>14846</v>
      </c>
      <c r="B4140" t="s">
        <v>9871</v>
      </c>
      <c r="C4140" t="s">
        <v>7719</v>
      </c>
      <c r="D4140" t="s">
        <v>7720</v>
      </c>
      <c r="E4140" t="s">
        <v>7721</v>
      </c>
      <c r="F4140" t="s">
        <v>1677</v>
      </c>
      <c r="G4140" t="s">
        <v>1622</v>
      </c>
      <c r="H4140" t="s">
        <v>1720</v>
      </c>
      <c r="I4140" t="s">
        <v>1624</v>
      </c>
      <c r="J4140" t="s">
        <v>1625</v>
      </c>
      <c r="K4140">
        <v>0</v>
      </c>
      <c r="L4140" s="24">
        <v>1</v>
      </c>
      <c r="M4140" t="s">
        <v>9872</v>
      </c>
      <c r="N4140" t="s">
        <v>2957</v>
      </c>
    </row>
    <row r="4141" spans="1:14" hidden="1" x14ac:dyDescent="0.25">
      <c r="A4141">
        <v>14847</v>
      </c>
      <c r="B4141" t="s">
        <v>9873</v>
      </c>
      <c r="C4141" t="s">
        <v>7719</v>
      </c>
      <c r="D4141" t="s">
        <v>7720</v>
      </c>
      <c r="E4141" t="s">
        <v>7721</v>
      </c>
      <c r="F4141" t="s">
        <v>1677</v>
      </c>
      <c r="G4141" t="s">
        <v>1622</v>
      </c>
      <c r="H4141" t="s">
        <v>1720</v>
      </c>
      <c r="I4141" t="s">
        <v>1624</v>
      </c>
      <c r="J4141" t="s">
        <v>1625</v>
      </c>
      <c r="K4141">
        <v>0</v>
      </c>
      <c r="L4141" s="24">
        <v>1</v>
      </c>
      <c r="M4141" t="s">
        <v>9874</v>
      </c>
      <c r="N4141" t="s">
        <v>2957</v>
      </c>
    </row>
    <row r="4142" spans="1:14" hidden="1" x14ac:dyDescent="0.25">
      <c r="A4142">
        <v>14850</v>
      </c>
      <c r="B4142" t="s">
        <v>9875</v>
      </c>
      <c r="C4142" t="s">
        <v>7719</v>
      </c>
      <c r="D4142" t="s">
        <v>7720</v>
      </c>
      <c r="E4142" t="s">
        <v>7721</v>
      </c>
      <c r="F4142" t="s">
        <v>1677</v>
      </c>
      <c r="G4142" t="s">
        <v>1622</v>
      </c>
      <c r="H4142" t="s">
        <v>1720</v>
      </c>
      <c r="I4142" t="s">
        <v>1624</v>
      </c>
      <c r="J4142" t="s">
        <v>1625</v>
      </c>
      <c r="K4142">
        <v>0</v>
      </c>
      <c r="L4142" s="24">
        <v>1</v>
      </c>
      <c r="M4142" t="s">
        <v>9876</v>
      </c>
      <c r="N4142" t="s">
        <v>2957</v>
      </c>
    </row>
    <row r="4143" spans="1:14" hidden="1" x14ac:dyDescent="0.25">
      <c r="A4143">
        <v>14851</v>
      </c>
      <c r="B4143" t="s">
        <v>9877</v>
      </c>
      <c r="C4143" t="s">
        <v>1649</v>
      </c>
      <c r="D4143" t="s">
        <v>1650</v>
      </c>
      <c r="E4143" t="s">
        <v>7730</v>
      </c>
      <c r="F4143" t="s">
        <v>7731</v>
      </c>
      <c r="G4143" t="s">
        <v>1622</v>
      </c>
      <c r="H4143" t="s">
        <v>1720</v>
      </c>
      <c r="I4143" t="s">
        <v>1624</v>
      </c>
      <c r="J4143" t="s">
        <v>1625</v>
      </c>
      <c r="K4143">
        <v>0</v>
      </c>
      <c r="L4143" s="24">
        <v>1</v>
      </c>
      <c r="M4143" t="s">
        <v>9878</v>
      </c>
      <c r="N4143" t="s">
        <v>3749</v>
      </c>
    </row>
    <row r="4144" spans="1:14" hidden="1" x14ac:dyDescent="0.25">
      <c r="A4144">
        <v>14852</v>
      </c>
      <c r="B4144" t="s">
        <v>9879</v>
      </c>
      <c r="C4144" t="s">
        <v>7719</v>
      </c>
      <c r="D4144" t="s">
        <v>7720</v>
      </c>
      <c r="E4144" t="s">
        <v>7721</v>
      </c>
      <c r="F4144" t="s">
        <v>1677</v>
      </c>
      <c r="G4144" t="s">
        <v>1622</v>
      </c>
      <c r="H4144" t="s">
        <v>1720</v>
      </c>
      <c r="I4144" t="s">
        <v>1624</v>
      </c>
      <c r="J4144" t="s">
        <v>1625</v>
      </c>
      <c r="K4144">
        <v>0</v>
      </c>
      <c r="L4144" s="24">
        <v>1</v>
      </c>
      <c r="M4144" t="s">
        <v>9880</v>
      </c>
      <c r="N4144" t="s">
        <v>2957</v>
      </c>
    </row>
    <row r="4145" spans="1:14" hidden="1" x14ac:dyDescent="0.25">
      <c r="A4145">
        <v>14853</v>
      </c>
      <c r="B4145" t="s">
        <v>9881</v>
      </c>
      <c r="C4145" t="s">
        <v>7719</v>
      </c>
      <c r="D4145" t="s">
        <v>7720</v>
      </c>
      <c r="E4145" t="s">
        <v>7721</v>
      </c>
      <c r="F4145" t="s">
        <v>1677</v>
      </c>
      <c r="G4145" t="s">
        <v>1622</v>
      </c>
      <c r="H4145" t="s">
        <v>1720</v>
      </c>
      <c r="I4145" t="s">
        <v>1624</v>
      </c>
      <c r="J4145" t="s">
        <v>1625</v>
      </c>
      <c r="K4145">
        <v>0</v>
      </c>
      <c r="L4145" s="24">
        <v>1</v>
      </c>
      <c r="M4145" t="s">
        <v>9882</v>
      </c>
      <c r="N4145" t="s">
        <v>2957</v>
      </c>
    </row>
    <row r="4146" spans="1:14" hidden="1" x14ac:dyDescent="0.25">
      <c r="A4146">
        <v>14854</v>
      </c>
      <c r="B4146" t="s">
        <v>9883</v>
      </c>
      <c r="C4146" t="s">
        <v>7719</v>
      </c>
      <c r="D4146" t="s">
        <v>7720</v>
      </c>
      <c r="E4146" t="s">
        <v>7721</v>
      </c>
      <c r="F4146" t="s">
        <v>1677</v>
      </c>
      <c r="G4146" t="s">
        <v>1622</v>
      </c>
      <c r="H4146" t="s">
        <v>1720</v>
      </c>
      <c r="I4146" t="s">
        <v>1624</v>
      </c>
      <c r="J4146" t="s">
        <v>1625</v>
      </c>
      <c r="K4146">
        <v>0</v>
      </c>
      <c r="L4146" s="24">
        <v>1</v>
      </c>
      <c r="M4146" t="s">
        <v>9884</v>
      </c>
      <c r="N4146" t="s">
        <v>2957</v>
      </c>
    </row>
    <row r="4147" spans="1:14" hidden="1" x14ac:dyDescent="0.25">
      <c r="A4147">
        <v>14855</v>
      </c>
      <c r="B4147" t="s">
        <v>9885</v>
      </c>
      <c r="C4147" t="s">
        <v>7719</v>
      </c>
      <c r="D4147" t="s">
        <v>7720</v>
      </c>
      <c r="E4147" t="s">
        <v>7721</v>
      </c>
      <c r="F4147" t="s">
        <v>1677</v>
      </c>
      <c r="G4147" t="s">
        <v>1622</v>
      </c>
      <c r="H4147" t="s">
        <v>1720</v>
      </c>
      <c r="I4147" t="s">
        <v>1624</v>
      </c>
      <c r="J4147" t="s">
        <v>1625</v>
      </c>
      <c r="K4147">
        <v>0</v>
      </c>
      <c r="L4147" s="24">
        <v>1</v>
      </c>
      <c r="M4147" t="s">
        <v>9886</v>
      </c>
      <c r="N4147" t="s">
        <v>2957</v>
      </c>
    </row>
    <row r="4148" spans="1:14" hidden="1" x14ac:dyDescent="0.25">
      <c r="A4148">
        <v>14856</v>
      </c>
      <c r="B4148" t="s">
        <v>9887</v>
      </c>
      <c r="C4148" t="s">
        <v>7719</v>
      </c>
      <c r="D4148" t="s">
        <v>7720</v>
      </c>
      <c r="E4148" t="s">
        <v>7721</v>
      </c>
      <c r="F4148" t="s">
        <v>1677</v>
      </c>
      <c r="G4148" t="s">
        <v>1622</v>
      </c>
      <c r="H4148" t="s">
        <v>1720</v>
      </c>
      <c r="I4148" t="s">
        <v>1624</v>
      </c>
      <c r="J4148" t="s">
        <v>1625</v>
      </c>
      <c r="K4148">
        <v>0</v>
      </c>
      <c r="L4148" s="24">
        <v>1</v>
      </c>
      <c r="M4148" t="s">
        <v>9888</v>
      </c>
      <c r="N4148" t="s">
        <v>2957</v>
      </c>
    </row>
    <row r="4149" spans="1:14" hidden="1" x14ac:dyDescent="0.25">
      <c r="A4149">
        <v>14857</v>
      </c>
      <c r="B4149" t="s">
        <v>9889</v>
      </c>
      <c r="C4149" t="s">
        <v>1965</v>
      </c>
      <c r="D4149" t="s">
        <v>1966</v>
      </c>
      <c r="E4149" t="s">
        <v>1967</v>
      </c>
      <c r="F4149" t="s">
        <v>1968</v>
      </c>
      <c r="G4149" t="s">
        <v>1622</v>
      </c>
      <c r="H4149" t="s">
        <v>1720</v>
      </c>
      <c r="I4149" t="s">
        <v>1624</v>
      </c>
      <c r="J4149" t="s">
        <v>1625</v>
      </c>
      <c r="K4149">
        <v>0</v>
      </c>
      <c r="L4149" s="24">
        <v>1</v>
      </c>
      <c r="M4149" t="s">
        <v>9890</v>
      </c>
      <c r="N4149" t="s">
        <v>1757</v>
      </c>
    </row>
    <row r="4150" spans="1:14" hidden="1" x14ac:dyDescent="0.25">
      <c r="A4150">
        <v>14858</v>
      </c>
      <c r="B4150" t="s">
        <v>9891</v>
      </c>
      <c r="C4150" t="s">
        <v>7719</v>
      </c>
      <c r="D4150" t="s">
        <v>7720</v>
      </c>
      <c r="E4150" t="s">
        <v>7721</v>
      </c>
      <c r="F4150" t="s">
        <v>1677</v>
      </c>
      <c r="G4150" t="s">
        <v>1622</v>
      </c>
      <c r="H4150" t="s">
        <v>1720</v>
      </c>
      <c r="I4150" t="s">
        <v>1624</v>
      </c>
      <c r="J4150" t="s">
        <v>1625</v>
      </c>
      <c r="K4150">
        <v>0</v>
      </c>
      <c r="L4150" s="24">
        <v>1</v>
      </c>
      <c r="M4150" t="s">
        <v>9892</v>
      </c>
      <c r="N4150" t="s">
        <v>2957</v>
      </c>
    </row>
    <row r="4151" spans="1:14" hidden="1" x14ac:dyDescent="0.25">
      <c r="A4151">
        <v>14862</v>
      </c>
      <c r="B4151" t="s">
        <v>9893</v>
      </c>
      <c r="C4151" t="s">
        <v>1836</v>
      </c>
      <c r="D4151" t="s">
        <v>1837</v>
      </c>
      <c r="E4151" t="s">
        <v>1838</v>
      </c>
      <c r="F4151" t="s">
        <v>1839</v>
      </c>
      <c r="G4151" t="s">
        <v>9894</v>
      </c>
      <c r="H4151" t="s">
        <v>1720</v>
      </c>
      <c r="I4151" t="s">
        <v>1624</v>
      </c>
      <c r="J4151" t="s">
        <v>1625</v>
      </c>
      <c r="K4151">
        <v>0</v>
      </c>
      <c r="L4151" s="24">
        <v>1</v>
      </c>
      <c r="M4151" t="s">
        <v>9895</v>
      </c>
      <c r="N4151" t="s">
        <v>4743</v>
      </c>
    </row>
    <row r="4152" spans="1:14" hidden="1" x14ac:dyDescent="0.25">
      <c r="A4152">
        <v>14863</v>
      </c>
      <c r="B4152" t="s">
        <v>9896</v>
      </c>
      <c r="C4152" t="s">
        <v>2988</v>
      </c>
      <c r="D4152" t="s">
        <v>2989</v>
      </c>
      <c r="E4152" t="s">
        <v>7616</v>
      </c>
      <c r="F4152" t="s">
        <v>2989</v>
      </c>
      <c r="G4152" t="s">
        <v>1622</v>
      </c>
      <c r="H4152" t="s">
        <v>1720</v>
      </c>
      <c r="I4152" t="s">
        <v>1624</v>
      </c>
      <c r="J4152" t="s">
        <v>1625</v>
      </c>
      <c r="K4152">
        <v>0</v>
      </c>
      <c r="L4152" s="24">
        <v>1</v>
      </c>
      <c r="M4152" t="s">
        <v>9897</v>
      </c>
      <c r="N4152" t="s">
        <v>4880</v>
      </c>
    </row>
    <row r="4153" spans="1:14" hidden="1" x14ac:dyDescent="0.25">
      <c r="A4153">
        <v>14865</v>
      </c>
      <c r="B4153" t="s">
        <v>9898</v>
      </c>
      <c r="C4153" t="s">
        <v>1649</v>
      </c>
      <c r="D4153" t="s">
        <v>1650</v>
      </c>
      <c r="E4153" t="s">
        <v>7730</v>
      </c>
      <c r="F4153" t="s">
        <v>7731</v>
      </c>
      <c r="G4153" t="s">
        <v>1622</v>
      </c>
      <c r="H4153" t="s">
        <v>1720</v>
      </c>
      <c r="I4153" t="s">
        <v>1624</v>
      </c>
      <c r="J4153" t="s">
        <v>1625</v>
      </c>
      <c r="K4153">
        <v>0</v>
      </c>
      <c r="L4153" s="24">
        <v>1</v>
      </c>
      <c r="M4153" t="s">
        <v>9899</v>
      </c>
      <c r="N4153" t="s">
        <v>4880</v>
      </c>
    </row>
    <row r="4154" spans="1:14" hidden="1" x14ac:dyDescent="0.25">
      <c r="A4154">
        <v>14866</v>
      </c>
      <c r="B4154" t="s">
        <v>9900</v>
      </c>
      <c r="C4154" t="s">
        <v>8341</v>
      </c>
      <c r="D4154" t="s">
        <v>8342</v>
      </c>
      <c r="E4154" t="s">
        <v>8343</v>
      </c>
      <c r="F4154" t="s">
        <v>1677</v>
      </c>
      <c r="G4154" t="s">
        <v>1622</v>
      </c>
      <c r="H4154" t="s">
        <v>1720</v>
      </c>
      <c r="I4154" t="s">
        <v>1624</v>
      </c>
      <c r="J4154" t="s">
        <v>1625</v>
      </c>
      <c r="K4154">
        <v>0</v>
      </c>
      <c r="L4154" s="24">
        <v>1</v>
      </c>
      <c r="M4154" t="s">
        <v>9901</v>
      </c>
      <c r="N4154" t="s">
        <v>2957</v>
      </c>
    </row>
    <row r="4155" spans="1:14" hidden="1" x14ac:dyDescent="0.25">
      <c r="A4155">
        <v>14867</v>
      </c>
      <c r="B4155" t="s">
        <v>9902</v>
      </c>
      <c r="C4155" t="s">
        <v>8341</v>
      </c>
      <c r="D4155" t="s">
        <v>8342</v>
      </c>
      <c r="E4155" t="s">
        <v>8343</v>
      </c>
      <c r="F4155" t="s">
        <v>1677</v>
      </c>
      <c r="G4155" t="s">
        <v>1622</v>
      </c>
      <c r="H4155" t="s">
        <v>1720</v>
      </c>
      <c r="I4155" t="s">
        <v>1624</v>
      </c>
      <c r="J4155" t="s">
        <v>1625</v>
      </c>
      <c r="K4155">
        <v>0</v>
      </c>
      <c r="L4155" s="24">
        <v>1</v>
      </c>
      <c r="M4155" t="s">
        <v>9903</v>
      </c>
      <c r="N4155" t="s">
        <v>2957</v>
      </c>
    </row>
    <row r="4156" spans="1:14" hidden="1" x14ac:dyDescent="0.25">
      <c r="A4156">
        <v>14868</v>
      </c>
      <c r="B4156" t="s">
        <v>9904</v>
      </c>
      <c r="C4156" t="s">
        <v>8341</v>
      </c>
      <c r="D4156" t="s">
        <v>8342</v>
      </c>
      <c r="E4156" t="s">
        <v>8343</v>
      </c>
      <c r="F4156" t="s">
        <v>1677</v>
      </c>
      <c r="G4156" t="s">
        <v>1622</v>
      </c>
      <c r="H4156" t="s">
        <v>1720</v>
      </c>
      <c r="I4156" t="s">
        <v>1624</v>
      </c>
      <c r="J4156" t="s">
        <v>1625</v>
      </c>
      <c r="K4156">
        <v>0</v>
      </c>
      <c r="L4156" s="24">
        <v>1</v>
      </c>
      <c r="M4156" t="s">
        <v>9905</v>
      </c>
      <c r="N4156" t="s">
        <v>2957</v>
      </c>
    </row>
    <row r="4157" spans="1:14" hidden="1" x14ac:dyDescent="0.25">
      <c r="A4157">
        <v>14869</v>
      </c>
      <c r="B4157" t="s">
        <v>9906</v>
      </c>
      <c r="C4157" t="s">
        <v>8341</v>
      </c>
      <c r="D4157" t="s">
        <v>8342</v>
      </c>
      <c r="E4157" t="s">
        <v>8343</v>
      </c>
      <c r="F4157" t="s">
        <v>1677</v>
      </c>
      <c r="G4157" t="s">
        <v>1622</v>
      </c>
      <c r="H4157" t="s">
        <v>1720</v>
      </c>
      <c r="I4157" t="s">
        <v>1624</v>
      </c>
      <c r="J4157" t="s">
        <v>1625</v>
      </c>
      <c r="K4157">
        <v>0</v>
      </c>
      <c r="L4157" s="24">
        <v>1</v>
      </c>
      <c r="M4157" t="s">
        <v>9907</v>
      </c>
      <c r="N4157" t="s">
        <v>2957</v>
      </c>
    </row>
    <row r="4158" spans="1:14" hidden="1" x14ac:dyDescent="0.25">
      <c r="A4158">
        <v>14870</v>
      </c>
      <c r="B4158" t="s">
        <v>9908</v>
      </c>
      <c r="C4158" t="s">
        <v>8341</v>
      </c>
      <c r="D4158" t="s">
        <v>8342</v>
      </c>
      <c r="E4158" t="s">
        <v>8343</v>
      </c>
      <c r="F4158" t="s">
        <v>1677</v>
      </c>
      <c r="G4158" t="s">
        <v>1622</v>
      </c>
      <c r="H4158" t="s">
        <v>1720</v>
      </c>
      <c r="I4158" t="s">
        <v>1624</v>
      </c>
      <c r="J4158" t="s">
        <v>1625</v>
      </c>
      <c r="K4158">
        <v>0</v>
      </c>
      <c r="L4158" s="24">
        <v>1</v>
      </c>
      <c r="M4158" t="s">
        <v>9909</v>
      </c>
      <c r="N4158" t="s">
        <v>2957</v>
      </c>
    </row>
    <row r="4159" spans="1:14" hidden="1" x14ac:dyDescent="0.25">
      <c r="A4159">
        <v>14871</v>
      </c>
      <c r="B4159" t="s">
        <v>9910</v>
      </c>
      <c r="C4159" t="s">
        <v>8341</v>
      </c>
      <c r="D4159" t="s">
        <v>8342</v>
      </c>
      <c r="E4159" t="s">
        <v>8343</v>
      </c>
      <c r="F4159" t="s">
        <v>1677</v>
      </c>
      <c r="G4159" t="s">
        <v>1622</v>
      </c>
      <c r="H4159" t="s">
        <v>1720</v>
      </c>
      <c r="I4159" t="s">
        <v>1624</v>
      </c>
      <c r="J4159" t="s">
        <v>1625</v>
      </c>
      <c r="K4159">
        <v>0</v>
      </c>
      <c r="L4159" s="24">
        <v>1</v>
      </c>
      <c r="M4159" t="s">
        <v>9911</v>
      </c>
      <c r="N4159" t="s">
        <v>2957</v>
      </c>
    </row>
    <row r="4160" spans="1:14" hidden="1" x14ac:dyDescent="0.25">
      <c r="A4160">
        <v>14882</v>
      </c>
      <c r="B4160" t="s">
        <v>9912</v>
      </c>
      <c r="C4160" t="s">
        <v>1649</v>
      </c>
      <c r="D4160" t="s">
        <v>1650</v>
      </c>
      <c r="E4160" t="s">
        <v>7730</v>
      </c>
      <c r="F4160" t="s">
        <v>7731</v>
      </c>
      <c r="G4160" t="s">
        <v>1622</v>
      </c>
      <c r="H4160" t="s">
        <v>1720</v>
      </c>
      <c r="I4160" t="s">
        <v>1624</v>
      </c>
      <c r="J4160" t="s">
        <v>1625</v>
      </c>
      <c r="K4160">
        <v>0</v>
      </c>
      <c r="L4160" s="24">
        <v>1</v>
      </c>
      <c r="M4160" t="s">
        <v>9913</v>
      </c>
      <c r="N4160" t="s">
        <v>4880</v>
      </c>
    </row>
    <row r="4161" spans="1:14" hidden="1" x14ac:dyDescent="0.25">
      <c r="A4161">
        <v>14883</v>
      </c>
      <c r="B4161" t="s">
        <v>9914</v>
      </c>
      <c r="C4161" t="s">
        <v>1965</v>
      </c>
      <c r="D4161" t="s">
        <v>1966</v>
      </c>
      <c r="E4161" t="s">
        <v>1967</v>
      </c>
      <c r="F4161" t="s">
        <v>1968</v>
      </c>
      <c r="G4161" t="s">
        <v>1622</v>
      </c>
      <c r="H4161" t="s">
        <v>1720</v>
      </c>
      <c r="I4161" t="s">
        <v>1624</v>
      </c>
      <c r="J4161" t="s">
        <v>1625</v>
      </c>
      <c r="K4161">
        <v>0</v>
      </c>
      <c r="L4161" s="24">
        <v>1</v>
      </c>
      <c r="M4161" t="s">
        <v>9915</v>
      </c>
      <c r="N4161" t="s">
        <v>4880</v>
      </c>
    </row>
    <row r="4162" spans="1:14" hidden="1" x14ac:dyDescent="0.25">
      <c r="A4162">
        <v>14884</v>
      </c>
      <c r="B4162" t="s">
        <v>9916</v>
      </c>
      <c r="C4162" t="s">
        <v>1965</v>
      </c>
      <c r="D4162" t="s">
        <v>1966</v>
      </c>
      <c r="E4162" t="s">
        <v>1967</v>
      </c>
      <c r="F4162" t="s">
        <v>1968</v>
      </c>
      <c r="G4162" t="s">
        <v>1622</v>
      </c>
      <c r="H4162" t="s">
        <v>1720</v>
      </c>
      <c r="I4162" t="s">
        <v>1624</v>
      </c>
      <c r="J4162" t="s">
        <v>1625</v>
      </c>
      <c r="K4162">
        <v>0</v>
      </c>
      <c r="L4162" s="24">
        <v>1</v>
      </c>
      <c r="M4162" t="s">
        <v>9917</v>
      </c>
      <c r="N4162" t="s">
        <v>4880</v>
      </c>
    </row>
    <row r="4163" spans="1:14" hidden="1" x14ac:dyDescent="0.25">
      <c r="A4163">
        <v>14885</v>
      </c>
      <c r="B4163" t="s">
        <v>9918</v>
      </c>
      <c r="C4163" t="s">
        <v>1649</v>
      </c>
      <c r="D4163" t="s">
        <v>1650</v>
      </c>
      <c r="E4163" t="s">
        <v>7730</v>
      </c>
      <c r="F4163" t="s">
        <v>7731</v>
      </c>
      <c r="G4163" t="s">
        <v>1622</v>
      </c>
      <c r="H4163" t="s">
        <v>1720</v>
      </c>
      <c r="I4163" t="s">
        <v>1624</v>
      </c>
      <c r="J4163" t="s">
        <v>1625</v>
      </c>
      <c r="K4163">
        <v>0</v>
      </c>
      <c r="L4163" s="24">
        <v>1</v>
      </c>
      <c r="M4163" t="s">
        <v>9919</v>
      </c>
      <c r="N4163" t="s">
        <v>4880</v>
      </c>
    </row>
    <row r="4164" spans="1:14" hidden="1" x14ac:dyDescent="0.25">
      <c r="A4164">
        <v>14886</v>
      </c>
      <c r="B4164" t="s">
        <v>9920</v>
      </c>
      <c r="C4164" t="s">
        <v>1649</v>
      </c>
      <c r="D4164" t="s">
        <v>1650</v>
      </c>
      <c r="E4164" t="s">
        <v>7730</v>
      </c>
      <c r="F4164" t="s">
        <v>7731</v>
      </c>
      <c r="G4164" t="s">
        <v>1622</v>
      </c>
      <c r="H4164" t="s">
        <v>1720</v>
      </c>
      <c r="I4164" t="s">
        <v>1624</v>
      </c>
      <c r="J4164" t="s">
        <v>1625</v>
      </c>
      <c r="K4164">
        <v>0</v>
      </c>
      <c r="L4164" s="24">
        <v>1</v>
      </c>
      <c r="M4164" t="s">
        <v>9921</v>
      </c>
      <c r="N4164" t="s">
        <v>4880</v>
      </c>
    </row>
    <row r="4165" spans="1:14" hidden="1" x14ac:dyDescent="0.25">
      <c r="A4165">
        <v>14887</v>
      </c>
      <c r="B4165" t="s">
        <v>9922</v>
      </c>
      <c r="C4165" t="s">
        <v>1649</v>
      </c>
      <c r="D4165" t="s">
        <v>1650</v>
      </c>
      <c r="E4165" t="s">
        <v>7730</v>
      </c>
      <c r="F4165" t="s">
        <v>7731</v>
      </c>
      <c r="G4165" t="s">
        <v>1622</v>
      </c>
      <c r="H4165" t="s">
        <v>1720</v>
      </c>
      <c r="I4165" t="s">
        <v>1624</v>
      </c>
      <c r="J4165" t="s">
        <v>1625</v>
      </c>
      <c r="K4165">
        <v>0</v>
      </c>
      <c r="L4165" s="24">
        <v>1</v>
      </c>
      <c r="M4165" t="s">
        <v>9923</v>
      </c>
      <c r="N4165" t="s">
        <v>4880</v>
      </c>
    </row>
    <row r="4166" spans="1:14" hidden="1" x14ac:dyDescent="0.25">
      <c r="A4166">
        <v>14888</v>
      </c>
      <c r="B4166" t="s">
        <v>9924</v>
      </c>
      <c r="C4166" t="s">
        <v>1649</v>
      </c>
      <c r="D4166" t="s">
        <v>1650</v>
      </c>
      <c r="E4166" t="s">
        <v>7730</v>
      </c>
      <c r="F4166" t="s">
        <v>7731</v>
      </c>
      <c r="G4166" t="s">
        <v>1622</v>
      </c>
      <c r="H4166" t="s">
        <v>1720</v>
      </c>
      <c r="I4166" t="s">
        <v>1624</v>
      </c>
      <c r="J4166" t="s">
        <v>1625</v>
      </c>
      <c r="K4166">
        <v>0</v>
      </c>
      <c r="L4166" s="24">
        <v>1</v>
      </c>
      <c r="M4166" t="s">
        <v>9925</v>
      </c>
      <c r="N4166" t="s">
        <v>4880</v>
      </c>
    </row>
    <row r="4167" spans="1:14" hidden="1" x14ac:dyDescent="0.25">
      <c r="A4167">
        <v>14903</v>
      </c>
      <c r="B4167" t="s">
        <v>9926</v>
      </c>
      <c r="C4167" t="s">
        <v>1649</v>
      </c>
      <c r="D4167" t="s">
        <v>1650</v>
      </c>
      <c r="E4167" t="s">
        <v>7730</v>
      </c>
      <c r="F4167" t="s">
        <v>7731</v>
      </c>
      <c r="G4167" t="s">
        <v>1622</v>
      </c>
      <c r="H4167" t="s">
        <v>1720</v>
      </c>
      <c r="I4167" t="s">
        <v>1624</v>
      </c>
      <c r="J4167" t="s">
        <v>1625</v>
      </c>
      <c r="K4167">
        <v>0</v>
      </c>
      <c r="L4167" s="24">
        <v>1</v>
      </c>
      <c r="M4167" t="s">
        <v>9927</v>
      </c>
      <c r="N4167" t="s">
        <v>4880</v>
      </c>
    </row>
    <row r="4168" spans="1:14" hidden="1" x14ac:dyDescent="0.25">
      <c r="A4168">
        <v>14904</v>
      </c>
      <c r="B4168" t="s">
        <v>9928</v>
      </c>
      <c r="C4168" t="s">
        <v>1649</v>
      </c>
      <c r="D4168" t="s">
        <v>1650</v>
      </c>
      <c r="E4168" t="s">
        <v>7730</v>
      </c>
      <c r="F4168" t="s">
        <v>7731</v>
      </c>
      <c r="G4168" t="s">
        <v>1622</v>
      </c>
      <c r="H4168" t="s">
        <v>1720</v>
      </c>
      <c r="I4168" t="s">
        <v>1624</v>
      </c>
      <c r="J4168" t="s">
        <v>1625</v>
      </c>
      <c r="K4168">
        <v>0</v>
      </c>
      <c r="L4168" s="24">
        <v>1</v>
      </c>
      <c r="M4168" t="s">
        <v>9929</v>
      </c>
      <c r="N4168" t="s">
        <v>4880</v>
      </c>
    </row>
    <row r="4169" spans="1:14" hidden="1" x14ac:dyDescent="0.25">
      <c r="A4169">
        <v>14905</v>
      </c>
      <c r="B4169" t="s">
        <v>9930</v>
      </c>
      <c r="C4169" t="s">
        <v>1649</v>
      </c>
      <c r="D4169" t="s">
        <v>1650</v>
      </c>
      <c r="E4169" t="s">
        <v>7730</v>
      </c>
      <c r="F4169" t="s">
        <v>7731</v>
      </c>
      <c r="G4169" t="s">
        <v>1622</v>
      </c>
      <c r="H4169" t="s">
        <v>1720</v>
      </c>
      <c r="I4169" t="s">
        <v>1624</v>
      </c>
      <c r="J4169" t="s">
        <v>1625</v>
      </c>
      <c r="K4169">
        <v>0</v>
      </c>
      <c r="L4169" s="24">
        <v>1</v>
      </c>
      <c r="M4169" t="s">
        <v>9931</v>
      </c>
      <c r="N4169" t="s">
        <v>4880</v>
      </c>
    </row>
    <row r="4170" spans="1:14" hidden="1" x14ac:dyDescent="0.25">
      <c r="A4170">
        <v>14906</v>
      </c>
      <c r="B4170" t="s">
        <v>9932</v>
      </c>
      <c r="C4170" t="s">
        <v>1649</v>
      </c>
      <c r="D4170" t="s">
        <v>1650</v>
      </c>
      <c r="E4170" t="s">
        <v>7730</v>
      </c>
      <c r="F4170" t="s">
        <v>7731</v>
      </c>
      <c r="G4170" t="s">
        <v>1622</v>
      </c>
      <c r="H4170" t="s">
        <v>1720</v>
      </c>
      <c r="I4170" t="s">
        <v>1624</v>
      </c>
      <c r="J4170" t="s">
        <v>1625</v>
      </c>
      <c r="K4170">
        <v>0</v>
      </c>
      <c r="L4170" s="24">
        <v>1</v>
      </c>
      <c r="M4170" t="s">
        <v>9933</v>
      </c>
      <c r="N4170" t="s">
        <v>4880</v>
      </c>
    </row>
    <row r="4171" spans="1:14" hidden="1" x14ac:dyDescent="0.25">
      <c r="A4171">
        <v>14907</v>
      </c>
      <c r="B4171" t="s">
        <v>9934</v>
      </c>
      <c r="C4171" t="s">
        <v>1649</v>
      </c>
      <c r="D4171" t="s">
        <v>1650</v>
      </c>
      <c r="E4171" t="s">
        <v>7730</v>
      </c>
      <c r="F4171" t="s">
        <v>7731</v>
      </c>
      <c r="G4171" t="s">
        <v>1622</v>
      </c>
      <c r="H4171" t="s">
        <v>1720</v>
      </c>
      <c r="I4171" t="s">
        <v>1624</v>
      </c>
      <c r="J4171" t="s">
        <v>1625</v>
      </c>
      <c r="K4171">
        <v>0</v>
      </c>
      <c r="L4171" s="24">
        <v>1</v>
      </c>
      <c r="M4171" t="s">
        <v>9935</v>
      </c>
      <c r="N4171" t="s">
        <v>4880</v>
      </c>
    </row>
    <row r="4172" spans="1:14" hidden="1" x14ac:dyDescent="0.25">
      <c r="A4172">
        <v>14909</v>
      </c>
      <c r="B4172" t="s">
        <v>9936</v>
      </c>
      <c r="C4172" t="s">
        <v>1649</v>
      </c>
      <c r="D4172" t="s">
        <v>1650</v>
      </c>
      <c r="E4172" t="s">
        <v>7730</v>
      </c>
      <c r="F4172" t="s">
        <v>7731</v>
      </c>
      <c r="G4172" t="s">
        <v>1622</v>
      </c>
      <c r="H4172" t="s">
        <v>1720</v>
      </c>
      <c r="I4172" t="s">
        <v>1624</v>
      </c>
      <c r="J4172" t="s">
        <v>1625</v>
      </c>
      <c r="K4172">
        <v>0</v>
      </c>
      <c r="L4172" s="24">
        <v>1</v>
      </c>
      <c r="M4172" t="s">
        <v>9937</v>
      </c>
      <c r="N4172" t="s">
        <v>4880</v>
      </c>
    </row>
    <row r="4173" spans="1:14" hidden="1" x14ac:dyDescent="0.25">
      <c r="A4173">
        <v>14910</v>
      </c>
      <c r="B4173" t="s">
        <v>9938</v>
      </c>
      <c r="C4173" t="s">
        <v>1649</v>
      </c>
      <c r="D4173" t="s">
        <v>1650</v>
      </c>
      <c r="E4173" t="s">
        <v>7730</v>
      </c>
      <c r="F4173" t="s">
        <v>7731</v>
      </c>
      <c r="G4173" t="s">
        <v>1622</v>
      </c>
      <c r="H4173" t="s">
        <v>1720</v>
      </c>
      <c r="I4173" t="s">
        <v>1624</v>
      </c>
      <c r="J4173" t="s">
        <v>1625</v>
      </c>
      <c r="K4173">
        <v>0</v>
      </c>
      <c r="L4173" s="24">
        <v>1</v>
      </c>
      <c r="M4173" t="s">
        <v>9939</v>
      </c>
      <c r="N4173" t="s">
        <v>4880</v>
      </c>
    </row>
    <row r="4174" spans="1:14" hidden="1" x14ac:dyDescent="0.25">
      <c r="A4174">
        <v>14911</v>
      </c>
      <c r="B4174" t="s">
        <v>9940</v>
      </c>
      <c r="C4174" t="s">
        <v>1649</v>
      </c>
      <c r="D4174" t="s">
        <v>1650</v>
      </c>
      <c r="E4174" t="s">
        <v>7730</v>
      </c>
      <c r="F4174" t="s">
        <v>7731</v>
      </c>
      <c r="G4174" t="s">
        <v>1622</v>
      </c>
      <c r="H4174" t="s">
        <v>1720</v>
      </c>
      <c r="I4174" t="s">
        <v>1624</v>
      </c>
      <c r="J4174" t="s">
        <v>1625</v>
      </c>
      <c r="K4174">
        <v>0</v>
      </c>
      <c r="L4174" s="24">
        <v>1</v>
      </c>
      <c r="M4174" t="s">
        <v>9941</v>
      </c>
      <c r="N4174" t="s">
        <v>4880</v>
      </c>
    </row>
    <row r="4175" spans="1:14" hidden="1" x14ac:dyDescent="0.25">
      <c r="A4175">
        <v>14912</v>
      </c>
      <c r="B4175" t="s">
        <v>9942</v>
      </c>
      <c r="C4175" t="s">
        <v>1649</v>
      </c>
      <c r="D4175" t="s">
        <v>1650</v>
      </c>
      <c r="E4175" t="s">
        <v>7730</v>
      </c>
      <c r="F4175" t="s">
        <v>7731</v>
      </c>
      <c r="G4175" t="s">
        <v>1622</v>
      </c>
      <c r="H4175" t="s">
        <v>1720</v>
      </c>
      <c r="I4175" t="s">
        <v>1624</v>
      </c>
      <c r="J4175" t="s">
        <v>1625</v>
      </c>
      <c r="K4175">
        <v>0</v>
      </c>
      <c r="L4175" s="24">
        <v>1</v>
      </c>
      <c r="M4175" t="s">
        <v>9943</v>
      </c>
      <c r="N4175" t="s">
        <v>4880</v>
      </c>
    </row>
    <row r="4176" spans="1:14" hidden="1" x14ac:dyDescent="0.25">
      <c r="A4176">
        <v>14914</v>
      </c>
      <c r="B4176" t="s">
        <v>9944</v>
      </c>
      <c r="C4176" t="s">
        <v>1667</v>
      </c>
      <c r="D4176" t="s">
        <v>1668</v>
      </c>
      <c r="E4176" t="s">
        <v>1669</v>
      </c>
      <c r="F4176" t="s">
        <v>1670</v>
      </c>
      <c r="G4176" t="s">
        <v>1622</v>
      </c>
      <c r="H4176" t="s">
        <v>1720</v>
      </c>
      <c r="I4176" t="s">
        <v>1624</v>
      </c>
      <c r="J4176" t="s">
        <v>1625</v>
      </c>
      <c r="K4176">
        <v>0</v>
      </c>
      <c r="L4176" s="24">
        <v>1</v>
      </c>
      <c r="M4176" t="s">
        <v>9945</v>
      </c>
      <c r="N4176" t="s">
        <v>1672</v>
      </c>
    </row>
    <row r="4177" spans="1:14" hidden="1" x14ac:dyDescent="0.25">
      <c r="A4177">
        <v>14916</v>
      </c>
      <c r="B4177" t="s">
        <v>9946</v>
      </c>
      <c r="C4177" t="s">
        <v>1667</v>
      </c>
      <c r="D4177" t="s">
        <v>1668</v>
      </c>
      <c r="E4177" t="s">
        <v>1669</v>
      </c>
      <c r="F4177" t="s">
        <v>1670</v>
      </c>
      <c r="G4177" t="s">
        <v>1622</v>
      </c>
      <c r="H4177" t="s">
        <v>1720</v>
      </c>
      <c r="I4177" t="s">
        <v>1624</v>
      </c>
      <c r="J4177" t="s">
        <v>1625</v>
      </c>
      <c r="K4177">
        <v>0</v>
      </c>
      <c r="L4177" s="24">
        <v>1</v>
      </c>
      <c r="M4177" t="s">
        <v>9947</v>
      </c>
      <c r="N4177" t="s">
        <v>1672</v>
      </c>
    </row>
    <row r="4178" spans="1:14" hidden="1" x14ac:dyDescent="0.25">
      <c r="A4178">
        <v>14919</v>
      </c>
      <c r="B4178" t="s">
        <v>9948</v>
      </c>
      <c r="C4178" t="s">
        <v>7719</v>
      </c>
      <c r="D4178" t="s">
        <v>7720</v>
      </c>
      <c r="E4178" t="s">
        <v>7721</v>
      </c>
      <c r="F4178" t="s">
        <v>1677</v>
      </c>
      <c r="G4178" t="s">
        <v>1622</v>
      </c>
      <c r="H4178" t="s">
        <v>1720</v>
      </c>
      <c r="I4178" t="s">
        <v>1624</v>
      </c>
      <c r="J4178" t="s">
        <v>1625</v>
      </c>
      <c r="K4178">
        <v>0</v>
      </c>
      <c r="L4178" s="24">
        <v>1</v>
      </c>
      <c r="M4178" t="s">
        <v>9949</v>
      </c>
      <c r="N4178" t="s">
        <v>2957</v>
      </c>
    </row>
    <row r="4179" spans="1:14" hidden="1" x14ac:dyDescent="0.25">
      <c r="A4179">
        <v>14922</v>
      </c>
      <c r="B4179" t="s">
        <v>9950</v>
      </c>
      <c r="C4179" t="s">
        <v>2988</v>
      </c>
      <c r="D4179" t="s">
        <v>2989</v>
      </c>
      <c r="E4179" t="s">
        <v>7616</v>
      </c>
      <c r="F4179" t="s">
        <v>2989</v>
      </c>
      <c r="G4179" t="s">
        <v>1622</v>
      </c>
      <c r="H4179" t="s">
        <v>1720</v>
      </c>
      <c r="I4179" t="s">
        <v>1624</v>
      </c>
      <c r="J4179" t="s">
        <v>1625</v>
      </c>
      <c r="K4179">
        <v>0</v>
      </c>
      <c r="L4179" s="24">
        <v>1</v>
      </c>
      <c r="M4179" t="s">
        <v>9951</v>
      </c>
      <c r="N4179" t="s">
        <v>4880</v>
      </c>
    </row>
    <row r="4180" spans="1:14" hidden="1" x14ac:dyDescent="0.25">
      <c r="A4180">
        <v>14923</v>
      </c>
      <c r="B4180" t="s">
        <v>9952</v>
      </c>
      <c r="C4180" t="s">
        <v>7719</v>
      </c>
      <c r="D4180" t="s">
        <v>7720</v>
      </c>
      <c r="E4180" t="s">
        <v>7721</v>
      </c>
      <c r="F4180" t="s">
        <v>1677</v>
      </c>
      <c r="G4180" t="s">
        <v>1622</v>
      </c>
      <c r="H4180" t="s">
        <v>1720</v>
      </c>
      <c r="I4180" t="s">
        <v>1624</v>
      </c>
      <c r="J4180" t="s">
        <v>1625</v>
      </c>
      <c r="K4180">
        <v>0</v>
      </c>
      <c r="L4180" s="24">
        <v>1</v>
      </c>
      <c r="M4180" t="s">
        <v>9953</v>
      </c>
      <c r="N4180" t="s">
        <v>2957</v>
      </c>
    </row>
    <row r="4181" spans="1:14" hidden="1" x14ac:dyDescent="0.25">
      <c r="A4181">
        <v>14924</v>
      </c>
      <c r="B4181" t="s">
        <v>9954</v>
      </c>
      <c r="C4181" t="s">
        <v>7719</v>
      </c>
      <c r="D4181" t="s">
        <v>7720</v>
      </c>
      <c r="E4181" t="s">
        <v>7721</v>
      </c>
      <c r="F4181" t="s">
        <v>1677</v>
      </c>
      <c r="G4181" t="s">
        <v>1622</v>
      </c>
      <c r="H4181" t="s">
        <v>1720</v>
      </c>
      <c r="I4181" t="s">
        <v>1624</v>
      </c>
      <c r="J4181" t="s">
        <v>1625</v>
      </c>
      <c r="K4181">
        <v>0</v>
      </c>
      <c r="L4181" s="24">
        <v>1</v>
      </c>
      <c r="M4181" t="s">
        <v>9955</v>
      </c>
      <c r="N4181" t="s">
        <v>2957</v>
      </c>
    </row>
    <row r="4182" spans="1:14" hidden="1" x14ac:dyDescent="0.25">
      <c r="A4182">
        <v>14925</v>
      </c>
      <c r="B4182" t="s">
        <v>9956</v>
      </c>
      <c r="C4182" t="s">
        <v>1649</v>
      </c>
      <c r="D4182" t="s">
        <v>1650</v>
      </c>
      <c r="E4182" t="s">
        <v>7730</v>
      </c>
      <c r="F4182" t="s">
        <v>7731</v>
      </c>
      <c r="G4182" t="s">
        <v>1622</v>
      </c>
      <c r="H4182" t="s">
        <v>1720</v>
      </c>
      <c r="I4182" t="s">
        <v>1624</v>
      </c>
      <c r="J4182" t="s">
        <v>1625</v>
      </c>
      <c r="K4182">
        <v>0</v>
      </c>
      <c r="L4182" s="24">
        <v>1</v>
      </c>
      <c r="M4182" t="s">
        <v>9957</v>
      </c>
      <c r="N4182" t="s">
        <v>4880</v>
      </c>
    </row>
    <row r="4183" spans="1:14" hidden="1" x14ac:dyDescent="0.25">
      <c r="A4183">
        <v>14928</v>
      </c>
      <c r="B4183" t="s">
        <v>9958</v>
      </c>
      <c r="C4183" t="s">
        <v>1649</v>
      </c>
      <c r="D4183" t="s">
        <v>1650</v>
      </c>
      <c r="E4183" t="s">
        <v>7730</v>
      </c>
      <c r="F4183" t="s">
        <v>7731</v>
      </c>
      <c r="G4183" t="s">
        <v>1622</v>
      </c>
      <c r="H4183" t="s">
        <v>1720</v>
      </c>
      <c r="I4183" t="s">
        <v>1624</v>
      </c>
      <c r="J4183" t="s">
        <v>1625</v>
      </c>
      <c r="K4183">
        <v>0</v>
      </c>
      <c r="L4183" s="24">
        <v>1</v>
      </c>
      <c r="M4183" t="s">
        <v>9959</v>
      </c>
      <c r="N4183" t="s">
        <v>4880</v>
      </c>
    </row>
    <row r="4184" spans="1:14" hidden="1" x14ac:dyDescent="0.25">
      <c r="A4184">
        <v>14956</v>
      </c>
      <c r="B4184" t="s">
        <v>9960</v>
      </c>
      <c r="C4184" t="s">
        <v>7719</v>
      </c>
      <c r="D4184" t="s">
        <v>7720</v>
      </c>
      <c r="E4184" t="s">
        <v>7721</v>
      </c>
      <c r="F4184" t="s">
        <v>1677</v>
      </c>
      <c r="G4184" t="s">
        <v>1622</v>
      </c>
      <c r="H4184" t="s">
        <v>1720</v>
      </c>
      <c r="I4184" t="s">
        <v>1624</v>
      </c>
      <c r="J4184" t="s">
        <v>1625</v>
      </c>
      <c r="K4184">
        <v>0</v>
      </c>
      <c r="L4184" s="24">
        <v>1</v>
      </c>
      <c r="M4184" t="s">
        <v>9961</v>
      </c>
      <c r="N4184" t="s">
        <v>2957</v>
      </c>
    </row>
    <row r="4185" spans="1:14" hidden="1" x14ac:dyDescent="0.25">
      <c r="A4185">
        <v>14957</v>
      </c>
      <c r="B4185" t="s">
        <v>9962</v>
      </c>
      <c r="C4185" t="s">
        <v>7240</v>
      </c>
      <c r="D4185" t="s">
        <v>7241</v>
      </c>
      <c r="E4185" t="s">
        <v>7242</v>
      </c>
      <c r="F4185" t="s">
        <v>7243</v>
      </c>
      <c r="G4185" t="s">
        <v>1622</v>
      </c>
      <c r="H4185" t="s">
        <v>1720</v>
      </c>
      <c r="I4185" t="s">
        <v>1624</v>
      </c>
      <c r="J4185" t="s">
        <v>1625</v>
      </c>
      <c r="K4185">
        <v>0</v>
      </c>
      <c r="L4185" s="24">
        <v>1</v>
      </c>
      <c r="M4185" t="s">
        <v>9963</v>
      </c>
      <c r="N4185" t="s">
        <v>2957</v>
      </c>
    </row>
    <row r="4186" spans="1:14" hidden="1" x14ac:dyDescent="0.25">
      <c r="A4186">
        <v>14958</v>
      </c>
      <c r="B4186" t="s">
        <v>9964</v>
      </c>
      <c r="C4186" t="s">
        <v>7240</v>
      </c>
      <c r="D4186" t="s">
        <v>7241</v>
      </c>
      <c r="E4186" t="s">
        <v>7242</v>
      </c>
      <c r="F4186" t="s">
        <v>7243</v>
      </c>
      <c r="G4186" t="s">
        <v>1622</v>
      </c>
      <c r="H4186" t="s">
        <v>1720</v>
      </c>
      <c r="I4186" t="s">
        <v>1624</v>
      </c>
      <c r="J4186" t="s">
        <v>1625</v>
      </c>
      <c r="K4186">
        <v>0</v>
      </c>
      <c r="L4186" s="24">
        <v>1</v>
      </c>
      <c r="M4186" t="s">
        <v>9965</v>
      </c>
      <c r="N4186" t="s">
        <v>2957</v>
      </c>
    </row>
    <row r="4187" spans="1:14" hidden="1" x14ac:dyDescent="0.25">
      <c r="A4187">
        <v>14959</v>
      </c>
      <c r="B4187" t="s">
        <v>9966</v>
      </c>
      <c r="C4187" t="s">
        <v>1965</v>
      </c>
      <c r="D4187" t="s">
        <v>1966</v>
      </c>
      <c r="E4187" t="s">
        <v>1967</v>
      </c>
      <c r="F4187" t="s">
        <v>1968</v>
      </c>
      <c r="G4187" t="s">
        <v>1622</v>
      </c>
      <c r="H4187" t="s">
        <v>1720</v>
      </c>
      <c r="I4187" t="s">
        <v>1624</v>
      </c>
      <c r="J4187" t="s">
        <v>1625</v>
      </c>
      <c r="K4187">
        <v>0</v>
      </c>
      <c r="L4187" s="24">
        <v>1</v>
      </c>
      <c r="M4187" t="s">
        <v>9967</v>
      </c>
      <c r="N4187" t="s">
        <v>2586</v>
      </c>
    </row>
    <row r="4188" spans="1:14" hidden="1" x14ac:dyDescent="0.25">
      <c r="A4188">
        <v>14976</v>
      </c>
      <c r="B4188" t="s">
        <v>9968</v>
      </c>
      <c r="C4188" t="s">
        <v>7719</v>
      </c>
      <c r="D4188" t="s">
        <v>7720</v>
      </c>
      <c r="E4188" t="s">
        <v>7721</v>
      </c>
      <c r="F4188" t="s">
        <v>1677</v>
      </c>
      <c r="G4188" t="s">
        <v>1622</v>
      </c>
      <c r="H4188" t="s">
        <v>1720</v>
      </c>
      <c r="I4188" t="s">
        <v>1624</v>
      </c>
      <c r="J4188" t="s">
        <v>1625</v>
      </c>
      <c r="K4188">
        <v>0</v>
      </c>
      <c r="L4188" s="24">
        <v>1</v>
      </c>
      <c r="M4188" t="s">
        <v>9969</v>
      </c>
      <c r="N4188" t="s">
        <v>2957</v>
      </c>
    </row>
    <row r="4189" spans="1:14" hidden="1" x14ac:dyDescent="0.25">
      <c r="A4189">
        <v>14981</v>
      </c>
      <c r="B4189" t="s">
        <v>9535</v>
      </c>
      <c r="C4189" t="s">
        <v>2988</v>
      </c>
      <c r="D4189" t="s">
        <v>2989</v>
      </c>
      <c r="E4189" t="s">
        <v>7616</v>
      </c>
      <c r="F4189" t="s">
        <v>2989</v>
      </c>
      <c r="G4189" t="s">
        <v>1622</v>
      </c>
      <c r="H4189" t="s">
        <v>1720</v>
      </c>
      <c r="I4189" t="s">
        <v>1624</v>
      </c>
      <c r="J4189" t="s">
        <v>1625</v>
      </c>
      <c r="K4189">
        <v>0</v>
      </c>
      <c r="L4189" s="24">
        <v>1</v>
      </c>
      <c r="M4189" t="s">
        <v>9535</v>
      </c>
      <c r="N4189" t="s">
        <v>4880</v>
      </c>
    </row>
    <row r="4190" spans="1:14" hidden="1" x14ac:dyDescent="0.25">
      <c r="A4190">
        <v>14982</v>
      </c>
      <c r="B4190" t="s">
        <v>9970</v>
      </c>
      <c r="C4190" t="s">
        <v>2988</v>
      </c>
      <c r="D4190" t="s">
        <v>2989</v>
      </c>
      <c r="E4190" t="s">
        <v>7616</v>
      </c>
      <c r="F4190" t="s">
        <v>2989</v>
      </c>
      <c r="G4190" t="s">
        <v>1622</v>
      </c>
      <c r="H4190" t="s">
        <v>1720</v>
      </c>
      <c r="I4190" t="s">
        <v>1624</v>
      </c>
      <c r="J4190" t="s">
        <v>1625</v>
      </c>
      <c r="K4190">
        <v>0</v>
      </c>
      <c r="L4190" s="24">
        <v>1</v>
      </c>
      <c r="M4190" t="s">
        <v>9971</v>
      </c>
      <c r="N4190" t="s">
        <v>4880</v>
      </c>
    </row>
    <row r="4191" spans="1:14" hidden="1" x14ac:dyDescent="0.25">
      <c r="A4191">
        <v>14983</v>
      </c>
      <c r="B4191" t="s">
        <v>9407</v>
      </c>
      <c r="C4191" t="s">
        <v>2988</v>
      </c>
      <c r="D4191" t="s">
        <v>2989</v>
      </c>
      <c r="E4191" t="s">
        <v>7616</v>
      </c>
      <c r="F4191" t="s">
        <v>2989</v>
      </c>
      <c r="G4191" t="s">
        <v>1622</v>
      </c>
      <c r="H4191" t="s">
        <v>1720</v>
      </c>
      <c r="I4191" t="s">
        <v>1624</v>
      </c>
      <c r="J4191" t="s">
        <v>1625</v>
      </c>
      <c r="K4191">
        <v>0</v>
      </c>
      <c r="L4191" s="24">
        <v>1</v>
      </c>
      <c r="M4191" t="s">
        <v>9408</v>
      </c>
      <c r="N4191" t="s">
        <v>4880</v>
      </c>
    </row>
    <row r="4192" spans="1:14" hidden="1" x14ac:dyDescent="0.25">
      <c r="A4192">
        <v>14984</v>
      </c>
      <c r="B4192" t="s">
        <v>9972</v>
      </c>
      <c r="C4192" t="s">
        <v>7719</v>
      </c>
      <c r="D4192" t="s">
        <v>7720</v>
      </c>
      <c r="E4192" t="s">
        <v>7721</v>
      </c>
      <c r="F4192" t="s">
        <v>1677</v>
      </c>
      <c r="G4192" t="s">
        <v>1622</v>
      </c>
      <c r="H4192" t="s">
        <v>1720</v>
      </c>
      <c r="I4192" t="s">
        <v>1624</v>
      </c>
      <c r="J4192" t="s">
        <v>1625</v>
      </c>
      <c r="K4192">
        <v>0</v>
      </c>
      <c r="L4192" s="24">
        <v>1</v>
      </c>
      <c r="M4192" t="s">
        <v>9973</v>
      </c>
      <c r="N4192" t="s">
        <v>2957</v>
      </c>
    </row>
    <row r="4193" spans="1:14" hidden="1" x14ac:dyDescent="0.25">
      <c r="A4193">
        <v>14987</v>
      </c>
      <c r="B4193" t="s">
        <v>9974</v>
      </c>
      <c r="C4193" t="s">
        <v>7719</v>
      </c>
      <c r="D4193" t="s">
        <v>7720</v>
      </c>
      <c r="E4193" t="s">
        <v>7721</v>
      </c>
      <c r="F4193" t="s">
        <v>1677</v>
      </c>
      <c r="G4193" t="s">
        <v>1622</v>
      </c>
      <c r="H4193" t="s">
        <v>1720</v>
      </c>
      <c r="I4193" t="s">
        <v>1624</v>
      </c>
      <c r="J4193" t="s">
        <v>1625</v>
      </c>
      <c r="K4193">
        <v>0</v>
      </c>
      <c r="L4193" s="24">
        <v>1</v>
      </c>
      <c r="M4193" t="s">
        <v>9975</v>
      </c>
      <c r="N4193" t="s">
        <v>2957</v>
      </c>
    </row>
    <row r="4194" spans="1:14" hidden="1" x14ac:dyDescent="0.25">
      <c r="A4194">
        <v>14993</v>
      </c>
      <c r="B4194" t="s">
        <v>9976</v>
      </c>
      <c r="C4194" t="s">
        <v>2988</v>
      </c>
      <c r="D4194" t="s">
        <v>2989</v>
      </c>
      <c r="E4194" t="s">
        <v>7616</v>
      </c>
      <c r="F4194" t="s">
        <v>2989</v>
      </c>
      <c r="G4194" t="s">
        <v>1622</v>
      </c>
      <c r="H4194" t="s">
        <v>1720</v>
      </c>
      <c r="I4194" t="s">
        <v>1624</v>
      </c>
      <c r="J4194" t="s">
        <v>1625</v>
      </c>
      <c r="K4194">
        <v>0</v>
      </c>
      <c r="L4194" s="24">
        <v>1</v>
      </c>
      <c r="M4194" t="s">
        <v>9977</v>
      </c>
      <c r="N4194" t="s">
        <v>4880</v>
      </c>
    </row>
    <row r="4195" spans="1:14" hidden="1" x14ac:dyDescent="0.25">
      <c r="A4195">
        <v>14994</v>
      </c>
      <c r="B4195" t="s">
        <v>9978</v>
      </c>
      <c r="C4195" t="s">
        <v>2988</v>
      </c>
      <c r="D4195" t="s">
        <v>2989</v>
      </c>
      <c r="E4195" t="s">
        <v>7616</v>
      </c>
      <c r="F4195" t="s">
        <v>2989</v>
      </c>
      <c r="G4195" t="s">
        <v>1622</v>
      </c>
      <c r="H4195" t="s">
        <v>1720</v>
      </c>
      <c r="I4195" t="s">
        <v>1624</v>
      </c>
      <c r="J4195" t="s">
        <v>1625</v>
      </c>
      <c r="K4195">
        <v>0</v>
      </c>
      <c r="L4195" s="24">
        <v>1</v>
      </c>
      <c r="M4195" t="s">
        <v>9979</v>
      </c>
      <c r="N4195" t="s">
        <v>4880</v>
      </c>
    </row>
    <row r="4196" spans="1:14" hidden="1" x14ac:dyDescent="0.25">
      <c r="A4196">
        <v>14995</v>
      </c>
      <c r="B4196" t="s">
        <v>9980</v>
      </c>
      <c r="C4196" t="s">
        <v>1965</v>
      </c>
      <c r="D4196" t="s">
        <v>1966</v>
      </c>
      <c r="E4196" t="s">
        <v>1967</v>
      </c>
      <c r="F4196" t="s">
        <v>1968</v>
      </c>
      <c r="G4196" t="s">
        <v>1622</v>
      </c>
      <c r="H4196" t="s">
        <v>1720</v>
      </c>
      <c r="I4196" t="s">
        <v>1624</v>
      </c>
      <c r="J4196" t="s">
        <v>1625</v>
      </c>
      <c r="K4196">
        <v>0</v>
      </c>
      <c r="L4196" s="24">
        <v>1</v>
      </c>
      <c r="M4196" t="s">
        <v>9981</v>
      </c>
      <c r="N4196" t="s">
        <v>2586</v>
      </c>
    </row>
    <row r="4197" spans="1:14" hidden="1" x14ac:dyDescent="0.25">
      <c r="A4197">
        <v>14996</v>
      </c>
      <c r="B4197" t="s">
        <v>9982</v>
      </c>
      <c r="C4197" t="s">
        <v>1965</v>
      </c>
      <c r="D4197" t="s">
        <v>1966</v>
      </c>
      <c r="E4197" t="s">
        <v>1967</v>
      </c>
      <c r="F4197" t="s">
        <v>1968</v>
      </c>
      <c r="G4197" t="s">
        <v>1622</v>
      </c>
      <c r="H4197" t="s">
        <v>1720</v>
      </c>
      <c r="I4197" t="s">
        <v>1624</v>
      </c>
      <c r="J4197" t="s">
        <v>1625</v>
      </c>
      <c r="K4197">
        <v>0</v>
      </c>
      <c r="L4197" s="24">
        <v>1</v>
      </c>
      <c r="M4197" t="s">
        <v>9983</v>
      </c>
      <c r="N4197" t="s">
        <v>2586</v>
      </c>
    </row>
    <row r="4198" spans="1:14" hidden="1" x14ac:dyDescent="0.25">
      <c r="A4198">
        <v>14997</v>
      </c>
      <c r="B4198" t="s">
        <v>9984</v>
      </c>
      <c r="C4198" t="s">
        <v>1965</v>
      </c>
      <c r="D4198" t="s">
        <v>1966</v>
      </c>
      <c r="E4198" t="s">
        <v>1967</v>
      </c>
      <c r="F4198" t="s">
        <v>1968</v>
      </c>
      <c r="G4198" t="s">
        <v>1622</v>
      </c>
      <c r="H4198" t="s">
        <v>1720</v>
      </c>
      <c r="I4198" t="s">
        <v>1624</v>
      </c>
      <c r="J4198" t="s">
        <v>1625</v>
      </c>
      <c r="K4198">
        <v>0</v>
      </c>
      <c r="L4198" s="24">
        <v>1</v>
      </c>
      <c r="M4198" t="s">
        <v>9985</v>
      </c>
      <c r="N4198" t="s">
        <v>2586</v>
      </c>
    </row>
    <row r="4199" spans="1:14" hidden="1" x14ac:dyDescent="0.25">
      <c r="A4199">
        <v>14998</v>
      </c>
      <c r="B4199" t="s">
        <v>9986</v>
      </c>
      <c r="C4199" t="s">
        <v>1965</v>
      </c>
      <c r="D4199" t="s">
        <v>1966</v>
      </c>
      <c r="E4199" t="s">
        <v>1967</v>
      </c>
      <c r="F4199" t="s">
        <v>1968</v>
      </c>
      <c r="G4199" t="s">
        <v>1622</v>
      </c>
      <c r="H4199" t="s">
        <v>1720</v>
      </c>
      <c r="I4199" t="s">
        <v>1624</v>
      </c>
      <c r="J4199" t="s">
        <v>1625</v>
      </c>
      <c r="K4199">
        <v>0</v>
      </c>
      <c r="L4199" s="24">
        <v>1</v>
      </c>
      <c r="M4199" t="s">
        <v>9987</v>
      </c>
      <c r="N4199" t="s">
        <v>2586</v>
      </c>
    </row>
    <row r="4200" spans="1:14" hidden="1" x14ac:dyDescent="0.25">
      <c r="A4200">
        <v>14999</v>
      </c>
      <c r="B4200" t="s">
        <v>9988</v>
      </c>
      <c r="C4200" t="s">
        <v>1649</v>
      </c>
      <c r="D4200" t="s">
        <v>1650</v>
      </c>
      <c r="E4200" t="s">
        <v>7730</v>
      </c>
      <c r="F4200" t="s">
        <v>7731</v>
      </c>
      <c r="G4200" t="s">
        <v>1622</v>
      </c>
      <c r="H4200" t="s">
        <v>1720</v>
      </c>
      <c r="I4200" t="s">
        <v>1624</v>
      </c>
      <c r="J4200" t="s">
        <v>1625</v>
      </c>
      <c r="K4200">
        <v>0</v>
      </c>
      <c r="L4200" s="24">
        <v>1</v>
      </c>
      <c r="M4200" t="s">
        <v>9989</v>
      </c>
      <c r="N4200" t="s">
        <v>2586</v>
      </c>
    </row>
    <row r="4201" spans="1:14" hidden="1" x14ac:dyDescent="0.25">
      <c r="A4201">
        <v>15000</v>
      </c>
      <c r="B4201" t="s">
        <v>9990</v>
      </c>
      <c r="C4201" t="s">
        <v>1649</v>
      </c>
      <c r="D4201" t="s">
        <v>1650</v>
      </c>
      <c r="E4201" t="s">
        <v>7730</v>
      </c>
      <c r="F4201" t="s">
        <v>7731</v>
      </c>
      <c r="G4201" t="s">
        <v>1622</v>
      </c>
      <c r="H4201" t="s">
        <v>1720</v>
      </c>
      <c r="I4201" t="s">
        <v>1624</v>
      </c>
      <c r="J4201" t="s">
        <v>1625</v>
      </c>
      <c r="K4201">
        <v>0</v>
      </c>
      <c r="L4201" s="24">
        <v>1</v>
      </c>
      <c r="M4201" t="s">
        <v>9991</v>
      </c>
      <c r="N4201" t="s">
        <v>2586</v>
      </c>
    </row>
    <row r="4202" spans="1:14" hidden="1" x14ac:dyDescent="0.25">
      <c r="A4202">
        <v>15001</v>
      </c>
      <c r="B4202" t="s">
        <v>9992</v>
      </c>
      <c r="C4202" t="s">
        <v>1649</v>
      </c>
      <c r="D4202" t="s">
        <v>1650</v>
      </c>
      <c r="E4202" t="s">
        <v>7730</v>
      </c>
      <c r="F4202" t="s">
        <v>7731</v>
      </c>
      <c r="G4202" t="s">
        <v>1622</v>
      </c>
      <c r="H4202" t="s">
        <v>1720</v>
      </c>
      <c r="I4202" t="s">
        <v>1624</v>
      </c>
      <c r="J4202" t="s">
        <v>1625</v>
      </c>
      <c r="K4202">
        <v>0</v>
      </c>
      <c r="L4202" s="24">
        <v>1</v>
      </c>
      <c r="M4202" t="s">
        <v>9993</v>
      </c>
      <c r="N4202" t="s">
        <v>2586</v>
      </c>
    </row>
    <row r="4203" spans="1:14" hidden="1" x14ac:dyDescent="0.25">
      <c r="A4203">
        <v>15002</v>
      </c>
      <c r="B4203" t="s">
        <v>9994</v>
      </c>
      <c r="C4203" t="s">
        <v>1649</v>
      </c>
      <c r="D4203" t="s">
        <v>1650</v>
      </c>
      <c r="E4203" t="s">
        <v>7730</v>
      </c>
      <c r="F4203" t="s">
        <v>7731</v>
      </c>
      <c r="G4203" t="s">
        <v>1622</v>
      </c>
      <c r="H4203" t="s">
        <v>1720</v>
      </c>
      <c r="I4203" t="s">
        <v>1624</v>
      </c>
      <c r="J4203" t="s">
        <v>1625</v>
      </c>
      <c r="K4203">
        <v>0</v>
      </c>
      <c r="L4203" s="24">
        <v>1</v>
      </c>
      <c r="M4203" t="s">
        <v>9995</v>
      </c>
      <c r="N4203" t="s">
        <v>2586</v>
      </c>
    </row>
    <row r="4204" spans="1:14" hidden="1" x14ac:dyDescent="0.25">
      <c r="A4204">
        <v>15003</v>
      </c>
      <c r="B4204" t="s">
        <v>9996</v>
      </c>
      <c r="C4204" t="s">
        <v>1649</v>
      </c>
      <c r="D4204" t="s">
        <v>1650</v>
      </c>
      <c r="E4204" t="s">
        <v>7730</v>
      </c>
      <c r="F4204" t="s">
        <v>7731</v>
      </c>
      <c r="G4204" t="s">
        <v>1622</v>
      </c>
      <c r="H4204" t="s">
        <v>1720</v>
      </c>
      <c r="I4204" t="s">
        <v>1624</v>
      </c>
      <c r="J4204" t="s">
        <v>1625</v>
      </c>
      <c r="K4204">
        <v>0</v>
      </c>
      <c r="L4204" s="24">
        <v>1</v>
      </c>
      <c r="M4204" t="s">
        <v>9997</v>
      </c>
      <c r="N4204" t="s">
        <v>2586</v>
      </c>
    </row>
    <row r="4205" spans="1:14" hidden="1" x14ac:dyDescent="0.25">
      <c r="A4205">
        <v>15004</v>
      </c>
      <c r="B4205" t="s">
        <v>9998</v>
      </c>
      <c r="C4205" t="s">
        <v>1649</v>
      </c>
      <c r="D4205" t="s">
        <v>1650</v>
      </c>
      <c r="E4205" t="s">
        <v>7730</v>
      </c>
      <c r="F4205" t="s">
        <v>7731</v>
      </c>
      <c r="G4205" t="s">
        <v>1622</v>
      </c>
      <c r="H4205" t="s">
        <v>1720</v>
      </c>
      <c r="I4205" t="s">
        <v>1624</v>
      </c>
      <c r="J4205" t="s">
        <v>1625</v>
      </c>
      <c r="K4205">
        <v>0</v>
      </c>
      <c r="L4205" s="24">
        <v>1</v>
      </c>
      <c r="M4205" t="s">
        <v>9999</v>
      </c>
      <c r="N4205" t="s">
        <v>2586</v>
      </c>
    </row>
    <row r="4206" spans="1:14" hidden="1" x14ac:dyDescent="0.25">
      <c r="A4206">
        <v>15005</v>
      </c>
      <c r="B4206" t="s">
        <v>10000</v>
      </c>
      <c r="C4206" t="s">
        <v>1649</v>
      </c>
      <c r="D4206" t="s">
        <v>1650</v>
      </c>
      <c r="E4206" t="s">
        <v>7730</v>
      </c>
      <c r="F4206" t="s">
        <v>7731</v>
      </c>
      <c r="G4206" t="s">
        <v>1622</v>
      </c>
      <c r="H4206" t="s">
        <v>1720</v>
      </c>
      <c r="I4206" t="s">
        <v>1624</v>
      </c>
      <c r="J4206" t="s">
        <v>1625</v>
      </c>
      <c r="K4206">
        <v>0</v>
      </c>
      <c r="L4206" s="24">
        <v>1</v>
      </c>
      <c r="M4206" t="s">
        <v>10001</v>
      </c>
      <c r="N4206" t="s">
        <v>2586</v>
      </c>
    </row>
    <row r="4207" spans="1:14" hidden="1" x14ac:dyDescent="0.25">
      <c r="A4207">
        <v>15006</v>
      </c>
      <c r="B4207" t="s">
        <v>10002</v>
      </c>
      <c r="C4207" t="s">
        <v>1649</v>
      </c>
      <c r="D4207" t="s">
        <v>1650</v>
      </c>
      <c r="E4207" t="s">
        <v>7730</v>
      </c>
      <c r="F4207" t="s">
        <v>7731</v>
      </c>
      <c r="G4207" t="s">
        <v>1622</v>
      </c>
      <c r="H4207" t="s">
        <v>1720</v>
      </c>
      <c r="I4207" t="s">
        <v>1624</v>
      </c>
      <c r="J4207" t="s">
        <v>1625</v>
      </c>
      <c r="K4207">
        <v>0</v>
      </c>
      <c r="L4207" s="24">
        <v>1</v>
      </c>
      <c r="M4207" t="s">
        <v>10003</v>
      </c>
      <c r="N4207" t="s">
        <v>2586</v>
      </c>
    </row>
    <row r="4208" spans="1:14" hidden="1" x14ac:dyDescent="0.25">
      <c r="A4208">
        <v>15011</v>
      </c>
      <c r="B4208" t="s">
        <v>10004</v>
      </c>
      <c r="C4208" t="s">
        <v>1965</v>
      </c>
      <c r="D4208" t="s">
        <v>1966</v>
      </c>
      <c r="E4208" t="s">
        <v>1967</v>
      </c>
      <c r="F4208" t="s">
        <v>1968</v>
      </c>
      <c r="G4208" t="s">
        <v>1622</v>
      </c>
      <c r="H4208" t="s">
        <v>1720</v>
      </c>
      <c r="I4208" t="s">
        <v>1624</v>
      </c>
      <c r="J4208" t="s">
        <v>1625</v>
      </c>
      <c r="K4208">
        <v>0</v>
      </c>
      <c r="L4208" s="24">
        <v>1</v>
      </c>
      <c r="M4208" t="s">
        <v>10005</v>
      </c>
      <c r="N4208" t="s">
        <v>2586</v>
      </c>
    </row>
    <row r="4209" spans="1:14" hidden="1" x14ac:dyDescent="0.25">
      <c r="A4209">
        <v>15012</v>
      </c>
      <c r="B4209" t="s">
        <v>10006</v>
      </c>
      <c r="C4209" t="s">
        <v>1965</v>
      </c>
      <c r="D4209" t="s">
        <v>1966</v>
      </c>
      <c r="E4209" t="s">
        <v>1967</v>
      </c>
      <c r="F4209" t="s">
        <v>1968</v>
      </c>
      <c r="G4209" t="s">
        <v>1622</v>
      </c>
      <c r="H4209" t="s">
        <v>1720</v>
      </c>
      <c r="I4209" t="s">
        <v>1624</v>
      </c>
      <c r="J4209" t="s">
        <v>1625</v>
      </c>
      <c r="K4209">
        <v>0</v>
      </c>
      <c r="L4209" s="24">
        <v>1</v>
      </c>
      <c r="M4209" t="s">
        <v>10007</v>
      </c>
      <c r="N4209" t="s">
        <v>2586</v>
      </c>
    </row>
    <row r="4210" spans="1:14" hidden="1" x14ac:dyDescent="0.25">
      <c r="A4210">
        <v>15013</v>
      </c>
      <c r="B4210" t="s">
        <v>10008</v>
      </c>
      <c r="C4210" t="s">
        <v>7240</v>
      </c>
      <c r="D4210" t="s">
        <v>7241</v>
      </c>
      <c r="E4210" t="s">
        <v>7242</v>
      </c>
      <c r="F4210" t="s">
        <v>7243</v>
      </c>
      <c r="G4210" t="s">
        <v>1622</v>
      </c>
      <c r="H4210" t="s">
        <v>1720</v>
      </c>
      <c r="I4210" t="s">
        <v>1624</v>
      </c>
      <c r="J4210" t="s">
        <v>1625</v>
      </c>
      <c r="K4210">
        <v>0</v>
      </c>
      <c r="L4210" s="24">
        <v>1</v>
      </c>
      <c r="M4210" t="s">
        <v>10009</v>
      </c>
      <c r="N4210" t="s">
        <v>1677</v>
      </c>
    </row>
    <row r="4211" spans="1:14" hidden="1" x14ac:dyDescent="0.25">
      <c r="A4211">
        <v>15014</v>
      </c>
      <c r="B4211" t="s">
        <v>10010</v>
      </c>
      <c r="C4211" t="s">
        <v>7240</v>
      </c>
      <c r="D4211" t="s">
        <v>7241</v>
      </c>
      <c r="E4211" t="s">
        <v>7242</v>
      </c>
      <c r="F4211" t="s">
        <v>7243</v>
      </c>
      <c r="G4211" t="s">
        <v>1622</v>
      </c>
      <c r="H4211" t="s">
        <v>1720</v>
      </c>
      <c r="I4211" t="s">
        <v>1624</v>
      </c>
      <c r="J4211" t="s">
        <v>1625</v>
      </c>
      <c r="K4211">
        <v>0</v>
      </c>
      <c r="L4211" s="24">
        <v>1</v>
      </c>
      <c r="M4211" t="s">
        <v>10011</v>
      </c>
      <c r="N4211" t="s">
        <v>1677</v>
      </c>
    </row>
    <row r="4212" spans="1:14" hidden="1" x14ac:dyDescent="0.25">
      <c r="A4212">
        <v>15015</v>
      </c>
      <c r="B4212" t="s">
        <v>10012</v>
      </c>
      <c r="C4212" t="s">
        <v>7240</v>
      </c>
      <c r="D4212" t="s">
        <v>7241</v>
      </c>
      <c r="E4212" t="s">
        <v>7242</v>
      </c>
      <c r="F4212" t="s">
        <v>7243</v>
      </c>
      <c r="G4212" t="s">
        <v>1622</v>
      </c>
      <c r="H4212" t="s">
        <v>1720</v>
      </c>
      <c r="I4212" t="s">
        <v>1624</v>
      </c>
      <c r="J4212" t="s">
        <v>1625</v>
      </c>
      <c r="K4212">
        <v>0</v>
      </c>
      <c r="L4212" s="24">
        <v>1</v>
      </c>
      <c r="M4212" t="s">
        <v>10013</v>
      </c>
      <c r="N4212" t="s">
        <v>1677</v>
      </c>
    </row>
    <row r="4213" spans="1:14" hidden="1" x14ac:dyDescent="0.25">
      <c r="A4213">
        <v>15017</v>
      </c>
      <c r="B4213" t="s">
        <v>10014</v>
      </c>
      <c r="C4213" t="s">
        <v>1649</v>
      </c>
      <c r="D4213" t="s">
        <v>1650</v>
      </c>
      <c r="E4213" t="s">
        <v>7730</v>
      </c>
      <c r="F4213" t="s">
        <v>7731</v>
      </c>
      <c r="G4213" t="s">
        <v>1622</v>
      </c>
      <c r="H4213" t="s">
        <v>1720</v>
      </c>
      <c r="I4213" t="s">
        <v>1624</v>
      </c>
      <c r="J4213" t="s">
        <v>1625</v>
      </c>
      <c r="K4213">
        <v>0</v>
      </c>
      <c r="L4213" s="24">
        <v>1</v>
      </c>
      <c r="M4213" t="s">
        <v>10015</v>
      </c>
      <c r="N4213" t="s">
        <v>4880</v>
      </c>
    </row>
    <row r="4214" spans="1:14" hidden="1" x14ac:dyDescent="0.25">
      <c r="A4214">
        <v>15019</v>
      </c>
      <c r="B4214" t="s">
        <v>10016</v>
      </c>
      <c r="C4214" t="s">
        <v>2988</v>
      </c>
      <c r="D4214" t="s">
        <v>2989</v>
      </c>
      <c r="E4214" t="s">
        <v>7616</v>
      </c>
      <c r="F4214" t="s">
        <v>2989</v>
      </c>
      <c r="G4214" t="s">
        <v>1622</v>
      </c>
      <c r="H4214" t="s">
        <v>1720</v>
      </c>
      <c r="I4214" t="s">
        <v>1624</v>
      </c>
      <c r="J4214" t="s">
        <v>1625</v>
      </c>
      <c r="K4214">
        <v>0</v>
      </c>
      <c r="L4214" s="24">
        <v>1</v>
      </c>
      <c r="M4214" t="s">
        <v>10017</v>
      </c>
      <c r="N4214" t="s">
        <v>4880</v>
      </c>
    </row>
    <row r="4215" spans="1:14" hidden="1" x14ac:dyDescent="0.25">
      <c r="A4215">
        <v>15028</v>
      </c>
      <c r="B4215" t="s">
        <v>10018</v>
      </c>
      <c r="C4215" t="s">
        <v>1965</v>
      </c>
      <c r="D4215" t="s">
        <v>1966</v>
      </c>
      <c r="E4215" t="s">
        <v>9570</v>
      </c>
      <c r="F4215" t="s">
        <v>9571</v>
      </c>
      <c r="G4215" t="s">
        <v>1622</v>
      </c>
      <c r="H4215" t="s">
        <v>1720</v>
      </c>
      <c r="I4215" t="s">
        <v>1624</v>
      </c>
      <c r="J4215" t="s">
        <v>1625</v>
      </c>
      <c r="K4215">
        <v>0</v>
      </c>
      <c r="L4215" s="24">
        <v>1</v>
      </c>
      <c r="M4215" t="s">
        <v>10019</v>
      </c>
      <c r="N4215" t="s">
        <v>2586</v>
      </c>
    </row>
    <row r="4216" spans="1:14" hidden="1" x14ac:dyDescent="0.25">
      <c r="A4216">
        <v>15030</v>
      </c>
      <c r="B4216" t="s">
        <v>10020</v>
      </c>
      <c r="C4216" t="s">
        <v>7248</v>
      </c>
      <c r="D4216" t="s">
        <v>7249</v>
      </c>
      <c r="E4216" t="s">
        <v>7611</v>
      </c>
      <c r="F4216" t="s">
        <v>7612</v>
      </c>
      <c r="G4216" t="s">
        <v>1622</v>
      </c>
      <c r="H4216" t="s">
        <v>1720</v>
      </c>
      <c r="I4216" t="s">
        <v>1624</v>
      </c>
      <c r="J4216" t="s">
        <v>1625</v>
      </c>
      <c r="K4216">
        <v>0</v>
      </c>
      <c r="L4216" s="24">
        <v>1</v>
      </c>
      <c r="M4216" t="s">
        <v>10021</v>
      </c>
      <c r="N4216" t="s">
        <v>1840</v>
      </c>
    </row>
    <row r="4217" spans="1:14" hidden="1" x14ac:dyDescent="0.25">
      <c r="A4217">
        <v>15031</v>
      </c>
      <c r="B4217" t="s">
        <v>10022</v>
      </c>
      <c r="C4217" t="s">
        <v>7719</v>
      </c>
      <c r="D4217" t="s">
        <v>7720</v>
      </c>
      <c r="E4217" t="s">
        <v>7721</v>
      </c>
      <c r="F4217" t="s">
        <v>1677</v>
      </c>
      <c r="G4217" t="s">
        <v>1622</v>
      </c>
      <c r="H4217" t="s">
        <v>1720</v>
      </c>
      <c r="I4217" t="s">
        <v>1624</v>
      </c>
      <c r="J4217" t="s">
        <v>1625</v>
      </c>
      <c r="K4217">
        <v>0</v>
      </c>
      <c r="L4217" s="24">
        <v>1</v>
      </c>
      <c r="M4217" t="s">
        <v>10023</v>
      </c>
      <c r="N4217" t="s">
        <v>2957</v>
      </c>
    </row>
    <row r="4218" spans="1:14" hidden="1" x14ac:dyDescent="0.25">
      <c r="A4218">
        <v>15033</v>
      </c>
      <c r="B4218" t="s">
        <v>10024</v>
      </c>
      <c r="C4218" t="s">
        <v>7719</v>
      </c>
      <c r="D4218" t="s">
        <v>7720</v>
      </c>
      <c r="E4218" t="s">
        <v>7721</v>
      </c>
      <c r="F4218" t="s">
        <v>1677</v>
      </c>
      <c r="G4218" t="s">
        <v>1622</v>
      </c>
      <c r="H4218" t="s">
        <v>1720</v>
      </c>
      <c r="I4218" t="s">
        <v>1624</v>
      </c>
      <c r="J4218" t="s">
        <v>1625</v>
      </c>
      <c r="K4218">
        <v>0</v>
      </c>
      <c r="L4218" s="24">
        <v>1</v>
      </c>
      <c r="M4218" t="s">
        <v>10025</v>
      </c>
      <c r="N4218" t="s">
        <v>2957</v>
      </c>
    </row>
    <row r="4219" spans="1:14" hidden="1" x14ac:dyDescent="0.25">
      <c r="A4219">
        <v>15034</v>
      </c>
      <c r="B4219" t="s">
        <v>10026</v>
      </c>
      <c r="C4219" t="s">
        <v>1965</v>
      </c>
      <c r="D4219" t="s">
        <v>1966</v>
      </c>
      <c r="E4219" t="s">
        <v>1967</v>
      </c>
      <c r="F4219" t="s">
        <v>1968</v>
      </c>
      <c r="G4219" t="s">
        <v>1622</v>
      </c>
      <c r="H4219" t="s">
        <v>1720</v>
      </c>
      <c r="I4219" t="s">
        <v>1624</v>
      </c>
      <c r="J4219" t="s">
        <v>1625</v>
      </c>
      <c r="K4219">
        <v>0</v>
      </c>
      <c r="L4219" s="24">
        <v>1</v>
      </c>
      <c r="M4219" t="s">
        <v>10027</v>
      </c>
      <c r="N4219" t="s">
        <v>2586</v>
      </c>
    </row>
    <row r="4220" spans="1:14" hidden="1" x14ac:dyDescent="0.25">
      <c r="A4220">
        <v>15035</v>
      </c>
      <c r="B4220" t="s">
        <v>10028</v>
      </c>
      <c r="C4220" t="s">
        <v>2988</v>
      </c>
      <c r="D4220" t="s">
        <v>2989</v>
      </c>
      <c r="E4220" t="s">
        <v>7616</v>
      </c>
      <c r="F4220" t="s">
        <v>2989</v>
      </c>
      <c r="G4220" t="s">
        <v>1622</v>
      </c>
      <c r="H4220" t="s">
        <v>1720</v>
      </c>
      <c r="I4220" t="s">
        <v>1624</v>
      </c>
      <c r="J4220" t="s">
        <v>1625</v>
      </c>
      <c r="K4220">
        <v>0</v>
      </c>
      <c r="L4220" s="24">
        <v>1</v>
      </c>
      <c r="M4220" t="s">
        <v>10029</v>
      </c>
      <c r="N4220" t="s">
        <v>4880</v>
      </c>
    </row>
    <row r="4221" spans="1:14" hidden="1" x14ac:dyDescent="0.25">
      <c r="A4221">
        <v>15036</v>
      </c>
      <c r="B4221" t="s">
        <v>10030</v>
      </c>
      <c r="C4221" t="s">
        <v>2988</v>
      </c>
      <c r="D4221" t="s">
        <v>2989</v>
      </c>
      <c r="E4221" t="s">
        <v>7616</v>
      </c>
      <c r="F4221" t="s">
        <v>2989</v>
      </c>
      <c r="G4221" t="s">
        <v>1622</v>
      </c>
      <c r="H4221" t="s">
        <v>1720</v>
      </c>
      <c r="I4221" t="s">
        <v>1624</v>
      </c>
      <c r="J4221" t="s">
        <v>1625</v>
      </c>
      <c r="K4221">
        <v>0</v>
      </c>
      <c r="L4221" s="24">
        <v>1</v>
      </c>
      <c r="M4221" t="s">
        <v>10031</v>
      </c>
      <c r="N4221" t="s">
        <v>4880</v>
      </c>
    </row>
    <row r="4222" spans="1:14" hidden="1" x14ac:dyDescent="0.25">
      <c r="A4222">
        <v>15037</v>
      </c>
      <c r="B4222" t="s">
        <v>10032</v>
      </c>
      <c r="C4222" t="s">
        <v>7719</v>
      </c>
      <c r="D4222" t="s">
        <v>7720</v>
      </c>
      <c r="E4222" t="s">
        <v>7721</v>
      </c>
      <c r="F4222" t="s">
        <v>1677</v>
      </c>
      <c r="G4222" t="s">
        <v>1622</v>
      </c>
      <c r="H4222" t="s">
        <v>1720</v>
      </c>
      <c r="I4222" t="s">
        <v>1624</v>
      </c>
      <c r="J4222" t="s">
        <v>1625</v>
      </c>
      <c r="K4222">
        <v>0</v>
      </c>
      <c r="L4222" s="24">
        <v>1</v>
      </c>
      <c r="M4222" t="s">
        <v>10033</v>
      </c>
      <c r="N4222" t="s">
        <v>2957</v>
      </c>
    </row>
    <row r="4223" spans="1:14" hidden="1" x14ac:dyDescent="0.25">
      <c r="A4223">
        <v>15038</v>
      </c>
      <c r="B4223" t="s">
        <v>10034</v>
      </c>
      <c r="C4223" t="s">
        <v>7719</v>
      </c>
      <c r="D4223" t="s">
        <v>7720</v>
      </c>
      <c r="E4223" t="s">
        <v>7721</v>
      </c>
      <c r="F4223" t="s">
        <v>1677</v>
      </c>
      <c r="G4223" t="s">
        <v>1622</v>
      </c>
      <c r="H4223" t="s">
        <v>1720</v>
      </c>
      <c r="I4223" t="s">
        <v>1624</v>
      </c>
      <c r="J4223" t="s">
        <v>1625</v>
      </c>
      <c r="K4223">
        <v>0</v>
      </c>
      <c r="L4223" s="24">
        <v>1</v>
      </c>
      <c r="M4223" t="s">
        <v>10035</v>
      </c>
      <c r="N4223" t="s">
        <v>2957</v>
      </c>
    </row>
    <row r="4224" spans="1:14" hidden="1" x14ac:dyDescent="0.25">
      <c r="A4224">
        <v>15039</v>
      </c>
      <c r="B4224" t="s">
        <v>10036</v>
      </c>
      <c r="C4224" t="s">
        <v>7719</v>
      </c>
      <c r="D4224" t="s">
        <v>7720</v>
      </c>
      <c r="E4224" t="s">
        <v>7721</v>
      </c>
      <c r="F4224" t="s">
        <v>1677</v>
      </c>
      <c r="G4224" t="s">
        <v>1622</v>
      </c>
      <c r="H4224" t="s">
        <v>1720</v>
      </c>
      <c r="I4224" t="s">
        <v>1624</v>
      </c>
      <c r="J4224" t="s">
        <v>1625</v>
      </c>
      <c r="K4224">
        <v>0</v>
      </c>
      <c r="L4224" s="24">
        <v>1</v>
      </c>
      <c r="M4224" t="s">
        <v>10037</v>
      </c>
      <c r="N4224" t="s">
        <v>2957</v>
      </c>
    </row>
    <row r="4225" spans="1:14" hidden="1" x14ac:dyDescent="0.25">
      <c r="A4225">
        <v>15042</v>
      </c>
      <c r="B4225" t="s">
        <v>10038</v>
      </c>
      <c r="C4225" t="s">
        <v>7719</v>
      </c>
      <c r="D4225" t="s">
        <v>7720</v>
      </c>
      <c r="E4225" t="s">
        <v>7721</v>
      </c>
      <c r="F4225" t="s">
        <v>1677</v>
      </c>
      <c r="G4225" t="s">
        <v>1622</v>
      </c>
      <c r="H4225" t="s">
        <v>1720</v>
      </c>
      <c r="I4225" t="s">
        <v>1624</v>
      </c>
      <c r="J4225" t="s">
        <v>1625</v>
      </c>
      <c r="K4225">
        <v>0</v>
      </c>
      <c r="L4225" s="24">
        <v>1</v>
      </c>
      <c r="M4225" t="s">
        <v>10039</v>
      </c>
      <c r="N4225" t="s">
        <v>1677</v>
      </c>
    </row>
    <row r="4226" spans="1:14" hidden="1" x14ac:dyDescent="0.25">
      <c r="A4226">
        <v>15043</v>
      </c>
      <c r="B4226" t="s">
        <v>10040</v>
      </c>
      <c r="C4226" t="s">
        <v>2988</v>
      </c>
      <c r="D4226" t="s">
        <v>2989</v>
      </c>
      <c r="E4226" t="s">
        <v>7616</v>
      </c>
      <c r="F4226" t="s">
        <v>2989</v>
      </c>
      <c r="G4226" t="s">
        <v>1622</v>
      </c>
      <c r="H4226" t="s">
        <v>1720</v>
      </c>
      <c r="I4226" t="s">
        <v>1624</v>
      </c>
      <c r="J4226" t="s">
        <v>1625</v>
      </c>
      <c r="K4226">
        <v>0</v>
      </c>
      <c r="L4226" s="24">
        <v>1</v>
      </c>
      <c r="M4226" t="s">
        <v>10041</v>
      </c>
      <c r="N4226" t="s">
        <v>4880</v>
      </c>
    </row>
    <row r="4227" spans="1:14" hidden="1" x14ac:dyDescent="0.25">
      <c r="A4227">
        <v>15044</v>
      </c>
      <c r="B4227" t="s">
        <v>10042</v>
      </c>
      <c r="C4227" t="s">
        <v>2988</v>
      </c>
      <c r="D4227" t="s">
        <v>2989</v>
      </c>
      <c r="E4227" t="s">
        <v>7616</v>
      </c>
      <c r="F4227" t="s">
        <v>2989</v>
      </c>
      <c r="G4227" t="s">
        <v>1622</v>
      </c>
      <c r="H4227" t="s">
        <v>1720</v>
      </c>
      <c r="I4227" t="s">
        <v>1624</v>
      </c>
      <c r="J4227" t="s">
        <v>1625</v>
      </c>
      <c r="K4227">
        <v>0</v>
      </c>
      <c r="L4227" s="24">
        <v>1</v>
      </c>
      <c r="M4227" t="s">
        <v>10042</v>
      </c>
      <c r="N4227" t="s">
        <v>4880</v>
      </c>
    </row>
    <row r="4228" spans="1:14" hidden="1" x14ac:dyDescent="0.25">
      <c r="A4228">
        <v>15046</v>
      </c>
      <c r="B4228" t="s">
        <v>10043</v>
      </c>
      <c r="C4228" t="s">
        <v>1965</v>
      </c>
      <c r="D4228" t="s">
        <v>1966</v>
      </c>
      <c r="E4228" t="s">
        <v>1967</v>
      </c>
      <c r="F4228" t="s">
        <v>1968</v>
      </c>
      <c r="G4228" t="s">
        <v>1622</v>
      </c>
      <c r="H4228" t="s">
        <v>1720</v>
      </c>
      <c r="I4228" t="s">
        <v>1624</v>
      </c>
      <c r="J4228" t="s">
        <v>1625</v>
      </c>
      <c r="K4228">
        <v>0</v>
      </c>
      <c r="L4228" s="24">
        <v>1</v>
      </c>
      <c r="M4228" t="s">
        <v>10044</v>
      </c>
      <c r="N4228" t="s">
        <v>2586</v>
      </c>
    </row>
    <row r="4229" spans="1:14" hidden="1" x14ac:dyDescent="0.25">
      <c r="A4229">
        <v>15047</v>
      </c>
      <c r="B4229" t="s">
        <v>10045</v>
      </c>
      <c r="C4229" t="s">
        <v>1965</v>
      </c>
      <c r="D4229" t="s">
        <v>1966</v>
      </c>
      <c r="E4229" t="s">
        <v>1967</v>
      </c>
      <c r="F4229" t="s">
        <v>1968</v>
      </c>
      <c r="G4229" t="s">
        <v>1622</v>
      </c>
      <c r="H4229" t="s">
        <v>1720</v>
      </c>
      <c r="I4229" t="s">
        <v>1624</v>
      </c>
      <c r="J4229" t="s">
        <v>1625</v>
      </c>
      <c r="K4229">
        <v>0</v>
      </c>
      <c r="L4229" s="24">
        <v>1</v>
      </c>
      <c r="M4229" t="s">
        <v>10046</v>
      </c>
      <c r="N4229" t="s">
        <v>2586</v>
      </c>
    </row>
    <row r="4230" spans="1:14" hidden="1" x14ac:dyDescent="0.25">
      <c r="A4230">
        <v>15048</v>
      </c>
      <c r="B4230" t="s">
        <v>10047</v>
      </c>
      <c r="C4230" t="s">
        <v>1965</v>
      </c>
      <c r="D4230" t="s">
        <v>1966</v>
      </c>
      <c r="E4230" t="s">
        <v>1967</v>
      </c>
      <c r="F4230" t="s">
        <v>1968</v>
      </c>
      <c r="G4230" t="s">
        <v>1622</v>
      </c>
      <c r="H4230" t="s">
        <v>1720</v>
      </c>
      <c r="I4230" t="s">
        <v>1624</v>
      </c>
      <c r="J4230" t="s">
        <v>1625</v>
      </c>
      <c r="K4230">
        <v>0</v>
      </c>
      <c r="L4230" s="24">
        <v>1</v>
      </c>
      <c r="M4230" t="s">
        <v>10048</v>
      </c>
      <c r="N4230" t="s">
        <v>2586</v>
      </c>
    </row>
    <row r="4231" spans="1:14" hidden="1" x14ac:dyDescent="0.25">
      <c r="A4231">
        <v>15049</v>
      </c>
      <c r="B4231" t="s">
        <v>10049</v>
      </c>
      <c r="C4231" t="s">
        <v>1965</v>
      </c>
      <c r="D4231" t="s">
        <v>1966</v>
      </c>
      <c r="E4231" t="s">
        <v>1967</v>
      </c>
      <c r="F4231" t="s">
        <v>1968</v>
      </c>
      <c r="G4231" t="s">
        <v>1622</v>
      </c>
      <c r="H4231" t="s">
        <v>1720</v>
      </c>
      <c r="I4231" t="s">
        <v>1624</v>
      </c>
      <c r="J4231" t="s">
        <v>1625</v>
      </c>
      <c r="K4231">
        <v>0</v>
      </c>
      <c r="L4231" s="24">
        <v>1</v>
      </c>
      <c r="M4231" t="s">
        <v>10050</v>
      </c>
      <c r="N4231" t="s">
        <v>2586</v>
      </c>
    </row>
    <row r="4232" spans="1:14" hidden="1" x14ac:dyDescent="0.25">
      <c r="A4232">
        <v>15050</v>
      </c>
      <c r="B4232" t="s">
        <v>10051</v>
      </c>
      <c r="C4232" t="s">
        <v>1658</v>
      </c>
      <c r="D4232" t="s">
        <v>1659</v>
      </c>
      <c r="E4232" t="s">
        <v>7712</v>
      </c>
      <c r="F4232" t="s">
        <v>7713</v>
      </c>
      <c r="G4232" t="s">
        <v>1622</v>
      </c>
      <c r="H4232" t="s">
        <v>1623</v>
      </c>
      <c r="I4232" t="s">
        <v>1624</v>
      </c>
      <c r="J4232" t="s">
        <v>1625</v>
      </c>
      <c r="K4232">
        <v>0</v>
      </c>
      <c r="L4232" s="24">
        <v>1</v>
      </c>
      <c r="M4232" t="s">
        <v>10052</v>
      </c>
      <c r="N4232" t="s">
        <v>2586</v>
      </c>
    </row>
    <row r="4233" spans="1:14" hidden="1" x14ac:dyDescent="0.25">
      <c r="A4233">
        <v>15051</v>
      </c>
      <c r="B4233" t="s">
        <v>10053</v>
      </c>
      <c r="C4233" t="s">
        <v>1965</v>
      </c>
      <c r="D4233" t="s">
        <v>1966</v>
      </c>
      <c r="E4233" t="s">
        <v>1967</v>
      </c>
      <c r="F4233" t="s">
        <v>1968</v>
      </c>
      <c r="G4233" t="s">
        <v>1622</v>
      </c>
      <c r="H4233" t="s">
        <v>1720</v>
      </c>
      <c r="I4233" t="s">
        <v>1624</v>
      </c>
      <c r="J4233" t="s">
        <v>1625</v>
      </c>
      <c r="K4233">
        <v>0</v>
      </c>
      <c r="L4233" s="24">
        <v>1</v>
      </c>
      <c r="M4233" t="s">
        <v>10054</v>
      </c>
      <c r="N4233" t="s">
        <v>2586</v>
      </c>
    </row>
    <row r="4234" spans="1:14" hidden="1" x14ac:dyDescent="0.25">
      <c r="A4234">
        <v>15052</v>
      </c>
      <c r="B4234" t="s">
        <v>10055</v>
      </c>
      <c r="C4234" t="s">
        <v>1965</v>
      </c>
      <c r="D4234" t="s">
        <v>1966</v>
      </c>
      <c r="E4234" t="s">
        <v>1967</v>
      </c>
      <c r="F4234" t="s">
        <v>1968</v>
      </c>
      <c r="G4234" t="s">
        <v>1622</v>
      </c>
      <c r="H4234" t="s">
        <v>1720</v>
      </c>
      <c r="I4234" t="s">
        <v>1624</v>
      </c>
      <c r="J4234" t="s">
        <v>1625</v>
      </c>
      <c r="K4234">
        <v>0</v>
      </c>
      <c r="L4234" s="24">
        <v>1</v>
      </c>
      <c r="M4234" t="s">
        <v>10056</v>
      </c>
      <c r="N4234" t="s">
        <v>2586</v>
      </c>
    </row>
    <row r="4235" spans="1:14" hidden="1" x14ac:dyDescent="0.25">
      <c r="A4235">
        <v>15056</v>
      </c>
      <c r="B4235" t="s">
        <v>10057</v>
      </c>
      <c r="C4235" t="s">
        <v>1965</v>
      </c>
      <c r="D4235" t="s">
        <v>1966</v>
      </c>
      <c r="E4235" t="s">
        <v>1967</v>
      </c>
      <c r="F4235" t="s">
        <v>1968</v>
      </c>
      <c r="G4235" t="s">
        <v>1622</v>
      </c>
      <c r="H4235" t="s">
        <v>1720</v>
      </c>
      <c r="I4235" t="s">
        <v>1624</v>
      </c>
      <c r="J4235" t="s">
        <v>1625</v>
      </c>
      <c r="K4235">
        <v>0</v>
      </c>
      <c r="L4235" s="24">
        <v>1</v>
      </c>
      <c r="M4235" t="s">
        <v>10058</v>
      </c>
      <c r="N4235" t="s">
        <v>2586</v>
      </c>
    </row>
    <row r="4236" spans="1:14" hidden="1" x14ac:dyDescent="0.25">
      <c r="A4236">
        <v>15057</v>
      </c>
      <c r="B4236" t="s">
        <v>10059</v>
      </c>
      <c r="C4236" t="s">
        <v>1965</v>
      </c>
      <c r="D4236" t="s">
        <v>1966</v>
      </c>
      <c r="E4236" t="s">
        <v>1967</v>
      </c>
      <c r="F4236" t="s">
        <v>1968</v>
      </c>
      <c r="G4236" t="s">
        <v>1622</v>
      </c>
      <c r="H4236" t="s">
        <v>1720</v>
      </c>
      <c r="I4236" t="s">
        <v>1624</v>
      </c>
      <c r="J4236" t="s">
        <v>1625</v>
      </c>
      <c r="K4236">
        <v>0</v>
      </c>
      <c r="L4236" s="24">
        <v>1</v>
      </c>
      <c r="M4236" t="s">
        <v>10060</v>
      </c>
      <c r="N4236" t="s">
        <v>2586</v>
      </c>
    </row>
    <row r="4237" spans="1:14" hidden="1" x14ac:dyDescent="0.25">
      <c r="A4237">
        <v>15058</v>
      </c>
      <c r="B4237" t="s">
        <v>10061</v>
      </c>
      <c r="C4237" t="s">
        <v>1965</v>
      </c>
      <c r="D4237" t="s">
        <v>1966</v>
      </c>
      <c r="E4237" t="s">
        <v>1967</v>
      </c>
      <c r="F4237" t="s">
        <v>1968</v>
      </c>
      <c r="G4237" t="s">
        <v>1622</v>
      </c>
      <c r="H4237" t="s">
        <v>1720</v>
      </c>
      <c r="I4237" t="s">
        <v>1624</v>
      </c>
      <c r="J4237" t="s">
        <v>1625</v>
      </c>
      <c r="K4237">
        <v>0</v>
      </c>
      <c r="L4237" s="24">
        <v>1</v>
      </c>
      <c r="M4237" t="s">
        <v>10062</v>
      </c>
      <c r="N4237" t="s">
        <v>2586</v>
      </c>
    </row>
    <row r="4238" spans="1:14" hidden="1" x14ac:dyDescent="0.25">
      <c r="A4238">
        <v>15059</v>
      </c>
      <c r="B4238" t="s">
        <v>10063</v>
      </c>
      <c r="C4238" t="s">
        <v>1965</v>
      </c>
      <c r="D4238" t="s">
        <v>1966</v>
      </c>
      <c r="E4238" t="s">
        <v>1967</v>
      </c>
      <c r="F4238" t="s">
        <v>1968</v>
      </c>
      <c r="G4238" t="s">
        <v>1622</v>
      </c>
      <c r="H4238" t="s">
        <v>1720</v>
      </c>
      <c r="I4238" t="s">
        <v>1624</v>
      </c>
      <c r="J4238" t="s">
        <v>1625</v>
      </c>
      <c r="K4238">
        <v>0</v>
      </c>
      <c r="L4238" s="24">
        <v>1</v>
      </c>
      <c r="M4238" t="s">
        <v>10064</v>
      </c>
      <c r="N4238" t="s">
        <v>2586</v>
      </c>
    </row>
    <row r="4239" spans="1:14" hidden="1" x14ac:dyDescent="0.25">
      <c r="A4239">
        <v>15060</v>
      </c>
      <c r="B4239" t="s">
        <v>10065</v>
      </c>
      <c r="C4239" t="s">
        <v>1965</v>
      </c>
      <c r="D4239" t="s">
        <v>1966</v>
      </c>
      <c r="E4239" t="s">
        <v>1967</v>
      </c>
      <c r="F4239" t="s">
        <v>1968</v>
      </c>
      <c r="G4239" t="s">
        <v>1622</v>
      </c>
      <c r="H4239" t="s">
        <v>1720</v>
      </c>
      <c r="I4239" t="s">
        <v>1624</v>
      </c>
      <c r="J4239" t="s">
        <v>1625</v>
      </c>
      <c r="K4239">
        <v>0</v>
      </c>
      <c r="L4239" s="24">
        <v>1</v>
      </c>
      <c r="M4239" t="s">
        <v>10066</v>
      </c>
      <c r="N4239" t="s">
        <v>2586</v>
      </c>
    </row>
    <row r="4240" spans="1:14" hidden="1" x14ac:dyDescent="0.25">
      <c r="A4240">
        <v>15061</v>
      </c>
      <c r="B4240" t="s">
        <v>10067</v>
      </c>
      <c r="C4240" t="s">
        <v>1965</v>
      </c>
      <c r="D4240" t="s">
        <v>1966</v>
      </c>
      <c r="E4240" t="s">
        <v>1967</v>
      </c>
      <c r="F4240" t="s">
        <v>1968</v>
      </c>
      <c r="G4240" t="s">
        <v>1622</v>
      </c>
      <c r="H4240" t="s">
        <v>1720</v>
      </c>
      <c r="I4240" t="s">
        <v>1624</v>
      </c>
      <c r="J4240" t="s">
        <v>1625</v>
      </c>
      <c r="K4240">
        <v>0</v>
      </c>
      <c r="L4240" s="24">
        <v>1</v>
      </c>
      <c r="M4240" t="s">
        <v>10068</v>
      </c>
      <c r="N4240" t="s">
        <v>2586</v>
      </c>
    </row>
    <row r="4241" spans="1:14" hidden="1" x14ac:dyDescent="0.25">
      <c r="A4241">
        <v>15062</v>
      </c>
      <c r="B4241" t="s">
        <v>10069</v>
      </c>
      <c r="C4241" t="s">
        <v>1965</v>
      </c>
      <c r="D4241" t="s">
        <v>1966</v>
      </c>
      <c r="E4241" t="s">
        <v>1967</v>
      </c>
      <c r="F4241" t="s">
        <v>1968</v>
      </c>
      <c r="G4241" t="s">
        <v>1622</v>
      </c>
      <c r="H4241" t="s">
        <v>1720</v>
      </c>
      <c r="I4241" t="s">
        <v>1624</v>
      </c>
      <c r="J4241" t="s">
        <v>1625</v>
      </c>
      <c r="K4241">
        <v>0</v>
      </c>
      <c r="L4241" s="24">
        <v>1</v>
      </c>
      <c r="M4241" t="s">
        <v>1370</v>
      </c>
      <c r="N4241" t="s">
        <v>2586</v>
      </c>
    </row>
    <row r="4242" spans="1:14" hidden="1" x14ac:dyDescent="0.25">
      <c r="A4242">
        <v>15063</v>
      </c>
      <c r="B4242" t="s">
        <v>10070</v>
      </c>
      <c r="C4242" t="s">
        <v>1965</v>
      </c>
      <c r="D4242" t="s">
        <v>1966</v>
      </c>
      <c r="E4242" t="s">
        <v>1967</v>
      </c>
      <c r="F4242" t="s">
        <v>1968</v>
      </c>
      <c r="G4242" t="s">
        <v>1622</v>
      </c>
      <c r="H4242" t="s">
        <v>1720</v>
      </c>
      <c r="I4242" t="s">
        <v>1624</v>
      </c>
      <c r="J4242" t="s">
        <v>1625</v>
      </c>
      <c r="K4242">
        <v>0</v>
      </c>
      <c r="L4242" s="24">
        <v>1</v>
      </c>
      <c r="M4242" t="s">
        <v>10071</v>
      </c>
      <c r="N4242" t="s">
        <v>2586</v>
      </c>
    </row>
    <row r="4243" spans="1:14" hidden="1" x14ac:dyDescent="0.25">
      <c r="A4243">
        <v>15064</v>
      </c>
      <c r="B4243" t="s">
        <v>10072</v>
      </c>
      <c r="C4243" t="s">
        <v>1965</v>
      </c>
      <c r="D4243" t="s">
        <v>1966</v>
      </c>
      <c r="E4243" t="s">
        <v>1967</v>
      </c>
      <c r="F4243" t="s">
        <v>1968</v>
      </c>
      <c r="G4243" t="s">
        <v>1622</v>
      </c>
      <c r="H4243" t="s">
        <v>1720</v>
      </c>
      <c r="I4243" t="s">
        <v>1624</v>
      </c>
      <c r="J4243" t="s">
        <v>1625</v>
      </c>
      <c r="K4243">
        <v>0</v>
      </c>
      <c r="L4243" s="24">
        <v>1</v>
      </c>
      <c r="M4243" t="s">
        <v>10073</v>
      </c>
      <c r="N4243" t="s">
        <v>2586</v>
      </c>
    </row>
    <row r="4244" spans="1:14" hidden="1" x14ac:dyDescent="0.25">
      <c r="A4244">
        <v>15065</v>
      </c>
      <c r="B4244" t="s">
        <v>10074</v>
      </c>
      <c r="C4244" t="s">
        <v>1965</v>
      </c>
      <c r="D4244" t="s">
        <v>1966</v>
      </c>
      <c r="E4244" t="s">
        <v>1967</v>
      </c>
      <c r="F4244" t="s">
        <v>1968</v>
      </c>
      <c r="G4244" t="s">
        <v>1622</v>
      </c>
      <c r="H4244" t="s">
        <v>1720</v>
      </c>
      <c r="I4244" t="s">
        <v>1624</v>
      </c>
      <c r="J4244" t="s">
        <v>1625</v>
      </c>
      <c r="K4244">
        <v>0</v>
      </c>
      <c r="L4244" s="24">
        <v>1</v>
      </c>
      <c r="M4244" t="s">
        <v>10075</v>
      </c>
      <c r="N4244" t="s">
        <v>2586</v>
      </c>
    </row>
    <row r="4245" spans="1:14" hidden="1" x14ac:dyDescent="0.25">
      <c r="A4245">
        <v>15066</v>
      </c>
      <c r="B4245" t="s">
        <v>10076</v>
      </c>
      <c r="C4245" t="s">
        <v>1965</v>
      </c>
      <c r="D4245" t="s">
        <v>1966</v>
      </c>
      <c r="E4245" t="s">
        <v>1967</v>
      </c>
      <c r="F4245" t="s">
        <v>1968</v>
      </c>
      <c r="G4245" t="s">
        <v>1622</v>
      </c>
      <c r="H4245" t="s">
        <v>1720</v>
      </c>
      <c r="I4245" t="s">
        <v>1624</v>
      </c>
      <c r="J4245" t="s">
        <v>1625</v>
      </c>
      <c r="K4245">
        <v>0</v>
      </c>
      <c r="L4245" s="24">
        <v>1</v>
      </c>
      <c r="M4245" t="s">
        <v>10077</v>
      </c>
      <c r="N4245" t="s">
        <v>2586</v>
      </c>
    </row>
    <row r="4246" spans="1:14" hidden="1" x14ac:dyDescent="0.25">
      <c r="A4246">
        <v>15067</v>
      </c>
      <c r="B4246" t="s">
        <v>10078</v>
      </c>
      <c r="C4246" t="s">
        <v>1965</v>
      </c>
      <c r="D4246" t="s">
        <v>1966</v>
      </c>
      <c r="E4246" t="s">
        <v>1967</v>
      </c>
      <c r="F4246" t="s">
        <v>1968</v>
      </c>
      <c r="G4246" t="s">
        <v>1622</v>
      </c>
      <c r="H4246" t="s">
        <v>1720</v>
      </c>
      <c r="I4246" t="s">
        <v>1624</v>
      </c>
      <c r="J4246" t="s">
        <v>1625</v>
      </c>
      <c r="K4246">
        <v>0</v>
      </c>
      <c r="L4246" s="24">
        <v>1</v>
      </c>
      <c r="M4246" t="s">
        <v>10079</v>
      </c>
      <c r="N4246" t="s">
        <v>2586</v>
      </c>
    </row>
    <row r="4247" spans="1:14" hidden="1" x14ac:dyDescent="0.25">
      <c r="A4247">
        <v>15068</v>
      </c>
      <c r="B4247" t="s">
        <v>10080</v>
      </c>
      <c r="C4247" t="s">
        <v>7719</v>
      </c>
      <c r="D4247" t="s">
        <v>7720</v>
      </c>
      <c r="E4247" t="s">
        <v>7721</v>
      </c>
      <c r="F4247" t="s">
        <v>1677</v>
      </c>
      <c r="G4247" t="s">
        <v>1622</v>
      </c>
      <c r="H4247" t="s">
        <v>1720</v>
      </c>
      <c r="I4247" t="s">
        <v>1624</v>
      </c>
      <c r="J4247" t="s">
        <v>1625</v>
      </c>
      <c r="K4247">
        <v>0</v>
      </c>
      <c r="L4247" s="24">
        <v>1</v>
      </c>
      <c r="M4247" t="s">
        <v>10081</v>
      </c>
      <c r="N4247" t="s">
        <v>2957</v>
      </c>
    </row>
    <row r="4248" spans="1:14" hidden="1" x14ac:dyDescent="0.25">
      <c r="A4248">
        <v>15077</v>
      </c>
      <c r="B4248" t="s">
        <v>10082</v>
      </c>
      <c r="C4248" t="s">
        <v>1667</v>
      </c>
      <c r="D4248" t="s">
        <v>1668</v>
      </c>
      <c r="E4248" t="s">
        <v>10083</v>
      </c>
      <c r="F4248" t="s">
        <v>10084</v>
      </c>
      <c r="G4248" t="s">
        <v>1622</v>
      </c>
      <c r="H4248" t="s">
        <v>1623</v>
      </c>
      <c r="I4248" t="s">
        <v>1624</v>
      </c>
      <c r="J4248" t="s">
        <v>1625</v>
      </c>
      <c r="K4248">
        <v>0</v>
      </c>
      <c r="L4248" s="24">
        <v>1</v>
      </c>
      <c r="M4248" t="s">
        <v>10085</v>
      </c>
      <c r="N4248" t="s">
        <v>1672</v>
      </c>
    </row>
    <row r="4249" spans="1:14" hidden="1" x14ac:dyDescent="0.25">
      <c r="A4249">
        <v>15078</v>
      </c>
      <c r="B4249" t="s">
        <v>10086</v>
      </c>
      <c r="C4249" t="s">
        <v>1667</v>
      </c>
      <c r="D4249" t="s">
        <v>1668</v>
      </c>
      <c r="E4249" t="s">
        <v>1669</v>
      </c>
      <c r="F4249" t="s">
        <v>1670</v>
      </c>
      <c r="G4249" t="s">
        <v>1622</v>
      </c>
      <c r="H4249" t="s">
        <v>1720</v>
      </c>
      <c r="I4249" t="s">
        <v>1624</v>
      </c>
      <c r="J4249" t="s">
        <v>1625</v>
      </c>
      <c r="K4249">
        <v>0</v>
      </c>
      <c r="L4249" s="24">
        <v>1</v>
      </c>
      <c r="M4249" t="s">
        <v>10087</v>
      </c>
      <c r="N4249" t="s">
        <v>1672</v>
      </c>
    </row>
    <row r="4250" spans="1:14" hidden="1" x14ac:dyDescent="0.25">
      <c r="A4250">
        <v>15081</v>
      </c>
      <c r="B4250" t="s">
        <v>10088</v>
      </c>
      <c r="C4250" t="s">
        <v>10089</v>
      </c>
      <c r="D4250" t="s">
        <v>10089</v>
      </c>
      <c r="E4250" t="s">
        <v>10090</v>
      </c>
      <c r="F4250" t="s">
        <v>10091</v>
      </c>
      <c r="G4250" t="s">
        <v>1622</v>
      </c>
      <c r="H4250" t="s">
        <v>1720</v>
      </c>
      <c r="I4250" t="s">
        <v>1624</v>
      </c>
      <c r="J4250" t="s">
        <v>1625</v>
      </c>
      <c r="K4250">
        <v>0</v>
      </c>
      <c r="L4250" s="24">
        <v>1</v>
      </c>
      <c r="M4250" t="s">
        <v>10092</v>
      </c>
      <c r="N4250" t="s">
        <v>4880</v>
      </c>
    </row>
    <row r="4251" spans="1:14" hidden="1" x14ac:dyDescent="0.25">
      <c r="A4251">
        <v>15085</v>
      </c>
      <c r="B4251" t="s">
        <v>10093</v>
      </c>
      <c r="C4251" t="s">
        <v>1658</v>
      </c>
      <c r="D4251" t="s">
        <v>1659</v>
      </c>
      <c r="E4251" t="s">
        <v>10094</v>
      </c>
      <c r="F4251" t="s">
        <v>10095</v>
      </c>
      <c r="G4251" t="s">
        <v>1622</v>
      </c>
      <c r="H4251" t="s">
        <v>1720</v>
      </c>
      <c r="I4251" t="s">
        <v>1624</v>
      </c>
      <c r="J4251" t="s">
        <v>1625</v>
      </c>
      <c r="K4251">
        <v>0</v>
      </c>
      <c r="L4251" s="24">
        <v>1</v>
      </c>
      <c r="M4251" t="s">
        <v>10096</v>
      </c>
      <c r="N4251" t="s">
        <v>1663</v>
      </c>
    </row>
    <row r="4252" spans="1:14" hidden="1" x14ac:dyDescent="0.25">
      <c r="A4252">
        <v>15086</v>
      </c>
      <c r="B4252" t="s">
        <v>10097</v>
      </c>
      <c r="C4252" t="s">
        <v>2988</v>
      </c>
      <c r="D4252" t="s">
        <v>2989</v>
      </c>
      <c r="E4252" t="s">
        <v>7616</v>
      </c>
      <c r="F4252" t="s">
        <v>2989</v>
      </c>
      <c r="G4252" t="s">
        <v>1622</v>
      </c>
      <c r="H4252" t="s">
        <v>1720</v>
      </c>
      <c r="I4252" t="s">
        <v>1624</v>
      </c>
      <c r="J4252" t="s">
        <v>1625</v>
      </c>
      <c r="K4252">
        <v>0</v>
      </c>
      <c r="L4252" s="24">
        <v>1</v>
      </c>
      <c r="M4252" t="s">
        <v>10098</v>
      </c>
      <c r="N4252" t="s">
        <v>4880</v>
      </c>
    </row>
    <row r="4253" spans="1:14" hidden="1" x14ac:dyDescent="0.25">
      <c r="A4253">
        <v>15087</v>
      </c>
      <c r="B4253" t="s">
        <v>10099</v>
      </c>
      <c r="C4253" t="s">
        <v>1658</v>
      </c>
      <c r="D4253" t="s">
        <v>1659</v>
      </c>
      <c r="E4253" t="s">
        <v>1660</v>
      </c>
      <c r="F4253" t="s">
        <v>1661</v>
      </c>
      <c r="G4253" t="s">
        <v>1622</v>
      </c>
      <c r="H4253" t="s">
        <v>1720</v>
      </c>
      <c r="I4253" t="s">
        <v>1624</v>
      </c>
      <c r="J4253" t="s">
        <v>1625</v>
      </c>
      <c r="K4253">
        <v>0</v>
      </c>
      <c r="L4253" s="24">
        <v>1</v>
      </c>
      <c r="M4253" t="s">
        <v>10100</v>
      </c>
      <c r="N4253" t="s">
        <v>1663</v>
      </c>
    </row>
    <row r="4254" spans="1:14" hidden="1" x14ac:dyDescent="0.25">
      <c r="A4254">
        <v>15088</v>
      </c>
      <c r="B4254" t="s">
        <v>10101</v>
      </c>
      <c r="C4254" t="s">
        <v>7719</v>
      </c>
      <c r="D4254" t="s">
        <v>7720</v>
      </c>
      <c r="E4254" t="s">
        <v>7721</v>
      </c>
      <c r="F4254" t="s">
        <v>1677</v>
      </c>
      <c r="G4254" t="s">
        <v>1622</v>
      </c>
      <c r="H4254" t="s">
        <v>1720</v>
      </c>
      <c r="I4254" t="s">
        <v>1624</v>
      </c>
      <c r="J4254" t="s">
        <v>1625</v>
      </c>
      <c r="K4254">
        <v>0</v>
      </c>
      <c r="L4254" s="24">
        <v>1</v>
      </c>
      <c r="M4254" t="s">
        <v>10102</v>
      </c>
      <c r="N4254" t="s">
        <v>2957</v>
      </c>
    </row>
    <row r="4255" spans="1:14" hidden="1" x14ac:dyDescent="0.25">
      <c r="A4255">
        <v>15089</v>
      </c>
      <c r="B4255" t="s">
        <v>10103</v>
      </c>
      <c r="C4255" t="s">
        <v>1965</v>
      </c>
      <c r="D4255" t="s">
        <v>1966</v>
      </c>
      <c r="E4255" t="s">
        <v>1967</v>
      </c>
      <c r="F4255" t="s">
        <v>1968</v>
      </c>
      <c r="G4255" t="s">
        <v>1622</v>
      </c>
      <c r="H4255" t="s">
        <v>1720</v>
      </c>
      <c r="I4255" t="s">
        <v>1624</v>
      </c>
      <c r="J4255" t="s">
        <v>1625</v>
      </c>
      <c r="K4255">
        <v>0</v>
      </c>
      <c r="L4255" s="24">
        <v>1</v>
      </c>
      <c r="M4255" t="s">
        <v>10104</v>
      </c>
      <c r="N4255" t="s">
        <v>2586</v>
      </c>
    </row>
    <row r="4256" spans="1:14" hidden="1" x14ac:dyDescent="0.25">
      <c r="A4256">
        <v>15097</v>
      </c>
      <c r="B4256" t="s">
        <v>10105</v>
      </c>
      <c r="C4256" t="s">
        <v>7719</v>
      </c>
      <c r="D4256" t="s">
        <v>7720</v>
      </c>
      <c r="E4256" t="s">
        <v>7721</v>
      </c>
      <c r="F4256" t="s">
        <v>1677</v>
      </c>
      <c r="G4256" t="s">
        <v>1622</v>
      </c>
      <c r="H4256" t="s">
        <v>1720</v>
      </c>
      <c r="I4256" t="s">
        <v>1624</v>
      </c>
      <c r="J4256" t="s">
        <v>1625</v>
      </c>
      <c r="K4256">
        <v>0</v>
      </c>
      <c r="L4256" s="24">
        <v>1</v>
      </c>
      <c r="M4256" t="s">
        <v>10106</v>
      </c>
      <c r="N4256" t="s">
        <v>1677</v>
      </c>
    </row>
    <row r="4257" spans="1:14" hidden="1" x14ac:dyDescent="0.25">
      <c r="A4257">
        <v>15101</v>
      </c>
      <c r="B4257" t="s">
        <v>10107</v>
      </c>
      <c r="C4257" t="s">
        <v>7719</v>
      </c>
      <c r="D4257" t="s">
        <v>7720</v>
      </c>
      <c r="E4257" t="s">
        <v>7721</v>
      </c>
      <c r="F4257" t="s">
        <v>1677</v>
      </c>
      <c r="G4257" t="s">
        <v>1622</v>
      </c>
      <c r="H4257" t="s">
        <v>1720</v>
      </c>
      <c r="I4257" t="s">
        <v>1624</v>
      </c>
      <c r="J4257" t="s">
        <v>1625</v>
      </c>
      <c r="K4257">
        <v>0</v>
      </c>
      <c r="L4257" s="24">
        <v>1</v>
      </c>
      <c r="M4257" t="s">
        <v>10108</v>
      </c>
      <c r="N4257" t="s">
        <v>1677</v>
      </c>
    </row>
    <row r="4258" spans="1:14" hidden="1" x14ac:dyDescent="0.25">
      <c r="A4258">
        <v>15103</v>
      </c>
      <c r="B4258" t="s">
        <v>10109</v>
      </c>
      <c r="C4258" t="s">
        <v>7719</v>
      </c>
      <c r="D4258" t="s">
        <v>7720</v>
      </c>
      <c r="E4258" t="s">
        <v>7721</v>
      </c>
      <c r="F4258" t="s">
        <v>1677</v>
      </c>
      <c r="G4258" t="s">
        <v>1622</v>
      </c>
      <c r="H4258" t="s">
        <v>1720</v>
      </c>
      <c r="I4258" t="s">
        <v>1624</v>
      </c>
      <c r="J4258" t="s">
        <v>1625</v>
      </c>
      <c r="K4258">
        <v>0</v>
      </c>
      <c r="L4258" s="24">
        <v>1</v>
      </c>
      <c r="M4258" t="s">
        <v>10110</v>
      </c>
      <c r="N4258" t="s">
        <v>1677</v>
      </c>
    </row>
    <row r="4259" spans="1:14" hidden="1" x14ac:dyDescent="0.25">
      <c r="A4259">
        <v>15104</v>
      </c>
      <c r="B4259" t="s">
        <v>10111</v>
      </c>
      <c r="C4259" t="s">
        <v>7719</v>
      </c>
      <c r="D4259" t="s">
        <v>7720</v>
      </c>
      <c r="E4259" t="s">
        <v>7721</v>
      </c>
      <c r="F4259" t="s">
        <v>1677</v>
      </c>
      <c r="G4259" t="s">
        <v>1622</v>
      </c>
      <c r="H4259" t="s">
        <v>1720</v>
      </c>
      <c r="I4259" t="s">
        <v>1624</v>
      </c>
      <c r="J4259" t="s">
        <v>1625</v>
      </c>
      <c r="K4259">
        <v>0</v>
      </c>
      <c r="L4259" s="24">
        <v>1</v>
      </c>
      <c r="M4259" t="s">
        <v>10112</v>
      </c>
      <c r="N4259" t="s">
        <v>1672</v>
      </c>
    </row>
    <row r="4260" spans="1:14" hidden="1" x14ac:dyDescent="0.25">
      <c r="A4260">
        <v>15105</v>
      </c>
      <c r="B4260" t="s">
        <v>10113</v>
      </c>
      <c r="C4260" t="s">
        <v>1667</v>
      </c>
      <c r="D4260" t="s">
        <v>1668</v>
      </c>
      <c r="E4260" t="s">
        <v>1669</v>
      </c>
      <c r="F4260" t="s">
        <v>1670</v>
      </c>
      <c r="G4260" t="s">
        <v>1622</v>
      </c>
      <c r="H4260" t="s">
        <v>1720</v>
      </c>
      <c r="I4260" t="s">
        <v>1624</v>
      </c>
      <c r="J4260" t="s">
        <v>1625</v>
      </c>
      <c r="K4260">
        <v>0</v>
      </c>
      <c r="L4260" s="24">
        <v>1</v>
      </c>
      <c r="M4260" t="s">
        <v>10114</v>
      </c>
      <c r="N4260" t="s">
        <v>1672</v>
      </c>
    </row>
    <row r="4261" spans="1:14" hidden="1" x14ac:dyDescent="0.25">
      <c r="A4261">
        <v>15126</v>
      </c>
      <c r="B4261" t="s">
        <v>10115</v>
      </c>
      <c r="C4261" t="s">
        <v>1965</v>
      </c>
      <c r="D4261" t="s">
        <v>1966</v>
      </c>
      <c r="E4261" t="s">
        <v>1967</v>
      </c>
      <c r="F4261" t="s">
        <v>1968</v>
      </c>
      <c r="G4261" t="s">
        <v>1622</v>
      </c>
      <c r="H4261" t="s">
        <v>1720</v>
      </c>
      <c r="I4261" t="s">
        <v>1624</v>
      </c>
      <c r="J4261" t="s">
        <v>1625</v>
      </c>
      <c r="K4261">
        <v>0</v>
      </c>
      <c r="L4261" s="24">
        <v>1</v>
      </c>
      <c r="M4261" t="s">
        <v>10116</v>
      </c>
      <c r="N4261" t="s">
        <v>2586</v>
      </c>
    </row>
    <row r="4262" spans="1:14" hidden="1" x14ac:dyDescent="0.25">
      <c r="A4262">
        <v>15127</v>
      </c>
      <c r="B4262" t="s">
        <v>10117</v>
      </c>
      <c r="C4262" t="s">
        <v>1965</v>
      </c>
      <c r="D4262" t="s">
        <v>1966</v>
      </c>
      <c r="E4262" t="s">
        <v>1967</v>
      </c>
      <c r="F4262" t="s">
        <v>1968</v>
      </c>
      <c r="G4262" t="s">
        <v>1622</v>
      </c>
      <c r="H4262" t="s">
        <v>1720</v>
      </c>
      <c r="I4262" t="s">
        <v>1624</v>
      </c>
      <c r="J4262" t="s">
        <v>1625</v>
      </c>
      <c r="K4262">
        <v>0</v>
      </c>
      <c r="L4262" s="24">
        <v>1</v>
      </c>
      <c r="M4262" t="s">
        <v>10118</v>
      </c>
      <c r="N4262" t="s">
        <v>2586</v>
      </c>
    </row>
    <row r="4263" spans="1:14" hidden="1" x14ac:dyDescent="0.25">
      <c r="A4263">
        <v>15128</v>
      </c>
      <c r="B4263" t="s">
        <v>10119</v>
      </c>
      <c r="C4263" t="s">
        <v>7719</v>
      </c>
      <c r="D4263" t="s">
        <v>7720</v>
      </c>
      <c r="E4263" t="s">
        <v>7721</v>
      </c>
      <c r="F4263" t="s">
        <v>1677</v>
      </c>
      <c r="G4263" t="s">
        <v>1622</v>
      </c>
      <c r="H4263" t="s">
        <v>1720</v>
      </c>
      <c r="I4263" t="s">
        <v>1624</v>
      </c>
      <c r="J4263" t="s">
        <v>1625</v>
      </c>
      <c r="K4263">
        <v>0</v>
      </c>
      <c r="L4263" s="24">
        <v>1</v>
      </c>
      <c r="M4263" t="s">
        <v>10120</v>
      </c>
      <c r="N4263" t="s">
        <v>2957</v>
      </c>
    </row>
    <row r="4264" spans="1:14" hidden="1" x14ac:dyDescent="0.25">
      <c r="A4264">
        <v>15129</v>
      </c>
      <c r="B4264" t="s">
        <v>10121</v>
      </c>
      <c r="C4264" t="s">
        <v>1965</v>
      </c>
      <c r="D4264" t="s">
        <v>1966</v>
      </c>
      <c r="E4264" t="s">
        <v>1967</v>
      </c>
      <c r="F4264" t="s">
        <v>1968</v>
      </c>
      <c r="G4264" t="s">
        <v>1622</v>
      </c>
      <c r="H4264" t="s">
        <v>1720</v>
      </c>
      <c r="I4264" t="s">
        <v>1624</v>
      </c>
      <c r="J4264" t="s">
        <v>1625</v>
      </c>
      <c r="K4264">
        <v>0</v>
      </c>
      <c r="L4264" s="24">
        <v>1</v>
      </c>
      <c r="M4264" t="s">
        <v>10122</v>
      </c>
      <c r="N4264" t="s">
        <v>2586</v>
      </c>
    </row>
    <row r="4265" spans="1:14" hidden="1" x14ac:dyDescent="0.25">
      <c r="A4265">
        <v>15131</v>
      </c>
      <c r="B4265" t="s">
        <v>10123</v>
      </c>
      <c r="C4265" t="s">
        <v>7719</v>
      </c>
      <c r="D4265" t="s">
        <v>7720</v>
      </c>
      <c r="E4265" t="s">
        <v>7721</v>
      </c>
      <c r="F4265" t="s">
        <v>1677</v>
      </c>
      <c r="G4265" t="s">
        <v>1622</v>
      </c>
      <c r="H4265" t="s">
        <v>1720</v>
      </c>
      <c r="I4265" t="s">
        <v>1624</v>
      </c>
      <c r="J4265" t="s">
        <v>1625</v>
      </c>
      <c r="K4265">
        <v>0</v>
      </c>
      <c r="L4265" s="24">
        <v>1</v>
      </c>
      <c r="M4265" t="s">
        <v>10124</v>
      </c>
      <c r="N4265" t="s">
        <v>2957</v>
      </c>
    </row>
    <row r="4266" spans="1:14" hidden="1" x14ac:dyDescent="0.25">
      <c r="A4266">
        <v>15132</v>
      </c>
      <c r="B4266" t="s">
        <v>10125</v>
      </c>
      <c r="C4266" t="s">
        <v>1965</v>
      </c>
      <c r="D4266" t="s">
        <v>1966</v>
      </c>
      <c r="E4266" t="s">
        <v>1967</v>
      </c>
      <c r="F4266" t="s">
        <v>1968</v>
      </c>
      <c r="G4266" t="s">
        <v>1622</v>
      </c>
      <c r="H4266" t="s">
        <v>1720</v>
      </c>
      <c r="I4266" t="s">
        <v>1624</v>
      </c>
      <c r="J4266" t="s">
        <v>1625</v>
      </c>
      <c r="K4266">
        <v>0</v>
      </c>
      <c r="L4266" s="24">
        <v>1</v>
      </c>
      <c r="M4266" t="s">
        <v>10126</v>
      </c>
      <c r="N4266" t="s">
        <v>2586</v>
      </c>
    </row>
    <row r="4267" spans="1:14" hidden="1" x14ac:dyDescent="0.25">
      <c r="A4267">
        <v>15144</v>
      </c>
      <c r="B4267" t="s">
        <v>10127</v>
      </c>
      <c r="C4267" t="s">
        <v>1667</v>
      </c>
      <c r="D4267" t="s">
        <v>1668</v>
      </c>
      <c r="E4267" t="s">
        <v>1669</v>
      </c>
      <c r="F4267" t="s">
        <v>1670</v>
      </c>
      <c r="G4267" t="s">
        <v>1622</v>
      </c>
      <c r="H4267" t="s">
        <v>1720</v>
      </c>
      <c r="I4267" t="s">
        <v>1624</v>
      </c>
      <c r="J4267" t="s">
        <v>1625</v>
      </c>
      <c r="K4267">
        <v>0</v>
      </c>
      <c r="L4267" s="24">
        <v>1</v>
      </c>
      <c r="M4267" t="s">
        <v>10128</v>
      </c>
      <c r="N4267" t="s">
        <v>1672</v>
      </c>
    </row>
    <row r="4268" spans="1:14" hidden="1" x14ac:dyDescent="0.25">
      <c r="A4268">
        <v>15145</v>
      </c>
      <c r="B4268" t="s">
        <v>10129</v>
      </c>
      <c r="C4268" t="s">
        <v>1667</v>
      </c>
      <c r="D4268" t="s">
        <v>1668</v>
      </c>
      <c r="E4268" t="s">
        <v>1669</v>
      </c>
      <c r="F4268" t="s">
        <v>1670</v>
      </c>
      <c r="G4268" t="s">
        <v>1622</v>
      </c>
      <c r="H4268" t="s">
        <v>1720</v>
      </c>
      <c r="I4268" t="s">
        <v>1624</v>
      </c>
      <c r="J4268" t="s">
        <v>1625</v>
      </c>
      <c r="K4268">
        <v>0</v>
      </c>
      <c r="L4268" s="24">
        <v>1</v>
      </c>
      <c r="M4268" t="s">
        <v>10130</v>
      </c>
      <c r="N4268" t="s">
        <v>1672</v>
      </c>
    </row>
    <row r="4269" spans="1:14" hidden="1" x14ac:dyDescent="0.25">
      <c r="A4269">
        <v>15146</v>
      </c>
      <c r="B4269" t="s">
        <v>10131</v>
      </c>
      <c r="C4269" t="s">
        <v>1667</v>
      </c>
      <c r="D4269" t="s">
        <v>1668</v>
      </c>
      <c r="E4269" t="s">
        <v>1669</v>
      </c>
      <c r="F4269" t="s">
        <v>1670</v>
      </c>
      <c r="G4269" t="s">
        <v>1622</v>
      </c>
      <c r="H4269" t="s">
        <v>1720</v>
      </c>
      <c r="I4269" t="s">
        <v>1624</v>
      </c>
      <c r="J4269" t="s">
        <v>1625</v>
      </c>
      <c r="K4269">
        <v>0</v>
      </c>
      <c r="L4269" s="24">
        <v>1</v>
      </c>
      <c r="M4269" t="s">
        <v>10132</v>
      </c>
      <c r="N4269" t="s">
        <v>1672</v>
      </c>
    </row>
    <row r="4270" spans="1:14" hidden="1" x14ac:dyDescent="0.25">
      <c r="A4270">
        <v>15147</v>
      </c>
      <c r="B4270" t="s">
        <v>10133</v>
      </c>
      <c r="C4270" t="s">
        <v>7240</v>
      </c>
      <c r="D4270" t="s">
        <v>7241</v>
      </c>
      <c r="E4270" t="s">
        <v>7242</v>
      </c>
      <c r="F4270" t="s">
        <v>7243</v>
      </c>
      <c r="G4270" t="s">
        <v>1622</v>
      </c>
      <c r="H4270" t="s">
        <v>1720</v>
      </c>
      <c r="I4270" t="s">
        <v>1624</v>
      </c>
      <c r="J4270" t="s">
        <v>1625</v>
      </c>
      <c r="K4270">
        <v>0</v>
      </c>
      <c r="L4270" s="24">
        <v>1</v>
      </c>
      <c r="M4270" t="s">
        <v>10134</v>
      </c>
      <c r="N4270" t="s">
        <v>2957</v>
      </c>
    </row>
    <row r="4271" spans="1:14" hidden="1" x14ac:dyDescent="0.25">
      <c r="A4271">
        <v>15148</v>
      </c>
      <c r="B4271" t="s">
        <v>10135</v>
      </c>
      <c r="C4271" t="s">
        <v>7240</v>
      </c>
      <c r="D4271" t="s">
        <v>7241</v>
      </c>
      <c r="E4271" t="s">
        <v>7242</v>
      </c>
      <c r="F4271" t="s">
        <v>7243</v>
      </c>
      <c r="G4271" t="s">
        <v>1622</v>
      </c>
      <c r="H4271" t="s">
        <v>1720</v>
      </c>
      <c r="I4271" t="s">
        <v>1624</v>
      </c>
      <c r="J4271" t="s">
        <v>1625</v>
      </c>
      <c r="K4271">
        <v>0</v>
      </c>
      <c r="L4271" s="24">
        <v>1</v>
      </c>
      <c r="M4271" t="s">
        <v>10136</v>
      </c>
      <c r="N4271" t="s">
        <v>2586</v>
      </c>
    </row>
    <row r="4272" spans="1:14" hidden="1" x14ac:dyDescent="0.25">
      <c r="A4272">
        <v>15149</v>
      </c>
      <c r="B4272" t="s">
        <v>10137</v>
      </c>
      <c r="C4272" t="s">
        <v>7719</v>
      </c>
      <c r="D4272" t="s">
        <v>7720</v>
      </c>
      <c r="E4272" t="s">
        <v>7721</v>
      </c>
      <c r="F4272" t="s">
        <v>1677</v>
      </c>
      <c r="G4272" t="s">
        <v>1622</v>
      </c>
      <c r="H4272" t="s">
        <v>1720</v>
      </c>
      <c r="I4272" t="s">
        <v>1624</v>
      </c>
      <c r="J4272" t="s">
        <v>1625</v>
      </c>
      <c r="K4272">
        <v>0</v>
      </c>
      <c r="L4272" s="24">
        <v>1</v>
      </c>
      <c r="M4272" t="s">
        <v>10138</v>
      </c>
      <c r="N4272" t="s">
        <v>1677</v>
      </c>
    </row>
    <row r="4273" spans="1:14" hidden="1" x14ac:dyDescent="0.25">
      <c r="A4273">
        <v>15151</v>
      </c>
      <c r="B4273" t="s">
        <v>10139</v>
      </c>
      <c r="C4273" t="s">
        <v>1965</v>
      </c>
      <c r="D4273" t="s">
        <v>1966</v>
      </c>
      <c r="E4273" t="s">
        <v>1967</v>
      </c>
      <c r="F4273" t="s">
        <v>1968</v>
      </c>
      <c r="G4273" t="s">
        <v>1622</v>
      </c>
      <c r="H4273" t="s">
        <v>1720</v>
      </c>
      <c r="I4273" t="s">
        <v>1624</v>
      </c>
      <c r="J4273" t="s">
        <v>1625</v>
      </c>
      <c r="K4273">
        <v>0</v>
      </c>
      <c r="L4273" s="24">
        <v>1</v>
      </c>
      <c r="M4273" t="s">
        <v>123</v>
      </c>
      <c r="N4273" t="s">
        <v>2586</v>
      </c>
    </row>
    <row r="4274" spans="1:14" hidden="1" x14ac:dyDescent="0.25">
      <c r="A4274">
        <v>15154</v>
      </c>
      <c r="B4274" t="s">
        <v>10140</v>
      </c>
      <c r="C4274" t="s">
        <v>1965</v>
      </c>
      <c r="D4274" t="s">
        <v>1966</v>
      </c>
      <c r="E4274" t="s">
        <v>1967</v>
      </c>
      <c r="F4274" t="s">
        <v>1968</v>
      </c>
      <c r="G4274" t="s">
        <v>1622</v>
      </c>
      <c r="H4274" t="s">
        <v>1720</v>
      </c>
      <c r="I4274" t="s">
        <v>1624</v>
      </c>
      <c r="J4274" t="s">
        <v>1625</v>
      </c>
      <c r="K4274">
        <v>0</v>
      </c>
      <c r="L4274" s="24">
        <v>1</v>
      </c>
      <c r="M4274" t="s">
        <v>120</v>
      </c>
      <c r="N4274" t="s">
        <v>2586</v>
      </c>
    </row>
    <row r="4275" spans="1:14" hidden="1" x14ac:dyDescent="0.25">
      <c r="A4275">
        <v>15155</v>
      </c>
      <c r="B4275" t="s">
        <v>10141</v>
      </c>
      <c r="C4275" t="s">
        <v>1965</v>
      </c>
      <c r="D4275" t="s">
        <v>1966</v>
      </c>
      <c r="E4275" t="s">
        <v>1967</v>
      </c>
      <c r="F4275" t="s">
        <v>1968</v>
      </c>
      <c r="G4275" t="s">
        <v>1622</v>
      </c>
      <c r="H4275" t="s">
        <v>1720</v>
      </c>
      <c r="I4275" t="s">
        <v>1624</v>
      </c>
      <c r="J4275" t="s">
        <v>1625</v>
      </c>
      <c r="K4275">
        <v>0</v>
      </c>
      <c r="L4275" s="24">
        <v>1</v>
      </c>
      <c r="M4275" t="s">
        <v>10142</v>
      </c>
      <c r="N4275" t="s">
        <v>2586</v>
      </c>
    </row>
    <row r="4276" spans="1:14" hidden="1" x14ac:dyDescent="0.25">
      <c r="A4276">
        <v>15156</v>
      </c>
      <c r="B4276" t="s">
        <v>10143</v>
      </c>
      <c r="C4276" t="s">
        <v>1965</v>
      </c>
      <c r="D4276" t="s">
        <v>1966</v>
      </c>
      <c r="E4276" t="s">
        <v>1967</v>
      </c>
      <c r="F4276" t="s">
        <v>1968</v>
      </c>
      <c r="G4276" t="s">
        <v>1622</v>
      </c>
      <c r="H4276" t="s">
        <v>1720</v>
      </c>
      <c r="I4276" t="s">
        <v>1624</v>
      </c>
      <c r="J4276" t="s">
        <v>1625</v>
      </c>
      <c r="K4276">
        <v>0</v>
      </c>
      <c r="L4276" s="24">
        <v>1</v>
      </c>
      <c r="M4276" t="s">
        <v>114</v>
      </c>
      <c r="N4276" t="s">
        <v>2586</v>
      </c>
    </row>
    <row r="4277" spans="1:14" hidden="1" x14ac:dyDescent="0.25">
      <c r="A4277">
        <v>15157</v>
      </c>
      <c r="B4277" t="s">
        <v>10144</v>
      </c>
      <c r="C4277" t="s">
        <v>1965</v>
      </c>
      <c r="D4277" t="s">
        <v>1966</v>
      </c>
      <c r="E4277" t="s">
        <v>1967</v>
      </c>
      <c r="F4277" t="s">
        <v>1968</v>
      </c>
      <c r="G4277" t="s">
        <v>1622</v>
      </c>
      <c r="H4277" t="s">
        <v>1720</v>
      </c>
      <c r="I4277" t="s">
        <v>1624</v>
      </c>
      <c r="J4277" t="s">
        <v>1625</v>
      </c>
      <c r="K4277">
        <v>0</v>
      </c>
      <c r="L4277" s="24">
        <v>1</v>
      </c>
      <c r="M4277" t="s">
        <v>115</v>
      </c>
      <c r="N4277" t="s">
        <v>2586</v>
      </c>
    </row>
    <row r="4278" spans="1:14" hidden="1" x14ac:dyDescent="0.25">
      <c r="A4278">
        <v>15158</v>
      </c>
      <c r="B4278" t="s">
        <v>10145</v>
      </c>
      <c r="C4278" t="s">
        <v>1667</v>
      </c>
      <c r="D4278" t="s">
        <v>1668</v>
      </c>
      <c r="E4278" t="s">
        <v>10146</v>
      </c>
      <c r="F4278" t="s">
        <v>10147</v>
      </c>
      <c r="G4278" t="s">
        <v>1622</v>
      </c>
      <c r="H4278" t="s">
        <v>1720</v>
      </c>
      <c r="I4278" t="s">
        <v>1624</v>
      </c>
      <c r="J4278" t="s">
        <v>1625</v>
      </c>
      <c r="K4278">
        <v>0</v>
      </c>
      <c r="L4278" s="24">
        <v>1</v>
      </c>
      <c r="M4278" t="s">
        <v>10148</v>
      </c>
      <c r="N4278" t="s">
        <v>1677</v>
      </c>
    </row>
    <row r="4279" spans="1:14" hidden="1" x14ac:dyDescent="0.25">
      <c r="A4279">
        <v>15169</v>
      </c>
      <c r="B4279" t="s">
        <v>10149</v>
      </c>
      <c r="C4279" t="s">
        <v>1965</v>
      </c>
      <c r="D4279" t="s">
        <v>1966</v>
      </c>
      <c r="E4279" t="s">
        <v>1967</v>
      </c>
      <c r="F4279" t="s">
        <v>1968</v>
      </c>
      <c r="G4279" t="s">
        <v>1622</v>
      </c>
      <c r="H4279" t="s">
        <v>1720</v>
      </c>
      <c r="I4279" t="s">
        <v>1624</v>
      </c>
      <c r="J4279" t="s">
        <v>1625</v>
      </c>
      <c r="K4279">
        <v>0</v>
      </c>
      <c r="L4279" s="24">
        <v>1</v>
      </c>
      <c r="M4279" t="s">
        <v>10150</v>
      </c>
      <c r="N4279" t="s">
        <v>2586</v>
      </c>
    </row>
    <row r="4280" spans="1:14" hidden="1" x14ac:dyDescent="0.25">
      <c r="A4280">
        <v>15170</v>
      </c>
      <c r="B4280" t="s">
        <v>10151</v>
      </c>
      <c r="C4280" t="s">
        <v>1965</v>
      </c>
      <c r="D4280" t="s">
        <v>1966</v>
      </c>
      <c r="E4280" t="s">
        <v>1967</v>
      </c>
      <c r="F4280" t="s">
        <v>1968</v>
      </c>
      <c r="G4280" t="s">
        <v>1622</v>
      </c>
      <c r="H4280" t="s">
        <v>1720</v>
      </c>
      <c r="I4280" t="s">
        <v>1624</v>
      </c>
      <c r="J4280" t="s">
        <v>1625</v>
      </c>
      <c r="K4280">
        <v>0</v>
      </c>
      <c r="L4280" s="24">
        <v>1</v>
      </c>
      <c r="M4280" t="s">
        <v>10152</v>
      </c>
      <c r="N4280" t="s">
        <v>2586</v>
      </c>
    </row>
    <row r="4281" spans="1:14" hidden="1" x14ac:dyDescent="0.25">
      <c r="A4281">
        <v>15171</v>
      </c>
      <c r="B4281" t="s">
        <v>10153</v>
      </c>
      <c r="C4281" t="s">
        <v>1965</v>
      </c>
      <c r="D4281" t="s">
        <v>1966</v>
      </c>
      <c r="E4281" t="s">
        <v>1967</v>
      </c>
      <c r="F4281" t="s">
        <v>1968</v>
      </c>
      <c r="G4281" t="s">
        <v>1622</v>
      </c>
      <c r="H4281" t="s">
        <v>1720</v>
      </c>
      <c r="I4281" t="s">
        <v>1624</v>
      </c>
      <c r="J4281" t="s">
        <v>1625</v>
      </c>
      <c r="K4281">
        <v>0</v>
      </c>
      <c r="L4281" s="24">
        <v>1</v>
      </c>
      <c r="M4281" t="s">
        <v>10154</v>
      </c>
      <c r="N4281" t="s">
        <v>2586</v>
      </c>
    </row>
    <row r="4282" spans="1:14" hidden="1" x14ac:dyDescent="0.25">
      <c r="A4282">
        <v>15172</v>
      </c>
      <c r="B4282" t="s">
        <v>10155</v>
      </c>
      <c r="C4282" t="s">
        <v>1965</v>
      </c>
      <c r="D4282" t="s">
        <v>1966</v>
      </c>
      <c r="E4282" t="s">
        <v>1967</v>
      </c>
      <c r="F4282" t="s">
        <v>1968</v>
      </c>
      <c r="G4282" t="s">
        <v>1622</v>
      </c>
      <c r="H4282" t="s">
        <v>1720</v>
      </c>
      <c r="I4282" t="s">
        <v>1624</v>
      </c>
      <c r="J4282" t="s">
        <v>1625</v>
      </c>
      <c r="K4282">
        <v>0</v>
      </c>
      <c r="L4282" s="24">
        <v>1</v>
      </c>
      <c r="M4282" t="s">
        <v>366</v>
      </c>
      <c r="N4282" t="s">
        <v>2586</v>
      </c>
    </row>
    <row r="4283" spans="1:14" hidden="1" x14ac:dyDescent="0.25">
      <c r="A4283">
        <v>15173</v>
      </c>
      <c r="B4283" t="s">
        <v>10156</v>
      </c>
      <c r="C4283" t="s">
        <v>1965</v>
      </c>
      <c r="D4283" t="s">
        <v>1966</v>
      </c>
      <c r="E4283" t="s">
        <v>1967</v>
      </c>
      <c r="F4283" t="s">
        <v>1968</v>
      </c>
      <c r="G4283" t="s">
        <v>1622</v>
      </c>
      <c r="H4283" t="s">
        <v>1720</v>
      </c>
      <c r="I4283" t="s">
        <v>1624</v>
      </c>
      <c r="J4283" t="s">
        <v>1625</v>
      </c>
      <c r="K4283">
        <v>0</v>
      </c>
      <c r="L4283" s="24">
        <v>1</v>
      </c>
      <c r="M4283" t="s">
        <v>10157</v>
      </c>
      <c r="N4283" t="s">
        <v>2586</v>
      </c>
    </row>
    <row r="4284" spans="1:14" hidden="1" x14ac:dyDescent="0.25">
      <c r="A4284">
        <v>15174</v>
      </c>
      <c r="B4284" t="s">
        <v>10158</v>
      </c>
      <c r="C4284" t="s">
        <v>1965</v>
      </c>
      <c r="D4284" t="s">
        <v>1966</v>
      </c>
      <c r="E4284" t="s">
        <v>1967</v>
      </c>
      <c r="F4284" t="s">
        <v>1968</v>
      </c>
      <c r="G4284" t="s">
        <v>1622</v>
      </c>
      <c r="H4284" t="s">
        <v>1720</v>
      </c>
      <c r="I4284" t="s">
        <v>1624</v>
      </c>
      <c r="J4284" t="s">
        <v>1625</v>
      </c>
      <c r="K4284">
        <v>0</v>
      </c>
      <c r="L4284" s="24">
        <v>1</v>
      </c>
      <c r="M4284" t="s">
        <v>10159</v>
      </c>
      <c r="N4284" t="s">
        <v>2586</v>
      </c>
    </row>
    <row r="4285" spans="1:14" hidden="1" x14ac:dyDescent="0.25">
      <c r="A4285">
        <v>15175</v>
      </c>
      <c r="B4285" t="s">
        <v>10160</v>
      </c>
      <c r="C4285" t="s">
        <v>1965</v>
      </c>
      <c r="D4285" t="s">
        <v>1966</v>
      </c>
      <c r="E4285" t="s">
        <v>1967</v>
      </c>
      <c r="F4285" t="s">
        <v>1968</v>
      </c>
      <c r="G4285" t="s">
        <v>1622</v>
      </c>
      <c r="H4285" t="s">
        <v>1720</v>
      </c>
      <c r="I4285" t="s">
        <v>1624</v>
      </c>
      <c r="J4285" t="s">
        <v>1625</v>
      </c>
      <c r="K4285">
        <v>0</v>
      </c>
      <c r="L4285" s="24">
        <v>1</v>
      </c>
      <c r="M4285" t="s">
        <v>10161</v>
      </c>
      <c r="N4285" t="s">
        <v>2586</v>
      </c>
    </row>
    <row r="4286" spans="1:14" hidden="1" x14ac:dyDescent="0.25">
      <c r="A4286">
        <v>15176</v>
      </c>
      <c r="B4286" t="s">
        <v>10162</v>
      </c>
      <c r="C4286" t="s">
        <v>1965</v>
      </c>
      <c r="D4286" t="s">
        <v>1966</v>
      </c>
      <c r="E4286" t="s">
        <v>1967</v>
      </c>
      <c r="F4286" t="s">
        <v>1968</v>
      </c>
      <c r="G4286" t="s">
        <v>1622</v>
      </c>
      <c r="H4286" t="s">
        <v>1720</v>
      </c>
      <c r="I4286" t="s">
        <v>1624</v>
      </c>
      <c r="J4286" t="s">
        <v>1625</v>
      </c>
      <c r="K4286">
        <v>0</v>
      </c>
      <c r="L4286" s="24">
        <v>1</v>
      </c>
      <c r="M4286" t="s">
        <v>9933</v>
      </c>
      <c r="N4286" t="s">
        <v>2586</v>
      </c>
    </row>
    <row r="4287" spans="1:14" hidden="1" x14ac:dyDescent="0.25">
      <c r="A4287">
        <v>15177</v>
      </c>
      <c r="B4287" t="s">
        <v>10163</v>
      </c>
      <c r="C4287" t="s">
        <v>1965</v>
      </c>
      <c r="D4287" t="s">
        <v>1966</v>
      </c>
      <c r="E4287" t="s">
        <v>1967</v>
      </c>
      <c r="F4287" t="s">
        <v>1968</v>
      </c>
      <c r="G4287" t="s">
        <v>1622</v>
      </c>
      <c r="H4287" t="s">
        <v>1720</v>
      </c>
      <c r="I4287" t="s">
        <v>1624</v>
      </c>
      <c r="J4287" t="s">
        <v>1625</v>
      </c>
      <c r="K4287">
        <v>0</v>
      </c>
      <c r="L4287" s="24">
        <v>1</v>
      </c>
      <c r="M4287" t="s">
        <v>10164</v>
      </c>
      <c r="N4287" t="s">
        <v>2586</v>
      </c>
    </row>
    <row r="4288" spans="1:14" hidden="1" x14ac:dyDescent="0.25">
      <c r="A4288">
        <v>15178</v>
      </c>
      <c r="B4288" t="s">
        <v>10165</v>
      </c>
      <c r="C4288" t="s">
        <v>1965</v>
      </c>
      <c r="D4288" t="s">
        <v>1966</v>
      </c>
      <c r="E4288" t="s">
        <v>1967</v>
      </c>
      <c r="F4288" t="s">
        <v>1968</v>
      </c>
      <c r="G4288" t="s">
        <v>1622</v>
      </c>
      <c r="H4288" t="s">
        <v>1720</v>
      </c>
      <c r="I4288" t="s">
        <v>1624</v>
      </c>
      <c r="J4288" t="s">
        <v>1625</v>
      </c>
      <c r="K4288">
        <v>0</v>
      </c>
      <c r="L4288" s="24">
        <v>1</v>
      </c>
      <c r="M4288" t="s">
        <v>10166</v>
      </c>
      <c r="N4288" t="s">
        <v>2586</v>
      </c>
    </row>
    <row r="4289" spans="1:14" hidden="1" x14ac:dyDescent="0.25">
      <c r="A4289">
        <v>15179</v>
      </c>
      <c r="B4289" t="s">
        <v>10167</v>
      </c>
      <c r="C4289" t="s">
        <v>1965</v>
      </c>
      <c r="D4289" t="s">
        <v>1966</v>
      </c>
      <c r="E4289" t="s">
        <v>1967</v>
      </c>
      <c r="F4289" t="s">
        <v>1968</v>
      </c>
      <c r="G4289" t="s">
        <v>1622</v>
      </c>
      <c r="H4289" t="s">
        <v>1720</v>
      </c>
      <c r="I4289" t="s">
        <v>1624</v>
      </c>
      <c r="J4289" t="s">
        <v>1625</v>
      </c>
      <c r="K4289">
        <v>0</v>
      </c>
      <c r="L4289" s="24">
        <v>1</v>
      </c>
      <c r="M4289" t="s">
        <v>10168</v>
      </c>
      <c r="N4289" t="s">
        <v>2586</v>
      </c>
    </row>
    <row r="4290" spans="1:14" hidden="1" x14ac:dyDescent="0.25">
      <c r="A4290">
        <v>15180</v>
      </c>
      <c r="B4290" t="s">
        <v>10169</v>
      </c>
      <c r="C4290" t="s">
        <v>1965</v>
      </c>
      <c r="D4290" t="s">
        <v>1966</v>
      </c>
      <c r="E4290" t="s">
        <v>1967</v>
      </c>
      <c r="F4290" t="s">
        <v>1968</v>
      </c>
      <c r="G4290" t="s">
        <v>1622</v>
      </c>
      <c r="H4290" t="s">
        <v>1720</v>
      </c>
      <c r="I4290" t="s">
        <v>1624</v>
      </c>
      <c r="J4290" t="s">
        <v>1625</v>
      </c>
      <c r="K4290">
        <v>0</v>
      </c>
      <c r="L4290" s="24">
        <v>1</v>
      </c>
      <c r="M4290" t="s">
        <v>10170</v>
      </c>
      <c r="N4290" t="s">
        <v>2586</v>
      </c>
    </row>
    <row r="4291" spans="1:14" hidden="1" x14ac:dyDescent="0.25">
      <c r="A4291">
        <v>15181</v>
      </c>
      <c r="B4291" t="s">
        <v>10171</v>
      </c>
      <c r="C4291" t="s">
        <v>1965</v>
      </c>
      <c r="D4291" t="s">
        <v>1966</v>
      </c>
      <c r="E4291" t="s">
        <v>1967</v>
      </c>
      <c r="F4291" t="s">
        <v>1968</v>
      </c>
      <c r="G4291" t="s">
        <v>1622</v>
      </c>
      <c r="H4291" t="s">
        <v>1720</v>
      </c>
      <c r="I4291" t="s">
        <v>1624</v>
      </c>
      <c r="J4291" t="s">
        <v>1625</v>
      </c>
      <c r="K4291">
        <v>0</v>
      </c>
      <c r="L4291" s="24">
        <v>1</v>
      </c>
      <c r="M4291" t="s">
        <v>10172</v>
      </c>
      <c r="N4291" t="s">
        <v>2586</v>
      </c>
    </row>
    <row r="4292" spans="1:14" hidden="1" x14ac:dyDescent="0.25">
      <c r="A4292">
        <v>15182</v>
      </c>
      <c r="B4292" t="s">
        <v>10173</v>
      </c>
      <c r="C4292" t="s">
        <v>1965</v>
      </c>
      <c r="D4292" t="s">
        <v>1966</v>
      </c>
      <c r="E4292" t="s">
        <v>1967</v>
      </c>
      <c r="F4292" t="s">
        <v>1968</v>
      </c>
      <c r="G4292" t="s">
        <v>1622</v>
      </c>
      <c r="H4292" t="s">
        <v>1720</v>
      </c>
      <c r="I4292" t="s">
        <v>1624</v>
      </c>
      <c r="J4292" t="s">
        <v>1625</v>
      </c>
      <c r="K4292">
        <v>0</v>
      </c>
      <c r="L4292" s="24">
        <v>1</v>
      </c>
      <c r="M4292" t="s">
        <v>8471</v>
      </c>
      <c r="N4292" t="s">
        <v>2586</v>
      </c>
    </row>
    <row r="4293" spans="1:14" hidden="1" x14ac:dyDescent="0.25">
      <c r="A4293">
        <v>15183</v>
      </c>
      <c r="B4293" t="s">
        <v>10174</v>
      </c>
      <c r="C4293" t="s">
        <v>1965</v>
      </c>
      <c r="D4293" t="s">
        <v>1966</v>
      </c>
      <c r="E4293" t="s">
        <v>1967</v>
      </c>
      <c r="F4293" t="s">
        <v>1968</v>
      </c>
      <c r="G4293" t="s">
        <v>1622</v>
      </c>
      <c r="H4293" t="s">
        <v>1720</v>
      </c>
      <c r="I4293" t="s">
        <v>1624</v>
      </c>
      <c r="J4293" t="s">
        <v>1625</v>
      </c>
      <c r="K4293">
        <v>0</v>
      </c>
      <c r="L4293" s="24">
        <v>1</v>
      </c>
      <c r="M4293" t="s">
        <v>10175</v>
      </c>
      <c r="N4293" t="s">
        <v>2586</v>
      </c>
    </row>
    <row r="4294" spans="1:14" hidden="1" x14ac:dyDescent="0.25">
      <c r="A4294">
        <v>15184</v>
      </c>
      <c r="B4294" t="s">
        <v>10176</v>
      </c>
      <c r="C4294" t="s">
        <v>1965</v>
      </c>
      <c r="D4294" t="s">
        <v>1966</v>
      </c>
      <c r="E4294" t="s">
        <v>1967</v>
      </c>
      <c r="F4294" t="s">
        <v>1968</v>
      </c>
      <c r="G4294" t="s">
        <v>1622</v>
      </c>
      <c r="H4294" t="s">
        <v>1720</v>
      </c>
      <c r="I4294" t="s">
        <v>1624</v>
      </c>
      <c r="J4294" t="s">
        <v>1625</v>
      </c>
      <c r="K4294">
        <v>0</v>
      </c>
      <c r="L4294" s="24">
        <v>1</v>
      </c>
      <c r="M4294" t="s">
        <v>2641</v>
      </c>
      <c r="N4294" t="s">
        <v>2586</v>
      </c>
    </row>
    <row r="4295" spans="1:14" hidden="1" x14ac:dyDescent="0.25">
      <c r="A4295">
        <v>15185</v>
      </c>
      <c r="B4295" t="s">
        <v>10177</v>
      </c>
      <c r="C4295" t="s">
        <v>1965</v>
      </c>
      <c r="D4295" t="s">
        <v>1966</v>
      </c>
      <c r="E4295" t="s">
        <v>1967</v>
      </c>
      <c r="F4295" t="s">
        <v>1968</v>
      </c>
      <c r="G4295" t="s">
        <v>1622</v>
      </c>
      <c r="H4295" t="s">
        <v>1720</v>
      </c>
      <c r="I4295" t="s">
        <v>1624</v>
      </c>
      <c r="J4295" t="s">
        <v>1625</v>
      </c>
      <c r="K4295">
        <v>0</v>
      </c>
      <c r="L4295" s="24">
        <v>1</v>
      </c>
      <c r="M4295" t="s">
        <v>10178</v>
      </c>
      <c r="N4295" t="s">
        <v>2586</v>
      </c>
    </row>
    <row r="4296" spans="1:14" hidden="1" x14ac:dyDescent="0.25">
      <c r="A4296">
        <v>15186</v>
      </c>
      <c r="B4296" t="s">
        <v>10179</v>
      </c>
      <c r="C4296" t="s">
        <v>1965</v>
      </c>
      <c r="D4296" t="s">
        <v>1966</v>
      </c>
      <c r="E4296" t="s">
        <v>1967</v>
      </c>
      <c r="F4296" t="s">
        <v>1968</v>
      </c>
      <c r="G4296" t="s">
        <v>1622</v>
      </c>
      <c r="H4296" t="s">
        <v>1720</v>
      </c>
      <c r="I4296" t="s">
        <v>1624</v>
      </c>
      <c r="J4296" t="s">
        <v>1625</v>
      </c>
      <c r="K4296">
        <v>0</v>
      </c>
      <c r="L4296" s="24">
        <v>1</v>
      </c>
      <c r="M4296" t="s">
        <v>10180</v>
      </c>
      <c r="N4296" t="s">
        <v>2586</v>
      </c>
    </row>
    <row r="4297" spans="1:14" hidden="1" x14ac:dyDescent="0.25">
      <c r="A4297">
        <v>15187</v>
      </c>
      <c r="B4297" t="s">
        <v>10181</v>
      </c>
      <c r="C4297" t="s">
        <v>1965</v>
      </c>
      <c r="D4297" t="s">
        <v>1966</v>
      </c>
      <c r="E4297" t="s">
        <v>1967</v>
      </c>
      <c r="F4297" t="s">
        <v>1968</v>
      </c>
      <c r="G4297" t="s">
        <v>1622</v>
      </c>
      <c r="H4297" t="s">
        <v>1720</v>
      </c>
      <c r="I4297" t="s">
        <v>1624</v>
      </c>
      <c r="J4297" t="s">
        <v>1625</v>
      </c>
      <c r="K4297">
        <v>0</v>
      </c>
      <c r="L4297" s="24">
        <v>1</v>
      </c>
      <c r="M4297" t="s">
        <v>10182</v>
      </c>
      <c r="N4297" t="s">
        <v>2586</v>
      </c>
    </row>
    <row r="4298" spans="1:14" hidden="1" x14ac:dyDescent="0.25">
      <c r="A4298">
        <v>15188</v>
      </c>
      <c r="B4298" t="s">
        <v>10183</v>
      </c>
      <c r="C4298" t="s">
        <v>1965</v>
      </c>
      <c r="D4298" t="s">
        <v>1966</v>
      </c>
      <c r="E4298" t="s">
        <v>1967</v>
      </c>
      <c r="F4298" t="s">
        <v>1968</v>
      </c>
      <c r="G4298" t="s">
        <v>1622</v>
      </c>
      <c r="H4298" t="s">
        <v>1720</v>
      </c>
      <c r="I4298" t="s">
        <v>1624</v>
      </c>
      <c r="J4298" t="s">
        <v>1625</v>
      </c>
      <c r="K4298">
        <v>0</v>
      </c>
      <c r="L4298" s="24">
        <v>1</v>
      </c>
      <c r="M4298" t="s">
        <v>8474</v>
      </c>
      <c r="N4298" t="s">
        <v>2586</v>
      </c>
    </row>
    <row r="4299" spans="1:14" hidden="1" x14ac:dyDescent="0.25">
      <c r="A4299">
        <v>15189</v>
      </c>
      <c r="B4299" t="s">
        <v>10184</v>
      </c>
      <c r="C4299" t="s">
        <v>1965</v>
      </c>
      <c r="D4299" t="s">
        <v>1966</v>
      </c>
      <c r="E4299" t="s">
        <v>1967</v>
      </c>
      <c r="F4299" t="s">
        <v>1968</v>
      </c>
      <c r="G4299" t="s">
        <v>1622</v>
      </c>
      <c r="H4299" t="s">
        <v>1720</v>
      </c>
      <c r="I4299" t="s">
        <v>1624</v>
      </c>
      <c r="J4299" t="s">
        <v>1625</v>
      </c>
      <c r="K4299">
        <v>0</v>
      </c>
      <c r="L4299" s="24">
        <v>1</v>
      </c>
      <c r="M4299" t="s">
        <v>6478</v>
      </c>
      <c r="N4299" t="s">
        <v>2586</v>
      </c>
    </row>
    <row r="4300" spans="1:14" hidden="1" x14ac:dyDescent="0.25">
      <c r="A4300">
        <v>15190</v>
      </c>
      <c r="B4300" t="s">
        <v>10185</v>
      </c>
      <c r="C4300" t="s">
        <v>1965</v>
      </c>
      <c r="D4300" t="s">
        <v>1966</v>
      </c>
      <c r="E4300" t="s">
        <v>1967</v>
      </c>
      <c r="F4300" t="s">
        <v>1968</v>
      </c>
      <c r="G4300" t="s">
        <v>1622</v>
      </c>
      <c r="H4300" t="s">
        <v>1720</v>
      </c>
      <c r="I4300" t="s">
        <v>1624</v>
      </c>
      <c r="J4300" t="s">
        <v>1625</v>
      </c>
      <c r="K4300">
        <v>0</v>
      </c>
      <c r="L4300" s="24">
        <v>1</v>
      </c>
      <c r="M4300" t="s">
        <v>10186</v>
      </c>
      <c r="N4300" t="s">
        <v>2586</v>
      </c>
    </row>
    <row r="4301" spans="1:14" hidden="1" x14ac:dyDescent="0.25">
      <c r="A4301">
        <v>15191</v>
      </c>
      <c r="B4301" t="s">
        <v>10187</v>
      </c>
      <c r="C4301" t="s">
        <v>1965</v>
      </c>
      <c r="D4301" t="s">
        <v>1966</v>
      </c>
      <c r="E4301" t="s">
        <v>1967</v>
      </c>
      <c r="F4301" t="s">
        <v>1968</v>
      </c>
      <c r="G4301" t="s">
        <v>1622</v>
      </c>
      <c r="H4301" t="s">
        <v>1720</v>
      </c>
      <c r="I4301" t="s">
        <v>1624</v>
      </c>
      <c r="J4301" t="s">
        <v>1625</v>
      </c>
      <c r="K4301">
        <v>0</v>
      </c>
      <c r="L4301" s="24">
        <v>1</v>
      </c>
      <c r="M4301" t="s">
        <v>10188</v>
      </c>
      <c r="N4301" t="s">
        <v>2586</v>
      </c>
    </row>
    <row r="4302" spans="1:14" hidden="1" x14ac:dyDescent="0.25">
      <c r="A4302">
        <v>15200</v>
      </c>
      <c r="B4302" t="s">
        <v>10189</v>
      </c>
      <c r="C4302" t="s">
        <v>1649</v>
      </c>
      <c r="D4302" t="s">
        <v>1650</v>
      </c>
      <c r="E4302" t="s">
        <v>7730</v>
      </c>
      <c r="F4302" t="s">
        <v>7731</v>
      </c>
      <c r="G4302" t="s">
        <v>1622</v>
      </c>
      <c r="H4302" t="s">
        <v>1720</v>
      </c>
      <c r="I4302" t="s">
        <v>1624</v>
      </c>
      <c r="J4302" t="s">
        <v>1625</v>
      </c>
      <c r="K4302">
        <v>0</v>
      </c>
      <c r="L4302" s="24">
        <v>1</v>
      </c>
      <c r="M4302" t="s">
        <v>10190</v>
      </c>
      <c r="N4302" t="s">
        <v>4880</v>
      </c>
    </row>
    <row r="4303" spans="1:14" hidden="1" x14ac:dyDescent="0.25">
      <c r="A4303">
        <v>15201</v>
      </c>
      <c r="B4303" t="s">
        <v>10191</v>
      </c>
      <c r="C4303" t="s">
        <v>1649</v>
      </c>
      <c r="D4303" t="s">
        <v>1650</v>
      </c>
      <c r="E4303" t="s">
        <v>7730</v>
      </c>
      <c r="F4303" t="s">
        <v>7731</v>
      </c>
      <c r="G4303" t="s">
        <v>1622</v>
      </c>
      <c r="H4303" t="s">
        <v>1720</v>
      </c>
      <c r="I4303" t="s">
        <v>1624</v>
      </c>
      <c r="J4303" t="s">
        <v>1625</v>
      </c>
      <c r="K4303">
        <v>0</v>
      </c>
      <c r="L4303" s="24">
        <v>1</v>
      </c>
      <c r="M4303" t="s">
        <v>1345</v>
      </c>
      <c r="N4303" t="s">
        <v>4880</v>
      </c>
    </row>
    <row r="4304" spans="1:14" hidden="1" x14ac:dyDescent="0.25">
      <c r="A4304">
        <v>15204</v>
      </c>
      <c r="B4304" t="s">
        <v>10192</v>
      </c>
      <c r="C4304" t="s">
        <v>2988</v>
      </c>
      <c r="D4304" t="s">
        <v>2989</v>
      </c>
      <c r="E4304" t="s">
        <v>7616</v>
      </c>
      <c r="F4304" t="s">
        <v>2989</v>
      </c>
      <c r="G4304" t="s">
        <v>1622</v>
      </c>
      <c r="H4304" t="s">
        <v>1720</v>
      </c>
      <c r="I4304" t="s">
        <v>1624</v>
      </c>
      <c r="J4304" t="s">
        <v>1625</v>
      </c>
      <c r="K4304">
        <v>0</v>
      </c>
      <c r="L4304" s="24">
        <v>1</v>
      </c>
      <c r="M4304" t="s">
        <v>10193</v>
      </c>
      <c r="N4304" t="s">
        <v>4880</v>
      </c>
    </row>
    <row r="4305" spans="1:14" hidden="1" x14ac:dyDescent="0.25">
      <c r="A4305">
        <v>15205</v>
      </c>
      <c r="B4305" t="s">
        <v>10194</v>
      </c>
      <c r="C4305" t="s">
        <v>2988</v>
      </c>
      <c r="D4305" t="s">
        <v>2989</v>
      </c>
      <c r="E4305" t="s">
        <v>7616</v>
      </c>
      <c r="F4305" t="s">
        <v>2989</v>
      </c>
      <c r="G4305" t="s">
        <v>1622</v>
      </c>
      <c r="H4305" t="s">
        <v>1720</v>
      </c>
      <c r="I4305" t="s">
        <v>1624</v>
      </c>
      <c r="J4305" t="s">
        <v>1625</v>
      </c>
      <c r="K4305">
        <v>0</v>
      </c>
      <c r="L4305" s="24">
        <v>1</v>
      </c>
      <c r="M4305" t="s">
        <v>10195</v>
      </c>
      <c r="N4305" t="s">
        <v>4880</v>
      </c>
    </row>
    <row r="4306" spans="1:14" hidden="1" x14ac:dyDescent="0.25">
      <c r="A4306">
        <v>15215</v>
      </c>
      <c r="B4306" t="s">
        <v>10196</v>
      </c>
      <c r="C4306" t="s">
        <v>1965</v>
      </c>
      <c r="D4306" t="s">
        <v>1966</v>
      </c>
      <c r="E4306" t="s">
        <v>1967</v>
      </c>
      <c r="F4306" t="s">
        <v>1968</v>
      </c>
      <c r="G4306" t="s">
        <v>1622</v>
      </c>
      <c r="H4306" t="s">
        <v>1720</v>
      </c>
      <c r="I4306" t="s">
        <v>1624</v>
      </c>
      <c r="J4306" t="s">
        <v>1625</v>
      </c>
      <c r="K4306">
        <v>0</v>
      </c>
      <c r="L4306" s="24">
        <v>1</v>
      </c>
      <c r="M4306" t="s">
        <v>10197</v>
      </c>
      <c r="N4306" t="s">
        <v>2586</v>
      </c>
    </row>
    <row r="4307" spans="1:14" hidden="1" x14ac:dyDescent="0.25">
      <c r="A4307">
        <v>15216</v>
      </c>
      <c r="B4307" t="s">
        <v>10198</v>
      </c>
      <c r="C4307" t="s">
        <v>1965</v>
      </c>
      <c r="D4307" t="s">
        <v>1966</v>
      </c>
      <c r="E4307" t="s">
        <v>1967</v>
      </c>
      <c r="F4307" t="s">
        <v>1968</v>
      </c>
      <c r="G4307" t="s">
        <v>1622</v>
      </c>
      <c r="H4307" t="s">
        <v>1720</v>
      </c>
      <c r="I4307" t="s">
        <v>1624</v>
      </c>
      <c r="J4307" t="s">
        <v>1625</v>
      </c>
      <c r="K4307">
        <v>0</v>
      </c>
      <c r="L4307" s="24">
        <v>1</v>
      </c>
      <c r="M4307" t="s">
        <v>10199</v>
      </c>
      <c r="N4307" t="s">
        <v>2679</v>
      </c>
    </row>
    <row r="4308" spans="1:14" hidden="1" x14ac:dyDescent="0.25">
      <c r="A4308">
        <v>15221</v>
      </c>
      <c r="B4308" t="s">
        <v>10200</v>
      </c>
      <c r="C4308" t="s">
        <v>1965</v>
      </c>
      <c r="D4308" t="s">
        <v>1966</v>
      </c>
      <c r="E4308" t="s">
        <v>1967</v>
      </c>
      <c r="F4308" t="s">
        <v>1968</v>
      </c>
      <c r="G4308" t="s">
        <v>1622</v>
      </c>
      <c r="H4308" t="s">
        <v>1720</v>
      </c>
      <c r="I4308" t="s">
        <v>1624</v>
      </c>
      <c r="J4308" t="s">
        <v>1625</v>
      </c>
      <c r="K4308">
        <v>0</v>
      </c>
      <c r="L4308" s="24">
        <v>1</v>
      </c>
      <c r="M4308" t="s">
        <v>10201</v>
      </c>
      <c r="N4308" t="s">
        <v>2586</v>
      </c>
    </row>
    <row r="4309" spans="1:14" hidden="1" x14ac:dyDescent="0.25">
      <c r="A4309">
        <v>15222</v>
      </c>
      <c r="B4309" t="s">
        <v>10202</v>
      </c>
      <c r="C4309" t="s">
        <v>1965</v>
      </c>
      <c r="D4309" t="s">
        <v>1966</v>
      </c>
      <c r="E4309" t="s">
        <v>1967</v>
      </c>
      <c r="F4309" t="s">
        <v>1968</v>
      </c>
      <c r="G4309" t="s">
        <v>1622</v>
      </c>
      <c r="H4309" t="s">
        <v>1720</v>
      </c>
      <c r="I4309" t="s">
        <v>1624</v>
      </c>
      <c r="J4309" t="s">
        <v>1625</v>
      </c>
      <c r="K4309">
        <v>0</v>
      </c>
      <c r="L4309" s="24">
        <v>1</v>
      </c>
      <c r="M4309" t="s">
        <v>10203</v>
      </c>
      <c r="N4309" t="s">
        <v>2586</v>
      </c>
    </row>
    <row r="4310" spans="1:14" hidden="1" x14ac:dyDescent="0.25">
      <c r="A4310">
        <v>15223</v>
      </c>
      <c r="B4310" t="s">
        <v>10204</v>
      </c>
      <c r="C4310" t="s">
        <v>1965</v>
      </c>
      <c r="D4310" t="s">
        <v>1966</v>
      </c>
      <c r="E4310" t="s">
        <v>1967</v>
      </c>
      <c r="F4310" t="s">
        <v>1968</v>
      </c>
      <c r="G4310" t="s">
        <v>1622</v>
      </c>
      <c r="H4310" t="s">
        <v>1720</v>
      </c>
      <c r="I4310" t="s">
        <v>1624</v>
      </c>
      <c r="J4310" t="s">
        <v>1625</v>
      </c>
      <c r="K4310">
        <v>0</v>
      </c>
      <c r="L4310" s="24">
        <v>1</v>
      </c>
      <c r="M4310" t="s">
        <v>10205</v>
      </c>
      <c r="N4310" t="s">
        <v>2586</v>
      </c>
    </row>
    <row r="4311" spans="1:14" hidden="1" x14ac:dyDescent="0.25">
      <c r="A4311">
        <v>15224</v>
      </c>
      <c r="B4311" t="s">
        <v>10206</v>
      </c>
      <c r="C4311" t="s">
        <v>1965</v>
      </c>
      <c r="D4311" t="s">
        <v>1966</v>
      </c>
      <c r="E4311" t="s">
        <v>1967</v>
      </c>
      <c r="F4311" t="s">
        <v>1968</v>
      </c>
      <c r="G4311" t="s">
        <v>1622</v>
      </c>
      <c r="H4311" t="s">
        <v>1720</v>
      </c>
      <c r="I4311" t="s">
        <v>1624</v>
      </c>
      <c r="J4311" t="s">
        <v>1625</v>
      </c>
      <c r="K4311">
        <v>0</v>
      </c>
      <c r="L4311" s="24">
        <v>1</v>
      </c>
      <c r="M4311" t="s">
        <v>10207</v>
      </c>
      <c r="N4311" t="s">
        <v>2586</v>
      </c>
    </row>
    <row r="4312" spans="1:14" hidden="1" x14ac:dyDescent="0.25">
      <c r="A4312">
        <v>15225</v>
      </c>
      <c r="B4312" t="s">
        <v>10208</v>
      </c>
      <c r="C4312" t="s">
        <v>1965</v>
      </c>
      <c r="D4312" t="s">
        <v>1966</v>
      </c>
      <c r="E4312" t="s">
        <v>1967</v>
      </c>
      <c r="F4312" t="s">
        <v>1968</v>
      </c>
      <c r="G4312" t="s">
        <v>1622</v>
      </c>
      <c r="H4312" t="s">
        <v>1720</v>
      </c>
      <c r="I4312" t="s">
        <v>1624</v>
      </c>
      <c r="J4312" t="s">
        <v>1625</v>
      </c>
      <c r="K4312">
        <v>0</v>
      </c>
      <c r="L4312" s="24">
        <v>1</v>
      </c>
      <c r="M4312" t="s">
        <v>10209</v>
      </c>
      <c r="N4312" t="s">
        <v>2586</v>
      </c>
    </row>
    <row r="4313" spans="1:14" hidden="1" x14ac:dyDescent="0.25">
      <c r="A4313">
        <v>15226</v>
      </c>
      <c r="B4313" t="s">
        <v>10210</v>
      </c>
      <c r="C4313" t="s">
        <v>1965</v>
      </c>
      <c r="D4313" t="s">
        <v>1966</v>
      </c>
      <c r="E4313" t="s">
        <v>1967</v>
      </c>
      <c r="F4313" t="s">
        <v>1968</v>
      </c>
      <c r="G4313" t="s">
        <v>1622</v>
      </c>
      <c r="H4313" t="s">
        <v>1720</v>
      </c>
      <c r="I4313" t="s">
        <v>1624</v>
      </c>
      <c r="J4313" t="s">
        <v>1625</v>
      </c>
      <c r="K4313">
        <v>0</v>
      </c>
      <c r="L4313" s="24">
        <v>1</v>
      </c>
      <c r="M4313" t="s">
        <v>10211</v>
      </c>
      <c r="N4313" t="s">
        <v>2586</v>
      </c>
    </row>
    <row r="4314" spans="1:14" hidden="1" x14ac:dyDescent="0.25">
      <c r="A4314">
        <v>15227</v>
      </c>
      <c r="B4314" t="s">
        <v>10212</v>
      </c>
      <c r="C4314" t="s">
        <v>1965</v>
      </c>
      <c r="D4314" t="s">
        <v>1966</v>
      </c>
      <c r="E4314" t="s">
        <v>1967</v>
      </c>
      <c r="F4314" t="s">
        <v>1968</v>
      </c>
      <c r="G4314" t="s">
        <v>1622</v>
      </c>
      <c r="H4314" t="s">
        <v>1720</v>
      </c>
      <c r="I4314" t="s">
        <v>1624</v>
      </c>
      <c r="J4314" t="s">
        <v>1625</v>
      </c>
      <c r="K4314">
        <v>0</v>
      </c>
      <c r="L4314" s="24">
        <v>1</v>
      </c>
      <c r="M4314" t="s">
        <v>10213</v>
      </c>
      <c r="N4314" t="s">
        <v>2586</v>
      </c>
    </row>
    <row r="4315" spans="1:14" hidden="1" x14ac:dyDescent="0.25">
      <c r="A4315">
        <v>15228</v>
      </c>
      <c r="B4315" t="s">
        <v>10214</v>
      </c>
      <c r="C4315" t="s">
        <v>1965</v>
      </c>
      <c r="D4315" t="s">
        <v>1966</v>
      </c>
      <c r="E4315" t="s">
        <v>1967</v>
      </c>
      <c r="F4315" t="s">
        <v>1968</v>
      </c>
      <c r="G4315" t="s">
        <v>1622</v>
      </c>
      <c r="H4315" t="s">
        <v>1720</v>
      </c>
      <c r="I4315" t="s">
        <v>1624</v>
      </c>
      <c r="J4315" t="s">
        <v>1625</v>
      </c>
      <c r="K4315">
        <v>0</v>
      </c>
      <c r="L4315" s="24">
        <v>1</v>
      </c>
      <c r="M4315" t="s">
        <v>10215</v>
      </c>
      <c r="N4315" t="s">
        <v>2586</v>
      </c>
    </row>
    <row r="4316" spans="1:14" hidden="1" x14ac:dyDescent="0.25">
      <c r="A4316">
        <v>15229</v>
      </c>
      <c r="B4316" t="s">
        <v>10216</v>
      </c>
      <c r="C4316" t="s">
        <v>1965</v>
      </c>
      <c r="D4316" t="s">
        <v>1966</v>
      </c>
      <c r="E4316" t="s">
        <v>1967</v>
      </c>
      <c r="F4316" t="s">
        <v>1968</v>
      </c>
      <c r="G4316" t="s">
        <v>1622</v>
      </c>
      <c r="H4316" t="s">
        <v>1720</v>
      </c>
      <c r="I4316" t="s">
        <v>1624</v>
      </c>
      <c r="J4316" t="s">
        <v>1625</v>
      </c>
      <c r="K4316">
        <v>0</v>
      </c>
      <c r="L4316" s="24">
        <v>1</v>
      </c>
      <c r="M4316" t="s">
        <v>10217</v>
      </c>
      <c r="N4316" t="s">
        <v>2586</v>
      </c>
    </row>
    <row r="4317" spans="1:14" hidden="1" x14ac:dyDescent="0.25">
      <c r="A4317">
        <v>15230</v>
      </c>
      <c r="B4317" t="s">
        <v>10218</v>
      </c>
      <c r="C4317" t="s">
        <v>1965</v>
      </c>
      <c r="D4317" t="s">
        <v>1966</v>
      </c>
      <c r="E4317" t="s">
        <v>1967</v>
      </c>
      <c r="F4317" t="s">
        <v>1968</v>
      </c>
      <c r="G4317" t="s">
        <v>1622</v>
      </c>
      <c r="H4317" t="s">
        <v>1720</v>
      </c>
      <c r="I4317" t="s">
        <v>1624</v>
      </c>
      <c r="J4317" t="s">
        <v>1625</v>
      </c>
      <c r="K4317">
        <v>0</v>
      </c>
      <c r="L4317" s="24">
        <v>1</v>
      </c>
      <c r="M4317" t="s">
        <v>10219</v>
      </c>
      <c r="N4317" t="s">
        <v>2586</v>
      </c>
    </row>
    <row r="4318" spans="1:14" hidden="1" x14ac:dyDescent="0.25">
      <c r="A4318">
        <v>15231</v>
      </c>
      <c r="B4318" t="s">
        <v>10220</v>
      </c>
      <c r="C4318" t="s">
        <v>1965</v>
      </c>
      <c r="D4318" t="s">
        <v>1966</v>
      </c>
      <c r="E4318" t="s">
        <v>1967</v>
      </c>
      <c r="F4318" t="s">
        <v>1968</v>
      </c>
      <c r="G4318" t="s">
        <v>1622</v>
      </c>
      <c r="H4318" t="s">
        <v>1720</v>
      </c>
      <c r="I4318" t="s">
        <v>1624</v>
      </c>
      <c r="J4318" t="s">
        <v>1625</v>
      </c>
      <c r="K4318">
        <v>0</v>
      </c>
      <c r="L4318" s="24">
        <v>1</v>
      </c>
      <c r="M4318" t="s">
        <v>10221</v>
      </c>
      <c r="N4318" t="s">
        <v>2586</v>
      </c>
    </row>
    <row r="4319" spans="1:14" hidden="1" x14ac:dyDescent="0.25">
      <c r="A4319">
        <v>15232</v>
      </c>
      <c r="B4319" t="s">
        <v>10222</v>
      </c>
      <c r="C4319" t="s">
        <v>1965</v>
      </c>
      <c r="D4319" t="s">
        <v>1966</v>
      </c>
      <c r="E4319" t="s">
        <v>1967</v>
      </c>
      <c r="F4319" t="s">
        <v>1968</v>
      </c>
      <c r="G4319" t="s">
        <v>1622</v>
      </c>
      <c r="H4319" t="s">
        <v>1720</v>
      </c>
      <c r="I4319" t="s">
        <v>1624</v>
      </c>
      <c r="J4319" t="s">
        <v>1625</v>
      </c>
      <c r="K4319">
        <v>0</v>
      </c>
      <c r="L4319" s="24">
        <v>1</v>
      </c>
      <c r="M4319" t="s">
        <v>10223</v>
      </c>
      <c r="N4319" t="s">
        <v>2586</v>
      </c>
    </row>
    <row r="4320" spans="1:14" hidden="1" x14ac:dyDescent="0.25">
      <c r="A4320">
        <v>15233</v>
      </c>
      <c r="B4320" t="s">
        <v>10224</v>
      </c>
      <c r="C4320" t="s">
        <v>1965</v>
      </c>
      <c r="D4320" t="s">
        <v>1966</v>
      </c>
      <c r="E4320" t="s">
        <v>1967</v>
      </c>
      <c r="F4320" t="s">
        <v>1968</v>
      </c>
      <c r="G4320" t="s">
        <v>1622</v>
      </c>
      <c r="H4320" t="s">
        <v>1720</v>
      </c>
      <c r="I4320" t="s">
        <v>1624</v>
      </c>
      <c r="J4320" t="s">
        <v>1625</v>
      </c>
      <c r="K4320">
        <v>0</v>
      </c>
      <c r="L4320" s="24">
        <v>1</v>
      </c>
      <c r="M4320" t="s">
        <v>10225</v>
      </c>
      <c r="N4320" t="s">
        <v>2586</v>
      </c>
    </row>
    <row r="4321" spans="1:14" hidden="1" x14ac:dyDescent="0.25">
      <c r="A4321">
        <v>15234</v>
      </c>
      <c r="B4321" t="s">
        <v>10226</v>
      </c>
      <c r="C4321" t="s">
        <v>1965</v>
      </c>
      <c r="D4321" t="s">
        <v>1966</v>
      </c>
      <c r="E4321" t="s">
        <v>1967</v>
      </c>
      <c r="F4321" t="s">
        <v>1968</v>
      </c>
      <c r="G4321" t="s">
        <v>1622</v>
      </c>
      <c r="H4321" t="s">
        <v>1720</v>
      </c>
      <c r="I4321" t="s">
        <v>1624</v>
      </c>
      <c r="J4321" t="s">
        <v>1625</v>
      </c>
      <c r="K4321">
        <v>0</v>
      </c>
      <c r="L4321" s="24">
        <v>1</v>
      </c>
      <c r="M4321" t="s">
        <v>10227</v>
      </c>
      <c r="N4321" t="s">
        <v>2586</v>
      </c>
    </row>
    <row r="4322" spans="1:14" hidden="1" x14ac:dyDescent="0.25">
      <c r="A4322">
        <v>15235</v>
      </c>
      <c r="B4322" t="s">
        <v>10228</v>
      </c>
      <c r="C4322" t="s">
        <v>1965</v>
      </c>
      <c r="D4322" t="s">
        <v>1966</v>
      </c>
      <c r="E4322" t="s">
        <v>1967</v>
      </c>
      <c r="F4322" t="s">
        <v>1968</v>
      </c>
      <c r="G4322" t="s">
        <v>1622</v>
      </c>
      <c r="H4322" t="s">
        <v>1720</v>
      </c>
      <c r="I4322" t="s">
        <v>1624</v>
      </c>
      <c r="J4322" t="s">
        <v>1625</v>
      </c>
      <c r="K4322">
        <v>0</v>
      </c>
      <c r="L4322" s="24">
        <v>1</v>
      </c>
      <c r="M4322" t="s">
        <v>10229</v>
      </c>
      <c r="N4322" t="s">
        <v>2586</v>
      </c>
    </row>
    <row r="4323" spans="1:14" hidden="1" x14ac:dyDescent="0.25">
      <c r="A4323">
        <v>15236</v>
      </c>
      <c r="B4323" t="s">
        <v>10230</v>
      </c>
      <c r="C4323" t="s">
        <v>1965</v>
      </c>
      <c r="D4323" t="s">
        <v>1966</v>
      </c>
      <c r="E4323" t="s">
        <v>1967</v>
      </c>
      <c r="F4323" t="s">
        <v>1968</v>
      </c>
      <c r="G4323" t="s">
        <v>1622</v>
      </c>
      <c r="H4323" t="s">
        <v>1720</v>
      </c>
      <c r="I4323" t="s">
        <v>1624</v>
      </c>
      <c r="J4323" t="s">
        <v>1625</v>
      </c>
      <c r="K4323">
        <v>0</v>
      </c>
      <c r="L4323" s="24">
        <v>1</v>
      </c>
      <c r="M4323" t="s">
        <v>10231</v>
      </c>
      <c r="N4323" t="s">
        <v>2586</v>
      </c>
    </row>
    <row r="4324" spans="1:14" hidden="1" x14ac:dyDescent="0.25">
      <c r="A4324">
        <v>15237</v>
      </c>
      <c r="B4324" t="s">
        <v>10232</v>
      </c>
      <c r="C4324" t="s">
        <v>1965</v>
      </c>
      <c r="D4324" t="s">
        <v>1966</v>
      </c>
      <c r="E4324" t="s">
        <v>1967</v>
      </c>
      <c r="F4324" t="s">
        <v>1968</v>
      </c>
      <c r="G4324" t="s">
        <v>1622</v>
      </c>
      <c r="H4324" t="s">
        <v>1720</v>
      </c>
      <c r="I4324" t="s">
        <v>1624</v>
      </c>
      <c r="J4324" t="s">
        <v>1625</v>
      </c>
      <c r="K4324">
        <v>0</v>
      </c>
      <c r="L4324" s="24">
        <v>1</v>
      </c>
      <c r="M4324" t="s">
        <v>10233</v>
      </c>
      <c r="N4324" t="s">
        <v>2586</v>
      </c>
    </row>
    <row r="4325" spans="1:14" hidden="1" x14ac:dyDescent="0.25">
      <c r="A4325">
        <v>15238</v>
      </c>
      <c r="B4325" t="s">
        <v>10234</v>
      </c>
      <c r="C4325" t="s">
        <v>1965</v>
      </c>
      <c r="D4325" t="s">
        <v>1966</v>
      </c>
      <c r="E4325" t="s">
        <v>1967</v>
      </c>
      <c r="F4325" t="s">
        <v>1968</v>
      </c>
      <c r="G4325" t="s">
        <v>1622</v>
      </c>
      <c r="H4325" t="s">
        <v>1720</v>
      </c>
      <c r="I4325" t="s">
        <v>1624</v>
      </c>
      <c r="J4325" t="s">
        <v>1625</v>
      </c>
      <c r="K4325">
        <v>0</v>
      </c>
      <c r="L4325" s="24">
        <v>1</v>
      </c>
      <c r="M4325" t="s">
        <v>10235</v>
      </c>
      <c r="N4325" t="s">
        <v>2586</v>
      </c>
    </row>
    <row r="4326" spans="1:14" hidden="1" x14ac:dyDescent="0.25">
      <c r="A4326">
        <v>15239</v>
      </c>
      <c r="B4326" t="s">
        <v>10236</v>
      </c>
      <c r="C4326" t="s">
        <v>7240</v>
      </c>
      <c r="D4326" t="s">
        <v>7241</v>
      </c>
      <c r="E4326" t="s">
        <v>7242</v>
      </c>
      <c r="F4326" t="s">
        <v>7243</v>
      </c>
      <c r="G4326" t="s">
        <v>1622</v>
      </c>
      <c r="H4326" t="s">
        <v>1720</v>
      </c>
      <c r="I4326" t="s">
        <v>1624</v>
      </c>
      <c r="J4326" t="s">
        <v>1625</v>
      </c>
      <c r="K4326">
        <v>0</v>
      </c>
      <c r="L4326" s="24">
        <v>1</v>
      </c>
      <c r="M4326" t="s">
        <v>10237</v>
      </c>
      <c r="N4326" t="s">
        <v>2957</v>
      </c>
    </row>
    <row r="4327" spans="1:14" hidden="1" x14ac:dyDescent="0.25">
      <c r="A4327">
        <v>1524</v>
      </c>
      <c r="B4327" t="s">
        <v>10238</v>
      </c>
      <c r="C4327" t="s">
        <v>7976</v>
      </c>
      <c r="D4327" t="s">
        <v>7977</v>
      </c>
      <c r="E4327" t="s">
        <v>10239</v>
      </c>
      <c r="F4327" t="s">
        <v>10240</v>
      </c>
      <c r="G4327" t="s">
        <v>1622</v>
      </c>
      <c r="H4327" t="s">
        <v>7542</v>
      </c>
      <c r="I4327" t="s">
        <v>1624</v>
      </c>
      <c r="J4327" t="s">
        <v>1625</v>
      </c>
      <c r="K4327">
        <v>0</v>
      </c>
      <c r="L4327" s="24">
        <v>1</v>
      </c>
      <c r="M4327" t="s">
        <v>10241</v>
      </c>
      <c r="N4327" t="s">
        <v>1840</v>
      </c>
    </row>
    <row r="4328" spans="1:14" hidden="1" x14ac:dyDescent="0.25">
      <c r="A4328">
        <v>15240</v>
      </c>
      <c r="B4328" t="s">
        <v>10242</v>
      </c>
      <c r="C4328" t="s">
        <v>7240</v>
      </c>
      <c r="D4328" t="s">
        <v>7241</v>
      </c>
      <c r="E4328" t="s">
        <v>7242</v>
      </c>
      <c r="F4328" t="s">
        <v>7243</v>
      </c>
      <c r="G4328" t="s">
        <v>1622</v>
      </c>
      <c r="H4328" t="s">
        <v>1720</v>
      </c>
      <c r="I4328" t="s">
        <v>1624</v>
      </c>
      <c r="J4328" t="s">
        <v>1625</v>
      </c>
      <c r="K4328">
        <v>0</v>
      </c>
      <c r="L4328" s="24">
        <v>1</v>
      </c>
      <c r="M4328" t="s">
        <v>10243</v>
      </c>
      <c r="N4328" t="s">
        <v>2957</v>
      </c>
    </row>
    <row r="4329" spans="1:14" hidden="1" x14ac:dyDescent="0.25">
      <c r="A4329">
        <v>15241</v>
      </c>
      <c r="B4329" t="s">
        <v>10244</v>
      </c>
      <c r="C4329" t="s">
        <v>7240</v>
      </c>
      <c r="D4329" t="s">
        <v>7241</v>
      </c>
      <c r="E4329" t="s">
        <v>7242</v>
      </c>
      <c r="F4329" t="s">
        <v>7243</v>
      </c>
      <c r="G4329" t="s">
        <v>1622</v>
      </c>
      <c r="H4329" t="s">
        <v>1720</v>
      </c>
      <c r="I4329" t="s">
        <v>1624</v>
      </c>
      <c r="J4329" t="s">
        <v>1625</v>
      </c>
      <c r="K4329">
        <v>0</v>
      </c>
      <c r="L4329" s="24">
        <v>1</v>
      </c>
      <c r="M4329" t="s">
        <v>10245</v>
      </c>
      <c r="N4329" t="s">
        <v>2957</v>
      </c>
    </row>
    <row r="4330" spans="1:14" hidden="1" x14ac:dyDescent="0.25">
      <c r="A4330">
        <v>15242</v>
      </c>
      <c r="B4330" t="s">
        <v>10246</v>
      </c>
      <c r="C4330" t="s">
        <v>7240</v>
      </c>
      <c r="D4330" t="s">
        <v>7241</v>
      </c>
      <c r="E4330" t="s">
        <v>7242</v>
      </c>
      <c r="F4330" t="s">
        <v>7243</v>
      </c>
      <c r="G4330" t="s">
        <v>1622</v>
      </c>
      <c r="H4330" t="s">
        <v>1720</v>
      </c>
      <c r="I4330" t="s">
        <v>1624</v>
      </c>
      <c r="J4330" t="s">
        <v>1625</v>
      </c>
      <c r="K4330">
        <v>0</v>
      </c>
      <c r="L4330" s="24">
        <v>1</v>
      </c>
      <c r="M4330" t="s">
        <v>10247</v>
      </c>
      <c r="N4330" t="s">
        <v>2957</v>
      </c>
    </row>
    <row r="4331" spans="1:14" hidden="1" x14ac:dyDescent="0.25">
      <c r="A4331">
        <v>15244</v>
      </c>
      <c r="B4331" t="s">
        <v>10248</v>
      </c>
      <c r="C4331" t="s">
        <v>1965</v>
      </c>
      <c r="D4331" t="s">
        <v>1966</v>
      </c>
      <c r="E4331" t="s">
        <v>1967</v>
      </c>
      <c r="F4331" t="s">
        <v>1968</v>
      </c>
      <c r="G4331" t="s">
        <v>1622</v>
      </c>
      <c r="H4331" t="s">
        <v>1720</v>
      </c>
      <c r="I4331" t="s">
        <v>1624</v>
      </c>
      <c r="J4331" t="s">
        <v>1625</v>
      </c>
      <c r="K4331">
        <v>0</v>
      </c>
      <c r="L4331" s="24">
        <v>1</v>
      </c>
      <c r="M4331" t="s">
        <v>10249</v>
      </c>
      <c r="N4331" t="s">
        <v>2586</v>
      </c>
    </row>
    <row r="4332" spans="1:14" hidden="1" x14ac:dyDescent="0.25">
      <c r="A4332">
        <v>1525</v>
      </c>
      <c r="B4332" t="s">
        <v>10250</v>
      </c>
      <c r="C4332" t="s">
        <v>7976</v>
      </c>
      <c r="D4332" t="s">
        <v>7977</v>
      </c>
      <c r="E4332" t="s">
        <v>10239</v>
      </c>
      <c r="F4332" t="s">
        <v>10240</v>
      </c>
      <c r="G4332" t="s">
        <v>1622</v>
      </c>
      <c r="H4332" t="s">
        <v>1720</v>
      </c>
      <c r="I4332" t="s">
        <v>1624</v>
      </c>
      <c r="J4332" t="s">
        <v>1625</v>
      </c>
      <c r="K4332">
        <v>0</v>
      </c>
      <c r="L4332" s="24">
        <v>1</v>
      </c>
      <c r="M4332" t="s">
        <v>10251</v>
      </c>
      <c r="N4332" t="s">
        <v>1840</v>
      </c>
    </row>
    <row r="4333" spans="1:14" hidden="1" x14ac:dyDescent="0.25">
      <c r="A4333">
        <v>1526</v>
      </c>
      <c r="B4333" t="s">
        <v>10252</v>
      </c>
      <c r="C4333" t="s">
        <v>7976</v>
      </c>
      <c r="D4333" t="s">
        <v>7977</v>
      </c>
      <c r="E4333" t="s">
        <v>10239</v>
      </c>
      <c r="F4333" t="s">
        <v>10240</v>
      </c>
      <c r="G4333" t="s">
        <v>1622</v>
      </c>
      <c r="H4333" t="s">
        <v>1720</v>
      </c>
      <c r="I4333" t="s">
        <v>1624</v>
      </c>
      <c r="J4333" t="s">
        <v>1625</v>
      </c>
      <c r="K4333">
        <v>0</v>
      </c>
      <c r="L4333" s="24">
        <v>1</v>
      </c>
      <c r="M4333" t="s">
        <v>10253</v>
      </c>
      <c r="N4333" t="s">
        <v>1840</v>
      </c>
    </row>
    <row r="4334" spans="1:14" hidden="1" x14ac:dyDescent="0.25">
      <c r="A4334">
        <v>1530</v>
      </c>
      <c r="B4334" t="s">
        <v>10254</v>
      </c>
      <c r="C4334" t="s">
        <v>1691</v>
      </c>
      <c r="D4334" t="s">
        <v>1692</v>
      </c>
      <c r="E4334" t="s">
        <v>1693</v>
      </c>
      <c r="F4334" t="s">
        <v>1694</v>
      </c>
      <c r="G4334" t="s">
        <v>1622</v>
      </c>
      <c r="H4334" t="s">
        <v>1720</v>
      </c>
      <c r="I4334" t="s">
        <v>1624</v>
      </c>
      <c r="J4334" t="s">
        <v>1625</v>
      </c>
      <c r="K4334">
        <v>0</v>
      </c>
      <c r="L4334" s="24">
        <v>1</v>
      </c>
      <c r="M4334" t="s">
        <v>10255</v>
      </c>
      <c r="N4334" t="s">
        <v>1696</v>
      </c>
    </row>
    <row r="4335" spans="1:14" hidden="1" x14ac:dyDescent="0.25">
      <c r="A4335">
        <v>1533</v>
      </c>
      <c r="B4335" t="s">
        <v>10256</v>
      </c>
      <c r="C4335" t="s">
        <v>6724</v>
      </c>
      <c r="D4335" t="s">
        <v>6725</v>
      </c>
      <c r="E4335" t="s">
        <v>10257</v>
      </c>
      <c r="F4335" t="s">
        <v>10258</v>
      </c>
      <c r="G4335" t="s">
        <v>1622</v>
      </c>
      <c r="H4335" t="s">
        <v>1720</v>
      </c>
      <c r="I4335" t="s">
        <v>1624</v>
      </c>
      <c r="J4335" t="s">
        <v>1625</v>
      </c>
      <c r="K4335">
        <v>0</v>
      </c>
      <c r="L4335" s="24">
        <v>1</v>
      </c>
      <c r="M4335" t="s">
        <v>10259</v>
      </c>
      <c r="N4335" t="s">
        <v>1840</v>
      </c>
    </row>
    <row r="4336" spans="1:14" hidden="1" x14ac:dyDescent="0.25">
      <c r="A4336">
        <v>1536</v>
      </c>
      <c r="B4336" t="s">
        <v>10260</v>
      </c>
      <c r="C4336" t="s">
        <v>5504</v>
      </c>
      <c r="D4336" t="s">
        <v>5505</v>
      </c>
      <c r="E4336" t="s">
        <v>5506</v>
      </c>
      <c r="F4336" t="s">
        <v>5507</v>
      </c>
      <c r="G4336" t="s">
        <v>1622</v>
      </c>
      <c r="H4336" t="s">
        <v>1720</v>
      </c>
      <c r="I4336" t="s">
        <v>1624</v>
      </c>
      <c r="J4336" t="s">
        <v>1625</v>
      </c>
      <c r="K4336">
        <v>0</v>
      </c>
      <c r="L4336" s="24">
        <v>1</v>
      </c>
      <c r="M4336" t="s">
        <v>10261</v>
      </c>
      <c r="N4336" t="s">
        <v>1828</v>
      </c>
    </row>
    <row r="4337" spans="1:14" hidden="1" x14ac:dyDescent="0.25">
      <c r="A4337">
        <v>15387</v>
      </c>
      <c r="B4337" t="s">
        <v>10262</v>
      </c>
      <c r="C4337" t="s">
        <v>3171</v>
      </c>
      <c r="D4337" t="s">
        <v>3172</v>
      </c>
      <c r="E4337" t="s">
        <v>3173</v>
      </c>
      <c r="F4337" t="s">
        <v>3174</v>
      </c>
      <c r="G4337" t="s">
        <v>1622</v>
      </c>
      <c r="H4337" t="s">
        <v>1720</v>
      </c>
      <c r="I4337" t="s">
        <v>1624</v>
      </c>
      <c r="J4337" t="s">
        <v>1625</v>
      </c>
      <c r="K4337">
        <v>0</v>
      </c>
      <c r="L4337" s="24">
        <v>1</v>
      </c>
      <c r="M4337" t="s">
        <v>10263</v>
      </c>
      <c r="N4337" t="s">
        <v>4880</v>
      </c>
    </row>
    <row r="4338" spans="1:14" hidden="1" x14ac:dyDescent="0.25">
      <c r="A4338">
        <v>15388</v>
      </c>
      <c r="B4338" t="s">
        <v>10264</v>
      </c>
      <c r="C4338" t="s">
        <v>1965</v>
      </c>
      <c r="D4338" t="s">
        <v>1966</v>
      </c>
      <c r="E4338" t="s">
        <v>1967</v>
      </c>
      <c r="F4338" t="s">
        <v>1968</v>
      </c>
      <c r="G4338" t="s">
        <v>1622</v>
      </c>
      <c r="H4338" t="s">
        <v>1720</v>
      </c>
      <c r="I4338" t="s">
        <v>1624</v>
      </c>
      <c r="J4338" t="s">
        <v>1625</v>
      </c>
      <c r="K4338">
        <v>0</v>
      </c>
      <c r="L4338" s="24">
        <v>1</v>
      </c>
      <c r="M4338" t="s">
        <v>10265</v>
      </c>
      <c r="N4338" t="s">
        <v>2586</v>
      </c>
    </row>
    <row r="4339" spans="1:14" hidden="1" x14ac:dyDescent="0.25">
      <c r="A4339">
        <v>15389</v>
      </c>
      <c r="B4339" t="s">
        <v>10266</v>
      </c>
      <c r="C4339" t="s">
        <v>1965</v>
      </c>
      <c r="D4339" t="s">
        <v>1966</v>
      </c>
      <c r="E4339" t="s">
        <v>1967</v>
      </c>
      <c r="F4339" t="s">
        <v>1968</v>
      </c>
      <c r="G4339" t="s">
        <v>1622</v>
      </c>
      <c r="H4339" t="s">
        <v>1720</v>
      </c>
      <c r="I4339" t="s">
        <v>1624</v>
      </c>
      <c r="J4339" t="s">
        <v>1625</v>
      </c>
      <c r="K4339">
        <v>0</v>
      </c>
      <c r="L4339" s="24">
        <v>1</v>
      </c>
      <c r="M4339" t="s">
        <v>10267</v>
      </c>
      <c r="N4339" t="s">
        <v>2586</v>
      </c>
    </row>
    <row r="4340" spans="1:14" hidden="1" x14ac:dyDescent="0.25">
      <c r="A4340">
        <v>15390</v>
      </c>
      <c r="B4340" t="s">
        <v>10268</v>
      </c>
      <c r="C4340" t="s">
        <v>1965</v>
      </c>
      <c r="D4340" t="s">
        <v>1966</v>
      </c>
      <c r="E4340" t="s">
        <v>1967</v>
      </c>
      <c r="F4340" t="s">
        <v>1968</v>
      </c>
      <c r="G4340" t="s">
        <v>1622</v>
      </c>
      <c r="H4340" t="s">
        <v>1720</v>
      </c>
      <c r="I4340" t="s">
        <v>1624</v>
      </c>
      <c r="J4340" t="s">
        <v>1625</v>
      </c>
      <c r="K4340">
        <v>0</v>
      </c>
      <c r="L4340" s="24">
        <v>1</v>
      </c>
      <c r="M4340" t="s">
        <v>10269</v>
      </c>
      <c r="N4340" t="s">
        <v>2586</v>
      </c>
    </row>
    <row r="4341" spans="1:14" hidden="1" x14ac:dyDescent="0.25">
      <c r="A4341">
        <v>15391</v>
      </c>
      <c r="B4341" t="s">
        <v>10270</v>
      </c>
      <c r="C4341" t="s">
        <v>1965</v>
      </c>
      <c r="D4341" t="s">
        <v>1966</v>
      </c>
      <c r="E4341" t="s">
        <v>1967</v>
      </c>
      <c r="F4341" t="s">
        <v>1968</v>
      </c>
      <c r="G4341" t="s">
        <v>1622</v>
      </c>
      <c r="H4341" t="s">
        <v>1720</v>
      </c>
      <c r="I4341" t="s">
        <v>1624</v>
      </c>
      <c r="J4341" t="s">
        <v>1625</v>
      </c>
      <c r="K4341">
        <v>0</v>
      </c>
      <c r="L4341" s="24">
        <v>1</v>
      </c>
      <c r="M4341" t="s">
        <v>10271</v>
      </c>
      <c r="N4341" t="s">
        <v>2586</v>
      </c>
    </row>
    <row r="4342" spans="1:14" hidden="1" x14ac:dyDescent="0.25">
      <c r="A4342">
        <v>15392</v>
      </c>
      <c r="B4342" t="s">
        <v>10272</v>
      </c>
      <c r="C4342" t="s">
        <v>1965</v>
      </c>
      <c r="D4342" t="s">
        <v>1966</v>
      </c>
      <c r="E4342" t="s">
        <v>1967</v>
      </c>
      <c r="F4342" t="s">
        <v>1968</v>
      </c>
      <c r="G4342" t="s">
        <v>1622</v>
      </c>
      <c r="H4342" t="s">
        <v>1720</v>
      </c>
      <c r="I4342" t="s">
        <v>1624</v>
      </c>
      <c r="J4342" t="s">
        <v>1625</v>
      </c>
      <c r="K4342">
        <v>0</v>
      </c>
      <c r="L4342" s="24">
        <v>1</v>
      </c>
      <c r="M4342" t="s">
        <v>10273</v>
      </c>
      <c r="N4342" t="s">
        <v>2586</v>
      </c>
    </row>
    <row r="4343" spans="1:14" hidden="1" x14ac:dyDescent="0.25">
      <c r="A4343">
        <v>15393</v>
      </c>
      <c r="B4343" t="s">
        <v>10274</v>
      </c>
      <c r="C4343" t="s">
        <v>1965</v>
      </c>
      <c r="D4343" t="s">
        <v>1966</v>
      </c>
      <c r="E4343" t="s">
        <v>1967</v>
      </c>
      <c r="F4343" t="s">
        <v>1968</v>
      </c>
      <c r="G4343" t="s">
        <v>1622</v>
      </c>
      <c r="H4343" t="s">
        <v>1720</v>
      </c>
      <c r="I4343" t="s">
        <v>1624</v>
      </c>
      <c r="J4343" t="s">
        <v>1625</v>
      </c>
      <c r="K4343">
        <v>0</v>
      </c>
      <c r="L4343" s="24">
        <v>1</v>
      </c>
      <c r="M4343" t="s">
        <v>10275</v>
      </c>
      <c r="N4343" t="s">
        <v>2586</v>
      </c>
    </row>
    <row r="4344" spans="1:14" hidden="1" x14ac:dyDescent="0.25">
      <c r="A4344">
        <v>15397</v>
      </c>
      <c r="B4344" t="s">
        <v>10276</v>
      </c>
      <c r="C4344" t="s">
        <v>7719</v>
      </c>
      <c r="D4344" t="s">
        <v>7720</v>
      </c>
      <c r="E4344" t="s">
        <v>7721</v>
      </c>
      <c r="F4344" t="s">
        <v>1677</v>
      </c>
      <c r="G4344" t="s">
        <v>1622</v>
      </c>
      <c r="H4344" t="s">
        <v>1720</v>
      </c>
      <c r="I4344" t="s">
        <v>1624</v>
      </c>
      <c r="J4344" t="s">
        <v>1625</v>
      </c>
      <c r="K4344">
        <v>0</v>
      </c>
      <c r="L4344" s="24">
        <v>1</v>
      </c>
      <c r="M4344" t="s">
        <v>10277</v>
      </c>
      <c r="N4344" t="s">
        <v>2957</v>
      </c>
    </row>
    <row r="4345" spans="1:14" hidden="1" x14ac:dyDescent="0.25">
      <c r="A4345">
        <v>15399</v>
      </c>
      <c r="B4345" t="s">
        <v>10278</v>
      </c>
      <c r="C4345" t="s">
        <v>1965</v>
      </c>
      <c r="D4345" t="s">
        <v>1966</v>
      </c>
      <c r="E4345" t="s">
        <v>1967</v>
      </c>
      <c r="F4345" t="s">
        <v>1968</v>
      </c>
      <c r="G4345" t="s">
        <v>1622</v>
      </c>
      <c r="H4345" t="s">
        <v>1720</v>
      </c>
      <c r="I4345" t="s">
        <v>1624</v>
      </c>
      <c r="J4345" t="s">
        <v>1625</v>
      </c>
      <c r="K4345">
        <v>0</v>
      </c>
      <c r="L4345" s="24">
        <v>1</v>
      </c>
      <c r="M4345" t="s">
        <v>10279</v>
      </c>
      <c r="N4345" t="s">
        <v>2586</v>
      </c>
    </row>
    <row r="4346" spans="1:14" hidden="1" x14ac:dyDescent="0.25">
      <c r="A4346">
        <v>1540</v>
      </c>
      <c r="B4346" t="s">
        <v>9</v>
      </c>
      <c r="C4346" t="s">
        <v>6560</v>
      </c>
      <c r="D4346" t="s">
        <v>6561</v>
      </c>
      <c r="E4346" t="s">
        <v>10280</v>
      </c>
      <c r="F4346" t="s">
        <v>10281</v>
      </c>
      <c r="G4346" t="s">
        <v>1622</v>
      </c>
      <c r="H4346" t="s">
        <v>1720</v>
      </c>
      <c r="I4346" t="s">
        <v>1624</v>
      </c>
      <c r="J4346" t="s">
        <v>1625</v>
      </c>
      <c r="K4346">
        <v>0</v>
      </c>
      <c r="L4346" s="24">
        <v>1</v>
      </c>
      <c r="M4346" t="s">
        <v>8</v>
      </c>
      <c r="N4346" t="s">
        <v>1828</v>
      </c>
    </row>
    <row r="4347" spans="1:14" hidden="1" x14ac:dyDescent="0.25">
      <c r="A4347">
        <v>15400</v>
      </c>
      <c r="B4347" t="s">
        <v>10282</v>
      </c>
      <c r="C4347" t="s">
        <v>1965</v>
      </c>
      <c r="D4347" t="s">
        <v>1966</v>
      </c>
      <c r="E4347" t="s">
        <v>1967</v>
      </c>
      <c r="F4347" t="s">
        <v>1968</v>
      </c>
      <c r="G4347" t="s">
        <v>1622</v>
      </c>
      <c r="H4347" t="s">
        <v>1720</v>
      </c>
      <c r="I4347" t="s">
        <v>1624</v>
      </c>
      <c r="J4347" t="s">
        <v>1625</v>
      </c>
      <c r="K4347">
        <v>0</v>
      </c>
      <c r="L4347" s="24">
        <v>1</v>
      </c>
      <c r="M4347" t="s">
        <v>10283</v>
      </c>
      <c r="N4347" t="s">
        <v>2586</v>
      </c>
    </row>
    <row r="4348" spans="1:14" hidden="1" x14ac:dyDescent="0.25">
      <c r="A4348">
        <v>15401</v>
      </c>
      <c r="B4348" t="s">
        <v>10284</v>
      </c>
      <c r="C4348" t="s">
        <v>1965</v>
      </c>
      <c r="D4348" t="s">
        <v>1966</v>
      </c>
      <c r="E4348" t="s">
        <v>1967</v>
      </c>
      <c r="F4348" t="s">
        <v>1968</v>
      </c>
      <c r="G4348" t="s">
        <v>1622</v>
      </c>
      <c r="H4348" t="s">
        <v>1720</v>
      </c>
      <c r="I4348" t="s">
        <v>1624</v>
      </c>
      <c r="J4348" t="s">
        <v>1625</v>
      </c>
      <c r="K4348">
        <v>0</v>
      </c>
      <c r="L4348" s="24">
        <v>1</v>
      </c>
      <c r="M4348" t="s">
        <v>10285</v>
      </c>
      <c r="N4348" t="s">
        <v>2586</v>
      </c>
    </row>
    <row r="4349" spans="1:14" hidden="1" x14ac:dyDescent="0.25">
      <c r="A4349">
        <v>15402</v>
      </c>
      <c r="B4349" t="s">
        <v>10286</v>
      </c>
      <c r="C4349" t="s">
        <v>1965</v>
      </c>
      <c r="D4349" t="s">
        <v>1966</v>
      </c>
      <c r="E4349" t="s">
        <v>1967</v>
      </c>
      <c r="F4349" t="s">
        <v>1968</v>
      </c>
      <c r="G4349" t="s">
        <v>1622</v>
      </c>
      <c r="H4349" t="s">
        <v>1720</v>
      </c>
      <c r="I4349" t="s">
        <v>1624</v>
      </c>
      <c r="J4349" t="s">
        <v>1625</v>
      </c>
      <c r="K4349">
        <v>0</v>
      </c>
      <c r="L4349" s="24">
        <v>1</v>
      </c>
      <c r="M4349" t="s">
        <v>10287</v>
      </c>
      <c r="N4349" t="s">
        <v>2586</v>
      </c>
    </row>
    <row r="4350" spans="1:14" hidden="1" x14ac:dyDescent="0.25">
      <c r="A4350">
        <v>15403</v>
      </c>
      <c r="B4350" t="s">
        <v>10288</v>
      </c>
      <c r="C4350" t="s">
        <v>7719</v>
      </c>
      <c r="D4350" t="s">
        <v>7720</v>
      </c>
      <c r="E4350" t="s">
        <v>7721</v>
      </c>
      <c r="F4350" t="s">
        <v>1677</v>
      </c>
      <c r="G4350" t="s">
        <v>1622</v>
      </c>
      <c r="H4350" t="s">
        <v>1720</v>
      </c>
      <c r="I4350" t="s">
        <v>1624</v>
      </c>
      <c r="J4350" t="s">
        <v>1625</v>
      </c>
      <c r="K4350">
        <v>0</v>
      </c>
      <c r="L4350" s="24">
        <v>1</v>
      </c>
      <c r="M4350" t="s">
        <v>10289</v>
      </c>
      <c r="N4350" t="s">
        <v>2957</v>
      </c>
    </row>
    <row r="4351" spans="1:14" hidden="1" x14ac:dyDescent="0.25">
      <c r="A4351">
        <v>15407</v>
      </c>
      <c r="B4351" t="s">
        <v>10290</v>
      </c>
      <c r="C4351" t="s">
        <v>1965</v>
      </c>
      <c r="D4351" t="s">
        <v>1966</v>
      </c>
      <c r="E4351" t="s">
        <v>1967</v>
      </c>
      <c r="F4351" t="s">
        <v>1968</v>
      </c>
      <c r="G4351" t="s">
        <v>1622</v>
      </c>
      <c r="H4351" t="s">
        <v>1720</v>
      </c>
      <c r="I4351" t="s">
        <v>1624</v>
      </c>
      <c r="J4351" t="s">
        <v>1625</v>
      </c>
      <c r="K4351">
        <v>0</v>
      </c>
      <c r="L4351" s="24">
        <v>1</v>
      </c>
      <c r="M4351" t="s">
        <v>10291</v>
      </c>
      <c r="N4351" t="s">
        <v>4880</v>
      </c>
    </row>
    <row r="4352" spans="1:14" hidden="1" x14ac:dyDescent="0.25">
      <c r="A4352">
        <v>15409</v>
      </c>
      <c r="B4352" t="s">
        <v>10292</v>
      </c>
      <c r="C4352" t="s">
        <v>7240</v>
      </c>
      <c r="D4352" t="s">
        <v>7241</v>
      </c>
      <c r="E4352" t="s">
        <v>7242</v>
      </c>
      <c r="F4352" t="s">
        <v>7243</v>
      </c>
      <c r="G4352" t="s">
        <v>1622</v>
      </c>
      <c r="H4352" t="s">
        <v>1720</v>
      </c>
      <c r="I4352" t="s">
        <v>1624</v>
      </c>
      <c r="J4352" t="s">
        <v>1625</v>
      </c>
      <c r="K4352">
        <v>0</v>
      </c>
      <c r="L4352" s="24">
        <v>1</v>
      </c>
      <c r="M4352" t="s">
        <v>10293</v>
      </c>
      <c r="N4352" t="s">
        <v>1677</v>
      </c>
    </row>
    <row r="4353" spans="1:14" hidden="1" x14ac:dyDescent="0.25">
      <c r="A4353">
        <v>1541</v>
      </c>
      <c r="B4353" t="s">
        <v>10294</v>
      </c>
      <c r="C4353" t="s">
        <v>5504</v>
      </c>
      <c r="D4353" t="s">
        <v>5505</v>
      </c>
      <c r="E4353" t="s">
        <v>9564</v>
      </c>
      <c r="F4353" t="s">
        <v>9565</v>
      </c>
      <c r="G4353" t="s">
        <v>1622</v>
      </c>
      <c r="H4353" t="s">
        <v>1720</v>
      </c>
      <c r="I4353" t="s">
        <v>1624</v>
      </c>
      <c r="J4353" t="s">
        <v>1625</v>
      </c>
      <c r="K4353">
        <v>0</v>
      </c>
      <c r="L4353" s="24">
        <v>1</v>
      </c>
      <c r="M4353" t="s">
        <v>10295</v>
      </c>
      <c r="N4353" t="s">
        <v>1828</v>
      </c>
    </row>
    <row r="4354" spans="1:14" hidden="1" x14ac:dyDescent="0.25">
      <c r="A4354">
        <v>15413</v>
      </c>
      <c r="B4354" t="s">
        <v>10296</v>
      </c>
      <c r="C4354" t="s">
        <v>4478</v>
      </c>
      <c r="D4354" t="s">
        <v>4479</v>
      </c>
      <c r="E4354" t="s">
        <v>7716</v>
      </c>
      <c r="F4354" t="s">
        <v>1677</v>
      </c>
      <c r="G4354" t="s">
        <v>1622</v>
      </c>
      <c r="H4354" t="s">
        <v>1720</v>
      </c>
      <c r="I4354" t="s">
        <v>1624</v>
      </c>
      <c r="J4354" t="s">
        <v>1625</v>
      </c>
      <c r="K4354">
        <v>0</v>
      </c>
      <c r="L4354" s="24">
        <v>1</v>
      </c>
      <c r="M4354" t="s">
        <v>10297</v>
      </c>
      <c r="N4354" t="s">
        <v>2586</v>
      </c>
    </row>
    <row r="4355" spans="1:14" hidden="1" x14ac:dyDescent="0.25">
      <c r="A4355">
        <v>15414</v>
      </c>
      <c r="B4355" t="s">
        <v>10298</v>
      </c>
      <c r="C4355" t="s">
        <v>4478</v>
      </c>
      <c r="D4355" t="s">
        <v>4479</v>
      </c>
      <c r="E4355" t="s">
        <v>7716</v>
      </c>
      <c r="F4355" t="s">
        <v>1677</v>
      </c>
      <c r="G4355" t="s">
        <v>1622</v>
      </c>
      <c r="H4355" t="s">
        <v>1720</v>
      </c>
      <c r="I4355" t="s">
        <v>1624</v>
      </c>
      <c r="J4355" t="s">
        <v>1625</v>
      </c>
      <c r="K4355">
        <v>0</v>
      </c>
      <c r="L4355" s="24">
        <v>1</v>
      </c>
      <c r="M4355" t="s">
        <v>10299</v>
      </c>
      <c r="N4355" t="s">
        <v>2957</v>
      </c>
    </row>
    <row r="4356" spans="1:14" hidden="1" x14ac:dyDescent="0.25">
      <c r="A4356">
        <v>1542</v>
      </c>
      <c r="B4356" t="s">
        <v>10300</v>
      </c>
      <c r="C4356" t="s">
        <v>5504</v>
      </c>
      <c r="D4356" t="s">
        <v>5505</v>
      </c>
      <c r="E4356" t="s">
        <v>9564</v>
      </c>
      <c r="F4356" t="s">
        <v>9565</v>
      </c>
      <c r="G4356" t="s">
        <v>1622</v>
      </c>
      <c r="H4356" t="s">
        <v>1720</v>
      </c>
      <c r="I4356" t="s">
        <v>1624</v>
      </c>
      <c r="J4356" t="s">
        <v>1625</v>
      </c>
      <c r="K4356">
        <v>0</v>
      </c>
      <c r="L4356" s="24">
        <v>1</v>
      </c>
      <c r="M4356" t="s">
        <v>10301</v>
      </c>
      <c r="N4356" t="s">
        <v>1828</v>
      </c>
    </row>
    <row r="4357" spans="1:14" hidden="1" x14ac:dyDescent="0.25">
      <c r="A4357">
        <v>15425</v>
      </c>
      <c r="B4357" t="s">
        <v>10302</v>
      </c>
      <c r="C4357" t="s">
        <v>1965</v>
      </c>
      <c r="D4357" t="s">
        <v>1966</v>
      </c>
      <c r="E4357" t="s">
        <v>1967</v>
      </c>
      <c r="F4357" t="s">
        <v>1968</v>
      </c>
      <c r="G4357" t="s">
        <v>1622</v>
      </c>
      <c r="H4357" t="s">
        <v>1720</v>
      </c>
      <c r="I4357" t="s">
        <v>1624</v>
      </c>
      <c r="J4357" t="s">
        <v>1625</v>
      </c>
      <c r="K4357">
        <v>0</v>
      </c>
      <c r="L4357" s="24">
        <v>1</v>
      </c>
      <c r="M4357" t="s">
        <v>10303</v>
      </c>
      <c r="N4357" t="s">
        <v>3749</v>
      </c>
    </row>
    <row r="4358" spans="1:14" hidden="1" x14ac:dyDescent="0.25">
      <c r="A4358">
        <v>15426</v>
      </c>
      <c r="B4358" t="s">
        <v>10304</v>
      </c>
      <c r="C4358" t="s">
        <v>2988</v>
      </c>
      <c r="D4358" t="s">
        <v>2989</v>
      </c>
      <c r="E4358" t="s">
        <v>7616</v>
      </c>
      <c r="F4358" t="s">
        <v>2989</v>
      </c>
      <c r="G4358" t="s">
        <v>1622</v>
      </c>
      <c r="H4358" t="s">
        <v>1720</v>
      </c>
      <c r="I4358" t="s">
        <v>1624</v>
      </c>
      <c r="J4358" t="s">
        <v>1625</v>
      </c>
      <c r="K4358">
        <v>0</v>
      </c>
      <c r="L4358" s="24">
        <v>1</v>
      </c>
      <c r="M4358" t="s">
        <v>10305</v>
      </c>
      <c r="N4358" t="s">
        <v>4880</v>
      </c>
    </row>
    <row r="4359" spans="1:14" hidden="1" x14ac:dyDescent="0.25">
      <c r="A4359">
        <v>15427</v>
      </c>
      <c r="B4359" t="s">
        <v>10306</v>
      </c>
      <c r="C4359" t="s">
        <v>1965</v>
      </c>
      <c r="D4359" t="s">
        <v>1966</v>
      </c>
      <c r="E4359" t="s">
        <v>1967</v>
      </c>
      <c r="F4359" t="s">
        <v>1968</v>
      </c>
      <c r="G4359" t="s">
        <v>1622</v>
      </c>
      <c r="H4359" t="s">
        <v>1720</v>
      </c>
      <c r="I4359" t="s">
        <v>1624</v>
      </c>
      <c r="J4359" t="s">
        <v>1625</v>
      </c>
      <c r="K4359">
        <v>0</v>
      </c>
      <c r="L4359" s="24">
        <v>1</v>
      </c>
      <c r="M4359" t="s">
        <v>10307</v>
      </c>
      <c r="N4359" t="s">
        <v>2586</v>
      </c>
    </row>
    <row r="4360" spans="1:14" hidden="1" x14ac:dyDescent="0.25">
      <c r="A4360">
        <v>15428</v>
      </c>
      <c r="B4360" t="s">
        <v>10308</v>
      </c>
      <c r="C4360" t="s">
        <v>1965</v>
      </c>
      <c r="D4360" t="s">
        <v>1966</v>
      </c>
      <c r="E4360" t="s">
        <v>1967</v>
      </c>
      <c r="F4360" t="s">
        <v>1968</v>
      </c>
      <c r="G4360" t="s">
        <v>1622</v>
      </c>
      <c r="H4360" t="s">
        <v>1720</v>
      </c>
      <c r="I4360" t="s">
        <v>1624</v>
      </c>
      <c r="J4360" t="s">
        <v>1625</v>
      </c>
      <c r="K4360">
        <v>0</v>
      </c>
      <c r="L4360" s="24">
        <v>1</v>
      </c>
      <c r="M4360" t="s">
        <v>10309</v>
      </c>
      <c r="N4360" t="s">
        <v>2586</v>
      </c>
    </row>
    <row r="4361" spans="1:14" hidden="1" x14ac:dyDescent="0.25">
      <c r="A4361">
        <v>15429</v>
      </c>
      <c r="B4361" t="s">
        <v>10310</v>
      </c>
      <c r="C4361" t="s">
        <v>1965</v>
      </c>
      <c r="D4361" t="s">
        <v>1966</v>
      </c>
      <c r="E4361" t="s">
        <v>1967</v>
      </c>
      <c r="F4361" t="s">
        <v>1968</v>
      </c>
      <c r="G4361" t="s">
        <v>1622</v>
      </c>
      <c r="H4361" t="s">
        <v>1720</v>
      </c>
      <c r="I4361" t="s">
        <v>1624</v>
      </c>
      <c r="J4361" t="s">
        <v>1625</v>
      </c>
      <c r="K4361">
        <v>0</v>
      </c>
      <c r="L4361" s="24">
        <v>1</v>
      </c>
      <c r="M4361" t="s">
        <v>10311</v>
      </c>
      <c r="N4361" t="s">
        <v>2586</v>
      </c>
    </row>
    <row r="4362" spans="1:14" hidden="1" x14ac:dyDescent="0.25">
      <c r="A4362">
        <v>15430</v>
      </c>
      <c r="B4362" t="s">
        <v>10312</v>
      </c>
      <c r="C4362" t="s">
        <v>1965</v>
      </c>
      <c r="D4362" t="s">
        <v>1966</v>
      </c>
      <c r="E4362" t="s">
        <v>1967</v>
      </c>
      <c r="F4362" t="s">
        <v>1968</v>
      </c>
      <c r="G4362" t="s">
        <v>1622</v>
      </c>
      <c r="H4362" t="s">
        <v>1720</v>
      </c>
      <c r="I4362" t="s">
        <v>1624</v>
      </c>
      <c r="J4362" t="s">
        <v>1625</v>
      </c>
      <c r="K4362">
        <v>0</v>
      </c>
      <c r="L4362" s="24">
        <v>1</v>
      </c>
      <c r="M4362" t="s">
        <v>10313</v>
      </c>
      <c r="N4362" t="s">
        <v>2586</v>
      </c>
    </row>
    <row r="4363" spans="1:14" hidden="1" x14ac:dyDescent="0.25">
      <c r="A4363">
        <v>15431</v>
      </c>
      <c r="B4363" t="s">
        <v>10314</v>
      </c>
      <c r="C4363" t="s">
        <v>1965</v>
      </c>
      <c r="D4363" t="s">
        <v>1966</v>
      </c>
      <c r="E4363" t="s">
        <v>1967</v>
      </c>
      <c r="F4363" t="s">
        <v>1968</v>
      </c>
      <c r="G4363" t="s">
        <v>1622</v>
      </c>
      <c r="H4363" t="s">
        <v>1720</v>
      </c>
      <c r="I4363" t="s">
        <v>1624</v>
      </c>
      <c r="J4363" t="s">
        <v>1625</v>
      </c>
      <c r="K4363">
        <v>0</v>
      </c>
      <c r="L4363" s="24">
        <v>1</v>
      </c>
      <c r="M4363" t="s">
        <v>10315</v>
      </c>
      <c r="N4363" t="s">
        <v>2586</v>
      </c>
    </row>
    <row r="4364" spans="1:14" hidden="1" x14ac:dyDescent="0.25">
      <c r="A4364">
        <v>15432</v>
      </c>
      <c r="B4364" t="s">
        <v>10316</v>
      </c>
      <c r="C4364" t="s">
        <v>1965</v>
      </c>
      <c r="D4364" t="s">
        <v>1966</v>
      </c>
      <c r="E4364" t="s">
        <v>1967</v>
      </c>
      <c r="F4364" t="s">
        <v>1968</v>
      </c>
      <c r="G4364" t="s">
        <v>1622</v>
      </c>
      <c r="H4364" t="s">
        <v>1720</v>
      </c>
      <c r="I4364" t="s">
        <v>1624</v>
      </c>
      <c r="J4364" t="s">
        <v>1625</v>
      </c>
      <c r="K4364">
        <v>0</v>
      </c>
      <c r="L4364" s="24">
        <v>1</v>
      </c>
      <c r="M4364" t="s">
        <v>10317</v>
      </c>
      <c r="N4364" t="s">
        <v>2586</v>
      </c>
    </row>
    <row r="4365" spans="1:14" hidden="1" x14ac:dyDescent="0.25">
      <c r="A4365">
        <v>15433</v>
      </c>
      <c r="B4365" t="s">
        <v>10318</v>
      </c>
      <c r="C4365" t="s">
        <v>1965</v>
      </c>
      <c r="D4365" t="s">
        <v>1966</v>
      </c>
      <c r="E4365" t="s">
        <v>1967</v>
      </c>
      <c r="F4365" t="s">
        <v>1968</v>
      </c>
      <c r="G4365" t="s">
        <v>1622</v>
      </c>
      <c r="H4365" t="s">
        <v>1720</v>
      </c>
      <c r="I4365" t="s">
        <v>1624</v>
      </c>
      <c r="J4365" t="s">
        <v>1625</v>
      </c>
      <c r="K4365">
        <v>0</v>
      </c>
      <c r="L4365" s="24">
        <v>1</v>
      </c>
      <c r="M4365" t="s">
        <v>10319</v>
      </c>
      <c r="N4365" t="s">
        <v>2586</v>
      </c>
    </row>
    <row r="4366" spans="1:14" hidden="1" x14ac:dyDescent="0.25">
      <c r="A4366">
        <v>15434</v>
      </c>
      <c r="B4366" t="s">
        <v>10320</v>
      </c>
      <c r="C4366" t="s">
        <v>1965</v>
      </c>
      <c r="D4366" t="s">
        <v>1966</v>
      </c>
      <c r="E4366" t="s">
        <v>1967</v>
      </c>
      <c r="F4366" t="s">
        <v>1968</v>
      </c>
      <c r="G4366" t="s">
        <v>1622</v>
      </c>
      <c r="H4366" t="s">
        <v>1720</v>
      </c>
      <c r="I4366" t="s">
        <v>1624</v>
      </c>
      <c r="J4366" t="s">
        <v>1625</v>
      </c>
      <c r="K4366">
        <v>0</v>
      </c>
      <c r="L4366" s="24">
        <v>1</v>
      </c>
      <c r="M4366" t="s">
        <v>10321</v>
      </c>
      <c r="N4366" t="s">
        <v>2586</v>
      </c>
    </row>
    <row r="4367" spans="1:14" hidden="1" x14ac:dyDescent="0.25">
      <c r="A4367">
        <v>15435</v>
      </c>
      <c r="B4367" t="s">
        <v>10322</v>
      </c>
      <c r="C4367" t="s">
        <v>1965</v>
      </c>
      <c r="D4367" t="s">
        <v>1966</v>
      </c>
      <c r="E4367" t="s">
        <v>1967</v>
      </c>
      <c r="F4367" t="s">
        <v>1968</v>
      </c>
      <c r="G4367" t="s">
        <v>1622</v>
      </c>
      <c r="H4367" t="s">
        <v>1720</v>
      </c>
      <c r="I4367" t="s">
        <v>1624</v>
      </c>
      <c r="J4367" t="s">
        <v>1625</v>
      </c>
      <c r="K4367">
        <v>0</v>
      </c>
      <c r="L4367" s="24">
        <v>1</v>
      </c>
      <c r="M4367" t="s">
        <v>10323</v>
      </c>
      <c r="N4367" t="s">
        <v>2586</v>
      </c>
    </row>
    <row r="4368" spans="1:14" hidden="1" x14ac:dyDescent="0.25">
      <c r="A4368">
        <v>15436</v>
      </c>
      <c r="B4368" t="s">
        <v>10324</v>
      </c>
      <c r="C4368" t="s">
        <v>1965</v>
      </c>
      <c r="D4368" t="s">
        <v>1966</v>
      </c>
      <c r="E4368" t="s">
        <v>1967</v>
      </c>
      <c r="F4368" t="s">
        <v>1968</v>
      </c>
      <c r="G4368" t="s">
        <v>1622</v>
      </c>
      <c r="H4368" t="s">
        <v>1720</v>
      </c>
      <c r="I4368" t="s">
        <v>1624</v>
      </c>
      <c r="J4368" t="s">
        <v>1625</v>
      </c>
      <c r="K4368">
        <v>0</v>
      </c>
      <c r="L4368" s="24">
        <v>1</v>
      </c>
      <c r="M4368" t="s">
        <v>10325</v>
      </c>
      <c r="N4368" t="s">
        <v>2586</v>
      </c>
    </row>
    <row r="4369" spans="1:14" hidden="1" x14ac:dyDescent="0.25">
      <c r="A4369">
        <v>15437</v>
      </c>
      <c r="B4369" t="s">
        <v>10326</v>
      </c>
      <c r="C4369" t="s">
        <v>1965</v>
      </c>
      <c r="D4369" t="s">
        <v>1966</v>
      </c>
      <c r="E4369" t="s">
        <v>1967</v>
      </c>
      <c r="F4369" t="s">
        <v>1968</v>
      </c>
      <c r="G4369" t="s">
        <v>1622</v>
      </c>
      <c r="H4369" t="s">
        <v>1720</v>
      </c>
      <c r="I4369" t="s">
        <v>1624</v>
      </c>
      <c r="J4369" t="s">
        <v>1625</v>
      </c>
      <c r="K4369">
        <v>0</v>
      </c>
      <c r="L4369" s="24">
        <v>1</v>
      </c>
      <c r="M4369" t="s">
        <v>10327</v>
      </c>
      <c r="N4369" t="s">
        <v>2586</v>
      </c>
    </row>
    <row r="4370" spans="1:14" hidden="1" x14ac:dyDescent="0.25">
      <c r="A4370">
        <v>15438</v>
      </c>
      <c r="B4370" t="s">
        <v>10328</v>
      </c>
      <c r="C4370" t="s">
        <v>1965</v>
      </c>
      <c r="D4370" t="s">
        <v>1966</v>
      </c>
      <c r="E4370" t="s">
        <v>1967</v>
      </c>
      <c r="F4370" t="s">
        <v>1968</v>
      </c>
      <c r="G4370" t="s">
        <v>1622</v>
      </c>
      <c r="H4370" t="s">
        <v>1720</v>
      </c>
      <c r="I4370" t="s">
        <v>1624</v>
      </c>
      <c r="J4370" t="s">
        <v>1625</v>
      </c>
      <c r="K4370">
        <v>0</v>
      </c>
      <c r="L4370" s="24">
        <v>1</v>
      </c>
      <c r="M4370" t="s">
        <v>10329</v>
      </c>
      <c r="N4370" t="s">
        <v>2586</v>
      </c>
    </row>
    <row r="4371" spans="1:14" hidden="1" x14ac:dyDescent="0.25">
      <c r="A4371">
        <v>15439</v>
      </c>
      <c r="B4371" t="s">
        <v>10330</v>
      </c>
      <c r="C4371" t="s">
        <v>1965</v>
      </c>
      <c r="D4371" t="s">
        <v>1966</v>
      </c>
      <c r="E4371" t="s">
        <v>1967</v>
      </c>
      <c r="F4371" t="s">
        <v>1968</v>
      </c>
      <c r="G4371" t="s">
        <v>1622</v>
      </c>
      <c r="H4371" t="s">
        <v>1720</v>
      </c>
      <c r="I4371" t="s">
        <v>1624</v>
      </c>
      <c r="J4371" t="s">
        <v>1625</v>
      </c>
      <c r="K4371">
        <v>0</v>
      </c>
      <c r="L4371" s="24">
        <v>1</v>
      </c>
      <c r="M4371" t="s">
        <v>10331</v>
      </c>
      <c r="N4371" t="s">
        <v>2586</v>
      </c>
    </row>
    <row r="4372" spans="1:14" hidden="1" x14ac:dyDescent="0.25">
      <c r="A4372">
        <v>15443</v>
      </c>
      <c r="B4372" t="s">
        <v>10332</v>
      </c>
      <c r="C4372" t="s">
        <v>1965</v>
      </c>
      <c r="D4372" t="s">
        <v>1966</v>
      </c>
      <c r="E4372" t="s">
        <v>1967</v>
      </c>
      <c r="F4372" t="s">
        <v>1968</v>
      </c>
      <c r="G4372" t="s">
        <v>1622</v>
      </c>
      <c r="H4372" t="s">
        <v>1720</v>
      </c>
      <c r="I4372" t="s">
        <v>1624</v>
      </c>
      <c r="J4372" t="s">
        <v>1625</v>
      </c>
      <c r="K4372">
        <v>0</v>
      </c>
      <c r="L4372" s="24">
        <v>1</v>
      </c>
      <c r="M4372" t="s">
        <v>10333</v>
      </c>
      <c r="N4372" t="s">
        <v>2586</v>
      </c>
    </row>
    <row r="4373" spans="1:14" hidden="1" x14ac:dyDescent="0.25">
      <c r="A4373">
        <v>15444</v>
      </c>
      <c r="B4373" t="s">
        <v>10334</v>
      </c>
      <c r="C4373" t="s">
        <v>1965</v>
      </c>
      <c r="D4373" t="s">
        <v>1966</v>
      </c>
      <c r="E4373" t="s">
        <v>1967</v>
      </c>
      <c r="F4373" t="s">
        <v>1968</v>
      </c>
      <c r="G4373" t="s">
        <v>1622</v>
      </c>
      <c r="H4373" t="s">
        <v>1720</v>
      </c>
      <c r="I4373" t="s">
        <v>1624</v>
      </c>
      <c r="J4373" t="s">
        <v>1625</v>
      </c>
      <c r="K4373">
        <v>0</v>
      </c>
      <c r="L4373" s="24">
        <v>1</v>
      </c>
      <c r="M4373" t="s">
        <v>10335</v>
      </c>
      <c r="N4373" t="s">
        <v>2586</v>
      </c>
    </row>
    <row r="4374" spans="1:14" hidden="1" x14ac:dyDescent="0.25">
      <c r="A4374">
        <v>15445</v>
      </c>
      <c r="B4374" t="s">
        <v>10336</v>
      </c>
      <c r="C4374" t="s">
        <v>1965</v>
      </c>
      <c r="D4374" t="s">
        <v>1966</v>
      </c>
      <c r="E4374" t="s">
        <v>1967</v>
      </c>
      <c r="F4374" t="s">
        <v>1968</v>
      </c>
      <c r="G4374" t="s">
        <v>1622</v>
      </c>
      <c r="H4374" t="s">
        <v>1720</v>
      </c>
      <c r="I4374" t="s">
        <v>1624</v>
      </c>
      <c r="J4374" t="s">
        <v>1625</v>
      </c>
      <c r="K4374">
        <v>0</v>
      </c>
      <c r="L4374" s="24">
        <v>1</v>
      </c>
      <c r="M4374" t="s">
        <v>10337</v>
      </c>
      <c r="N4374" t="s">
        <v>2586</v>
      </c>
    </row>
    <row r="4375" spans="1:14" hidden="1" x14ac:dyDescent="0.25">
      <c r="A4375">
        <v>15446</v>
      </c>
      <c r="B4375" t="s">
        <v>10338</v>
      </c>
      <c r="C4375" t="s">
        <v>1965</v>
      </c>
      <c r="D4375" t="s">
        <v>1966</v>
      </c>
      <c r="E4375" t="s">
        <v>1967</v>
      </c>
      <c r="F4375" t="s">
        <v>1968</v>
      </c>
      <c r="G4375" t="s">
        <v>1622</v>
      </c>
      <c r="H4375" t="s">
        <v>1720</v>
      </c>
      <c r="I4375" t="s">
        <v>1624</v>
      </c>
      <c r="J4375" t="s">
        <v>1625</v>
      </c>
      <c r="K4375">
        <v>0</v>
      </c>
      <c r="L4375" s="24">
        <v>1</v>
      </c>
      <c r="M4375" t="s">
        <v>10339</v>
      </c>
      <c r="N4375" t="s">
        <v>2586</v>
      </c>
    </row>
    <row r="4376" spans="1:14" hidden="1" x14ac:dyDescent="0.25">
      <c r="A4376">
        <v>15447</v>
      </c>
      <c r="B4376" t="s">
        <v>10340</v>
      </c>
      <c r="C4376" t="s">
        <v>1965</v>
      </c>
      <c r="D4376" t="s">
        <v>1966</v>
      </c>
      <c r="E4376" t="s">
        <v>1967</v>
      </c>
      <c r="F4376" t="s">
        <v>1968</v>
      </c>
      <c r="G4376" t="s">
        <v>1622</v>
      </c>
      <c r="H4376" t="s">
        <v>1720</v>
      </c>
      <c r="I4376" t="s">
        <v>1624</v>
      </c>
      <c r="J4376" t="s">
        <v>1625</v>
      </c>
      <c r="K4376">
        <v>0</v>
      </c>
      <c r="L4376" s="24">
        <v>1</v>
      </c>
      <c r="M4376" t="s">
        <v>10341</v>
      </c>
      <c r="N4376" t="s">
        <v>2586</v>
      </c>
    </row>
    <row r="4377" spans="1:14" hidden="1" x14ac:dyDescent="0.25">
      <c r="A4377">
        <v>15449</v>
      </c>
      <c r="B4377" t="s">
        <v>10342</v>
      </c>
      <c r="C4377" t="s">
        <v>1965</v>
      </c>
      <c r="D4377" t="s">
        <v>1966</v>
      </c>
      <c r="E4377" t="s">
        <v>1967</v>
      </c>
      <c r="F4377" t="s">
        <v>1968</v>
      </c>
      <c r="G4377" t="s">
        <v>1622</v>
      </c>
      <c r="H4377" t="s">
        <v>1720</v>
      </c>
      <c r="I4377" t="s">
        <v>1624</v>
      </c>
      <c r="J4377" t="s">
        <v>1625</v>
      </c>
      <c r="K4377">
        <v>0</v>
      </c>
      <c r="L4377" s="24">
        <v>1</v>
      </c>
      <c r="M4377" t="s">
        <v>10343</v>
      </c>
      <c r="N4377" t="s">
        <v>2586</v>
      </c>
    </row>
    <row r="4378" spans="1:14" hidden="1" x14ac:dyDescent="0.25">
      <c r="A4378">
        <v>15450</v>
      </c>
      <c r="B4378" t="s">
        <v>10344</v>
      </c>
      <c r="C4378" t="s">
        <v>1965</v>
      </c>
      <c r="D4378" t="s">
        <v>1966</v>
      </c>
      <c r="E4378" t="s">
        <v>1967</v>
      </c>
      <c r="F4378" t="s">
        <v>1968</v>
      </c>
      <c r="G4378" t="s">
        <v>1622</v>
      </c>
      <c r="H4378" t="s">
        <v>1720</v>
      </c>
      <c r="I4378" t="s">
        <v>1624</v>
      </c>
      <c r="J4378" t="s">
        <v>1625</v>
      </c>
      <c r="K4378">
        <v>0</v>
      </c>
      <c r="L4378" s="24">
        <v>1</v>
      </c>
      <c r="M4378" t="s">
        <v>10345</v>
      </c>
      <c r="N4378" t="s">
        <v>2586</v>
      </c>
    </row>
    <row r="4379" spans="1:14" hidden="1" x14ac:dyDescent="0.25">
      <c r="A4379">
        <v>15451</v>
      </c>
      <c r="B4379" t="s">
        <v>10346</v>
      </c>
      <c r="C4379" t="s">
        <v>1649</v>
      </c>
      <c r="D4379" t="s">
        <v>1650</v>
      </c>
      <c r="E4379" t="s">
        <v>7730</v>
      </c>
      <c r="F4379" t="s">
        <v>7731</v>
      </c>
      <c r="G4379" t="s">
        <v>1622</v>
      </c>
      <c r="H4379" t="s">
        <v>1720</v>
      </c>
      <c r="I4379" t="s">
        <v>1624</v>
      </c>
      <c r="J4379" t="s">
        <v>1625</v>
      </c>
      <c r="K4379">
        <v>0</v>
      </c>
      <c r="L4379" s="24">
        <v>1</v>
      </c>
      <c r="M4379" t="s">
        <v>10347</v>
      </c>
      <c r="N4379" t="s">
        <v>4880</v>
      </c>
    </row>
    <row r="4380" spans="1:14" hidden="1" x14ac:dyDescent="0.25">
      <c r="A4380">
        <v>15452</v>
      </c>
      <c r="B4380" t="s">
        <v>10348</v>
      </c>
      <c r="C4380" t="s">
        <v>1649</v>
      </c>
      <c r="D4380" t="s">
        <v>1650</v>
      </c>
      <c r="E4380" t="s">
        <v>7730</v>
      </c>
      <c r="F4380" t="s">
        <v>7731</v>
      </c>
      <c r="G4380" t="s">
        <v>1622</v>
      </c>
      <c r="H4380" t="s">
        <v>1720</v>
      </c>
      <c r="I4380" t="s">
        <v>1624</v>
      </c>
      <c r="J4380" t="s">
        <v>1625</v>
      </c>
      <c r="K4380">
        <v>0</v>
      </c>
      <c r="L4380" s="24">
        <v>1</v>
      </c>
      <c r="M4380" t="s">
        <v>10349</v>
      </c>
      <c r="N4380" t="s">
        <v>4880</v>
      </c>
    </row>
    <row r="4381" spans="1:14" hidden="1" x14ac:dyDescent="0.25">
      <c r="A4381">
        <v>15453</v>
      </c>
      <c r="B4381" t="s">
        <v>10350</v>
      </c>
      <c r="C4381" t="s">
        <v>7719</v>
      </c>
      <c r="D4381" t="s">
        <v>7720</v>
      </c>
      <c r="E4381" t="s">
        <v>7721</v>
      </c>
      <c r="F4381" t="s">
        <v>1677</v>
      </c>
      <c r="G4381" t="s">
        <v>1622</v>
      </c>
      <c r="H4381" t="s">
        <v>1720</v>
      </c>
      <c r="I4381" t="s">
        <v>1624</v>
      </c>
      <c r="J4381" t="s">
        <v>1625</v>
      </c>
      <c r="K4381">
        <v>0</v>
      </c>
      <c r="L4381" s="24">
        <v>1</v>
      </c>
      <c r="M4381" t="s">
        <v>10351</v>
      </c>
      <c r="N4381" t="s">
        <v>1677</v>
      </c>
    </row>
    <row r="4382" spans="1:14" hidden="1" x14ac:dyDescent="0.25">
      <c r="A4382">
        <v>15454</v>
      </c>
      <c r="B4382" t="s">
        <v>10352</v>
      </c>
      <c r="C4382" t="s">
        <v>1965</v>
      </c>
      <c r="D4382" t="s">
        <v>1966</v>
      </c>
      <c r="E4382" t="s">
        <v>1967</v>
      </c>
      <c r="F4382" t="s">
        <v>1968</v>
      </c>
      <c r="G4382" t="s">
        <v>1622</v>
      </c>
      <c r="H4382" t="s">
        <v>1720</v>
      </c>
      <c r="I4382" t="s">
        <v>1624</v>
      </c>
      <c r="J4382" t="s">
        <v>1625</v>
      </c>
      <c r="K4382">
        <v>0</v>
      </c>
      <c r="L4382" s="24">
        <v>1</v>
      </c>
      <c r="M4382" t="s">
        <v>10353</v>
      </c>
      <c r="N4382" t="s">
        <v>2586</v>
      </c>
    </row>
    <row r="4383" spans="1:14" hidden="1" x14ac:dyDescent="0.25">
      <c r="A4383">
        <v>15455</v>
      </c>
      <c r="B4383" t="s">
        <v>10354</v>
      </c>
      <c r="C4383" t="s">
        <v>7719</v>
      </c>
      <c r="D4383" t="s">
        <v>7720</v>
      </c>
      <c r="E4383" t="s">
        <v>7721</v>
      </c>
      <c r="F4383" t="s">
        <v>1677</v>
      </c>
      <c r="G4383" t="s">
        <v>1622</v>
      </c>
      <c r="H4383" t="s">
        <v>1720</v>
      </c>
      <c r="I4383" t="s">
        <v>1624</v>
      </c>
      <c r="J4383" t="s">
        <v>1625</v>
      </c>
      <c r="K4383">
        <v>0</v>
      </c>
      <c r="L4383" s="24">
        <v>1</v>
      </c>
      <c r="M4383" t="s">
        <v>10355</v>
      </c>
      <c r="N4383" t="s">
        <v>2957</v>
      </c>
    </row>
    <row r="4384" spans="1:14" hidden="1" x14ac:dyDescent="0.25">
      <c r="A4384">
        <v>15457</v>
      </c>
      <c r="B4384" t="s">
        <v>10356</v>
      </c>
      <c r="C4384" t="s">
        <v>1836</v>
      </c>
      <c r="D4384" t="s">
        <v>1837</v>
      </c>
      <c r="E4384" t="s">
        <v>1838</v>
      </c>
      <c r="F4384" t="s">
        <v>1839</v>
      </c>
      <c r="G4384" t="s">
        <v>1622</v>
      </c>
      <c r="H4384" t="s">
        <v>1720</v>
      </c>
      <c r="I4384" t="s">
        <v>1624</v>
      </c>
      <c r="J4384" t="s">
        <v>1624</v>
      </c>
      <c r="K4384">
        <v>0</v>
      </c>
      <c r="L4384" s="24">
        <v>1</v>
      </c>
      <c r="M4384" t="s">
        <v>10357</v>
      </c>
      <c r="N4384" t="s">
        <v>10358</v>
      </c>
    </row>
    <row r="4385" spans="1:14" hidden="1" x14ac:dyDescent="0.25">
      <c r="A4385">
        <v>15458</v>
      </c>
      <c r="B4385" t="s">
        <v>10359</v>
      </c>
      <c r="C4385" t="s">
        <v>5216</v>
      </c>
      <c r="D4385" t="s">
        <v>5217</v>
      </c>
      <c r="E4385" t="s">
        <v>5218</v>
      </c>
      <c r="F4385" t="s">
        <v>5219</v>
      </c>
      <c r="G4385" t="s">
        <v>1622</v>
      </c>
      <c r="H4385" t="s">
        <v>1720</v>
      </c>
      <c r="I4385" t="s">
        <v>1624</v>
      </c>
      <c r="J4385" t="s">
        <v>1624</v>
      </c>
      <c r="K4385">
        <v>0</v>
      </c>
      <c r="L4385" s="24">
        <v>1</v>
      </c>
      <c r="M4385" t="s">
        <v>10360</v>
      </c>
      <c r="N4385" t="s">
        <v>7591</v>
      </c>
    </row>
    <row r="4386" spans="1:14" hidden="1" x14ac:dyDescent="0.25">
      <c r="A4386">
        <v>15459</v>
      </c>
      <c r="B4386" t="s">
        <v>10361</v>
      </c>
      <c r="C4386" t="s">
        <v>1836</v>
      </c>
      <c r="D4386" t="s">
        <v>1837</v>
      </c>
      <c r="E4386" t="s">
        <v>1838</v>
      </c>
      <c r="F4386" t="s">
        <v>1839</v>
      </c>
      <c r="G4386" t="s">
        <v>1622</v>
      </c>
      <c r="H4386" t="s">
        <v>1720</v>
      </c>
      <c r="I4386" t="s">
        <v>1624</v>
      </c>
      <c r="J4386" t="s">
        <v>1624</v>
      </c>
      <c r="K4386">
        <v>0</v>
      </c>
      <c r="L4386" s="24">
        <v>1</v>
      </c>
      <c r="M4386" t="s">
        <v>10362</v>
      </c>
      <c r="N4386" t="s">
        <v>10358</v>
      </c>
    </row>
    <row r="4387" spans="1:14" hidden="1" x14ac:dyDescent="0.25">
      <c r="A4387">
        <v>1546</v>
      </c>
      <c r="B4387" t="s">
        <v>10363</v>
      </c>
      <c r="C4387" t="s">
        <v>5504</v>
      </c>
      <c r="D4387" t="s">
        <v>5505</v>
      </c>
      <c r="E4387" t="s">
        <v>5506</v>
      </c>
      <c r="F4387" t="s">
        <v>5507</v>
      </c>
      <c r="G4387" t="s">
        <v>1622</v>
      </c>
      <c r="H4387" t="s">
        <v>1720</v>
      </c>
      <c r="I4387" t="s">
        <v>1624</v>
      </c>
      <c r="J4387" t="s">
        <v>1625</v>
      </c>
      <c r="K4387">
        <v>0</v>
      </c>
      <c r="L4387" s="24">
        <v>1</v>
      </c>
      <c r="M4387" t="s">
        <v>10364</v>
      </c>
      <c r="N4387" t="s">
        <v>1828</v>
      </c>
    </row>
    <row r="4388" spans="1:14" hidden="1" x14ac:dyDescent="0.25">
      <c r="A4388">
        <v>15460</v>
      </c>
      <c r="B4388" t="s">
        <v>10365</v>
      </c>
      <c r="C4388" t="s">
        <v>5216</v>
      </c>
      <c r="D4388" t="s">
        <v>5217</v>
      </c>
      <c r="E4388" t="s">
        <v>5218</v>
      </c>
      <c r="F4388" t="s">
        <v>5219</v>
      </c>
      <c r="G4388" t="s">
        <v>1622</v>
      </c>
      <c r="H4388" t="s">
        <v>1720</v>
      </c>
      <c r="I4388" t="s">
        <v>1624</v>
      </c>
      <c r="J4388" t="s">
        <v>1624</v>
      </c>
      <c r="K4388">
        <v>0</v>
      </c>
      <c r="L4388" s="24">
        <v>1</v>
      </c>
      <c r="M4388" t="s">
        <v>10366</v>
      </c>
      <c r="N4388" t="s">
        <v>7591</v>
      </c>
    </row>
    <row r="4389" spans="1:14" hidden="1" x14ac:dyDescent="0.25">
      <c r="A4389">
        <v>15461</v>
      </c>
      <c r="B4389" t="s">
        <v>10367</v>
      </c>
      <c r="C4389" t="s">
        <v>1836</v>
      </c>
      <c r="D4389" t="s">
        <v>1837</v>
      </c>
      <c r="E4389" t="s">
        <v>1838</v>
      </c>
      <c r="F4389" t="s">
        <v>1839</v>
      </c>
      <c r="G4389" t="s">
        <v>1622</v>
      </c>
      <c r="H4389" t="s">
        <v>1720</v>
      </c>
      <c r="I4389" t="s">
        <v>1624</v>
      </c>
      <c r="J4389" t="s">
        <v>1624</v>
      </c>
      <c r="K4389">
        <v>0</v>
      </c>
      <c r="L4389" s="24">
        <v>1</v>
      </c>
      <c r="M4389" t="s">
        <v>10368</v>
      </c>
      <c r="N4389" t="s">
        <v>10358</v>
      </c>
    </row>
    <row r="4390" spans="1:14" hidden="1" x14ac:dyDescent="0.25">
      <c r="A4390">
        <v>15462</v>
      </c>
      <c r="B4390" t="s">
        <v>10369</v>
      </c>
      <c r="C4390" t="s">
        <v>1836</v>
      </c>
      <c r="D4390" t="s">
        <v>1837</v>
      </c>
      <c r="E4390" t="s">
        <v>1838</v>
      </c>
      <c r="F4390" t="s">
        <v>1839</v>
      </c>
      <c r="G4390" t="s">
        <v>1622</v>
      </c>
      <c r="H4390" t="s">
        <v>1720</v>
      </c>
      <c r="I4390" t="s">
        <v>1624</v>
      </c>
      <c r="J4390" t="s">
        <v>1624</v>
      </c>
      <c r="K4390">
        <v>0</v>
      </c>
      <c r="L4390" s="24">
        <v>1</v>
      </c>
      <c r="M4390" t="s">
        <v>10370</v>
      </c>
      <c r="N4390" t="s">
        <v>10358</v>
      </c>
    </row>
    <row r="4391" spans="1:14" hidden="1" x14ac:dyDescent="0.25">
      <c r="A4391">
        <v>15463</v>
      </c>
      <c r="B4391" t="s">
        <v>10371</v>
      </c>
      <c r="C4391" t="s">
        <v>1705</v>
      </c>
      <c r="D4391" t="s">
        <v>1706</v>
      </c>
      <c r="E4391" t="s">
        <v>1707</v>
      </c>
      <c r="F4391" t="s">
        <v>1708</v>
      </c>
      <c r="G4391" t="s">
        <v>1622</v>
      </c>
      <c r="H4391" t="s">
        <v>1720</v>
      </c>
      <c r="I4391" t="s">
        <v>1624</v>
      </c>
      <c r="J4391" t="s">
        <v>1624</v>
      </c>
      <c r="K4391">
        <v>0</v>
      </c>
      <c r="L4391" s="24">
        <v>1</v>
      </c>
      <c r="M4391" t="s">
        <v>10372</v>
      </c>
      <c r="N4391" t="s">
        <v>10358</v>
      </c>
    </row>
    <row r="4392" spans="1:14" hidden="1" x14ac:dyDescent="0.25">
      <c r="A4392">
        <v>15464</v>
      </c>
      <c r="B4392" t="s">
        <v>10373</v>
      </c>
      <c r="C4392" t="s">
        <v>1705</v>
      </c>
      <c r="D4392" t="s">
        <v>1706</v>
      </c>
      <c r="E4392" t="s">
        <v>1707</v>
      </c>
      <c r="F4392" t="s">
        <v>1708</v>
      </c>
      <c r="G4392" t="s">
        <v>1622</v>
      </c>
      <c r="H4392" t="s">
        <v>1720</v>
      </c>
      <c r="I4392" t="s">
        <v>1624</v>
      </c>
      <c r="J4392" t="s">
        <v>1624</v>
      </c>
      <c r="K4392">
        <v>0</v>
      </c>
      <c r="L4392" s="24">
        <v>1</v>
      </c>
      <c r="M4392" t="s">
        <v>10374</v>
      </c>
      <c r="N4392" t="s">
        <v>10358</v>
      </c>
    </row>
    <row r="4393" spans="1:14" hidden="1" x14ac:dyDescent="0.25">
      <c r="A4393">
        <v>15465</v>
      </c>
      <c r="B4393" t="s">
        <v>10375</v>
      </c>
      <c r="C4393" t="s">
        <v>1705</v>
      </c>
      <c r="D4393" t="s">
        <v>1706</v>
      </c>
      <c r="E4393" t="s">
        <v>1707</v>
      </c>
      <c r="F4393" t="s">
        <v>1708</v>
      </c>
      <c r="G4393" t="s">
        <v>1622</v>
      </c>
      <c r="H4393" t="s">
        <v>1720</v>
      </c>
      <c r="I4393" t="s">
        <v>1624</v>
      </c>
      <c r="J4393" t="s">
        <v>1624</v>
      </c>
      <c r="K4393">
        <v>0</v>
      </c>
      <c r="L4393" s="24">
        <v>1</v>
      </c>
      <c r="M4393" t="s">
        <v>10376</v>
      </c>
      <c r="N4393" t="s">
        <v>10358</v>
      </c>
    </row>
    <row r="4394" spans="1:14" hidden="1" x14ac:dyDescent="0.25">
      <c r="A4394">
        <v>15466</v>
      </c>
      <c r="B4394" t="s">
        <v>10377</v>
      </c>
      <c r="C4394" t="s">
        <v>7719</v>
      </c>
      <c r="D4394" t="s">
        <v>7720</v>
      </c>
      <c r="E4394" t="s">
        <v>7721</v>
      </c>
      <c r="F4394" t="s">
        <v>1677</v>
      </c>
      <c r="G4394" t="s">
        <v>1622</v>
      </c>
      <c r="H4394" t="s">
        <v>1720</v>
      </c>
      <c r="I4394" t="s">
        <v>1624</v>
      </c>
      <c r="J4394" t="s">
        <v>1625</v>
      </c>
      <c r="K4394">
        <v>0</v>
      </c>
      <c r="L4394" s="24">
        <v>1</v>
      </c>
      <c r="M4394" t="s">
        <v>10378</v>
      </c>
      <c r="N4394" t="s">
        <v>2957</v>
      </c>
    </row>
    <row r="4395" spans="1:14" hidden="1" x14ac:dyDescent="0.25">
      <c r="A4395">
        <v>15467</v>
      </c>
      <c r="B4395" t="s">
        <v>10379</v>
      </c>
      <c r="C4395" t="s">
        <v>7719</v>
      </c>
      <c r="D4395" t="s">
        <v>7720</v>
      </c>
      <c r="E4395" t="s">
        <v>7721</v>
      </c>
      <c r="F4395" t="s">
        <v>1677</v>
      </c>
      <c r="G4395" t="s">
        <v>1622</v>
      </c>
      <c r="H4395" t="s">
        <v>1720</v>
      </c>
      <c r="I4395" t="s">
        <v>1624</v>
      </c>
      <c r="J4395" t="s">
        <v>1625</v>
      </c>
      <c r="K4395">
        <v>0</v>
      </c>
      <c r="L4395" s="24">
        <v>1</v>
      </c>
      <c r="M4395" t="s">
        <v>10380</v>
      </c>
      <c r="N4395" t="s">
        <v>2957</v>
      </c>
    </row>
    <row r="4396" spans="1:14" hidden="1" x14ac:dyDescent="0.25">
      <c r="A4396">
        <v>15469</v>
      </c>
      <c r="B4396" t="s">
        <v>10381</v>
      </c>
      <c r="C4396" t="s">
        <v>2988</v>
      </c>
      <c r="D4396" t="s">
        <v>2989</v>
      </c>
      <c r="E4396" t="s">
        <v>7616</v>
      </c>
      <c r="F4396" t="s">
        <v>2989</v>
      </c>
      <c r="G4396" t="s">
        <v>1622</v>
      </c>
      <c r="H4396" t="s">
        <v>1720</v>
      </c>
      <c r="I4396" t="s">
        <v>1624</v>
      </c>
      <c r="J4396" t="s">
        <v>1625</v>
      </c>
      <c r="K4396">
        <v>0</v>
      </c>
      <c r="L4396" s="24">
        <v>1</v>
      </c>
      <c r="M4396" t="s">
        <v>10381</v>
      </c>
      <c r="N4396" t="s">
        <v>4880</v>
      </c>
    </row>
    <row r="4397" spans="1:14" hidden="1" x14ac:dyDescent="0.25">
      <c r="A4397">
        <v>15470</v>
      </c>
      <c r="B4397" t="s">
        <v>10382</v>
      </c>
      <c r="C4397" t="s">
        <v>7719</v>
      </c>
      <c r="D4397" t="s">
        <v>7720</v>
      </c>
      <c r="E4397" t="s">
        <v>7721</v>
      </c>
      <c r="F4397" t="s">
        <v>1677</v>
      </c>
      <c r="G4397" t="s">
        <v>1622</v>
      </c>
      <c r="H4397" t="s">
        <v>1720</v>
      </c>
      <c r="I4397" t="s">
        <v>1624</v>
      </c>
      <c r="J4397" t="s">
        <v>1625</v>
      </c>
      <c r="K4397">
        <v>0</v>
      </c>
      <c r="L4397" s="24">
        <v>1</v>
      </c>
      <c r="M4397" t="s">
        <v>10383</v>
      </c>
      <c r="N4397" t="s">
        <v>2957</v>
      </c>
    </row>
    <row r="4398" spans="1:14" hidden="1" x14ac:dyDescent="0.25">
      <c r="A4398">
        <v>15471</v>
      </c>
      <c r="B4398" t="s">
        <v>10384</v>
      </c>
      <c r="C4398" t="s">
        <v>1965</v>
      </c>
      <c r="D4398" t="s">
        <v>1966</v>
      </c>
      <c r="E4398" t="s">
        <v>1967</v>
      </c>
      <c r="F4398" t="s">
        <v>1968</v>
      </c>
      <c r="G4398" t="s">
        <v>1622</v>
      </c>
      <c r="H4398" t="s">
        <v>1720</v>
      </c>
      <c r="I4398" t="s">
        <v>1624</v>
      </c>
      <c r="J4398" t="s">
        <v>1625</v>
      </c>
      <c r="K4398">
        <v>0</v>
      </c>
      <c r="L4398" s="24">
        <v>1</v>
      </c>
      <c r="M4398" t="s">
        <v>10385</v>
      </c>
      <c r="N4398" t="s">
        <v>2586</v>
      </c>
    </row>
    <row r="4399" spans="1:14" hidden="1" x14ac:dyDescent="0.25">
      <c r="A4399">
        <v>15472</v>
      </c>
      <c r="B4399" t="s">
        <v>10386</v>
      </c>
      <c r="C4399" t="s">
        <v>1965</v>
      </c>
      <c r="D4399" t="s">
        <v>1966</v>
      </c>
      <c r="E4399" t="s">
        <v>1967</v>
      </c>
      <c r="F4399" t="s">
        <v>1968</v>
      </c>
      <c r="G4399" t="s">
        <v>1622</v>
      </c>
      <c r="H4399" t="s">
        <v>1720</v>
      </c>
      <c r="I4399" t="s">
        <v>1624</v>
      </c>
      <c r="J4399" t="s">
        <v>1625</v>
      </c>
      <c r="K4399">
        <v>0</v>
      </c>
      <c r="L4399" s="24">
        <v>1</v>
      </c>
      <c r="M4399" t="s">
        <v>10387</v>
      </c>
      <c r="N4399" t="s">
        <v>2586</v>
      </c>
    </row>
    <row r="4400" spans="1:14" hidden="1" x14ac:dyDescent="0.25">
      <c r="A4400">
        <v>15473</v>
      </c>
      <c r="B4400" t="s">
        <v>10388</v>
      </c>
      <c r="C4400" t="s">
        <v>1965</v>
      </c>
      <c r="D4400" t="s">
        <v>1966</v>
      </c>
      <c r="E4400" t="s">
        <v>1967</v>
      </c>
      <c r="F4400" t="s">
        <v>1968</v>
      </c>
      <c r="G4400" t="s">
        <v>1622</v>
      </c>
      <c r="H4400" t="s">
        <v>1720</v>
      </c>
      <c r="I4400" t="s">
        <v>1624</v>
      </c>
      <c r="J4400" t="s">
        <v>1625</v>
      </c>
      <c r="K4400">
        <v>0</v>
      </c>
      <c r="L4400" s="24">
        <v>1</v>
      </c>
      <c r="M4400" t="s">
        <v>10389</v>
      </c>
      <c r="N4400" t="s">
        <v>2586</v>
      </c>
    </row>
    <row r="4401" spans="1:14" hidden="1" x14ac:dyDescent="0.25">
      <c r="A4401">
        <v>15474</v>
      </c>
      <c r="B4401" t="s">
        <v>10390</v>
      </c>
      <c r="C4401" t="s">
        <v>1965</v>
      </c>
      <c r="D4401" t="s">
        <v>1966</v>
      </c>
      <c r="E4401" t="s">
        <v>1967</v>
      </c>
      <c r="F4401" t="s">
        <v>1968</v>
      </c>
      <c r="G4401" t="s">
        <v>1622</v>
      </c>
      <c r="H4401" t="s">
        <v>1720</v>
      </c>
      <c r="I4401" t="s">
        <v>1624</v>
      </c>
      <c r="J4401" t="s">
        <v>1625</v>
      </c>
      <c r="K4401">
        <v>0</v>
      </c>
      <c r="L4401" s="24">
        <v>1</v>
      </c>
      <c r="M4401" t="s">
        <v>10391</v>
      </c>
      <c r="N4401" t="s">
        <v>2586</v>
      </c>
    </row>
    <row r="4402" spans="1:14" hidden="1" x14ac:dyDescent="0.25">
      <c r="A4402">
        <v>15475</v>
      </c>
      <c r="B4402" t="s">
        <v>10392</v>
      </c>
      <c r="C4402" t="s">
        <v>1965</v>
      </c>
      <c r="D4402" t="s">
        <v>1966</v>
      </c>
      <c r="E4402" t="s">
        <v>1967</v>
      </c>
      <c r="F4402" t="s">
        <v>1968</v>
      </c>
      <c r="G4402" t="s">
        <v>1622</v>
      </c>
      <c r="H4402" t="s">
        <v>1720</v>
      </c>
      <c r="I4402" t="s">
        <v>1624</v>
      </c>
      <c r="J4402" t="s">
        <v>1625</v>
      </c>
      <c r="K4402">
        <v>0</v>
      </c>
      <c r="L4402" s="24">
        <v>1</v>
      </c>
      <c r="M4402" t="s">
        <v>10393</v>
      </c>
      <c r="N4402" t="s">
        <v>2586</v>
      </c>
    </row>
    <row r="4403" spans="1:14" hidden="1" x14ac:dyDescent="0.25">
      <c r="A4403">
        <v>15476</v>
      </c>
      <c r="B4403" t="s">
        <v>10394</v>
      </c>
      <c r="C4403" t="s">
        <v>1965</v>
      </c>
      <c r="D4403" t="s">
        <v>1966</v>
      </c>
      <c r="E4403" t="s">
        <v>1967</v>
      </c>
      <c r="F4403" t="s">
        <v>1968</v>
      </c>
      <c r="G4403" t="s">
        <v>1622</v>
      </c>
      <c r="H4403" t="s">
        <v>1720</v>
      </c>
      <c r="I4403" t="s">
        <v>1624</v>
      </c>
      <c r="J4403" t="s">
        <v>1625</v>
      </c>
      <c r="K4403">
        <v>0</v>
      </c>
      <c r="L4403" s="24">
        <v>1</v>
      </c>
      <c r="M4403" t="s">
        <v>10395</v>
      </c>
      <c r="N4403" t="s">
        <v>2586</v>
      </c>
    </row>
    <row r="4404" spans="1:14" hidden="1" x14ac:dyDescent="0.25">
      <c r="A4404">
        <v>15477</v>
      </c>
      <c r="B4404" t="s">
        <v>10396</v>
      </c>
      <c r="C4404" t="s">
        <v>1965</v>
      </c>
      <c r="D4404" t="s">
        <v>1966</v>
      </c>
      <c r="E4404" t="s">
        <v>1967</v>
      </c>
      <c r="F4404" t="s">
        <v>1968</v>
      </c>
      <c r="G4404" t="s">
        <v>1622</v>
      </c>
      <c r="H4404" t="s">
        <v>1720</v>
      </c>
      <c r="I4404" t="s">
        <v>1624</v>
      </c>
      <c r="J4404" t="s">
        <v>1625</v>
      </c>
      <c r="K4404">
        <v>0</v>
      </c>
      <c r="L4404" s="24">
        <v>1</v>
      </c>
      <c r="M4404" t="s">
        <v>10397</v>
      </c>
      <c r="N4404" t="s">
        <v>2586</v>
      </c>
    </row>
    <row r="4405" spans="1:14" hidden="1" x14ac:dyDescent="0.25">
      <c r="A4405">
        <v>15478</v>
      </c>
      <c r="B4405" t="s">
        <v>10398</v>
      </c>
      <c r="C4405" t="s">
        <v>1965</v>
      </c>
      <c r="D4405" t="s">
        <v>1966</v>
      </c>
      <c r="E4405" t="s">
        <v>1967</v>
      </c>
      <c r="F4405" t="s">
        <v>1968</v>
      </c>
      <c r="G4405" t="s">
        <v>1622</v>
      </c>
      <c r="H4405" t="s">
        <v>1720</v>
      </c>
      <c r="I4405" t="s">
        <v>1624</v>
      </c>
      <c r="J4405" t="s">
        <v>1625</v>
      </c>
      <c r="K4405">
        <v>0</v>
      </c>
      <c r="L4405" s="24">
        <v>1</v>
      </c>
      <c r="M4405" t="s">
        <v>10399</v>
      </c>
      <c r="N4405" t="s">
        <v>2586</v>
      </c>
    </row>
    <row r="4406" spans="1:14" hidden="1" x14ac:dyDescent="0.25">
      <c r="A4406">
        <v>15479</v>
      </c>
      <c r="B4406" t="s">
        <v>10400</v>
      </c>
      <c r="C4406" t="s">
        <v>1965</v>
      </c>
      <c r="D4406" t="s">
        <v>1966</v>
      </c>
      <c r="E4406" t="s">
        <v>1967</v>
      </c>
      <c r="F4406" t="s">
        <v>1968</v>
      </c>
      <c r="G4406" t="s">
        <v>1622</v>
      </c>
      <c r="H4406" t="s">
        <v>1720</v>
      </c>
      <c r="I4406" t="s">
        <v>1624</v>
      </c>
      <c r="J4406" t="s">
        <v>1625</v>
      </c>
      <c r="K4406">
        <v>0</v>
      </c>
      <c r="L4406" s="24">
        <v>1</v>
      </c>
      <c r="M4406" t="s">
        <v>10401</v>
      </c>
      <c r="N4406" t="s">
        <v>2586</v>
      </c>
    </row>
    <row r="4407" spans="1:14" hidden="1" x14ac:dyDescent="0.25">
      <c r="A4407">
        <v>1548</v>
      </c>
      <c r="B4407" t="s">
        <v>10402</v>
      </c>
      <c r="C4407" t="s">
        <v>5365</v>
      </c>
      <c r="D4407" t="s">
        <v>5366</v>
      </c>
      <c r="E4407" t="s">
        <v>5367</v>
      </c>
      <c r="F4407" t="s">
        <v>5368</v>
      </c>
      <c r="G4407" t="s">
        <v>1622</v>
      </c>
      <c r="H4407" t="s">
        <v>1720</v>
      </c>
      <c r="I4407" t="s">
        <v>1624</v>
      </c>
      <c r="J4407" t="s">
        <v>1625</v>
      </c>
      <c r="K4407">
        <v>0</v>
      </c>
      <c r="L4407" s="24">
        <v>1</v>
      </c>
      <c r="M4407" t="s">
        <v>10403</v>
      </c>
      <c r="N4407" t="s">
        <v>1828</v>
      </c>
    </row>
    <row r="4408" spans="1:14" hidden="1" x14ac:dyDescent="0.25">
      <c r="A4408">
        <v>15480</v>
      </c>
      <c r="B4408" t="s">
        <v>10404</v>
      </c>
      <c r="C4408" t="s">
        <v>1649</v>
      </c>
      <c r="D4408" t="s">
        <v>1650</v>
      </c>
      <c r="E4408" t="s">
        <v>7730</v>
      </c>
      <c r="F4408" t="s">
        <v>7731</v>
      </c>
      <c r="G4408" t="s">
        <v>1622</v>
      </c>
      <c r="H4408" t="s">
        <v>1720</v>
      </c>
      <c r="I4408" t="s">
        <v>1624</v>
      </c>
      <c r="J4408" t="s">
        <v>1625</v>
      </c>
      <c r="K4408">
        <v>0</v>
      </c>
      <c r="L4408" s="24">
        <v>1</v>
      </c>
      <c r="M4408" t="s">
        <v>10405</v>
      </c>
      <c r="N4408" t="s">
        <v>4880</v>
      </c>
    </row>
    <row r="4409" spans="1:14" hidden="1" x14ac:dyDescent="0.25">
      <c r="A4409">
        <v>15481</v>
      </c>
      <c r="B4409" t="s">
        <v>10406</v>
      </c>
      <c r="C4409" t="s">
        <v>1649</v>
      </c>
      <c r="D4409" t="s">
        <v>1650</v>
      </c>
      <c r="E4409" t="s">
        <v>7730</v>
      </c>
      <c r="F4409" t="s">
        <v>7731</v>
      </c>
      <c r="G4409" t="s">
        <v>1622</v>
      </c>
      <c r="H4409" t="s">
        <v>1720</v>
      </c>
      <c r="I4409" t="s">
        <v>1624</v>
      </c>
      <c r="J4409" t="s">
        <v>1625</v>
      </c>
      <c r="K4409">
        <v>0</v>
      </c>
      <c r="L4409" s="24">
        <v>1</v>
      </c>
      <c r="M4409" t="s">
        <v>10407</v>
      </c>
      <c r="N4409" t="s">
        <v>4880</v>
      </c>
    </row>
    <row r="4410" spans="1:14" hidden="1" x14ac:dyDescent="0.25">
      <c r="A4410">
        <v>15482</v>
      </c>
      <c r="B4410" t="s">
        <v>10408</v>
      </c>
      <c r="C4410" t="s">
        <v>1649</v>
      </c>
      <c r="D4410" t="s">
        <v>1650</v>
      </c>
      <c r="E4410" t="s">
        <v>7730</v>
      </c>
      <c r="F4410" t="s">
        <v>7731</v>
      </c>
      <c r="G4410" t="s">
        <v>1622</v>
      </c>
      <c r="H4410" t="s">
        <v>1720</v>
      </c>
      <c r="I4410" t="s">
        <v>1624</v>
      </c>
      <c r="J4410" t="s">
        <v>1625</v>
      </c>
      <c r="K4410">
        <v>0</v>
      </c>
      <c r="L4410" s="24">
        <v>1</v>
      </c>
      <c r="M4410" t="s">
        <v>10409</v>
      </c>
      <c r="N4410" t="s">
        <v>4880</v>
      </c>
    </row>
    <row r="4411" spans="1:14" hidden="1" x14ac:dyDescent="0.25">
      <c r="A4411">
        <v>15484</v>
      </c>
      <c r="B4411" t="s">
        <v>10410</v>
      </c>
      <c r="C4411" t="s">
        <v>1965</v>
      </c>
      <c r="D4411" t="s">
        <v>1966</v>
      </c>
      <c r="E4411" t="s">
        <v>1967</v>
      </c>
      <c r="F4411" t="s">
        <v>1968</v>
      </c>
      <c r="G4411" t="s">
        <v>1622</v>
      </c>
      <c r="H4411" t="s">
        <v>1720</v>
      </c>
      <c r="I4411" t="s">
        <v>1624</v>
      </c>
      <c r="J4411" t="s">
        <v>1625</v>
      </c>
      <c r="K4411">
        <v>0</v>
      </c>
      <c r="L4411" s="24">
        <v>1</v>
      </c>
      <c r="M4411" t="s">
        <v>10411</v>
      </c>
      <c r="N4411" t="s">
        <v>2586</v>
      </c>
    </row>
    <row r="4412" spans="1:14" hidden="1" x14ac:dyDescent="0.25">
      <c r="A4412">
        <v>15485</v>
      </c>
      <c r="B4412" t="s">
        <v>10412</v>
      </c>
      <c r="C4412" t="s">
        <v>1965</v>
      </c>
      <c r="D4412" t="s">
        <v>1966</v>
      </c>
      <c r="E4412" t="s">
        <v>1967</v>
      </c>
      <c r="F4412" t="s">
        <v>1968</v>
      </c>
      <c r="G4412" t="s">
        <v>1622</v>
      </c>
      <c r="H4412" t="s">
        <v>1720</v>
      </c>
      <c r="I4412" t="s">
        <v>1624</v>
      </c>
      <c r="J4412" t="s">
        <v>1625</v>
      </c>
      <c r="K4412">
        <v>0</v>
      </c>
      <c r="L4412" s="24">
        <v>1</v>
      </c>
      <c r="M4412" t="s">
        <v>10413</v>
      </c>
      <c r="N4412" t="s">
        <v>2586</v>
      </c>
    </row>
    <row r="4413" spans="1:14" hidden="1" x14ac:dyDescent="0.25">
      <c r="A4413">
        <v>15486</v>
      </c>
      <c r="B4413" t="s">
        <v>10414</v>
      </c>
      <c r="C4413" t="s">
        <v>1965</v>
      </c>
      <c r="D4413" t="s">
        <v>1966</v>
      </c>
      <c r="E4413" t="s">
        <v>1967</v>
      </c>
      <c r="F4413" t="s">
        <v>1968</v>
      </c>
      <c r="G4413" t="s">
        <v>1622</v>
      </c>
      <c r="H4413" t="s">
        <v>1720</v>
      </c>
      <c r="I4413" t="s">
        <v>1624</v>
      </c>
      <c r="J4413" t="s">
        <v>1625</v>
      </c>
      <c r="K4413">
        <v>0</v>
      </c>
      <c r="L4413" s="24">
        <v>1</v>
      </c>
      <c r="M4413" t="s">
        <v>10415</v>
      </c>
      <c r="N4413" t="s">
        <v>2586</v>
      </c>
    </row>
    <row r="4414" spans="1:14" hidden="1" x14ac:dyDescent="0.25">
      <c r="A4414">
        <v>15487</v>
      </c>
      <c r="B4414" t="s">
        <v>10416</v>
      </c>
      <c r="C4414" t="s">
        <v>1965</v>
      </c>
      <c r="D4414" t="s">
        <v>1966</v>
      </c>
      <c r="E4414" t="s">
        <v>1967</v>
      </c>
      <c r="F4414" t="s">
        <v>1968</v>
      </c>
      <c r="G4414" t="s">
        <v>1622</v>
      </c>
      <c r="H4414" t="s">
        <v>1720</v>
      </c>
      <c r="I4414" t="s">
        <v>1624</v>
      </c>
      <c r="J4414" t="s">
        <v>1625</v>
      </c>
      <c r="K4414">
        <v>0</v>
      </c>
      <c r="L4414" s="24">
        <v>1</v>
      </c>
      <c r="M4414" t="s">
        <v>10417</v>
      </c>
      <c r="N4414" t="s">
        <v>2586</v>
      </c>
    </row>
    <row r="4415" spans="1:14" hidden="1" x14ac:dyDescent="0.25">
      <c r="A4415">
        <v>15488</v>
      </c>
      <c r="B4415" t="s">
        <v>10418</v>
      </c>
      <c r="C4415" t="s">
        <v>1965</v>
      </c>
      <c r="D4415" t="s">
        <v>1966</v>
      </c>
      <c r="E4415" t="s">
        <v>1967</v>
      </c>
      <c r="F4415" t="s">
        <v>1968</v>
      </c>
      <c r="G4415" t="s">
        <v>1622</v>
      </c>
      <c r="H4415" t="s">
        <v>1720</v>
      </c>
      <c r="I4415" t="s">
        <v>1624</v>
      </c>
      <c r="J4415" t="s">
        <v>1625</v>
      </c>
      <c r="K4415">
        <v>0</v>
      </c>
      <c r="L4415" s="24">
        <v>1</v>
      </c>
      <c r="M4415" t="s">
        <v>10419</v>
      </c>
      <c r="N4415" t="s">
        <v>2586</v>
      </c>
    </row>
    <row r="4416" spans="1:14" hidden="1" x14ac:dyDescent="0.25">
      <c r="A4416">
        <v>15489</v>
      </c>
      <c r="B4416" t="s">
        <v>10420</v>
      </c>
      <c r="C4416" t="s">
        <v>7719</v>
      </c>
      <c r="D4416" t="s">
        <v>7720</v>
      </c>
      <c r="E4416" t="s">
        <v>7721</v>
      </c>
      <c r="F4416" t="s">
        <v>1677</v>
      </c>
      <c r="G4416" t="s">
        <v>1622</v>
      </c>
      <c r="H4416" t="s">
        <v>1720</v>
      </c>
      <c r="I4416" t="s">
        <v>1624</v>
      </c>
      <c r="J4416" t="s">
        <v>1625</v>
      </c>
      <c r="K4416">
        <v>0</v>
      </c>
      <c r="L4416" s="24">
        <v>1</v>
      </c>
      <c r="M4416" t="s">
        <v>10421</v>
      </c>
      <c r="N4416" t="s">
        <v>2957</v>
      </c>
    </row>
    <row r="4417" spans="1:14" hidden="1" x14ac:dyDescent="0.25">
      <c r="A4417">
        <v>1549</v>
      </c>
      <c r="B4417" t="s">
        <v>1210</v>
      </c>
      <c r="C4417" t="s">
        <v>5504</v>
      </c>
      <c r="D4417" t="s">
        <v>5505</v>
      </c>
      <c r="E4417" t="s">
        <v>5506</v>
      </c>
      <c r="F4417" t="s">
        <v>5507</v>
      </c>
      <c r="G4417" t="s">
        <v>1622</v>
      </c>
      <c r="H4417" t="s">
        <v>1720</v>
      </c>
      <c r="I4417" t="s">
        <v>1624</v>
      </c>
      <c r="J4417" t="s">
        <v>1625</v>
      </c>
      <c r="K4417">
        <v>0</v>
      </c>
      <c r="L4417" s="24">
        <v>1</v>
      </c>
      <c r="M4417" t="s">
        <v>10422</v>
      </c>
      <c r="N4417" t="s">
        <v>1672</v>
      </c>
    </row>
    <row r="4418" spans="1:14" hidden="1" x14ac:dyDescent="0.25">
      <c r="A4418">
        <v>15490</v>
      </c>
      <c r="B4418" t="s">
        <v>10423</v>
      </c>
      <c r="C4418" t="s">
        <v>1965</v>
      </c>
      <c r="D4418" t="s">
        <v>1966</v>
      </c>
      <c r="E4418" t="s">
        <v>1967</v>
      </c>
      <c r="F4418" t="s">
        <v>1968</v>
      </c>
      <c r="G4418" t="s">
        <v>1622</v>
      </c>
      <c r="H4418" t="s">
        <v>1720</v>
      </c>
      <c r="I4418" t="s">
        <v>1624</v>
      </c>
      <c r="J4418" t="s">
        <v>1625</v>
      </c>
      <c r="K4418">
        <v>0</v>
      </c>
      <c r="L4418" s="24">
        <v>1</v>
      </c>
      <c r="M4418" t="s">
        <v>10424</v>
      </c>
      <c r="N4418" t="s">
        <v>2586</v>
      </c>
    </row>
    <row r="4419" spans="1:14" hidden="1" x14ac:dyDescent="0.25">
      <c r="A4419">
        <v>15491</v>
      </c>
      <c r="B4419" t="s">
        <v>10425</v>
      </c>
      <c r="C4419" t="s">
        <v>4639</v>
      </c>
      <c r="D4419" t="s">
        <v>4640</v>
      </c>
      <c r="E4419" t="s">
        <v>10426</v>
      </c>
      <c r="F4419" t="s">
        <v>10427</v>
      </c>
      <c r="G4419" t="s">
        <v>1622</v>
      </c>
      <c r="H4419" t="s">
        <v>1720</v>
      </c>
      <c r="I4419" t="s">
        <v>1624</v>
      </c>
      <c r="J4419" t="s">
        <v>1625</v>
      </c>
      <c r="K4419">
        <v>0</v>
      </c>
      <c r="L4419" s="24">
        <v>1</v>
      </c>
      <c r="M4419" t="s">
        <v>10428</v>
      </c>
      <c r="N4419" t="s">
        <v>1677</v>
      </c>
    </row>
    <row r="4420" spans="1:14" hidden="1" x14ac:dyDescent="0.25">
      <c r="A4420">
        <v>15492</v>
      </c>
      <c r="B4420" t="s">
        <v>10429</v>
      </c>
      <c r="C4420" t="s">
        <v>1965</v>
      </c>
      <c r="D4420" t="s">
        <v>1966</v>
      </c>
      <c r="E4420" t="s">
        <v>1967</v>
      </c>
      <c r="F4420" t="s">
        <v>1968</v>
      </c>
      <c r="G4420" t="s">
        <v>1622</v>
      </c>
      <c r="H4420" t="s">
        <v>1720</v>
      </c>
      <c r="I4420" t="s">
        <v>1624</v>
      </c>
      <c r="J4420" t="s">
        <v>1625</v>
      </c>
      <c r="K4420">
        <v>0</v>
      </c>
      <c r="L4420" s="24">
        <v>1</v>
      </c>
      <c r="M4420" t="s">
        <v>10430</v>
      </c>
      <c r="N4420" t="s">
        <v>2586</v>
      </c>
    </row>
    <row r="4421" spans="1:14" hidden="1" x14ac:dyDescent="0.25">
      <c r="A4421">
        <v>15499</v>
      </c>
      <c r="B4421" t="s">
        <v>10431</v>
      </c>
      <c r="C4421" t="s">
        <v>7719</v>
      </c>
      <c r="D4421" t="s">
        <v>7720</v>
      </c>
      <c r="E4421" t="s">
        <v>7721</v>
      </c>
      <c r="F4421" t="s">
        <v>1677</v>
      </c>
      <c r="G4421" t="s">
        <v>1622</v>
      </c>
      <c r="H4421" t="s">
        <v>1720</v>
      </c>
      <c r="I4421" t="s">
        <v>1624</v>
      </c>
      <c r="J4421" t="s">
        <v>1625</v>
      </c>
      <c r="K4421">
        <v>0</v>
      </c>
      <c r="L4421" s="24">
        <v>1</v>
      </c>
      <c r="M4421" t="s">
        <v>10432</v>
      </c>
      <c r="N4421" t="s">
        <v>2957</v>
      </c>
    </row>
    <row r="4422" spans="1:14" hidden="1" x14ac:dyDescent="0.25">
      <c r="A4422">
        <v>155</v>
      </c>
      <c r="B4422" t="s">
        <v>10433</v>
      </c>
      <c r="C4422" t="s">
        <v>3524</v>
      </c>
      <c r="D4422" t="s">
        <v>3525</v>
      </c>
      <c r="E4422" t="s">
        <v>3526</v>
      </c>
      <c r="F4422" t="s">
        <v>3527</v>
      </c>
      <c r="G4422" t="s">
        <v>1622</v>
      </c>
      <c r="H4422" t="s">
        <v>1623</v>
      </c>
      <c r="I4422" t="s">
        <v>1624</v>
      </c>
      <c r="J4422" t="s">
        <v>1625</v>
      </c>
      <c r="K4422">
        <v>0</v>
      </c>
      <c r="L4422" s="24">
        <v>1</v>
      </c>
      <c r="M4422" t="s">
        <v>10434</v>
      </c>
      <c r="N4422" t="s">
        <v>4880</v>
      </c>
    </row>
    <row r="4423" spans="1:14" hidden="1" x14ac:dyDescent="0.25">
      <c r="A4423">
        <v>15500</v>
      </c>
      <c r="B4423" t="s">
        <v>10435</v>
      </c>
      <c r="C4423" t="s">
        <v>7719</v>
      </c>
      <c r="D4423" t="s">
        <v>7720</v>
      </c>
      <c r="E4423" t="s">
        <v>7721</v>
      </c>
      <c r="F4423" t="s">
        <v>1677</v>
      </c>
      <c r="G4423" t="s">
        <v>1622</v>
      </c>
      <c r="H4423" t="s">
        <v>1720</v>
      </c>
      <c r="I4423" t="s">
        <v>1624</v>
      </c>
      <c r="J4423" t="s">
        <v>1625</v>
      </c>
      <c r="K4423">
        <v>0</v>
      </c>
      <c r="L4423" s="24">
        <v>1</v>
      </c>
      <c r="M4423" t="s">
        <v>10436</v>
      </c>
      <c r="N4423" t="s">
        <v>2957</v>
      </c>
    </row>
    <row r="4424" spans="1:14" hidden="1" x14ac:dyDescent="0.25">
      <c r="A4424">
        <v>15501</v>
      </c>
      <c r="B4424" t="s">
        <v>10437</v>
      </c>
      <c r="C4424" t="s">
        <v>7719</v>
      </c>
      <c r="D4424" t="s">
        <v>7720</v>
      </c>
      <c r="E4424" t="s">
        <v>7721</v>
      </c>
      <c r="F4424" t="s">
        <v>1677</v>
      </c>
      <c r="G4424" t="s">
        <v>1622</v>
      </c>
      <c r="H4424" t="s">
        <v>1720</v>
      </c>
      <c r="I4424" t="s">
        <v>1624</v>
      </c>
      <c r="J4424" t="s">
        <v>1625</v>
      </c>
      <c r="K4424">
        <v>0</v>
      </c>
      <c r="L4424" s="24">
        <v>1</v>
      </c>
      <c r="M4424" t="s">
        <v>10438</v>
      </c>
      <c r="N4424" t="s">
        <v>2957</v>
      </c>
    </row>
    <row r="4425" spans="1:14" hidden="1" x14ac:dyDescent="0.25">
      <c r="A4425">
        <v>15502</v>
      </c>
      <c r="B4425" t="s">
        <v>10439</v>
      </c>
      <c r="C4425" t="s">
        <v>7719</v>
      </c>
      <c r="D4425" t="s">
        <v>7720</v>
      </c>
      <c r="E4425" t="s">
        <v>7721</v>
      </c>
      <c r="F4425" t="s">
        <v>1677</v>
      </c>
      <c r="G4425" t="s">
        <v>1622</v>
      </c>
      <c r="H4425" t="s">
        <v>1720</v>
      </c>
      <c r="I4425" t="s">
        <v>1624</v>
      </c>
      <c r="J4425" t="s">
        <v>1625</v>
      </c>
      <c r="K4425">
        <v>0</v>
      </c>
      <c r="L4425" s="24">
        <v>1</v>
      </c>
      <c r="M4425" t="s">
        <v>10440</v>
      </c>
      <c r="N4425" t="s">
        <v>2957</v>
      </c>
    </row>
    <row r="4426" spans="1:14" hidden="1" x14ac:dyDescent="0.25">
      <c r="A4426">
        <v>15503</v>
      </c>
      <c r="B4426" t="s">
        <v>10441</v>
      </c>
      <c r="C4426" t="s">
        <v>1965</v>
      </c>
      <c r="D4426" t="s">
        <v>1966</v>
      </c>
      <c r="E4426" t="s">
        <v>1967</v>
      </c>
      <c r="F4426" t="s">
        <v>1968</v>
      </c>
      <c r="G4426" t="s">
        <v>1622</v>
      </c>
      <c r="H4426" t="s">
        <v>1720</v>
      </c>
      <c r="I4426" t="s">
        <v>1624</v>
      </c>
      <c r="J4426" t="s">
        <v>1625</v>
      </c>
      <c r="K4426">
        <v>0</v>
      </c>
      <c r="L4426" s="24">
        <v>1</v>
      </c>
      <c r="M4426" t="s">
        <v>10442</v>
      </c>
      <c r="N4426" t="s">
        <v>2586</v>
      </c>
    </row>
    <row r="4427" spans="1:14" hidden="1" x14ac:dyDescent="0.25">
      <c r="A4427">
        <v>15504</v>
      </c>
      <c r="B4427" t="s">
        <v>10443</v>
      </c>
      <c r="C4427" t="s">
        <v>1965</v>
      </c>
      <c r="D4427" t="s">
        <v>1966</v>
      </c>
      <c r="E4427" t="s">
        <v>1967</v>
      </c>
      <c r="F4427" t="s">
        <v>1968</v>
      </c>
      <c r="G4427" t="s">
        <v>1622</v>
      </c>
      <c r="H4427" t="s">
        <v>1720</v>
      </c>
      <c r="I4427" t="s">
        <v>1624</v>
      </c>
      <c r="J4427" t="s">
        <v>1625</v>
      </c>
      <c r="K4427">
        <v>0</v>
      </c>
      <c r="L4427" s="24">
        <v>1</v>
      </c>
      <c r="M4427" t="s">
        <v>10444</v>
      </c>
      <c r="N4427" t="s">
        <v>2586</v>
      </c>
    </row>
    <row r="4428" spans="1:14" hidden="1" x14ac:dyDescent="0.25">
      <c r="A4428">
        <v>15505</v>
      </c>
      <c r="B4428" t="s">
        <v>10445</v>
      </c>
      <c r="C4428" t="s">
        <v>1965</v>
      </c>
      <c r="D4428" t="s">
        <v>1966</v>
      </c>
      <c r="E4428" t="s">
        <v>1967</v>
      </c>
      <c r="F4428" t="s">
        <v>1968</v>
      </c>
      <c r="G4428" t="s">
        <v>1622</v>
      </c>
      <c r="H4428" t="s">
        <v>1720</v>
      </c>
      <c r="I4428" t="s">
        <v>1624</v>
      </c>
      <c r="J4428" t="s">
        <v>1625</v>
      </c>
      <c r="K4428">
        <v>0</v>
      </c>
      <c r="L4428" s="24">
        <v>1</v>
      </c>
      <c r="M4428" t="s">
        <v>10446</v>
      </c>
      <c r="N4428" t="s">
        <v>2586</v>
      </c>
    </row>
    <row r="4429" spans="1:14" hidden="1" x14ac:dyDescent="0.25">
      <c r="A4429">
        <v>15506</v>
      </c>
      <c r="B4429" t="s">
        <v>10447</v>
      </c>
      <c r="C4429" t="s">
        <v>4478</v>
      </c>
      <c r="D4429" t="s">
        <v>4479</v>
      </c>
      <c r="E4429" t="s">
        <v>7716</v>
      </c>
      <c r="F4429" t="s">
        <v>1677</v>
      </c>
      <c r="G4429" t="s">
        <v>1622</v>
      </c>
      <c r="H4429" t="s">
        <v>1720</v>
      </c>
      <c r="I4429" t="s">
        <v>1624</v>
      </c>
      <c r="J4429" t="s">
        <v>1625</v>
      </c>
      <c r="K4429">
        <v>0</v>
      </c>
      <c r="L4429" s="24">
        <v>1</v>
      </c>
      <c r="M4429" t="s">
        <v>10448</v>
      </c>
      <c r="N4429" t="s">
        <v>2957</v>
      </c>
    </row>
    <row r="4430" spans="1:14" hidden="1" x14ac:dyDescent="0.25">
      <c r="A4430">
        <v>15507</v>
      </c>
      <c r="B4430" t="s">
        <v>10449</v>
      </c>
      <c r="C4430" t="s">
        <v>8341</v>
      </c>
      <c r="D4430" t="s">
        <v>8342</v>
      </c>
      <c r="E4430" t="s">
        <v>8343</v>
      </c>
      <c r="F4430" t="s">
        <v>1677</v>
      </c>
      <c r="G4430" t="s">
        <v>1622</v>
      </c>
      <c r="H4430" t="s">
        <v>1720</v>
      </c>
      <c r="I4430" t="s">
        <v>1624</v>
      </c>
      <c r="J4430" t="s">
        <v>1625</v>
      </c>
      <c r="K4430">
        <v>0</v>
      </c>
      <c r="L4430" s="24">
        <v>1</v>
      </c>
      <c r="M4430" t="s">
        <v>10450</v>
      </c>
      <c r="N4430" t="s">
        <v>1677</v>
      </c>
    </row>
    <row r="4431" spans="1:14" hidden="1" x14ac:dyDescent="0.25">
      <c r="A4431">
        <v>15508</v>
      </c>
      <c r="B4431" t="s">
        <v>10451</v>
      </c>
      <c r="C4431" t="s">
        <v>1965</v>
      </c>
      <c r="D4431" t="s">
        <v>1966</v>
      </c>
      <c r="E4431" t="s">
        <v>1967</v>
      </c>
      <c r="F4431" t="s">
        <v>1968</v>
      </c>
      <c r="G4431" t="s">
        <v>1622</v>
      </c>
      <c r="H4431" t="s">
        <v>1720</v>
      </c>
      <c r="I4431" t="s">
        <v>1624</v>
      </c>
      <c r="J4431" t="s">
        <v>1625</v>
      </c>
      <c r="K4431">
        <v>0</v>
      </c>
      <c r="L4431" s="24">
        <v>1</v>
      </c>
      <c r="M4431" t="s">
        <v>10452</v>
      </c>
      <c r="N4431" t="s">
        <v>2586</v>
      </c>
    </row>
    <row r="4432" spans="1:14" hidden="1" x14ac:dyDescent="0.25">
      <c r="A4432">
        <v>15509</v>
      </c>
      <c r="B4432" t="s">
        <v>10453</v>
      </c>
      <c r="C4432" t="s">
        <v>1965</v>
      </c>
      <c r="D4432" t="s">
        <v>1966</v>
      </c>
      <c r="E4432" t="s">
        <v>1967</v>
      </c>
      <c r="F4432" t="s">
        <v>1968</v>
      </c>
      <c r="G4432" t="s">
        <v>1622</v>
      </c>
      <c r="H4432" t="s">
        <v>1720</v>
      </c>
      <c r="I4432" t="s">
        <v>1624</v>
      </c>
      <c r="J4432" t="s">
        <v>1625</v>
      </c>
      <c r="K4432">
        <v>0</v>
      </c>
      <c r="L4432" s="24">
        <v>1</v>
      </c>
      <c r="M4432" t="s">
        <v>10454</v>
      </c>
      <c r="N4432" t="s">
        <v>2586</v>
      </c>
    </row>
    <row r="4433" spans="1:14" hidden="1" x14ac:dyDescent="0.25">
      <c r="A4433">
        <v>1551</v>
      </c>
      <c r="B4433" t="s">
        <v>10455</v>
      </c>
      <c r="C4433" t="s">
        <v>10456</v>
      </c>
      <c r="D4433" t="s">
        <v>10457</v>
      </c>
      <c r="E4433" t="s">
        <v>10458</v>
      </c>
      <c r="F4433" t="s">
        <v>10457</v>
      </c>
      <c r="G4433" t="s">
        <v>1622</v>
      </c>
      <c r="H4433" t="s">
        <v>1720</v>
      </c>
      <c r="I4433" t="s">
        <v>1624</v>
      </c>
      <c r="J4433" t="s">
        <v>1625</v>
      </c>
      <c r="K4433">
        <v>0</v>
      </c>
      <c r="L4433" s="24">
        <v>1</v>
      </c>
      <c r="M4433" t="s">
        <v>10459</v>
      </c>
      <c r="N4433" t="s">
        <v>1696</v>
      </c>
    </row>
    <row r="4434" spans="1:14" hidden="1" x14ac:dyDescent="0.25">
      <c r="A4434">
        <v>15510</v>
      </c>
      <c r="B4434" t="s">
        <v>10460</v>
      </c>
      <c r="C4434" t="s">
        <v>1965</v>
      </c>
      <c r="D4434" t="s">
        <v>1966</v>
      </c>
      <c r="E4434" t="s">
        <v>1967</v>
      </c>
      <c r="F4434" t="s">
        <v>1968</v>
      </c>
      <c r="G4434" t="s">
        <v>1622</v>
      </c>
      <c r="H4434" t="s">
        <v>1720</v>
      </c>
      <c r="I4434" t="s">
        <v>1624</v>
      </c>
      <c r="J4434" t="s">
        <v>1625</v>
      </c>
      <c r="K4434">
        <v>0</v>
      </c>
      <c r="L4434" s="24">
        <v>1</v>
      </c>
      <c r="M4434" t="s">
        <v>10461</v>
      </c>
      <c r="N4434" t="s">
        <v>2586</v>
      </c>
    </row>
    <row r="4435" spans="1:14" hidden="1" x14ac:dyDescent="0.25">
      <c r="A4435">
        <v>15511</v>
      </c>
      <c r="B4435" t="s">
        <v>10462</v>
      </c>
      <c r="C4435" t="s">
        <v>1965</v>
      </c>
      <c r="D4435" t="s">
        <v>1966</v>
      </c>
      <c r="E4435" t="s">
        <v>1967</v>
      </c>
      <c r="F4435" t="s">
        <v>1968</v>
      </c>
      <c r="G4435" t="s">
        <v>1622</v>
      </c>
      <c r="H4435" t="s">
        <v>1720</v>
      </c>
      <c r="I4435" t="s">
        <v>1624</v>
      </c>
      <c r="J4435" t="s">
        <v>1625</v>
      </c>
      <c r="K4435">
        <v>0</v>
      </c>
      <c r="L4435" s="24">
        <v>1</v>
      </c>
      <c r="M4435" t="s">
        <v>10463</v>
      </c>
      <c r="N4435" t="s">
        <v>2586</v>
      </c>
    </row>
    <row r="4436" spans="1:14" hidden="1" x14ac:dyDescent="0.25">
      <c r="A4436">
        <v>15512</v>
      </c>
      <c r="B4436" t="s">
        <v>10464</v>
      </c>
      <c r="C4436" t="s">
        <v>1965</v>
      </c>
      <c r="D4436" t="s">
        <v>1966</v>
      </c>
      <c r="E4436" t="s">
        <v>1967</v>
      </c>
      <c r="F4436" t="s">
        <v>1968</v>
      </c>
      <c r="G4436" t="s">
        <v>1622</v>
      </c>
      <c r="H4436" t="s">
        <v>1720</v>
      </c>
      <c r="I4436" t="s">
        <v>1624</v>
      </c>
      <c r="J4436" t="s">
        <v>1625</v>
      </c>
      <c r="K4436">
        <v>0</v>
      </c>
      <c r="L4436" s="24">
        <v>1</v>
      </c>
      <c r="M4436" t="s">
        <v>10465</v>
      </c>
      <c r="N4436" t="s">
        <v>2586</v>
      </c>
    </row>
    <row r="4437" spans="1:14" hidden="1" x14ac:dyDescent="0.25">
      <c r="A4437">
        <v>15513</v>
      </c>
      <c r="B4437" t="s">
        <v>10466</v>
      </c>
      <c r="C4437" t="s">
        <v>1965</v>
      </c>
      <c r="D4437" t="s">
        <v>1966</v>
      </c>
      <c r="E4437" t="s">
        <v>1967</v>
      </c>
      <c r="F4437" t="s">
        <v>1968</v>
      </c>
      <c r="G4437" t="s">
        <v>1622</v>
      </c>
      <c r="H4437" t="s">
        <v>1720</v>
      </c>
      <c r="I4437" t="s">
        <v>1624</v>
      </c>
      <c r="J4437" t="s">
        <v>1625</v>
      </c>
      <c r="K4437">
        <v>0</v>
      </c>
      <c r="L4437" s="24">
        <v>1</v>
      </c>
      <c r="M4437" t="s">
        <v>10467</v>
      </c>
      <c r="N4437" t="s">
        <v>2586</v>
      </c>
    </row>
    <row r="4438" spans="1:14" hidden="1" x14ac:dyDescent="0.25">
      <c r="A4438">
        <v>15514</v>
      </c>
      <c r="B4438" t="s">
        <v>10468</v>
      </c>
      <c r="C4438" t="s">
        <v>1965</v>
      </c>
      <c r="D4438" t="s">
        <v>1966</v>
      </c>
      <c r="E4438" t="s">
        <v>1967</v>
      </c>
      <c r="F4438" t="s">
        <v>1968</v>
      </c>
      <c r="G4438" t="s">
        <v>1622</v>
      </c>
      <c r="H4438" t="s">
        <v>1720</v>
      </c>
      <c r="I4438" t="s">
        <v>1624</v>
      </c>
      <c r="J4438" t="s">
        <v>1625</v>
      </c>
      <c r="K4438">
        <v>0</v>
      </c>
      <c r="L4438" s="24">
        <v>1</v>
      </c>
      <c r="M4438" t="s">
        <v>10469</v>
      </c>
      <c r="N4438" t="s">
        <v>2586</v>
      </c>
    </row>
    <row r="4439" spans="1:14" hidden="1" x14ac:dyDescent="0.25">
      <c r="A4439">
        <v>15515</v>
      </c>
      <c r="B4439" t="s">
        <v>10470</v>
      </c>
      <c r="C4439" t="s">
        <v>1965</v>
      </c>
      <c r="D4439" t="s">
        <v>1966</v>
      </c>
      <c r="E4439" t="s">
        <v>1967</v>
      </c>
      <c r="F4439" t="s">
        <v>1968</v>
      </c>
      <c r="G4439" t="s">
        <v>1622</v>
      </c>
      <c r="H4439" t="s">
        <v>1720</v>
      </c>
      <c r="I4439" t="s">
        <v>1624</v>
      </c>
      <c r="J4439" t="s">
        <v>1625</v>
      </c>
      <c r="K4439">
        <v>0</v>
      </c>
      <c r="L4439" s="24">
        <v>1</v>
      </c>
      <c r="M4439" t="s">
        <v>10471</v>
      </c>
      <c r="N4439" t="s">
        <v>2586</v>
      </c>
    </row>
    <row r="4440" spans="1:14" hidden="1" x14ac:dyDescent="0.25">
      <c r="A4440">
        <v>15516</v>
      </c>
      <c r="B4440" t="s">
        <v>10472</v>
      </c>
      <c r="C4440" t="s">
        <v>1965</v>
      </c>
      <c r="D4440" t="s">
        <v>1966</v>
      </c>
      <c r="E4440" t="s">
        <v>1967</v>
      </c>
      <c r="F4440" t="s">
        <v>1968</v>
      </c>
      <c r="G4440" t="s">
        <v>1622</v>
      </c>
      <c r="H4440" t="s">
        <v>1720</v>
      </c>
      <c r="I4440" t="s">
        <v>1624</v>
      </c>
      <c r="J4440" t="s">
        <v>1625</v>
      </c>
      <c r="K4440">
        <v>0</v>
      </c>
      <c r="L4440" s="24">
        <v>1</v>
      </c>
      <c r="M4440" t="s">
        <v>10473</v>
      </c>
      <c r="N4440" t="s">
        <v>2586</v>
      </c>
    </row>
    <row r="4441" spans="1:14" hidden="1" x14ac:dyDescent="0.25">
      <c r="A4441">
        <v>15517</v>
      </c>
      <c r="B4441" t="s">
        <v>10474</v>
      </c>
      <c r="C4441" t="s">
        <v>1965</v>
      </c>
      <c r="D4441" t="s">
        <v>1966</v>
      </c>
      <c r="E4441" t="s">
        <v>1967</v>
      </c>
      <c r="F4441" t="s">
        <v>1968</v>
      </c>
      <c r="G4441" t="s">
        <v>1622</v>
      </c>
      <c r="H4441" t="s">
        <v>1720</v>
      </c>
      <c r="I4441" t="s">
        <v>1624</v>
      </c>
      <c r="J4441" t="s">
        <v>1625</v>
      </c>
      <c r="K4441">
        <v>0</v>
      </c>
      <c r="L4441" s="24">
        <v>1</v>
      </c>
      <c r="M4441" t="s">
        <v>10475</v>
      </c>
      <c r="N4441" t="s">
        <v>2586</v>
      </c>
    </row>
    <row r="4442" spans="1:14" hidden="1" x14ac:dyDescent="0.25">
      <c r="A4442">
        <v>15518</v>
      </c>
      <c r="B4442" t="s">
        <v>10476</v>
      </c>
      <c r="C4442" t="s">
        <v>1965</v>
      </c>
      <c r="D4442" t="s">
        <v>1966</v>
      </c>
      <c r="E4442" t="s">
        <v>1967</v>
      </c>
      <c r="F4442" t="s">
        <v>1968</v>
      </c>
      <c r="G4442" t="s">
        <v>1622</v>
      </c>
      <c r="H4442" t="s">
        <v>1720</v>
      </c>
      <c r="I4442" t="s">
        <v>1624</v>
      </c>
      <c r="J4442" t="s">
        <v>1625</v>
      </c>
      <c r="K4442">
        <v>0</v>
      </c>
      <c r="L4442" s="24">
        <v>1</v>
      </c>
      <c r="M4442" t="s">
        <v>10477</v>
      </c>
      <c r="N4442" t="s">
        <v>2586</v>
      </c>
    </row>
    <row r="4443" spans="1:14" hidden="1" x14ac:dyDescent="0.25">
      <c r="A4443">
        <v>15519</v>
      </c>
      <c r="B4443" t="s">
        <v>10478</v>
      </c>
      <c r="C4443" t="s">
        <v>1965</v>
      </c>
      <c r="D4443" t="s">
        <v>1966</v>
      </c>
      <c r="E4443" t="s">
        <v>1967</v>
      </c>
      <c r="F4443" t="s">
        <v>1968</v>
      </c>
      <c r="G4443" t="s">
        <v>1622</v>
      </c>
      <c r="H4443" t="s">
        <v>1720</v>
      </c>
      <c r="I4443" t="s">
        <v>1624</v>
      </c>
      <c r="J4443" t="s">
        <v>1625</v>
      </c>
      <c r="K4443">
        <v>0</v>
      </c>
      <c r="L4443" s="24">
        <v>1</v>
      </c>
      <c r="M4443" t="s">
        <v>10479</v>
      </c>
      <c r="N4443" t="s">
        <v>2586</v>
      </c>
    </row>
    <row r="4444" spans="1:14" hidden="1" x14ac:dyDescent="0.25">
      <c r="A4444">
        <v>1552</v>
      </c>
      <c r="B4444" t="s">
        <v>10480</v>
      </c>
      <c r="C4444" t="s">
        <v>1691</v>
      </c>
      <c r="D4444" t="s">
        <v>1692</v>
      </c>
      <c r="E4444" t="s">
        <v>1693</v>
      </c>
      <c r="F4444" t="s">
        <v>1694</v>
      </c>
      <c r="G4444" t="s">
        <v>1622</v>
      </c>
      <c r="H4444" t="s">
        <v>1720</v>
      </c>
      <c r="I4444" t="s">
        <v>1624</v>
      </c>
      <c r="J4444" t="s">
        <v>1625</v>
      </c>
      <c r="K4444">
        <v>0</v>
      </c>
      <c r="L4444" s="24">
        <v>1</v>
      </c>
      <c r="M4444" t="s">
        <v>10481</v>
      </c>
      <c r="N4444" t="s">
        <v>4880</v>
      </c>
    </row>
    <row r="4445" spans="1:14" hidden="1" x14ac:dyDescent="0.25">
      <c r="A4445">
        <v>15520</v>
      </c>
      <c r="B4445" t="s">
        <v>10482</v>
      </c>
      <c r="C4445" t="s">
        <v>1965</v>
      </c>
      <c r="D4445" t="s">
        <v>1966</v>
      </c>
      <c r="E4445" t="s">
        <v>1967</v>
      </c>
      <c r="F4445" t="s">
        <v>1968</v>
      </c>
      <c r="G4445" t="s">
        <v>1622</v>
      </c>
      <c r="H4445" t="s">
        <v>1720</v>
      </c>
      <c r="I4445" t="s">
        <v>1624</v>
      </c>
      <c r="J4445" t="s">
        <v>1625</v>
      </c>
      <c r="K4445">
        <v>0</v>
      </c>
      <c r="L4445" s="24">
        <v>1</v>
      </c>
      <c r="M4445" t="s">
        <v>10483</v>
      </c>
      <c r="N4445" t="s">
        <v>2586</v>
      </c>
    </row>
    <row r="4446" spans="1:14" hidden="1" x14ac:dyDescent="0.25">
      <c r="A4446">
        <v>15521</v>
      </c>
      <c r="B4446" t="s">
        <v>10484</v>
      </c>
      <c r="C4446" t="s">
        <v>1965</v>
      </c>
      <c r="D4446" t="s">
        <v>1966</v>
      </c>
      <c r="E4446" t="s">
        <v>1967</v>
      </c>
      <c r="F4446" t="s">
        <v>1968</v>
      </c>
      <c r="G4446" t="s">
        <v>1622</v>
      </c>
      <c r="H4446" t="s">
        <v>1720</v>
      </c>
      <c r="I4446" t="s">
        <v>1624</v>
      </c>
      <c r="J4446" t="s">
        <v>1625</v>
      </c>
      <c r="K4446">
        <v>0</v>
      </c>
      <c r="L4446" s="24">
        <v>1</v>
      </c>
      <c r="M4446" t="s">
        <v>10485</v>
      </c>
      <c r="N4446" t="s">
        <v>2586</v>
      </c>
    </row>
    <row r="4447" spans="1:14" hidden="1" x14ac:dyDescent="0.25">
      <c r="A4447">
        <v>15522</v>
      </c>
      <c r="B4447" t="s">
        <v>10486</v>
      </c>
      <c r="C4447" t="s">
        <v>1965</v>
      </c>
      <c r="D4447" t="s">
        <v>1966</v>
      </c>
      <c r="E4447" t="s">
        <v>1967</v>
      </c>
      <c r="F4447" t="s">
        <v>1968</v>
      </c>
      <c r="G4447" t="s">
        <v>1622</v>
      </c>
      <c r="H4447" t="s">
        <v>1720</v>
      </c>
      <c r="I4447" t="s">
        <v>1624</v>
      </c>
      <c r="J4447" t="s">
        <v>1625</v>
      </c>
      <c r="K4447">
        <v>0</v>
      </c>
      <c r="L4447" s="24">
        <v>1</v>
      </c>
      <c r="M4447" t="s">
        <v>10487</v>
      </c>
      <c r="N4447" t="s">
        <v>2586</v>
      </c>
    </row>
    <row r="4448" spans="1:14" hidden="1" x14ac:dyDescent="0.25">
      <c r="A4448">
        <v>15523</v>
      </c>
      <c r="B4448" t="s">
        <v>10488</v>
      </c>
      <c r="C4448" t="s">
        <v>1965</v>
      </c>
      <c r="D4448" t="s">
        <v>1966</v>
      </c>
      <c r="E4448" t="s">
        <v>1967</v>
      </c>
      <c r="F4448" t="s">
        <v>1968</v>
      </c>
      <c r="G4448" t="s">
        <v>1622</v>
      </c>
      <c r="H4448" t="s">
        <v>1720</v>
      </c>
      <c r="I4448" t="s">
        <v>1624</v>
      </c>
      <c r="J4448" t="s">
        <v>1625</v>
      </c>
      <c r="K4448">
        <v>0</v>
      </c>
      <c r="L4448" s="24">
        <v>1</v>
      </c>
      <c r="M4448" t="s">
        <v>10489</v>
      </c>
      <c r="N4448" t="s">
        <v>2586</v>
      </c>
    </row>
    <row r="4449" spans="1:14" hidden="1" x14ac:dyDescent="0.25">
      <c r="A4449">
        <v>15524</v>
      </c>
      <c r="B4449" t="s">
        <v>10490</v>
      </c>
      <c r="C4449" t="s">
        <v>1965</v>
      </c>
      <c r="D4449" t="s">
        <v>1966</v>
      </c>
      <c r="E4449" t="s">
        <v>1967</v>
      </c>
      <c r="F4449" t="s">
        <v>1968</v>
      </c>
      <c r="G4449" t="s">
        <v>1622</v>
      </c>
      <c r="H4449" t="s">
        <v>1720</v>
      </c>
      <c r="I4449" t="s">
        <v>1624</v>
      </c>
      <c r="J4449" t="s">
        <v>1625</v>
      </c>
      <c r="K4449">
        <v>0</v>
      </c>
      <c r="L4449" s="24">
        <v>1</v>
      </c>
      <c r="M4449" t="s">
        <v>10491</v>
      </c>
      <c r="N4449" t="s">
        <v>2586</v>
      </c>
    </row>
    <row r="4450" spans="1:14" hidden="1" x14ac:dyDescent="0.25">
      <c r="A4450">
        <v>15525</v>
      </c>
      <c r="B4450" t="s">
        <v>10492</v>
      </c>
      <c r="C4450" t="s">
        <v>1965</v>
      </c>
      <c r="D4450" t="s">
        <v>1966</v>
      </c>
      <c r="E4450" t="s">
        <v>1967</v>
      </c>
      <c r="F4450" t="s">
        <v>1968</v>
      </c>
      <c r="G4450" t="s">
        <v>1622</v>
      </c>
      <c r="H4450" t="s">
        <v>1720</v>
      </c>
      <c r="I4450" t="s">
        <v>1624</v>
      </c>
      <c r="J4450" t="s">
        <v>1625</v>
      </c>
      <c r="K4450">
        <v>0</v>
      </c>
      <c r="L4450" s="24">
        <v>1</v>
      </c>
      <c r="M4450" t="s">
        <v>10493</v>
      </c>
      <c r="N4450" t="s">
        <v>2586</v>
      </c>
    </row>
    <row r="4451" spans="1:14" hidden="1" x14ac:dyDescent="0.25">
      <c r="A4451">
        <v>15526</v>
      </c>
      <c r="B4451" t="s">
        <v>10494</v>
      </c>
      <c r="C4451" t="s">
        <v>1965</v>
      </c>
      <c r="D4451" t="s">
        <v>1966</v>
      </c>
      <c r="E4451" t="s">
        <v>1967</v>
      </c>
      <c r="F4451" t="s">
        <v>1968</v>
      </c>
      <c r="G4451" t="s">
        <v>1622</v>
      </c>
      <c r="H4451" t="s">
        <v>1720</v>
      </c>
      <c r="I4451" t="s">
        <v>1624</v>
      </c>
      <c r="J4451" t="s">
        <v>1625</v>
      </c>
      <c r="K4451">
        <v>0</v>
      </c>
      <c r="L4451" s="24">
        <v>1</v>
      </c>
      <c r="M4451" t="s">
        <v>10495</v>
      </c>
      <c r="N4451" t="s">
        <v>2586</v>
      </c>
    </row>
    <row r="4452" spans="1:14" hidden="1" x14ac:dyDescent="0.25">
      <c r="A4452">
        <v>15527</v>
      </c>
      <c r="B4452" t="s">
        <v>10496</v>
      </c>
      <c r="C4452" t="s">
        <v>1965</v>
      </c>
      <c r="D4452" t="s">
        <v>1966</v>
      </c>
      <c r="E4452" t="s">
        <v>1967</v>
      </c>
      <c r="F4452" t="s">
        <v>1968</v>
      </c>
      <c r="G4452" t="s">
        <v>1622</v>
      </c>
      <c r="H4452" t="s">
        <v>1720</v>
      </c>
      <c r="I4452" t="s">
        <v>1624</v>
      </c>
      <c r="J4452" t="s">
        <v>1625</v>
      </c>
      <c r="K4452">
        <v>0</v>
      </c>
      <c r="L4452" s="24">
        <v>1</v>
      </c>
      <c r="M4452" t="s">
        <v>10497</v>
      </c>
      <c r="N4452" t="s">
        <v>2586</v>
      </c>
    </row>
    <row r="4453" spans="1:14" hidden="1" x14ac:dyDescent="0.25">
      <c r="A4453">
        <v>15528</v>
      </c>
      <c r="B4453" t="s">
        <v>10498</v>
      </c>
      <c r="C4453" t="s">
        <v>1965</v>
      </c>
      <c r="D4453" t="s">
        <v>1966</v>
      </c>
      <c r="E4453" t="s">
        <v>1967</v>
      </c>
      <c r="F4453" t="s">
        <v>1968</v>
      </c>
      <c r="G4453" t="s">
        <v>1622</v>
      </c>
      <c r="H4453" t="s">
        <v>1720</v>
      </c>
      <c r="I4453" t="s">
        <v>1624</v>
      </c>
      <c r="J4453" t="s">
        <v>1625</v>
      </c>
      <c r="K4453">
        <v>0</v>
      </c>
      <c r="L4453" s="24">
        <v>1</v>
      </c>
      <c r="M4453" t="s">
        <v>10499</v>
      </c>
      <c r="N4453" t="s">
        <v>2586</v>
      </c>
    </row>
    <row r="4454" spans="1:14" hidden="1" x14ac:dyDescent="0.25">
      <c r="A4454">
        <v>15529</v>
      </c>
      <c r="B4454" t="s">
        <v>10500</v>
      </c>
      <c r="C4454" t="s">
        <v>1965</v>
      </c>
      <c r="D4454" t="s">
        <v>1966</v>
      </c>
      <c r="E4454" t="s">
        <v>1967</v>
      </c>
      <c r="F4454" t="s">
        <v>1968</v>
      </c>
      <c r="G4454" t="s">
        <v>1622</v>
      </c>
      <c r="H4454" t="s">
        <v>1720</v>
      </c>
      <c r="I4454" t="s">
        <v>1624</v>
      </c>
      <c r="J4454" t="s">
        <v>1625</v>
      </c>
      <c r="K4454">
        <v>0</v>
      </c>
      <c r="L4454" s="24">
        <v>1</v>
      </c>
      <c r="M4454" t="s">
        <v>10501</v>
      </c>
      <c r="N4454" t="s">
        <v>2586</v>
      </c>
    </row>
    <row r="4455" spans="1:14" hidden="1" x14ac:dyDescent="0.25">
      <c r="A4455">
        <v>1553</v>
      </c>
      <c r="B4455" t="s">
        <v>10502</v>
      </c>
      <c r="C4455" t="s">
        <v>1691</v>
      </c>
      <c r="D4455" t="s">
        <v>1692</v>
      </c>
      <c r="E4455" t="s">
        <v>1693</v>
      </c>
      <c r="F4455" t="s">
        <v>1694</v>
      </c>
      <c r="G4455" t="s">
        <v>1622</v>
      </c>
      <c r="H4455" t="s">
        <v>1720</v>
      </c>
      <c r="I4455" t="s">
        <v>1624</v>
      </c>
      <c r="J4455" t="s">
        <v>1625</v>
      </c>
      <c r="K4455">
        <v>0</v>
      </c>
      <c r="L4455" s="24">
        <v>1</v>
      </c>
      <c r="M4455" t="s">
        <v>10503</v>
      </c>
      <c r="N4455" t="s">
        <v>1696</v>
      </c>
    </row>
    <row r="4456" spans="1:14" hidden="1" x14ac:dyDescent="0.25">
      <c r="A4456">
        <v>15531</v>
      </c>
      <c r="B4456" t="s">
        <v>10504</v>
      </c>
      <c r="C4456" t="s">
        <v>1965</v>
      </c>
      <c r="D4456" t="s">
        <v>1966</v>
      </c>
      <c r="E4456" t="s">
        <v>1967</v>
      </c>
      <c r="F4456" t="s">
        <v>1968</v>
      </c>
      <c r="G4456" t="s">
        <v>1622</v>
      </c>
      <c r="H4456" t="s">
        <v>1720</v>
      </c>
      <c r="I4456" t="s">
        <v>1624</v>
      </c>
      <c r="J4456" t="s">
        <v>1625</v>
      </c>
      <c r="K4456">
        <v>0</v>
      </c>
      <c r="L4456" s="24">
        <v>1</v>
      </c>
      <c r="M4456" t="s">
        <v>10505</v>
      </c>
      <c r="N4456" t="s">
        <v>2586</v>
      </c>
    </row>
    <row r="4457" spans="1:14" hidden="1" x14ac:dyDescent="0.25">
      <c r="A4457">
        <v>15532</v>
      </c>
      <c r="B4457" t="s">
        <v>10506</v>
      </c>
      <c r="C4457" t="s">
        <v>1965</v>
      </c>
      <c r="D4457" t="s">
        <v>1966</v>
      </c>
      <c r="E4457" t="s">
        <v>1967</v>
      </c>
      <c r="F4457" t="s">
        <v>1968</v>
      </c>
      <c r="G4457" t="s">
        <v>1622</v>
      </c>
      <c r="H4457" t="s">
        <v>1720</v>
      </c>
      <c r="I4457" t="s">
        <v>1624</v>
      </c>
      <c r="J4457" t="s">
        <v>1625</v>
      </c>
      <c r="K4457">
        <v>0</v>
      </c>
      <c r="L4457" s="24">
        <v>1</v>
      </c>
      <c r="M4457" t="s">
        <v>10507</v>
      </c>
      <c r="N4457" t="s">
        <v>2586</v>
      </c>
    </row>
    <row r="4458" spans="1:14" hidden="1" x14ac:dyDescent="0.25">
      <c r="A4458">
        <v>15534</v>
      </c>
      <c r="B4458" t="s">
        <v>10508</v>
      </c>
      <c r="C4458" t="s">
        <v>7719</v>
      </c>
      <c r="D4458" t="s">
        <v>7720</v>
      </c>
      <c r="E4458" t="s">
        <v>7721</v>
      </c>
      <c r="F4458" t="s">
        <v>1677</v>
      </c>
      <c r="G4458" t="s">
        <v>1622</v>
      </c>
      <c r="H4458" t="s">
        <v>1720</v>
      </c>
      <c r="I4458" t="s">
        <v>1624</v>
      </c>
      <c r="J4458" t="s">
        <v>1625</v>
      </c>
      <c r="K4458">
        <v>0</v>
      </c>
      <c r="L4458" s="24">
        <v>1</v>
      </c>
      <c r="M4458" t="s">
        <v>10509</v>
      </c>
      <c r="N4458" t="s">
        <v>2586</v>
      </c>
    </row>
    <row r="4459" spans="1:14" hidden="1" x14ac:dyDescent="0.25">
      <c r="A4459">
        <v>15538</v>
      </c>
      <c r="B4459" t="s">
        <v>10510</v>
      </c>
      <c r="C4459" t="s">
        <v>7719</v>
      </c>
      <c r="D4459" t="s">
        <v>7720</v>
      </c>
      <c r="E4459" t="s">
        <v>7721</v>
      </c>
      <c r="F4459" t="s">
        <v>1677</v>
      </c>
      <c r="G4459" t="s">
        <v>1622</v>
      </c>
      <c r="H4459" t="s">
        <v>1720</v>
      </c>
      <c r="I4459" t="s">
        <v>1624</v>
      </c>
      <c r="J4459" t="s">
        <v>1625</v>
      </c>
      <c r="K4459">
        <v>0</v>
      </c>
      <c r="L4459" s="24">
        <v>1</v>
      </c>
      <c r="M4459" t="s">
        <v>10511</v>
      </c>
      <c r="N4459" t="s">
        <v>2586</v>
      </c>
    </row>
    <row r="4460" spans="1:14" hidden="1" x14ac:dyDescent="0.25">
      <c r="A4460">
        <v>15539</v>
      </c>
      <c r="B4460" t="s">
        <v>10512</v>
      </c>
      <c r="C4460" t="s">
        <v>1658</v>
      </c>
      <c r="D4460" t="s">
        <v>1659</v>
      </c>
      <c r="E4460" t="s">
        <v>1660</v>
      </c>
      <c r="F4460" t="s">
        <v>1661</v>
      </c>
      <c r="G4460" t="s">
        <v>1622</v>
      </c>
      <c r="H4460" t="s">
        <v>1720</v>
      </c>
      <c r="I4460" t="s">
        <v>1624</v>
      </c>
      <c r="J4460" t="s">
        <v>1625</v>
      </c>
      <c r="K4460">
        <v>0</v>
      </c>
      <c r="L4460" s="24">
        <v>1</v>
      </c>
      <c r="M4460" t="s">
        <v>10513</v>
      </c>
      <c r="N4460" t="s">
        <v>1663</v>
      </c>
    </row>
    <row r="4461" spans="1:14" hidden="1" x14ac:dyDescent="0.25">
      <c r="A4461">
        <v>15540</v>
      </c>
      <c r="B4461" t="s">
        <v>10514</v>
      </c>
      <c r="C4461" t="s">
        <v>1965</v>
      </c>
      <c r="D4461" t="s">
        <v>1966</v>
      </c>
      <c r="E4461" t="s">
        <v>1967</v>
      </c>
      <c r="F4461" t="s">
        <v>1968</v>
      </c>
      <c r="G4461" t="s">
        <v>1622</v>
      </c>
      <c r="H4461" t="s">
        <v>1720</v>
      </c>
      <c r="I4461" t="s">
        <v>1624</v>
      </c>
      <c r="J4461" t="s">
        <v>1625</v>
      </c>
      <c r="K4461">
        <v>0</v>
      </c>
      <c r="L4461" s="24">
        <v>1</v>
      </c>
      <c r="M4461" t="s">
        <v>10515</v>
      </c>
      <c r="N4461" t="s">
        <v>2586</v>
      </c>
    </row>
    <row r="4462" spans="1:14" hidden="1" x14ac:dyDescent="0.25">
      <c r="A4462">
        <v>15541</v>
      </c>
      <c r="B4462" t="s">
        <v>10516</v>
      </c>
      <c r="C4462" t="s">
        <v>1965</v>
      </c>
      <c r="D4462" t="s">
        <v>1966</v>
      </c>
      <c r="E4462" t="s">
        <v>1967</v>
      </c>
      <c r="F4462" t="s">
        <v>1968</v>
      </c>
      <c r="G4462" t="s">
        <v>1622</v>
      </c>
      <c r="H4462" t="s">
        <v>1720</v>
      </c>
      <c r="I4462" t="s">
        <v>1624</v>
      </c>
      <c r="J4462" t="s">
        <v>1625</v>
      </c>
      <c r="K4462">
        <v>0</v>
      </c>
      <c r="L4462" s="24">
        <v>1</v>
      </c>
      <c r="M4462" t="s">
        <v>10517</v>
      </c>
      <c r="N4462" t="s">
        <v>2586</v>
      </c>
    </row>
    <row r="4463" spans="1:14" hidden="1" x14ac:dyDescent="0.25">
      <c r="A4463">
        <v>15542</v>
      </c>
      <c r="B4463" t="s">
        <v>10518</v>
      </c>
      <c r="C4463" t="s">
        <v>1965</v>
      </c>
      <c r="D4463" t="s">
        <v>1966</v>
      </c>
      <c r="E4463" t="s">
        <v>1967</v>
      </c>
      <c r="F4463" t="s">
        <v>1968</v>
      </c>
      <c r="G4463" t="s">
        <v>1622</v>
      </c>
      <c r="H4463" t="s">
        <v>1720</v>
      </c>
      <c r="I4463" t="s">
        <v>1624</v>
      </c>
      <c r="J4463" t="s">
        <v>1625</v>
      </c>
      <c r="K4463">
        <v>0</v>
      </c>
      <c r="L4463" s="24">
        <v>1</v>
      </c>
      <c r="M4463" t="s">
        <v>124</v>
      </c>
      <c r="N4463" t="s">
        <v>2586</v>
      </c>
    </row>
    <row r="4464" spans="1:14" hidden="1" x14ac:dyDescent="0.25">
      <c r="A4464">
        <v>15545</v>
      </c>
      <c r="B4464" t="s">
        <v>10519</v>
      </c>
      <c r="C4464" t="s">
        <v>1965</v>
      </c>
      <c r="D4464" t="s">
        <v>1966</v>
      </c>
      <c r="E4464" t="s">
        <v>1967</v>
      </c>
      <c r="F4464" t="s">
        <v>1968</v>
      </c>
      <c r="G4464" t="s">
        <v>1622</v>
      </c>
      <c r="H4464" t="s">
        <v>1720</v>
      </c>
      <c r="I4464" t="s">
        <v>1624</v>
      </c>
      <c r="J4464" t="s">
        <v>1625</v>
      </c>
      <c r="K4464">
        <v>0</v>
      </c>
      <c r="L4464" s="24">
        <v>1</v>
      </c>
      <c r="M4464" t="s">
        <v>10520</v>
      </c>
      <c r="N4464" t="s">
        <v>2586</v>
      </c>
    </row>
    <row r="4465" spans="1:14" hidden="1" x14ac:dyDescent="0.25">
      <c r="A4465">
        <v>15546</v>
      </c>
      <c r="B4465" t="s">
        <v>10521</v>
      </c>
      <c r="C4465" t="s">
        <v>1705</v>
      </c>
      <c r="D4465" t="s">
        <v>1706</v>
      </c>
      <c r="E4465" t="s">
        <v>1707</v>
      </c>
      <c r="F4465" t="s">
        <v>1708</v>
      </c>
      <c r="G4465" t="s">
        <v>1622</v>
      </c>
      <c r="H4465" t="s">
        <v>1720</v>
      </c>
      <c r="I4465" t="s">
        <v>1624</v>
      </c>
      <c r="J4465" t="s">
        <v>1624</v>
      </c>
      <c r="K4465">
        <v>0</v>
      </c>
      <c r="L4465" s="24">
        <v>1</v>
      </c>
      <c r="M4465" t="s">
        <v>10522</v>
      </c>
      <c r="N4465" t="s">
        <v>10523</v>
      </c>
    </row>
    <row r="4466" spans="1:14" hidden="1" x14ac:dyDescent="0.25">
      <c r="A4466">
        <v>15547</v>
      </c>
      <c r="B4466" t="s">
        <v>10524</v>
      </c>
      <c r="C4466" t="s">
        <v>1705</v>
      </c>
      <c r="D4466" t="s">
        <v>1706</v>
      </c>
      <c r="E4466" t="s">
        <v>1707</v>
      </c>
      <c r="F4466" t="s">
        <v>1708</v>
      </c>
      <c r="G4466" t="s">
        <v>1622</v>
      </c>
      <c r="H4466" t="s">
        <v>1720</v>
      </c>
      <c r="I4466" t="s">
        <v>1624</v>
      </c>
      <c r="J4466" t="s">
        <v>1624</v>
      </c>
      <c r="K4466">
        <v>0</v>
      </c>
      <c r="L4466" s="24">
        <v>1</v>
      </c>
      <c r="M4466" t="s">
        <v>10525</v>
      </c>
      <c r="N4466" t="s">
        <v>10523</v>
      </c>
    </row>
    <row r="4467" spans="1:14" hidden="1" x14ac:dyDescent="0.25">
      <c r="A4467">
        <v>15548</v>
      </c>
      <c r="B4467" t="s">
        <v>10526</v>
      </c>
      <c r="C4467" t="s">
        <v>1705</v>
      </c>
      <c r="D4467" t="s">
        <v>1706</v>
      </c>
      <c r="E4467" t="s">
        <v>1707</v>
      </c>
      <c r="F4467" t="s">
        <v>1708</v>
      </c>
      <c r="G4467" t="s">
        <v>1622</v>
      </c>
      <c r="H4467" t="s">
        <v>1720</v>
      </c>
      <c r="I4467" t="s">
        <v>1624</v>
      </c>
      <c r="J4467" t="s">
        <v>1624</v>
      </c>
      <c r="K4467">
        <v>0</v>
      </c>
      <c r="L4467" s="24">
        <v>1</v>
      </c>
      <c r="M4467" t="s">
        <v>10527</v>
      </c>
      <c r="N4467" t="s">
        <v>10523</v>
      </c>
    </row>
    <row r="4468" spans="1:14" hidden="1" x14ac:dyDescent="0.25">
      <c r="A4468">
        <v>15549</v>
      </c>
      <c r="B4468" t="s">
        <v>10528</v>
      </c>
      <c r="C4468" t="s">
        <v>1705</v>
      </c>
      <c r="D4468" t="s">
        <v>1706</v>
      </c>
      <c r="E4468" t="s">
        <v>1707</v>
      </c>
      <c r="F4468" t="s">
        <v>1708</v>
      </c>
      <c r="G4468" t="s">
        <v>1622</v>
      </c>
      <c r="H4468" t="s">
        <v>1720</v>
      </c>
      <c r="I4468" t="s">
        <v>1624</v>
      </c>
      <c r="J4468" t="s">
        <v>1624</v>
      </c>
      <c r="K4468">
        <v>0</v>
      </c>
      <c r="L4468" s="24">
        <v>1</v>
      </c>
      <c r="M4468" t="s">
        <v>10529</v>
      </c>
      <c r="N4468" t="s">
        <v>10523</v>
      </c>
    </row>
    <row r="4469" spans="1:14" hidden="1" x14ac:dyDescent="0.25">
      <c r="A4469">
        <v>1555</v>
      </c>
      <c r="B4469" t="s">
        <v>10530</v>
      </c>
      <c r="C4469" t="s">
        <v>1649</v>
      </c>
      <c r="D4469" t="s">
        <v>1650</v>
      </c>
      <c r="E4469" t="s">
        <v>7730</v>
      </c>
      <c r="F4469" t="s">
        <v>7731</v>
      </c>
      <c r="G4469" t="s">
        <v>2970</v>
      </c>
      <c r="H4469" t="s">
        <v>1720</v>
      </c>
      <c r="I4469" t="s">
        <v>1624</v>
      </c>
      <c r="J4469" t="s">
        <v>1625</v>
      </c>
      <c r="K4469">
        <v>0</v>
      </c>
      <c r="L4469" s="24">
        <v>1</v>
      </c>
      <c r="M4469" t="s">
        <v>5560</v>
      </c>
      <c r="N4469" t="s">
        <v>4743</v>
      </c>
    </row>
    <row r="4470" spans="1:14" hidden="1" x14ac:dyDescent="0.25">
      <c r="A4470">
        <v>15550</v>
      </c>
      <c r="B4470" t="s">
        <v>10531</v>
      </c>
      <c r="C4470" t="s">
        <v>1705</v>
      </c>
      <c r="D4470" t="s">
        <v>1706</v>
      </c>
      <c r="E4470" t="s">
        <v>1707</v>
      </c>
      <c r="F4470" t="s">
        <v>1708</v>
      </c>
      <c r="G4470" t="s">
        <v>1622</v>
      </c>
      <c r="H4470" t="s">
        <v>1720</v>
      </c>
      <c r="I4470" t="s">
        <v>1624</v>
      </c>
      <c r="J4470" t="s">
        <v>1624</v>
      </c>
      <c r="K4470">
        <v>0</v>
      </c>
      <c r="L4470" s="24">
        <v>1</v>
      </c>
      <c r="M4470" t="s">
        <v>10532</v>
      </c>
      <c r="N4470" t="s">
        <v>10523</v>
      </c>
    </row>
    <row r="4471" spans="1:14" hidden="1" x14ac:dyDescent="0.25">
      <c r="A4471">
        <v>15551</v>
      </c>
      <c r="B4471" t="s">
        <v>10533</v>
      </c>
      <c r="C4471" t="s">
        <v>1705</v>
      </c>
      <c r="D4471" t="s">
        <v>1706</v>
      </c>
      <c r="E4471" t="s">
        <v>1707</v>
      </c>
      <c r="F4471" t="s">
        <v>1708</v>
      </c>
      <c r="G4471" t="s">
        <v>1622</v>
      </c>
      <c r="H4471" t="s">
        <v>1720</v>
      </c>
      <c r="I4471" t="s">
        <v>1624</v>
      </c>
      <c r="J4471" t="s">
        <v>1624</v>
      </c>
      <c r="K4471">
        <v>0</v>
      </c>
      <c r="L4471" s="24">
        <v>1</v>
      </c>
      <c r="M4471" t="s">
        <v>10534</v>
      </c>
      <c r="N4471" t="s">
        <v>10523</v>
      </c>
    </row>
    <row r="4472" spans="1:14" hidden="1" x14ac:dyDescent="0.25">
      <c r="A4472">
        <v>15552</v>
      </c>
      <c r="B4472" t="s">
        <v>10535</v>
      </c>
      <c r="C4472" t="s">
        <v>1705</v>
      </c>
      <c r="D4472" t="s">
        <v>1706</v>
      </c>
      <c r="E4472" t="s">
        <v>1707</v>
      </c>
      <c r="F4472" t="s">
        <v>1708</v>
      </c>
      <c r="G4472" t="s">
        <v>1622</v>
      </c>
      <c r="H4472" t="s">
        <v>1720</v>
      </c>
      <c r="I4472" t="s">
        <v>1624</v>
      </c>
      <c r="J4472" t="s">
        <v>1624</v>
      </c>
      <c r="K4472">
        <v>0</v>
      </c>
      <c r="L4472" s="24">
        <v>1</v>
      </c>
      <c r="M4472" t="s">
        <v>10536</v>
      </c>
      <c r="N4472" t="s">
        <v>10523</v>
      </c>
    </row>
    <row r="4473" spans="1:14" hidden="1" x14ac:dyDescent="0.25">
      <c r="A4473">
        <v>15553</v>
      </c>
      <c r="B4473" t="s">
        <v>10537</v>
      </c>
      <c r="C4473" t="s">
        <v>1705</v>
      </c>
      <c r="D4473" t="s">
        <v>1706</v>
      </c>
      <c r="E4473" t="s">
        <v>1707</v>
      </c>
      <c r="F4473" t="s">
        <v>1708</v>
      </c>
      <c r="G4473" t="s">
        <v>1622</v>
      </c>
      <c r="H4473" t="s">
        <v>1720</v>
      </c>
      <c r="I4473" t="s">
        <v>1624</v>
      </c>
      <c r="J4473" t="s">
        <v>1624</v>
      </c>
      <c r="K4473">
        <v>0</v>
      </c>
      <c r="L4473" s="24">
        <v>1</v>
      </c>
      <c r="M4473" t="s">
        <v>10538</v>
      </c>
      <c r="N4473" t="s">
        <v>10523</v>
      </c>
    </row>
    <row r="4474" spans="1:14" hidden="1" x14ac:dyDescent="0.25">
      <c r="A4474">
        <v>15554</v>
      </c>
      <c r="B4474" t="s">
        <v>10539</v>
      </c>
      <c r="C4474" t="s">
        <v>1705</v>
      </c>
      <c r="D4474" t="s">
        <v>1706</v>
      </c>
      <c r="E4474" t="s">
        <v>1707</v>
      </c>
      <c r="F4474" t="s">
        <v>1708</v>
      </c>
      <c r="G4474" t="s">
        <v>1622</v>
      </c>
      <c r="H4474" t="s">
        <v>1720</v>
      </c>
      <c r="I4474" t="s">
        <v>1624</v>
      </c>
      <c r="J4474" t="s">
        <v>1624</v>
      </c>
      <c r="K4474">
        <v>0</v>
      </c>
      <c r="L4474" s="24">
        <v>1</v>
      </c>
      <c r="M4474" t="s">
        <v>10540</v>
      </c>
      <c r="N4474" t="s">
        <v>10523</v>
      </c>
    </row>
    <row r="4475" spans="1:14" hidden="1" x14ac:dyDescent="0.25">
      <c r="A4475">
        <v>15555</v>
      </c>
      <c r="B4475" t="s">
        <v>10541</v>
      </c>
      <c r="C4475" t="s">
        <v>1705</v>
      </c>
      <c r="D4475" t="s">
        <v>1706</v>
      </c>
      <c r="E4475" t="s">
        <v>1707</v>
      </c>
      <c r="F4475" t="s">
        <v>1708</v>
      </c>
      <c r="G4475" t="s">
        <v>1622</v>
      </c>
      <c r="H4475" t="s">
        <v>1720</v>
      </c>
      <c r="I4475" t="s">
        <v>1624</v>
      </c>
      <c r="J4475" t="s">
        <v>1625</v>
      </c>
      <c r="K4475">
        <v>0</v>
      </c>
      <c r="L4475" s="24">
        <v>1</v>
      </c>
      <c r="M4475" t="s">
        <v>10542</v>
      </c>
      <c r="N4475" t="s">
        <v>10523</v>
      </c>
    </row>
    <row r="4476" spans="1:14" hidden="1" x14ac:dyDescent="0.25">
      <c r="A4476">
        <v>15556</v>
      </c>
      <c r="B4476" t="s">
        <v>10543</v>
      </c>
      <c r="C4476" t="s">
        <v>1705</v>
      </c>
      <c r="D4476" t="s">
        <v>1706</v>
      </c>
      <c r="E4476" t="s">
        <v>1707</v>
      </c>
      <c r="F4476" t="s">
        <v>1708</v>
      </c>
      <c r="G4476" t="s">
        <v>1622</v>
      </c>
      <c r="H4476" t="s">
        <v>1720</v>
      </c>
      <c r="I4476" t="s">
        <v>1624</v>
      </c>
      <c r="J4476" t="s">
        <v>1624</v>
      </c>
      <c r="K4476">
        <v>0</v>
      </c>
      <c r="L4476" s="24">
        <v>1</v>
      </c>
      <c r="M4476" t="s">
        <v>10544</v>
      </c>
      <c r="N4476" t="s">
        <v>10545</v>
      </c>
    </row>
    <row r="4477" spans="1:14" hidden="1" x14ac:dyDescent="0.25">
      <c r="A4477">
        <v>15557</v>
      </c>
      <c r="B4477" t="s">
        <v>10546</v>
      </c>
      <c r="C4477" t="s">
        <v>1705</v>
      </c>
      <c r="D4477" t="s">
        <v>1706</v>
      </c>
      <c r="E4477" t="s">
        <v>1707</v>
      </c>
      <c r="F4477" t="s">
        <v>1708</v>
      </c>
      <c r="G4477" t="s">
        <v>1622</v>
      </c>
      <c r="H4477" t="s">
        <v>1720</v>
      </c>
      <c r="I4477" t="s">
        <v>1624</v>
      </c>
      <c r="J4477" t="s">
        <v>1624</v>
      </c>
      <c r="K4477">
        <v>0</v>
      </c>
      <c r="L4477" s="24">
        <v>1</v>
      </c>
      <c r="M4477" t="s">
        <v>10547</v>
      </c>
      <c r="N4477" t="s">
        <v>10545</v>
      </c>
    </row>
    <row r="4478" spans="1:14" hidden="1" x14ac:dyDescent="0.25">
      <c r="A4478">
        <v>15558</v>
      </c>
      <c r="B4478" t="s">
        <v>10548</v>
      </c>
      <c r="C4478" t="s">
        <v>1705</v>
      </c>
      <c r="D4478" t="s">
        <v>1706</v>
      </c>
      <c r="E4478" t="s">
        <v>1707</v>
      </c>
      <c r="F4478" t="s">
        <v>1708</v>
      </c>
      <c r="G4478" t="s">
        <v>1622</v>
      </c>
      <c r="H4478" t="s">
        <v>1720</v>
      </c>
      <c r="I4478" t="s">
        <v>1624</v>
      </c>
      <c r="J4478" t="s">
        <v>1624</v>
      </c>
      <c r="K4478">
        <v>0</v>
      </c>
      <c r="L4478" s="24">
        <v>1</v>
      </c>
      <c r="M4478" t="s">
        <v>10549</v>
      </c>
      <c r="N4478" t="s">
        <v>10545</v>
      </c>
    </row>
    <row r="4479" spans="1:14" hidden="1" x14ac:dyDescent="0.25">
      <c r="A4479">
        <v>15559</v>
      </c>
      <c r="B4479" t="s">
        <v>10550</v>
      </c>
      <c r="C4479" t="s">
        <v>8341</v>
      </c>
      <c r="D4479" t="s">
        <v>8342</v>
      </c>
      <c r="E4479" t="s">
        <v>8343</v>
      </c>
      <c r="F4479" t="s">
        <v>1677</v>
      </c>
      <c r="G4479" t="s">
        <v>1622</v>
      </c>
      <c r="H4479" t="s">
        <v>1720</v>
      </c>
      <c r="I4479" t="s">
        <v>1624</v>
      </c>
      <c r="J4479" t="s">
        <v>1625</v>
      </c>
      <c r="K4479">
        <v>0</v>
      </c>
      <c r="L4479" s="24">
        <v>1</v>
      </c>
      <c r="M4479" t="s">
        <v>10551</v>
      </c>
      <c r="N4479" t="s">
        <v>1992</v>
      </c>
    </row>
    <row r="4480" spans="1:14" hidden="1" x14ac:dyDescent="0.25">
      <c r="A4480">
        <v>1556</v>
      </c>
      <c r="B4480" t="s">
        <v>10552</v>
      </c>
      <c r="C4480" t="s">
        <v>1987</v>
      </c>
      <c r="D4480" t="s">
        <v>1988</v>
      </c>
      <c r="E4480" t="s">
        <v>1989</v>
      </c>
      <c r="F4480" t="s">
        <v>1990</v>
      </c>
      <c r="G4480" t="s">
        <v>1622</v>
      </c>
      <c r="H4480" t="s">
        <v>1720</v>
      </c>
      <c r="I4480" t="s">
        <v>1624</v>
      </c>
      <c r="J4480" t="s">
        <v>1625</v>
      </c>
      <c r="K4480">
        <v>0</v>
      </c>
      <c r="L4480" s="24">
        <v>1</v>
      </c>
      <c r="M4480" t="s">
        <v>10553</v>
      </c>
      <c r="N4480" t="s">
        <v>4880</v>
      </c>
    </row>
    <row r="4481" spans="1:14" hidden="1" x14ac:dyDescent="0.25">
      <c r="A4481">
        <v>15560</v>
      </c>
      <c r="B4481" t="s">
        <v>10554</v>
      </c>
      <c r="C4481" t="s">
        <v>2988</v>
      </c>
      <c r="D4481" t="s">
        <v>2989</v>
      </c>
      <c r="E4481" t="s">
        <v>7616</v>
      </c>
      <c r="F4481" t="s">
        <v>2989</v>
      </c>
      <c r="G4481" t="s">
        <v>1622</v>
      </c>
      <c r="H4481" t="s">
        <v>1720</v>
      </c>
      <c r="I4481" t="s">
        <v>1624</v>
      </c>
      <c r="J4481" t="s">
        <v>1625</v>
      </c>
      <c r="K4481">
        <v>0</v>
      </c>
      <c r="L4481" s="24">
        <v>1</v>
      </c>
      <c r="M4481" t="s">
        <v>10555</v>
      </c>
      <c r="N4481" t="s">
        <v>4880</v>
      </c>
    </row>
    <row r="4482" spans="1:14" hidden="1" x14ac:dyDescent="0.25">
      <c r="A4482">
        <v>15561</v>
      </c>
      <c r="B4482" t="s">
        <v>10556</v>
      </c>
      <c r="C4482" t="s">
        <v>2988</v>
      </c>
      <c r="D4482" t="s">
        <v>2989</v>
      </c>
      <c r="E4482" t="s">
        <v>7616</v>
      </c>
      <c r="F4482" t="s">
        <v>2989</v>
      </c>
      <c r="G4482" t="s">
        <v>1622</v>
      </c>
      <c r="H4482" t="s">
        <v>1720</v>
      </c>
      <c r="I4482" t="s">
        <v>1624</v>
      </c>
      <c r="J4482" t="s">
        <v>1625</v>
      </c>
      <c r="K4482">
        <v>0</v>
      </c>
      <c r="L4482" s="24">
        <v>1</v>
      </c>
      <c r="M4482" t="s">
        <v>10557</v>
      </c>
      <c r="N4482" t="s">
        <v>4880</v>
      </c>
    </row>
    <row r="4483" spans="1:14" hidden="1" x14ac:dyDescent="0.25">
      <c r="A4483">
        <v>15562</v>
      </c>
      <c r="B4483" t="s">
        <v>10558</v>
      </c>
      <c r="C4483" t="s">
        <v>2988</v>
      </c>
      <c r="D4483" t="s">
        <v>2989</v>
      </c>
      <c r="E4483" t="s">
        <v>7616</v>
      </c>
      <c r="F4483" t="s">
        <v>2989</v>
      </c>
      <c r="G4483" t="s">
        <v>1622</v>
      </c>
      <c r="H4483" t="s">
        <v>1720</v>
      </c>
      <c r="I4483" t="s">
        <v>1624</v>
      </c>
      <c r="J4483" t="s">
        <v>1625</v>
      </c>
      <c r="K4483">
        <v>0</v>
      </c>
      <c r="L4483" s="24">
        <v>1</v>
      </c>
      <c r="M4483" t="s">
        <v>10559</v>
      </c>
      <c r="N4483" t="s">
        <v>4880</v>
      </c>
    </row>
    <row r="4484" spans="1:14" hidden="1" x14ac:dyDescent="0.25">
      <c r="A4484">
        <v>15563</v>
      </c>
      <c r="B4484" t="s">
        <v>10560</v>
      </c>
      <c r="C4484" t="s">
        <v>2988</v>
      </c>
      <c r="D4484" t="s">
        <v>2989</v>
      </c>
      <c r="E4484" t="s">
        <v>7616</v>
      </c>
      <c r="F4484" t="s">
        <v>2989</v>
      </c>
      <c r="G4484" t="s">
        <v>1622</v>
      </c>
      <c r="H4484" t="s">
        <v>1720</v>
      </c>
      <c r="I4484" t="s">
        <v>1624</v>
      </c>
      <c r="J4484" t="s">
        <v>1625</v>
      </c>
      <c r="K4484">
        <v>0</v>
      </c>
      <c r="L4484" s="24">
        <v>1</v>
      </c>
      <c r="M4484" t="s">
        <v>10561</v>
      </c>
      <c r="N4484" t="s">
        <v>4880</v>
      </c>
    </row>
    <row r="4485" spans="1:14" hidden="1" x14ac:dyDescent="0.25">
      <c r="A4485">
        <v>15564</v>
      </c>
      <c r="B4485" t="s">
        <v>10562</v>
      </c>
      <c r="C4485" t="s">
        <v>1705</v>
      </c>
      <c r="D4485" t="s">
        <v>1706</v>
      </c>
      <c r="E4485" t="s">
        <v>1707</v>
      </c>
      <c r="F4485" t="s">
        <v>1708</v>
      </c>
      <c r="G4485" t="s">
        <v>1622</v>
      </c>
      <c r="H4485" t="s">
        <v>1720</v>
      </c>
      <c r="I4485" t="s">
        <v>1624</v>
      </c>
      <c r="J4485" t="s">
        <v>1624</v>
      </c>
      <c r="K4485">
        <v>0</v>
      </c>
      <c r="L4485" s="24">
        <v>1</v>
      </c>
      <c r="M4485" t="s">
        <v>10563</v>
      </c>
      <c r="N4485" t="s">
        <v>10545</v>
      </c>
    </row>
    <row r="4486" spans="1:14" hidden="1" x14ac:dyDescent="0.25">
      <c r="A4486">
        <v>15565</v>
      </c>
      <c r="B4486" t="s">
        <v>10564</v>
      </c>
      <c r="C4486" t="s">
        <v>1705</v>
      </c>
      <c r="D4486" t="s">
        <v>1706</v>
      </c>
      <c r="E4486" t="s">
        <v>1707</v>
      </c>
      <c r="F4486" t="s">
        <v>1708</v>
      </c>
      <c r="G4486" t="s">
        <v>1622</v>
      </c>
      <c r="H4486" t="s">
        <v>1720</v>
      </c>
      <c r="I4486" t="s">
        <v>1624</v>
      </c>
      <c r="J4486" t="s">
        <v>1624</v>
      </c>
      <c r="K4486">
        <v>0</v>
      </c>
      <c r="L4486" s="24">
        <v>1</v>
      </c>
      <c r="M4486" t="s">
        <v>10565</v>
      </c>
      <c r="N4486" t="s">
        <v>10545</v>
      </c>
    </row>
    <row r="4487" spans="1:14" hidden="1" x14ac:dyDescent="0.25">
      <c r="A4487">
        <v>15566</v>
      </c>
      <c r="B4487" t="s">
        <v>10566</v>
      </c>
      <c r="C4487" t="s">
        <v>1705</v>
      </c>
      <c r="D4487" t="s">
        <v>1706</v>
      </c>
      <c r="E4487" t="s">
        <v>1707</v>
      </c>
      <c r="F4487" t="s">
        <v>1708</v>
      </c>
      <c r="G4487" t="s">
        <v>1622</v>
      </c>
      <c r="H4487" t="s">
        <v>1720</v>
      </c>
      <c r="I4487" t="s">
        <v>1624</v>
      </c>
      <c r="J4487" t="s">
        <v>1624</v>
      </c>
      <c r="K4487">
        <v>0</v>
      </c>
      <c r="L4487" s="24">
        <v>1</v>
      </c>
      <c r="M4487" t="s">
        <v>10567</v>
      </c>
      <c r="N4487" t="s">
        <v>10545</v>
      </c>
    </row>
    <row r="4488" spans="1:14" hidden="1" x14ac:dyDescent="0.25">
      <c r="A4488">
        <v>15567</v>
      </c>
      <c r="B4488" t="s">
        <v>10568</v>
      </c>
      <c r="C4488" t="s">
        <v>1705</v>
      </c>
      <c r="D4488" t="s">
        <v>1706</v>
      </c>
      <c r="E4488" t="s">
        <v>1707</v>
      </c>
      <c r="F4488" t="s">
        <v>1708</v>
      </c>
      <c r="G4488" t="s">
        <v>1622</v>
      </c>
      <c r="H4488" t="s">
        <v>1720</v>
      </c>
      <c r="I4488" t="s">
        <v>1624</v>
      </c>
      <c r="J4488" t="s">
        <v>1624</v>
      </c>
      <c r="K4488">
        <v>0</v>
      </c>
      <c r="L4488" s="24">
        <v>1</v>
      </c>
      <c r="M4488" t="s">
        <v>10569</v>
      </c>
      <c r="N4488" t="s">
        <v>10545</v>
      </c>
    </row>
    <row r="4489" spans="1:14" hidden="1" x14ac:dyDescent="0.25">
      <c r="A4489">
        <v>15568</v>
      </c>
      <c r="B4489" t="s">
        <v>10570</v>
      </c>
      <c r="C4489" t="s">
        <v>1705</v>
      </c>
      <c r="D4489" t="s">
        <v>1706</v>
      </c>
      <c r="E4489" t="s">
        <v>1707</v>
      </c>
      <c r="F4489" t="s">
        <v>1708</v>
      </c>
      <c r="G4489" t="s">
        <v>1622</v>
      </c>
      <c r="H4489" t="s">
        <v>1720</v>
      </c>
      <c r="I4489" t="s">
        <v>1624</v>
      </c>
      <c r="J4489" t="s">
        <v>1624</v>
      </c>
      <c r="K4489">
        <v>0</v>
      </c>
      <c r="L4489" s="24">
        <v>1</v>
      </c>
      <c r="M4489" t="s">
        <v>10571</v>
      </c>
      <c r="N4489" t="s">
        <v>10545</v>
      </c>
    </row>
    <row r="4490" spans="1:14" hidden="1" x14ac:dyDescent="0.25">
      <c r="A4490">
        <v>15569</v>
      </c>
      <c r="B4490" t="s">
        <v>10572</v>
      </c>
      <c r="C4490" t="s">
        <v>1705</v>
      </c>
      <c r="D4490" t="s">
        <v>1706</v>
      </c>
      <c r="E4490" t="s">
        <v>1707</v>
      </c>
      <c r="F4490" t="s">
        <v>1708</v>
      </c>
      <c r="G4490" t="s">
        <v>1622</v>
      </c>
      <c r="H4490" t="s">
        <v>1720</v>
      </c>
      <c r="I4490" t="s">
        <v>1624</v>
      </c>
      <c r="J4490" t="s">
        <v>1624</v>
      </c>
      <c r="K4490">
        <v>0</v>
      </c>
      <c r="L4490" s="24">
        <v>1</v>
      </c>
      <c r="M4490" t="s">
        <v>10573</v>
      </c>
      <c r="N4490" t="s">
        <v>10545</v>
      </c>
    </row>
    <row r="4491" spans="1:14" hidden="1" x14ac:dyDescent="0.25">
      <c r="A4491">
        <v>15570</v>
      </c>
      <c r="B4491" t="s">
        <v>10574</v>
      </c>
      <c r="C4491" t="s">
        <v>1705</v>
      </c>
      <c r="D4491" t="s">
        <v>1706</v>
      </c>
      <c r="E4491" t="s">
        <v>1707</v>
      </c>
      <c r="F4491" t="s">
        <v>1708</v>
      </c>
      <c r="G4491" t="s">
        <v>1622</v>
      </c>
      <c r="H4491" t="s">
        <v>1720</v>
      </c>
      <c r="I4491" t="s">
        <v>1624</v>
      </c>
      <c r="J4491" t="s">
        <v>1625</v>
      </c>
      <c r="K4491">
        <v>0</v>
      </c>
      <c r="L4491" s="24">
        <v>1</v>
      </c>
      <c r="M4491" t="s">
        <v>10575</v>
      </c>
      <c r="N4491" t="s">
        <v>1840</v>
      </c>
    </row>
    <row r="4492" spans="1:14" hidden="1" x14ac:dyDescent="0.25">
      <c r="A4492">
        <v>15571</v>
      </c>
      <c r="B4492" t="s">
        <v>10576</v>
      </c>
      <c r="C4492" t="s">
        <v>1705</v>
      </c>
      <c r="D4492" t="s">
        <v>1706</v>
      </c>
      <c r="E4492" t="s">
        <v>1707</v>
      </c>
      <c r="F4492" t="s">
        <v>1708</v>
      </c>
      <c r="G4492" t="s">
        <v>1622</v>
      </c>
      <c r="H4492" t="s">
        <v>1720</v>
      </c>
      <c r="I4492" t="s">
        <v>1624</v>
      </c>
      <c r="J4492" t="s">
        <v>1624</v>
      </c>
      <c r="K4492">
        <v>0</v>
      </c>
      <c r="L4492" s="24">
        <v>1</v>
      </c>
      <c r="M4492" t="s">
        <v>10577</v>
      </c>
      <c r="N4492" t="s">
        <v>10578</v>
      </c>
    </row>
    <row r="4493" spans="1:14" hidden="1" x14ac:dyDescent="0.25">
      <c r="A4493">
        <v>15572</v>
      </c>
      <c r="B4493" t="s">
        <v>10579</v>
      </c>
      <c r="C4493" t="s">
        <v>1705</v>
      </c>
      <c r="D4493" t="s">
        <v>1706</v>
      </c>
      <c r="E4493" t="s">
        <v>1707</v>
      </c>
      <c r="F4493" t="s">
        <v>1708</v>
      </c>
      <c r="G4493" t="s">
        <v>1622</v>
      </c>
      <c r="H4493" t="s">
        <v>1720</v>
      </c>
      <c r="I4493" t="s">
        <v>1624</v>
      </c>
      <c r="J4493" t="s">
        <v>1624</v>
      </c>
      <c r="K4493">
        <v>0</v>
      </c>
      <c r="L4493" s="24">
        <v>1</v>
      </c>
      <c r="M4493" t="s">
        <v>10580</v>
      </c>
      <c r="N4493" t="s">
        <v>10578</v>
      </c>
    </row>
    <row r="4494" spans="1:14" hidden="1" x14ac:dyDescent="0.25">
      <c r="A4494">
        <v>15573</v>
      </c>
      <c r="B4494" t="s">
        <v>10581</v>
      </c>
      <c r="C4494" t="s">
        <v>1705</v>
      </c>
      <c r="D4494" t="s">
        <v>1706</v>
      </c>
      <c r="E4494" t="s">
        <v>1707</v>
      </c>
      <c r="F4494" t="s">
        <v>1708</v>
      </c>
      <c r="G4494" t="s">
        <v>1622</v>
      </c>
      <c r="H4494" t="s">
        <v>1720</v>
      </c>
      <c r="I4494" t="s">
        <v>1624</v>
      </c>
      <c r="J4494" t="s">
        <v>1624</v>
      </c>
      <c r="K4494">
        <v>0</v>
      </c>
      <c r="L4494" s="24">
        <v>1</v>
      </c>
      <c r="M4494" t="s">
        <v>10582</v>
      </c>
      <c r="N4494" t="s">
        <v>10578</v>
      </c>
    </row>
    <row r="4495" spans="1:14" hidden="1" x14ac:dyDescent="0.25">
      <c r="A4495">
        <v>15574</v>
      </c>
      <c r="B4495" t="s">
        <v>10583</v>
      </c>
      <c r="C4495" t="s">
        <v>1705</v>
      </c>
      <c r="D4495" t="s">
        <v>1706</v>
      </c>
      <c r="E4495" t="s">
        <v>1707</v>
      </c>
      <c r="F4495" t="s">
        <v>1708</v>
      </c>
      <c r="G4495" t="s">
        <v>1622</v>
      </c>
      <c r="H4495" t="s">
        <v>1720</v>
      </c>
      <c r="I4495" t="s">
        <v>1624</v>
      </c>
      <c r="J4495" t="s">
        <v>1624</v>
      </c>
      <c r="K4495">
        <v>0</v>
      </c>
      <c r="L4495" s="24">
        <v>1</v>
      </c>
      <c r="M4495" t="s">
        <v>10584</v>
      </c>
      <c r="N4495" t="s">
        <v>10578</v>
      </c>
    </row>
    <row r="4496" spans="1:14" hidden="1" x14ac:dyDescent="0.25">
      <c r="A4496">
        <v>15576</v>
      </c>
      <c r="B4496" t="s">
        <v>10585</v>
      </c>
      <c r="C4496" t="s">
        <v>1705</v>
      </c>
      <c r="D4496" t="s">
        <v>1706</v>
      </c>
      <c r="E4496" t="s">
        <v>1707</v>
      </c>
      <c r="F4496" t="s">
        <v>1708</v>
      </c>
      <c r="G4496" t="s">
        <v>1622</v>
      </c>
      <c r="H4496" t="s">
        <v>1720</v>
      </c>
      <c r="I4496" t="s">
        <v>1624</v>
      </c>
      <c r="J4496" t="s">
        <v>1624</v>
      </c>
      <c r="K4496">
        <v>0</v>
      </c>
      <c r="L4496" s="24">
        <v>1</v>
      </c>
      <c r="M4496" t="s">
        <v>10586</v>
      </c>
      <c r="N4496" t="s">
        <v>10578</v>
      </c>
    </row>
    <row r="4497" spans="1:14" hidden="1" x14ac:dyDescent="0.25">
      <c r="A4497">
        <v>15577</v>
      </c>
      <c r="B4497" t="s">
        <v>10587</v>
      </c>
      <c r="C4497" t="s">
        <v>1965</v>
      </c>
      <c r="D4497" t="s">
        <v>1966</v>
      </c>
      <c r="E4497" t="s">
        <v>1967</v>
      </c>
      <c r="F4497" t="s">
        <v>1968</v>
      </c>
      <c r="G4497" t="s">
        <v>1622</v>
      </c>
      <c r="H4497" t="s">
        <v>1720</v>
      </c>
      <c r="I4497" t="s">
        <v>1624</v>
      </c>
      <c r="J4497" t="s">
        <v>1625</v>
      </c>
      <c r="K4497">
        <v>0</v>
      </c>
      <c r="L4497" s="24">
        <v>1</v>
      </c>
      <c r="M4497" t="s">
        <v>10588</v>
      </c>
      <c r="N4497" t="s">
        <v>4880</v>
      </c>
    </row>
    <row r="4498" spans="1:14" hidden="1" x14ac:dyDescent="0.25">
      <c r="A4498">
        <v>15578</v>
      </c>
      <c r="B4498" t="s">
        <v>10589</v>
      </c>
      <c r="C4498" t="s">
        <v>1705</v>
      </c>
      <c r="D4498" t="s">
        <v>1706</v>
      </c>
      <c r="E4498" t="s">
        <v>1707</v>
      </c>
      <c r="F4498" t="s">
        <v>1708</v>
      </c>
      <c r="G4498" t="s">
        <v>1622</v>
      </c>
      <c r="H4498" t="s">
        <v>1720</v>
      </c>
      <c r="I4498" t="s">
        <v>1624</v>
      </c>
      <c r="J4498" t="s">
        <v>1624</v>
      </c>
      <c r="K4498">
        <v>0</v>
      </c>
      <c r="L4498" s="24">
        <v>1</v>
      </c>
      <c r="M4498" t="s">
        <v>10590</v>
      </c>
      <c r="N4498" t="s">
        <v>7591</v>
      </c>
    </row>
    <row r="4499" spans="1:14" hidden="1" x14ac:dyDescent="0.25">
      <c r="A4499">
        <v>15579</v>
      </c>
      <c r="B4499" t="s">
        <v>10591</v>
      </c>
      <c r="C4499" t="s">
        <v>1965</v>
      </c>
      <c r="D4499" t="s">
        <v>1966</v>
      </c>
      <c r="E4499" t="s">
        <v>1967</v>
      </c>
      <c r="F4499" t="s">
        <v>1968</v>
      </c>
      <c r="G4499" t="s">
        <v>1622</v>
      </c>
      <c r="H4499" t="s">
        <v>1720</v>
      </c>
      <c r="I4499" t="s">
        <v>1624</v>
      </c>
      <c r="J4499" t="s">
        <v>1625</v>
      </c>
      <c r="K4499">
        <v>0</v>
      </c>
      <c r="L4499" s="24">
        <v>1</v>
      </c>
      <c r="M4499" t="s">
        <v>10592</v>
      </c>
      <c r="N4499" t="s">
        <v>4880</v>
      </c>
    </row>
    <row r="4500" spans="1:14" hidden="1" x14ac:dyDescent="0.25">
      <c r="A4500">
        <v>15580</v>
      </c>
      <c r="B4500" t="s">
        <v>10593</v>
      </c>
      <c r="C4500" t="s">
        <v>1705</v>
      </c>
      <c r="D4500" t="s">
        <v>1706</v>
      </c>
      <c r="E4500" t="s">
        <v>1707</v>
      </c>
      <c r="F4500" t="s">
        <v>1708</v>
      </c>
      <c r="G4500" t="s">
        <v>1622</v>
      </c>
      <c r="H4500" t="s">
        <v>1720</v>
      </c>
      <c r="I4500" t="s">
        <v>1624</v>
      </c>
      <c r="J4500" t="s">
        <v>1624</v>
      </c>
      <c r="K4500">
        <v>0</v>
      </c>
      <c r="L4500" s="24">
        <v>1</v>
      </c>
      <c r="M4500" t="s">
        <v>10594</v>
      </c>
      <c r="N4500" t="s">
        <v>10578</v>
      </c>
    </row>
    <row r="4501" spans="1:14" hidden="1" x14ac:dyDescent="0.25">
      <c r="A4501">
        <v>15581</v>
      </c>
      <c r="B4501" t="s">
        <v>10595</v>
      </c>
      <c r="C4501" t="s">
        <v>1705</v>
      </c>
      <c r="D4501" t="s">
        <v>1706</v>
      </c>
      <c r="E4501" t="s">
        <v>1707</v>
      </c>
      <c r="F4501" t="s">
        <v>1708</v>
      </c>
      <c r="G4501" t="s">
        <v>1622</v>
      </c>
      <c r="H4501" t="s">
        <v>1720</v>
      </c>
      <c r="I4501" t="s">
        <v>1624</v>
      </c>
      <c r="J4501" t="s">
        <v>1624</v>
      </c>
      <c r="K4501">
        <v>0</v>
      </c>
      <c r="L4501" s="24">
        <v>1</v>
      </c>
      <c r="M4501" t="s">
        <v>10596</v>
      </c>
      <c r="N4501" t="s">
        <v>10578</v>
      </c>
    </row>
    <row r="4502" spans="1:14" hidden="1" x14ac:dyDescent="0.25">
      <c r="A4502">
        <v>15582</v>
      </c>
      <c r="B4502" t="s">
        <v>10597</v>
      </c>
      <c r="C4502" t="s">
        <v>1705</v>
      </c>
      <c r="D4502" t="s">
        <v>1706</v>
      </c>
      <c r="E4502" t="s">
        <v>1707</v>
      </c>
      <c r="F4502" t="s">
        <v>1708</v>
      </c>
      <c r="G4502" t="s">
        <v>1622</v>
      </c>
      <c r="H4502" t="s">
        <v>1720</v>
      </c>
      <c r="I4502" t="s">
        <v>1624</v>
      </c>
      <c r="J4502" t="s">
        <v>1624</v>
      </c>
      <c r="K4502">
        <v>0</v>
      </c>
      <c r="L4502" s="24">
        <v>1</v>
      </c>
      <c r="M4502" t="s">
        <v>10598</v>
      </c>
      <c r="N4502" t="s">
        <v>10578</v>
      </c>
    </row>
    <row r="4503" spans="1:14" hidden="1" x14ac:dyDescent="0.25">
      <c r="A4503">
        <v>15583</v>
      </c>
      <c r="B4503" t="s">
        <v>10599</v>
      </c>
      <c r="C4503" t="s">
        <v>1705</v>
      </c>
      <c r="D4503" t="s">
        <v>1706</v>
      </c>
      <c r="E4503" t="s">
        <v>1707</v>
      </c>
      <c r="F4503" t="s">
        <v>1708</v>
      </c>
      <c r="G4503" t="s">
        <v>1622</v>
      </c>
      <c r="H4503" t="s">
        <v>1720</v>
      </c>
      <c r="I4503" t="s">
        <v>1624</v>
      </c>
      <c r="J4503" t="s">
        <v>1625</v>
      </c>
      <c r="K4503">
        <v>0</v>
      </c>
      <c r="L4503" s="24">
        <v>1</v>
      </c>
      <c r="M4503" t="s">
        <v>10600</v>
      </c>
      <c r="N4503" t="s">
        <v>10578</v>
      </c>
    </row>
    <row r="4504" spans="1:14" hidden="1" x14ac:dyDescent="0.25">
      <c r="A4504">
        <v>15584</v>
      </c>
      <c r="B4504" t="s">
        <v>10601</v>
      </c>
      <c r="C4504" t="s">
        <v>1705</v>
      </c>
      <c r="D4504" t="s">
        <v>1706</v>
      </c>
      <c r="E4504" t="s">
        <v>1707</v>
      </c>
      <c r="F4504" t="s">
        <v>1708</v>
      </c>
      <c r="G4504" t="s">
        <v>1622</v>
      </c>
      <c r="H4504" t="s">
        <v>1720</v>
      </c>
      <c r="I4504" t="s">
        <v>1624</v>
      </c>
      <c r="J4504" t="s">
        <v>1625</v>
      </c>
      <c r="K4504">
        <v>0</v>
      </c>
      <c r="L4504" s="24">
        <v>1</v>
      </c>
      <c r="M4504" t="s">
        <v>10602</v>
      </c>
      <c r="N4504" t="s">
        <v>10603</v>
      </c>
    </row>
    <row r="4505" spans="1:14" hidden="1" x14ac:dyDescent="0.25">
      <c r="A4505">
        <v>15585</v>
      </c>
      <c r="B4505" t="s">
        <v>10604</v>
      </c>
      <c r="C4505" t="s">
        <v>1705</v>
      </c>
      <c r="D4505" t="s">
        <v>1706</v>
      </c>
      <c r="E4505" t="s">
        <v>1707</v>
      </c>
      <c r="F4505" t="s">
        <v>1708</v>
      </c>
      <c r="G4505" t="s">
        <v>1622</v>
      </c>
      <c r="H4505" t="s">
        <v>1720</v>
      </c>
      <c r="I4505" t="s">
        <v>1624</v>
      </c>
      <c r="J4505" t="s">
        <v>1625</v>
      </c>
      <c r="K4505">
        <v>0</v>
      </c>
      <c r="L4505" s="24">
        <v>1</v>
      </c>
      <c r="M4505" t="s">
        <v>10605</v>
      </c>
      <c r="N4505" t="s">
        <v>10603</v>
      </c>
    </row>
    <row r="4506" spans="1:14" hidden="1" x14ac:dyDescent="0.25">
      <c r="A4506">
        <v>15586</v>
      </c>
      <c r="B4506" t="s">
        <v>10606</v>
      </c>
      <c r="C4506" t="s">
        <v>1705</v>
      </c>
      <c r="D4506" t="s">
        <v>1706</v>
      </c>
      <c r="E4506" t="s">
        <v>1707</v>
      </c>
      <c r="F4506" t="s">
        <v>1708</v>
      </c>
      <c r="G4506" t="s">
        <v>1622</v>
      </c>
      <c r="H4506" t="s">
        <v>1720</v>
      </c>
      <c r="I4506" t="s">
        <v>1624</v>
      </c>
      <c r="J4506" t="s">
        <v>1625</v>
      </c>
      <c r="K4506">
        <v>0</v>
      </c>
      <c r="L4506" s="24">
        <v>1</v>
      </c>
      <c r="M4506" t="s">
        <v>10607</v>
      </c>
      <c r="N4506" t="s">
        <v>10603</v>
      </c>
    </row>
    <row r="4507" spans="1:14" hidden="1" x14ac:dyDescent="0.25">
      <c r="A4507">
        <v>15587</v>
      </c>
      <c r="B4507" t="s">
        <v>10608</v>
      </c>
      <c r="C4507" t="s">
        <v>1705</v>
      </c>
      <c r="D4507" t="s">
        <v>1706</v>
      </c>
      <c r="E4507" t="s">
        <v>1707</v>
      </c>
      <c r="F4507" t="s">
        <v>1708</v>
      </c>
      <c r="G4507" t="s">
        <v>1622</v>
      </c>
      <c r="H4507" t="s">
        <v>1720</v>
      </c>
      <c r="I4507" t="s">
        <v>1624</v>
      </c>
      <c r="J4507" t="s">
        <v>1625</v>
      </c>
      <c r="K4507">
        <v>0</v>
      </c>
      <c r="L4507" s="24">
        <v>1</v>
      </c>
      <c r="M4507" t="s">
        <v>10609</v>
      </c>
      <c r="N4507" t="s">
        <v>10603</v>
      </c>
    </row>
    <row r="4508" spans="1:14" hidden="1" x14ac:dyDescent="0.25">
      <c r="A4508">
        <v>15588</v>
      </c>
      <c r="B4508" t="s">
        <v>10610</v>
      </c>
      <c r="C4508" t="s">
        <v>1705</v>
      </c>
      <c r="D4508" t="s">
        <v>1706</v>
      </c>
      <c r="E4508" t="s">
        <v>1707</v>
      </c>
      <c r="F4508" t="s">
        <v>1708</v>
      </c>
      <c r="G4508" t="s">
        <v>1622</v>
      </c>
      <c r="H4508" t="s">
        <v>1720</v>
      </c>
      <c r="I4508" t="s">
        <v>1624</v>
      </c>
      <c r="J4508" t="s">
        <v>1625</v>
      </c>
      <c r="K4508">
        <v>0</v>
      </c>
      <c r="L4508" s="24">
        <v>1</v>
      </c>
      <c r="M4508" t="s">
        <v>10611</v>
      </c>
      <c r="N4508" t="s">
        <v>10603</v>
      </c>
    </row>
    <row r="4509" spans="1:14" hidden="1" x14ac:dyDescent="0.25">
      <c r="A4509">
        <v>15589</v>
      </c>
      <c r="B4509" t="s">
        <v>10612</v>
      </c>
      <c r="C4509" t="s">
        <v>1705</v>
      </c>
      <c r="D4509" t="s">
        <v>1706</v>
      </c>
      <c r="E4509" t="s">
        <v>1707</v>
      </c>
      <c r="F4509" t="s">
        <v>1708</v>
      </c>
      <c r="G4509" t="s">
        <v>1622</v>
      </c>
      <c r="H4509" t="s">
        <v>1720</v>
      </c>
      <c r="I4509" t="s">
        <v>1624</v>
      </c>
      <c r="J4509" t="s">
        <v>1625</v>
      </c>
      <c r="K4509">
        <v>0</v>
      </c>
      <c r="L4509" s="24">
        <v>1</v>
      </c>
      <c r="M4509" t="s">
        <v>10613</v>
      </c>
      <c r="N4509" t="s">
        <v>10603</v>
      </c>
    </row>
    <row r="4510" spans="1:14" hidden="1" x14ac:dyDescent="0.25">
      <c r="A4510">
        <v>15590</v>
      </c>
      <c r="B4510" t="s">
        <v>10614</v>
      </c>
      <c r="C4510" t="s">
        <v>1705</v>
      </c>
      <c r="D4510" t="s">
        <v>1706</v>
      </c>
      <c r="E4510" t="s">
        <v>1707</v>
      </c>
      <c r="F4510" t="s">
        <v>1708</v>
      </c>
      <c r="G4510" t="s">
        <v>1622</v>
      </c>
      <c r="H4510" t="s">
        <v>1720</v>
      </c>
      <c r="I4510" t="s">
        <v>1624</v>
      </c>
      <c r="J4510" t="s">
        <v>1625</v>
      </c>
      <c r="K4510">
        <v>0</v>
      </c>
      <c r="L4510" s="24">
        <v>1</v>
      </c>
      <c r="M4510" t="s">
        <v>10615</v>
      </c>
      <c r="N4510" t="s">
        <v>10603</v>
      </c>
    </row>
    <row r="4511" spans="1:14" hidden="1" x14ac:dyDescent="0.25">
      <c r="A4511">
        <v>15591</v>
      </c>
      <c r="B4511" t="s">
        <v>10616</v>
      </c>
      <c r="C4511" t="s">
        <v>1705</v>
      </c>
      <c r="D4511" t="s">
        <v>1706</v>
      </c>
      <c r="E4511" t="s">
        <v>1707</v>
      </c>
      <c r="F4511" t="s">
        <v>1708</v>
      </c>
      <c r="G4511" t="s">
        <v>1622</v>
      </c>
      <c r="H4511" t="s">
        <v>1720</v>
      </c>
      <c r="I4511" t="s">
        <v>1624</v>
      </c>
      <c r="J4511" t="s">
        <v>1625</v>
      </c>
      <c r="K4511">
        <v>0</v>
      </c>
      <c r="L4511" s="24">
        <v>1</v>
      </c>
      <c r="M4511" t="s">
        <v>10617</v>
      </c>
      <c r="N4511" t="s">
        <v>10603</v>
      </c>
    </row>
    <row r="4512" spans="1:14" hidden="1" x14ac:dyDescent="0.25">
      <c r="A4512">
        <v>15592</v>
      </c>
      <c r="B4512" t="s">
        <v>10618</v>
      </c>
      <c r="C4512" t="s">
        <v>1705</v>
      </c>
      <c r="D4512" t="s">
        <v>1706</v>
      </c>
      <c r="E4512" t="s">
        <v>1707</v>
      </c>
      <c r="F4512" t="s">
        <v>1708</v>
      </c>
      <c r="G4512" t="s">
        <v>1622</v>
      </c>
      <c r="H4512" t="s">
        <v>1720</v>
      </c>
      <c r="I4512" t="s">
        <v>1624</v>
      </c>
      <c r="J4512" t="s">
        <v>1625</v>
      </c>
      <c r="K4512">
        <v>0</v>
      </c>
      <c r="L4512" s="24">
        <v>1</v>
      </c>
      <c r="M4512" t="s">
        <v>10619</v>
      </c>
      <c r="N4512" t="s">
        <v>10603</v>
      </c>
    </row>
    <row r="4513" spans="1:14" hidden="1" x14ac:dyDescent="0.25">
      <c r="A4513">
        <v>15593</v>
      </c>
      <c r="B4513" t="s">
        <v>10620</v>
      </c>
      <c r="C4513" t="s">
        <v>1705</v>
      </c>
      <c r="D4513" t="s">
        <v>1706</v>
      </c>
      <c r="E4513" t="s">
        <v>1707</v>
      </c>
      <c r="F4513" t="s">
        <v>1708</v>
      </c>
      <c r="G4513" t="s">
        <v>1622</v>
      </c>
      <c r="H4513" t="s">
        <v>1720</v>
      </c>
      <c r="I4513" t="s">
        <v>1624</v>
      </c>
      <c r="J4513" t="s">
        <v>1625</v>
      </c>
      <c r="K4513">
        <v>0</v>
      </c>
      <c r="L4513" s="24">
        <v>1</v>
      </c>
      <c r="M4513" t="s">
        <v>10621</v>
      </c>
      <c r="N4513" t="s">
        <v>10603</v>
      </c>
    </row>
    <row r="4514" spans="1:14" hidden="1" x14ac:dyDescent="0.25">
      <c r="A4514">
        <v>15594</v>
      </c>
      <c r="B4514" t="s">
        <v>10622</v>
      </c>
      <c r="C4514" t="s">
        <v>1705</v>
      </c>
      <c r="D4514" t="s">
        <v>1706</v>
      </c>
      <c r="E4514" t="s">
        <v>1707</v>
      </c>
      <c r="F4514" t="s">
        <v>1708</v>
      </c>
      <c r="G4514" t="s">
        <v>1622</v>
      </c>
      <c r="H4514" t="s">
        <v>1720</v>
      </c>
      <c r="I4514" t="s">
        <v>1624</v>
      </c>
      <c r="J4514" t="s">
        <v>1624</v>
      </c>
      <c r="K4514">
        <v>0</v>
      </c>
      <c r="L4514" s="24">
        <v>1</v>
      </c>
      <c r="M4514" t="s">
        <v>10623</v>
      </c>
      <c r="N4514" t="s">
        <v>10624</v>
      </c>
    </row>
    <row r="4515" spans="1:14" hidden="1" x14ac:dyDescent="0.25">
      <c r="A4515">
        <v>15595</v>
      </c>
      <c r="B4515" t="s">
        <v>10625</v>
      </c>
      <c r="C4515" t="s">
        <v>1705</v>
      </c>
      <c r="D4515" t="s">
        <v>1706</v>
      </c>
      <c r="E4515" t="s">
        <v>1707</v>
      </c>
      <c r="F4515" t="s">
        <v>1708</v>
      </c>
      <c r="G4515" t="s">
        <v>1622</v>
      </c>
      <c r="H4515" t="s">
        <v>1720</v>
      </c>
      <c r="I4515" t="s">
        <v>1624</v>
      </c>
      <c r="J4515" t="s">
        <v>1624</v>
      </c>
      <c r="K4515">
        <v>0</v>
      </c>
      <c r="L4515" s="24">
        <v>1</v>
      </c>
      <c r="M4515" t="s">
        <v>10626</v>
      </c>
      <c r="N4515" t="s">
        <v>10624</v>
      </c>
    </row>
    <row r="4516" spans="1:14" hidden="1" x14ac:dyDescent="0.25">
      <c r="A4516">
        <v>15596</v>
      </c>
      <c r="B4516" t="s">
        <v>10627</v>
      </c>
      <c r="C4516" t="s">
        <v>1705</v>
      </c>
      <c r="D4516" t="s">
        <v>1706</v>
      </c>
      <c r="E4516" t="s">
        <v>1707</v>
      </c>
      <c r="F4516" t="s">
        <v>1708</v>
      </c>
      <c r="G4516" t="s">
        <v>1622</v>
      </c>
      <c r="H4516" t="s">
        <v>1720</v>
      </c>
      <c r="I4516" t="s">
        <v>1624</v>
      </c>
      <c r="J4516" t="s">
        <v>1624</v>
      </c>
      <c r="K4516">
        <v>0</v>
      </c>
      <c r="L4516" s="24">
        <v>1</v>
      </c>
      <c r="M4516" t="s">
        <v>10628</v>
      </c>
      <c r="N4516" t="s">
        <v>10624</v>
      </c>
    </row>
    <row r="4517" spans="1:14" hidden="1" x14ac:dyDescent="0.25">
      <c r="A4517">
        <v>15597</v>
      </c>
      <c r="B4517" t="s">
        <v>10629</v>
      </c>
      <c r="C4517" t="s">
        <v>1705</v>
      </c>
      <c r="D4517" t="s">
        <v>1706</v>
      </c>
      <c r="E4517" t="s">
        <v>1707</v>
      </c>
      <c r="F4517" t="s">
        <v>1708</v>
      </c>
      <c r="G4517" t="s">
        <v>1622</v>
      </c>
      <c r="H4517" t="s">
        <v>1720</v>
      </c>
      <c r="I4517" t="s">
        <v>1624</v>
      </c>
      <c r="J4517" t="s">
        <v>1624</v>
      </c>
      <c r="K4517">
        <v>0</v>
      </c>
      <c r="L4517" s="24">
        <v>1</v>
      </c>
      <c r="M4517" t="s">
        <v>10630</v>
      </c>
      <c r="N4517" t="s">
        <v>10624</v>
      </c>
    </row>
    <row r="4518" spans="1:14" hidden="1" x14ac:dyDescent="0.25">
      <c r="A4518">
        <v>15598</v>
      </c>
      <c r="B4518" t="s">
        <v>10631</v>
      </c>
      <c r="C4518" t="s">
        <v>1705</v>
      </c>
      <c r="D4518" t="s">
        <v>1706</v>
      </c>
      <c r="E4518" t="s">
        <v>1707</v>
      </c>
      <c r="F4518" t="s">
        <v>1708</v>
      </c>
      <c r="G4518" t="s">
        <v>1622</v>
      </c>
      <c r="H4518" t="s">
        <v>1720</v>
      </c>
      <c r="I4518" t="s">
        <v>1624</v>
      </c>
      <c r="J4518" t="s">
        <v>1624</v>
      </c>
      <c r="K4518">
        <v>0</v>
      </c>
      <c r="L4518" s="24">
        <v>1</v>
      </c>
      <c r="M4518" t="s">
        <v>10632</v>
      </c>
      <c r="N4518" t="s">
        <v>10624</v>
      </c>
    </row>
    <row r="4519" spans="1:14" hidden="1" x14ac:dyDescent="0.25">
      <c r="A4519">
        <v>15599</v>
      </c>
      <c r="B4519" t="s">
        <v>10633</v>
      </c>
      <c r="C4519" t="s">
        <v>1705</v>
      </c>
      <c r="D4519" t="s">
        <v>1706</v>
      </c>
      <c r="E4519" t="s">
        <v>1707</v>
      </c>
      <c r="F4519" t="s">
        <v>1708</v>
      </c>
      <c r="G4519" t="s">
        <v>1622</v>
      </c>
      <c r="H4519" t="s">
        <v>1720</v>
      </c>
      <c r="I4519" t="s">
        <v>1624</v>
      </c>
      <c r="J4519" t="s">
        <v>1624</v>
      </c>
      <c r="K4519">
        <v>0</v>
      </c>
      <c r="L4519" s="24">
        <v>1</v>
      </c>
      <c r="M4519" t="s">
        <v>10634</v>
      </c>
      <c r="N4519" t="s">
        <v>10624</v>
      </c>
    </row>
    <row r="4520" spans="1:14" hidden="1" x14ac:dyDescent="0.25">
      <c r="A4520">
        <v>156</v>
      </c>
      <c r="B4520" t="s">
        <v>10635</v>
      </c>
      <c r="C4520" t="s">
        <v>3524</v>
      </c>
      <c r="D4520" t="s">
        <v>3525</v>
      </c>
      <c r="E4520" t="s">
        <v>3526</v>
      </c>
      <c r="F4520" t="s">
        <v>3527</v>
      </c>
      <c r="G4520" t="s">
        <v>1622</v>
      </c>
      <c r="H4520" t="s">
        <v>1720</v>
      </c>
      <c r="I4520" t="s">
        <v>1624</v>
      </c>
      <c r="J4520" t="s">
        <v>1625</v>
      </c>
      <c r="K4520">
        <v>0</v>
      </c>
      <c r="L4520" s="24">
        <v>1</v>
      </c>
      <c r="M4520" t="s">
        <v>10636</v>
      </c>
      <c r="N4520" t="s">
        <v>4880</v>
      </c>
    </row>
    <row r="4521" spans="1:14" hidden="1" x14ac:dyDescent="0.25">
      <c r="A4521">
        <v>15600</v>
      </c>
      <c r="B4521" t="s">
        <v>10637</v>
      </c>
      <c r="C4521" t="s">
        <v>1705</v>
      </c>
      <c r="D4521" t="s">
        <v>1706</v>
      </c>
      <c r="E4521" t="s">
        <v>1707</v>
      </c>
      <c r="F4521" t="s">
        <v>1708</v>
      </c>
      <c r="G4521" t="s">
        <v>1622</v>
      </c>
      <c r="H4521" t="s">
        <v>1720</v>
      </c>
      <c r="I4521" t="s">
        <v>1624</v>
      </c>
      <c r="J4521" t="s">
        <v>1624</v>
      </c>
      <c r="K4521">
        <v>0</v>
      </c>
      <c r="L4521" s="24">
        <v>1</v>
      </c>
      <c r="M4521" t="s">
        <v>10638</v>
      </c>
      <c r="N4521" t="s">
        <v>10624</v>
      </c>
    </row>
    <row r="4522" spans="1:14" hidden="1" x14ac:dyDescent="0.25">
      <c r="A4522">
        <v>15601</v>
      </c>
      <c r="B4522" t="s">
        <v>10639</v>
      </c>
      <c r="C4522" t="s">
        <v>1705</v>
      </c>
      <c r="D4522" t="s">
        <v>1706</v>
      </c>
      <c r="E4522" t="s">
        <v>1707</v>
      </c>
      <c r="F4522" t="s">
        <v>1708</v>
      </c>
      <c r="G4522" t="s">
        <v>1622</v>
      </c>
      <c r="H4522" t="s">
        <v>1720</v>
      </c>
      <c r="I4522" t="s">
        <v>1624</v>
      </c>
      <c r="J4522" t="s">
        <v>1624</v>
      </c>
      <c r="K4522">
        <v>0</v>
      </c>
      <c r="L4522" s="24">
        <v>1</v>
      </c>
      <c r="M4522" t="s">
        <v>10640</v>
      </c>
      <c r="N4522" t="s">
        <v>10624</v>
      </c>
    </row>
    <row r="4523" spans="1:14" hidden="1" x14ac:dyDescent="0.25">
      <c r="A4523">
        <v>15602</v>
      </c>
      <c r="B4523" t="s">
        <v>10641</v>
      </c>
      <c r="C4523" t="s">
        <v>1705</v>
      </c>
      <c r="D4523" t="s">
        <v>1706</v>
      </c>
      <c r="E4523" t="s">
        <v>1707</v>
      </c>
      <c r="F4523" t="s">
        <v>1708</v>
      </c>
      <c r="G4523" t="s">
        <v>1622</v>
      </c>
      <c r="H4523" t="s">
        <v>1720</v>
      </c>
      <c r="I4523" t="s">
        <v>1624</v>
      </c>
      <c r="J4523" t="s">
        <v>1624</v>
      </c>
      <c r="K4523">
        <v>0</v>
      </c>
      <c r="L4523" s="24">
        <v>1</v>
      </c>
      <c r="M4523" t="s">
        <v>10642</v>
      </c>
      <c r="N4523" t="s">
        <v>10624</v>
      </c>
    </row>
    <row r="4524" spans="1:14" hidden="1" x14ac:dyDescent="0.25">
      <c r="A4524">
        <v>15603</v>
      </c>
      <c r="B4524" t="s">
        <v>10643</v>
      </c>
      <c r="C4524" t="s">
        <v>1705</v>
      </c>
      <c r="D4524" t="s">
        <v>1706</v>
      </c>
      <c r="E4524" t="s">
        <v>1707</v>
      </c>
      <c r="F4524" t="s">
        <v>1708</v>
      </c>
      <c r="G4524" t="s">
        <v>1622</v>
      </c>
      <c r="H4524" t="s">
        <v>1720</v>
      </c>
      <c r="I4524" t="s">
        <v>1624</v>
      </c>
      <c r="J4524" t="s">
        <v>1625</v>
      </c>
      <c r="K4524">
        <v>0</v>
      </c>
      <c r="L4524" s="24">
        <v>1</v>
      </c>
      <c r="M4524" t="s">
        <v>10644</v>
      </c>
      <c r="N4524" t="s">
        <v>10624</v>
      </c>
    </row>
    <row r="4525" spans="1:14" hidden="1" x14ac:dyDescent="0.25">
      <c r="A4525">
        <v>15604</v>
      </c>
      <c r="B4525" t="s">
        <v>10645</v>
      </c>
      <c r="C4525" t="s">
        <v>1705</v>
      </c>
      <c r="D4525" t="s">
        <v>1706</v>
      </c>
      <c r="E4525" t="s">
        <v>1707</v>
      </c>
      <c r="F4525" t="s">
        <v>1708</v>
      </c>
      <c r="G4525" t="s">
        <v>1622</v>
      </c>
      <c r="H4525" t="s">
        <v>1720</v>
      </c>
      <c r="I4525" t="s">
        <v>1624</v>
      </c>
      <c r="J4525" t="s">
        <v>1624</v>
      </c>
      <c r="K4525">
        <v>0</v>
      </c>
      <c r="L4525" s="24">
        <v>1</v>
      </c>
      <c r="M4525" t="s">
        <v>10646</v>
      </c>
      <c r="N4525" t="s">
        <v>10358</v>
      </c>
    </row>
    <row r="4526" spans="1:14" hidden="1" x14ac:dyDescent="0.25">
      <c r="A4526">
        <v>15605</v>
      </c>
      <c r="B4526" t="s">
        <v>10647</v>
      </c>
      <c r="C4526" t="s">
        <v>1705</v>
      </c>
      <c r="D4526" t="s">
        <v>1706</v>
      </c>
      <c r="E4526" t="s">
        <v>1707</v>
      </c>
      <c r="F4526" t="s">
        <v>1708</v>
      </c>
      <c r="G4526" t="s">
        <v>1622</v>
      </c>
      <c r="H4526" t="s">
        <v>1720</v>
      </c>
      <c r="I4526" t="s">
        <v>1624</v>
      </c>
      <c r="J4526" t="s">
        <v>1624</v>
      </c>
      <c r="K4526">
        <v>0</v>
      </c>
      <c r="L4526" s="24">
        <v>1</v>
      </c>
      <c r="M4526" t="s">
        <v>10648</v>
      </c>
      <c r="N4526" t="s">
        <v>7591</v>
      </c>
    </row>
    <row r="4527" spans="1:14" hidden="1" x14ac:dyDescent="0.25">
      <c r="A4527">
        <v>15606</v>
      </c>
      <c r="B4527" t="s">
        <v>10649</v>
      </c>
      <c r="C4527" t="s">
        <v>1705</v>
      </c>
      <c r="D4527" t="s">
        <v>1706</v>
      </c>
      <c r="E4527" t="s">
        <v>1707</v>
      </c>
      <c r="F4527" t="s">
        <v>1708</v>
      </c>
      <c r="G4527" t="s">
        <v>1622</v>
      </c>
      <c r="H4527" t="s">
        <v>1720</v>
      </c>
      <c r="I4527" t="s">
        <v>1624</v>
      </c>
      <c r="J4527" t="s">
        <v>1624</v>
      </c>
      <c r="K4527">
        <v>0</v>
      </c>
      <c r="L4527" s="24">
        <v>1</v>
      </c>
      <c r="M4527" t="s">
        <v>10650</v>
      </c>
      <c r="N4527" t="s">
        <v>7591</v>
      </c>
    </row>
    <row r="4528" spans="1:14" hidden="1" x14ac:dyDescent="0.25">
      <c r="A4528">
        <v>15607</v>
      </c>
      <c r="B4528" t="s">
        <v>10651</v>
      </c>
      <c r="C4528" t="s">
        <v>1705</v>
      </c>
      <c r="D4528" t="s">
        <v>1706</v>
      </c>
      <c r="E4528" t="s">
        <v>1707</v>
      </c>
      <c r="F4528" t="s">
        <v>1708</v>
      </c>
      <c r="G4528" t="s">
        <v>1622</v>
      </c>
      <c r="H4528" t="s">
        <v>1720</v>
      </c>
      <c r="I4528" t="s">
        <v>1624</v>
      </c>
      <c r="J4528" t="s">
        <v>1624</v>
      </c>
      <c r="K4528">
        <v>0</v>
      </c>
      <c r="L4528" s="24">
        <v>1</v>
      </c>
      <c r="M4528" t="s">
        <v>10652</v>
      </c>
      <c r="N4528" t="s">
        <v>10358</v>
      </c>
    </row>
    <row r="4529" spans="1:14" hidden="1" x14ac:dyDescent="0.25">
      <c r="A4529">
        <v>15608</v>
      </c>
      <c r="B4529" t="s">
        <v>10653</v>
      </c>
      <c r="C4529" t="s">
        <v>1705</v>
      </c>
      <c r="D4529" t="s">
        <v>1706</v>
      </c>
      <c r="E4529" t="s">
        <v>1707</v>
      </c>
      <c r="F4529" t="s">
        <v>1708</v>
      </c>
      <c r="G4529" t="s">
        <v>1622</v>
      </c>
      <c r="H4529" t="s">
        <v>1720</v>
      </c>
      <c r="I4529" t="s">
        <v>1624</v>
      </c>
      <c r="J4529" t="s">
        <v>1624</v>
      </c>
      <c r="K4529">
        <v>0</v>
      </c>
      <c r="L4529" s="24">
        <v>1</v>
      </c>
      <c r="M4529" t="s">
        <v>10654</v>
      </c>
      <c r="N4529" t="s">
        <v>7591</v>
      </c>
    </row>
    <row r="4530" spans="1:14" hidden="1" x14ac:dyDescent="0.25">
      <c r="A4530">
        <v>15609</v>
      </c>
      <c r="B4530" t="s">
        <v>10655</v>
      </c>
      <c r="C4530" t="s">
        <v>1705</v>
      </c>
      <c r="D4530" t="s">
        <v>1706</v>
      </c>
      <c r="E4530" t="s">
        <v>1707</v>
      </c>
      <c r="F4530" t="s">
        <v>1708</v>
      </c>
      <c r="G4530" t="s">
        <v>1622</v>
      </c>
      <c r="H4530" t="s">
        <v>1720</v>
      </c>
      <c r="I4530" t="s">
        <v>1624</v>
      </c>
      <c r="J4530" t="s">
        <v>1624</v>
      </c>
      <c r="K4530">
        <v>0</v>
      </c>
      <c r="L4530" s="24">
        <v>1</v>
      </c>
      <c r="M4530" t="s">
        <v>10656</v>
      </c>
      <c r="N4530" t="s">
        <v>10358</v>
      </c>
    </row>
    <row r="4531" spans="1:14" hidden="1" x14ac:dyDescent="0.25">
      <c r="A4531">
        <v>15610</v>
      </c>
      <c r="B4531" t="s">
        <v>10657</v>
      </c>
      <c r="C4531" t="s">
        <v>1705</v>
      </c>
      <c r="D4531" t="s">
        <v>1706</v>
      </c>
      <c r="E4531" t="s">
        <v>1707</v>
      </c>
      <c r="F4531" t="s">
        <v>1708</v>
      </c>
      <c r="G4531" t="s">
        <v>1622</v>
      </c>
      <c r="H4531" t="s">
        <v>1720</v>
      </c>
      <c r="I4531" t="s">
        <v>1624</v>
      </c>
      <c r="J4531" t="s">
        <v>1624</v>
      </c>
      <c r="K4531">
        <v>0</v>
      </c>
      <c r="L4531" s="24">
        <v>1</v>
      </c>
      <c r="M4531" t="s">
        <v>10658</v>
      </c>
      <c r="N4531" t="s">
        <v>10358</v>
      </c>
    </row>
    <row r="4532" spans="1:14" hidden="1" x14ac:dyDescent="0.25">
      <c r="A4532">
        <v>15611</v>
      </c>
      <c r="B4532" t="s">
        <v>10659</v>
      </c>
      <c r="C4532" t="s">
        <v>1705</v>
      </c>
      <c r="D4532" t="s">
        <v>1706</v>
      </c>
      <c r="E4532" t="s">
        <v>1707</v>
      </c>
      <c r="F4532" t="s">
        <v>1708</v>
      </c>
      <c r="G4532" t="s">
        <v>1622</v>
      </c>
      <c r="H4532" t="s">
        <v>1720</v>
      </c>
      <c r="I4532" t="s">
        <v>1624</v>
      </c>
      <c r="J4532" t="s">
        <v>1624</v>
      </c>
      <c r="K4532">
        <v>0</v>
      </c>
      <c r="L4532" s="24">
        <v>1</v>
      </c>
      <c r="M4532" t="s">
        <v>10660</v>
      </c>
      <c r="N4532" t="s">
        <v>10358</v>
      </c>
    </row>
    <row r="4533" spans="1:14" hidden="1" x14ac:dyDescent="0.25">
      <c r="A4533">
        <v>15612</v>
      </c>
      <c r="B4533" t="s">
        <v>10661</v>
      </c>
      <c r="C4533" t="s">
        <v>1705</v>
      </c>
      <c r="D4533" t="s">
        <v>1706</v>
      </c>
      <c r="E4533" t="s">
        <v>1707</v>
      </c>
      <c r="F4533" t="s">
        <v>1708</v>
      </c>
      <c r="G4533" t="s">
        <v>1622</v>
      </c>
      <c r="H4533" t="s">
        <v>1720</v>
      </c>
      <c r="I4533" t="s">
        <v>1624</v>
      </c>
      <c r="J4533" t="s">
        <v>1624</v>
      </c>
      <c r="K4533">
        <v>0</v>
      </c>
      <c r="L4533" s="24">
        <v>1</v>
      </c>
      <c r="M4533" t="s">
        <v>10662</v>
      </c>
      <c r="N4533" t="s">
        <v>10358</v>
      </c>
    </row>
    <row r="4534" spans="1:14" hidden="1" x14ac:dyDescent="0.25">
      <c r="A4534">
        <v>15613</v>
      </c>
      <c r="B4534" t="s">
        <v>10663</v>
      </c>
      <c r="C4534" t="s">
        <v>1705</v>
      </c>
      <c r="D4534" t="s">
        <v>1706</v>
      </c>
      <c r="E4534" t="s">
        <v>1707</v>
      </c>
      <c r="F4534" t="s">
        <v>1708</v>
      </c>
      <c r="G4534" t="s">
        <v>1622</v>
      </c>
      <c r="H4534" t="s">
        <v>1720</v>
      </c>
      <c r="I4534" t="s">
        <v>1624</v>
      </c>
      <c r="J4534" t="s">
        <v>1625</v>
      </c>
      <c r="K4534">
        <v>0</v>
      </c>
      <c r="L4534" s="24">
        <v>1</v>
      </c>
      <c r="M4534" t="s">
        <v>10664</v>
      </c>
      <c r="N4534" t="s">
        <v>1840</v>
      </c>
    </row>
    <row r="4535" spans="1:14" hidden="1" x14ac:dyDescent="0.25">
      <c r="A4535">
        <v>15614</v>
      </c>
      <c r="B4535" t="s">
        <v>10665</v>
      </c>
      <c r="C4535" t="s">
        <v>1705</v>
      </c>
      <c r="D4535" t="s">
        <v>1706</v>
      </c>
      <c r="E4535" t="s">
        <v>1707</v>
      </c>
      <c r="F4535" t="s">
        <v>1708</v>
      </c>
      <c r="G4535" t="s">
        <v>1622</v>
      </c>
      <c r="H4535" t="s">
        <v>1720</v>
      </c>
      <c r="I4535" t="s">
        <v>1624</v>
      </c>
      <c r="J4535" t="s">
        <v>1624</v>
      </c>
      <c r="K4535">
        <v>0</v>
      </c>
      <c r="L4535" s="24">
        <v>1</v>
      </c>
      <c r="M4535" t="s">
        <v>10666</v>
      </c>
      <c r="N4535" t="s">
        <v>10358</v>
      </c>
    </row>
    <row r="4536" spans="1:14" hidden="1" x14ac:dyDescent="0.25">
      <c r="A4536">
        <v>15615</v>
      </c>
      <c r="B4536" t="s">
        <v>10667</v>
      </c>
      <c r="C4536" t="s">
        <v>1705</v>
      </c>
      <c r="D4536" t="s">
        <v>1706</v>
      </c>
      <c r="E4536" t="s">
        <v>1707</v>
      </c>
      <c r="F4536" t="s">
        <v>1708</v>
      </c>
      <c r="G4536" t="s">
        <v>1622</v>
      </c>
      <c r="H4536" t="s">
        <v>1720</v>
      </c>
      <c r="I4536" t="s">
        <v>1624</v>
      </c>
      <c r="J4536" t="s">
        <v>1624</v>
      </c>
      <c r="K4536">
        <v>0</v>
      </c>
      <c r="L4536" s="24">
        <v>1</v>
      </c>
      <c r="M4536" t="s">
        <v>10668</v>
      </c>
      <c r="N4536" t="s">
        <v>7591</v>
      </c>
    </row>
    <row r="4537" spans="1:14" hidden="1" x14ac:dyDescent="0.25">
      <c r="A4537">
        <v>15616</v>
      </c>
      <c r="B4537" t="s">
        <v>10669</v>
      </c>
      <c r="C4537" t="s">
        <v>1705</v>
      </c>
      <c r="D4537" t="s">
        <v>1706</v>
      </c>
      <c r="E4537" t="s">
        <v>1707</v>
      </c>
      <c r="F4537" t="s">
        <v>1708</v>
      </c>
      <c r="G4537" t="s">
        <v>1622</v>
      </c>
      <c r="H4537" t="s">
        <v>1720</v>
      </c>
      <c r="I4537" t="s">
        <v>1624</v>
      </c>
      <c r="J4537" t="s">
        <v>1624</v>
      </c>
      <c r="K4537">
        <v>0</v>
      </c>
      <c r="L4537" s="24">
        <v>1</v>
      </c>
      <c r="M4537" t="s">
        <v>10670</v>
      </c>
      <c r="N4537" t="s">
        <v>7591</v>
      </c>
    </row>
    <row r="4538" spans="1:14" hidden="1" x14ac:dyDescent="0.25">
      <c r="A4538">
        <v>15617</v>
      </c>
      <c r="B4538" t="s">
        <v>10671</v>
      </c>
      <c r="C4538" t="s">
        <v>1705</v>
      </c>
      <c r="D4538" t="s">
        <v>1706</v>
      </c>
      <c r="E4538" t="s">
        <v>1707</v>
      </c>
      <c r="F4538" t="s">
        <v>1708</v>
      </c>
      <c r="G4538" t="s">
        <v>1622</v>
      </c>
      <c r="H4538" t="s">
        <v>1720</v>
      </c>
      <c r="I4538" t="s">
        <v>1624</v>
      </c>
      <c r="J4538" t="s">
        <v>1624</v>
      </c>
      <c r="K4538">
        <v>0</v>
      </c>
      <c r="L4538" s="24">
        <v>1</v>
      </c>
      <c r="M4538" t="s">
        <v>10672</v>
      </c>
      <c r="N4538" t="s">
        <v>10358</v>
      </c>
    </row>
    <row r="4539" spans="1:14" hidden="1" x14ac:dyDescent="0.25">
      <c r="A4539">
        <v>15618</v>
      </c>
      <c r="B4539" t="s">
        <v>10673</v>
      </c>
      <c r="C4539" t="s">
        <v>1705</v>
      </c>
      <c r="D4539" t="s">
        <v>1706</v>
      </c>
      <c r="E4539" t="s">
        <v>1707</v>
      </c>
      <c r="F4539" t="s">
        <v>1708</v>
      </c>
      <c r="G4539" t="s">
        <v>1622</v>
      </c>
      <c r="H4539" t="s">
        <v>1720</v>
      </c>
      <c r="I4539" t="s">
        <v>1624</v>
      </c>
      <c r="J4539" t="s">
        <v>1624</v>
      </c>
      <c r="K4539">
        <v>0</v>
      </c>
      <c r="L4539" s="24">
        <v>1</v>
      </c>
      <c r="M4539" t="s">
        <v>10674</v>
      </c>
      <c r="N4539" t="s">
        <v>7591</v>
      </c>
    </row>
    <row r="4540" spans="1:14" hidden="1" x14ac:dyDescent="0.25">
      <c r="A4540">
        <v>15619</v>
      </c>
      <c r="B4540" t="s">
        <v>10675</v>
      </c>
      <c r="C4540" t="s">
        <v>1705</v>
      </c>
      <c r="D4540" t="s">
        <v>1706</v>
      </c>
      <c r="E4540" t="s">
        <v>1707</v>
      </c>
      <c r="F4540" t="s">
        <v>1708</v>
      </c>
      <c r="G4540" t="s">
        <v>1622</v>
      </c>
      <c r="H4540" t="s">
        <v>1720</v>
      </c>
      <c r="I4540" t="s">
        <v>1624</v>
      </c>
      <c r="J4540" t="s">
        <v>1624</v>
      </c>
      <c r="K4540">
        <v>0</v>
      </c>
      <c r="L4540" s="24">
        <v>1</v>
      </c>
      <c r="M4540" t="s">
        <v>10676</v>
      </c>
      <c r="N4540" t="s">
        <v>10358</v>
      </c>
    </row>
    <row r="4541" spans="1:14" hidden="1" x14ac:dyDescent="0.25">
      <c r="A4541">
        <v>15620</v>
      </c>
      <c r="B4541" t="s">
        <v>10677</v>
      </c>
      <c r="C4541" t="s">
        <v>1705</v>
      </c>
      <c r="D4541" t="s">
        <v>1706</v>
      </c>
      <c r="E4541" t="s">
        <v>1707</v>
      </c>
      <c r="F4541" t="s">
        <v>1708</v>
      </c>
      <c r="G4541" t="s">
        <v>1622</v>
      </c>
      <c r="H4541" t="s">
        <v>1720</v>
      </c>
      <c r="I4541" t="s">
        <v>1624</v>
      </c>
      <c r="J4541" t="s">
        <v>1624</v>
      </c>
      <c r="K4541">
        <v>0</v>
      </c>
      <c r="L4541" s="24">
        <v>1</v>
      </c>
      <c r="M4541" t="s">
        <v>10678</v>
      </c>
      <c r="N4541" t="s">
        <v>10358</v>
      </c>
    </row>
    <row r="4542" spans="1:14" hidden="1" x14ac:dyDescent="0.25">
      <c r="A4542">
        <v>15621</v>
      </c>
      <c r="B4542" t="s">
        <v>10679</v>
      </c>
      <c r="C4542" t="s">
        <v>1705</v>
      </c>
      <c r="D4542" t="s">
        <v>1706</v>
      </c>
      <c r="E4542" t="s">
        <v>1707</v>
      </c>
      <c r="F4542" t="s">
        <v>1708</v>
      </c>
      <c r="G4542" t="s">
        <v>1622</v>
      </c>
      <c r="H4542" t="s">
        <v>1720</v>
      </c>
      <c r="I4542" t="s">
        <v>1624</v>
      </c>
      <c r="J4542" t="s">
        <v>1624</v>
      </c>
      <c r="K4542">
        <v>0</v>
      </c>
      <c r="L4542" s="24">
        <v>1</v>
      </c>
      <c r="M4542" t="s">
        <v>10680</v>
      </c>
      <c r="N4542" t="s">
        <v>10358</v>
      </c>
    </row>
    <row r="4543" spans="1:14" hidden="1" x14ac:dyDescent="0.25">
      <c r="A4543">
        <v>15622</v>
      </c>
      <c r="B4543" t="s">
        <v>10681</v>
      </c>
      <c r="C4543" t="s">
        <v>1705</v>
      </c>
      <c r="D4543" t="s">
        <v>1706</v>
      </c>
      <c r="E4543" t="s">
        <v>1707</v>
      </c>
      <c r="F4543" t="s">
        <v>1708</v>
      </c>
      <c r="G4543" t="s">
        <v>1622</v>
      </c>
      <c r="H4543" t="s">
        <v>1720</v>
      </c>
      <c r="I4543" t="s">
        <v>1624</v>
      </c>
      <c r="J4543" t="s">
        <v>1624</v>
      </c>
      <c r="K4543">
        <v>0</v>
      </c>
      <c r="L4543" s="24">
        <v>1</v>
      </c>
      <c r="M4543" t="s">
        <v>10682</v>
      </c>
      <c r="N4543" t="s">
        <v>10358</v>
      </c>
    </row>
    <row r="4544" spans="1:14" hidden="1" x14ac:dyDescent="0.25">
      <c r="A4544">
        <v>15623</v>
      </c>
      <c r="B4544" t="s">
        <v>10683</v>
      </c>
      <c r="C4544" t="s">
        <v>1705</v>
      </c>
      <c r="D4544" t="s">
        <v>1706</v>
      </c>
      <c r="E4544" t="s">
        <v>1707</v>
      </c>
      <c r="F4544" t="s">
        <v>1708</v>
      </c>
      <c r="G4544" t="s">
        <v>1622</v>
      </c>
      <c r="H4544" t="s">
        <v>1720</v>
      </c>
      <c r="I4544" t="s">
        <v>1624</v>
      </c>
      <c r="J4544" t="s">
        <v>1625</v>
      </c>
      <c r="K4544">
        <v>0</v>
      </c>
      <c r="L4544" s="24">
        <v>1</v>
      </c>
      <c r="M4544" t="s">
        <v>10684</v>
      </c>
      <c r="N4544" t="s">
        <v>1840</v>
      </c>
    </row>
    <row r="4545" spans="1:14" hidden="1" x14ac:dyDescent="0.25">
      <c r="A4545">
        <v>15624</v>
      </c>
      <c r="B4545" t="s">
        <v>10685</v>
      </c>
      <c r="C4545" t="s">
        <v>1705</v>
      </c>
      <c r="D4545" t="s">
        <v>1706</v>
      </c>
      <c r="E4545" t="s">
        <v>1707</v>
      </c>
      <c r="F4545" t="s">
        <v>1708</v>
      </c>
      <c r="G4545" t="s">
        <v>1622</v>
      </c>
      <c r="H4545" t="s">
        <v>1720</v>
      </c>
      <c r="I4545" t="s">
        <v>1624</v>
      </c>
      <c r="J4545" t="s">
        <v>1624</v>
      </c>
      <c r="K4545">
        <v>0</v>
      </c>
      <c r="L4545" s="24">
        <v>1</v>
      </c>
      <c r="M4545" t="s">
        <v>10686</v>
      </c>
      <c r="N4545" t="s">
        <v>10358</v>
      </c>
    </row>
    <row r="4546" spans="1:14" hidden="1" x14ac:dyDescent="0.25">
      <c r="A4546">
        <v>15625</v>
      </c>
      <c r="B4546" t="s">
        <v>10687</v>
      </c>
      <c r="C4546" t="s">
        <v>1705</v>
      </c>
      <c r="D4546" t="s">
        <v>1706</v>
      </c>
      <c r="E4546" t="s">
        <v>1707</v>
      </c>
      <c r="F4546" t="s">
        <v>1708</v>
      </c>
      <c r="G4546" t="s">
        <v>1622</v>
      </c>
      <c r="H4546" t="s">
        <v>1720</v>
      </c>
      <c r="I4546" t="s">
        <v>1624</v>
      </c>
      <c r="J4546" t="s">
        <v>1624</v>
      </c>
      <c r="K4546">
        <v>0</v>
      </c>
      <c r="L4546" s="24">
        <v>1</v>
      </c>
      <c r="M4546" t="s">
        <v>10688</v>
      </c>
      <c r="N4546" t="s">
        <v>7591</v>
      </c>
    </row>
    <row r="4547" spans="1:14" hidden="1" x14ac:dyDescent="0.25">
      <c r="A4547">
        <v>15626</v>
      </c>
      <c r="B4547" t="s">
        <v>10689</v>
      </c>
      <c r="C4547" t="s">
        <v>1705</v>
      </c>
      <c r="D4547" t="s">
        <v>1706</v>
      </c>
      <c r="E4547" t="s">
        <v>1707</v>
      </c>
      <c r="F4547" t="s">
        <v>1708</v>
      </c>
      <c r="G4547" t="s">
        <v>1622</v>
      </c>
      <c r="H4547" t="s">
        <v>1720</v>
      </c>
      <c r="I4547" t="s">
        <v>1624</v>
      </c>
      <c r="J4547" t="s">
        <v>1624</v>
      </c>
      <c r="K4547">
        <v>0</v>
      </c>
      <c r="L4547" s="24">
        <v>1</v>
      </c>
      <c r="M4547" t="s">
        <v>10690</v>
      </c>
      <c r="N4547" t="s">
        <v>7591</v>
      </c>
    </row>
    <row r="4548" spans="1:14" hidden="1" x14ac:dyDescent="0.25">
      <c r="A4548">
        <v>15627</v>
      </c>
      <c r="B4548" t="s">
        <v>10691</v>
      </c>
      <c r="C4548" t="s">
        <v>1705</v>
      </c>
      <c r="D4548" t="s">
        <v>1706</v>
      </c>
      <c r="E4548" t="s">
        <v>1707</v>
      </c>
      <c r="F4548" t="s">
        <v>1708</v>
      </c>
      <c r="G4548" t="s">
        <v>1622</v>
      </c>
      <c r="H4548" t="s">
        <v>1720</v>
      </c>
      <c r="I4548" t="s">
        <v>1624</v>
      </c>
      <c r="J4548" t="s">
        <v>1624</v>
      </c>
      <c r="K4548">
        <v>0</v>
      </c>
      <c r="L4548" s="24">
        <v>1</v>
      </c>
      <c r="M4548" t="s">
        <v>10692</v>
      </c>
      <c r="N4548" t="s">
        <v>10358</v>
      </c>
    </row>
    <row r="4549" spans="1:14" hidden="1" x14ac:dyDescent="0.25">
      <c r="A4549">
        <v>15628</v>
      </c>
      <c r="B4549" t="s">
        <v>10693</v>
      </c>
      <c r="C4549" t="s">
        <v>1705</v>
      </c>
      <c r="D4549" t="s">
        <v>1706</v>
      </c>
      <c r="E4549" t="s">
        <v>1707</v>
      </c>
      <c r="F4549" t="s">
        <v>1708</v>
      </c>
      <c r="G4549" t="s">
        <v>1622</v>
      </c>
      <c r="H4549" t="s">
        <v>1720</v>
      </c>
      <c r="I4549" t="s">
        <v>1624</v>
      </c>
      <c r="J4549" t="s">
        <v>1624</v>
      </c>
      <c r="K4549">
        <v>0</v>
      </c>
      <c r="L4549" s="24">
        <v>1</v>
      </c>
      <c r="M4549" t="s">
        <v>10694</v>
      </c>
      <c r="N4549" t="s">
        <v>7591</v>
      </c>
    </row>
    <row r="4550" spans="1:14" hidden="1" x14ac:dyDescent="0.25">
      <c r="A4550">
        <v>15629</v>
      </c>
      <c r="B4550" t="s">
        <v>10695</v>
      </c>
      <c r="C4550" t="s">
        <v>1705</v>
      </c>
      <c r="D4550" t="s">
        <v>1706</v>
      </c>
      <c r="E4550" t="s">
        <v>1707</v>
      </c>
      <c r="F4550" t="s">
        <v>1708</v>
      </c>
      <c r="G4550" t="s">
        <v>1622</v>
      </c>
      <c r="H4550" t="s">
        <v>1720</v>
      </c>
      <c r="I4550" t="s">
        <v>1624</v>
      </c>
      <c r="J4550" t="s">
        <v>1624</v>
      </c>
      <c r="K4550">
        <v>0</v>
      </c>
      <c r="L4550" s="24">
        <v>1</v>
      </c>
      <c r="M4550" t="s">
        <v>10696</v>
      </c>
      <c r="N4550" t="s">
        <v>10358</v>
      </c>
    </row>
    <row r="4551" spans="1:14" hidden="1" x14ac:dyDescent="0.25">
      <c r="A4551">
        <v>15630</v>
      </c>
      <c r="B4551" t="s">
        <v>10697</v>
      </c>
      <c r="C4551" t="s">
        <v>1705</v>
      </c>
      <c r="D4551" t="s">
        <v>1706</v>
      </c>
      <c r="E4551" t="s">
        <v>1707</v>
      </c>
      <c r="F4551" t="s">
        <v>1708</v>
      </c>
      <c r="G4551" t="s">
        <v>1622</v>
      </c>
      <c r="H4551" t="s">
        <v>1720</v>
      </c>
      <c r="I4551" t="s">
        <v>1624</v>
      </c>
      <c r="J4551" t="s">
        <v>1624</v>
      </c>
      <c r="K4551">
        <v>0</v>
      </c>
      <c r="L4551" s="24">
        <v>1</v>
      </c>
      <c r="M4551" t="s">
        <v>10698</v>
      </c>
      <c r="N4551" t="s">
        <v>10358</v>
      </c>
    </row>
    <row r="4552" spans="1:14" hidden="1" x14ac:dyDescent="0.25">
      <c r="A4552">
        <v>15631</v>
      </c>
      <c r="B4552" t="s">
        <v>10699</v>
      </c>
      <c r="C4552" t="s">
        <v>1705</v>
      </c>
      <c r="D4552" t="s">
        <v>1706</v>
      </c>
      <c r="E4552" t="s">
        <v>1707</v>
      </c>
      <c r="F4552" t="s">
        <v>1708</v>
      </c>
      <c r="G4552" t="s">
        <v>1622</v>
      </c>
      <c r="H4552" t="s">
        <v>1720</v>
      </c>
      <c r="I4552" t="s">
        <v>1624</v>
      </c>
      <c r="J4552" t="s">
        <v>1624</v>
      </c>
      <c r="K4552">
        <v>0</v>
      </c>
      <c r="L4552" s="24">
        <v>1</v>
      </c>
      <c r="M4552" t="s">
        <v>10700</v>
      </c>
      <c r="N4552" t="s">
        <v>10358</v>
      </c>
    </row>
    <row r="4553" spans="1:14" hidden="1" x14ac:dyDescent="0.25">
      <c r="A4553">
        <v>15632</v>
      </c>
      <c r="B4553" t="s">
        <v>10701</v>
      </c>
      <c r="C4553" t="s">
        <v>1705</v>
      </c>
      <c r="D4553" t="s">
        <v>1706</v>
      </c>
      <c r="E4553" t="s">
        <v>1707</v>
      </c>
      <c r="F4553" t="s">
        <v>1708</v>
      </c>
      <c r="G4553" t="s">
        <v>1622</v>
      </c>
      <c r="H4553" t="s">
        <v>1720</v>
      </c>
      <c r="I4553" t="s">
        <v>1624</v>
      </c>
      <c r="J4553" t="s">
        <v>1624</v>
      </c>
      <c r="K4553">
        <v>0</v>
      </c>
      <c r="L4553" s="24">
        <v>1</v>
      </c>
      <c r="M4553" t="s">
        <v>10702</v>
      </c>
      <c r="N4553" t="s">
        <v>10358</v>
      </c>
    </row>
    <row r="4554" spans="1:14" hidden="1" x14ac:dyDescent="0.25">
      <c r="A4554">
        <v>15633</v>
      </c>
      <c r="B4554" t="s">
        <v>10703</v>
      </c>
      <c r="C4554" t="s">
        <v>1705</v>
      </c>
      <c r="D4554" t="s">
        <v>1706</v>
      </c>
      <c r="E4554" t="s">
        <v>1707</v>
      </c>
      <c r="F4554" t="s">
        <v>1708</v>
      </c>
      <c r="G4554" t="s">
        <v>1622</v>
      </c>
      <c r="H4554" t="s">
        <v>1720</v>
      </c>
      <c r="I4554" t="s">
        <v>1624</v>
      </c>
      <c r="J4554" t="s">
        <v>1625</v>
      </c>
      <c r="K4554">
        <v>0</v>
      </c>
      <c r="L4554" s="24">
        <v>1</v>
      </c>
      <c r="M4554" t="s">
        <v>10704</v>
      </c>
      <c r="N4554" t="s">
        <v>1840</v>
      </c>
    </row>
    <row r="4555" spans="1:14" hidden="1" x14ac:dyDescent="0.25">
      <c r="A4555">
        <v>15634</v>
      </c>
      <c r="B4555" t="s">
        <v>10705</v>
      </c>
      <c r="C4555" t="s">
        <v>1705</v>
      </c>
      <c r="D4555" t="s">
        <v>1706</v>
      </c>
      <c r="E4555" t="s">
        <v>1707</v>
      </c>
      <c r="F4555" t="s">
        <v>1708</v>
      </c>
      <c r="G4555" t="s">
        <v>1622</v>
      </c>
      <c r="H4555" t="s">
        <v>1720</v>
      </c>
      <c r="I4555" t="s">
        <v>1624</v>
      </c>
      <c r="J4555" t="s">
        <v>1624</v>
      </c>
      <c r="K4555">
        <v>0</v>
      </c>
      <c r="L4555" s="24">
        <v>1</v>
      </c>
      <c r="M4555" t="s">
        <v>10706</v>
      </c>
      <c r="N4555" t="s">
        <v>10358</v>
      </c>
    </row>
    <row r="4556" spans="1:14" hidden="1" x14ac:dyDescent="0.25">
      <c r="A4556">
        <v>15635</v>
      </c>
      <c r="B4556" t="s">
        <v>10707</v>
      </c>
      <c r="C4556" t="s">
        <v>1705</v>
      </c>
      <c r="D4556" t="s">
        <v>1706</v>
      </c>
      <c r="E4556" t="s">
        <v>1707</v>
      </c>
      <c r="F4556" t="s">
        <v>1708</v>
      </c>
      <c r="G4556" t="s">
        <v>1622</v>
      </c>
      <c r="H4556" t="s">
        <v>1720</v>
      </c>
      <c r="I4556" t="s">
        <v>1624</v>
      </c>
      <c r="J4556" t="s">
        <v>1624</v>
      </c>
      <c r="K4556">
        <v>0</v>
      </c>
      <c r="L4556" s="24">
        <v>1</v>
      </c>
      <c r="M4556" t="s">
        <v>10708</v>
      </c>
      <c r="N4556" t="s">
        <v>7591</v>
      </c>
    </row>
    <row r="4557" spans="1:14" hidden="1" x14ac:dyDescent="0.25">
      <c r="A4557">
        <v>15636</v>
      </c>
      <c r="B4557" t="s">
        <v>10709</v>
      </c>
      <c r="C4557" t="s">
        <v>1705</v>
      </c>
      <c r="D4557" t="s">
        <v>1706</v>
      </c>
      <c r="E4557" t="s">
        <v>1707</v>
      </c>
      <c r="F4557" t="s">
        <v>1708</v>
      </c>
      <c r="G4557" t="s">
        <v>1622</v>
      </c>
      <c r="H4557" t="s">
        <v>1720</v>
      </c>
      <c r="I4557" t="s">
        <v>1624</v>
      </c>
      <c r="J4557" t="s">
        <v>1624</v>
      </c>
      <c r="K4557">
        <v>0</v>
      </c>
      <c r="L4557" s="24">
        <v>1</v>
      </c>
      <c r="M4557" t="s">
        <v>10710</v>
      </c>
      <c r="N4557" t="s">
        <v>7591</v>
      </c>
    </row>
    <row r="4558" spans="1:14" hidden="1" x14ac:dyDescent="0.25">
      <c r="A4558">
        <v>15637</v>
      </c>
      <c r="B4558" t="s">
        <v>10711</v>
      </c>
      <c r="C4558" t="s">
        <v>1705</v>
      </c>
      <c r="D4558" t="s">
        <v>1706</v>
      </c>
      <c r="E4558" t="s">
        <v>1707</v>
      </c>
      <c r="F4558" t="s">
        <v>1708</v>
      </c>
      <c r="G4558" t="s">
        <v>1622</v>
      </c>
      <c r="H4558" t="s">
        <v>1720</v>
      </c>
      <c r="I4558" t="s">
        <v>1624</v>
      </c>
      <c r="J4558" t="s">
        <v>1624</v>
      </c>
      <c r="K4558">
        <v>0</v>
      </c>
      <c r="L4558" s="24">
        <v>1</v>
      </c>
      <c r="M4558" t="s">
        <v>10712</v>
      </c>
      <c r="N4558" t="s">
        <v>10358</v>
      </c>
    </row>
    <row r="4559" spans="1:14" hidden="1" x14ac:dyDescent="0.25">
      <c r="A4559">
        <v>15638</v>
      </c>
      <c r="B4559" t="s">
        <v>10713</v>
      </c>
      <c r="C4559" t="s">
        <v>1705</v>
      </c>
      <c r="D4559" t="s">
        <v>1706</v>
      </c>
      <c r="E4559" t="s">
        <v>1707</v>
      </c>
      <c r="F4559" t="s">
        <v>1708</v>
      </c>
      <c r="G4559" t="s">
        <v>1622</v>
      </c>
      <c r="H4559" t="s">
        <v>1720</v>
      </c>
      <c r="I4559" t="s">
        <v>1624</v>
      </c>
      <c r="J4559" t="s">
        <v>1624</v>
      </c>
      <c r="K4559">
        <v>0</v>
      </c>
      <c r="L4559" s="24">
        <v>1</v>
      </c>
      <c r="M4559" t="s">
        <v>10714</v>
      </c>
      <c r="N4559" t="s">
        <v>7591</v>
      </c>
    </row>
    <row r="4560" spans="1:14" hidden="1" x14ac:dyDescent="0.25">
      <c r="A4560">
        <v>15639</v>
      </c>
      <c r="B4560" t="s">
        <v>10715</v>
      </c>
      <c r="C4560" t="s">
        <v>1705</v>
      </c>
      <c r="D4560" t="s">
        <v>1706</v>
      </c>
      <c r="E4560" t="s">
        <v>1707</v>
      </c>
      <c r="F4560" t="s">
        <v>1708</v>
      </c>
      <c r="G4560" t="s">
        <v>1622</v>
      </c>
      <c r="H4560" t="s">
        <v>1720</v>
      </c>
      <c r="I4560" t="s">
        <v>1624</v>
      </c>
      <c r="J4560" t="s">
        <v>1624</v>
      </c>
      <c r="K4560">
        <v>0</v>
      </c>
      <c r="L4560" s="24">
        <v>1</v>
      </c>
      <c r="M4560" t="s">
        <v>10716</v>
      </c>
      <c r="N4560" t="s">
        <v>10358</v>
      </c>
    </row>
    <row r="4561" spans="1:14" hidden="1" x14ac:dyDescent="0.25">
      <c r="A4561">
        <v>15640</v>
      </c>
      <c r="B4561" t="s">
        <v>10717</v>
      </c>
      <c r="C4561" t="s">
        <v>1705</v>
      </c>
      <c r="D4561" t="s">
        <v>1706</v>
      </c>
      <c r="E4561" t="s">
        <v>1707</v>
      </c>
      <c r="F4561" t="s">
        <v>1708</v>
      </c>
      <c r="G4561" t="s">
        <v>1622</v>
      </c>
      <c r="H4561" t="s">
        <v>1720</v>
      </c>
      <c r="I4561" t="s">
        <v>1624</v>
      </c>
      <c r="J4561" t="s">
        <v>1624</v>
      </c>
      <c r="K4561">
        <v>0</v>
      </c>
      <c r="L4561" s="24">
        <v>1</v>
      </c>
      <c r="M4561" t="s">
        <v>10718</v>
      </c>
      <c r="N4561" t="s">
        <v>10358</v>
      </c>
    </row>
    <row r="4562" spans="1:14" hidden="1" x14ac:dyDescent="0.25">
      <c r="A4562">
        <v>15641</v>
      </c>
      <c r="B4562" t="s">
        <v>10719</v>
      </c>
      <c r="C4562" t="s">
        <v>1705</v>
      </c>
      <c r="D4562" t="s">
        <v>1706</v>
      </c>
      <c r="E4562" t="s">
        <v>1707</v>
      </c>
      <c r="F4562" t="s">
        <v>1708</v>
      </c>
      <c r="G4562" t="s">
        <v>1622</v>
      </c>
      <c r="H4562" t="s">
        <v>1720</v>
      </c>
      <c r="I4562" t="s">
        <v>1624</v>
      </c>
      <c r="J4562" t="s">
        <v>1624</v>
      </c>
      <c r="K4562">
        <v>0</v>
      </c>
      <c r="L4562" s="24">
        <v>1</v>
      </c>
      <c r="M4562" t="s">
        <v>10720</v>
      </c>
      <c r="N4562" t="s">
        <v>10358</v>
      </c>
    </row>
    <row r="4563" spans="1:14" hidden="1" x14ac:dyDescent="0.25">
      <c r="A4563">
        <v>15642</v>
      </c>
      <c r="B4563" t="s">
        <v>10721</v>
      </c>
      <c r="C4563" t="s">
        <v>1705</v>
      </c>
      <c r="D4563" t="s">
        <v>1706</v>
      </c>
      <c r="E4563" t="s">
        <v>1707</v>
      </c>
      <c r="F4563" t="s">
        <v>1708</v>
      </c>
      <c r="G4563" t="s">
        <v>1622</v>
      </c>
      <c r="H4563" t="s">
        <v>1720</v>
      </c>
      <c r="I4563" t="s">
        <v>1624</v>
      </c>
      <c r="J4563" t="s">
        <v>1624</v>
      </c>
      <c r="K4563">
        <v>0</v>
      </c>
      <c r="L4563" s="24">
        <v>1</v>
      </c>
      <c r="M4563" t="s">
        <v>10722</v>
      </c>
      <c r="N4563" t="s">
        <v>10358</v>
      </c>
    </row>
    <row r="4564" spans="1:14" hidden="1" x14ac:dyDescent="0.25">
      <c r="A4564">
        <v>15643</v>
      </c>
      <c r="B4564" t="s">
        <v>10723</v>
      </c>
      <c r="C4564" t="s">
        <v>1705</v>
      </c>
      <c r="D4564" t="s">
        <v>1706</v>
      </c>
      <c r="E4564" t="s">
        <v>1707</v>
      </c>
      <c r="F4564" t="s">
        <v>1708</v>
      </c>
      <c r="G4564" t="s">
        <v>1622</v>
      </c>
      <c r="H4564" t="s">
        <v>1720</v>
      </c>
      <c r="I4564" t="s">
        <v>1624</v>
      </c>
      <c r="J4564" t="s">
        <v>1625</v>
      </c>
      <c r="K4564">
        <v>0</v>
      </c>
      <c r="L4564" s="24">
        <v>1</v>
      </c>
      <c r="M4564" t="s">
        <v>10724</v>
      </c>
      <c r="N4564" t="s">
        <v>1840</v>
      </c>
    </row>
    <row r="4565" spans="1:14" hidden="1" x14ac:dyDescent="0.25">
      <c r="A4565">
        <v>15644</v>
      </c>
      <c r="B4565" t="s">
        <v>10725</v>
      </c>
      <c r="C4565" t="s">
        <v>1705</v>
      </c>
      <c r="D4565" t="s">
        <v>1706</v>
      </c>
      <c r="E4565" t="s">
        <v>1707</v>
      </c>
      <c r="F4565" t="s">
        <v>1708</v>
      </c>
      <c r="G4565" t="s">
        <v>1622</v>
      </c>
      <c r="H4565" t="s">
        <v>1720</v>
      </c>
      <c r="I4565" t="s">
        <v>1624</v>
      </c>
      <c r="J4565" t="s">
        <v>1624</v>
      </c>
      <c r="K4565">
        <v>0</v>
      </c>
      <c r="L4565" s="24">
        <v>1</v>
      </c>
      <c r="M4565" t="s">
        <v>10726</v>
      </c>
      <c r="N4565" t="s">
        <v>10358</v>
      </c>
    </row>
    <row r="4566" spans="1:14" hidden="1" x14ac:dyDescent="0.25">
      <c r="A4566">
        <v>15645</v>
      </c>
      <c r="B4566" t="s">
        <v>10727</v>
      </c>
      <c r="C4566" t="s">
        <v>1705</v>
      </c>
      <c r="D4566" t="s">
        <v>1706</v>
      </c>
      <c r="E4566" t="s">
        <v>1707</v>
      </c>
      <c r="F4566" t="s">
        <v>1708</v>
      </c>
      <c r="G4566" t="s">
        <v>1622</v>
      </c>
      <c r="H4566" t="s">
        <v>1720</v>
      </c>
      <c r="I4566" t="s">
        <v>1624</v>
      </c>
      <c r="J4566" t="s">
        <v>1624</v>
      </c>
      <c r="K4566">
        <v>0</v>
      </c>
      <c r="L4566" s="24">
        <v>1</v>
      </c>
      <c r="M4566" t="s">
        <v>10728</v>
      </c>
      <c r="N4566" t="s">
        <v>7591</v>
      </c>
    </row>
    <row r="4567" spans="1:14" hidden="1" x14ac:dyDescent="0.25">
      <c r="A4567">
        <v>15646</v>
      </c>
      <c r="B4567" t="s">
        <v>10729</v>
      </c>
      <c r="C4567" t="s">
        <v>1705</v>
      </c>
      <c r="D4567" t="s">
        <v>1706</v>
      </c>
      <c r="E4567" t="s">
        <v>1707</v>
      </c>
      <c r="F4567" t="s">
        <v>1708</v>
      </c>
      <c r="G4567" t="s">
        <v>1622</v>
      </c>
      <c r="H4567" t="s">
        <v>1720</v>
      </c>
      <c r="I4567" t="s">
        <v>1624</v>
      </c>
      <c r="J4567" t="s">
        <v>1624</v>
      </c>
      <c r="K4567">
        <v>0</v>
      </c>
      <c r="L4567" s="24">
        <v>1</v>
      </c>
      <c r="M4567" t="s">
        <v>10730</v>
      </c>
      <c r="N4567" t="s">
        <v>7591</v>
      </c>
    </row>
    <row r="4568" spans="1:14" hidden="1" x14ac:dyDescent="0.25">
      <c r="A4568">
        <v>15647</v>
      </c>
      <c r="B4568" t="s">
        <v>10731</v>
      </c>
      <c r="C4568" t="s">
        <v>1705</v>
      </c>
      <c r="D4568" t="s">
        <v>1706</v>
      </c>
      <c r="E4568" t="s">
        <v>1707</v>
      </c>
      <c r="F4568" t="s">
        <v>1708</v>
      </c>
      <c r="G4568" t="s">
        <v>1622</v>
      </c>
      <c r="H4568" t="s">
        <v>1720</v>
      </c>
      <c r="I4568" t="s">
        <v>1624</v>
      </c>
      <c r="J4568" t="s">
        <v>1624</v>
      </c>
      <c r="K4568">
        <v>0</v>
      </c>
      <c r="L4568" s="24">
        <v>1</v>
      </c>
      <c r="M4568" t="s">
        <v>10732</v>
      </c>
      <c r="N4568" t="s">
        <v>10358</v>
      </c>
    </row>
    <row r="4569" spans="1:14" hidden="1" x14ac:dyDescent="0.25">
      <c r="A4569">
        <v>15648</v>
      </c>
      <c r="B4569" t="s">
        <v>10733</v>
      </c>
      <c r="C4569" t="s">
        <v>1705</v>
      </c>
      <c r="D4569" t="s">
        <v>1706</v>
      </c>
      <c r="E4569" t="s">
        <v>1707</v>
      </c>
      <c r="F4569" t="s">
        <v>1708</v>
      </c>
      <c r="G4569" t="s">
        <v>1622</v>
      </c>
      <c r="H4569" t="s">
        <v>1720</v>
      </c>
      <c r="I4569" t="s">
        <v>1624</v>
      </c>
      <c r="J4569" t="s">
        <v>1624</v>
      </c>
      <c r="K4569">
        <v>0</v>
      </c>
      <c r="L4569" s="24">
        <v>1</v>
      </c>
      <c r="M4569" t="s">
        <v>10734</v>
      </c>
      <c r="N4569" t="s">
        <v>7591</v>
      </c>
    </row>
    <row r="4570" spans="1:14" hidden="1" x14ac:dyDescent="0.25">
      <c r="A4570">
        <v>15649</v>
      </c>
      <c r="B4570" t="s">
        <v>10735</v>
      </c>
      <c r="C4570" t="s">
        <v>1705</v>
      </c>
      <c r="D4570" t="s">
        <v>1706</v>
      </c>
      <c r="E4570" t="s">
        <v>1707</v>
      </c>
      <c r="F4570" t="s">
        <v>1708</v>
      </c>
      <c r="G4570" t="s">
        <v>1622</v>
      </c>
      <c r="H4570" t="s">
        <v>1720</v>
      </c>
      <c r="I4570" t="s">
        <v>1624</v>
      </c>
      <c r="J4570" t="s">
        <v>1624</v>
      </c>
      <c r="K4570">
        <v>0</v>
      </c>
      <c r="L4570" s="24">
        <v>1</v>
      </c>
      <c r="M4570" t="s">
        <v>10736</v>
      </c>
      <c r="N4570" t="s">
        <v>10358</v>
      </c>
    </row>
    <row r="4571" spans="1:14" hidden="1" x14ac:dyDescent="0.25">
      <c r="A4571">
        <v>15650</v>
      </c>
      <c r="B4571" t="s">
        <v>10737</v>
      </c>
      <c r="C4571" t="s">
        <v>1705</v>
      </c>
      <c r="D4571" t="s">
        <v>1706</v>
      </c>
      <c r="E4571" t="s">
        <v>1707</v>
      </c>
      <c r="F4571" t="s">
        <v>1708</v>
      </c>
      <c r="G4571" t="s">
        <v>1622</v>
      </c>
      <c r="H4571" t="s">
        <v>1720</v>
      </c>
      <c r="I4571" t="s">
        <v>1624</v>
      </c>
      <c r="J4571" t="s">
        <v>1624</v>
      </c>
      <c r="K4571">
        <v>0</v>
      </c>
      <c r="L4571" s="24">
        <v>1</v>
      </c>
      <c r="M4571" t="s">
        <v>10738</v>
      </c>
      <c r="N4571" t="s">
        <v>10358</v>
      </c>
    </row>
    <row r="4572" spans="1:14" hidden="1" x14ac:dyDescent="0.25">
      <c r="A4572">
        <v>15651</v>
      </c>
      <c r="B4572" t="s">
        <v>10739</v>
      </c>
      <c r="C4572" t="s">
        <v>1705</v>
      </c>
      <c r="D4572" t="s">
        <v>1706</v>
      </c>
      <c r="E4572" t="s">
        <v>1707</v>
      </c>
      <c r="F4572" t="s">
        <v>1708</v>
      </c>
      <c r="G4572" t="s">
        <v>1622</v>
      </c>
      <c r="H4572" t="s">
        <v>1720</v>
      </c>
      <c r="I4572" t="s">
        <v>1624</v>
      </c>
      <c r="J4572" t="s">
        <v>1624</v>
      </c>
      <c r="K4572">
        <v>0</v>
      </c>
      <c r="L4572" s="24">
        <v>1</v>
      </c>
      <c r="M4572" t="s">
        <v>10740</v>
      </c>
      <c r="N4572" t="s">
        <v>10358</v>
      </c>
    </row>
    <row r="4573" spans="1:14" hidden="1" x14ac:dyDescent="0.25">
      <c r="A4573">
        <v>15652</v>
      </c>
      <c r="B4573" t="s">
        <v>10741</v>
      </c>
      <c r="C4573" t="s">
        <v>1705</v>
      </c>
      <c r="D4573" t="s">
        <v>1706</v>
      </c>
      <c r="E4573" t="s">
        <v>1707</v>
      </c>
      <c r="F4573" t="s">
        <v>1708</v>
      </c>
      <c r="G4573" t="s">
        <v>1622</v>
      </c>
      <c r="H4573" t="s">
        <v>1720</v>
      </c>
      <c r="I4573" t="s">
        <v>1624</v>
      </c>
      <c r="J4573" t="s">
        <v>1624</v>
      </c>
      <c r="K4573">
        <v>0</v>
      </c>
      <c r="L4573" s="24">
        <v>1</v>
      </c>
      <c r="M4573" t="s">
        <v>10742</v>
      </c>
      <c r="N4573" t="s">
        <v>10358</v>
      </c>
    </row>
    <row r="4574" spans="1:14" hidden="1" x14ac:dyDescent="0.25">
      <c r="A4574">
        <v>15653</v>
      </c>
      <c r="B4574" t="s">
        <v>10743</v>
      </c>
      <c r="C4574" t="s">
        <v>1705</v>
      </c>
      <c r="D4574" t="s">
        <v>1706</v>
      </c>
      <c r="E4574" t="s">
        <v>1707</v>
      </c>
      <c r="F4574" t="s">
        <v>1708</v>
      </c>
      <c r="G4574" t="s">
        <v>1622</v>
      </c>
      <c r="H4574" t="s">
        <v>1720</v>
      </c>
      <c r="I4574" t="s">
        <v>1624</v>
      </c>
      <c r="J4574" t="s">
        <v>1625</v>
      </c>
      <c r="K4574">
        <v>0</v>
      </c>
      <c r="L4574" s="24">
        <v>1</v>
      </c>
      <c r="M4574" t="s">
        <v>10744</v>
      </c>
      <c r="N4574" t="s">
        <v>1840</v>
      </c>
    </row>
    <row r="4575" spans="1:14" hidden="1" x14ac:dyDescent="0.25">
      <c r="A4575">
        <v>15654</v>
      </c>
      <c r="B4575" t="s">
        <v>10745</v>
      </c>
      <c r="C4575" t="s">
        <v>1705</v>
      </c>
      <c r="D4575" t="s">
        <v>1706</v>
      </c>
      <c r="E4575" t="s">
        <v>1707</v>
      </c>
      <c r="F4575" t="s">
        <v>1708</v>
      </c>
      <c r="G4575" t="s">
        <v>1622</v>
      </c>
      <c r="H4575" t="s">
        <v>1720</v>
      </c>
      <c r="I4575" t="s">
        <v>1624</v>
      </c>
      <c r="J4575" t="s">
        <v>1624</v>
      </c>
      <c r="K4575">
        <v>0</v>
      </c>
      <c r="L4575" s="24">
        <v>1</v>
      </c>
      <c r="M4575" t="s">
        <v>10746</v>
      </c>
      <c r="N4575" t="s">
        <v>10358</v>
      </c>
    </row>
    <row r="4576" spans="1:14" hidden="1" x14ac:dyDescent="0.25">
      <c r="A4576">
        <v>15655</v>
      </c>
      <c r="B4576" t="s">
        <v>10747</v>
      </c>
      <c r="C4576" t="s">
        <v>1705</v>
      </c>
      <c r="D4576" t="s">
        <v>1706</v>
      </c>
      <c r="E4576" t="s">
        <v>1707</v>
      </c>
      <c r="F4576" t="s">
        <v>1708</v>
      </c>
      <c r="G4576" t="s">
        <v>1622</v>
      </c>
      <c r="H4576" t="s">
        <v>1720</v>
      </c>
      <c r="I4576" t="s">
        <v>1624</v>
      </c>
      <c r="J4576" t="s">
        <v>1624</v>
      </c>
      <c r="K4576">
        <v>0</v>
      </c>
      <c r="L4576" s="24">
        <v>1</v>
      </c>
      <c r="M4576" t="s">
        <v>10748</v>
      </c>
      <c r="N4576" t="s">
        <v>7591</v>
      </c>
    </row>
    <row r="4577" spans="1:14" hidden="1" x14ac:dyDescent="0.25">
      <c r="A4577">
        <v>15656</v>
      </c>
      <c r="B4577" t="s">
        <v>10749</v>
      </c>
      <c r="C4577" t="s">
        <v>1705</v>
      </c>
      <c r="D4577" t="s">
        <v>1706</v>
      </c>
      <c r="E4577" t="s">
        <v>1707</v>
      </c>
      <c r="F4577" t="s">
        <v>1708</v>
      </c>
      <c r="G4577" t="s">
        <v>1622</v>
      </c>
      <c r="H4577" t="s">
        <v>1720</v>
      </c>
      <c r="I4577" t="s">
        <v>1624</v>
      </c>
      <c r="J4577" t="s">
        <v>1624</v>
      </c>
      <c r="K4577">
        <v>0</v>
      </c>
      <c r="L4577" s="24">
        <v>1</v>
      </c>
      <c r="M4577" t="s">
        <v>10750</v>
      </c>
      <c r="N4577" t="s">
        <v>7591</v>
      </c>
    </row>
    <row r="4578" spans="1:14" hidden="1" x14ac:dyDescent="0.25">
      <c r="A4578">
        <v>15657</v>
      </c>
      <c r="B4578" t="s">
        <v>10751</v>
      </c>
      <c r="C4578" t="s">
        <v>1705</v>
      </c>
      <c r="D4578" t="s">
        <v>1706</v>
      </c>
      <c r="E4578" t="s">
        <v>1707</v>
      </c>
      <c r="F4578" t="s">
        <v>1708</v>
      </c>
      <c r="G4578" t="s">
        <v>1622</v>
      </c>
      <c r="H4578" t="s">
        <v>1720</v>
      </c>
      <c r="I4578" t="s">
        <v>1624</v>
      </c>
      <c r="J4578" t="s">
        <v>1624</v>
      </c>
      <c r="K4578">
        <v>0</v>
      </c>
      <c r="L4578" s="24">
        <v>1</v>
      </c>
      <c r="M4578" t="s">
        <v>10752</v>
      </c>
      <c r="N4578" t="s">
        <v>10358</v>
      </c>
    </row>
    <row r="4579" spans="1:14" hidden="1" x14ac:dyDescent="0.25">
      <c r="A4579">
        <v>15658</v>
      </c>
      <c r="B4579" t="s">
        <v>10753</v>
      </c>
      <c r="C4579" t="s">
        <v>1705</v>
      </c>
      <c r="D4579" t="s">
        <v>1706</v>
      </c>
      <c r="E4579" t="s">
        <v>1707</v>
      </c>
      <c r="F4579" t="s">
        <v>1708</v>
      </c>
      <c r="G4579" t="s">
        <v>1622</v>
      </c>
      <c r="H4579" t="s">
        <v>1720</v>
      </c>
      <c r="I4579" t="s">
        <v>1624</v>
      </c>
      <c r="J4579" t="s">
        <v>1624</v>
      </c>
      <c r="K4579">
        <v>0</v>
      </c>
      <c r="L4579" s="24">
        <v>1</v>
      </c>
      <c r="M4579" t="s">
        <v>10754</v>
      </c>
      <c r="N4579" t="s">
        <v>7591</v>
      </c>
    </row>
    <row r="4580" spans="1:14" hidden="1" x14ac:dyDescent="0.25">
      <c r="A4580">
        <v>15659</v>
      </c>
      <c r="B4580" t="s">
        <v>10755</v>
      </c>
      <c r="C4580" t="s">
        <v>1705</v>
      </c>
      <c r="D4580" t="s">
        <v>1706</v>
      </c>
      <c r="E4580" t="s">
        <v>1707</v>
      </c>
      <c r="F4580" t="s">
        <v>1708</v>
      </c>
      <c r="G4580" t="s">
        <v>1622</v>
      </c>
      <c r="H4580" t="s">
        <v>1720</v>
      </c>
      <c r="I4580" t="s">
        <v>1624</v>
      </c>
      <c r="J4580" t="s">
        <v>1624</v>
      </c>
      <c r="K4580">
        <v>0</v>
      </c>
      <c r="L4580" s="24">
        <v>1</v>
      </c>
      <c r="M4580" t="s">
        <v>10756</v>
      </c>
      <c r="N4580" t="s">
        <v>10358</v>
      </c>
    </row>
    <row r="4581" spans="1:14" hidden="1" x14ac:dyDescent="0.25">
      <c r="A4581">
        <v>15660</v>
      </c>
      <c r="B4581" t="s">
        <v>10757</v>
      </c>
      <c r="C4581" t="s">
        <v>1705</v>
      </c>
      <c r="D4581" t="s">
        <v>1706</v>
      </c>
      <c r="E4581" t="s">
        <v>1707</v>
      </c>
      <c r="F4581" t="s">
        <v>1708</v>
      </c>
      <c r="G4581" t="s">
        <v>1622</v>
      </c>
      <c r="H4581" t="s">
        <v>1720</v>
      </c>
      <c r="I4581" t="s">
        <v>1624</v>
      </c>
      <c r="J4581" t="s">
        <v>1624</v>
      </c>
      <c r="K4581">
        <v>0</v>
      </c>
      <c r="L4581" s="24">
        <v>1</v>
      </c>
      <c r="M4581" t="s">
        <v>10758</v>
      </c>
      <c r="N4581" t="s">
        <v>10358</v>
      </c>
    </row>
    <row r="4582" spans="1:14" hidden="1" x14ac:dyDescent="0.25">
      <c r="A4582">
        <v>15661</v>
      </c>
      <c r="B4582" t="s">
        <v>10759</v>
      </c>
      <c r="C4582" t="s">
        <v>1705</v>
      </c>
      <c r="D4582" t="s">
        <v>1706</v>
      </c>
      <c r="E4582" t="s">
        <v>1707</v>
      </c>
      <c r="F4582" t="s">
        <v>1708</v>
      </c>
      <c r="G4582" t="s">
        <v>1622</v>
      </c>
      <c r="H4582" t="s">
        <v>1720</v>
      </c>
      <c r="I4582" t="s">
        <v>1624</v>
      </c>
      <c r="J4582" t="s">
        <v>1624</v>
      </c>
      <c r="K4582">
        <v>0</v>
      </c>
      <c r="L4582" s="24">
        <v>1</v>
      </c>
      <c r="M4582" t="s">
        <v>10760</v>
      </c>
      <c r="N4582" t="s">
        <v>10358</v>
      </c>
    </row>
    <row r="4583" spans="1:14" hidden="1" x14ac:dyDescent="0.25">
      <c r="A4583">
        <v>15662</v>
      </c>
      <c r="B4583" t="s">
        <v>10761</v>
      </c>
      <c r="C4583" t="s">
        <v>1705</v>
      </c>
      <c r="D4583" t="s">
        <v>1706</v>
      </c>
      <c r="E4583" t="s">
        <v>1707</v>
      </c>
      <c r="F4583" t="s">
        <v>1708</v>
      </c>
      <c r="G4583" t="s">
        <v>1622</v>
      </c>
      <c r="H4583" t="s">
        <v>1720</v>
      </c>
      <c r="I4583" t="s">
        <v>1624</v>
      </c>
      <c r="J4583" t="s">
        <v>1624</v>
      </c>
      <c r="K4583">
        <v>0</v>
      </c>
      <c r="L4583" s="24">
        <v>1</v>
      </c>
      <c r="M4583" t="s">
        <v>10762</v>
      </c>
      <c r="N4583" t="s">
        <v>10358</v>
      </c>
    </row>
    <row r="4584" spans="1:14" hidden="1" x14ac:dyDescent="0.25">
      <c r="A4584">
        <v>15663</v>
      </c>
      <c r="B4584" t="s">
        <v>10763</v>
      </c>
      <c r="C4584" t="s">
        <v>1705</v>
      </c>
      <c r="D4584" t="s">
        <v>1706</v>
      </c>
      <c r="E4584" t="s">
        <v>1707</v>
      </c>
      <c r="F4584" t="s">
        <v>1708</v>
      </c>
      <c r="G4584" t="s">
        <v>1622</v>
      </c>
      <c r="H4584" t="s">
        <v>1720</v>
      </c>
      <c r="I4584" t="s">
        <v>1624</v>
      </c>
      <c r="J4584" t="s">
        <v>1625</v>
      </c>
      <c r="K4584">
        <v>0</v>
      </c>
      <c r="L4584" s="24">
        <v>1</v>
      </c>
      <c r="M4584" t="s">
        <v>10764</v>
      </c>
      <c r="N4584" t="s">
        <v>1840</v>
      </c>
    </row>
    <row r="4585" spans="1:14" hidden="1" x14ac:dyDescent="0.25">
      <c r="A4585">
        <v>15664</v>
      </c>
      <c r="B4585" t="s">
        <v>10765</v>
      </c>
      <c r="C4585" t="s">
        <v>1705</v>
      </c>
      <c r="D4585" t="s">
        <v>1706</v>
      </c>
      <c r="E4585" t="s">
        <v>1707</v>
      </c>
      <c r="F4585" t="s">
        <v>1708</v>
      </c>
      <c r="G4585" t="s">
        <v>1622</v>
      </c>
      <c r="H4585" t="s">
        <v>1720</v>
      </c>
      <c r="I4585" t="s">
        <v>1624</v>
      </c>
      <c r="J4585" t="s">
        <v>1624</v>
      </c>
      <c r="K4585">
        <v>0</v>
      </c>
      <c r="L4585" s="24">
        <v>1</v>
      </c>
      <c r="M4585" t="s">
        <v>10766</v>
      </c>
      <c r="N4585" t="s">
        <v>10358</v>
      </c>
    </row>
    <row r="4586" spans="1:14" hidden="1" x14ac:dyDescent="0.25">
      <c r="A4586">
        <v>15665</v>
      </c>
      <c r="B4586" t="s">
        <v>10767</v>
      </c>
      <c r="C4586" t="s">
        <v>1705</v>
      </c>
      <c r="D4586" t="s">
        <v>1706</v>
      </c>
      <c r="E4586" t="s">
        <v>1707</v>
      </c>
      <c r="F4586" t="s">
        <v>1708</v>
      </c>
      <c r="G4586" t="s">
        <v>1622</v>
      </c>
      <c r="H4586" t="s">
        <v>1720</v>
      </c>
      <c r="I4586" t="s">
        <v>1624</v>
      </c>
      <c r="J4586" t="s">
        <v>1624</v>
      </c>
      <c r="K4586">
        <v>0</v>
      </c>
      <c r="L4586" s="24">
        <v>1</v>
      </c>
      <c r="M4586" t="s">
        <v>10768</v>
      </c>
      <c r="N4586" t="s">
        <v>7591</v>
      </c>
    </row>
    <row r="4587" spans="1:14" hidden="1" x14ac:dyDescent="0.25">
      <c r="A4587">
        <v>15666</v>
      </c>
      <c r="B4587" t="s">
        <v>10769</v>
      </c>
      <c r="C4587" t="s">
        <v>1705</v>
      </c>
      <c r="D4587" t="s">
        <v>1706</v>
      </c>
      <c r="E4587" t="s">
        <v>1707</v>
      </c>
      <c r="F4587" t="s">
        <v>1708</v>
      </c>
      <c r="G4587" t="s">
        <v>1622</v>
      </c>
      <c r="H4587" t="s">
        <v>1720</v>
      </c>
      <c r="I4587" t="s">
        <v>1624</v>
      </c>
      <c r="J4587" t="s">
        <v>1624</v>
      </c>
      <c r="K4587">
        <v>0</v>
      </c>
      <c r="L4587" s="24">
        <v>1</v>
      </c>
      <c r="M4587" t="s">
        <v>10770</v>
      </c>
      <c r="N4587" t="s">
        <v>7591</v>
      </c>
    </row>
    <row r="4588" spans="1:14" hidden="1" x14ac:dyDescent="0.25">
      <c r="A4588">
        <v>15667</v>
      </c>
      <c r="B4588" t="s">
        <v>10771</v>
      </c>
      <c r="C4588" t="s">
        <v>1705</v>
      </c>
      <c r="D4588" t="s">
        <v>1706</v>
      </c>
      <c r="E4588" t="s">
        <v>1707</v>
      </c>
      <c r="F4588" t="s">
        <v>1708</v>
      </c>
      <c r="G4588" t="s">
        <v>1622</v>
      </c>
      <c r="H4588" t="s">
        <v>1720</v>
      </c>
      <c r="I4588" t="s">
        <v>1624</v>
      </c>
      <c r="J4588" t="s">
        <v>1624</v>
      </c>
      <c r="K4588">
        <v>0</v>
      </c>
      <c r="L4588" s="24">
        <v>1</v>
      </c>
      <c r="M4588" t="s">
        <v>10772</v>
      </c>
      <c r="N4588" t="s">
        <v>10358</v>
      </c>
    </row>
    <row r="4589" spans="1:14" hidden="1" x14ac:dyDescent="0.25">
      <c r="A4589">
        <v>15668</v>
      </c>
      <c r="B4589" t="s">
        <v>10773</v>
      </c>
      <c r="C4589" t="s">
        <v>1705</v>
      </c>
      <c r="D4589" t="s">
        <v>1706</v>
      </c>
      <c r="E4589" t="s">
        <v>1707</v>
      </c>
      <c r="F4589" t="s">
        <v>1708</v>
      </c>
      <c r="G4589" t="s">
        <v>1622</v>
      </c>
      <c r="H4589" t="s">
        <v>1720</v>
      </c>
      <c r="I4589" t="s">
        <v>1624</v>
      </c>
      <c r="J4589" t="s">
        <v>1624</v>
      </c>
      <c r="K4589">
        <v>0</v>
      </c>
      <c r="L4589" s="24">
        <v>1</v>
      </c>
      <c r="M4589" t="s">
        <v>10774</v>
      </c>
      <c r="N4589" t="s">
        <v>7591</v>
      </c>
    </row>
    <row r="4590" spans="1:14" hidden="1" x14ac:dyDescent="0.25">
      <c r="A4590">
        <v>15669</v>
      </c>
      <c r="B4590" t="s">
        <v>10775</v>
      </c>
      <c r="C4590" t="s">
        <v>1705</v>
      </c>
      <c r="D4590" t="s">
        <v>1706</v>
      </c>
      <c r="E4590" t="s">
        <v>1707</v>
      </c>
      <c r="F4590" t="s">
        <v>1708</v>
      </c>
      <c r="G4590" t="s">
        <v>1622</v>
      </c>
      <c r="H4590" t="s">
        <v>1720</v>
      </c>
      <c r="I4590" t="s">
        <v>1624</v>
      </c>
      <c r="J4590" t="s">
        <v>1624</v>
      </c>
      <c r="K4590">
        <v>0</v>
      </c>
      <c r="L4590" s="24">
        <v>1</v>
      </c>
      <c r="M4590" t="s">
        <v>10776</v>
      </c>
      <c r="N4590" t="s">
        <v>10358</v>
      </c>
    </row>
    <row r="4591" spans="1:14" hidden="1" x14ac:dyDescent="0.25">
      <c r="A4591">
        <v>15670</v>
      </c>
      <c r="B4591" t="s">
        <v>10777</v>
      </c>
      <c r="C4591" t="s">
        <v>1705</v>
      </c>
      <c r="D4591" t="s">
        <v>1706</v>
      </c>
      <c r="E4591" t="s">
        <v>1707</v>
      </c>
      <c r="F4591" t="s">
        <v>1708</v>
      </c>
      <c r="G4591" t="s">
        <v>1622</v>
      </c>
      <c r="H4591" t="s">
        <v>1720</v>
      </c>
      <c r="I4591" t="s">
        <v>1624</v>
      </c>
      <c r="J4591" t="s">
        <v>1624</v>
      </c>
      <c r="K4591">
        <v>0</v>
      </c>
      <c r="L4591" s="24">
        <v>1</v>
      </c>
      <c r="M4591" t="s">
        <v>10778</v>
      </c>
      <c r="N4591" t="s">
        <v>10358</v>
      </c>
    </row>
    <row r="4592" spans="1:14" hidden="1" x14ac:dyDescent="0.25">
      <c r="A4592">
        <v>15671</v>
      </c>
      <c r="B4592" t="s">
        <v>10779</v>
      </c>
      <c r="C4592" t="s">
        <v>1705</v>
      </c>
      <c r="D4592" t="s">
        <v>1706</v>
      </c>
      <c r="E4592" t="s">
        <v>1707</v>
      </c>
      <c r="F4592" t="s">
        <v>1708</v>
      </c>
      <c r="G4592" t="s">
        <v>1622</v>
      </c>
      <c r="H4592" t="s">
        <v>1720</v>
      </c>
      <c r="I4592" t="s">
        <v>1624</v>
      </c>
      <c r="J4592" t="s">
        <v>1624</v>
      </c>
      <c r="K4592">
        <v>0</v>
      </c>
      <c r="L4592" s="24">
        <v>1</v>
      </c>
      <c r="M4592" t="s">
        <v>10780</v>
      </c>
      <c r="N4592" t="s">
        <v>10358</v>
      </c>
    </row>
    <row r="4593" spans="1:14" hidden="1" x14ac:dyDescent="0.25">
      <c r="A4593">
        <v>15672</v>
      </c>
      <c r="B4593" t="s">
        <v>10781</v>
      </c>
      <c r="C4593" t="s">
        <v>1705</v>
      </c>
      <c r="D4593" t="s">
        <v>1706</v>
      </c>
      <c r="E4593" t="s">
        <v>1707</v>
      </c>
      <c r="F4593" t="s">
        <v>1708</v>
      </c>
      <c r="G4593" t="s">
        <v>1622</v>
      </c>
      <c r="H4593" t="s">
        <v>1720</v>
      </c>
      <c r="I4593" t="s">
        <v>1624</v>
      </c>
      <c r="J4593" t="s">
        <v>1624</v>
      </c>
      <c r="K4593">
        <v>0</v>
      </c>
      <c r="L4593" s="24">
        <v>1</v>
      </c>
      <c r="M4593" t="s">
        <v>10782</v>
      </c>
      <c r="N4593" t="s">
        <v>10358</v>
      </c>
    </row>
    <row r="4594" spans="1:14" hidden="1" x14ac:dyDescent="0.25">
      <c r="A4594">
        <v>15673</v>
      </c>
      <c r="B4594" t="s">
        <v>10783</v>
      </c>
      <c r="C4594" t="s">
        <v>1705</v>
      </c>
      <c r="D4594" t="s">
        <v>1706</v>
      </c>
      <c r="E4594" t="s">
        <v>1707</v>
      </c>
      <c r="F4594" t="s">
        <v>1708</v>
      </c>
      <c r="G4594" t="s">
        <v>1622</v>
      </c>
      <c r="H4594" t="s">
        <v>1720</v>
      </c>
      <c r="I4594" t="s">
        <v>1624</v>
      </c>
      <c r="J4594" t="s">
        <v>1625</v>
      </c>
      <c r="K4594">
        <v>0</v>
      </c>
      <c r="L4594" s="24">
        <v>1</v>
      </c>
      <c r="M4594" t="s">
        <v>10784</v>
      </c>
      <c r="N4594" t="s">
        <v>1840</v>
      </c>
    </row>
    <row r="4595" spans="1:14" hidden="1" x14ac:dyDescent="0.25">
      <c r="A4595">
        <v>15674</v>
      </c>
      <c r="B4595" t="s">
        <v>10785</v>
      </c>
      <c r="C4595" t="s">
        <v>1705</v>
      </c>
      <c r="D4595" t="s">
        <v>1706</v>
      </c>
      <c r="E4595" t="s">
        <v>1707</v>
      </c>
      <c r="F4595" t="s">
        <v>1708</v>
      </c>
      <c r="G4595" t="s">
        <v>1622</v>
      </c>
      <c r="H4595" t="s">
        <v>1720</v>
      </c>
      <c r="I4595" t="s">
        <v>1624</v>
      </c>
      <c r="J4595" t="s">
        <v>1624</v>
      </c>
      <c r="K4595">
        <v>0</v>
      </c>
      <c r="L4595" s="24">
        <v>1</v>
      </c>
      <c r="M4595" t="s">
        <v>10786</v>
      </c>
      <c r="N4595" t="s">
        <v>10358</v>
      </c>
    </row>
    <row r="4596" spans="1:14" hidden="1" x14ac:dyDescent="0.25">
      <c r="A4596">
        <v>15675</v>
      </c>
      <c r="B4596" t="s">
        <v>10787</v>
      </c>
      <c r="C4596" t="s">
        <v>1705</v>
      </c>
      <c r="D4596" t="s">
        <v>1706</v>
      </c>
      <c r="E4596" t="s">
        <v>1707</v>
      </c>
      <c r="F4596" t="s">
        <v>1708</v>
      </c>
      <c r="G4596" t="s">
        <v>1622</v>
      </c>
      <c r="H4596" t="s">
        <v>1720</v>
      </c>
      <c r="I4596" t="s">
        <v>1624</v>
      </c>
      <c r="J4596" t="s">
        <v>1624</v>
      </c>
      <c r="K4596">
        <v>0</v>
      </c>
      <c r="L4596" s="24">
        <v>1</v>
      </c>
      <c r="M4596" t="s">
        <v>10788</v>
      </c>
      <c r="N4596" t="s">
        <v>7591</v>
      </c>
    </row>
    <row r="4597" spans="1:14" hidden="1" x14ac:dyDescent="0.25">
      <c r="A4597">
        <v>15676</v>
      </c>
      <c r="B4597" t="s">
        <v>10789</v>
      </c>
      <c r="C4597" t="s">
        <v>1705</v>
      </c>
      <c r="D4597" t="s">
        <v>1706</v>
      </c>
      <c r="E4597" t="s">
        <v>1707</v>
      </c>
      <c r="F4597" t="s">
        <v>1708</v>
      </c>
      <c r="G4597" t="s">
        <v>1622</v>
      </c>
      <c r="H4597" t="s">
        <v>1720</v>
      </c>
      <c r="I4597" t="s">
        <v>1624</v>
      </c>
      <c r="J4597" t="s">
        <v>1624</v>
      </c>
      <c r="K4597">
        <v>0</v>
      </c>
      <c r="L4597" s="24">
        <v>1</v>
      </c>
      <c r="M4597" t="s">
        <v>10790</v>
      </c>
      <c r="N4597" t="s">
        <v>7591</v>
      </c>
    </row>
    <row r="4598" spans="1:14" hidden="1" x14ac:dyDescent="0.25">
      <c r="A4598">
        <v>15677</v>
      </c>
      <c r="B4598" t="s">
        <v>10791</v>
      </c>
      <c r="C4598" t="s">
        <v>1705</v>
      </c>
      <c r="D4598" t="s">
        <v>1706</v>
      </c>
      <c r="E4598" t="s">
        <v>1707</v>
      </c>
      <c r="F4598" t="s">
        <v>1708</v>
      </c>
      <c r="G4598" t="s">
        <v>1622</v>
      </c>
      <c r="H4598" t="s">
        <v>1720</v>
      </c>
      <c r="I4598" t="s">
        <v>1624</v>
      </c>
      <c r="J4598" t="s">
        <v>1624</v>
      </c>
      <c r="K4598">
        <v>0</v>
      </c>
      <c r="L4598" s="24">
        <v>1</v>
      </c>
      <c r="M4598" t="s">
        <v>10792</v>
      </c>
      <c r="N4598" t="s">
        <v>10358</v>
      </c>
    </row>
    <row r="4599" spans="1:14" hidden="1" x14ac:dyDescent="0.25">
      <c r="A4599">
        <v>15678</v>
      </c>
      <c r="B4599" t="s">
        <v>10793</v>
      </c>
      <c r="C4599" t="s">
        <v>1705</v>
      </c>
      <c r="D4599" t="s">
        <v>1706</v>
      </c>
      <c r="E4599" t="s">
        <v>1707</v>
      </c>
      <c r="F4599" t="s">
        <v>1708</v>
      </c>
      <c r="G4599" t="s">
        <v>1622</v>
      </c>
      <c r="H4599" t="s">
        <v>1720</v>
      </c>
      <c r="I4599" t="s">
        <v>1624</v>
      </c>
      <c r="J4599" t="s">
        <v>1624</v>
      </c>
      <c r="K4599">
        <v>0</v>
      </c>
      <c r="L4599" s="24">
        <v>1</v>
      </c>
      <c r="M4599" t="s">
        <v>10794</v>
      </c>
      <c r="N4599" t="s">
        <v>7591</v>
      </c>
    </row>
    <row r="4600" spans="1:14" hidden="1" x14ac:dyDescent="0.25">
      <c r="A4600">
        <v>15679</v>
      </c>
      <c r="B4600" t="s">
        <v>10795</v>
      </c>
      <c r="C4600" t="s">
        <v>1705</v>
      </c>
      <c r="D4600" t="s">
        <v>1706</v>
      </c>
      <c r="E4600" t="s">
        <v>1707</v>
      </c>
      <c r="F4600" t="s">
        <v>1708</v>
      </c>
      <c r="G4600" t="s">
        <v>1622</v>
      </c>
      <c r="H4600" t="s">
        <v>1720</v>
      </c>
      <c r="I4600" t="s">
        <v>1624</v>
      </c>
      <c r="J4600" t="s">
        <v>1624</v>
      </c>
      <c r="K4600">
        <v>0</v>
      </c>
      <c r="L4600" s="24">
        <v>1</v>
      </c>
      <c r="M4600" t="s">
        <v>10796</v>
      </c>
      <c r="N4600" t="s">
        <v>10358</v>
      </c>
    </row>
    <row r="4601" spans="1:14" hidden="1" x14ac:dyDescent="0.25">
      <c r="A4601">
        <v>15680</v>
      </c>
      <c r="B4601" t="s">
        <v>10797</v>
      </c>
      <c r="C4601" t="s">
        <v>1705</v>
      </c>
      <c r="D4601" t="s">
        <v>1706</v>
      </c>
      <c r="E4601" t="s">
        <v>1707</v>
      </c>
      <c r="F4601" t="s">
        <v>1708</v>
      </c>
      <c r="G4601" t="s">
        <v>1622</v>
      </c>
      <c r="H4601" t="s">
        <v>1720</v>
      </c>
      <c r="I4601" t="s">
        <v>1624</v>
      </c>
      <c r="J4601" t="s">
        <v>1624</v>
      </c>
      <c r="K4601">
        <v>0</v>
      </c>
      <c r="L4601" s="24">
        <v>1</v>
      </c>
      <c r="M4601" t="s">
        <v>10798</v>
      </c>
      <c r="N4601" t="s">
        <v>10358</v>
      </c>
    </row>
    <row r="4602" spans="1:14" hidden="1" x14ac:dyDescent="0.25">
      <c r="A4602">
        <v>15681</v>
      </c>
      <c r="B4602" t="s">
        <v>10799</v>
      </c>
      <c r="C4602" t="s">
        <v>1705</v>
      </c>
      <c r="D4602" t="s">
        <v>1706</v>
      </c>
      <c r="E4602" t="s">
        <v>1707</v>
      </c>
      <c r="F4602" t="s">
        <v>1708</v>
      </c>
      <c r="G4602" t="s">
        <v>1622</v>
      </c>
      <c r="H4602" t="s">
        <v>1720</v>
      </c>
      <c r="I4602" t="s">
        <v>1624</v>
      </c>
      <c r="J4602" t="s">
        <v>1624</v>
      </c>
      <c r="K4602">
        <v>0</v>
      </c>
      <c r="L4602" s="24">
        <v>1</v>
      </c>
      <c r="M4602" t="s">
        <v>10800</v>
      </c>
      <c r="N4602" t="s">
        <v>10358</v>
      </c>
    </row>
    <row r="4603" spans="1:14" hidden="1" x14ac:dyDescent="0.25">
      <c r="A4603">
        <v>15682</v>
      </c>
      <c r="B4603" t="s">
        <v>10801</v>
      </c>
      <c r="C4603" t="s">
        <v>1705</v>
      </c>
      <c r="D4603" t="s">
        <v>1706</v>
      </c>
      <c r="E4603" t="s">
        <v>1707</v>
      </c>
      <c r="F4603" t="s">
        <v>1708</v>
      </c>
      <c r="G4603" t="s">
        <v>1622</v>
      </c>
      <c r="H4603" t="s">
        <v>1720</v>
      </c>
      <c r="I4603" t="s">
        <v>1624</v>
      </c>
      <c r="J4603" t="s">
        <v>1624</v>
      </c>
      <c r="K4603">
        <v>0</v>
      </c>
      <c r="L4603" s="24">
        <v>1</v>
      </c>
      <c r="M4603" t="s">
        <v>10802</v>
      </c>
      <c r="N4603" t="s">
        <v>10358</v>
      </c>
    </row>
    <row r="4604" spans="1:14" hidden="1" x14ac:dyDescent="0.25">
      <c r="A4604">
        <v>15683</v>
      </c>
      <c r="B4604" t="s">
        <v>10803</v>
      </c>
      <c r="C4604" t="s">
        <v>1705</v>
      </c>
      <c r="D4604" t="s">
        <v>1706</v>
      </c>
      <c r="E4604" t="s">
        <v>1707</v>
      </c>
      <c r="F4604" t="s">
        <v>1708</v>
      </c>
      <c r="G4604" t="s">
        <v>1622</v>
      </c>
      <c r="H4604" t="s">
        <v>1720</v>
      </c>
      <c r="I4604" t="s">
        <v>1624</v>
      </c>
      <c r="J4604" t="s">
        <v>1625</v>
      </c>
      <c r="K4604">
        <v>0</v>
      </c>
      <c r="L4604" s="24">
        <v>1</v>
      </c>
      <c r="M4604" t="s">
        <v>10804</v>
      </c>
      <c r="N4604" t="s">
        <v>1840</v>
      </c>
    </row>
    <row r="4605" spans="1:14" hidden="1" x14ac:dyDescent="0.25">
      <c r="A4605">
        <v>15684</v>
      </c>
      <c r="B4605" t="s">
        <v>10805</v>
      </c>
      <c r="C4605" t="s">
        <v>1705</v>
      </c>
      <c r="D4605" t="s">
        <v>1706</v>
      </c>
      <c r="E4605" t="s">
        <v>1707</v>
      </c>
      <c r="F4605" t="s">
        <v>1708</v>
      </c>
      <c r="G4605" t="s">
        <v>1622</v>
      </c>
      <c r="H4605" t="s">
        <v>1720</v>
      </c>
      <c r="I4605" t="s">
        <v>1624</v>
      </c>
      <c r="J4605" t="s">
        <v>1625</v>
      </c>
      <c r="K4605">
        <v>0</v>
      </c>
      <c r="L4605" s="24">
        <v>1</v>
      </c>
      <c r="M4605" t="s">
        <v>10806</v>
      </c>
      <c r="N4605" t="s">
        <v>10358</v>
      </c>
    </row>
    <row r="4606" spans="1:14" hidden="1" x14ac:dyDescent="0.25">
      <c r="A4606">
        <v>15685</v>
      </c>
      <c r="B4606" t="s">
        <v>10807</v>
      </c>
      <c r="C4606" t="s">
        <v>1705</v>
      </c>
      <c r="D4606" t="s">
        <v>1706</v>
      </c>
      <c r="E4606" t="s">
        <v>1707</v>
      </c>
      <c r="F4606" t="s">
        <v>1708</v>
      </c>
      <c r="G4606" t="s">
        <v>1622</v>
      </c>
      <c r="H4606" t="s">
        <v>1720</v>
      </c>
      <c r="I4606" t="s">
        <v>1624</v>
      </c>
      <c r="J4606" t="s">
        <v>1624</v>
      </c>
      <c r="K4606">
        <v>0</v>
      </c>
      <c r="L4606" s="24">
        <v>1</v>
      </c>
      <c r="M4606" t="s">
        <v>10808</v>
      </c>
      <c r="N4606" t="s">
        <v>7591</v>
      </c>
    </row>
    <row r="4607" spans="1:14" hidden="1" x14ac:dyDescent="0.25">
      <c r="A4607">
        <v>15686</v>
      </c>
      <c r="B4607" t="s">
        <v>10809</v>
      </c>
      <c r="C4607" t="s">
        <v>1705</v>
      </c>
      <c r="D4607" t="s">
        <v>1706</v>
      </c>
      <c r="E4607" t="s">
        <v>1707</v>
      </c>
      <c r="F4607" t="s">
        <v>1708</v>
      </c>
      <c r="G4607" t="s">
        <v>1622</v>
      </c>
      <c r="H4607" t="s">
        <v>1720</v>
      </c>
      <c r="I4607" t="s">
        <v>1624</v>
      </c>
      <c r="J4607" t="s">
        <v>1624</v>
      </c>
      <c r="K4607">
        <v>0</v>
      </c>
      <c r="L4607" s="24">
        <v>1</v>
      </c>
      <c r="M4607" t="s">
        <v>10810</v>
      </c>
      <c r="N4607" t="s">
        <v>7591</v>
      </c>
    </row>
    <row r="4608" spans="1:14" hidden="1" x14ac:dyDescent="0.25">
      <c r="A4608">
        <v>15687</v>
      </c>
      <c r="B4608" t="s">
        <v>10811</v>
      </c>
      <c r="C4608" t="s">
        <v>1705</v>
      </c>
      <c r="D4608" t="s">
        <v>1706</v>
      </c>
      <c r="E4608" t="s">
        <v>1707</v>
      </c>
      <c r="F4608" t="s">
        <v>1708</v>
      </c>
      <c r="G4608" t="s">
        <v>1622</v>
      </c>
      <c r="H4608" t="s">
        <v>1720</v>
      </c>
      <c r="I4608" t="s">
        <v>1624</v>
      </c>
      <c r="J4608" t="s">
        <v>1624</v>
      </c>
      <c r="K4608">
        <v>0</v>
      </c>
      <c r="L4608" s="24">
        <v>1</v>
      </c>
      <c r="M4608" t="s">
        <v>10812</v>
      </c>
      <c r="N4608" t="s">
        <v>10358</v>
      </c>
    </row>
    <row r="4609" spans="1:14" hidden="1" x14ac:dyDescent="0.25">
      <c r="A4609">
        <v>15688</v>
      </c>
      <c r="B4609" t="s">
        <v>10813</v>
      </c>
      <c r="C4609" t="s">
        <v>1705</v>
      </c>
      <c r="D4609" t="s">
        <v>1706</v>
      </c>
      <c r="E4609" t="s">
        <v>1707</v>
      </c>
      <c r="F4609" t="s">
        <v>1708</v>
      </c>
      <c r="G4609" t="s">
        <v>1622</v>
      </c>
      <c r="H4609" t="s">
        <v>1720</v>
      </c>
      <c r="I4609" t="s">
        <v>1624</v>
      </c>
      <c r="J4609" t="s">
        <v>1624</v>
      </c>
      <c r="K4609">
        <v>0</v>
      </c>
      <c r="L4609" s="24">
        <v>1</v>
      </c>
      <c r="M4609" t="s">
        <v>10814</v>
      </c>
      <c r="N4609" t="s">
        <v>7591</v>
      </c>
    </row>
    <row r="4610" spans="1:14" hidden="1" x14ac:dyDescent="0.25">
      <c r="A4610">
        <v>15689</v>
      </c>
      <c r="B4610" t="s">
        <v>10815</v>
      </c>
      <c r="C4610" t="s">
        <v>1705</v>
      </c>
      <c r="D4610" t="s">
        <v>1706</v>
      </c>
      <c r="E4610" t="s">
        <v>1707</v>
      </c>
      <c r="F4610" t="s">
        <v>1708</v>
      </c>
      <c r="G4610" t="s">
        <v>1622</v>
      </c>
      <c r="H4610" t="s">
        <v>1720</v>
      </c>
      <c r="I4610" t="s">
        <v>1624</v>
      </c>
      <c r="J4610" t="s">
        <v>1624</v>
      </c>
      <c r="K4610">
        <v>0</v>
      </c>
      <c r="L4610" s="24">
        <v>1</v>
      </c>
      <c r="M4610" t="s">
        <v>10816</v>
      </c>
      <c r="N4610" t="s">
        <v>10358</v>
      </c>
    </row>
    <row r="4611" spans="1:14" hidden="1" x14ac:dyDescent="0.25">
      <c r="A4611">
        <v>15690</v>
      </c>
      <c r="B4611" t="s">
        <v>10817</v>
      </c>
      <c r="C4611" t="s">
        <v>1705</v>
      </c>
      <c r="D4611" t="s">
        <v>1706</v>
      </c>
      <c r="E4611" t="s">
        <v>1707</v>
      </c>
      <c r="F4611" t="s">
        <v>1708</v>
      </c>
      <c r="G4611" t="s">
        <v>1622</v>
      </c>
      <c r="H4611" t="s">
        <v>1720</v>
      </c>
      <c r="I4611" t="s">
        <v>1624</v>
      </c>
      <c r="J4611" t="s">
        <v>1624</v>
      </c>
      <c r="K4611">
        <v>0</v>
      </c>
      <c r="L4611" s="24">
        <v>1</v>
      </c>
      <c r="M4611" t="s">
        <v>10818</v>
      </c>
      <c r="N4611" t="s">
        <v>10358</v>
      </c>
    </row>
    <row r="4612" spans="1:14" hidden="1" x14ac:dyDescent="0.25">
      <c r="A4612">
        <v>15691</v>
      </c>
      <c r="B4612" t="s">
        <v>10819</v>
      </c>
      <c r="C4612" t="s">
        <v>1705</v>
      </c>
      <c r="D4612" t="s">
        <v>1706</v>
      </c>
      <c r="E4612" t="s">
        <v>1707</v>
      </c>
      <c r="F4612" t="s">
        <v>1708</v>
      </c>
      <c r="G4612" t="s">
        <v>1622</v>
      </c>
      <c r="H4612" t="s">
        <v>1720</v>
      </c>
      <c r="I4612" t="s">
        <v>1624</v>
      </c>
      <c r="J4612" t="s">
        <v>1624</v>
      </c>
      <c r="K4612">
        <v>0</v>
      </c>
      <c r="L4612" s="24">
        <v>1</v>
      </c>
      <c r="M4612" t="s">
        <v>10820</v>
      </c>
      <c r="N4612" t="s">
        <v>10358</v>
      </c>
    </row>
    <row r="4613" spans="1:14" hidden="1" x14ac:dyDescent="0.25">
      <c r="A4613">
        <v>15692</v>
      </c>
      <c r="B4613" t="s">
        <v>10821</v>
      </c>
      <c r="C4613" t="s">
        <v>1705</v>
      </c>
      <c r="D4613" t="s">
        <v>1706</v>
      </c>
      <c r="E4613" t="s">
        <v>1707</v>
      </c>
      <c r="F4613" t="s">
        <v>1708</v>
      </c>
      <c r="G4613" t="s">
        <v>1622</v>
      </c>
      <c r="H4613" t="s">
        <v>1720</v>
      </c>
      <c r="I4613" t="s">
        <v>1624</v>
      </c>
      <c r="J4613" t="s">
        <v>1624</v>
      </c>
      <c r="K4613">
        <v>0</v>
      </c>
      <c r="L4613" s="24">
        <v>1</v>
      </c>
      <c r="M4613" t="s">
        <v>10822</v>
      </c>
      <c r="N4613" t="s">
        <v>10358</v>
      </c>
    </row>
    <row r="4614" spans="1:14" hidden="1" x14ac:dyDescent="0.25">
      <c r="A4614">
        <v>15693</v>
      </c>
      <c r="B4614" t="s">
        <v>10823</v>
      </c>
      <c r="C4614" t="s">
        <v>1705</v>
      </c>
      <c r="D4614" t="s">
        <v>1706</v>
      </c>
      <c r="E4614" t="s">
        <v>1707</v>
      </c>
      <c r="F4614" t="s">
        <v>1708</v>
      </c>
      <c r="G4614" t="s">
        <v>1622</v>
      </c>
      <c r="H4614" t="s">
        <v>1720</v>
      </c>
      <c r="I4614" t="s">
        <v>1624</v>
      </c>
      <c r="J4614" t="s">
        <v>1625</v>
      </c>
      <c r="K4614">
        <v>0</v>
      </c>
      <c r="L4614" s="24">
        <v>1</v>
      </c>
      <c r="M4614" t="s">
        <v>10824</v>
      </c>
      <c r="N4614" t="s">
        <v>1840</v>
      </c>
    </row>
    <row r="4615" spans="1:14" hidden="1" x14ac:dyDescent="0.25">
      <c r="A4615">
        <v>15694</v>
      </c>
      <c r="B4615" t="s">
        <v>10825</v>
      </c>
      <c r="C4615" t="s">
        <v>1965</v>
      </c>
      <c r="D4615" t="s">
        <v>1966</v>
      </c>
      <c r="E4615" t="s">
        <v>1967</v>
      </c>
      <c r="F4615" t="s">
        <v>1968</v>
      </c>
      <c r="G4615" t="s">
        <v>1622</v>
      </c>
      <c r="H4615" t="s">
        <v>1720</v>
      </c>
      <c r="I4615" t="s">
        <v>1624</v>
      </c>
      <c r="J4615" t="s">
        <v>1625</v>
      </c>
      <c r="K4615">
        <v>0</v>
      </c>
      <c r="L4615" s="24">
        <v>1</v>
      </c>
      <c r="M4615" t="s">
        <v>10826</v>
      </c>
      <c r="N4615" t="s">
        <v>2586</v>
      </c>
    </row>
    <row r="4616" spans="1:14" hidden="1" x14ac:dyDescent="0.25">
      <c r="A4616">
        <v>15695</v>
      </c>
      <c r="B4616" t="s">
        <v>10827</v>
      </c>
      <c r="C4616" t="s">
        <v>1965</v>
      </c>
      <c r="D4616" t="s">
        <v>1966</v>
      </c>
      <c r="E4616" t="s">
        <v>1967</v>
      </c>
      <c r="F4616" t="s">
        <v>1968</v>
      </c>
      <c r="G4616" t="s">
        <v>1622</v>
      </c>
      <c r="H4616" t="s">
        <v>1720</v>
      </c>
      <c r="I4616" t="s">
        <v>1624</v>
      </c>
      <c r="J4616" t="s">
        <v>1625</v>
      </c>
      <c r="K4616">
        <v>0</v>
      </c>
      <c r="L4616" s="24">
        <v>1</v>
      </c>
      <c r="M4616" t="s">
        <v>10828</v>
      </c>
      <c r="N4616" t="s">
        <v>2586</v>
      </c>
    </row>
    <row r="4617" spans="1:14" hidden="1" x14ac:dyDescent="0.25">
      <c r="A4617">
        <v>15701</v>
      </c>
      <c r="B4617" t="s">
        <v>10829</v>
      </c>
      <c r="C4617" t="s">
        <v>1691</v>
      </c>
      <c r="D4617" t="s">
        <v>1692</v>
      </c>
      <c r="E4617" t="s">
        <v>1693</v>
      </c>
      <c r="F4617" t="s">
        <v>1694</v>
      </c>
      <c r="G4617" t="s">
        <v>1622</v>
      </c>
      <c r="H4617" t="s">
        <v>1720</v>
      </c>
      <c r="I4617" t="s">
        <v>1624</v>
      </c>
      <c r="J4617" t="s">
        <v>1625</v>
      </c>
      <c r="K4617">
        <v>0</v>
      </c>
      <c r="L4617" s="24">
        <v>1</v>
      </c>
      <c r="M4617" t="s">
        <v>10830</v>
      </c>
      <c r="N4617" t="s">
        <v>2957</v>
      </c>
    </row>
    <row r="4618" spans="1:14" hidden="1" x14ac:dyDescent="0.25">
      <c r="A4618">
        <v>15702</v>
      </c>
      <c r="B4618" t="s">
        <v>10831</v>
      </c>
      <c r="C4618" t="s">
        <v>1691</v>
      </c>
      <c r="D4618" t="s">
        <v>1692</v>
      </c>
      <c r="E4618" t="s">
        <v>1693</v>
      </c>
      <c r="F4618" t="s">
        <v>1694</v>
      </c>
      <c r="G4618" t="s">
        <v>1622</v>
      </c>
      <c r="H4618" t="s">
        <v>1720</v>
      </c>
      <c r="I4618" t="s">
        <v>1624</v>
      </c>
      <c r="J4618" t="s">
        <v>1625</v>
      </c>
      <c r="K4618">
        <v>0</v>
      </c>
      <c r="L4618" s="24">
        <v>1</v>
      </c>
      <c r="M4618" t="s">
        <v>10832</v>
      </c>
      <c r="N4618" t="s">
        <v>2957</v>
      </c>
    </row>
    <row r="4619" spans="1:14" hidden="1" x14ac:dyDescent="0.25">
      <c r="A4619">
        <v>15703</v>
      </c>
      <c r="B4619" t="s">
        <v>10833</v>
      </c>
      <c r="C4619" t="s">
        <v>1691</v>
      </c>
      <c r="D4619" t="s">
        <v>1692</v>
      </c>
      <c r="E4619" t="s">
        <v>1693</v>
      </c>
      <c r="F4619" t="s">
        <v>1694</v>
      </c>
      <c r="G4619" t="s">
        <v>1622</v>
      </c>
      <c r="H4619" t="s">
        <v>1720</v>
      </c>
      <c r="I4619" t="s">
        <v>1624</v>
      </c>
      <c r="J4619" t="s">
        <v>1625</v>
      </c>
      <c r="K4619">
        <v>0</v>
      </c>
      <c r="L4619" s="24">
        <v>1</v>
      </c>
      <c r="M4619" t="s">
        <v>10834</v>
      </c>
      <c r="N4619" t="s">
        <v>2957</v>
      </c>
    </row>
    <row r="4620" spans="1:14" hidden="1" x14ac:dyDescent="0.25">
      <c r="A4620">
        <v>15704</v>
      </c>
      <c r="B4620" t="s">
        <v>10835</v>
      </c>
      <c r="C4620" t="s">
        <v>1691</v>
      </c>
      <c r="D4620" t="s">
        <v>1692</v>
      </c>
      <c r="E4620" t="s">
        <v>1693</v>
      </c>
      <c r="F4620" t="s">
        <v>1694</v>
      </c>
      <c r="G4620" t="s">
        <v>1622</v>
      </c>
      <c r="H4620" t="s">
        <v>1720</v>
      </c>
      <c r="I4620" t="s">
        <v>1624</v>
      </c>
      <c r="J4620" t="s">
        <v>1625</v>
      </c>
      <c r="K4620">
        <v>0</v>
      </c>
      <c r="L4620" s="24">
        <v>1</v>
      </c>
      <c r="M4620" t="s">
        <v>10836</v>
      </c>
      <c r="N4620" t="s">
        <v>2957</v>
      </c>
    </row>
    <row r="4621" spans="1:14" hidden="1" x14ac:dyDescent="0.25">
      <c r="A4621">
        <v>15705</v>
      </c>
      <c r="B4621" t="s">
        <v>10837</v>
      </c>
      <c r="C4621" t="s">
        <v>7719</v>
      </c>
      <c r="D4621" t="s">
        <v>7720</v>
      </c>
      <c r="E4621" t="s">
        <v>7721</v>
      </c>
      <c r="F4621" t="s">
        <v>1677</v>
      </c>
      <c r="G4621" t="s">
        <v>1622</v>
      </c>
      <c r="H4621" t="s">
        <v>1720</v>
      </c>
      <c r="I4621" t="s">
        <v>1624</v>
      </c>
      <c r="J4621" t="s">
        <v>1625</v>
      </c>
      <c r="K4621">
        <v>0</v>
      </c>
      <c r="L4621" s="24">
        <v>1</v>
      </c>
      <c r="M4621" t="s">
        <v>10838</v>
      </c>
      <c r="N4621" t="s">
        <v>2957</v>
      </c>
    </row>
    <row r="4622" spans="1:14" hidden="1" x14ac:dyDescent="0.25">
      <c r="A4622">
        <v>15706</v>
      </c>
      <c r="B4622" t="s">
        <v>10839</v>
      </c>
      <c r="C4622" t="s">
        <v>1667</v>
      </c>
      <c r="D4622" t="s">
        <v>1668</v>
      </c>
      <c r="E4622" t="s">
        <v>1669</v>
      </c>
      <c r="F4622" t="s">
        <v>1670</v>
      </c>
      <c r="G4622" t="s">
        <v>1622</v>
      </c>
      <c r="H4622" t="s">
        <v>1720</v>
      </c>
      <c r="I4622" t="s">
        <v>1624</v>
      </c>
      <c r="J4622" t="s">
        <v>1625</v>
      </c>
      <c r="K4622">
        <v>0</v>
      </c>
      <c r="L4622" s="24">
        <v>1</v>
      </c>
      <c r="M4622" t="s">
        <v>10840</v>
      </c>
      <c r="N4622" t="s">
        <v>1799</v>
      </c>
    </row>
    <row r="4623" spans="1:14" hidden="1" x14ac:dyDescent="0.25">
      <c r="A4623">
        <v>15707</v>
      </c>
      <c r="B4623" t="s">
        <v>10841</v>
      </c>
      <c r="C4623" t="s">
        <v>1667</v>
      </c>
      <c r="D4623" t="s">
        <v>1668</v>
      </c>
      <c r="E4623" t="s">
        <v>1669</v>
      </c>
      <c r="F4623" t="s">
        <v>1670</v>
      </c>
      <c r="G4623" t="s">
        <v>1622</v>
      </c>
      <c r="H4623" t="s">
        <v>1720</v>
      </c>
      <c r="I4623" t="s">
        <v>1624</v>
      </c>
      <c r="J4623" t="s">
        <v>1625</v>
      </c>
      <c r="K4623">
        <v>0</v>
      </c>
      <c r="L4623" s="24">
        <v>1</v>
      </c>
      <c r="M4623" t="s">
        <v>10842</v>
      </c>
      <c r="N4623" t="s">
        <v>1828</v>
      </c>
    </row>
    <row r="4624" spans="1:14" hidden="1" x14ac:dyDescent="0.25">
      <c r="A4624">
        <v>15708</v>
      </c>
      <c r="B4624" t="s">
        <v>10843</v>
      </c>
      <c r="C4624" t="s">
        <v>5391</v>
      </c>
      <c r="D4624" t="s">
        <v>5392</v>
      </c>
      <c r="E4624" t="s">
        <v>5393</v>
      </c>
      <c r="F4624" t="s">
        <v>5394</v>
      </c>
      <c r="G4624" t="s">
        <v>1622</v>
      </c>
      <c r="H4624" t="s">
        <v>1720</v>
      </c>
      <c r="I4624" t="s">
        <v>1624</v>
      </c>
      <c r="J4624" t="s">
        <v>1625</v>
      </c>
      <c r="K4624">
        <v>0</v>
      </c>
      <c r="L4624" s="24">
        <v>1</v>
      </c>
      <c r="M4624" t="s">
        <v>10844</v>
      </c>
      <c r="N4624" t="s">
        <v>5243</v>
      </c>
    </row>
    <row r="4625" spans="1:14" hidden="1" x14ac:dyDescent="0.25">
      <c r="A4625">
        <v>15709</v>
      </c>
      <c r="B4625" t="s">
        <v>10845</v>
      </c>
      <c r="C4625" t="s">
        <v>5504</v>
      </c>
      <c r="D4625" t="s">
        <v>5505</v>
      </c>
      <c r="E4625" t="s">
        <v>10846</v>
      </c>
      <c r="F4625" t="s">
        <v>10847</v>
      </c>
      <c r="G4625" t="s">
        <v>1622</v>
      </c>
      <c r="H4625" t="s">
        <v>1720</v>
      </c>
      <c r="I4625" t="s">
        <v>1624</v>
      </c>
      <c r="J4625" t="s">
        <v>1625</v>
      </c>
      <c r="K4625">
        <v>0</v>
      </c>
      <c r="L4625" s="24">
        <v>1</v>
      </c>
      <c r="M4625" t="s">
        <v>10848</v>
      </c>
      <c r="N4625" t="s">
        <v>5243</v>
      </c>
    </row>
    <row r="4626" spans="1:14" hidden="1" x14ac:dyDescent="0.25">
      <c r="A4626">
        <v>15710</v>
      </c>
      <c r="B4626" t="s">
        <v>10849</v>
      </c>
      <c r="C4626" t="s">
        <v>2988</v>
      </c>
      <c r="D4626" t="s">
        <v>2989</v>
      </c>
      <c r="E4626" t="s">
        <v>7616</v>
      </c>
      <c r="F4626" t="s">
        <v>2989</v>
      </c>
      <c r="G4626" t="s">
        <v>1622</v>
      </c>
      <c r="H4626" t="s">
        <v>1720</v>
      </c>
      <c r="I4626" t="s">
        <v>1624</v>
      </c>
      <c r="J4626" t="s">
        <v>1625</v>
      </c>
      <c r="K4626">
        <v>0</v>
      </c>
      <c r="L4626" s="24">
        <v>1</v>
      </c>
      <c r="M4626" t="s">
        <v>10850</v>
      </c>
      <c r="N4626" t="s">
        <v>5243</v>
      </c>
    </row>
    <row r="4627" spans="1:14" hidden="1" x14ac:dyDescent="0.25">
      <c r="A4627">
        <v>15711</v>
      </c>
      <c r="B4627" t="s">
        <v>10851</v>
      </c>
      <c r="C4627" t="s">
        <v>7240</v>
      </c>
      <c r="D4627" t="s">
        <v>7241</v>
      </c>
      <c r="E4627" t="s">
        <v>7242</v>
      </c>
      <c r="F4627" t="s">
        <v>7243</v>
      </c>
      <c r="G4627" t="s">
        <v>1622</v>
      </c>
      <c r="H4627" t="s">
        <v>1720</v>
      </c>
      <c r="I4627" t="s">
        <v>1624</v>
      </c>
      <c r="J4627" t="s">
        <v>1625</v>
      </c>
      <c r="K4627">
        <v>0</v>
      </c>
      <c r="L4627" s="24">
        <v>1</v>
      </c>
      <c r="M4627" t="s">
        <v>10852</v>
      </c>
      <c r="N4627" t="s">
        <v>5243</v>
      </c>
    </row>
    <row r="4628" spans="1:14" hidden="1" x14ac:dyDescent="0.25">
      <c r="A4628">
        <v>15712</v>
      </c>
      <c r="B4628" t="s">
        <v>10853</v>
      </c>
      <c r="C4628" t="s">
        <v>7240</v>
      </c>
      <c r="D4628" t="s">
        <v>7241</v>
      </c>
      <c r="E4628" t="s">
        <v>7242</v>
      </c>
      <c r="F4628" t="s">
        <v>7243</v>
      </c>
      <c r="G4628" t="s">
        <v>1622</v>
      </c>
      <c r="H4628" t="s">
        <v>1720</v>
      </c>
      <c r="I4628" t="s">
        <v>1624</v>
      </c>
      <c r="J4628" t="s">
        <v>1625</v>
      </c>
      <c r="K4628">
        <v>0</v>
      </c>
      <c r="L4628" s="24">
        <v>1</v>
      </c>
      <c r="M4628" t="s">
        <v>10854</v>
      </c>
      <c r="N4628" t="s">
        <v>5243</v>
      </c>
    </row>
    <row r="4629" spans="1:14" hidden="1" x14ac:dyDescent="0.25">
      <c r="A4629">
        <v>15715</v>
      </c>
      <c r="B4629" t="s">
        <v>10855</v>
      </c>
      <c r="C4629" t="s">
        <v>7719</v>
      </c>
      <c r="D4629" t="s">
        <v>7720</v>
      </c>
      <c r="E4629" t="s">
        <v>7721</v>
      </c>
      <c r="F4629" t="s">
        <v>1677</v>
      </c>
      <c r="G4629" t="s">
        <v>1622</v>
      </c>
      <c r="H4629" t="s">
        <v>1720</v>
      </c>
      <c r="I4629" t="s">
        <v>1624</v>
      </c>
      <c r="J4629" t="s">
        <v>1625</v>
      </c>
      <c r="K4629">
        <v>0</v>
      </c>
      <c r="L4629" s="24">
        <v>1</v>
      </c>
      <c r="M4629" t="s">
        <v>10856</v>
      </c>
      <c r="N4629" t="s">
        <v>2957</v>
      </c>
    </row>
    <row r="4630" spans="1:14" hidden="1" x14ac:dyDescent="0.25">
      <c r="A4630">
        <v>15716</v>
      </c>
      <c r="B4630" t="s">
        <v>10857</v>
      </c>
      <c r="C4630" t="s">
        <v>7719</v>
      </c>
      <c r="D4630" t="s">
        <v>7720</v>
      </c>
      <c r="E4630" t="s">
        <v>7721</v>
      </c>
      <c r="F4630" t="s">
        <v>1677</v>
      </c>
      <c r="G4630" t="s">
        <v>1622</v>
      </c>
      <c r="H4630" t="s">
        <v>1720</v>
      </c>
      <c r="I4630" t="s">
        <v>1624</v>
      </c>
      <c r="J4630" t="s">
        <v>1625</v>
      </c>
      <c r="K4630">
        <v>0</v>
      </c>
      <c r="L4630" s="24">
        <v>1</v>
      </c>
      <c r="M4630" t="s">
        <v>10858</v>
      </c>
      <c r="N4630" t="s">
        <v>2957</v>
      </c>
    </row>
    <row r="4631" spans="1:14" hidden="1" x14ac:dyDescent="0.25">
      <c r="A4631">
        <v>15717</v>
      </c>
      <c r="B4631" t="s">
        <v>10859</v>
      </c>
      <c r="C4631" t="s">
        <v>7719</v>
      </c>
      <c r="D4631" t="s">
        <v>7720</v>
      </c>
      <c r="E4631" t="s">
        <v>7721</v>
      </c>
      <c r="F4631" t="s">
        <v>1677</v>
      </c>
      <c r="G4631" t="s">
        <v>1622</v>
      </c>
      <c r="H4631" t="s">
        <v>1720</v>
      </c>
      <c r="I4631" t="s">
        <v>1624</v>
      </c>
      <c r="J4631" t="s">
        <v>1625</v>
      </c>
      <c r="K4631">
        <v>0</v>
      </c>
      <c r="L4631" s="24">
        <v>1</v>
      </c>
      <c r="M4631" t="s">
        <v>10860</v>
      </c>
      <c r="N4631" t="s">
        <v>2957</v>
      </c>
    </row>
    <row r="4632" spans="1:14" hidden="1" x14ac:dyDescent="0.25">
      <c r="A4632">
        <v>15718</v>
      </c>
      <c r="B4632" t="s">
        <v>10861</v>
      </c>
      <c r="C4632" t="s">
        <v>2988</v>
      </c>
      <c r="D4632" t="s">
        <v>2989</v>
      </c>
      <c r="E4632" t="s">
        <v>7616</v>
      </c>
      <c r="F4632" t="s">
        <v>2989</v>
      </c>
      <c r="G4632" t="s">
        <v>1622</v>
      </c>
      <c r="H4632" t="s">
        <v>1720</v>
      </c>
      <c r="I4632" t="s">
        <v>1624</v>
      </c>
      <c r="J4632" t="s">
        <v>1625</v>
      </c>
      <c r="K4632">
        <v>0</v>
      </c>
      <c r="L4632" s="24">
        <v>1</v>
      </c>
      <c r="M4632" t="s">
        <v>10862</v>
      </c>
      <c r="N4632" t="s">
        <v>4880</v>
      </c>
    </row>
    <row r="4633" spans="1:14" hidden="1" x14ac:dyDescent="0.25">
      <c r="A4633">
        <v>15719</v>
      </c>
      <c r="B4633" t="s">
        <v>10863</v>
      </c>
      <c r="C4633" t="s">
        <v>1691</v>
      </c>
      <c r="D4633" t="s">
        <v>1692</v>
      </c>
      <c r="E4633" t="s">
        <v>1693</v>
      </c>
      <c r="F4633" t="s">
        <v>1694</v>
      </c>
      <c r="G4633" t="s">
        <v>1622</v>
      </c>
      <c r="H4633" t="s">
        <v>1720</v>
      </c>
      <c r="I4633" t="s">
        <v>1624</v>
      </c>
      <c r="J4633" t="s">
        <v>1625</v>
      </c>
      <c r="K4633">
        <v>0</v>
      </c>
      <c r="L4633" s="24">
        <v>1</v>
      </c>
      <c r="M4633" t="s">
        <v>10864</v>
      </c>
      <c r="N4633" t="s">
        <v>2957</v>
      </c>
    </row>
    <row r="4634" spans="1:14" hidden="1" x14ac:dyDescent="0.25">
      <c r="A4634">
        <v>15720</v>
      </c>
      <c r="B4634" t="s">
        <v>10865</v>
      </c>
      <c r="C4634" t="s">
        <v>1691</v>
      </c>
      <c r="D4634" t="s">
        <v>1692</v>
      </c>
      <c r="E4634" t="s">
        <v>1693</v>
      </c>
      <c r="F4634" t="s">
        <v>1694</v>
      </c>
      <c r="G4634" t="s">
        <v>1622</v>
      </c>
      <c r="H4634" t="s">
        <v>1720</v>
      </c>
      <c r="I4634" t="s">
        <v>1624</v>
      </c>
      <c r="J4634" t="s">
        <v>1625</v>
      </c>
      <c r="K4634">
        <v>0</v>
      </c>
      <c r="L4634" s="24">
        <v>1</v>
      </c>
      <c r="M4634" t="s">
        <v>10866</v>
      </c>
      <c r="N4634" t="s">
        <v>2957</v>
      </c>
    </row>
    <row r="4635" spans="1:14" hidden="1" x14ac:dyDescent="0.25">
      <c r="A4635">
        <v>15721</v>
      </c>
      <c r="B4635" t="s">
        <v>10867</v>
      </c>
      <c r="C4635" t="s">
        <v>1691</v>
      </c>
      <c r="D4635" t="s">
        <v>1692</v>
      </c>
      <c r="E4635" t="s">
        <v>1693</v>
      </c>
      <c r="F4635" t="s">
        <v>1694</v>
      </c>
      <c r="G4635" t="s">
        <v>1622</v>
      </c>
      <c r="H4635" t="s">
        <v>1720</v>
      </c>
      <c r="I4635" t="s">
        <v>1624</v>
      </c>
      <c r="J4635" t="s">
        <v>1625</v>
      </c>
      <c r="K4635">
        <v>0</v>
      </c>
      <c r="L4635" s="24">
        <v>1</v>
      </c>
      <c r="M4635" t="s">
        <v>10868</v>
      </c>
      <c r="N4635" t="s">
        <v>2957</v>
      </c>
    </row>
    <row r="4636" spans="1:14" hidden="1" x14ac:dyDescent="0.25">
      <c r="A4636">
        <v>15724</v>
      </c>
      <c r="B4636" t="s">
        <v>10869</v>
      </c>
      <c r="C4636" t="s">
        <v>1965</v>
      </c>
      <c r="D4636" t="s">
        <v>1966</v>
      </c>
      <c r="E4636" t="s">
        <v>1967</v>
      </c>
      <c r="F4636" t="s">
        <v>1968</v>
      </c>
      <c r="G4636" t="s">
        <v>1622</v>
      </c>
      <c r="H4636" t="s">
        <v>1720</v>
      </c>
      <c r="I4636" t="s">
        <v>1624</v>
      </c>
      <c r="J4636" t="s">
        <v>1625</v>
      </c>
      <c r="K4636">
        <v>0</v>
      </c>
      <c r="L4636" s="24">
        <v>1</v>
      </c>
      <c r="M4636" t="s">
        <v>10870</v>
      </c>
      <c r="N4636" t="s">
        <v>2586</v>
      </c>
    </row>
    <row r="4637" spans="1:14" hidden="1" x14ac:dyDescent="0.25">
      <c r="A4637">
        <v>15743</v>
      </c>
      <c r="B4637" t="s">
        <v>10871</v>
      </c>
      <c r="C4637" t="s">
        <v>1965</v>
      </c>
      <c r="D4637" t="s">
        <v>1966</v>
      </c>
      <c r="E4637" t="s">
        <v>1967</v>
      </c>
      <c r="F4637" t="s">
        <v>1968</v>
      </c>
      <c r="G4637" t="s">
        <v>1622</v>
      </c>
      <c r="H4637" t="s">
        <v>1720</v>
      </c>
      <c r="I4637" t="s">
        <v>1624</v>
      </c>
      <c r="J4637" t="s">
        <v>1625</v>
      </c>
      <c r="K4637">
        <v>0</v>
      </c>
      <c r="L4637" s="24">
        <v>1</v>
      </c>
      <c r="M4637" t="s">
        <v>10872</v>
      </c>
      <c r="N4637" t="s">
        <v>2586</v>
      </c>
    </row>
    <row r="4638" spans="1:14" hidden="1" x14ac:dyDescent="0.25">
      <c r="A4638">
        <v>15744</v>
      </c>
      <c r="B4638" t="s">
        <v>10873</v>
      </c>
      <c r="C4638" t="s">
        <v>1965</v>
      </c>
      <c r="D4638" t="s">
        <v>1966</v>
      </c>
      <c r="E4638" t="s">
        <v>1967</v>
      </c>
      <c r="F4638" t="s">
        <v>1968</v>
      </c>
      <c r="G4638" t="s">
        <v>1622</v>
      </c>
      <c r="H4638" t="s">
        <v>1720</v>
      </c>
      <c r="I4638" t="s">
        <v>1624</v>
      </c>
      <c r="J4638" t="s">
        <v>1625</v>
      </c>
      <c r="K4638">
        <v>0</v>
      </c>
      <c r="L4638" s="24">
        <v>1</v>
      </c>
      <c r="M4638" t="s">
        <v>10874</v>
      </c>
      <c r="N4638" t="s">
        <v>2586</v>
      </c>
    </row>
    <row r="4639" spans="1:14" hidden="1" x14ac:dyDescent="0.25">
      <c r="A4639">
        <v>15745</v>
      </c>
      <c r="B4639" t="s">
        <v>10875</v>
      </c>
      <c r="C4639" t="s">
        <v>1965</v>
      </c>
      <c r="D4639" t="s">
        <v>1966</v>
      </c>
      <c r="E4639" t="s">
        <v>1967</v>
      </c>
      <c r="F4639" t="s">
        <v>1968</v>
      </c>
      <c r="G4639" t="s">
        <v>1622</v>
      </c>
      <c r="H4639" t="s">
        <v>1720</v>
      </c>
      <c r="I4639" t="s">
        <v>1624</v>
      </c>
      <c r="J4639" t="s">
        <v>1625</v>
      </c>
      <c r="K4639">
        <v>0</v>
      </c>
      <c r="L4639" s="24">
        <v>1</v>
      </c>
      <c r="M4639" t="s">
        <v>10876</v>
      </c>
      <c r="N4639" t="s">
        <v>2586</v>
      </c>
    </row>
    <row r="4640" spans="1:14" hidden="1" x14ac:dyDescent="0.25">
      <c r="A4640">
        <v>15746</v>
      </c>
      <c r="B4640" t="s">
        <v>10877</v>
      </c>
      <c r="C4640" t="s">
        <v>1965</v>
      </c>
      <c r="D4640" t="s">
        <v>1966</v>
      </c>
      <c r="E4640" t="s">
        <v>1967</v>
      </c>
      <c r="F4640" t="s">
        <v>1968</v>
      </c>
      <c r="G4640" t="s">
        <v>1622</v>
      </c>
      <c r="H4640" t="s">
        <v>1720</v>
      </c>
      <c r="I4640" t="s">
        <v>1624</v>
      </c>
      <c r="J4640" t="s">
        <v>1625</v>
      </c>
      <c r="K4640">
        <v>0</v>
      </c>
      <c r="L4640" s="24">
        <v>1</v>
      </c>
      <c r="M4640" t="s">
        <v>10878</v>
      </c>
      <c r="N4640" t="s">
        <v>2586</v>
      </c>
    </row>
    <row r="4641" spans="1:14" hidden="1" x14ac:dyDescent="0.25">
      <c r="A4641">
        <v>15747</v>
      </c>
      <c r="B4641" t="s">
        <v>10879</v>
      </c>
      <c r="C4641" t="s">
        <v>1965</v>
      </c>
      <c r="D4641" t="s">
        <v>1966</v>
      </c>
      <c r="E4641" t="s">
        <v>1967</v>
      </c>
      <c r="F4641" t="s">
        <v>1968</v>
      </c>
      <c r="G4641" t="s">
        <v>1622</v>
      </c>
      <c r="H4641" t="s">
        <v>1720</v>
      </c>
      <c r="I4641" t="s">
        <v>1624</v>
      </c>
      <c r="J4641" t="s">
        <v>1625</v>
      </c>
      <c r="K4641">
        <v>0</v>
      </c>
      <c r="L4641" s="24">
        <v>1</v>
      </c>
      <c r="M4641" t="s">
        <v>10880</v>
      </c>
      <c r="N4641" t="s">
        <v>2586</v>
      </c>
    </row>
    <row r="4642" spans="1:14" hidden="1" x14ac:dyDescent="0.25">
      <c r="A4642">
        <v>15748</v>
      </c>
      <c r="B4642" t="s">
        <v>10881</v>
      </c>
      <c r="C4642" t="s">
        <v>1965</v>
      </c>
      <c r="D4642" t="s">
        <v>1966</v>
      </c>
      <c r="E4642" t="s">
        <v>1967</v>
      </c>
      <c r="F4642" t="s">
        <v>1968</v>
      </c>
      <c r="G4642" t="s">
        <v>1622</v>
      </c>
      <c r="H4642" t="s">
        <v>1720</v>
      </c>
      <c r="I4642" t="s">
        <v>1624</v>
      </c>
      <c r="J4642" t="s">
        <v>1625</v>
      </c>
      <c r="K4642">
        <v>0</v>
      </c>
      <c r="L4642" s="24">
        <v>1</v>
      </c>
      <c r="M4642" t="s">
        <v>10882</v>
      </c>
      <c r="N4642" t="s">
        <v>2586</v>
      </c>
    </row>
    <row r="4643" spans="1:14" hidden="1" x14ac:dyDescent="0.25">
      <c r="A4643">
        <v>15749</v>
      </c>
      <c r="B4643" t="s">
        <v>10883</v>
      </c>
      <c r="C4643" t="s">
        <v>1965</v>
      </c>
      <c r="D4643" t="s">
        <v>1966</v>
      </c>
      <c r="E4643" t="s">
        <v>1967</v>
      </c>
      <c r="F4643" t="s">
        <v>1968</v>
      </c>
      <c r="G4643" t="s">
        <v>1622</v>
      </c>
      <c r="H4643" t="s">
        <v>1720</v>
      </c>
      <c r="I4643" t="s">
        <v>1624</v>
      </c>
      <c r="J4643" t="s">
        <v>1625</v>
      </c>
      <c r="K4643">
        <v>0</v>
      </c>
      <c r="L4643" s="24">
        <v>1</v>
      </c>
      <c r="M4643" t="s">
        <v>10884</v>
      </c>
      <c r="N4643" t="s">
        <v>2586</v>
      </c>
    </row>
    <row r="4644" spans="1:14" hidden="1" x14ac:dyDescent="0.25">
      <c r="A4644">
        <v>15750</v>
      </c>
      <c r="B4644" t="s">
        <v>10885</v>
      </c>
      <c r="C4644" t="s">
        <v>1965</v>
      </c>
      <c r="D4644" t="s">
        <v>1966</v>
      </c>
      <c r="E4644" t="s">
        <v>1967</v>
      </c>
      <c r="F4644" t="s">
        <v>1968</v>
      </c>
      <c r="G4644" t="s">
        <v>1622</v>
      </c>
      <c r="H4644" t="s">
        <v>1720</v>
      </c>
      <c r="I4644" t="s">
        <v>1624</v>
      </c>
      <c r="J4644" t="s">
        <v>1625</v>
      </c>
      <c r="K4644">
        <v>0</v>
      </c>
      <c r="L4644" s="24">
        <v>1</v>
      </c>
      <c r="M4644" t="s">
        <v>10886</v>
      </c>
      <c r="N4644" t="s">
        <v>2586</v>
      </c>
    </row>
    <row r="4645" spans="1:14" hidden="1" x14ac:dyDescent="0.25">
      <c r="A4645">
        <v>15751</v>
      </c>
      <c r="B4645" t="s">
        <v>10887</v>
      </c>
      <c r="C4645" t="s">
        <v>1965</v>
      </c>
      <c r="D4645" t="s">
        <v>1966</v>
      </c>
      <c r="E4645" t="s">
        <v>1967</v>
      </c>
      <c r="F4645" t="s">
        <v>1968</v>
      </c>
      <c r="G4645" t="s">
        <v>1622</v>
      </c>
      <c r="H4645" t="s">
        <v>1720</v>
      </c>
      <c r="I4645" t="s">
        <v>1624</v>
      </c>
      <c r="J4645" t="s">
        <v>1625</v>
      </c>
      <c r="K4645">
        <v>0</v>
      </c>
      <c r="L4645" s="24">
        <v>1</v>
      </c>
      <c r="M4645" t="s">
        <v>10888</v>
      </c>
      <c r="N4645" t="s">
        <v>2586</v>
      </c>
    </row>
    <row r="4646" spans="1:14" hidden="1" x14ac:dyDescent="0.25">
      <c r="A4646">
        <v>15752</v>
      </c>
      <c r="B4646" t="s">
        <v>10889</v>
      </c>
      <c r="C4646" t="s">
        <v>1965</v>
      </c>
      <c r="D4646" t="s">
        <v>1966</v>
      </c>
      <c r="E4646" t="s">
        <v>1967</v>
      </c>
      <c r="F4646" t="s">
        <v>1968</v>
      </c>
      <c r="G4646" t="s">
        <v>1622</v>
      </c>
      <c r="H4646" t="s">
        <v>1720</v>
      </c>
      <c r="I4646" t="s">
        <v>1624</v>
      </c>
      <c r="J4646" t="s">
        <v>1625</v>
      </c>
      <c r="K4646">
        <v>0</v>
      </c>
      <c r="L4646" s="24">
        <v>1</v>
      </c>
      <c r="M4646" t="s">
        <v>10890</v>
      </c>
      <c r="N4646" t="s">
        <v>2586</v>
      </c>
    </row>
    <row r="4647" spans="1:14" hidden="1" x14ac:dyDescent="0.25">
      <c r="A4647">
        <v>15753</v>
      </c>
      <c r="B4647" t="s">
        <v>10891</v>
      </c>
      <c r="C4647" t="s">
        <v>1965</v>
      </c>
      <c r="D4647" t="s">
        <v>1966</v>
      </c>
      <c r="E4647" t="s">
        <v>1967</v>
      </c>
      <c r="F4647" t="s">
        <v>1968</v>
      </c>
      <c r="G4647" t="s">
        <v>1622</v>
      </c>
      <c r="H4647" t="s">
        <v>1720</v>
      </c>
      <c r="I4647" t="s">
        <v>1624</v>
      </c>
      <c r="J4647" t="s">
        <v>1625</v>
      </c>
      <c r="K4647">
        <v>0</v>
      </c>
      <c r="L4647" s="24">
        <v>1</v>
      </c>
      <c r="M4647" t="s">
        <v>10892</v>
      </c>
      <c r="N4647" t="s">
        <v>2586</v>
      </c>
    </row>
    <row r="4648" spans="1:14" hidden="1" x14ac:dyDescent="0.25">
      <c r="A4648">
        <v>15754</v>
      </c>
      <c r="B4648" t="s">
        <v>10893</v>
      </c>
      <c r="C4648" t="s">
        <v>1965</v>
      </c>
      <c r="D4648" t="s">
        <v>1966</v>
      </c>
      <c r="E4648" t="s">
        <v>1967</v>
      </c>
      <c r="F4648" t="s">
        <v>1968</v>
      </c>
      <c r="G4648" t="s">
        <v>1622</v>
      </c>
      <c r="H4648" t="s">
        <v>1720</v>
      </c>
      <c r="I4648" t="s">
        <v>1624</v>
      </c>
      <c r="J4648" t="s">
        <v>1625</v>
      </c>
      <c r="K4648">
        <v>0</v>
      </c>
      <c r="L4648" s="24">
        <v>1</v>
      </c>
      <c r="M4648" t="s">
        <v>10894</v>
      </c>
      <c r="N4648" t="s">
        <v>2586</v>
      </c>
    </row>
    <row r="4649" spans="1:14" hidden="1" x14ac:dyDescent="0.25">
      <c r="A4649">
        <v>15755</v>
      </c>
      <c r="B4649" t="s">
        <v>10895</v>
      </c>
      <c r="C4649" t="s">
        <v>1965</v>
      </c>
      <c r="D4649" t="s">
        <v>1966</v>
      </c>
      <c r="E4649" t="s">
        <v>1967</v>
      </c>
      <c r="F4649" t="s">
        <v>1968</v>
      </c>
      <c r="G4649" t="s">
        <v>1622</v>
      </c>
      <c r="H4649" t="s">
        <v>1720</v>
      </c>
      <c r="I4649" t="s">
        <v>1624</v>
      </c>
      <c r="J4649" t="s">
        <v>1625</v>
      </c>
      <c r="K4649">
        <v>0</v>
      </c>
      <c r="L4649" s="24">
        <v>1</v>
      </c>
      <c r="M4649" t="s">
        <v>10896</v>
      </c>
      <c r="N4649" t="s">
        <v>2586</v>
      </c>
    </row>
    <row r="4650" spans="1:14" hidden="1" x14ac:dyDescent="0.25">
      <c r="A4650">
        <v>15756</v>
      </c>
      <c r="B4650" t="s">
        <v>10897</v>
      </c>
      <c r="C4650" t="s">
        <v>1965</v>
      </c>
      <c r="D4650" t="s">
        <v>1966</v>
      </c>
      <c r="E4650" t="s">
        <v>1967</v>
      </c>
      <c r="F4650" t="s">
        <v>1968</v>
      </c>
      <c r="G4650" t="s">
        <v>1622</v>
      </c>
      <c r="H4650" t="s">
        <v>1720</v>
      </c>
      <c r="I4650" t="s">
        <v>1624</v>
      </c>
      <c r="J4650" t="s">
        <v>1625</v>
      </c>
      <c r="K4650">
        <v>0</v>
      </c>
      <c r="L4650" s="24">
        <v>1</v>
      </c>
      <c r="M4650" t="s">
        <v>10898</v>
      </c>
      <c r="N4650" t="s">
        <v>2586</v>
      </c>
    </row>
    <row r="4651" spans="1:14" hidden="1" x14ac:dyDescent="0.25">
      <c r="A4651">
        <v>15757</v>
      </c>
      <c r="B4651" t="s">
        <v>10899</v>
      </c>
      <c r="C4651" t="s">
        <v>1965</v>
      </c>
      <c r="D4651" t="s">
        <v>1966</v>
      </c>
      <c r="E4651" t="s">
        <v>1967</v>
      </c>
      <c r="F4651" t="s">
        <v>1968</v>
      </c>
      <c r="G4651" t="s">
        <v>1622</v>
      </c>
      <c r="H4651" t="s">
        <v>1720</v>
      </c>
      <c r="I4651" t="s">
        <v>1624</v>
      </c>
      <c r="J4651" t="s">
        <v>1625</v>
      </c>
      <c r="K4651">
        <v>0</v>
      </c>
      <c r="L4651" s="24">
        <v>1</v>
      </c>
      <c r="M4651" t="s">
        <v>10900</v>
      </c>
      <c r="N4651" t="s">
        <v>2586</v>
      </c>
    </row>
    <row r="4652" spans="1:14" hidden="1" x14ac:dyDescent="0.25">
      <c r="A4652">
        <v>15758</v>
      </c>
      <c r="B4652" t="s">
        <v>10901</v>
      </c>
      <c r="C4652" t="s">
        <v>1965</v>
      </c>
      <c r="D4652" t="s">
        <v>1966</v>
      </c>
      <c r="E4652" t="s">
        <v>1967</v>
      </c>
      <c r="F4652" t="s">
        <v>1968</v>
      </c>
      <c r="G4652" t="s">
        <v>1622</v>
      </c>
      <c r="H4652" t="s">
        <v>1720</v>
      </c>
      <c r="I4652" t="s">
        <v>1624</v>
      </c>
      <c r="J4652" t="s">
        <v>1625</v>
      </c>
      <c r="K4652">
        <v>0</v>
      </c>
      <c r="L4652" s="24">
        <v>1</v>
      </c>
      <c r="M4652" t="s">
        <v>10902</v>
      </c>
      <c r="N4652" t="s">
        <v>2586</v>
      </c>
    </row>
    <row r="4653" spans="1:14" hidden="1" x14ac:dyDescent="0.25">
      <c r="A4653">
        <v>15759</v>
      </c>
      <c r="B4653" t="s">
        <v>10903</v>
      </c>
      <c r="C4653" t="s">
        <v>1965</v>
      </c>
      <c r="D4653" t="s">
        <v>1966</v>
      </c>
      <c r="E4653" t="s">
        <v>1967</v>
      </c>
      <c r="F4653" t="s">
        <v>1968</v>
      </c>
      <c r="G4653" t="s">
        <v>1622</v>
      </c>
      <c r="H4653" t="s">
        <v>1720</v>
      </c>
      <c r="I4653" t="s">
        <v>1624</v>
      </c>
      <c r="J4653" t="s">
        <v>1625</v>
      </c>
      <c r="K4653">
        <v>0</v>
      </c>
      <c r="L4653" s="24">
        <v>1</v>
      </c>
      <c r="M4653" t="s">
        <v>10904</v>
      </c>
      <c r="N4653" t="s">
        <v>2586</v>
      </c>
    </row>
    <row r="4654" spans="1:14" hidden="1" x14ac:dyDescent="0.25">
      <c r="A4654">
        <v>15760</v>
      </c>
      <c r="B4654" t="s">
        <v>10905</v>
      </c>
      <c r="C4654" t="s">
        <v>1965</v>
      </c>
      <c r="D4654" t="s">
        <v>1966</v>
      </c>
      <c r="E4654" t="s">
        <v>1967</v>
      </c>
      <c r="F4654" t="s">
        <v>1968</v>
      </c>
      <c r="G4654" t="s">
        <v>1622</v>
      </c>
      <c r="H4654" t="s">
        <v>1720</v>
      </c>
      <c r="I4654" t="s">
        <v>1624</v>
      </c>
      <c r="J4654" t="s">
        <v>1625</v>
      </c>
      <c r="K4654">
        <v>0</v>
      </c>
      <c r="L4654" s="24">
        <v>1</v>
      </c>
      <c r="M4654" t="s">
        <v>10906</v>
      </c>
      <c r="N4654" t="s">
        <v>2586</v>
      </c>
    </row>
    <row r="4655" spans="1:14" hidden="1" x14ac:dyDescent="0.25">
      <c r="A4655">
        <v>15761</v>
      </c>
      <c r="B4655" t="s">
        <v>10907</v>
      </c>
      <c r="C4655" t="s">
        <v>1965</v>
      </c>
      <c r="D4655" t="s">
        <v>1966</v>
      </c>
      <c r="E4655" t="s">
        <v>1967</v>
      </c>
      <c r="F4655" t="s">
        <v>1968</v>
      </c>
      <c r="G4655" t="s">
        <v>1622</v>
      </c>
      <c r="H4655" t="s">
        <v>1720</v>
      </c>
      <c r="I4655" t="s">
        <v>1624</v>
      </c>
      <c r="J4655" t="s">
        <v>1625</v>
      </c>
      <c r="K4655">
        <v>0</v>
      </c>
      <c r="L4655" s="24">
        <v>1</v>
      </c>
      <c r="M4655" t="s">
        <v>10908</v>
      </c>
      <c r="N4655" t="s">
        <v>2586</v>
      </c>
    </row>
    <row r="4656" spans="1:14" hidden="1" x14ac:dyDescent="0.25">
      <c r="A4656">
        <v>15762</v>
      </c>
      <c r="B4656" t="s">
        <v>10909</v>
      </c>
      <c r="C4656" t="s">
        <v>1965</v>
      </c>
      <c r="D4656" t="s">
        <v>1966</v>
      </c>
      <c r="E4656" t="s">
        <v>1967</v>
      </c>
      <c r="F4656" t="s">
        <v>1968</v>
      </c>
      <c r="G4656" t="s">
        <v>1622</v>
      </c>
      <c r="H4656" t="s">
        <v>1720</v>
      </c>
      <c r="I4656" t="s">
        <v>1624</v>
      </c>
      <c r="J4656" t="s">
        <v>1625</v>
      </c>
      <c r="K4656">
        <v>0</v>
      </c>
      <c r="L4656" s="24">
        <v>1</v>
      </c>
      <c r="M4656" t="s">
        <v>10910</v>
      </c>
      <c r="N4656" t="s">
        <v>2586</v>
      </c>
    </row>
    <row r="4657" spans="1:14" hidden="1" x14ac:dyDescent="0.25">
      <c r="A4657">
        <v>15763</v>
      </c>
      <c r="B4657" t="s">
        <v>10911</v>
      </c>
      <c r="C4657" t="s">
        <v>1965</v>
      </c>
      <c r="D4657" t="s">
        <v>1966</v>
      </c>
      <c r="E4657" t="s">
        <v>1967</v>
      </c>
      <c r="F4657" t="s">
        <v>1968</v>
      </c>
      <c r="G4657" t="s">
        <v>1622</v>
      </c>
      <c r="H4657" t="s">
        <v>1720</v>
      </c>
      <c r="I4657" t="s">
        <v>1624</v>
      </c>
      <c r="J4657" t="s">
        <v>1625</v>
      </c>
      <c r="K4657">
        <v>0</v>
      </c>
      <c r="L4657" s="24">
        <v>1</v>
      </c>
      <c r="M4657" t="s">
        <v>10912</v>
      </c>
      <c r="N4657" t="s">
        <v>2586</v>
      </c>
    </row>
    <row r="4658" spans="1:14" hidden="1" x14ac:dyDescent="0.25">
      <c r="A4658">
        <v>15764</v>
      </c>
      <c r="B4658" t="s">
        <v>10913</v>
      </c>
      <c r="C4658" t="s">
        <v>1965</v>
      </c>
      <c r="D4658" t="s">
        <v>1966</v>
      </c>
      <c r="E4658" t="s">
        <v>1967</v>
      </c>
      <c r="F4658" t="s">
        <v>1968</v>
      </c>
      <c r="G4658" t="s">
        <v>1622</v>
      </c>
      <c r="H4658" t="s">
        <v>1720</v>
      </c>
      <c r="I4658" t="s">
        <v>1624</v>
      </c>
      <c r="J4658" t="s">
        <v>1625</v>
      </c>
      <c r="K4658">
        <v>0</v>
      </c>
      <c r="L4658" s="24">
        <v>1</v>
      </c>
      <c r="M4658" t="s">
        <v>10914</v>
      </c>
      <c r="N4658" t="s">
        <v>2586</v>
      </c>
    </row>
    <row r="4659" spans="1:14" hidden="1" x14ac:dyDescent="0.25">
      <c r="A4659">
        <v>15765</v>
      </c>
      <c r="B4659" t="s">
        <v>10915</v>
      </c>
      <c r="C4659" t="s">
        <v>1965</v>
      </c>
      <c r="D4659" t="s">
        <v>1966</v>
      </c>
      <c r="E4659" t="s">
        <v>1967</v>
      </c>
      <c r="F4659" t="s">
        <v>1968</v>
      </c>
      <c r="G4659" t="s">
        <v>1622</v>
      </c>
      <c r="H4659" t="s">
        <v>1720</v>
      </c>
      <c r="I4659" t="s">
        <v>1624</v>
      </c>
      <c r="J4659" t="s">
        <v>1625</v>
      </c>
      <c r="K4659">
        <v>0</v>
      </c>
      <c r="L4659" s="24">
        <v>1</v>
      </c>
      <c r="M4659" t="s">
        <v>10916</v>
      </c>
      <c r="N4659" t="s">
        <v>2586</v>
      </c>
    </row>
    <row r="4660" spans="1:14" hidden="1" x14ac:dyDescent="0.25">
      <c r="A4660">
        <v>15766</v>
      </c>
      <c r="B4660" t="s">
        <v>10917</v>
      </c>
      <c r="C4660" t="s">
        <v>1965</v>
      </c>
      <c r="D4660" t="s">
        <v>1966</v>
      </c>
      <c r="E4660" t="s">
        <v>1967</v>
      </c>
      <c r="F4660" t="s">
        <v>1968</v>
      </c>
      <c r="G4660" t="s">
        <v>1622</v>
      </c>
      <c r="H4660" t="s">
        <v>1720</v>
      </c>
      <c r="I4660" t="s">
        <v>1624</v>
      </c>
      <c r="J4660" t="s">
        <v>1625</v>
      </c>
      <c r="K4660">
        <v>0</v>
      </c>
      <c r="L4660" s="24">
        <v>1</v>
      </c>
      <c r="M4660" t="s">
        <v>10918</v>
      </c>
      <c r="N4660" t="s">
        <v>2586</v>
      </c>
    </row>
    <row r="4661" spans="1:14" hidden="1" x14ac:dyDescent="0.25">
      <c r="A4661">
        <v>15767</v>
      </c>
      <c r="B4661" t="s">
        <v>10919</v>
      </c>
      <c r="C4661" t="s">
        <v>1965</v>
      </c>
      <c r="D4661" t="s">
        <v>1966</v>
      </c>
      <c r="E4661" t="s">
        <v>1967</v>
      </c>
      <c r="F4661" t="s">
        <v>1968</v>
      </c>
      <c r="G4661" t="s">
        <v>1622</v>
      </c>
      <c r="H4661" t="s">
        <v>1720</v>
      </c>
      <c r="I4661" t="s">
        <v>1624</v>
      </c>
      <c r="J4661" t="s">
        <v>1625</v>
      </c>
      <c r="K4661">
        <v>0</v>
      </c>
      <c r="L4661" s="24">
        <v>1</v>
      </c>
      <c r="M4661" t="s">
        <v>10920</v>
      </c>
      <c r="N4661" t="s">
        <v>2586</v>
      </c>
    </row>
    <row r="4662" spans="1:14" hidden="1" x14ac:dyDescent="0.25">
      <c r="A4662">
        <v>15768</v>
      </c>
      <c r="B4662" t="s">
        <v>10921</v>
      </c>
      <c r="C4662" t="s">
        <v>1965</v>
      </c>
      <c r="D4662" t="s">
        <v>1966</v>
      </c>
      <c r="E4662" t="s">
        <v>1967</v>
      </c>
      <c r="F4662" t="s">
        <v>1968</v>
      </c>
      <c r="G4662" t="s">
        <v>1622</v>
      </c>
      <c r="H4662" t="s">
        <v>1720</v>
      </c>
      <c r="I4662" t="s">
        <v>1624</v>
      </c>
      <c r="J4662" t="s">
        <v>1625</v>
      </c>
      <c r="K4662">
        <v>0</v>
      </c>
      <c r="L4662" s="24">
        <v>1</v>
      </c>
      <c r="M4662" t="s">
        <v>10922</v>
      </c>
      <c r="N4662" t="s">
        <v>2586</v>
      </c>
    </row>
    <row r="4663" spans="1:14" hidden="1" x14ac:dyDescent="0.25">
      <c r="A4663">
        <v>15769</v>
      </c>
      <c r="B4663" t="s">
        <v>10923</v>
      </c>
      <c r="C4663" t="s">
        <v>1965</v>
      </c>
      <c r="D4663" t="s">
        <v>1966</v>
      </c>
      <c r="E4663" t="s">
        <v>1967</v>
      </c>
      <c r="F4663" t="s">
        <v>1968</v>
      </c>
      <c r="G4663" t="s">
        <v>1622</v>
      </c>
      <c r="H4663" t="s">
        <v>1720</v>
      </c>
      <c r="I4663" t="s">
        <v>1624</v>
      </c>
      <c r="J4663" t="s">
        <v>1625</v>
      </c>
      <c r="K4663">
        <v>0</v>
      </c>
      <c r="L4663" s="24">
        <v>1</v>
      </c>
      <c r="M4663" t="s">
        <v>10924</v>
      </c>
      <c r="N4663" t="s">
        <v>2586</v>
      </c>
    </row>
    <row r="4664" spans="1:14" hidden="1" x14ac:dyDescent="0.25">
      <c r="A4664">
        <v>15770</v>
      </c>
      <c r="B4664" t="s">
        <v>10925</v>
      </c>
      <c r="C4664" t="s">
        <v>1965</v>
      </c>
      <c r="D4664" t="s">
        <v>1966</v>
      </c>
      <c r="E4664" t="s">
        <v>1967</v>
      </c>
      <c r="F4664" t="s">
        <v>1968</v>
      </c>
      <c r="G4664" t="s">
        <v>1622</v>
      </c>
      <c r="H4664" t="s">
        <v>1720</v>
      </c>
      <c r="I4664" t="s">
        <v>1624</v>
      </c>
      <c r="J4664" t="s">
        <v>1625</v>
      </c>
      <c r="K4664">
        <v>0</v>
      </c>
      <c r="L4664" s="24">
        <v>1</v>
      </c>
      <c r="M4664" t="s">
        <v>10926</v>
      </c>
      <c r="N4664" t="s">
        <v>2586</v>
      </c>
    </row>
    <row r="4665" spans="1:14" hidden="1" x14ac:dyDescent="0.25">
      <c r="A4665">
        <v>15771</v>
      </c>
      <c r="B4665" t="s">
        <v>10927</v>
      </c>
      <c r="C4665" t="s">
        <v>1965</v>
      </c>
      <c r="D4665" t="s">
        <v>1966</v>
      </c>
      <c r="E4665" t="s">
        <v>1967</v>
      </c>
      <c r="F4665" t="s">
        <v>1968</v>
      </c>
      <c r="G4665" t="s">
        <v>1622</v>
      </c>
      <c r="H4665" t="s">
        <v>1720</v>
      </c>
      <c r="I4665" t="s">
        <v>1624</v>
      </c>
      <c r="J4665" t="s">
        <v>1625</v>
      </c>
      <c r="K4665">
        <v>0</v>
      </c>
      <c r="L4665" s="24">
        <v>1</v>
      </c>
      <c r="M4665" t="s">
        <v>10928</v>
      </c>
      <c r="N4665" t="s">
        <v>2586</v>
      </c>
    </row>
    <row r="4666" spans="1:14" hidden="1" x14ac:dyDescent="0.25">
      <c r="A4666">
        <v>15772</v>
      </c>
      <c r="B4666" t="s">
        <v>10929</v>
      </c>
      <c r="C4666" t="s">
        <v>1965</v>
      </c>
      <c r="D4666" t="s">
        <v>1966</v>
      </c>
      <c r="E4666" t="s">
        <v>1967</v>
      </c>
      <c r="F4666" t="s">
        <v>1968</v>
      </c>
      <c r="G4666" t="s">
        <v>1622</v>
      </c>
      <c r="H4666" t="s">
        <v>1720</v>
      </c>
      <c r="I4666" t="s">
        <v>1624</v>
      </c>
      <c r="J4666" t="s">
        <v>1625</v>
      </c>
      <c r="K4666">
        <v>0</v>
      </c>
      <c r="L4666" s="24">
        <v>1</v>
      </c>
      <c r="M4666" t="s">
        <v>10930</v>
      </c>
      <c r="N4666" t="s">
        <v>2586</v>
      </c>
    </row>
    <row r="4667" spans="1:14" hidden="1" x14ac:dyDescent="0.25">
      <c r="A4667">
        <v>15773</v>
      </c>
      <c r="B4667" t="s">
        <v>10931</v>
      </c>
      <c r="C4667" t="s">
        <v>1965</v>
      </c>
      <c r="D4667" t="s">
        <v>1966</v>
      </c>
      <c r="E4667" t="s">
        <v>1967</v>
      </c>
      <c r="F4667" t="s">
        <v>1968</v>
      </c>
      <c r="G4667" t="s">
        <v>1622</v>
      </c>
      <c r="H4667" t="s">
        <v>1720</v>
      </c>
      <c r="I4667" t="s">
        <v>1624</v>
      </c>
      <c r="J4667" t="s">
        <v>1625</v>
      </c>
      <c r="K4667">
        <v>0</v>
      </c>
      <c r="L4667" s="24">
        <v>1</v>
      </c>
      <c r="M4667" t="s">
        <v>10932</v>
      </c>
      <c r="N4667" t="s">
        <v>2586</v>
      </c>
    </row>
    <row r="4668" spans="1:14" hidden="1" x14ac:dyDescent="0.25">
      <c r="A4668">
        <v>15774</v>
      </c>
      <c r="B4668" t="s">
        <v>10933</v>
      </c>
      <c r="C4668" t="s">
        <v>1965</v>
      </c>
      <c r="D4668" t="s">
        <v>1966</v>
      </c>
      <c r="E4668" t="s">
        <v>1967</v>
      </c>
      <c r="F4668" t="s">
        <v>1968</v>
      </c>
      <c r="G4668" t="s">
        <v>1622</v>
      </c>
      <c r="H4668" t="s">
        <v>1720</v>
      </c>
      <c r="I4668" t="s">
        <v>1624</v>
      </c>
      <c r="J4668" t="s">
        <v>1625</v>
      </c>
      <c r="K4668">
        <v>0</v>
      </c>
      <c r="L4668" s="24">
        <v>1</v>
      </c>
      <c r="M4668" t="s">
        <v>10934</v>
      </c>
      <c r="N4668" t="s">
        <v>2586</v>
      </c>
    </row>
    <row r="4669" spans="1:14" hidden="1" x14ac:dyDescent="0.25">
      <c r="A4669">
        <v>15775</v>
      </c>
      <c r="B4669" t="s">
        <v>10935</v>
      </c>
      <c r="C4669" t="s">
        <v>1965</v>
      </c>
      <c r="D4669" t="s">
        <v>1966</v>
      </c>
      <c r="E4669" t="s">
        <v>1967</v>
      </c>
      <c r="F4669" t="s">
        <v>1968</v>
      </c>
      <c r="G4669" t="s">
        <v>1622</v>
      </c>
      <c r="H4669" t="s">
        <v>1720</v>
      </c>
      <c r="I4669" t="s">
        <v>1624</v>
      </c>
      <c r="J4669" t="s">
        <v>1625</v>
      </c>
      <c r="K4669">
        <v>0</v>
      </c>
      <c r="L4669" s="24">
        <v>1</v>
      </c>
      <c r="M4669" t="s">
        <v>10936</v>
      </c>
      <c r="N4669" t="s">
        <v>2586</v>
      </c>
    </row>
    <row r="4670" spans="1:14" hidden="1" x14ac:dyDescent="0.25">
      <c r="A4670">
        <v>15776</v>
      </c>
      <c r="B4670" t="s">
        <v>10937</v>
      </c>
      <c r="C4670" t="s">
        <v>1965</v>
      </c>
      <c r="D4670" t="s">
        <v>1966</v>
      </c>
      <c r="E4670" t="s">
        <v>1967</v>
      </c>
      <c r="F4670" t="s">
        <v>1968</v>
      </c>
      <c r="G4670" t="s">
        <v>1622</v>
      </c>
      <c r="H4670" t="s">
        <v>1720</v>
      </c>
      <c r="I4670" t="s">
        <v>1624</v>
      </c>
      <c r="J4670" t="s">
        <v>1625</v>
      </c>
      <c r="K4670">
        <v>0</v>
      </c>
      <c r="L4670" s="24">
        <v>1</v>
      </c>
      <c r="M4670" t="s">
        <v>10938</v>
      </c>
      <c r="N4670" t="s">
        <v>2586</v>
      </c>
    </row>
    <row r="4671" spans="1:14" hidden="1" x14ac:dyDescent="0.25">
      <c r="A4671">
        <v>15777</v>
      </c>
      <c r="B4671" t="s">
        <v>10939</v>
      </c>
      <c r="C4671" t="s">
        <v>1965</v>
      </c>
      <c r="D4671" t="s">
        <v>1966</v>
      </c>
      <c r="E4671" t="s">
        <v>1967</v>
      </c>
      <c r="F4671" t="s">
        <v>1968</v>
      </c>
      <c r="G4671" t="s">
        <v>1622</v>
      </c>
      <c r="H4671" t="s">
        <v>1720</v>
      </c>
      <c r="I4671" t="s">
        <v>1624</v>
      </c>
      <c r="J4671" t="s">
        <v>1625</v>
      </c>
      <c r="K4671">
        <v>0</v>
      </c>
      <c r="L4671" s="24">
        <v>1</v>
      </c>
      <c r="M4671" t="s">
        <v>10940</v>
      </c>
      <c r="N4671" t="s">
        <v>2586</v>
      </c>
    </row>
    <row r="4672" spans="1:14" hidden="1" x14ac:dyDescent="0.25">
      <c r="A4672">
        <v>15778</v>
      </c>
      <c r="B4672" t="s">
        <v>10941</v>
      </c>
      <c r="C4672" t="s">
        <v>1965</v>
      </c>
      <c r="D4672" t="s">
        <v>1966</v>
      </c>
      <c r="E4672" t="s">
        <v>1967</v>
      </c>
      <c r="F4672" t="s">
        <v>1968</v>
      </c>
      <c r="G4672" t="s">
        <v>1622</v>
      </c>
      <c r="H4672" t="s">
        <v>1720</v>
      </c>
      <c r="I4672" t="s">
        <v>1624</v>
      </c>
      <c r="J4672" t="s">
        <v>1625</v>
      </c>
      <c r="K4672">
        <v>0</v>
      </c>
      <c r="L4672" s="24">
        <v>1</v>
      </c>
      <c r="M4672" t="s">
        <v>10942</v>
      </c>
      <c r="N4672" t="s">
        <v>2586</v>
      </c>
    </row>
    <row r="4673" spans="1:14" hidden="1" x14ac:dyDescent="0.25">
      <c r="A4673">
        <v>15779</v>
      </c>
      <c r="B4673" t="s">
        <v>10943</v>
      </c>
      <c r="C4673" t="s">
        <v>1965</v>
      </c>
      <c r="D4673" t="s">
        <v>1966</v>
      </c>
      <c r="E4673" t="s">
        <v>1967</v>
      </c>
      <c r="F4673" t="s">
        <v>1968</v>
      </c>
      <c r="G4673" t="s">
        <v>1622</v>
      </c>
      <c r="H4673" t="s">
        <v>1720</v>
      </c>
      <c r="I4673" t="s">
        <v>1624</v>
      </c>
      <c r="J4673" t="s">
        <v>1625</v>
      </c>
      <c r="K4673">
        <v>0</v>
      </c>
      <c r="L4673" s="24">
        <v>1</v>
      </c>
      <c r="M4673" t="s">
        <v>10944</v>
      </c>
      <c r="N4673" t="s">
        <v>2586</v>
      </c>
    </row>
    <row r="4674" spans="1:14" hidden="1" x14ac:dyDescent="0.25">
      <c r="A4674">
        <v>15780</v>
      </c>
      <c r="B4674" t="s">
        <v>10945</v>
      </c>
      <c r="C4674" t="s">
        <v>1965</v>
      </c>
      <c r="D4674" t="s">
        <v>1966</v>
      </c>
      <c r="E4674" t="s">
        <v>1967</v>
      </c>
      <c r="F4674" t="s">
        <v>1968</v>
      </c>
      <c r="G4674" t="s">
        <v>1622</v>
      </c>
      <c r="H4674" t="s">
        <v>1720</v>
      </c>
      <c r="I4674" t="s">
        <v>1624</v>
      </c>
      <c r="J4674" t="s">
        <v>1625</v>
      </c>
      <c r="K4674">
        <v>0</v>
      </c>
      <c r="L4674" s="24">
        <v>1</v>
      </c>
      <c r="M4674" t="s">
        <v>10946</v>
      </c>
      <c r="N4674" t="s">
        <v>2586</v>
      </c>
    </row>
    <row r="4675" spans="1:14" hidden="1" x14ac:dyDescent="0.25">
      <c r="A4675">
        <v>15781</v>
      </c>
      <c r="B4675" t="s">
        <v>10947</v>
      </c>
      <c r="C4675" t="s">
        <v>1965</v>
      </c>
      <c r="D4675" t="s">
        <v>1966</v>
      </c>
      <c r="E4675" t="s">
        <v>1967</v>
      </c>
      <c r="F4675" t="s">
        <v>1968</v>
      </c>
      <c r="G4675" t="s">
        <v>1622</v>
      </c>
      <c r="H4675" t="s">
        <v>1720</v>
      </c>
      <c r="I4675" t="s">
        <v>1624</v>
      </c>
      <c r="J4675" t="s">
        <v>1625</v>
      </c>
      <c r="K4675">
        <v>0</v>
      </c>
      <c r="L4675" s="24">
        <v>1</v>
      </c>
      <c r="M4675" t="s">
        <v>10948</v>
      </c>
      <c r="N4675" t="s">
        <v>2586</v>
      </c>
    </row>
    <row r="4676" spans="1:14" hidden="1" x14ac:dyDescent="0.25">
      <c r="A4676">
        <v>15782</v>
      </c>
      <c r="B4676" t="s">
        <v>10949</v>
      </c>
      <c r="C4676" t="s">
        <v>1965</v>
      </c>
      <c r="D4676" t="s">
        <v>1966</v>
      </c>
      <c r="E4676" t="s">
        <v>1967</v>
      </c>
      <c r="F4676" t="s">
        <v>1968</v>
      </c>
      <c r="G4676" t="s">
        <v>1622</v>
      </c>
      <c r="H4676" t="s">
        <v>1720</v>
      </c>
      <c r="I4676" t="s">
        <v>1624</v>
      </c>
      <c r="J4676" t="s">
        <v>1625</v>
      </c>
      <c r="K4676">
        <v>0</v>
      </c>
      <c r="L4676" s="24">
        <v>1</v>
      </c>
      <c r="M4676" t="s">
        <v>10950</v>
      </c>
      <c r="N4676" t="s">
        <v>2586</v>
      </c>
    </row>
    <row r="4677" spans="1:14" hidden="1" x14ac:dyDescent="0.25">
      <c r="A4677">
        <v>15783</v>
      </c>
      <c r="B4677" t="s">
        <v>10951</v>
      </c>
      <c r="C4677" t="s">
        <v>1965</v>
      </c>
      <c r="D4677" t="s">
        <v>1966</v>
      </c>
      <c r="E4677" t="s">
        <v>1967</v>
      </c>
      <c r="F4677" t="s">
        <v>1968</v>
      </c>
      <c r="G4677" t="s">
        <v>1622</v>
      </c>
      <c r="H4677" t="s">
        <v>1720</v>
      </c>
      <c r="I4677" t="s">
        <v>1624</v>
      </c>
      <c r="J4677" t="s">
        <v>1625</v>
      </c>
      <c r="K4677">
        <v>0</v>
      </c>
      <c r="L4677" s="24">
        <v>1</v>
      </c>
      <c r="M4677" t="s">
        <v>10952</v>
      </c>
      <c r="N4677" t="s">
        <v>2586</v>
      </c>
    </row>
    <row r="4678" spans="1:14" hidden="1" x14ac:dyDescent="0.25">
      <c r="A4678">
        <v>15784</v>
      </c>
      <c r="B4678" t="s">
        <v>10953</v>
      </c>
      <c r="C4678" t="s">
        <v>1965</v>
      </c>
      <c r="D4678" t="s">
        <v>1966</v>
      </c>
      <c r="E4678" t="s">
        <v>1967</v>
      </c>
      <c r="F4678" t="s">
        <v>1968</v>
      </c>
      <c r="G4678" t="s">
        <v>1622</v>
      </c>
      <c r="H4678" t="s">
        <v>1720</v>
      </c>
      <c r="I4678" t="s">
        <v>1624</v>
      </c>
      <c r="J4678" t="s">
        <v>1625</v>
      </c>
      <c r="K4678">
        <v>0</v>
      </c>
      <c r="L4678" s="24">
        <v>1</v>
      </c>
      <c r="M4678" t="s">
        <v>10954</v>
      </c>
      <c r="N4678" t="s">
        <v>2586</v>
      </c>
    </row>
    <row r="4679" spans="1:14" hidden="1" x14ac:dyDescent="0.25">
      <c r="A4679">
        <v>15785</v>
      </c>
      <c r="B4679" t="s">
        <v>10955</v>
      </c>
      <c r="C4679" t="s">
        <v>1965</v>
      </c>
      <c r="D4679" t="s">
        <v>1966</v>
      </c>
      <c r="E4679" t="s">
        <v>1967</v>
      </c>
      <c r="F4679" t="s">
        <v>1968</v>
      </c>
      <c r="G4679" t="s">
        <v>1622</v>
      </c>
      <c r="H4679" t="s">
        <v>1720</v>
      </c>
      <c r="I4679" t="s">
        <v>1624</v>
      </c>
      <c r="J4679" t="s">
        <v>1625</v>
      </c>
      <c r="K4679">
        <v>0</v>
      </c>
      <c r="L4679" s="24">
        <v>1</v>
      </c>
      <c r="M4679" t="s">
        <v>10956</v>
      </c>
      <c r="N4679" t="s">
        <v>2586</v>
      </c>
    </row>
    <row r="4680" spans="1:14" hidden="1" x14ac:dyDescent="0.25">
      <c r="A4680">
        <v>15786</v>
      </c>
      <c r="B4680" t="s">
        <v>10957</v>
      </c>
      <c r="C4680" t="s">
        <v>1965</v>
      </c>
      <c r="D4680" t="s">
        <v>1966</v>
      </c>
      <c r="E4680" t="s">
        <v>1967</v>
      </c>
      <c r="F4680" t="s">
        <v>1968</v>
      </c>
      <c r="G4680" t="s">
        <v>1622</v>
      </c>
      <c r="H4680" t="s">
        <v>1720</v>
      </c>
      <c r="I4680" t="s">
        <v>1624</v>
      </c>
      <c r="J4680" t="s">
        <v>1625</v>
      </c>
      <c r="K4680">
        <v>0</v>
      </c>
      <c r="L4680" s="24">
        <v>1</v>
      </c>
      <c r="M4680" t="s">
        <v>10958</v>
      </c>
      <c r="N4680" t="s">
        <v>2586</v>
      </c>
    </row>
    <row r="4681" spans="1:14" hidden="1" x14ac:dyDescent="0.25">
      <c r="A4681">
        <v>15787</v>
      </c>
      <c r="B4681" t="s">
        <v>10959</v>
      </c>
      <c r="C4681" t="s">
        <v>1965</v>
      </c>
      <c r="D4681" t="s">
        <v>1966</v>
      </c>
      <c r="E4681" t="s">
        <v>1967</v>
      </c>
      <c r="F4681" t="s">
        <v>1968</v>
      </c>
      <c r="G4681" t="s">
        <v>1622</v>
      </c>
      <c r="H4681" t="s">
        <v>1720</v>
      </c>
      <c r="I4681" t="s">
        <v>1624</v>
      </c>
      <c r="J4681" t="s">
        <v>1625</v>
      </c>
      <c r="K4681">
        <v>0</v>
      </c>
      <c r="L4681" s="24">
        <v>1</v>
      </c>
      <c r="M4681" t="s">
        <v>10960</v>
      </c>
      <c r="N4681" t="s">
        <v>2586</v>
      </c>
    </row>
    <row r="4682" spans="1:14" hidden="1" x14ac:dyDescent="0.25">
      <c r="A4682">
        <v>15788</v>
      </c>
      <c r="B4682" t="s">
        <v>10961</v>
      </c>
      <c r="C4682" t="s">
        <v>1965</v>
      </c>
      <c r="D4682" t="s">
        <v>1966</v>
      </c>
      <c r="E4682" t="s">
        <v>1967</v>
      </c>
      <c r="F4682" t="s">
        <v>1968</v>
      </c>
      <c r="G4682" t="s">
        <v>1622</v>
      </c>
      <c r="H4682" t="s">
        <v>1720</v>
      </c>
      <c r="I4682" t="s">
        <v>1624</v>
      </c>
      <c r="J4682" t="s">
        <v>1625</v>
      </c>
      <c r="K4682">
        <v>0</v>
      </c>
      <c r="L4682" s="24">
        <v>1</v>
      </c>
      <c r="M4682" t="s">
        <v>10962</v>
      </c>
      <c r="N4682" t="s">
        <v>2586</v>
      </c>
    </row>
    <row r="4683" spans="1:14" hidden="1" x14ac:dyDescent="0.25">
      <c r="A4683">
        <v>15789</v>
      </c>
      <c r="B4683" t="s">
        <v>10963</v>
      </c>
      <c r="C4683" t="s">
        <v>1965</v>
      </c>
      <c r="D4683" t="s">
        <v>1966</v>
      </c>
      <c r="E4683" t="s">
        <v>1967</v>
      </c>
      <c r="F4683" t="s">
        <v>1968</v>
      </c>
      <c r="G4683" t="s">
        <v>1622</v>
      </c>
      <c r="H4683" t="s">
        <v>1720</v>
      </c>
      <c r="I4683" t="s">
        <v>1624</v>
      </c>
      <c r="J4683" t="s">
        <v>1625</v>
      </c>
      <c r="K4683">
        <v>0</v>
      </c>
      <c r="L4683" s="24">
        <v>1</v>
      </c>
      <c r="M4683" t="s">
        <v>10964</v>
      </c>
      <c r="N4683" t="s">
        <v>2586</v>
      </c>
    </row>
    <row r="4684" spans="1:14" hidden="1" x14ac:dyDescent="0.25">
      <c r="A4684">
        <v>15790</v>
      </c>
      <c r="B4684" t="s">
        <v>10965</v>
      </c>
      <c r="C4684" t="s">
        <v>1965</v>
      </c>
      <c r="D4684" t="s">
        <v>1966</v>
      </c>
      <c r="E4684" t="s">
        <v>1967</v>
      </c>
      <c r="F4684" t="s">
        <v>1968</v>
      </c>
      <c r="G4684" t="s">
        <v>1622</v>
      </c>
      <c r="H4684" t="s">
        <v>1720</v>
      </c>
      <c r="I4684" t="s">
        <v>1624</v>
      </c>
      <c r="J4684" t="s">
        <v>1625</v>
      </c>
      <c r="K4684">
        <v>0</v>
      </c>
      <c r="L4684" s="24">
        <v>1</v>
      </c>
      <c r="M4684" t="s">
        <v>10966</v>
      </c>
      <c r="N4684" t="s">
        <v>2586</v>
      </c>
    </row>
    <row r="4685" spans="1:14" hidden="1" x14ac:dyDescent="0.25">
      <c r="A4685">
        <v>15791</v>
      </c>
      <c r="B4685" t="s">
        <v>10967</v>
      </c>
      <c r="C4685" t="s">
        <v>1965</v>
      </c>
      <c r="D4685" t="s">
        <v>1966</v>
      </c>
      <c r="E4685" t="s">
        <v>1967</v>
      </c>
      <c r="F4685" t="s">
        <v>1968</v>
      </c>
      <c r="G4685" t="s">
        <v>1622</v>
      </c>
      <c r="H4685" t="s">
        <v>1720</v>
      </c>
      <c r="I4685" t="s">
        <v>1624</v>
      </c>
      <c r="J4685" t="s">
        <v>1625</v>
      </c>
      <c r="K4685">
        <v>0</v>
      </c>
      <c r="L4685" s="24">
        <v>1</v>
      </c>
      <c r="M4685" t="s">
        <v>10968</v>
      </c>
      <c r="N4685" t="s">
        <v>2586</v>
      </c>
    </row>
    <row r="4686" spans="1:14" hidden="1" x14ac:dyDescent="0.25">
      <c r="A4686">
        <v>15792</v>
      </c>
      <c r="B4686" t="s">
        <v>10969</v>
      </c>
      <c r="C4686" t="s">
        <v>1965</v>
      </c>
      <c r="D4686" t="s">
        <v>1966</v>
      </c>
      <c r="E4686" t="s">
        <v>1967</v>
      </c>
      <c r="F4686" t="s">
        <v>1968</v>
      </c>
      <c r="G4686" t="s">
        <v>1622</v>
      </c>
      <c r="H4686" t="s">
        <v>1720</v>
      </c>
      <c r="I4686" t="s">
        <v>1624</v>
      </c>
      <c r="J4686" t="s">
        <v>1625</v>
      </c>
      <c r="K4686">
        <v>0</v>
      </c>
      <c r="L4686" s="24">
        <v>1</v>
      </c>
      <c r="M4686" t="s">
        <v>10970</v>
      </c>
      <c r="N4686" t="s">
        <v>2586</v>
      </c>
    </row>
    <row r="4687" spans="1:14" hidden="1" x14ac:dyDescent="0.25">
      <c r="A4687">
        <v>15793</v>
      </c>
      <c r="B4687" t="s">
        <v>10971</v>
      </c>
      <c r="C4687" t="s">
        <v>1965</v>
      </c>
      <c r="D4687" t="s">
        <v>1966</v>
      </c>
      <c r="E4687" t="s">
        <v>1967</v>
      </c>
      <c r="F4687" t="s">
        <v>1968</v>
      </c>
      <c r="G4687" t="s">
        <v>1622</v>
      </c>
      <c r="H4687" t="s">
        <v>1720</v>
      </c>
      <c r="I4687" t="s">
        <v>1624</v>
      </c>
      <c r="J4687" t="s">
        <v>1625</v>
      </c>
      <c r="K4687">
        <v>0</v>
      </c>
      <c r="L4687" s="24">
        <v>1</v>
      </c>
      <c r="M4687" t="s">
        <v>10972</v>
      </c>
      <c r="N4687" t="s">
        <v>2586</v>
      </c>
    </row>
    <row r="4688" spans="1:14" hidden="1" x14ac:dyDescent="0.25">
      <c r="A4688">
        <v>15794</v>
      </c>
      <c r="B4688" t="s">
        <v>10973</v>
      </c>
      <c r="C4688" t="s">
        <v>1965</v>
      </c>
      <c r="D4688" t="s">
        <v>1966</v>
      </c>
      <c r="E4688" t="s">
        <v>1967</v>
      </c>
      <c r="F4688" t="s">
        <v>1968</v>
      </c>
      <c r="G4688" t="s">
        <v>1622</v>
      </c>
      <c r="H4688" t="s">
        <v>1720</v>
      </c>
      <c r="I4688" t="s">
        <v>1624</v>
      </c>
      <c r="J4688" t="s">
        <v>1625</v>
      </c>
      <c r="K4688">
        <v>0</v>
      </c>
      <c r="L4688" s="24">
        <v>1</v>
      </c>
      <c r="M4688" t="s">
        <v>10974</v>
      </c>
      <c r="N4688" t="s">
        <v>2586</v>
      </c>
    </row>
    <row r="4689" spans="1:14" hidden="1" x14ac:dyDescent="0.25">
      <c r="A4689">
        <v>15795</v>
      </c>
      <c r="B4689" t="s">
        <v>10975</v>
      </c>
      <c r="C4689" t="s">
        <v>1965</v>
      </c>
      <c r="D4689" t="s">
        <v>1966</v>
      </c>
      <c r="E4689" t="s">
        <v>1967</v>
      </c>
      <c r="F4689" t="s">
        <v>1968</v>
      </c>
      <c r="G4689" t="s">
        <v>1622</v>
      </c>
      <c r="H4689" t="s">
        <v>1720</v>
      </c>
      <c r="I4689" t="s">
        <v>1624</v>
      </c>
      <c r="J4689" t="s">
        <v>1625</v>
      </c>
      <c r="K4689">
        <v>0</v>
      </c>
      <c r="L4689" s="24">
        <v>1</v>
      </c>
      <c r="M4689" t="s">
        <v>10976</v>
      </c>
      <c r="N4689" t="s">
        <v>2586</v>
      </c>
    </row>
    <row r="4690" spans="1:14" hidden="1" x14ac:dyDescent="0.25">
      <c r="A4690">
        <v>15796</v>
      </c>
      <c r="B4690" t="s">
        <v>10977</v>
      </c>
      <c r="C4690" t="s">
        <v>1965</v>
      </c>
      <c r="D4690" t="s">
        <v>1966</v>
      </c>
      <c r="E4690" t="s">
        <v>1967</v>
      </c>
      <c r="F4690" t="s">
        <v>1968</v>
      </c>
      <c r="G4690" t="s">
        <v>1622</v>
      </c>
      <c r="H4690" t="s">
        <v>1720</v>
      </c>
      <c r="I4690" t="s">
        <v>1624</v>
      </c>
      <c r="J4690" t="s">
        <v>1625</v>
      </c>
      <c r="K4690">
        <v>0</v>
      </c>
      <c r="L4690" s="24">
        <v>1</v>
      </c>
      <c r="M4690" t="s">
        <v>10978</v>
      </c>
      <c r="N4690" t="s">
        <v>2586</v>
      </c>
    </row>
    <row r="4691" spans="1:14" hidden="1" x14ac:dyDescent="0.25">
      <c r="A4691">
        <v>15797</v>
      </c>
      <c r="B4691" t="s">
        <v>10979</v>
      </c>
      <c r="C4691" t="s">
        <v>1965</v>
      </c>
      <c r="D4691" t="s">
        <v>1966</v>
      </c>
      <c r="E4691" t="s">
        <v>1967</v>
      </c>
      <c r="F4691" t="s">
        <v>1968</v>
      </c>
      <c r="G4691" t="s">
        <v>1622</v>
      </c>
      <c r="H4691" t="s">
        <v>1720</v>
      </c>
      <c r="I4691" t="s">
        <v>1624</v>
      </c>
      <c r="J4691" t="s">
        <v>1625</v>
      </c>
      <c r="K4691">
        <v>0</v>
      </c>
      <c r="L4691" s="24">
        <v>1</v>
      </c>
      <c r="M4691" t="s">
        <v>10980</v>
      </c>
      <c r="N4691" t="s">
        <v>2586</v>
      </c>
    </row>
    <row r="4692" spans="1:14" hidden="1" x14ac:dyDescent="0.25">
      <c r="A4692">
        <v>15798</v>
      </c>
      <c r="B4692" t="s">
        <v>10981</v>
      </c>
      <c r="C4692" t="s">
        <v>1965</v>
      </c>
      <c r="D4692" t="s">
        <v>1966</v>
      </c>
      <c r="E4692" t="s">
        <v>1967</v>
      </c>
      <c r="F4692" t="s">
        <v>1968</v>
      </c>
      <c r="G4692" t="s">
        <v>1622</v>
      </c>
      <c r="H4692" t="s">
        <v>1720</v>
      </c>
      <c r="I4692" t="s">
        <v>1624</v>
      </c>
      <c r="J4692" t="s">
        <v>1625</v>
      </c>
      <c r="K4692">
        <v>0</v>
      </c>
      <c r="L4692" s="24">
        <v>1</v>
      </c>
      <c r="M4692" t="s">
        <v>10982</v>
      </c>
      <c r="N4692" t="s">
        <v>2586</v>
      </c>
    </row>
    <row r="4693" spans="1:14" hidden="1" x14ac:dyDescent="0.25">
      <c r="A4693">
        <v>15799</v>
      </c>
      <c r="B4693" t="s">
        <v>10983</v>
      </c>
      <c r="C4693" t="s">
        <v>1965</v>
      </c>
      <c r="D4693" t="s">
        <v>1966</v>
      </c>
      <c r="E4693" t="s">
        <v>1967</v>
      </c>
      <c r="F4693" t="s">
        <v>1968</v>
      </c>
      <c r="G4693" t="s">
        <v>1622</v>
      </c>
      <c r="H4693" t="s">
        <v>1720</v>
      </c>
      <c r="I4693" t="s">
        <v>1624</v>
      </c>
      <c r="J4693" t="s">
        <v>1625</v>
      </c>
      <c r="K4693">
        <v>0</v>
      </c>
      <c r="L4693" s="24">
        <v>1</v>
      </c>
      <c r="M4693" t="s">
        <v>10984</v>
      </c>
      <c r="N4693" t="s">
        <v>2586</v>
      </c>
    </row>
    <row r="4694" spans="1:14" hidden="1" x14ac:dyDescent="0.25">
      <c r="A4694">
        <v>15800</v>
      </c>
      <c r="B4694" t="s">
        <v>10985</v>
      </c>
      <c r="C4694" t="s">
        <v>1965</v>
      </c>
      <c r="D4694" t="s">
        <v>1966</v>
      </c>
      <c r="E4694" t="s">
        <v>1967</v>
      </c>
      <c r="F4694" t="s">
        <v>1968</v>
      </c>
      <c r="G4694" t="s">
        <v>1622</v>
      </c>
      <c r="H4694" t="s">
        <v>1720</v>
      </c>
      <c r="I4694" t="s">
        <v>1624</v>
      </c>
      <c r="J4694" t="s">
        <v>1625</v>
      </c>
      <c r="K4694">
        <v>0</v>
      </c>
      <c r="L4694" s="24">
        <v>1</v>
      </c>
      <c r="M4694" t="s">
        <v>10986</v>
      </c>
      <c r="N4694" t="s">
        <v>2586</v>
      </c>
    </row>
    <row r="4695" spans="1:14" hidden="1" x14ac:dyDescent="0.25">
      <c r="A4695">
        <v>15801</v>
      </c>
      <c r="B4695" t="s">
        <v>10987</v>
      </c>
      <c r="C4695" t="s">
        <v>1965</v>
      </c>
      <c r="D4695" t="s">
        <v>1966</v>
      </c>
      <c r="E4695" t="s">
        <v>1967</v>
      </c>
      <c r="F4695" t="s">
        <v>1968</v>
      </c>
      <c r="G4695" t="s">
        <v>1622</v>
      </c>
      <c r="H4695" t="s">
        <v>1720</v>
      </c>
      <c r="I4695" t="s">
        <v>1624</v>
      </c>
      <c r="J4695" t="s">
        <v>1625</v>
      </c>
      <c r="K4695">
        <v>0</v>
      </c>
      <c r="L4695" s="24">
        <v>1</v>
      </c>
      <c r="M4695" t="s">
        <v>10988</v>
      </c>
      <c r="N4695" t="s">
        <v>2586</v>
      </c>
    </row>
    <row r="4696" spans="1:14" hidden="1" x14ac:dyDescent="0.25">
      <c r="A4696">
        <v>15802</v>
      </c>
      <c r="B4696" t="s">
        <v>10989</v>
      </c>
      <c r="C4696" t="s">
        <v>1965</v>
      </c>
      <c r="D4696" t="s">
        <v>1966</v>
      </c>
      <c r="E4696" t="s">
        <v>1967</v>
      </c>
      <c r="F4696" t="s">
        <v>1968</v>
      </c>
      <c r="G4696" t="s">
        <v>1622</v>
      </c>
      <c r="H4696" t="s">
        <v>1720</v>
      </c>
      <c r="I4696" t="s">
        <v>1624</v>
      </c>
      <c r="J4696" t="s">
        <v>1625</v>
      </c>
      <c r="K4696">
        <v>0</v>
      </c>
      <c r="L4696" s="24">
        <v>1</v>
      </c>
      <c r="M4696" t="s">
        <v>10990</v>
      </c>
      <c r="N4696" t="s">
        <v>2586</v>
      </c>
    </row>
    <row r="4697" spans="1:14" hidden="1" x14ac:dyDescent="0.25">
      <c r="A4697">
        <v>15803</v>
      </c>
      <c r="B4697" t="s">
        <v>10991</v>
      </c>
      <c r="C4697" t="s">
        <v>1965</v>
      </c>
      <c r="D4697" t="s">
        <v>1966</v>
      </c>
      <c r="E4697" t="s">
        <v>1967</v>
      </c>
      <c r="F4697" t="s">
        <v>1968</v>
      </c>
      <c r="G4697" t="s">
        <v>1622</v>
      </c>
      <c r="H4697" t="s">
        <v>1720</v>
      </c>
      <c r="I4697" t="s">
        <v>1624</v>
      </c>
      <c r="J4697" t="s">
        <v>1625</v>
      </c>
      <c r="K4697">
        <v>0</v>
      </c>
      <c r="L4697" s="24">
        <v>1</v>
      </c>
      <c r="M4697" t="s">
        <v>10992</v>
      </c>
      <c r="N4697" t="s">
        <v>2586</v>
      </c>
    </row>
    <row r="4698" spans="1:14" hidden="1" x14ac:dyDescent="0.25">
      <c r="A4698">
        <v>15804</v>
      </c>
      <c r="B4698" t="s">
        <v>10993</v>
      </c>
      <c r="C4698" t="s">
        <v>1965</v>
      </c>
      <c r="D4698" t="s">
        <v>1966</v>
      </c>
      <c r="E4698" t="s">
        <v>1967</v>
      </c>
      <c r="F4698" t="s">
        <v>1968</v>
      </c>
      <c r="G4698" t="s">
        <v>1622</v>
      </c>
      <c r="H4698" t="s">
        <v>1720</v>
      </c>
      <c r="I4698" t="s">
        <v>1624</v>
      </c>
      <c r="J4698" t="s">
        <v>1625</v>
      </c>
      <c r="K4698">
        <v>0</v>
      </c>
      <c r="L4698" s="24">
        <v>1</v>
      </c>
      <c r="M4698" t="s">
        <v>10994</v>
      </c>
      <c r="N4698" t="s">
        <v>2586</v>
      </c>
    </row>
    <row r="4699" spans="1:14" hidden="1" x14ac:dyDescent="0.25">
      <c r="A4699">
        <v>15805</v>
      </c>
      <c r="B4699" t="s">
        <v>10995</v>
      </c>
      <c r="C4699" t="s">
        <v>1965</v>
      </c>
      <c r="D4699" t="s">
        <v>1966</v>
      </c>
      <c r="E4699" t="s">
        <v>1967</v>
      </c>
      <c r="F4699" t="s">
        <v>1968</v>
      </c>
      <c r="G4699" t="s">
        <v>1622</v>
      </c>
      <c r="H4699" t="s">
        <v>1720</v>
      </c>
      <c r="I4699" t="s">
        <v>1624</v>
      </c>
      <c r="J4699" t="s">
        <v>1625</v>
      </c>
      <c r="K4699">
        <v>0</v>
      </c>
      <c r="L4699" s="24">
        <v>1</v>
      </c>
      <c r="M4699" t="s">
        <v>10996</v>
      </c>
      <c r="N4699" t="s">
        <v>2586</v>
      </c>
    </row>
    <row r="4700" spans="1:14" hidden="1" x14ac:dyDescent="0.25">
      <c r="A4700">
        <v>15806</v>
      </c>
      <c r="B4700" t="s">
        <v>10997</v>
      </c>
      <c r="C4700" t="s">
        <v>1965</v>
      </c>
      <c r="D4700" t="s">
        <v>1966</v>
      </c>
      <c r="E4700" t="s">
        <v>1967</v>
      </c>
      <c r="F4700" t="s">
        <v>1968</v>
      </c>
      <c r="G4700" t="s">
        <v>1622</v>
      </c>
      <c r="H4700" t="s">
        <v>1720</v>
      </c>
      <c r="I4700" t="s">
        <v>1624</v>
      </c>
      <c r="J4700" t="s">
        <v>1625</v>
      </c>
      <c r="K4700">
        <v>0</v>
      </c>
      <c r="L4700" s="24">
        <v>1</v>
      </c>
      <c r="M4700" t="s">
        <v>10998</v>
      </c>
      <c r="N4700" t="s">
        <v>2586</v>
      </c>
    </row>
    <row r="4701" spans="1:14" hidden="1" x14ac:dyDescent="0.25">
      <c r="A4701">
        <v>15807</v>
      </c>
      <c r="B4701" t="s">
        <v>10999</v>
      </c>
      <c r="C4701" t="s">
        <v>1965</v>
      </c>
      <c r="D4701" t="s">
        <v>1966</v>
      </c>
      <c r="E4701" t="s">
        <v>1967</v>
      </c>
      <c r="F4701" t="s">
        <v>1968</v>
      </c>
      <c r="G4701" t="s">
        <v>1622</v>
      </c>
      <c r="H4701" t="s">
        <v>1720</v>
      </c>
      <c r="I4701" t="s">
        <v>1624</v>
      </c>
      <c r="J4701" t="s">
        <v>1625</v>
      </c>
      <c r="K4701">
        <v>0</v>
      </c>
      <c r="L4701" s="24">
        <v>1</v>
      </c>
      <c r="M4701" t="s">
        <v>11000</v>
      </c>
      <c r="N4701" t="s">
        <v>2586</v>
      </c>
    </row>
    <row r="4702" spans="1:14" hidden="1" x14ac:dyDescent="0.25">
      <c r="A4702">
        <v>15808</v>
      </c>
      <c r="B4702" t="s">
        <v>11001</v>
      </c>
      <c r="C4702" t="s">
        <v>1965</v>
      </c>
      <c r="D4702" t="s">
        <v>1966</v>
      </c>
      <c r="E4702" t="s">
        <v>1967</v>
      </c>
      <c r="F4702" t="s">
        <v>1968</v>
      </c>
      <c r="G4702" t="s">
        <v>1622</v>
      </c>
      <c r="H4702" t="s">
        <v>1720</v>
      </c>
      <c r="I4702" t="s">
        <v>1624</v>
      </c>
      <c r="J4702" t="s">
        <v>1625</v>
      </c>
      <c r="K4702">
        <v>0</v>
      </c>
      <c r="L4702" s="24">
        <v>1</v>
      </c>
      <c r="M4702" t="s">
        <v>11002</v>
      </c>
      <c r="N4702" t="s">
        <v>2586</v>
      </c>
    </row>
    <row r="4703" spans="1:14" hidden="1" x14ac:dyDescent="0.25">
      <c r="A4703">
        <v>15809</v>
      </c>
      <c r="B4703" t="s">
        <v>11003</v>
      </c>
      <c r="C4703" t="s">
        <v>1965</v>
      </c>
      <c r="D4703" t="s">
        <v>1966</v>
      </c>
      <c r="E4703" t="s">
        <v>1967</v>
      </c>
      <c r="F4703" t="s">
        <v>1968</v>
      </c>
      <c r="G4703" t="s">
        <v>1622</v>
      </c>
      <c r="H4703" t="s">
        <v>1720</v>
      </c>
      <c r="I4703" t="s">
        <v>1624</v>
      </c>
      <c r="J4703" t="s">
        <v>1625</v>
      </c>
      <c r="K4703">
        <v>0</v>
      </c>
      <c r="L4703" s="24">
        <v>1</v>
      </c>
      <c r="M4703" t="s">
        <v>11004</v>
      </c>
      <c r="N4703" t="s">
        <v>2586</v>
      </c>
    </row>
    <row r="4704" spans="1:14" hidden="1" x14ac:dyDescent="0.25">
      <c r="A4704">
        <v>15810</v>
      </c>
      <c r="B4704" t="s">
        <v>11005</v>
      </c>
      <c r="C4704" t="s">
        <v>1965</v>
      </c>
      <c r="D4704" t="s">
        <v>1966</v>
      </c>
      <c r="E4704" t="s">
        <v>1967</v>
      </c>
      <c r="F4704" t="s">
        <v>1968</v>
      </c>
      <c r="G4704" t="s">
        <v>1622</v>
      </c>
      <c r="H4704" t="s">
        <v>1720</v>
      </c>
      <c r="I4704" t="s">
        <v>1624</v>
      </c>
      <c r="J4704" t="s">
        <v>1625</v>
      </c>
      <c r="K4704">
        <v>0</v>
      </c>
      <c r="L4704" s="24">
        <v>1</v>
      </c>
      <c r="M4704" t="s">
        <v>11006</v>
      </c>
      <c r="N4704" t="s">
        <v>2586</v>
      </c>
    </row>
    <row r="4705" spans="1:14" hidden="1" x14ac:dyDescent="0.25">
      <c r="A4705">
        <v>15811</v>
      </c>
      <c r="B4705" t="s">
        <v>11007</v>
      </c>
      <c r="C4705" t="s">
        <v>1965</v>
      </c>
      <c r="D4705" t="s">
        <v>1966</v>
      </c>
      <c r="E4705" t="s">
        <v>1967</v>
      </c>
      <c r="F4705" t="s">
        <v>1968</v>
      </c>
      <c r="G4705" t="s">
        <v>1622</v>
      </c>
      <c r="H4705" t="s">
        <v>1720</v>
      </c>
      <c r="I4705" t="s">
        <v>1624</v>
      </c>
      <c r="J4705" t="s">
        <v>1625</v>
      </c>
      <c r="K4705">
        <v>0</v>
      </c>
      <c r="L4705" s="24">
        <v>1</v>
      </c>
      <c r="M4705" t="s">
        <v>11008</v>
      </c>
      <c r="N4705" t="s">
        <v>2586</v>
      </c>
    </row>
    <row r="4706" spans="1:14" hidden="1" x14ac:dyDescent="0.25">
      <c r="A4706">
        <v>15812</v>
      </c>
      <c r="B4706" t="s">
        <v>11009</v>
      </c>
      <c r="C4706" t="s">
        <v>1965</v>
      </c>
      <c r="D4706" t="s">
        <v>1966</v>
      </c>
      <c r="E4706" t="s">
        <v>1967</v>
      </c>
      <c r="F4706" t="s">
        <v>1968</v>
      </c>
      <c r="G4706" t="s">
        <v>1622</v>
      </c>
      <c r="H4706" t="s">
        <v>1720</v>
      </c>
      <c r="I4706" t="s">
        <v>1624</v>
      </c>
      <c r="J4706" t="s">
        <v>1625</v>
      </c>
      <c r="K4706">
        <v>0</v>
      </c>
      <c r="L4706" s="24">
        <v>1</v>
      </c>
      <c r="M4706" t="s">
        <v>11010</v>
      </c>
      <c r="N4706" t="s">
        <v>2586</v>
      </c>
    </row>
    <row r="4707" spans="1:14" hidden="1" x14ac:dyDescent="0.25">
      <c r="A4707">
        <v>15813</v>
      </c>
      <c r="B4707" t="s">
        <v>11011</v>
      </c>
      <c r="C4707" t="s">
        <v>1965</v>
      </c>
      <c r="D4707" t="s">
        <v>1966</v>
      </c>
      <c r="E4707" t="s">
        <v>1967</v>
      </c>
      <c r="F4707" t="s">
        <v>1968</v>
      </c>
      <c r="G4707" t="s">
        <v>1622</v>
      </c>
      <c r="H4707" t="s">
        <v>1720</v>
      </c>
      <c r="I4707" t="s">
        <v>1624</v>
      </c>
      <c r="J4707" t="s">
        <v>1625</v>
      </c>
      <c r="K4707">
        <v>0</v>
      </c>
      <c r="L4707" s="24">
        <v>1</v>
      </c>
      <c r="M4707" t="s">
        <v>11012</v>
      </c>
      <c r="N4707" t="s">
        <v>2586</v>
      </c>
    </row>
    <row r="4708" spans="1:14" hidden="1" x14ac:dyDescent="0.25">
      <c r="A4708">
        <v>15814</v>
      </c>
      <c r="B4708" t="s">
        <v>11013</v>
      </c>
      <c r="C4708" t="s">
        <v>1965</v>
      </c>
      <c r="D4708" t="s">
        <v>1966</v>
      </c>
      <c r="E4708" t="s">
        <v>1967</v>
      </c>
      <c r="F4708" t="s">
        <v>1968</v>
      </c>
      <c r="G4708" t="s">
        <v>1622</v>
      </c>
      <c r="H4708" t="s">
        <v>1720</v>
      </c>
      <c r="I4708" t="s">
        <v>1624</v>
      </c>
      <c r="J4708" t="s">
        <v>1625</v>
      </c>
      <c r="K4708">
        <v>0</v>
      </c>
      <c r="L4708" s="24">
        <v>1</v>
      </c>
      <c r="M4708" t="s">
        <v>11014</v>
      </c>
      <c r="N4708" t="s">
        <v>2586</v>
      </c>
    </row>
    <row r="4709" spans="1:14" hidden="1" x14ac:dyDescent="0.25">
      <c r="A4709">
        <v>15815</v>
      </c>
      <c r="B4709" t="s">
        <v>11015</v>
      </c>
      <c r="C4709" t="s">
        <v>1965</v>
      </c>
      <c r="D4709" t="s">
        <v>1966</v>
      </c>
      <c r="E4709" t="s">
        <v>1967</v>
      </c>
      <c r="F4709" t="s">
        <v>1968</v>
      </c>
      <c r="G4709" t="s">
        <v>1622</v>
      </c>
      <c r="H4709" t="s">
        <v>1720</v>
      </c>
      <c r="I4709" t="s">
        <v>1624</v>
      </c>
      <c r="J4709" t="s">
        <v>1625</v>
      </c>
      <c r="K4709">
        <v>0</v>
      </c>
      <c r="L4709" s="24">
        <v>1</v>
      </c>
      <c r="M4709" t="s">
        <v>11016</v>
      </c>
      <c r="N4709" t="s">
        <v>2586</v>
      </c>
    </row>
    <row r="4710" spans="1:14" hidden="1" x14ac:dyDescent="0.25">
      <c r="A4710">
        <v>15816</v>
      </c>
      <c r="B4710" t="s">
        <v>11017</v>
      </c>
      <c r="C4710" t="s">
        <v>1965</v>
      </c>
      <c r="D4710" t="s">
        <v>1966</v>
      </c>
      <c r="E4710" t="s">
        <v>1967</v>
      </c>
      <c r="F4710" t="s">
        <v>1968</v>
      </c>
      <c r="G4710" t="s">
        <v>1622</v>
      </c>
      <c r="H4710" t="s">
        <v>1720</v>
      </c>
      <c r="I4710" t="s">
        <v>1624</v>
      </c>
      <c r="J4710" t="s">
        <v>1625</v>
      </c>
      <c r="K4710">
        <v>0</v>
      </c>
      <c r="L4710" s="24">
        <v>1</v>
      </c>
      <c r="M4710" t="s">
        <v>11018</v>
      </c>
      <c r="N4710" t="s">
        <v>2586</v>
      </c>
    </row>
    <row r="4711" spans="1:14" hidden="1" x14ac:dyDescent="0.25">
      <c r="A4711">
        <v>15817</v>
      </c>
      <c r="B4711" t="s">
        <v>11019</v>
      </c>
      <c r="C4711" t="s">
        <v>1965</v>
      </c>
      <c r="D4711" t="s">
        <v>1966</v>
      </c>
      <c r="E4711" t="s">
        <v>1967</v>
      </c>
      <c r="F4711" t="s">
        <v>1968</v>
      </c>
      <c r="G4711" t="s">
        <v>1622</v>
      </c>
      <c r="H4711" t="s">
        <v>1720</v>
      </c>
      <c r="I4711" t="s">
        <v>1624</v>
      </c>
      <c r="J4711" t="s">
        <v>1625</v>
      </c>
      <c r="K4711">
        <v>0</v>
      </c>
      <c r="L4711" s="24">
        <v>1</v>
      </c>
      <c r="M4711" t="s">
        <v>11020</v>
      </c>
      <c r="N4711" t="s">
        <v>2586</v>
      </c>
    </row>
    <row r="4712" spans="1:14" hidden="1" x14ac:dyDescent="0.25">
      <c r="A4712">
        <v>15818</v>
      </c>
      <c r="B4712" t="s">
        <v>11021</v>
      </c>
      <c r="C4712" t="s">
        <v>1965</v>
      </c>
      <c r="D4712" t="s">
        <v>1966</v>
      </c>
      <c r="E4712" t="s">
        <v>1967</v>
      </c>
      <c r="F4712" t="s">
        <v>1968</v>
      </c>
      <c r="G4712" t="s">
        <v>1622</v>
      </c>
      <c r="H4712" t="s">
        <v>1720</v>
      </c>
      <c r="I4712" t="s">
        <v>1624</v>
      </c>
      <c r="J4712" t="s">
        <v>1625</v>
      </c>
      <c r="K4712">
        <v>0</v>
      </c>
      <c r="L4712" s="24">
        <v>1</v>
      </c>
      <c r="M4712" t="s">
        <v>11022</v>
      </c>
      <c r="N4712" t="s">
        <v>2586</v>
      </c>
    </row>
    <row r="4713" spans="1:14" hidden="1" x14ac:dyDescent="0.25">
      <c r="A4713">
        <v>15819</v>
      </c>
      <c r="B4713" t="s">
        <v>11023</v>
      </c>
      <c r="C4713" t="s">
        <v>1965</v>
      </c>
      <c r="D4713" t="s">
        <v>1966</v>
      </c>
      <c r="E4713" t="s">
        <v>1967</v>
      </c>
      <c r="F4713" t="s">
        <v>1968</v>
      </c>
      <c r="G4713" t="s">
        <v>1622</v>
      </c>
      <c r="H4713" t="s">
        <v>1720</v>
      </c>
      <c r="I4713" t="s">
        <v>1624</v>
      </c>
      <c r="J4713" t="s">
        <v>1625</v>
      </c>
      <c r="K4713">
        <v>0</v>
      </c>
      <c r="L4713" s="24">
        <v>1</v>
      </c>
      <c r="M4713" t="s">
        <v>11024</v>
      </c>
      <c r="N4713" t="s">
        <v>2586</v>
      </c>
    </row>
    <row r="4714" spans="1:14" hidden="1" x14ac:dyDescent="0.25">
      <c r="A4714">
        <v>15820</v>
      </c>
      <c r="B4714" t="s">
        <v>11025</v>
      </c>
      <c r="C4714" t="s">
        <v>1965</v>
      </c>
      <c r="D4714" t="s">
        <v>1966</v>
      </c>
      <c r="E4714" t="s">
        <v>1967</v>
      </c>
      <c r="F4714" t="s">
        <v>1968</v>
      </c>
      <c r="G4714" t="s">
        <v>1622</v>
      </c>
      <c r="H4714" t="s">
        <v>1720</v>
      </c>
      <c r="I4714" t="s">
        <v>1624</v>
      </c>
      <c r="J4714" t="s">
        <v>1625</v>
      </c>
      <c r="K4714">
        <v>0</v>
      </c>
      <c r="L4714" s="24">
        <v>1</v>
      </c>
      <c r="M4714" t="s">
        <v>11026</v>
      </c>
      <c r="N4714" t="s">
        <v>2586</v>
      </c>
    </row>
    <row r="4715" spans="1:14" hidden="1" x14ac:dyDescent="0.25">
      <c r="A4715">
        <v>15821</v>
      </c>
      <c r="B4715" t="s">
        <v>11027</v>
      </c>
      <c r="C4715" t="s">
        <v>1965</v>
      </c>
      <c r="D4715" t="s">
        <v>1966</v>
      </c>
      <c r="E4715" t="s">
        <v>1967</v>
      </c>
      <c r="F4715" t="s">
        <v>1968</v>
      </c>
      <c r="G4715" t="s">
        <v>1622</v>
      </c>
      <c r="H4715" t="s">
        <v>1720</v>
      </c>
      <c r="I4715" t="s">
        <v>1624</v>
      </c>
      <c r="J4715" t="s">
        <v>1625</v>
      </c>
      <c r="K4715">
        <v>0</v>
      </c>
      <c r="L4715" s="24">
        <v>1</v>
      </c>
      <c r="M4715" t="s">
        <v>11028</v>
      </c>
      <c r="N4715" t="s">
        <v>2586</v>
      </c>
    </row>
    <row r="4716" spans="1:14" hidden="1" x14ac:dyDescent="0.25">
      <c r="A4716">
        <v>15822</v>
      </c>
      <c r="B4716" t="s">
        <v>11029</v>
      </c>
      <c r="C4716" t="s">
        <v>1965</v>
      </c>
      <c r="D4716" t="s">
        <v>1966</v>
      </c>
      <c r="E4716" t="s">
        <v>1967</v>
      </c>
      <c r="F4716" t="s">
        <v>1968</v>
      </c>
      <c r="G4716" t="s">
        <v>1622</v>
      </c>
      <c r="H4716" t="s">
        <v>1720</v>
      </c>
      <c r="I4716" t="s">
        <v>1624</v>
      </c>
      <c r="J4716" t="s">
        <v>1625</v>
      </c>
      <c r="K4716">
        <v>0</v>
      </c>
      <c r="L4716" s="24">
        <v>1</v>
      </c>
      <c r="M4716" t="s">
        <v>11030</v>
      </c>
      <c r="N4716" t="s">
        <v>2586</v>
      </c>
    </row>
    <row r="4717" spans="1:14" hidden="1" x14ac:dyDescent="0.25">
      <c r="A4717">
        <v>15823</v>
      </c>
      <c r="B4717" t="s">
        <v>11031</v>
      </c>
      <c r="C4717" t="s">
        <v>1965</v>
      </c>
      <c r="D4717" t="s">
        <v>1966</v>
      </c>
      <c r="E4717" t="s">
        <v>1967</v>
      </c>
      <c r="F4717" t="s">
        <v>1968</v>
      </c>
      <c r="G4717" t="s">
        <v>1622</v>
      </c>
      <c r="H4717" t="s">
        <v>1720</v>
      </c>
      <c r="I4717" t="s">
        <v>1624</v>
      </c>
      <c r="J4717" t="s">
        <v>1625</v>
      </c>
      <c r="K4717">
        <v>0</v>
      </c>
      <c r="L4717" s="24">
        <v>1</v>
      </c>
      <c r="M4717" t="s">
        <v>11032</v>
      </c>
      <c r="N4717" t="s">
        <v>2586</v>
      </c>
    </row>
    <row r="4718" spans="1:14" hidden="1" x14ac:dyDescent="0.25">
      <c r="A4718">
        <v>15824</v>
      </c>
      <c r="B4718" t="s">
        <v>11033</v>
      </c>
      <c r="C4718" t="s">
        <v>1965</v>
      </c>
      <c r="D4718" t="s">
        <v>1966</v>
      </c>
      <c r="E4718" t="s">
        <v>1967</v>
      </c>
      <c r="F4718" t="s">
        <v>1968</v>
      </c>
      <c r="G4718" t="s">
        <v>1622</v>
      </c>
      <c r="H4718" t="s">
        <v>1720</v>
      </c>
      <c r="I4718" t="s">
        <v>1624</v>
      </c>
      <c r="J4718" t="s">
        <v>1625</v>
      </c>
      <c r="K4718">
        <v>0</v>
      </c>
      <c r="L4718" s="24">
        <v>1</v>
      </c>
      <c r="M4718" t="s">
        <v>11034</v>
      </c>
      <c r="N4718" t="s">
        <v>2586</v>
      </c>
    </row>
    <row r="4719" spans="1:14" hidden="1" x14ac:dyDescent="0.25">
      <c r="A4719">
        <v>15825</v>
      </c>
      <c r="B4719" t="s">
        <v>10453</v>
      </c>
      <c r="C4719" t="s">
        <v>1965</v>
      </c>
      <c r="D4719" t="s">
        <v>1966</v>
      </c>
      <c r="E4719" t="s">
        <v>1967</v>
      </c>
      <c r="F4719" t="s">
        <v>1968</v>
      </c>
      <c r="G4719" t="s">
        <v>1622</v>
      </c>
      <c r="H4719" t="s">
        <v>1720</v>
      </c>
      <c r="I4719" t="s">
        <v>1624</v>
      </c>
      <c r="J4719" t="s">
        <v>1625</v>
      </c>
      <c r="K4719">
        <v>0</v>
      </c>
      <c r="L4719" s="24">
        <v>1</v>
      </c>
      <c r="M4719" t="s">
        <v>11035</v>
      </c>
      <c r="N4719" t="s">
        <v>2586</v>
      </c>
    </row>
    <row r="4720" spans="1:14" hidden="1" x14ac:dyDescent="0.25">
      <c r="A4720">
        <v>15826</v>
      </c>
      <c r="B4720" t="s">
        <v>10453</v>
      </c>
      <c r="E4720" t="s">
        <v>11036</v>
      </c>
      <c r="G4720" t="s">
        <v>1622</v>
      </c>
      <c r="H4720" t="s">
        <v>1720</v>
      </c>
      <c r="I4720" t="s">
        <v>1624</v>
      </c>
      <c r="J4720" t="s">
        <v>1625</v>
      </c>
      <c r="K4720">
        <v>0</v>
      </c>
      <c r="L4720" s="24">
        <v>1</v>
      </c>
      <c r="M4720" t="s">
        <v>11037</v>
      </c>
      <c r="N4720" t="s">
        <v>2586</v>
      </c>
    </row>
    <row r="4721" spans="1:14" hidden="1" x14ac:dyDescent="0.25">
      <c r="A4721">
        <v>15830</v>
      </c>
      <c r="B4721" t="s">
        <v>11038</v>
      </c>
      <c r="C4721" t="s">
        <v>7719</v>
      </c>
      <c r="D4721" t="s">
        <v>7720</v>
      </c>
      <c r="E4721" t="s">
        <v>7721</v>
      </c>
      <c r="F4721" t="s">
        <v>1677</v>
      </c>
      <c r="G4721" t="s">
        <v>1622</v>
      </c>
      <c r="H4721" t="s">
        <v>1720</v>
      </c>
      <c r="I4721" t="s">
        <v>1624</v>
      </c>
      <c r="J4721" t="s">
        <v>1625</v>
      </c>
      <c r="K4721">
        <v>0</v>
      </c>
      <c r="L4721" s="24">
        <v>1</v>
      </c>
      <c r="M4721" t="s">
        <v>11039</v>
      </c>
      <c r="N4721" t="s">
        <v>2957</v>
      </c>
    </row>
    <row r="4722" spans="1:14" hidden="1" x14ac:dyDescent="0.25">
      <c r="A4722">
        <v>15831</v>
      </c>
      <c r="B4722" t="s">
        <v>11040</v>
      </c>
      <c r="C4722" t="s">
        <v>1649</v>
      </c>
      <c r="D4722" t="s">
        <v>1650</v>
      </c>
      <c r="E4722" t="s">
        <v>7730</v>
      </c>
      <c r="F4722" t="s">
        <v>7731</v>
      </c>
      <c r="G4722" t="s">
        <v>1622</v>
      </c>
      <c r="H4722" t="s">
        <v>1720</v>
      </c>
      <c r="I4722" t="s">
        <v>1624</v>
      </c>
      <c r="J4722" t="s">
        <v>1625</v>
      </c>
      <c r="K4722">
        <v>0</v>
      </c>
      <c r="L4722" s="24">
        <v>1</v>
      </c>
      <c r="M4722" t="s">
        <v>11041</v>
      </c>
      <c r="N4722" t="s">
        <v>2654</v>
      </c>
    </row>
    <row r="4723" spans="1:14" hidden="1" x14ac:dyDescent="0.25">
      <c r="A4723">
        <v>15832</v>
      </c>
      <c r="B4723" t="s">
        <v>11042</v>
      </c>
      <c r="C4723" t="s">
        <v>1649</v>
      </c>
      <c r="D4723" t="s">
        <v>1650</v>
      </c>
      <c r="E4723" t="s">
        <v>7730</v>
      </c>
      <c r="F4723" t="s">
        <v>7731</v>
      </c>
      <c r="G4723" t="s">
        <v>1622</v>
      </c>
      <c r="H4723" t="s">
        <v>1720</v>
      </c>
      <c r="I4723" t="s">
        <v>1624</v>
      </c>
      <c r="J4723" t="s">
        <v>1625</v>
      </c>
      <c r="K4723">
        <v>0</v>
      </c>
      <c r="L4723" s="24">
        <v>1</v>
      </c>
      <c r="M4723" t="s">
        <v>11043</v>
      </c>
      <c r="N4723" t="s">
        <v>2654</v>
      </c>
    </row>
    <row r="4724" spans="1:14" hidden="1" x14ac:dyDescent="0.25">
      <c r="A4724">
        <v>15833</v>
      </c>
      <c r="B4724" t="s">
        <v>11044</v>
      </c>
      <c r="C4724" t="s">
        <v>1649</v>
      </c>
      <c r="D4724" t="s">
        <v>1650</v>
      </c>
      <c r="E4724" t="s">
        <v>7730</v>
      </c>
      <c r="F4724" t="s">
        <v>7731</v>
      </c>
      <c r="G4724" t="s">
        <v>1622</v>
      </c>
      <c r="H4724" t="s">
        <v>1720</v>
      </c>
      <c r="I4724" t="s">
        <v>1624</v>
      </c>
      <c r="J4724" t="s">
        <v>1625</v>
      </c>
      <c r="K4724">
        <v>0</v>
      </c>
      <c r="L4724" s="24">
        <v>1</v>
      </c>
      <c r="M4724" t="s">
        <v>11045</v>
      </c>
      <c r="N4724" t="s">
        <v>2654</v>
      </c>
    </row>
    <row r="4725" spans="1:14" hidden="1" x14ac:dyDescent="0.25">
      <c r="A4725">
        <v>15834</v>
      </c>
      <c r="B4725" t="s">
        <v>11046</v>
      </c>
      <c r="C4725" t="s">
        <v>1649</v>
      </c>
      <c r="D4725" t="s">
        <v>1650</v>
      </c>
      <c r="E4725" t="s">
        <v>7730</v>
      </c>
      <c r="F4725" t="s">
        <v>7731</v>
      </c>
      <c r="G4725" t="s">
        <v>1622</v>
      </c>
      <c r="H4725" t="s">
        <v>1720</v>
      </c>
      <c r="I4725" t="s">
        <v>1624</v>
      </c>
      <c r="J4725" t="s">
        <v>1625</v>
      </c>
      <c r="K4725">
        <v>0</v>
      </c>
      <c r="L4725" s="24">
        <v>1</v>
      </c>
      <c r="M4725" t="s">
        <v>11047</v>
      </c>
      <c r="N4725" t="s">
        <v>2654</v>
      </c>
    </row>
    <row r="4726" spans="1:14" hidden="1" x14ac:dyDescent="0.25">
      <c r="A4726">
        <v>15835</v>
      </c>
      <c r="B4726" t="s">
        <v>11048</v>
      </c>
      <c r="C4726" t="s">
        <v>1649</v>
      </c>
      <c r="D4726" t="s">
        <v>1650</v>
      </c>
      <c r="E4726" t="s">
        <v>7730</v>
      </c>
      <c r="F4726" t="s">
        <v>7731</v>
      </c>
      <c r="G4726" t="s">
        <v>1622</v>
      </c>
      <c r="H4726" t="s">
        <v>1720</v>
      </c>
      <c r="I4726" t="s">
        <v>1624</v>
      </c>
      <c r="J4726" t="s">
        <v>1625</v>
      </c>
      <c r="K4726">
        <v>0</v>
      </c>
      <c r="L4726" s="24">
        <v>1</v>
      </c>
      <c r="M4726" t="s">
        <v>11049</v>
      </c>
      <c r="N4726" t="s">
        <v>2654</v>
      </c>
    </row>
    <row r="4727" spans="1:14" hidden="1" x14ac:dyDescent="0.25">
      <c r="A4727">
        <v>15836</v>
      </c>
      <c r="B4727" t="s">
        <v>11050</v>
      </c>
      <c r="C4727" t="s">
        <v>1649</v>
      </c>
      <c r="D4727" t="s">
        <v>1650</v>
      </c>
      <c r="E4727" t="s">
        <v>7730</v>
      </c>
      <c r="F4727" t="s">
        <v>7731</v>
      </c>
      <c r="G4727" t="s">
        <v>1622</v>
      </c>
      <c r="H4727" t="s">
        <v>1720</v>
      </c>
      <c r="I4727" t="s">
        <v>1624</v>
      </c>
      <c r="J4727" t="s">
        <v>1625</v>
      </c>
      <c r="K4727">
        <v>0</v>
      </c>
      <c r="L4727" s="24">
        <v>1</v>
      </c>
      <c r="M4727" t="s">
        <v>11051</v>
      </c>
      <c r="N4727" t="s">
        <v>2654</v>
      </c>
    </row>
    <row r="4728" spans="1:14" hidden="1" x14ac:dyDescent="0.25">
      <c r="A4728">
        <v>15837</v>
      </c>
      <c r="B4728" t="s">
        <v>11052</v>
      </c>
      <c r="C4728" t="s">
        <v>1649</v>
      </c>
      <c r="D4728" t="s">
        <v>1650</v>
      </c>
      <c r="E4728" t="s">
        <v>7730</v>
      </c>
      <c r="F4728" t="s">
        <v>7731</v>
      </c>
      <c r="G4728" t="s">
        <v>1622</v>
      </c>
      <c r="H4728" t="s">
        <v>1720</v>
      </c>
      <c r="I4728" t="s">
        <v>1624</v>
      </c>
      <c r="J4728" t="s">
        <v>1625</v>
      </c>
      <c r="K4728">
        <v>0</v>
      </c>
      <c r="L4728" s="24">
        <v>1</v>
      </c>
      <c r="M4728" t="s">
        <v>11053</v>
      </c>
      <c r="N4728" t="s">
        <v>1677</v>
      </c>
    </row>
    <row r="4729" spans="1:14" hidden="1" x14ac:dyDescent="0.25">
      <c r="A4729">
        <v>15838</v>
      </c>
      <c r="B4729" t="s">
        <v>11054</v>
      </c>
      <c r="C4729" t="s">
        <v>1649</v>
      </c>
      <c r="D4729" t="s">
        <v>1650</v>
      </c>
      <c r="E4729" t="s">
        <v>7730</v>
      </c>
      <c r="F4729" t="s">
        <v>7731</v>
      </c>
      <c r="G4729" t="s">
        <v>1622</v>
      </c>
      <c r="H4729" t="s">
        <v>1720</v>
      </c>
      <c r="I4729" t="s">
        <v>1624</v>
      </c>
      <c r="J4729" t="s">
        <v>1625</v>
      </c>
      <c r="K4729">
        <v>0</v>
      </c>
      <c r="L4729" s="24">
        <v>1</v>
      </c>
      <c r="M4729" t="s">
        <v>11055</v>
      </c>
      <c r="N4729" t="s">
        <v>2654</v>
      </c>
    </row>
    <row r="4730" spans="1:14" hidden="1" x14ac:dyDescent="0.25">
      <c r="A4730">
        <v>15839</v>
      </c>
      <c r="B4730" t="s">
        <v>11056</v>
      </c>
      <c r="C4730" t="s">
        <v>1649</v>
      </c>
      <c r="D4730" t="s">
        <v>1650</v>
      </c>
      <c r="E4730" t="s">
        <v>7730</v>
      </c>
      <c r="F4730" t="s">
        <v>7731</v>
      </c>
      <c r="G4730" t="s">
        <v>1622</v>
      </c>
      <c r="H4730" t="s">
        <v>1720</v>
      </c>
      <c r="I4730" t="s">
        <v>1624</v>
      </c>
      <c r="J4730" t="s">
        <v>1625</v>
      </c>
      <c r="K4730">
        <v>0</v>
      </c>
      <c r="L4730" s="24">
        <v>1</v>
      </c>
      <c r="M4730" t="s">
        <v>11057</v>
      </c>
      <c r="N4730" t="s">
        <v>2654</v>
      </c>
    </row>
    <row r="4731" spans="1:14" hidden="1" x14ac:dyDescent="0.25">
      <c r="A4731">
        <v>15840</v>
      </c>
      <c r="B4731" t="s">
        <v>11058</v>
      </c>
      <c r="C4731" t="s">
        <v>1649</v>
      </c>
      <c r="D4731" t="s">
        <v>1650</v>
      </c>
      <c r="E4731" t="s">
        <v>7730</v>
      </c>
      <c r="F4731" t="s">
        <v>7731</v>
      </c>
      <c r="G4731" t="s">
        <v>1622</v>
      </c>
      <c r="H4731" t="s">
        <v>1720</v>
      </c>
      <c r="I4731" t="s">
        <v>1624</v>
      </c>
      <c r="J4731" t="s">
        <v>1625</v>
      </c>
      <c r="K4731">
        <v>0</v>
      </c>
      <c r="L4731" s="24">
        <v>1</v>
      </c>
      <c r="M4731" t="s">
        <v>11059</v>
      </c>
      <c r="N4731" t="s">
        <v>4880</v>
      </c>
    </row>
    <row r="4732" spans="1:14" hidden="1" x14ac:dyDescent="0.25">
      <c r="A4732">
        <v>15841</v>
      </c>
      <c r="B4732" t="s">
        <v>11060</v>
      </c>
      <c r="C4732" t="s">
        <v>1649</v>
      </c>
      <c r="D4732" t="s">
        <v>1650</v>
      </c>
      <c r="E4732" t="s">
        <v>7730</v>
      </c>
      <c r="F4732" t="s">
        <v>7731</v>
      </c>
      <c r="G4732" t="s">
        <v>1622</v>
      </c>
      <c r="H4732" t="s">
        <v>1720</v>
      </c>
      <c r="I4732" t="s">
        <v>1624</v>
      </c>
      <c r="J4732" t="s">
        <v>1625</v>
      </c>
      <c r="K4732">
        <v>0</v>
      </c>
      <c r="L4732" s="24">
        <v>1</v>
      </c>
      <c r="M4732" t="s">
        <v>11061</v>
      </c>
      <c r="N4732" t="s">
        <v>4880</v>
      </c>
    </row>
    <row r="4733" spans="1:14" hidden="1" x14ac:dyDescent="0.25">
      <c r="A4733">
        <v>15842</v>
      </c>
      <c r="B4733" t="s">
        <v>11062</v>
      </c>
      <c r="C4733" t="s">
        <v>1649</v>
      </c>
      <c r="D4733" t="s">
        <v>1650</v>
      </c>
      <c r="E4733" t="s">
        <v>7730</v>
      </c>
      <c r="F4733" t="s">
        <v>7731</v>
      </c>
      <c r="G4733" t="s">
        <v>1622</v>
      </c>
      <c r="H4733" t="s">
        <v>1720</v>
      </c>
      <c r="I4733" t="s">
        <v>1624</v>
      </c>
      <c r="J4733" t="s">
        <v>1625</v>
      </c>
      <c r="K4733">
        <v>0</v>
      </c>
      <c r="L4733" s="24">
        <v>1</v>
      </c>
      <c r="M4733" t="s">
        <v>11063</v>
      </c>
      <c r="N4733" t="s">
        <v>4880</v>
      </c>
    </row>
    <row r="4734" spans="1:14" hidden="1" x14ac:dyDescent="0.25">
      <c r="A4734">
        <v>15843</v>
      </c>
      <c r="B4734" t="s">
        <v>11064</v>
      </c>
      <c r="C4734" t="s">
        <v>1649</v>
      </c>
      <c r="D4734" t="s">
        <v>1650</v>
      </c>
      <c r="E4734" t="s">
        <v>7730</v>
      </c>
      <c r="F4734" t="s">
        <v>7731</v>
      </c>
      <c r="G4734" t="s">
        <v>1622</v>
      </c>
      <c r="H4734" t="s">
        <v>1720</v>
      </c>
      <c r="I4734" t="s">
        <v>1624</v>
      </c>
      <c r="J4734" t="s">
        <v>1625</v>
      </c>
      <c r="K4734">
        <v>0</v>
      </c>
      <c r="L4734" s="24">
        <v>1</v>
      </c>
      <c r="M4734" t="s">
        <v>11065</v>
      </c>
      <c r="N4734" t="s">
        <v>4880</v>
      </c>
    </row>
    <row r="4735" spans="1:14" hidden="1" x14ac:dyDescent="0.25">
      <c r="A4735">
        <v>15845</v>
      </c>
      <c r="B4735" t="s">
        <v>11066</v>
      </c>
      <c r="C4735" t="s">
        <v>7719</v>
      </c>
      <c r="D4735" t="s">
        <v>7720</v>
      </c>
      <c r="E4735" t="s">
        <v>7721</v>
      </c>
      <c r="F4735" t="s">
        <v>1677</v>
      </c>
      <c r="G4735" t="s">
        <v>1622</v>
      </c>
      <c r="H4735" t="s">
        <v>1720</v>
      </c>
      <c r="I4735" t="s">
        <v>1624</v>
      </c>
      <c r="J4735" t="s">
        <v>1625</v>
      </c>
      <c r="K4735">
        <v>0</v>
      </c>
      <c r="L4735" s="24">
        <v>1</v>
      </c>
      <c r="M4735" t="s">
        <v>11067</v>
      </c>
      <c r="N4735" t="s">
        <v>2957</v>
      </c>
    </row>
    <row r="4736" spans="1:14" hidden="1" x14ac:dyDescent="0.25">
      <c r="A4736">
        <v>15847</v>
      </c>
      <c r="B4736" t="s">
        <v>11068</v>
      </c>
      <c r="C4736" t="s">
        <v>1965</v>
      </c>
      <c r="D4736" t="s">
        <v>1966</v>
      </c>
      <c r="E4736" t="s">
        <v>1967</v>
      </c>
      <c r="F4736" t="s">
        <v>1968</v>
      </c>
      <c r="G4736" t="s">
        <v>1622</v>
      </c>
      <c r="H4736" t="s">
        <v>1720</v>
      </c>
      <c r="I4736" t="s">
        <v>1624</v>
      </c>
      <c r="J4736" t="s">
        <v>1625</v>
      </c>
      <c r="K4736">
        <v>0</v>
      </c>
      <c r="L4736" s="24">
        <v>1</v>
      </c>
      <c r="M4736" t="s">
        <v>11069</v>
      </c>
      <c r="N4736" t="s">
        <v>2586</v>
      </c>
    </row>
    <row r="4737" spans="1:14" hidden="1" x14ac:dyDescent="0.25">
      <c r="A4737">
        <v>15848</v>
      </c>
      <c r="B4737" t="s">
        <v>11070</v>
      </c>
      <c r="C4737" t="s">
        <v>1649</v>
      </c>
      <c r="D4737" t="s">
        <v>1650</v>
      </c>
      <c r="E4737" t="s">
        <v>7730</v>
      </c>
      <c r="F4737" t="s">
        <v>7731</v>
      </c>
      <c r="G4737" t="s">
        <v>1622</v>
      </c>
      <c r="H4737" t="s">
        <v>1720</v>
      </c>
      <c r="I4737" t="s">
        <v>1624</v>
      </c>
      <c r="J4737" t="s">
        <v>1625</v>
      </c>
      <c r="K4737">
        <v>0</v>
      </c>
      <c r="L4737" s="24">
        <v>1</v>
      </c>
      <c r="M4737" t="s">
        <v>11071</v>
      </c>
      <c r="N4737" t="s">
        <v>4880</v>
      </c>
    </row>
    <row r="4738" spans="1:14" hidden="1" x14ac:dyDescent="0.25">
      <c r="A4738">
        <v>15849</v>
      </c>
      <c r="B4738" t="s">
        <v>11072</v>
      </c>
      <c r="C4738" t="s">
        <v>1965</v>
      </c>
      <c r="D4738" t="s">
        <v>1966</v>
      </c>
      <c r="E4738" t="s">
        <v>1967</v>
      </c>
      <c r="F4738" t="s">
        <v>1968</v>
      </c>
      <c r="G4738" t="s">
        <v>1622</v>
      </c>
      <c r="H4738" t="s">
        <v>1720</v>
      </c>
      <c r="I4738" t="s">
        <v>1624</v>
      </c>
      <c r="J4738" t="s">
        <v>1625</v>
      </c>
      <c r="K4738">
        <v>0</v>
      </c>
      <c r="L4738" s="24">
        <v>1</v>
      </c>
      <c r="M4738" t="s">
        <v>11073</v>
      </c>
      <c r="N4738" t="s">
        <v>2586</v>
      </c>
    </row>
    <row r="4739" spans="1:14" hidden="1" x14ac:dyDescent="0.25">
      <c r="A4739">
        <v>15850</v>
      </c>
      <c r="B4739" t="s">
        <v>11074</v>
      </c>
      <c r="C4739" t="s">
        <v>7719</v>
      </c>
      <c r="D4739" t="s">
        <v>7720</v>
      </c>
      <c r="E4739" t="s">
        <v>7721</v>
      </c>
      <c r="F4739" t="s">
        <v>1677</v>
      </c>
      <c r="G4739" t="s">
        <v>1622</v>
      </c>
      <c r="H4739" t="s">
        <v>1720</v>
      </c>
      <c r="I4739" t="s">
        <v>1624</v>
      </c>
      <c r="J4739" t="s">
        <v>1625</v>
      </c>
      <c r="K4739">
        <v>0</v>
      </c>
      <c r="L4739" s="24">
        <v>1</v>
      </c>
      <c r="M4739" t="s">
        <v>11075</v>
      </c>
      <c r="N4739" t="s">
        <v>2957</v>
      </c>
    </row>
    <row r="4740" spans="1:14" hidden="1" x14ac:dyDescent="0.25">
      <c r="A4740">
        <v>15851</v>
      </c>
      <c r="B4740" t="s">
        <v>11076</v>
      </c>
      <c r="C4740" t="s">
        <v>7719</v>
      </c>
      <c r="D4740" t="s">
        <v>7720</v>
      </c>
      <c r="E4740" t="s">
        <v>7721</v>
      </c>
      <c r="F4740" t="s">
        <v>1677</v>
      </c>
      <c r="G4740" t="s">
        <v>1622</v>
      </c>
      <c r="H4740" t="s">
        <v>1720</v>
      </c>
      <c r="I4740" t="s">
        <v>1624</v>
      </c>
      <c r="J4740" t="s">
        <v>1625</v>
      </c>
      <c r="K4740">
        <v>0</v>
      </c>
      <c r="L4740" s="24">
        <v>1</v>
      </c>
      <c r="M4740" t="s">
        <v>11077</v>
      </c>
      <c r="N4740" t="s">
        <v>2957</v>
      </c>
    </row>
    <row r="4741" spans="1:14" hidden="1" x14ac:dyDescent="0.25">
      <c r="A4741">
        <v>15856</v>
      </c>
      <c r="B4741" t="s">
        <v>11078</v>
      </c>
      <c r="C4741" t="s">
        <v>7719</v>
      </c>
      <c r="D4741" t="s">
        <v>7720</v>
      </c>
      <c r="E4741" t="s">
        <v>7721</v>
      </c>
      <c r="F4741" t="s">
        <v>1677</v>
      </c>
      <c r="G4741" t="s">
        <v>1622</v>
      </c>
      <c r="H4741" t="s">
        <v>1720</v>
      </c>
      <c r="I4741" t="s">
        <v>1624</v>
      </c>
      <c r="J4741" t="s">
        <v>1625</v>
      </c>
      <c r="K4741">
        <v>0</v>
      </c>
      <c r="L4741" s="24">
        <v>1</v>
      </c>
      <c r="M4741" t="s">
        <v>11079</v>
      </c>
      <c r="N4741" t="s">
        <v>1663</v>
      </c>
    </row>
    <row r="4742" spans="1:14" hidden="1" x14ac:dyDescent="0.25">
      <c r="A4742">
        <v>15857</v>
      </c>
      <c r="B4742" t="s">
        <v>11080</v>
      </c>
      <c r="C4742" t="s">
        <v>1658</v>
      </c>
      <c r="D4742" t="s">
        <v>1659</v>
      </c>
      <c r="E4742" t="s">
        <v>1660</v>
      </c>
      <c r="F4742" t="s">
        <v>1661</v>
      </c>
      <c r="G4742" t="s">
        <v>1622</v>
      </c>
      <c r="H4742" t="s">
        <v>1720</v>
      </c>
      <c r="I4742" t="s">
        <v>1624</v>
      </c>
      <c r="J4742" t="s">
        <v>1625</v>
      </c>
      <c r="K4742">
        <v>0</v>
      </c>
      <c r="L4742" s="24">
        <v>1</v>
      </c>
      <c r="M4742" t="s">
        <v>11081</v>
      </c>
      <c r="N4742" t="s">
        <v>1663</v>
      </c>
    </row>
    <row r="4743" spans="1:14" hidden="1" x14ac:dyDescent="0.25">
      <c r="A4743">
        <v>15862</v>
      </c>
      <c r="B4743" t="s">
        <v>11082</v>
      </c>
      <c r="C4743" t="s">
        <v>1658</v>
      </c>
      <c r="D4743" t="s">
        <v>1659</v>
      </c>
      <c r="E4743" t="s">
        <v>1660</v>
      </c>
      <c r="F4743" t="s">
        <v>1661</v>
      </c>
      <c r="G4743" t="s">
        <v>1622</v>
      </c>
      <c r="H4743" t="s">
        <v>1720</v>
      </c>
      <c r="I4743" t="s">
        <v>1624</v>
      </c>
      <c r="J4743" t="s">
        <v>1625</v>
      </c>
      <c r="K4743">
        <v>0</v>
      </c>
      <c r="L4743" s="24">
        <v>1</v>
      </c>
      <c r="M4743" t="s">
        <v>11083</v>
      </c>
      <c r="N4743" t="s">
        <v>1663</v>
      </c>
    </row>
    <row r="4744" spans="1:14" hidden="1" x14ac:dyDescent="0.25">
      <c r="A4744">
        <v>15867</v>
      </c>
      <c r="B4744" t="s">
        <v>11084</v>
      </c>
      <c r="C4744" t="s">
        <v>1649</v>
      </c>
      <c r="D4744" t="s">
        <v>1650</v>
      </c>
      <c r="E4744" t="s">
        <v>7730</v>
      </c>
      <c r="F4744" t="s">
        <v>7731</v>
      </c>
      <c r="G4744" t="s">
        <v>1622</v>
      </c>
      <c r="H4744" t="s">
        <v>1720</v>
      </c>
      <c r="I4744" t="s">
        <v>1624</v>
      </c>
      <c r="J4744" t="s">
        <v>1625</v>
      </c>
      <c r="K4744">
        <v>0</v>
      </c>
      <c r="L4744" s="24">
        <v>1</v>
      </c>
      <c r="M4744" t="s">
        <v>11085</v>
      </c>
      <c r="N4744" t="s">
        <v>4880</v>
      </c>
    </row>
    <row r="4745" spans="1:14" hidden="1" x14ac:dyDescent="0.25">
      <c r="A4745">
        <v>15870</v>
      </c>
      <c r="B4745" t="s">
        <v>11086</v>
      </c>
      <c r="C4745" t="s">
        <v>1649</v>
      </c>
      <c r="D4745" t="s">
        <v>1650</v>
      </c>
      <c r="E4745" t="s">
        <v>7730</v>
      </c>
      <c r="F4745" t="s">
        <v>7731</v>
      </c>
      <c r="G4745" t="s">
        <v>1622</v>
      </c>
      <c r="H4745" t="s">
        <v>1720</v>
      </c>
      <c r="I4745" t="s">
        <v>1624</v>
      </c>
      <c r="J4745" t="s">
        <v>1625</v>
      </c>
      <c r="K4745">
        <v>0</v>
      </c>
      <c r="L4745" s="24">
        <v>1</v>
      </c>
      <c r="M4745" t="s">
        <v>11087</v>
      </c>
      <c r="N4745" t="s">
        <v>4880</v>
      </c>
    </row>
    <row r="4746" spans="1:14" hidden="1" x14ac:dyDescent="0.25">
      <c r="A4746">
        <v>15871</v>
      </c>
      <c r="B4746" t="s">
        <v>11088</v>
      </c>
      <c r="C4746" t="s">
        <v>1658</v>
      </c>
      <c r="D4746" t="s">
        <v>1659</v>
      </c>
      <c r="E4746" t="s">
        <v>1660</v>
      </c>
      <c r="F4746" t="s">
        <v>1661</v>
      </c>
      <c r="G4746" t="s">
        <v>1622</v>
      </c>
      <c r="H4746" t="s">
        <v>1720</v>
      </c>
      <c r="I4746" t="s">
        <v>1624</v>
      </c>
      <c r="J4746" t="s">
        <v>1625</v>
      </c>
      <c r="K4746">
        <v>0</v>
      </c>
      <c r="L4746" s="24">
        <v>1</v>
      </c>
      <c r="M4746" t="s">
        <v>11089</v>
      </c>
      <c r="N4746" t="s">
        <v>1663</v>
      </c>
    </row>
    <row r="4747" spans="1:14" hidden="1" x14ac:dyDescent="0.25">
      <c r="A4747">
        <v>15872</v>
      </c>
      <c r="B4747" t="s">
        <v>11090</v>
      </c>
      <c r="C4747" t="s">
        <v>1691</v>
      </c>
      <c r="D4747" t="s">
        <v>1692</v>
      </c>
      <c r="E4747" t="s">
        <v>9365</v>
      </c>
      <c r="F4747" t="s">
        <v>9366</v>
      </c>
      <c r="G4747" t="s">
        <v>1622</v>
      </c>
      <c r="H4747" t="s">
        <v>1720</v>
      </c>
      <c r="I4747" t="s">
        <v>1624</v>
      </c>
      <c r="J4747" t="s">
        <v>1625</v>
      </c>
      <c r="K4747">
        <v>0</v>
      </c>
      <c r="L4747" s="24">
        <v>1</v>
      </c>
      <c r="M4747" t="s">
        <v>11091</v>
      </c>
      <c r="N4747" t="s">
        <v>2957</v>
      </c>
    </row>
    <row r="4748" spans="1:14" hidden="1" x14ac:dyDescent="0.25">
      <c r="A4748">
        <v>15873</v>
      </c>
      <c r="B4748" t="s">
        <v>11092</v>
      </c>
      <c r="C4748" t="s">
        <v>1965</v>
      </c>
      <c r="D4748" t="s">
        <v>1966</v>
      </c>
      <c r="E4748" t="s">
        <v>1967</v>
      </c>
      <c r="F4748" t="s">
        <v>1968</v>
      </c>
      <c r="G4748" t="s">
        <v>1622</v>
      </c>
      <c r="H4748" t="s">
        <v>1720</v>
      </c>
      <c r="I4748" t="s">
        <v>1624</v>
      </c>
      <c r="J4748" t="s">
        <v>1625</v>
      </c>
      <c r="K4748">
        <v>0</v>
      </c>
      <c r="L4748" s="24">
        <v>1</v>
      </c>
      <c r="M4748" t="s">
        <v>11093</v>
      </c>
      <c r="N4748" t="s">
        <v>2586</v>
      </c>
    </row>
    <row r="4749" spans="1:14" hidden="1" x14ac:dyDescent="0.25">
      <c r="A4749">
        <v>15874</v>
      </c>
      <c r="B4749" t="s">
        <v>11094</v>
      </c>
      <c r="C4749" t="s">
        <v>1965</v>
      </c>
      <c r="D4749" t="s">
        <v>1966</v>
      </c>
      <c r="E4749" t="s">
        <v>1967</v>
      </c>
      <c r="F4749" t="s">
        <v>1968</v>
      </c>
      <c r="G4749" t="s">
        <v>1622</v>
      </c>
      <c r="H4749" t="s">
        <v>1720</v>
      </c>
      <c r="I4749" t="s">
        <v>1624</v>
      </c>
      <c r="J4749" t="s">
        <v>1625</v>
      </c>
      <c r="K4749">
        <v>0</v>
      </c>
      <c r="L4749" s="24">
        <v>1</v>
      </c>
      <c r="M4749" t="s">
        <v>11095</v>
      </c>
      <c r="N4749" t="s">
        <v>2586</v>
      </c>
    </row>
    <row r="4750" spans="1:14" hidden="1" x14ac:dyDescent="0.25">
      <c r="A4750">
        <v>15875</v>
      </c>
      <c r="B4750" t="s">
        <v>11096</v>
      </c>
      <c r="C4750" t="s">
        <v>1965</v>
      </c>
      <c r="D4750" t="s">
        <v>1966</v>
      </c>
      <c r="E4750" t="s">
        <v>1967</v>
      </c>
      <c r="F4750" t="s">
        <v>1968</v>
      </c>
      <c r="G4750" t="s">
        <v>1622</v>
      </c>
      <c r="H4750" t="s">
        <v>1720</v>
      </c>
      <c r="I4750" t="s">
        <v>1624</v>
      </c>
      <c r="J4750" t="s">
        <v>1625</v>
      </c>
      <c r="K4750">
        <v>0</v>
      </c>
      <c r="L4750" s="24">
        <v>1</v>
      </c>
      <c r="M4750" t="s">
        <v>11097</v>
      </c>
      <c r="N4750" t="s">
        <v>2586</v>
      </c>
    </row>
    <row r="4751" spans="1:14" hidden="1" x14ac:dyDescent="0.25">
      <c r="A4751">
        <v>15877</v>
      </c>
      <c r="B4751" t="s">
        <v>11098</v>
      </c>
      <c r="C4751" t="s">
        <v>1965</v>
      </c>
      <c r="D4751" t="s">
        <v>1966</v>
      </c>
      <c r="E4751" t="s">
        <v>1967</v>
      </c>
      <c r="F4751" t="s">
        <v>1968</v>
      </c>
      <c r="G4751" t="s">
        <v>1622</v>
      </c>
      <c r="H4751" t="s">
        <v>1720</v>
      </c>
      <c r="I4751" t="s">
        <v>1624</v>
      </c>
      <c r="J4751" t="s">
        <v>1625</v>
      </c>
      <c r="K4751">
        <v>0</v>
      </c>
      <c r="L4751" s="24">
        <v>1</v>
      </c>
      <c r="M4751" t="s">
        <v>11099</v>
      </c>
      <c r="N4751" t="s">
        <v>2586</v>
      </c>
    </row>
    <row r="4752" spans="1:14" hidden="1" x14ac:dyDescent="0.25">
      <c r="A4752">
        <v>1588</v>
      </c>
      <c r="B4752" t="s">
        <v>11100</v>
      </c>
      <c r="C4752" t="s">
        <v>1658</v>
      </c>
      <c r="D4752" t="s">
        <v>1659</v>
      </c>
      <c r="E4752" t="s">
        <v>11101</v>
      </c>
      <c r="F4752" t="s">
        <v>11102</v>
      </c>
      <c r="G4752" t="s">
        <v>1622</v>
      </c>
      <c r="H4752" t="s">
        <v>1720</v>
      </c>
      <c r="I4752" t="s">
        <v>1624</v>
      </c>
      <c r="J4752" t="s">
        <v>1625</v>
      </c>
      <c r="K4752">
        <v>0</v>
      </c>
      <c r="L4752" s="24">
        <v>1</v>
      </c>
      <c r="M4752" t="s">
        <v>11103</v>
      </c>
      <c r="N4752" t="s">
        <v>1627</v>
      </c>
    </row>
    <row r="4753" spans="1:14" hidden="1" x14ac:dyDescent="0.25">
      <c r="A4753">
        <v>15880</v>
      </c>
      <c r="B4753" t="s">
        <v>11104</v>
      </c>
      <c r="C4753" t="s">
        <v>1965</v>
      </c>
      <c r="D4753" t="s">
        <v>1966</v>
      </c>
      <c r="E4753" t="s">
        <v>1967</v>
      </c>
      <c r="F4753" t="s">
        <v>1968</v>
      </c>
      <c r="G4753" t="s">
        <v>1622</v>
      </c>
      <c r="H4753" t="s">
        <v>1720</v>
      </c>
      <c r="I4753" t="s">
        <v>1624</v>
      </c>
      <c r="J4753" t="s">
        <v>1625</v>
      </c>
      <c r="K4753">
        <v>0</v>
      </c>
      <c r="L4753" s="24">
        <v>1</v>
      </c>
      <c r="M4753" t="s">
        <v>11105</v>
      </c>
      <c r="N4753" t="s">
        <v>2586</v>
      </c>
    </row>
    <row r="4754" spans="1:14" hidden="1" x14ac:dyDescent="0.25">
      <c r="A4754">
        <v>15881</v>
      </c>
      <c r="B4754" t="s">
        <v>11106</v>
      </c>
      <c r="C4754" t="s">
        <v>1965</v>
      </c>
      <c r="D4754" t="s">
        <v>1966</v>
      </c>
      <c r="E4754" t="s">
        <v>1967</v>
      </c>
      <c r="F4754" t="s">
        <v>1968</v>
      </c>
      <c r="G4754" t="s">
        <v>1622</v>
      </c>
      <c r="H4754" t="s">
        <v>1720</v>
      </c>
      <c r="I4754" t="s">
        <v>1624</v>
      </c>
      <c r="J4754" t="s">
        <v>1625</v>
      </c>
      <c r="K4754">
        <v>0</v>
      </c>
      <c r="L4754" s="24">
        <v>1</v>
      </c>
      <c r="M4754" t="s">
        <v>11107</v>
      </c>
      <c r="N4754" t="s">
        <v>2586</v>
      </c>
    </row>
    <row r="4755" spans="1:14" hidden="1" x14ac:dyDescent="0.25">
      <c r="A4755">
        <v>15882</v>
      </c>
      <c r="B4755" t="s">
        <v>11108</v>
      </c>
      <c r="C4755" t="s">
        <v>1965</v>
      </c>
      <c r="D4755" t="s">
        <v>1966</v>
      </c>
      <c r="E4755" t="s">
        <v>1967</v>
      </c>
      <c r="F4755" t="s">
        <v>1968</v>
      </c>
      <c r="G4755" t="s">
        <v>1622</v>
      </c>
      <c r="H4755" t="s">
        <v>1720</v>
      </c>
      <c r="I4755" t="s">
        <v>1624</v>
      </c>
      <c r="J4755" t="s">
        <v>1625</v>
      </c>
      <c r="K4755">
        <v>0</v>
      </c>
      <c r="L4755" s="24">
        <v>1</v>
      </c>
      <c r="M4755" t="s">
        <v>11109</v>
      </c>
      <c r="N4755" t="s">
        <v>2586</v>
      </c>
    </row>
    <row r="4756" spans="1:14" hidden="1" x14ac:dyDescent="0.25">
      <c r="A4756">
        <v>15883</v>
      </c>
      <c r="B4756" t="s">
        <v>11110</v>
      </c>
      <c r="C4756" t="s">
        <v>1965</v>
      </c>
      <c r="D4756" t="s">
        <v>1966</v>
      </c>
      <c r="E4756" t="s">
        <v>1967</v>
      </c>
      <c r="F4756" t="s">
        <v>1968</v>
      </c>
      <c r="G4756" t="s">
        <v>1622</v>
      </c>
      <c r="H4756" t="s">
        <v>1720</v>
      </c>
      <c r="I4756" t="s">
        <v>1624</v>
      </c>
      <c r="J4756" t="s">
        <v>1625</v>
      </c>
      <c r="K4756">
        <v>0</v>
      </c>
      <c r="L4756" s="24">
        <v>1</v>
      </c>
      <c r="M4756" t="s">
        <v>11111</v>
      </c>
      <c r="N4756" t="s">
        <v>2586</v>
      </c>
    </row>
    <row r="4757" spans="1:14" hidden="1" x14ac:dyDescent="0.25">
      <c r="A4757">
        <v>15884</v>
      </c>
      <c r="B4757" t="s">
        <v>11112</v>
      </c>
      <c r="C4757" t="s">
        <v>1965</v>
      </c>
      <c r="D4757" t="s">
        <v>1966</v>
      </c>
      <c r="E4757" t="s">
        <v>1967</v>
      </c>
      <c r="F4757" t="s">
        <v>1968</v>
      </c>
      <c r="G4757" t="s">
        <v>1622</v>
      </c>
      <c r="H4757" t="s">
        <v>1720</v>
      </c>
      <c r="I4757" t="s">
        <v>1624</v>
      </c>
      <c r="J4757" t="s">
        <v>1625</v>
      </c>
      <c r="K4757">
        <v>0</v>
      </c>
      <c r="L4757" s="24">
        <v>1</v>
      </c>
      <c r="M4757" t="s">
        <v>11113</v>
      </c>
      <c r="N4757" t="s">
        <v>2586</v>
      </c>
    </row>
    <row r="4758" spans="1:14" hidden="1" x14ac:dyDescent="0.25">
      <c r="A4758">
        <v>15885</v>
      </c>
      <c r="B4758" t="s">
        <v>11114</v>
      </c>
      <c r="C4758" t="s">
        <v>1649</v>
      </c>
      <c r="D4758" t="s">
        <v>1650</v>
      </c>
      <c r="E4758" t="s">
        <v>7730</v>
      </c>
      <c r="F4758" t="s">
        <v>7731</v>
      </c>
      <c r="G4758" t="s">
        <v>1622</v>
      </c>
      <c r="H4758" t="s">
        <v>1720</v>
      </c>
      <c r="I4758" t="s">
        <v>1624</v>
      </c>
      <c r="J4758" t="s">
        <v>1625</v>
      </c>
      <c r="K4758">
        <v>0</v>
      </c>
      <c r="L4758" s="24">
        <v>1</v>
      </c>
      <c r="M4758" t="s">
        <v>11115</v>
      </c>
      <c r="N4758" t="s">
        <v>4880</v>
      </c>
    </row>
    <row r="4759" spans="1:14" hidden="1" x14ac:dyDescent="0.25">
      <c r="A4759">
        <v>15889</v>
      </c>
      <c r="B4759" t="s">
        <v>11116</v>
      </c>
      <c r="C4759" t="s">
        <v>7719</v>
      </c>
      <c r="D4759" t="s">
        <v>7720</v>
      </c>
      <c r="E4759" t="s">
        <v>7721</v>
      </c>
      <c r="F4759" t="s">
        <v>1677</v>
      </c>
      <c r="G4759" t="s">
        <v>1622</v>
      </c>
      <c r="H4759" t="s">
        <v>1720</v>
      </c>
      <c r="I4759" t="s">
        <v>1624</v>
      </c>
      <c r="J4759" t="s">
        <v>1625</v>
      </c>
      <c r="K4759">
        <v>0</v>
      </c>
      <c r="L4759" s="24">
        <v>1</v>
      </c>
      <c r="M4759" t="s">
        <v>11117</v>
      </c>
      <c r="N4759" t="s">
        <v>2957</v>
      </c>
    </row>
    <row r="4760" spans="1:14" hidden="1" x14ac:dyDescent="0.25">
      <c r="A4760">
        <v>15892</v>
      </c>
      <c r="B4760" t="s">
        <v>11118</v>
      </c>
      <c r="C4760" t="s">
        <v>7719</v>
      </c>
      <c r="D4760" t="s">
        <v>7720</v>
      </c>
      <c r="E4760" t="s">
        <v>7721</v>
      </c>
      <c r="F4760" t="s">
        <v>1677</v>
      </c>
      <c r="G4760" t="s">
        <v>1622</v>
      </c>
      <c r="H4760" t="s">
        <v>1720</v>
      </c>
      <c r="I4760" t="s">
        <v>1624</v>
      </c>
      <c r="J4760" t="s">
        <v>1625</v>
      </c>
      <c r="K4760">
        <v>0</v>
      </c>
      <c r="L4760" s="24">
        <v>1</v>
      </c>
      <c r="M4760" t="s">
        <v>11119</v>
      </c>
      <c r="N4760" t="s">
        <v>2957</v>
      </c>
    </row>
    <row r="4761" spans="1:14" hidden="1" x14ac:dyDescent="0.25">
      <c r="A4761">
        <v>15895</v>
      </c>
      <c r="B4761" t="s">
        <v>934</v>
      </c>
      <c r="C4761" t="s">
        <v>7240</v>
      </c>
      <c r="D4761" t="s">
        <v>7241</v>
      </c>
      <c r="E4761" t="s">
        <v>7267</v>
      </c>
      <c r="F4761" t="s">
        <v>7268</v>
      </c>
      <c r="G4761" t="s">
        <v>1622</v>
      </c>
      <c r="H4761" t="s">
        <v>1720</v>
      </c>
      <c r="I4761" t="s">
        <v>1624</v>
      </c>
      <c r="J4761" t="s">
        <v>1625</v>
      </c>
      <c r="K4761">
        <v>0</v>
      </c>
      <c r="L4761" s="24">
        <v>1</v>
      </c>
      <c r="M4761" t="s">
        <v>11120</v>
      </c>
      <c r="N4761" t="s">
        <v>1677</v>
      </c>
    </row>
    <row r="4762" spans="1:14" hidden="1" x14ac:dyDescent="0.25">
      <c r="A4762">
        <v>15896</v>
      </c>
      <c r="B4762" t="s">
        <v>11121</v>
      </c>
      <c r="C4762" t="s">
        <v>7719</v>
      </c>
      <c r="D4762" t="s">
        <v>7720</v>
      </c>
      <c r="E4762" t="s">
        <v>7721</v>
      </c>
      <c r="F4762" t="s">
        <v>1677</v>
      </c>
      <c r="G4762" t="s">
        <v>1622</v>
      </c>
      <c r="H4762" t="s">
        <v>1720</v>
      </c>
      <c r="I4762" t="s">
        <v>1624</v>
      </c>
      <c r="J4762" t="s">
        <v>1625</v>
      </c>
      <c r="K4762">
        <v>0</v>
      </c>
      <c r="L4762" s="24">
        <v>1</v>
      </c>
      <c r="M4762" t="s">
        <v>11122</v>
      </c>
      <c r="N4762" t="s">
        <v>2957</v>
      </c>
    </row>
    <row r="4763" spans="1:14" hidden="1" x14ac:dyDescent="0.25">
      <c r="A4763">
        <v>15897</v>
      </c>
      <c r="B4763" t="s">
        <v>11123</v>
      </c>
      <c r="C4763" t="s">
        <v>1649</v>
      </c>
      <c r="D4763" t="s">
        <v>1650</v>
      </c>
      <c r="E4763" t="s">
        <v>7730</v>
      </c>
      <c r="F4763" t="s">
        <v>7731</v>
      </c>
      <c r="G4763" t="s">
        <v>1622</v>
      </c>
      <c r="H4763" t="s">
        <v>1720</v>
      </c>
      <c r="I4763" t="s">
        <v>1624</v>
      </c>
      <c r="J4763" t="s">
        <v>1625</v>
      </c>
      <c r="K4763">
        <v>0</v>
      </c>
      <c r="L4763" s="24">
        <v>1</v>
      </c>
      <c r="M4763" t="s">
        <v>11124</v>
      </c>
      <c r="N4763" t="s">
        <v>4880</v>
      </c>
    </row>
    <row r="4764" spans="1:14" hidden="1" x14ac:dyDescent="0.25">
      <c r="A4764">
        <v>15901</v>
      </c>
      <c r="B4764" t="s">
        <v>11125</v>
      </c>
      <c r="C4764" t="s">
        <v>7719</v>
      </c>
      <c r="D4764" t="s">
        <v>7720</v>
      </c>
      <c r="E4764" t="s">
        <v>7721</v>
      </c>
      <c r="F4764" t="s">
        <v>1677</v>
      </c>
      <c r="G4764" t="s">
        <v>1622</v>
      </c>
      <c r="H4764" t="s">
        <v>1720</v>
      </c>
      <c r="I4764" t="s">
        <v>1624</v>
      </c>
      <c r="J4764" t="s">
        <v>1625</v>
      </c>
      <c r="K4764">
        <v>0</v>
      </c>
      <c r="L4764" s="24">
        <v>1</v>
      </c>
      <c r="M4764" t="s">
        <v>11126</v>
      </c>
      <c r="N4764" t="s">
        <v>2957</v>
      </c>
    </row>
    <row r="4765" spans="1:14" hidden="1" x14ac:dyDescent="0.25">
      <c r="A4765">
        <v>15902</v>
      </c>
      <c r="B4765" t="s">
        <v>11127</v>
      </c>
      <c r="C4765" t="s">
        <v>7719</v>
      </c>
      <c r="D4765" t="s">
        <v>7720</v>
      </c>
      <c r="E4765" t="s">
        <v>7721</v>
      </c>
      <c r="F4765" t="s">
        <v>1677</v>
      </c>
      <c r="G4765" t="s">
        <v>1622</v>
      </c>
      <c r="H4765" t="s">
        <v>1720</v>
      </c>
      <c r="I4765" t="s">
        <v>1624</v>
      </c>
      <c r="J4765" t="s">
        <v>1625</v>
      </c>
      <c r="K4765">
        <v>0</v>
      </c>
      <c r="L4765" s="24">
        <v>1</v>
      </c>
      <c r="M4765" t="s">
        <v>11128</v>
      </c>
      <c r="N4765" t="s">
        <v>2957</v>
      </c>
    </row>
    <row r="4766" spans="1:14" hidden="1" x14ac:dyDescent="0.25">
      <c r="A4766">
        <v>15903</v>
      </c>
      <c r="B4766" t="s">
        <v>11129</v>
      </c>
      <c r="C4766" t="s">
        <v>7719</v>
      </c>
      <c r="D4766" t="s">
        <v>7720</v>
      </c>
      <c r="E4766" t="s">
        <v>7721</v>
      </c>
      <c r="F4766" t="s">
        <v>1677</v>
      </c>
      <c r="G4766" t="s">
        <v>1622</v>
      </c>
      <c r="H4766" t="s">
        <v>1720</v>
      </c>
      <c r="I4766" t="s">
        <v>1624</v>
      </c>
      <c r="J4766" t="s">
        <v>1625</v>
      </c>
      <c r="K4766">
        <v>0</v>
      </c>
      <c r="L4766" s="24">
        <v>1</v>
      </c>
      <c r="M4766" t="s">
        <v>11130</v>
      </c>
      <c r="N4766" t="s">
        <v>2957</v>
      </c>
    </row>
    <row r="4767" spans="1:14" hidden="1" x14ac:dyDescent="0.25">
      <c r="A4767">
        <v>15904</v>
      </c>
      <c r="B4767" t="s">
        <v>11131</v>
      </c>
      <c r="C4767" t="s">
        <v>7719</v>
      </c>
      <c r="D4767" t="s">
        <v>7720</v>
      </c>
      <c r="E4767" t="s">
        <v>7721</v>
      </c>
      <c r="F4767" t="s">
        <v>1677</v>
      </c>
      <c r="G4767" t="s">
        <v>1622</v>
      </c>
      <c r="H4767" t="s">
        <v>1720</v>
      </c>
      <c r="I4767" t="s">
        <v>1624</v>
      </c>
      <c r="J4767" t="s">
        <v>1625</v>
      </c>
      <c r="K4767">
        <v>0</v>
      </c>
      <c r="L4767" s="24">
        <v>1</v>
      </c>
      <c r="M4767" t="s">
        <v>11132</v>
      </c>
      <c r="N4767" t="s">
        <v>2957</v>
      </c>
    </row>
    <row r="4768" spans="1:14" hidden="1" x14ac:dyDescent="0.25">
      <c r="A4768">
        <v>15905</v>
      </c>
      <c r="B4768" t="s">
        <v>11133</v>
      </c>
      <c r="C4768" t="s">
        <v>7719</v>
      </c>
      <c r="D4768" t="s">
        <v>7720</v>
      </c>
      <c r="E4768" t="s">
        <v>7721</v>
      </c>
      <c r="F4768" t="s">
        <v>1677</v>
      </c>
      <c r="G4768" t="s">
        <v>1622</v>
      </c>
      <c r="H4768" t="s">
        <v>1720</v>
      </c>
      <c r="I4768" t="s">
        <v>1624</v>
      </c>
      <c r="J4768" t="s">
        <v>1625</v>
      </c>
      <c r="K4768">
        <v>0</v>
      </c>
      <c r="L4768" s="24">
        <v>1</v>
      </c>
      <c r="M4768" t="s">
        <v>11134</v>
      </c>
      <c r="N4768" t="s">
        <v>2957</v>
      </c>
    </row>
    <row r="4769" spans="1:14" hidden="1" x14ac:dyDescent="0.25">
      <c r="A4769">
        <v>15906</v>
      </c>
      <c r="B4769" t="s">
        <v>11135</v>
      </c>
      <c r="C4769" t="s">
        <v>7719</v>
      </c>
      <c r="D4769" t="s">
        <v>7720</v>
      </c>
      <c r="E4769" t="s">
        <v>7721</v>
      </c>
      <c r="F4769" t="s">
        <v>1677</v>
      </c>
      <c r="G4769" t="s">
        <v>1622</v>
      </c>
      <c r="H4769" t="s">
        <v>1720</v>
      </c>
      <c r="I4769" t="s">
        <v>1624</v>
      </c>
      <c r="J4769" t="s">
        <v>1625</v>
      </c>
      <c r="K4769">
        <v>0</v>
      </c>
      <c r="L4769" s="24">
        <v>1</v>
      </c>
      <c r="M4769" t="s">
        <v>11136</v>
      </c>
      <c r="N4769" t="s">
        <v>2957</v>
      </c>
    </row>
    <row r="4770" spans="1:14" hidden="1" x14ac:dyDescent="0.25">
      <c r="A4770">
        <v>15907</v>
      </c>
      <c r="B4770" t="s">
        <v>11137</v>
      </c>
      <c r="C4770" t="s">
        <v>7719</v>
      </c>
      <c r="D4770" t="s">
        <v>7720</v>
      </c>
      <c r="E4770" t="s">
        <v>7721</v>
      </c>
      <c r="F4770" t="s">
        <v>1677</v>
      </c>
      <c r="G4770" t="s">
        <v>1622</v>
      </c>
      <c r="H4770" t="s">
        <v>1720</v>
      </c>
      <c r="I4770" t="s">
        <v>1624</v>
      </c>
      <c r="J4770" t="s">
        <v>1625</v>
      </c>
      <c r="K4770">
        <v>0</v>
      </c>
      <c r="L4770" s="24">
        <v>1</v>
      </c>
      <c r="M4770" t="s">
        <v>1348</v>
      </c>
      <c r="N4770" t="s">
        <v>2957</v>
      </c>
    </row>
    <row r="4771" spans="1:14" hidden="1" x14ac:dyDescent="0.25">
      <c r="A4771">
        <v>15908</v>
      </c>
      <c r="B4771" t="s">
        <v>11138</v>
      </c>
      <c r="C4771" t="s">
        <v>7719</v>
      </c>
      <c r="D4771" t="s">
        <v>7720</v>
      </c>
      <c r="E4771" t="s">
        <v>7721</v>
      </c>
      <c r="F4771" t="s">
        <v>1677</v>
      </c>
      <c r="G4771" t="s">
        <v>1622</v>
      </c>
      <c r="H4771" t="s">
        <v>1720</v>
      </c>
      <c r="I4771" t="s">
        <v>1624</v>
      </c>
      <c r="J4771" t="s">
        <v>1625</v>
      </c>
      <c r="K4771">
        <v>0</v>
      </c>
      <c r="L4771" s="24">
        <v>1</v>
      </c>
      <c r="M4771" t="s">
        <v>11139</v>
      </c>
      <c r="N4771" t="s">
        <v>2957</v>
      </c>
    </row>
    <row r="4772" spans="1:14" hidden="1" x14ac:dyDescent="0.25">
      <c r="A4772">
        <v>15909</v>
      </c>
      <c r="B4772" t="s">
        <v>11140</v>
      </c>
      <c r="C4772" t="s">
        <v>7719</v>
      </c>
      <c r="D4772" t="s">
        <v>7720</v>
      </c>
      <c r="E4772" t="s">
        <v>7721</v>
      </c>
      <c r="F4772" t="s">
        <v>1677</v>
      </c>
      <c r="G4772" t="s">
        <v>1622</v>
      </c>
      <c r="H4772" t="s">
        <v>1720</v>
      </c>
      <c r="I4772" t="s">
        <v>1624</v>
      </c>
      <c r="J4772" t="s">
        <v>1625</v>
      </c>
      <c r="K4772">
        <v>0</v>
      </c>
      <c r="L4772" s="24">
        <v>1</v>
      </c>
      <c r="M4772" t="s">
        <v>11141</v>
      </c>
      <c r="N4772" t="s">
        <v>2957</v>
      </c>
    </row>
    <row r="4773" spans="1:14" hidden="1" x14ac:dyDescent="0.25">
      <c r="A4773">
        <v>15910</v>
      </c>
      <c r="B4773" t="s">
        <v>11142</v>
      </c>
      <c r="C4773" t="s">
        <v>7719</v>
      </c>
      <c r="D4773" t="s">
        <v>7720</v>
      </c>
      <c r="E4773" t="s">
        <v>7721</v>
      </c>
      <c r="F4773" t="s">
        <v>1677</v>
      </c>
      <c r="G4773" t="s">
        <v>1622</v>
      </c>
      <c r="H4773" t="s">
        <v>1720</v>
      </c>
      <c r="I4773" t="s">
        <v>1624</v>
      </c>
      <c r="J4773" t="s">
        <v>1625</v>
      </c>
      <c r="K4773">
        <v>0</v>
      </c>
      <c r="L4773" s="24">
        <v>1</v>
      </c>
      <c r="M4773" t="s">
        <v>11143</v>
      </c>
      <c r="N4773" t="s">
        <v>2957</v>
      </c>
    </row>
    <row r="4774" spans="1:14" hidden="1" x14ac:dyDescent="0.25">
      <c r="A4774">
        <v>15911</v>
      </c>
      <c r="B4774" t="s">
        <v>11144</v>
      </c>
      <c r="C4774" t="s">
        <v>7719</v>
      </c>
      <c r="D4774" t="s">
        <v>7720</v>
      </c>
      <c r="E4774" t="s">
        <v>7721</v>
      </c>
      <c r="F4774" t="s">
        <v>1677</v>
      </c>
      <c r="G4774" t="s">
        <v>1622</v>
      </c>
      <c r="H4774" t="s">
        <v>1720</v>
      </c>
      <c r="I4774" t="s">
        <v>1624</v>
      </c>
      <c r="J4774" t="s">
        <v>1625</v>
      </c>
      <c r="K4774">
        <v>0</v>
      </c>
      <c r="L4774" s="24">
        <v>1</v>
      </c>
      <c r="M4774" t="s">
        <v>11145</v>
      </c>
      <c r="N4774" t="s">
        <v>2957</v>
      </c>
    </row>
    <row r="4775" spans="1:14" hidden="1" x14ac:dyDescent="0.25">
      <c r="A4775">
        <v>15912</v>
      </c>
      <c r="B4775" t="s">
        <v>11146</v>
      </c>
      <c r="C4775" t="s">
        <v>7719</v>
      </c>
      <c r="D4775" t="s">
        <v>7720</v>
      </c>
      <c r="E4775" t="s">
        <v>7721</v>
      </c>
      <c r="F4775" t="s">
        <v>1677</v>
      </c>
      <c r="G4775" t="s">
        <v>1622</v>
      </c>
      <c r="H4775" t="s">
        <v>1720</v>
      </c>
      <c r="I4775" t="s">
        <v>1624</v>
      </c>
      <c r="J4775" t="s">
        <v>1625</v>
      </c>
      <c r="K4775">
        <v>0</v>
      </c>
      <c r="L4775" s="24">
        <v>1</v>
      </c>
      <c r="M4775" t="s">
        <v>11147</v>
      </c>
      <c r="N4775" t="s">
        <v>2957</v>
      </c>
    </row>
    <row r="4776" spans="1:14" hidden="1" x14ac:dyDescent="0.25">
      <c r="A4776">
        <v>15913</v>
      </c>
      <c r="B4776" t="s">
        <v>11148</v>
      </c>
      <c r="C4776" t="s">
        <v>7719</v>
      </c>
      <c r="D4776" t="s">
        <v>7720</v>
      </c>
      <c r="E4776" t="s">
        <v>7721</v>
      </c>
      <c r="F4776" t="s">
        <v>1677</v>
      </c>
      <c r="G4776" t="s">
        <v>1622</v>
      </c>
      <c r="H4776" t="s">
        <v>1720</v>
      </c>
      <c r="I4776" t="s">
        <v>1624</v>
      </c>
      <c r="J4776" t="s">
        <v>1625</v>
      </c>
      <c r="K4776">
        <v>0</v>
      </c>
      <c r="L4776" s="24">
        <v>1</v>
      </c>
      <c r="M4776" t="s">
        <v>11149</v>
      </c>
      <c r="N4776" t="s">
        <v>2957</v>
      </c>
    </row>
    <row r="4777" spans="1:14" hidden="1" x14ac:dyDescent="0.25">
      <c r="A4777">
        <v>15914</v>
      </c>
      <c r="B4777" t="s">
        <v>11150</v>
      </c>
      <c r="C4777" t="s">
        <v>7719</v>
      </c>
      <c r="D4777" t="s">
        <v>7720</v>
      </c>
      <c r="E4777" t="s">
        <v>7721</v>
      </c>
      <c r="F4777" t="s">
        <v>1677</v>
      </c>
      <c r="G4777" t="s">
        <v>1622</v>
      </c>
      <c r="H4777" t="s">
        <v>1720</v>
      </c>
      <c r="I4777" t="s">
        <v>1624</v>
      </c>
      <c r="J4777" t="s">
        <v>1625</v>
      </c>
      <c r="K4777">
        <v>0</v>
      </c>
      <c r="L4777" s="24">
        <v>1</v>
      </c>
      <c r="M4777" t="s">
        <v>11151</v>
      </c>
      <c r="N4777" t="s">
        <v>2957</v>
      </c>
    </row>
    <row r="4778" spans="1:14" hidden="1" x14ac:dyDescent="0.25">
      <c r="A4778">
        <v>15915</v>
      </c>
      <c r="B4778" t="s">
        <v>11152</v>
      </c>
      <c r="C4778" t="s">
        <v>7719</v>
      </c>
      <c r="D4778" t="s">
        <v>7720</v>
      </c>
      <c r="E4778" t="s">
        <v>7721</v>
      </c>
      <c r="F4778" t="s">
        <v>1677</v>
      </c>
      <c r="G4778" t="s">
        <v>1622</v>
      </c>
      <c r="H4778" t="s">
        <v>1720</v>
      </c>
      <c r="I4778" t="s">
        <v>1624</v>
      </c>
      <c r="J4778" t="s">
        <v>1625</v>
      </c>
      <c r="K4778">
        <v>0</v>
      </c>
      <c r="L4778" s="24">
        <v>1</v>
      </c>
      <c r="M4778" t="s">
        <v>11153</v>
      </c>
      <c r="N4778" t="s">
        <v>2957</v>
      </c>
    </row>
    <row r="4779" spans="1:14" hidden="1" x14ac:dyDescent="0.25">
      <c r="A4779">
        <v>15916</v>
      </c>
      <c r="B4779" t="s">
        <v>11154</v>
      </c>
      <c r="C4779" t="s">
        <v>7719</v>
      </c>
      <c r="D4779" t="s">
        <v>7720</v>
      </c>
      <c r="E4779" t="s">
        <v>7721</v>
      </c>
      <c r="F4779" t="s">
        <v>1677</v>
      </c>
      <c r="G4779" t="s">
        <v>1622</v>
      </c>
      <c r="H4779" t="s">
        <v>1720</v>
      </c>
      <c r="I4779" t="s">
        <v>1624</v>
      </c>
      <c r="J4779" t="s">
        <v>1625</v>
      </c>
      <c r="K4779">
        <v>0</v>
      </c>
      <c r="L4779" s="24">
        <v>1</v>
      </c>
      <c r="M4779" t="s">
        <v>11155</v>
      </c>
      <c r="N4779" t="s">
        <v>2957</v>
      </c>
    </row>
    <row r="4780" spans="1:14" hidden="1" x14ac:dyDescent="0.25">
      <c r="A4780">
        <v>15917</v>
      </c>
      <c r="B4780" t="s">
        <v>11125</v>
      </c>
      <c r="C4780" t="s">
        <v>7719</v>
      </c>
      <c r="D4780" t="s">
        <v>7720</v>
      </c>
      <c r="E4780" t="s">
        <v>7721</v>
      </c>
      <c r="F4780" t="s">
        <v>1677</v>
      </c>
      <c r="G4780" t="s">
        <v>1622</v>
      </c>
      <c r="H4780" t="s">
        <v>1720</v>
      </c>
      <c r="I4780" t="s">
        <v>1624</v>
      </c>
      <c r="J4780" t="s">
        <v>1625</v>
      </c>
      <c r="K4780">
        <v>0</v>
      </c>
      <c r="L4780" s="24">
        <v>1</v>
      </c>
      <c r="M4780" t="s">
        <v>11156</v>
      </c>
      <c r="N4780" t="s">
        <v>2957</v>
      </c>
    </row>
    <row r="4781" spans="1:14" hidden="1" x14ac:dyDescent="0.25">
      <c r="A4781">
        <v>15918</v>
      </c>
      <c r="B4781" t="s">
        <v>11157</v>
      </c>
      <c r="C4781" t="s">
        <v>7719</v>
      </c>
      <c r="D4781" t="s">
        <v>7720</v>
      </c>
      <c r="E4781" t="s">
        <v>7721</v>
      </c>
      <c r="F4781" t="s">
        <v>1677</v>
      </c>
      <c r="G4781" t="s">
        <v>1622</v>
      </c>
      <c r="H4781" t="s">
        <v>1720</v>
      </c>
      <c r="I4781" t="s">
        <v>1624</v>
      </c>
      <c r="J4781" t="s">
        <v>1625</v>
      </c>
      <c r="K4781">
        <v>0</v>
      </c>
      <c r="L4781" s="24">
        <v>1</v>
      </c>
      <c r="M4781" t="s">
        <v>11158</v>
      </c>
      <c r="N4781" t="s">
        <v>2957</v>
      </c>
    </row>
    <row r="4782" spans="1:14" hidden="1" x14ac:dyDescent="0.25">
      <c r="A4782">
        <v>15919</v>
      </c>
      <c r="B4782" t="s">
        <v>11159</v>
      </c>
      <c r="C4782" t="s">
        <v>7719</v>
      </c>
      <c r="D4782" t="s">
        <v>7720</v>
      </c>
      <c r="E4782" t="s">
        <v>7721</v>
      </c>
      <c r="F4782" t="s">
        <v>1677</v>
      </c>
      <c r="G4782" t="s">
        <v>1622</v>
      </c>
      <c r="H4782" t="s">
        <v>1720</v>
      </c>
      <c r="I4782" t="s">
        <v>1624</v>
      </c>
      <c r="J4782" t="s">
        <v>1625</v>
      </c>
      <c r="K4782">
        <v>0</v>
      </c>
      <c r="L4782" s="24">
        <v>1</v>
      </c>
      <c r="M4782" t="s">
        <v>11160</v>
      </c>
      <c r="N4782" t="s">
        <v>2957</v>
      </c>
    </row>
    <row r="4783" spans="1:14" hidden="1" x14ac:dyDescent="0.25">
      <c r="A4783">
        <v>1592</v>
      </c>
      <c r="B4783" t="s">
        <v>11161</v>
      </c>
      <c r="C4783" t="s">
        <v>7248</v>
      </c>
      <c r="D4783" t="s">
        <v>7249</v>
      </c>
      <c r="E4783" t="s">
        <v>7250</v>
      </c>
      <c r="F4783" t="s">
        <v>7251</v>
      </c>
      <c r="G4783" t="s">
        <v>1622</v>
      </c>
      <c r="H4783" t="s">
        <v>7252</v>
      </c>
      <c r="I4783" t="s">
        <v>1624</v>
      </c>
      <c r="J4783" t="s">
        <v>1624</v>
      </c>
      <c r="K4783">
        <v>0</v>
      </c>
      <c r="L4783" s="24">
        <v>1</v>
      </c>
      <c r="M4783" t="s">
        <v>11162</v>
      </c>
      <c r="N4783" t="s">
        <v>7614</v>
      </c>
    </row>
    <row r="4784" spans="1:14" hidden="1" x14ac:dyDescent="0.25">
      <c r="A4784">
        <v>15922</v>
      </c>
      <c r="B4784" t="s">
        <v>11163</v>
      </c>
      <c r="C4784" t="s">
        <v>1965</v>
      </c>
      <c r="D4784" t="s">
        <v>1966</v>
      </c>
      <c r="E4784" t="s">
        <v>1967</v>
      </c>
      <c r="F4784" t="s">
        <v>1968</v>
      </c>
      <c r="G4784" t="s">
        <v>1622</v>
      </c>
      <c r="H4784" t="s">
        <v>1720</v>
      </c>
      <c r="I4784" t="s">
        <v>1624</v>
      </c>
      <c r="J4784" t="s">
        <v>1625</v>
      </c>
      <c r="K4784">
        <v>0</v>
      </c>
      <c r="L4784" s="24">
        <v>1</v>
      </c>
      <c r="M4784" t="s">
        <v>11164</v>
      </c>
      <c r="N4784" t="s">
        <v>2586</v>
      </c>
    </row>
    <row r="4785" spans="1:14" hidden="1" x14ac:dyDescent="0.25">
      <c r="A4785">
        <v>15923</v>
      </c>
      <c r="B4785" t="s">
        <v>11165</v>
      </c>
      <c r="C4785" t="s">
        <v>2988</v>
      </c>
      <c r="D4785" t="s">
        <v>2989</v>
      </c>
      <c r="E4785" t="s">
        <v>7616</v>
      </c>
      <c r="F4785" t="s">
        <v>2989</v>
      </c>
      <c r="G4785" t="s">
        <v>1622</v>
      </c>
      <c r="H4785" t="s">
        <v>1720</v>
      </c>
      <c r="I4785" t="s">
        <v>1624</v>
      </c>
      <c r="J4785" t="s">
        <v>1625</v>
      </c>
      <c r="K4785">
        <v>0</v>
      </c>
      <c r="L4785" s="24">
        <v>1</v>
      </c>
      <c r="M4785" t="s">
        <v>11166</v>
      </c>
      <c r="N4785" t="s">
        <v>4880</v>
      </c>
    </row>
    <row r="4786" spans="1:14" hidden="1" x14ac:dyDescent="0.25">
      <c r="A4786">
        <v>15924</v>
      </c>
      <c r="B4786" t="s">
        <v>11167</v>
      </c>
      <c r="C4786" t="s">
        <v>2952</v>
      </c>
      <c r="D4786" t="s">
        <v>2953</v>
      </c>
      <c r="E4786" t="s">
        <v>2954</v>
      </c>
      <c r="F4786" t="s">
        <v>2955</v>
      </c>
      <c r="G4786" t="s">
        <v>1622</v>
      </c>
      <c r="H4786" t="s">
        <v>1720</v>
      </c>
      <c r="I4786" t="s">
        <v>1624</v>
      </c>
      <c r="J4786" t="s">
        <v>1625</v>
      </c>
      <c r="K4786">
        <v>0</v>
      </c>
      <c r="L4786" s="24">
        <v>1</v>
      </c>
      <c r="M4786" t="s">
        <v>11168</v>
      </c>
      <c r="N4786" t="s">
        <v>5243</v>
      </c>
    </row>
    <row r="4787" spans="1:14" hidden="1" x14ac:dyDescent="0.25">
      <c r="A4787">
        <v>15933</v>
      </c>
      <c r="B4787" t="s">
        <v>11169</v>
      </c>
      <c r="C4787" t="s">
        <v>2952</v>
      </c>
      <c r="D4787" t="s">
        <v>2953</v>
      </c>
      <c r="E4787" t="s">
        <v>2954</v>
      </c>
      <c r="F4787" t="s">
        <v>2955</v>
      </c>
      <c r="G4787" t="s">
        <v>1622</v>
      </c>
      <c r="H4787" t="s">
        <v>1720</v>
      </c>
      <c r="I4787" t="s">
        <v>1624</v>
      </c>
      <c r="J4787" t="s">
        <v>1625</v>
      </c>
      <c r="K4787">
        <v>0</v>
      </c>
      <c r="L4787" s="24">
        <v>1</v>
      </c>
      <c r="M4787" t="s">
        <v>11170</v>
      </c>
      <c r="N4787" t="s">
        <v>5243</v>
      </c>
    </row>
    <row r="4788" spans="1:14" hidden="1" x14ac:dyDescent="0.25">
      <c r="A4788">
        <v>15934</v>
      </c>
      <c r="B4788" t="s">
        <v>11171</v>
      </c>
      <c r="C4788" t="s">
        <v>7719</v>
      </c>
      <c r="D4788" t="s">
        <v>7720</v>
      </c>
      <c r="E4788" t="s">
        <v>7721</v>
      </c>
      <c r="F4788" t="s">
        <v>1677</v>
      </c>
      <c r="G4788" t="s">
        <v>1622</v>
      </c>
      <c r="H4788" t="s">
        <v>1623</v>
      </c>
      <c r="I4788" t="s">
        <v>1624</v>
      </c>
      <c r="J4788" t="s">
        <v>1625</v>
      </c>
      <c r="K4788">
        <v>0</v>
      </c>
      <c r="L4788" s="24">
        <v>1</v>
      </c>
      <c r="M4788" t="s">
        <v>11172</v>
      </c>
      <c r="N4788" t="s">
        <v>5243</v>
      </c>
    </row>
    <row r="4789" spans="1:14" hidden="1" x14ac:dyDescent="0.25">
      <c r="A4789">
        <v>15935</v>
      </c>
      <c r="B4789" t="s">
        <v>11173</v>
      </c>
      <c r="C4789" t="s">
        <v>7719</v>
      </c>
      <c r="D4789" t="s">
        <v>7720</v>
      </c>
      <c r="E4789" t="s">
        <v>7721</v>
      </c>
      <c r="F4789" t="s">
        <v>1677</v>
      </c>
      <c r="G4789" t="s">
        <v>1622</v>
      </c>
      <c r="H4789" t="s">
        <v>1623</v>
      </c>
      <c r="I4789" t="s">
        <v>1624</v>
      </c>
      <c r="J4789" t="s">
        <v>1625</v>
      </c>
      <c r="K4789">
        <v>0</v>
      </c>
      <c r="L4789" s="24">
        <v>1</v>
      </c>
      <c r="M4789" t="s">
        <v>11174</v>
      </c>
      <c r="N4789" t="s">
        <v>5243</v>
      </c>
    </row>
    <row r="4790" spans="1:14" hidden="1" x14ac:dyDescent="0.25">
      <c r="A4790">
        <v>15936</v>
      </c>
      <c r="B4790" t="s">
        <v>11175</v>
      </c>
      <c r="C4790" t="s">
        <v>7719</v>
      </c>
      <c r="D4790" t="s">
        <v>7720</v>
      </c>
      <c r="E4790" t="s">
        <v>7721</v>
      </c>
      <c r="F4790" t="s">
        <v>1677</v>
      </c>
      <c r="G4790" t="s">
        <v>1622</v>
      </c>
      <c r="H4790" t="s">
        <v>1623</v>
      </c>
      <c r="I4790" t="s">
        <v>1624</v>
      </c>
      <c r="J4790" t="s">
        <v>1625</v>
      </c>
      <c r="K4790">
        <v>0</v>
      </c>
      <c r="L4790" s="24">
        <v>1</v>
      </c>
      <c r="M4790" t="s">
        <v>11176</v>
      </c>
      <c r="N4790" t="s">
        <v>5243</v>
      </c>
    </row>
    <row r="4791" spans="1:14" hidden="1" x14ac:dyDescent="0.25">
      <c r="A4791">
        <v>15937</v>
      </c>
      <c r="B4791" t="s">
        <v>11177</v>
      </c>
      <c r="C4791" t="s">
        <v>7719</v>
      </c>
      <c r="D4791" t="s">
        <v>7720</v>
      </c>
      <c r="E4791" t="s">
        <v>7721</v>
      </c>
      <c r="F4791" t="s">
        <v>1677</v>
      </c>
      <c r="G4791" t="s">
        <v>1622</v>
      </c>
      <c r="H4791" t="s">
        <v>1623</v>
      </c>
      <c r="I4791" t="s">
        <v>1624</v>
      </c>
      <c r="J4791" t="s">
        <v>1625</v>
      </c>
      <c r="K4791">
        <v>0</v>
      </c>
      <c r="L4791" s="24">
        <v>1</v>
      </c>
      <c r="M4791" t="s">
        <v>1241</v>
      </c>
      <c r="N4791" t="s">
        <v>5243</v>
      </c>
    </row>
    <row r="4792" spans="1:14" hidden="1" x14ac:dyDescent="0.25">
      <c r="A4792">
        <v>15938</v>
      </c>
      <c r="B4792" t="s">
        <v>11178</v>
      </c>
      <c r="C4792" t="s">
        <v>7719</v>
      </c>
      <c r="D4792" t="s">
        <v>7720</v>
      </c>
      <c r="E4792" t="s">
        <v>7721</v>
      </c>
      <c r="F4792" t="s">
        <v>1677</v>
      </c>
      <c r="G4792" t="s">
        <v>1622</v>
      </c>
      <c r="H4792" t="s">
        <v>1623</v>
      </c>
      <c r="I4792" t="s">
        <v>1624</v>
      </c>
      <c r="J4792" t="s">
        <v>1625</v>
      </c>
      <c r="K4792">
        <v>0</v>
      </c>
      <c r="L4792" s="24">
        <v>1</v>
      </c>
      <c r="M4792" t="s">
        <v>11179</v>
      </c>
      <c r="N4792" t="s">
        <v>5243</v>
      </c>
    </row>
    <row r="4793" spans="1:14" hidden="1" x14ac:dyDescent="0.25">
      <c r="A4793">
        <v>15939</v>
      </c>
      <c r="B4793" t="s">
        <v>11180</v>
      </c>
      <c r="C4793" t="s">
        <v>7719</v>
      </c>
      <c r="D4793" t="s">
        <v>7720</v>
      </c>
      <c r="E4793" t="s">
        <v>7721</v>
      </c>
      <c r="F4793" t="s">
        <v>1677</v>
      </c>
      <c r="G4793" t="s">
        <v>1622</v>
      </c>
      <c r="H4793" t="s">
        <v>1623</v>
      </c>
      <c r="I4793" t="s">
        <v>1624</v>
      </c>
      <c r="J4793" t="s">
        <v>1625</v>
      </c>
      <c r="K4793">
        <v>0</v>
      </c>
      <c r="L4793" s="24">
        <v>1</v>
      </c>
      <c r="M4793" t="s">
        <v>11181</v>
      </c>
      <c r="N4793" t="s">
        <v>5243</v>
      </c>
    </row>
    <row r="4794" spans="1:14" hidden="1" x14ac:dyDescent="0.25">
      <c r="A4794">
        <v>15940</v>
      </c>
      <c r="B4794" t="s">
        <v>11182</v>
      </c>
      <c r="C4794" t="s">
        <v>7719</v>
      </c>
      <c r="D4794" t="s">
        <v>7720</v>
      </c>
      <c r="E4794" t="s">
        <v>7721</v>
      </c>
      <c r="F4794" t="s">
        <v>1677</v>
      </c>
      <c r="G4794" t="s">
        <v>1622</v>
      </c>
      <c r="H4794" t="s">
        <v>1623</v>
      </c>
      <c r="I4794" t="s">
        <v>1624</v>
      </c>
      <c r="J4794" t="s">
        <v>1625</v>
      </c>
      <c r="K4794">
        <v>0</v>
      </c>
      <c r="L4794" s="24">
        <v>1</v>
      </c>
      <c r="M4794" t="s">
        <v>11183</v>
      </c>
      <c r="N4794" t="s">
        <v>5243</v>
      </c>
    </row>
    <row r="4795" spans="1:14" hidden="1" x14ac:dyDescent="0.25">
      <c r="A4795">
        <v>15941</v>
      </c>
      <c r="B4795" t="s">
        <v>11184</v>
      </c>
      <c r="C4795" t="s">
        <v>7719</v>
      </c>
      <c r="D4795" t="s">
        <v>7720</v>
      </c>
      <c r="E4795" t="s">
        <v>7721</v>
      </c>
      <c r="F4795" t="s">
        <v>1677</v>
      </c>
      <c r="G4795" t="s">
        <v>1622</v>
      </c>
      <c r="H4795" t="s">
        <v>1623</v>
      </c>
      <c r="I4795" t="s">
        <v>1624</v>
      </c>
      <c r="J4795" t="s">
        <v>1625</v>
      </c>
      <c r="K4795">
        <v>0</v>
      </c>
      <c r="L4795" s="24">
        <v>1</v>
      </c>
      <c r="M4795" t="s">
        <v>11185</v>
      </c>
      <c r="N4795" t="s">
        <v>5243</v>
      </c>
    </row>
    <row r="4796" spans="1:14" hidden="1" x14ac:dyDescent="0.25">
      <c r="A4796">
        <v>15942</v>
      </c>
      <c r="B4796" t="s">
        <v>11186</v>
      </c>
      <c r="C4796" t="s">
        <v>7719</v>
      </c>
      <c r="D4796" t="s">
        <v>7720</v>
      </c>
      <c r="E4796" t="s">
        <v>7721</v>
      </c>
      <c r="F4796" t="s">
        <v>1677</v>
      </c>
      <c r="G4796" t="s">
        <v>1622</v>
      </c>
      <c r="H4796" t="s">
        <v>1623</v>
      </c>
      <c r="I4796" t="s">
        <v>1624</v>
      </c>
      <c r="J4796" t="s">
        <v>1625</v>
      </c>
      <c r="K4796">
        <v>0</v>
      </c>
      <c r="L4796" s="24">
        <v>1</v>
      </c>
      <c r="M4796" t="s">
        <v>11187</v>
      </c>
      <c r="N4796" t="s">
        <v>5243</v>
      </c>
    </row>
    <row r="4797" spans="1:14" hidden="1" x14ac:dyDescent="0.25">
      <c r="A4797">
        <v>15943</v>
      </c>
      <c r="B4797" t="s">
        <v>11188</v>
      </c>
      <c r="C4797" t="s">
        <v>7719</v>
      </c>
      <c r="D4797" t="s">
        <v>7720</v>
      </c>
      <c r="E4797" t="s">
        <v>7721</v>
      </c>
      <c r="F4797" t="s">
        <v>1677</v>
      </c>
      <c r="G4797" t="s">
        <v>1622</v>
      </c>
      <c r="H4797" t="s">
        <v>1623</v>
      </c>
      <c r="I4797" t="s">
        <v>1624</v>
      </c>
      <c r="J4797" t="s">
        <v>1625</v>
      </c>
      <c r="K4797">
        <v>0</v>
      </c>
      <c r="L4797" s="24">
        <v>1</v>
      </c>
      <c r="M4797" t="s">
        <v>11189</v>
      </c>
      <c r="N4797" t="s">
        <v>5243</v>
      </c>
    </row>
    <row r="4798" spans="1:14" hidden="1" x14ac:dyDescent="0.25">
      <c r="A4798">
        <v>15944</v>
      </c>
      <c r="B4798" t="s">
        <v>11190</v>
      </c>
      <c r="C4798" t="s">
        <v>7719</v>
      </c>
      <c r="D4798" t="s">
        <v>7720</v>
      </c>
      <c r="E4798" t="s">
        <v>7721</v>
      </c>
      <c r="F4798" t="s">
        <v>1677</v>
      </c>
      <c r="G4798" t="s">
        <v>1622</v>
      </c>
      <c r="H4798" t="s">
        <v>1623</v>
      </c>
      <c r="I4798" t="s">
        <v>1624</v>
      </c>
      <c r="J4798" t="s">
        <v>1625</v>
      </c>
      <c r="K4798">
        <v>0</v>
      </c>
      <c r="L4798" s="24">
        <v>1</v>
      </c>
      <c r="M4798" t="s">
        <v>11191</v>
      </c>
      <c r="N4798" t="s">
        <v>5243</v>
      </c>
    </row>
    <row r="4799" spans="1:14" hidden="1" x14ac:dyDescent="0.25">
      <c r="A4799">
        <v>15945</v>
      </c>
      <c r="B4799" t="s">
        <v>11192</v>
      </c>
      <c r="C4799" t="s">
        <v>7719</v>
      </c>
      <c r="D4799" t="s">
        <v>7720</v>
      </c>
      <c r="E4799" t="s">
        <v>7721</v>
      </c>
      <c r="F4799" t="s">
        <v>1677</v>
      </c>
      <c r="G4799" t="s">
        <v>1622</v>
      </c>
      <c r="H4799" t="s">
        <v>1623</v>
      </c>
      <c r="I4799" t="s">
        <v>1624</v>
      </c>
      <c r="J4799" t="s">
        <v>1625</v>
      </c>
      <c r="K4799">
        <v>0</v>
      </c>
      <c r="L4799" s="24">
        <v>1</v>
      </c>
      <c r="M4799" t="s">
        <v>11193</v>
      </c>
      <c r="N4799" t="s">
        <v>5243</v>
      </c>
    </row>
    <row r="4800" spans="1:14" hidden="1" x14ac:dyDescent="0.25">
      <c r="A4800">
        <v>15946</v>
      </c>
      <c r="B4800" t="s">
        <v>11194</v>
      </c>
      <c r="C4800" t="s">
        <v>7719</v>
      </c>
      <c r="D4800" t="s">
        <v>7720</v>
      </c>
      <c r="E4800" t="s">
        <v>7721</v>
      </c>
      <c r="F4800" t="s">
        <v>1677</v>
      </c>
      <c r="G4800" t="s">
        <v>1622</v>
      </c>
      <c r="H4800" t="s">
        <v>1623</v>
      </c>
      <c r="I4800" t="s">
        <v>1624</v>
      </c>
      <c r="J4800" t="s">
        <v>1625</v>
      </c>
      <c r="K4800">
        <v>0</v>
      </c>
      <c r="L4800" s="24">
        <v>1</v>
      </c>
      <c r="M4800" t="s">
        <v>11195</v>
      </c>
      <c r="N4800" t="s">
        <v>5243</v>
      </c>
    </row>
    <row r="4801" spans="1:14" hidden="1" x14ac:dyDescent="0.25">
      <c r="A4801">
        <v>15947</v>
      </c>
      <c r="B4801" t="s">
        <v>11196</v>
      </c>
      <c r="C4801" t="s">
        <v>7719</v>
      </c>
      <c r="D4801" t="s">
        <v>7720</v>
      </c>
      <c r="E4801" t="s">
        <v>7721</v>
      </c>
      <c r="F4801" t="s">
        <v>1677</v>
      </c>
      <c r="G4801" t="s">
        <v>1622</v>
      </c>
      <c r="H4801" t="s">
        <v>1623</v>
      </c>
      <c r="I4801" t="s">
        <v>1624</v>
      </c>
      <c r="J4801" t="s">
        <v>1625</v>
      </c>
      <c r="K4801">
        <v>0</v>
      </c>
      <c r="L4801" s="24">
        <v>1</v>
      </c>
      <c r="M4801" t="s">
        <v>11197</v>
      </c>
      <c r="N4801" t="s">
        <v>5243</v>
      </c>
    </row>
    <row r="4802" spans="1:14" hidden="1" x14ac:dyDescent="0.25">
      <c r="A4802">
        <v>15948</v>
      </c>
      <c r="B4802" t="s">
        <v>11198</v>
      </c>
      <c r="C4802" t="s">
        <v>7719</v>
      </c>
      <c r="D4802" t="s">
        <v>7720</v>
      </c>
      <c r="E4802" t="s">
        <v>7721</v>
      </c>
      <c r="F4802" t="s">
        <v>1677</v>
      </c>
      <c r="G4802" t="s">
        <v>1622</v>
      </c>
      <c r="H4802" t="s">
        <v>1623</v>
      </c>
      <c r="I4802" t="s">
        <v>1624</v>
      </c>
      <c r="J4802" t="s">
        <v>1625</v>
      </c>
      <c r="K4802">
        <v>0</v>
      </c>
      <c r="L4802" s="24">
        <v>1</v>
      </c>
      <c r="M4802" t="s">
        <v>11199</v>
      </c>
      <c r="N4802" t="s">
        <v>5243</v>
      </c>
    </row>
    <row r="4803" spans="1:14" hidden="1" x14ac:dyDescent="0.25">
      <c r="A4803">
        <v>15949</v>
      </c>
      <c r="B4803" t="s">
        <v>11200</v>
      </c>
      <c r="C4803" t="s">
        <v>7719</v>
      </c>
      <c r="D4803" t="s">
        <v>7720</v>
      </c>
      <c r="E4803" t="s">
        <v>7721</v>
      </c>
      <c r="F4803" t="s">
        <v>1677</v>
      </c>
      <c r="G4803" t="s">
        <v>1622</v>
      </c>
      <c r="H4803" t="s">
        <v>1623</v>
      </c>
      <c r="I4803" t="s">
        <v>1624</v>
      </c>
      <c r="J4803" t="s">
        <v>1625</v>
      </c>
      <c r="K4803">
        <v>0</v>
      </c>
      <c r="L4803" s="24">
        <v>1</v>
      </c>
      <c r="M4803" t="s">
        <v>11201</v>
      </c>
      <c r="N4803" t="s">
        <v>5243</v>
      </c>
    </row>
    <row r="4804" spans="1:14" hidden="1" x14ac:dyDescent="0.25">
      <c r="A4804">
        <v>1595</v>
      </c>
      <c r="B4804" t="s">
        <v>11202</v>
      </c>
      <c r="C4804" t="s">
        <v>5216</v>
      </c>
      <c r="D4804" t="s">
        <v>5217</v>
      </c>
      <c r="E4804" t="s">
        <v>5218</v>
      </c>
      <c r="F4804" t="s">
        <v>5219</v>
      </c>
      <c r="G4804" t="s">
        <v>1622</v>
      </c>
      <c r="H4804" t="s">
        <v>1720</v>
      </c>
      <c r="I4804" t="s">
        <v>1624</v>
      </c>
      <c r="J4804" t="s">
        <v>1625</v>
      </c>
      <c r="K4804">
        <v>0</v>
      </c>
      <c r="L4804" s="24">
        <v>1</v>
      </c>
      <c r="M4804" t="s">
        <v>11203</v>
      </c>
      <c r="N4804" t="s">
        <v>11204</v>
      </c>
    </row>
    <row r="4805" spans="1:14" hidden="1" x14ac:dyDescent="0.25">
      <c r="A4805">
        <v>15950</v>
      </c>
      <c r="B4805" t="s">
        <v>11205</v>
      </c>
      <c r="C4805" t="s">
        <v>7719</v>
      </c>
      <c r="D4805" t="s">
        <v>7720</v>
      </c>
      <c r="E4805" t="s">
        <v>7721</v>
      </c>
      <c r="F4805" t="s">
        <v>1677</v>
      </c>
      <c r="G4805" t="s">
        <v>1622</v>
      </c>
      <c r="H4805" t="s">
        <v>1623</v>
      </c>
      <c r="I4805" t="s">
        <v>1624</v>
      </c>
      <c r="J4805" t="s">
        <v>1625</v>
      </c>
      <c r="K4805">
        <v>0</v>
      </c>
      <c r="L4805" s="24">
        <v>1</v>
      </c>
      <c r="M4805" t="s">
        <v>11206</v>
      </c>
      <c r="N4805" t="s">
        <v>5243</v>
      </c>
    </row>
    <row r="4806" spans="1:14" hidden="1" x14ac:dyDescent="0.25">
      <c r="A4806">
        <v>15951</v>
      </c>
      <c r="B4806" t="s">
        <v>11207</v>
      </c>
      <c r="C4806" t="s">
        <v>7719</v>
      </c>
      <c r="D4806" t="s">
        <v>7720</v>
      </c>
      <c r="E4806" t="s">
        <v>7721</v>
      </c>
      <c r="F4806" t="s">
        <v>1677</v>
      </c>
      <c r="G4806" t="s">
        <v>1622</v>
      </c>
      <c r="H4806" t="s">
        <v>1623</v>
      </c>
      <c r="I4806" t="s">
        <v>1624</v>
      </c>
      <c r="J4806" t="s">
        <v>1625</v>
      </c>
      <c r="K4806">
        <v>0</v>
      </c>
      <c r="L4806" s="24">
        <v>1</v>
      </c>
      <c r="M4806" t="s">
        <v>11208</v>
      </c>
      <c r="N4806" t="s">
        <v>5243</v>
      </c>
    </row>
    <row r="4807" spans="1:14" hidden="1" x14ac:dyDescent="0.25">
      <c r="A4807">
        <v>15952</v>
      </c>
      <c r="B4807" t="s">
        <v>11209</v>
      </c>
      <c r="C4807" t="s">
        <v>7719</v>
      </c>
      <c r="D4807" t="s">
        <v>7720</v>
      </c>
      <c r="E4807" t="s">
        <v>7721</v>
      </c>
      <c r="F4807" t="s">
        <v>1677</v>
      </c>
      <c r="G4807" t="s">
        <v>1622</v>
      </c>
      <c r="H4807" t="s">
        <v>1623</v>
      </c>
      <c r="I4807" t="s">
        <v>1624</v>
      </c>
      <c r="J4807" t="s">
        <v>1625</v>
      </c>
      <c r="K4807">
        <v>0</v>
      </c>
      <c r="L4807" s="24">
        <v>1</v>
      </c>
      <c r="M4807" t="s">
        <v>11210</v>
      </c>
      <c r="N4807" t="s">
        <v>5243</v>
      </c>
    </row>
    <row r="4808" spans="1:14" hidden="1" x14ac:dyDescent="0.25">
      <c r="A4808">
        <v>15953</v>
      </c>
      <c r="B4808" t="s">
        <v>11211</v>
      </c>
      <c r="C4808" t="s">
        <v>7719</v>
      </c>
      <c r="D4808" t="s">
        <v>7720</v>
      </c>
      <c r="E4808" t="s">
        <v>7721</v>
      </c>
      <c r="F4808" t="s">
        <v>1677</v>
      </c>
      <c r="G4808" t="s">
        <v>1622</v>
      </c>
      <c r="H4808" t="s">
        <v>1623</v>
      </c>
      <c r="I4808" t="s">
        <v>1624</v>
      </c>
      <c r="J4808" t="s">
        <v>1625</v>
      </c>
      <c r="K4808">
        <v>0</v>
      </c>
      <c r="L4808" s="24">
        <v>1</v>
      </c>
      <c r="M4808" t="s">
        <v>11212</v>
      </c>
      <c r="N4808" t="s">
        <v>5243</v>
      </c>
    </row>
    <row r="4809" spans="1:14" hidden="1" x14ac:dyDescent="0.25">
      <c r="A4809">
        <v>15954</v>
      </c>
      <c r="B4809" t="s">
        <v>11213</v>
      </c>
      <c r="C4809" t="s">
        <v>7719</v>
      </c>
      <c r="D4809" t="s">
        <v>7720</v>
      </c>
      <c r="E4809" t="s">
        <v>7721</v>
      </c>
      <c r="F4809" t="s">
        <v>1677</v>
      </c>
      <c r="G4809" t="s">
        <v>1622</v>
      </c>
      <c r="H4809" t="s">
        <v>1623</v>
      </c>
      <c r="I4809" t="s">
        <v>1624</v>
      </c>
      <c r="J4809" t="s">
        <v>1625</v>
      </c>
      <c r="K4809">
        <v>0</v>
      </c>
      <c r="L4809" s="24">
        <v>1</v>
      </c>
      <c r="M4809" t="s">
        <v>11214</v>
      </c>
      <c r="N4809" t="s">
        <v>5243</v>
      </c>
    </row>
    <row r="4810" spans="1:14" hidden="1" x14ac:dyDescent="0.25">
      <c r="A4810">
        <v>15955</v>
      </c>
      <c r="B4810" t="s">
        <v>11215</v>
      </c>
      <c r="C4810" t="s">
        <v>7719</v>
      </c>
      <c r="D4810" t="s">
        <v>7720</v>
      </c>
      <c r="E4810" t="s">
        <v>7721</v>
      </c>
      <c r="F4810" t="s">
        <v>1677</v>
      </c>
      <c r="G4810" t="s">
        <v>1622</v>
      </c>
      <c r="H4810" t="s">
        <v>1623</v>
      </c>
      <c r="I4810" t="s">
        <v>1624</v>
      </c>
      <c r="J4810" t="s">
        <v>1625</v>
      </c>
      <c r="K4810">
        <v>0</v>
      </c>
      <c r="L4810" s="24">
        <v>1</v>
      </c>
      <c r="M4810" t="s">
        <v>11216</v>
      </c>
      <c r="N4810" t="s">
        <v>5243</v>
      </c>
    </row>
    <row r="4811" spans="1:14" hidden="1" x14ac:dyDescent="0.25">
      <c r="A4811">
        <v>15956</v>
      </c>
      <c r="B4811" t="s">
        <v>11217</v>
      </c>
      <c r="C4811" t="s">
        <v>7719</v>
      </c>
      <c r="D4811" t="s">
        <v>7720</v>
      </c>
      <c r="E4811" t="s">
        <v>7721</v>
      </c>
      <c r="F4811" t="s">
        <v>1677</v>
      </c>
      <c r="G4811" t="s">
        <v>1622</v>
      </c>
      <c r="H4811" t="s">
        <v>1623</v>
      </c>
      <c r="I4811" t="s">
        <v>1624</v>
      </c>
      <c r="J4811" t="s">
        <v>1625</v>
      </c>
      <c r="K4811">
        <v>0</v>
      </c>
      <c r="L4811" s="24">
        <v>1</v>
      </c>
      <c r="M4811" t="s">
        <v>11218</v>
      </c>
      <c r="N4811" t="s">
        <v>5243</v>
      </c>
    </row>
    <row r="4812" spans="1:14" hidden="1" x14ac:dyDescent="0.25">
      <c r="A4812">
        <v>15957</v>
      </c>
      <c r="B4812" t="s">
        <v>11219</v>
      </c>
      <c r="C4812" t="s">
        <v>7719</v>
      </c>
      <c r="D4812" t="s">
        <v>7720</v>
      </c>
      <c r="E4812" t="s">
        <v>7721</v>
      </c>
      <c r="F4812" t="s">
        <v>1677</v>
      </c>
      <c r="G4812" t="s">
        <v>1622</v>
      </c>
      <c r="H4812" t="s">
        <v>1623</v>
      </c>
      <c r="I4812" t="s">
        <v>1624</v>
      </c>
      <c r="J4812" t="s">
        <v>1625</v>
      </c>
      <c r="K4812">
        <v>0</v>
      </c>
      <c r="L4812" s="24">
        <v>1</v>
      </c>
      <c r="M4812" t="s">
        <v>11220</v>
      </c>
      <c r="N4812" t="s">
        <v>5243</v>
      </c>
    </row>
    <row r="4813" spans="1:14" hidden="1" x14ac:dyDescent="0.25">
      <c r="A4813">
        <v>15958</v>
      </c>
      <c r="B4813" t="s">
        <v>11221</v>
      </c>
      <c r="C4813" t="s">
        <v>7719</v>
      </c>
      <c r="D4813" t="s">
        <v>7720</v>
      </c>
      <c r="E4813" t="s">
        <v>7721</v>
      </c>
      <c r="F4813" t="s">
        <v>1677</v>
      </c>
      <c r="G4813" t="s">
        <v>1622</v>
      </c>
      <c r="H4813" t="s">
        <v>1623</v>
      </c>
      <c r="I4813" t="s">
        <v>1624</v>
      </c>
      <c r="J4813" t="s">
        <v>1625</v>
      </c>
      <c r="K4813">
        <v>0</v>
      </c>
      <c r="L4813" s="24">
        <v>1</v>
      </c>
      <c r="M4813" t="s">
        <v>11222</v>
      </c>
      <c r="N4813" t="s">
        <v>5243</v>
      </c>
    </row>
    <row r="4814" spans="1:14" hidden="1" x14ac:dyDescent="0.25">
      <c r="A4814">
        <v>15959</v>
      </c>
      <c r="B4814" t="s">
        <v>11223</v>
      </c>
      <c r="C4814" t="s">
        <v>7719</v>
      </c>
      <c r="D4814" t="s">
        <v>7720</v>
      </c>
      <c r="E4814" t="s">
        <v>7721</v>
      </c>
      <c r="F4814" t="s">
        <v>1677</v>
      </c>
      <c r="G4814" t="s">
        <v>1622</v>
      </c>
      <c r="H4814" t="s">
        <v>1623</v>
      </c>
      <c r="I4814" t="s">
        <v>1624</v>
      </c>
      <c r="J4814" t="s">
        <v>1625</v>
      </c>
      <c r="K4814">
        <v>0</v>
      </c>
      <c r="L4814" s="24">
        <v>1</v>
      </c>
      <c r="M4814" t="s">
        <v>11224</v>
      </c>
      <c r="N4814" t="s">
        <v>5243</v>
      </c>
    </row>
    <row r="4815" spans="1:14" hidden="1" x14ac:dyDescent="0.25">
      <c r="A4815">
        <v>15960</v>
      </c>
      <c r="B4815" t="s">
        <v>11225</v>
      </c>
      <c r="C4815" t="s">
        <v>7719</v>
      </c>
      <c r="D4815" t="s">
        <v>7720</v>
      </c>
      <c r="E4815" t="s">
        <v>7721</v>
      </c>
      <c r="F4815" t="s">
        <v>1677</v>
      </c>
      <c r="G4815" t="s">
        <v>1622</v>
      </c>
      <c r="H4815" t="s">
        <v>1623</v>
      </c>
      <c r="I4815" t="s">
        <v>1624</v>
      </c>
      <c r="J4815" t="s">
        <v>1625</v>
      </c>
      <c r="K4815">
        <v>0</v>
      </c>
      <c r="L4815" s="24">
        <v>1</v>
      </c>
      <c r="M4815" t="s">
        <v>11226</v>
      </c>
      <c r="N4815" t="s">
        <v>5243</v>
      </c>
    </row>
    <row r="4816" spans="1:14" hidden="1" x14ac:dyDescent="0.25">
      <c r="A4816">
        <v>15961</v>
      </c>
      <c r="B4816" t="s">
        <v>11227</v>
      </c>
      <c r="C4816" t="s">
        <v>7719</v>
      </c>
      <c r="D4816" t="s">
        <v>7720</v>
      </c>
      <c r="E4816" t="s">
        <v>7721</v>
      </c>
      <c r="F4816" t="s">
        <v>1677</v>
      </c>
      <c r="G4816" t="s">
        <v>1622</v>
      </c>
      <c r="H4816" t="s">
        <v>1623</v>
      </c>
      <c r="I4816" t="s">
        <v>1624</v>
      </c>
      <c r="J4816" t="s">
        <v>1625</v>
      </c>
      <c r="K4816">
        <v>0</v>
      </c>
      <c r="L4816" s="24">
        <v>1</v>
      </c>
      <c r="M4816" t="s">
        <v>11228</v>
      </c>
      <c r="N4816" t="s">
        <v>5243</v>
      </c>
    </row>
    <row r="4817" spans="1:14" hidden="1" x14ac:dyDescent="0.25">
      <c r="A4817">
        <v>15962</v>
      </c>
      <c r="B4817" t="s">
        <v>11229</v>
      </c>
      <c r="C4817" t="s">
        <v>7719</v>
      </c>
      <c r="D4817" t="s">
        <v>7720</v>
      </c>
      <c r="E4817" t="s">
        <v>7721</v>
      </c>
      <c r="F4817" t="s">
        <v>1677</v>
      </c>
      <c r="G4817" t="s">
        <v>1622</v>
      </c>
      <c r="H4817" t="s">
        <v>1623</v>
      </c>
      <c r="I4817" t="s">
        <v>1624</v>
      </c>
      <c r="J4817" t="s">
        <v>1625</v>
      </c>
      <c r="K4817">
        <v>0</v>
      </c>
      <c r="L4817" s="24">
        <v>1</v>
      </c>
      <c r="M4817" t="s">
        <v>11230</v>
      </c>
      <c r="N4817" t="s">
        <v>5243</v>
      </c>
    </row>
    <row r="4818" spans="1:14" hidden="1" x14ac:dyDescent="0.25">
      <c r="A4818">
        <v>15963</v>
      </c>
      <c r="B4818" t="s">
        <v>11231</v>
      </c>
      <c r="C4818" t="s">
        <v>7719</v>
      </c>
      <c r="D4818" t="s">
        <v>7720</v>
      </c>
      <c r="E4818" t="s">
        <v>7721</v>
      </c>
      <c r="F4818" t="s">
        <v>1677</v>
      </c>
      <c r="G4818" t="s">
        <v>1622</v>
      </c>
      <c r="H4818" t="s">
        <v>1623</v>
      </c>
      <c r="I4818" t="s">
        <v>1624</v>
      </c>
      <c r="J4818" t="s">
        <v>1625</v>
      </c>
      <c r="K4818">
        <v>0</v>
      </c>
      <c r="L4818" s="24">
        <v>1</v>
      </c>
      <c r="M4818" t="s">
        <v>11232</v>
      </c>
      <c r="N4818" t="s">
        <v>5243</v>
      </c>
    </row>
    <row r="4819" spans="1:14" hidden="1" x14ac:dyDescent="0.25">
      <c r="A4819">
        <v>15964</v>
      </c>
      <c r="B4819" t="s">
        <v>11233</v>
      </c>
      <c r="C4819" t="s">
        <v>7719</v>
      </c>
      <c r="D4819" t="s">
        <v>7720</v>
      </c>
      <c r="E4819" t="s">
        <v>7721</v>
      </c>
      <c r="F4819" t="s">
        <v>1677</v>
      </c>
      <c r="G4819" t="s">
        <v>1622</v>
      </c>
      <c r="H4819" t="s">
        <v>1623</v>
      </c>
      <c r="I4819" t="s">
        <v>1624</v>
      </c>
      <c r="J4819" t="s">
        <v>1625</v>
      </c>
      <c r="K4819">
        <v>0</v>
      </c>
      <c r="L4819" s="24">
        <v>1</v>
      </c>
      <c r="M4819" t="s">
        <v>11234</v>
      </c>
      <c r="N4819" t="s">
        <v>5243</v>
      </c>
    </row>
    <row r="4820" spans="1:14" hidden="1" x14ac:dyDescent="0.25">
      <c r="A4820">
        <v>15965</v>
      </c>
      <c r="B4820" t="s">
        <v>11235</v>
      </c>
      <c r="C4820" t="s">
        <v>7719</v>
      </c>
      <c r="D4820" t="s">
        <v>7720</v>
      </c>
      <c r="E4820" t="s">
        <v>7721</v>
      </c>
      <c r="F4820" t="s">
        <v>1677</v>
      </c>
      <c r="G4820" t="s">
        <v>1622</v>
      </c>
      <c r="H4820" t="s">
        <v>1623</v>
      </c>
      <c r="I4820" t="s">
        <v>1624</v>
      </c>
      <c r="J4820" t="s">
        <v>1625</v>
      </c>
      <c r="K4820">
        <v>0</v>
      </c>
      <c r="L4820" s="24">
        <v>1</v>
      </c>
      <c r="M4820" t="s">
        <v>11236</v>
      </c>
      <c r="N4820" t="s">
        <v>5243</v>
      </c>
    </row>
    <row r="4821" spans="1:14" hidden="1" x14ac:dyDescent="0.25">
      <c r="A4821">
        <v>15966</v>
      </c>
      <c r="B4821" t="s">
        <v>11237</v>
      </c>
      <c r="C4821" t="s">
        <v>7719</v>
      </c>
      <c r="D4821" t="s">
        <v>7720</v>
      </c>
      <c r="E4821" t="s">
        <v>7721</v>
      </c>
      <c r="F4821" t="s">
        <v>1677</v>
      </c>
      <c r="G4821" t="s">
        <v>1622</v>
      </c>
      <c r="H4821" t="s">
        <v>1623</v>
      </c>
      <c r="I4821" t="s">
        <v>1624</v>
      </c>
      <c r="J4821" t="s">
        <v>1625</v>
      </c>
      <c r="K4821">
        <v>0</v>
      </c>
      <c r="L4821" s="24">
        <v>1</v>
      </c>
      <c r="M4821" t="s">
        <v>11238</v>
      </c>
      <c r="N4821" t="s">
        <v>5243</v>
      </c>
    </row>
    <row r="4822" spans="1:14" hidden="1" x14ac:dyDescent="0.25">
      <c r="A4822">
        <v>15967</v>
      </c>
      <c r="B4822" t="s">
        <v>11239</v>
      </c>
      <c r="C4822" t="s">
        <v>7719</v>
      </c>
      <c r="D4822" t="s">
        <v>7720</v>
      </c>
      <c r="E4822" t="s">
        <v>7721</v>
      </c>
      <c r="F4822" t="s">
        <v>1677</v>
      </c>
      <c r="G4822" t="s">
        <v>1622</v>
      </c>
      <c r="H4822" t="s">
        <v>1623</v>
      </c>
      <c r="I4822" t="s">
        <v>1624</v>
      </c>
      <c r="J4822" t="s">
        <v>1625</v>
      </c>
      <c r="K4822">
        <v>0</v>
      </c>
      <c r="L4822" s="24">
        <v>1</v>
      </c>
      <c r="M4822" t="s">
        <v>11240</v>
      </c>
      <c r="N4822" t="s">
        <v>5243</v>
      </c>
    </row>
    <row r="4823" spans="1:14" hidden="1" x14ac:dyDescent="0.25">
      <c r="A4823">
        <v>15968</v>
      </c>
      <c r="B4823" t="s">
        <v>11241</v>
      </c>
      <c r="C4823" t="s">
        <v>7719</v>
      </c>
      <c r="D4823" t="s">
        <v>7720</v>
      </c>
      <c r="E4823" t="s">
        <v>7721</v>
      </c>
      <c r="F4823" t="s">
        <v>1677</v>
      </c>
      <c r="G4823" t="s">
        <v>1622</v>
      </c>
      <c r="H4823" t="s">
        <v>1623</v>
      </c>
      <c r="I4823" t="s">
        <v>1624</v>
      </c>
      <c r="J4823" t="s">
        <v>1625</v>
      </c>
      <c r="K4823">
        <v>0</v>
      </c>
      <c r="L4823" s="24">
        <v>1</v>
      </c>
      <c r="M4823" t="s">
        <v>11242</v>
      </c>
      <c r="N4823" t="s">
        <v>5243</v>
      </c>
    </row>
    <row r="4824" spans="1:14" hidden="1" x14ac:dyDescent="0.25">
      <c r="A4824">
        <v>15969</v>
      </c>
      <c r="B4824" t="s">
        <v>11243</v>
      </c>
      <c r="C4824" t="s">
        <v>7719</v>
      </c>
      <c r="D4824" t="s">
        <v>7720</v>
      </c>
      <c r="E4824" t="s">
        <v>7721</v>
      </c>
      <c r="F4824" t="s">
        <v>1677</v>
      </c>
      <c r="G4824" t="s">
        <v>1622</v>
      </c>
      <c r="H4824" t="s">
        <v>1623</v>
      </c>
      <c r="I4824" t="s">
        <v>1624</v>
      </c>
      <c r="J4824" t="s">
        <v>1625</v>
      </c>
      <c r="K4824">
        <v>0</v>
      </c>
      <c r="L4824" s="24">
        <v>1</v>
      </c>
      <c r="M4824" t="s">
        <v>11244</v>
      </c>
      <c r="N4824" t="s">
        <v>5243</v>
      </c>
    </row>
    <row r="4825" spans="1:14" hidden="1" x14ac:dyDescent="0.25">
      <c r="A4825">
        <v>15970</v>
      </c>
      <c r="B4825" t="s">
        <v>11245</v>
      </c>
      <c r="C4825" t="s">
        <v>7719</v>
      </c>
      <c r="D4825" t="s">
        <v>7720</v>
      </c>
      <c r="E4825" t="s">
        <v>7721</v>
      </c>
      <c r="F4825" t="s">
        <v>1677</v>
      </c>
      <c r="G4825" t="s">
        <v>1622</v>
      </c>
      <c r="H4825" t="s">
        <v>1623</v>
      </c>
      <c r="I4825" t="s">
        <v>1624</v>
      </c>
      <c r="J4825" t="s">
        <v>1625</v>
      </c>
      <c r="K4825">
        <v>0</v>
      </c>
      <c r="L4825" s="24">
        <v>1</v>
      </c>
      <c r="M4825" t="s">
        <v>11246</v>
      </c>
      <c r="N4825" t="s">
        <v>5243</v>
      </c>
    </row>
    <row r="4826" spans="1:14" hidden="1" x14ac:dyDescent="0.25">
      <c r="A4826">
        <v>15971</v>
      </c>
      <c r="B4826" t="s">
        <v>11247</v>
      </c>
      <c r="C4826" t="s">
        <v>7719</v>
      </c>
      <c r="D4826" t="s">
        <v>7720</v>
      </c>
      <c r="E4826" t="s">
        <v>7721</v>
      </c>
      <c r="F4826" t="s">
        <v>1677</v>
      </c>
      <c r="G4826" t="s">
        <v>1622</v>
      </c>
      <c r="H4826" t="s">
        <v>1623</v>
      </c>
      <c r="I4826" t="s">
        <v>1624</v>
      </c>
      <c r="J4826" t="s">
        <v>1625</v>
      </c>
      <c r="K4826">
        <v>0</v>
      </c>
      <c r="L4826" s="24">
        <v>1</v>
      </c>
      <c r="M4826" t="s">
        <v>11248</v>
      </c>
      <c r="N4826" t="s">
        <v>5243</v>
      </c>
    </row>
    <row r="4827" spans="1:14" hidden="1" x14ac:dyDescent="0.25">
      <c r="A4827">
        <v>15972</v>
      </c>
      <c r="B4827" t="s">
        <v>11249</v>
      </c>
      <c r="C4827" t="s">
        <v>7719</v>
      </c>
      <c r="D4827" t="s">
        <v>7720</v>
      </c>
      <c r="E4827" t="s">
        <v>7721</v>
      </c>
      <c r="F4827" t="s">
        <v>1677</v>
      </c>
      <c r="G4827" t="s">
        <v>1622</v>
      </c>
      <c r="H4827" t="s">
        <v>1623</v>
      </c>
      <c r="I4827" t="s">
        <v>1624</v>
      </c>
      <c r="J4827" t="s">
        <v>1625</v>
      </c>
      <c r="K4827">
        <v>0</v>
      </c>
      <c r="L4827" s="24">
        <v>1</v>
      </c>
      <c r="M4827" t="s">
        <v>11250</v>
      </c>
      <c r="N4827" t="s">
        <v>5243</v>
      </c>
    </row>
    <row r="4828" spans="1:14" hidden="1" x14ac:dyDescent="0.25">
      <c r="A4828">
        <v>15973</v>
      </c>
      <c r="B4828" t="s">
        <v>11251</v>
      </c>
      <c r="C4828" t="s">
        <v>7719</v>
      </c>
      <c r="D4828" t="s">
        <v>7720</v>
      </c>
      <c r="E4828" t="s">
        <v>7721</v>
      </c>
      <c r="F4828" t="s">
        <v>1677</v>
      </c>
      <c r="G4828" t="s">
        <v>1622</v>
      </c>
      <c r="H4828" t="s">
        <v>1623</v>
      </c>
      <c r="I4828" t="s">
        <v>1624</v>
      </c>
      <c r="J4828" t="s">
        <v>1625</v>
      </c>
      <c r="K4828">
        <v>0</v>
      </c>
      <c r="L4828" s="24">
        <v>1</v>
      </c>
      <c r="M4828" t="s">
        <v>11252</v>
      </c>
      <c r="N4828" t="s">
        <v>5243</v>
      </c>
    </row>
    <row r="4829" spans="1:14" hidden="1" x14ac:dyDescent="0.25">
      <c r="A4829">
        <v>15974</v>
      </c>
      <c r="B4829" t="s">
        <v>11253</v>
      </c>
      <c r="C4829" t="s">
        <v>7719</v>
      </c>
      <c r="D4829" t="s">
        <v>7720</v>
      </c>
      <c r="E4829" t="s">
        <v>7721</v>
      </c>
      <c r="F4829" t="s">
        <v>1677</v>
      </c>
      <c r="G4829" t="s">
        <v>1622</v>
      </c>
      <c r="H4829" t="s">
        <v>1623</v>
      </c>
      <c r="I4829" t="s">
        <v>1624</v>
      </c>
      <c r="J4829" t="s">
        <v>1625</v>
      </c>
      <c r="K4829">
        <v>0</v>
      </c>
      <c r="L4829" s="24">
        <v>1</v>
      </c>
      <c r="M4829" t="s">
        <v>11254</v>
      </c>
      <c r="N4829" t="s">
        <v>5243</v>
      </c>
    </row>
    <row r="4830" spans="1:14" hidden="1" x14ac:dyDescent="0.25">
      <c r="A4830">
        <v>15975</v>
      </c>
      <c r="B4830" t="s">
        <v>11255</v>
      </c>
      <c r="C4830" t="s">
        <v>7719</v>
      </c>
      <c r="D4830" t="s">
        <v>7720</v>
      </c>
      <c r="E4830" t="s">
        <v>7721</v>
      </c>
      <c r="F4830" t="s">
        <v>1677</v>
      </c>
      <c r="G4830" t="s">
        <v>1622</v>
      </c>
      <c r="H4830" t="s">
        <v>1623</v>
      </c>
      <c r="I4830" t="s">
        <v>1624</v>
      </c>
      <c r="J4830" t="s">
        <v>1625</v>
      </c>
      <c r="K4830">
        <v>0</v>
      </c>
      <c r="L4830" s="24">
        <v>1</v>
      </c>
      <c r="M4830" t="s">
        <v>11256</v>
      </c>
      <c r="N4830" t="s">
        <v>5243</v>
      </c>
    </row>
    <row r="4831" spans="1:14" hidden="1" x14ac:dyDescent="0.25">
      <c r="A4831">
        <v>15976</v>
      </c>
      <c r="B4831" t="s">
        <v>11257</v>
      </c>
      <c r="C4831" t="s">
        <v>8341</v>
      </c>
      <c r="D4831" t="s">
        <v>8342</v>
      </c>
      <c r="E4831" t="s">
        <v>8343</v>
      </c>
      <c r="F4831" t="s">
        <v>1677</v>
      </c>
      <c r="G4831" t="s">
        <v>1622</v>
      </c>
      <c r="H4831" t="s">
        <v>1720</v>
      </c>
      <c r="I4831" t="s">
        <v>1624</v>
      </c>
      <c r="J4831" t="s">
        <v>1625</v>
      </c>
      <c r="K4831">
        <v>0</v>
      </c>
      <c r="L4831" s="24">
        <v>1</v>
      </c>
      <c r="M4831" t="s">
        <v>11258</v>
      </c>
      <c r="N4831" t="s">
        <v>5243</v>
      </c>
    </row>
    <row r="4832" spans="1:14" hidden="1" x14ac:dyDescent="0.25">
      <c r="A4832">
        <v>15977</v>
      </c>
      <c r="B4832" t="s">
        <v>11259</v>
      </c>
      <c r="C4832" t="s">
        <v>7719</v>
      </c>
      <c r="D4832" t="s">
        <v>7720</v>
      </c>
      <c r="E4832" t="s">
        <v>7721</v>
      </c>
      <c r="F4832" t="s">
        <v>1677</v>
      </c>
      <c r="G4832" t="s">
        <v>1622</v>
      </c>
      <c r="H4832" t="s">
        <v>1720</v>
      </c>
      <c r="I4832" t="s">
        <v>1624</v>
      </c>
      <c r="J4832" t="s">
        <v>1625</v>
      </c>
      <c r="K4832">
        <v>0</v>
      </c>
      <c r="L4832" s="24">
        <v>1</v>
      </c>
      <c r="M4832" t="s">
        <v>11260</v>
      </c>
      <c r="N4832" t="s">
        <v>2957</v>
      </c>
    </row>
    <row r="4833" spans="1:14" hidden="1" x14ac:dyDescent="0.25">
      <c r="A4833">
        <v>15978</v>
      </c>
      <c r="B4833" t="s">
        <v>11261</v>
      </c>
      <c r="C4833" t="s">
        <v>1667</v>
      </c>
      <c r="D4833" t="s">
        <v>1668</v>
      </c>
      <c r="E4833" t="s">
        <v>1669</v>
      </c>
      <c r="F4833" t="s">
        <v>1670</v>
      </c>
      <c r="G4833" t="s">
        <v>1622</v>
      </c>
      <c r="H4833" t="s">
        <v>1720</v>
      </c>
      <c r="I4833" t="s">
        <v>1624</v>
      </c>
      <c r="J4833" t="s">
        <v>1625</v>
      </c>
      <c r="K4833">
        <v>0</v>
      </c>
      <c r="L4833" s="24">
        <v>1</v>
      </c>
      <c r="M4833" t="s">
        <v>11262</v>
      </c>
      <c r="N4833" t="s">
        <v>2957</v>
      </c>
    </row>
    <row r="4834" spans="1:14" hidden="1" x14ac:dyDescent="0.25">
      <c r="A4834">
        <v>15981</v>
      </c>
      <c r="B4834" t="s">
        <v>11263</v>
      </c>
      <c r="C4834" t="s">
        <v>1667</v>
      </c>
      <c r="D4834" t="s">
        <v>1668</v>
      </c>
      <c r="E4834" t="s">
        <v>1669</v>
      </c>
      <c r="F4834" t="s">
        <v>1670</v>
      </c>
      <c r="G4834" t="s">
        <v>1622</v>
      </c>
      <c r="H4834" t="s">
        <v>1720</v>
      </c>
      <c r="I4834" t="s">
        <v>1624</v>
      </c>
      <c r="J4834" t="s">
        <v>1625</v>
      </c>
      <c r="K4834">
        <v>0</v>
      </c>
      <c r="L4834" s="24">
        <v>1</v>
      </c>
      <c r="M4834" t="s">
        <v>11264</v>
      </c>
      <c r="N4834" t="s">
        <v>1663</v>
      </c>
    </row>
    <row r="4835" spans="1:14" hidden="1" x14ac:dyDescent="0.25">
      <c r="A4835">
        <v>15982</v>
      </c>
      <c r="B4835" t="s">
        <v>11265</v>
      </c>
      <c r="C4835" t="s">
        <v>7240</v>
      </c>
      <c r="D4835" t="s">
        <v>7241</v>
      </c>
      <c r="E4835" t="s">
        <v>7242</v>
      </c>
      <c r="F4835" t="s">
        <v>7243</v>
      </c>
      <c r="G4835" t="s">
        <v>1622</v>
      </c>
      <c r="H4835" t="s">
        <v>1720</v>
      </c>
      <c r="I4835" t="s">
        <v>1624</v>
      </c>
      <c r="J4835" t="s">
        <v>1625</v>
      </c>
      <c r="K4835">
        <v>0</v>
      </c>
      <c r="L4835" s="24">
        <v>1</v>
      </c>
      <c r="M4835" t="s">
        <v>11266</v>
      </c>
      <c r="N4835" t="s">
        <v>5243</v>
      </c>
    </row>
    <row r="4836" spans="1:14" hidden="1" x14ac:dyDescent="0.25">
      <c r="A4836">
        <v>15983</v>
      </c>
      <c r="B4836" t="s">
        <v>11267</v>
      </c>
      <c r="C4836" t="s">
        <v>7240</v>
      </c>
      <c r="D4836" t="s">
        <v>7241</v>
      </c>
      <c r="E4836" t="s">
        <v>7242</v>
      </c>
      <c r="F4836" t="s">
        <v>7243</v>
      </c>
      <c r="G4836" t="s">
        <v>1622</v>
      </c>
      <c r="H4836" t="s">
        <v>1720</v>
      </c>
      <c r="I4836" t="s">
        <v>1624</v>
      </c>
      <c r="J4836" t="s">
        <v>1625</v>
      </c>
      <c r="K4836">
        <v>0</v>
      </c>
      <c r="L4836" s="24">
        <v>1</v>
      </c>
      <c r="M4836" t="s">
        <v>11268</v>
      </c>
      <c r="N4836" t="s">
        <v>5243</v>
      </c>
    </row>
    <row r="4837" spans="1:14" hidden="1" x14ac:dyDescent="0.25">
      <c r="A4837">
        <v>15985</v>
      </c>
      <c r="B4837" t="s">
        <v>11269</v>
      </c>
      <c r="C4837" t="s">
        <v>2952</v>
      </c>
      <c r="D4837" t="s">
        <v>2953</v>
      </c>
      <c r="E4837" t="s">
        <v>2954</v>
      </c>
      <c r="F4837" t="s">
        <v>2955</v>
      </c>
      <c r="G4837" t="s">
        <v>1622</v>
      </c>
      <c r="H4837" t="s">
        <v>1720</v>
      </c>
      <c r="I4837" t="s">
        <v>1624</v>
      </c>
      <c r="J4837" t="s">
        <v>1625</v>
      </c>
      <c r="K4837">
        <v>0</v>
      </c>
      <c r="L4837" s="24">
        <v>1</v>
      </c>
      <c r="M4837" t="s">
        <v>11270</v>
      </c>
      <c r="N4837" t="s">
        <v>5243</v>
      </c>
    </row>
    <row r="4838" spans="1:14" hidden="1" x14ac:dyDescent="0.25">
      <c r="A4838">
        <v>15986</v>
      </c>
      <c r="B4838" t="s">
        <v>11271</v>
      </c>
      <c r="C4838" t="s">
        <v>7240</v>
      </c>
      <c r="D4838" t="s">
        <v>7241</v>
      </c>
      <c r="E4838" t="s">
        <v>7242</v>
      </c>
      <c r="F4838" t="s">
        <v>7243</v>
      </c>
      <c r="G4838" t="s">
        <v>1622</v>
      </c>
      <c r="H4838" t="s">
        <v>1720</v>
      </c>
      <c r="I4838" t="s">
        <v>1624</v>
      </c>
      <c r="J4838" t="s">
        <v>1625</v>
      </c>
      <c r="K4838">
        <v>0</v>
      </c>
      <c r="L4838" s="24">
        <v>1</v>
      </c>
      <c r="M4838" t="s">
        <v>11272</v>
      </c>
      <c r="N4838" t="s">
        <v>5243</v>
      </c>
    </row>
    <row r="4839" spans="1:14" hidden="1" x14ac:dyDescent="0.25">
      <c r="A4839">
        <v>1599</v>
      </c>
      <c r="B4839" t="s">
        <v>11273</v>
      </c>
      <c r="C4839" t="s">
        <v>5142</v>
      </c>
      <c r="D4839" t="s">
        <v>5143</v>
      </c>
      <c r="E4839" t="s">
        <v>5144</v>
      </c>
      <c r="F4839" t="s">
        <v>5145</v>
      </c>
      <c r="G4839" t="s">
        <v>1622</v>
      </c>
      <c r="H4839" t="s">
        <v>1720</v>
      </c>
      <c r="I4839" t="s">
        <v>1624</v>
      </c>
      <c r="J4839" t="s">
        <v>1625</v>
      </c>
      <c r="K4839">
        <v>0</v>
      </c>
      <c r="L4839" s="24">
        <v>1</v>
      </c>
      <c r="M4839" t="s">
        <v>11274</v>
      </c>
      <c r="N4839" t="s">
        <v>4750</v>
      </c>
    </row>
    <row r="4840" spans="1:14" hidden="1" x14ac:dyDescent="0.25">
      <c r="A4840">
        <v>15991</v>
      </c>
      <c r="B4840" t="s">
        <v>11275</v>
      </c>
      <c r="C4840" t="s">
        <v>7719</v>
      </c>
      <c r="D4840" t="s">
        <v>7720</v>
      </c>
      <c r="E4840" t="s">
        <v>7721</v>
      </c>
      <c r="F4840" t="s">
        <v>1677</v>
      </c>
      <c r="G4840" t="s">
        <v>1622</v>
      </c>
      <c r="H4840" t="s">
        <v>1720</v>
      </c>
      <c r="I4840" t="s">
        <v>1624</v>
      </c>
      <c r="J4840" t="s">
        <v>1625</v>
      </c>
      <c r="K4840">
        <v>0</v>
      </c>
      <c r="L4840" s="24">
        <v>1</v>
      </c>
      <c r="M4840" t="s">
        <v>1369</v>
      </c>
      <c r="N4840" t="s">
        <v>2957</v>
      </c>
    </row>
    <row r="4841" spans="1:14" hidden="1" x14ac:dyDescent="0.25">
      <c r="A4841">
        <v>15992</v>
      </c>
      <c r="B4841" t="s">
        <v>11276</v>
      </c>
      <c r="C4841" t="s">
        <v>1618</v>
      </c>
      <c r="D4841" t="s">
        <v>1619</v>
      </c>
      <c r="E4841" t="s">
        <v>1636</v>
      </c>
      <c r="F4841" t="s">
        <v>1637</v>
      </c>
      <c r="G4841" t="s">
        <v>1622</v>
      </c>
      <c r="H4841" t="s">
        <v>11277</v>
      </c>
      <c r="I4841" t="s">
        <v>1624</v>
      </c>
      <c r="J4841" t="s">
        <v>1625</v>
      </c>
      <c r="K4841">
        <v>0</v>
      </c>
      <c r="L4841" s="24">
        <v>1</v>
      </c>
      <c r="M4841" t="s">
        <v>11278</v>
      </c>
      <c r="N4841" t="s">
        <v>1634</v>
      </c>
    </row>
    <row r="4842" spans="1:14" hidden="1" x14ac:dyDescent="0.25">
      <c r="A4842">
        <v>15993</v>
      </c>
      <c r="B4842" t="s">
        <v>11279</v>
      </c>
      <c r="C4842" t="s">
        <v>1618</v>
      </c>
      <c r="D4842" t="s">
        <v>1619</v>
      </c>
      <c r="E4842" t="s">
        <v>1636</v>
      </c>
      <c r="F4842" t="s">
        <v>1637</v>
      </c>
      <c r="G4842" t="s">
        <v>1622</v>
      </c>
      <c r="H4842" t="s">
        <v>11277</v>
      </c>
      <c r="I4842" t="s">
        <v>1624</v>
      </c>
      <c r="J4842" t="s">
        <v>1625</v>
      </c>
      <c r="K4842">
        <v>0</v>
      </c>
      <c r="L4842" s="24">
        <v>1</v>
      </c>
      <c r="M4842" t="s">
        <v>11280</v>
      </c>
      <c r="N4842" t="s">
        <v>1634</v>
      </c>
    </row>
    <row r="4843" spans="1:14" hidden="1" x14ac:dyDescent="0.25">
      <c r="A4843">
        <v>15994</v>
      </c>
      <c r="B4843" t="s">
        <v>11281</v>
      </c>
      <c r="C4843" t="s">
        <v>1618</v>
      </c>
      <c r="D4843" t="s">
        <v>1619</v>
      </c>
      <c r="E4843" t="s">
        <v>1636</v>
      </c>
      <c r="F4843" t="s">
        <v>1637</v>
      </c>
      <c r="G4843" t="s">
        <v>1622</v>
      </c>
      <c r="H4843" t="s">
        <v>11277</v>
      </c>
      <c r="I4843" t="s">
        <v>1624</v>
      </c>
      <c r="J4843" t="s">
        <v>1625</v>
      </c>
      <c r="K4843">
        <v>0</v>
      </c>
      <c r="L4843" s="24">
        <v>1</v>
      </c>
      <c r="M4843" t="s">
        <v>11282</v>
      </c>
      <c r="N4843" t="s">
        <v>1634</v>
      </c>
    </row>
    <row r="4844" spans="1:14" hidden="1" x14ac:dyDescent="0.25">
      <c r="A4844">
        <v>15995</v>
      </c>
      <c r="B4844" t="s">
        <v>11283</v>
      </c>
      <c r="C4844" t="s">
        <v>1618</v>
      </c>
      <c r="D4844" t="s">
        <v>1619</v>
      </c>
      <c r="E4844" t="s">
        <v>1636</v>
      </c>
      <c r="F4844" t="s">
        <v>1637</v>
      </c>
      <c r="G4844" t="s">
        <v>1622</v>
      </c>
      <c r="H4844" t="s">
        <v>4990</v>
      </c>
      <c r="I4844" t="s">
        <v>1624</v>
      </c>
      <c r="J4844" t="s">
        <v>1625</v>
      </c>
      <c r="K4844">
        <v>0</v>
      </c>
      <c r="L4844" s="24">
        <v>1</v>
      </c>
      <c r="M4844" t="s">
        <v>11284</v>
      </c>
      <c r="N4844" t="s">
        <v>1634</v>
      </c>
    </row>
    <row r="4845" spans="1:14" hidden="1" x14ac:dyDescent="0.25">
      <c r="A4845">
        <v>15996</v>
      </c>
      <c r="B4845" t="s">
        <v>11285</v>
      </c>
      <c r="C4845" t="s">
        <v>1618</v>
      </c>
      <c r="D4845" t="s">
        <v>1619</v>
      </c>
      <c r="E4845" t="s">
        <v>1636</v>
      </c>
      <c r="F4845" t="s">
        <v>1637</v>
      </c>
      <c r="G4845" t="s">
        <v>1622</v>
      </c>
      <c r="H4845" t="s">
        <v>4990</v>
      </c>
      <c r="I4845" t="s">
        <v>1624</v>
      </c>
      <c r="J4845" t="s">
        <v>1625</v>
      </c>
      <c r="K4845">
        <v>0</v>
      </c>
      <c r="L4845" s="24">
        <v>1</v>
      </c>
      <c r="M4845" t="s">
        <v>11286</v>
      </c>
      <c r="N4845" t="s">
        <v>1634</v>
      </c>
    </row>
    <row r="4846" spans="1:14" hidden="1" x14ac:dyDescent="0.25">
      <c r="A4846">
        <v>15997</v>
      </c>
      <c r="B4846" t="s">
        <v>11287</v>
      </c>
      <c r="C4846" t="s">
        <v>1618</v>
      </c>
      <c r="D4846" t="s">
        <v>1619</v>
      </c>
      <c r="E4846" t="s">
        <v>1636</v>
      </c>
      <c r="F4846" t="s">
        <v>1637</v>
      </c>
      <c r="G4846" t="s">
        <v>1622</v>
      </c>
      <c r="H4846" t="s">
        <v>4990</v>
      </c>
      <c r="I4846" t="s">
        <v>1624</v>
      </c>
      <c r="J4846" t="s">
        <v>1625</v>
      </c>
      <c r="K4846">
        <v>0</v>
      </c>
      <c r="L4846" s="24">
        <v>1</v>
      </c>
      <c r="M4846" t="s">
        <v>11288</v>
      </c>
      <c r="N4846" t="s">
        <v>1634</v>
      </c>
    </row>
    <row r="4847" spans="1:14" hidden="1" x14ac:dyDescent="0.25">
      <c r="A4847">
        <v>15998</v>
      </c>
      <c r="B4847" t="s">
        <v>11289</v>
      </c>
      <c r="C4847" t="s">
        <v>1618</v>
      </c>
      <c r="D4847" t="s">
        <v>1619</v>
      </c>
      <c r="E4847" t="s">
        <v>1636</v>
      </c>
      <c r="F4847" t="s">
        <v>1637</v>
      </c>
      <c r="G4847" t="s">
        <v>1622</v>
      </c>
      <c r="H4847" t="s">
        <v>4990</v>
      </c>
      <c r="I4847" t="s">
        <v>1624</v>
      </c>
      <c r="J4847" t="s">
        <v>1625</v>
      </c>
      <c r="K4847">
        <v>0</v>
      </c>
      <c r="L4847" s="24">
        <v>1</v>
      </c>
      <c r="M4847" t="s">
        <v>11290</v>
      </c>
      <c r="N4847" t="s">
        <v>1634</v>
      </c>
    </row>
    <row r="4848" spans="1:14" hidden="1" x14ac:dyDescent="0.25">
      <c r="A4848">
        <v>15999</v>
      </c>
      <c r="B4848" t="s">
        <v>11291</v>
      </c>
      <c r="C4848" t="s">
        <v>1618</v>
      </c>
      <c r="D4848" t="s">
        <v>1619</v>
      </c>
      <c r="E4848" t="s">
        <v>1636</v>
      </c>
      <c r="F4848" t="s">
        <v>1637</v>
      </c>
      <c r="G4848" t="s">
        <v>1622</v>
      </c>
      <c r="H4848" t="s">
        <v>4990</v>
      </c>
      <c r="I4848" t="s">
        <v>1624</v>
      </c>
      <c r="J4848" t="s">
        <v>1625</v>
      </c>
      <c r="K4848">
        <v>0</v>
      </c>
      <c r="L4848" s="24">
        <v>1</v>
      </c>
      <c r="M4848" t="s">
        <v>11292</v>
      </c>
      <c r="N4848" t="s">
        <v>1634</v>
      </c>
    </row>
    <row r="4849" spans="1:14" hidden="1" x14ac:dyDescent="0.25">
      <c r="A4849">
        <v>16000</v>
      </c>
      <c r="B4849" t="s">
        <v>11293</v>
      </c>
      <c r="C4849" t="s">
        <v>1618</v>
      </c>
      <c r="D4849" t="s">
        <v>1619</v>
      </c>
      <c r="E4849" t="s">
        <v>1636</v>
      </c>
      <c r="F4849" t="s">
        <v>1637</v>
      </c>
      <c r="G4849" t="s">
        <v>1622</v>
      </c>
      <c r="H4849" t="s">
        <v>4990</v>
      </c>
      <c r="I4849" t="s">
        <v>1624</v>
      </c>
      <c r="J4849" t="s">
        <v>1625</v>
      </c>
      <c r="K4849">
        <v>0</v>
      </c>
      <c r="L4849" s="24">
        <v>1</v>
      </c>
      <c r="M4849" t="s">
        <v>11294</v>
      </c>
      <c r="N4849" t="s">
        <v>1634</v>
      </c>
    </row>
    <row r="4850" spans="1:14" hidden="1" x14ac:dyDescent="0.25">
      <c r="A4850">
        <v>16001</v>
      </c>
      <c r="B4850" t="s">
        <v>11295</v>
      </c>
      <c r="C4850" t="s">
        <v>1618</v>
      </c>
      <c r="D4850" t="s">
        <v>1619</v>
      </c>
      <c r="E4850" t="s">
        <v>1636</v>
      </c>
      <c r="F4850" t="s">
        <v>1637</v>
      </c>
      <c r="G4850" t="s">
        <v>1622</v>
      </c>
      <c r="H4850" t="s">
        <v>4990</v>
      </c>
      <c r="I4850" t="s">
        <v>1624</v>
      </c>
      <c r="J4850" t="s">
        <v>1625</v>
      </c>
      <c r="K4850">
        <v>0</v>
      </c>
      <c r="L4850" s="24">
        <v>1</v>
      </c>
      <c r="M4850" t="s">
        <v>11296</v>
      </c>
      <c r="N4850" t="s">
        <v>1634</v>
      </c>
    </row>
    <row r="4851" spans="1:14" hidden="1" x14ac:dyDescent="0.25">
      <c r="A4851">
        <v>16002</v>
      </c>
      <c r="B4851" t="s">
        <v>11297</v>
      </c>
      <c r="C4851" t="s">
        <v>1618</v>
      </c>
      <c r="D4851" t="s">
        <v>1619</v>
      </c>
      <c r="E4851" t="s">
        <v>1636</v>
      </c>
      <c r="F4851" t="s">
        <v>1637</v>
      </c>
      <c r="G4851" t="s">
        <v>1622</v>
      </c>
      <c r="H4851" t="s">
        <v>4990</v>
      </c>
      <c r="I4851" t="s">
        <v>1624</v>
      </c>
      <c r="J4851" t="s">
        <v>1625</v>
      </c>
      <c r="K4851">
        <v>0</v>
      </c>
      <c r="L4851" s="24">
        <v>1</v>
      </c>
      <c r="M4851" t="s">
        <v>11298</v>
      </c>
      <c r="N4851" t="s">
        <v>1634</v>
      </c>
    </row>
    <row r="4852" spans="1:14" hidden="1" x14ac:dyDescent="0.25">
      <c r="A4852">
        <v>16003</v>
      </c>
      <c r="B4852" t="s">
        <v>11299</v>
      </c>
      <c r="C4852" t="s">
        <v>1618</v>
      </c>
      <c r="D4852" t="s">
        <v>1619</v>
      </c>
      <c r="E4852" t="s">
        <v>1636</v>
      </c>
      <c r="F4852" t="s">
        <v>1637</v>
      </c>
      <c r="G4852" t="s">
        <v>1622</v>
      </c>
      <c r="H4852" t="s">
        <v>4990</v>
      </c>
      <c r="I4852" t="s">
        <v>1624</v>
      </c>
      <c r="J4852" t="s">
        <v>1625</v>
      </c>
      <c r="K4852">
        <v>0</v>
      </c>
      <c r="L4852" s="24">
        <v>1</v>
      </c>
      <c r="M4852" t="s">
        <v>11300</v>
      </c>
      <c r="N4852" t="s">
        <v>1634</v>
      </c>
    </row>
    <row r="4853" spans="1:14" hidden="1" x14ac:dyDescent="0.25">
      <c r="A4853">
        <v>16004</v>
      </c>
      <c r="B4853" t="s">
        <v>11301</v>
      </c>
      <c r="C4853" t="s">
        <v>1618</v>
      </c>
      <c r="D4853" t="s">
        <v>1619</v>
      </c>
      <c r="E4853" t="s">
        <v>1636</v>
      </c>
      <c r="F4853" t="s">
        <v>1637</v>
      </c>
      <c r="G4853" t="s">
        <v>1622</v>
      </c>
      <c r="H4853" t="s">
        <v>4990</v>
      </c>
      <c r="I4853" t="s">
        <v>1624</v>
      </c>
      <c r="J4853" t="s">
        <v>1625</v>
      </c>
      <c r="K4853">
        <v>0</v>
      </c>
      <c r="L4853" s="24">
        <v>1</v>
      </c>
      <c r="M4853" t="s">
        <v>11302</v>
      </c>
      <c r="N4853" t="s">
        <v>1634</v>
      </c>
    </row>
    <row r="4854" spans="1:14" hidden="1" x14ac:dyDescent="0.25">
      <c r="A4854">
        <v>16005</v>
      </c>
      <c r="B4854" t="s">
        <v>11303</v>
      </c>
      <c r="C4854" t="s">
        <v>1618</v>
      </c>
      <c r="D4854" t="s">
        <v>1619</v>
      </c>
      <c r="E4854" t="s">
        <v>1636</v>
      </c>
      <c r="F4854" t="s">
        <v>1637</v>
      </c>
      <c r="G4854" t="s">
        <v>1622</v>
      </c>
      <c r="H4854" t="s">
        <v>4990</v>
      </c>
      <c r="I4854" t="s">
        <v>1624</v>
      </c>
      <c r="J4854" t="s">
        <v>1625</v>
      </c>
      <c r="K4854">
        <v>0</v>
      </c>
      <c r="L4854" s="24">
        <v>1</v>
      </c>
      <c r="M4854" t="s">
        <v>11304</v>
      </c>
      <c r="N4854" t="s">
        <v>1634</v>
      </c>
    </row>
    <row r="4855" spans="1:14" hidden="1" x14ac:dyDescent="0.25">
      <c r="A4855">
        <v>16006</v>
      </c>
      <c r="B4855" t="s">
        <v>11305</v>
      </c>
      <c r="C4855" t="s">
        <v>1618</v>
      </c>
      <c r="D4855" t="s">
        <v>1619</v>
      </c>
      <c r="E4855" t="s">
        <v>1636</v>
      </c>
      <c r="F4855" t="s">
        <v>1637</v>
      </c>
      <c r="G4855" t="s">
        <v>1622</v>
      </c>
      <c r="H4855" t="s">
        <v>4990</v>
      </c>
      <c r="I4855" t="s">
        <v>1624</v>
      </c>
      <c r="J4855" t="s">
        <v>1625</v>
      </c>
      <c r="K4855">
        <v>0</v>
      </c>
      <c r="L4855" s="24">
        <v>1</v>
      </c>
      <c r="M4855" t="s">
        <v>11306</v>
      </c>
      <c r="N4855" t="s">
        <v>1634</v>
      </c>
    </row>
    <row r="4856" spans="1:14" hidden="1" x14ac:dyDescent="0.25">
      <c r="A4856">
        <v>16007</v>
      </c>
      <c r="B4856" t="s">
        <v>11307</v>
      </c>
      <c r="C4856" t="s">
        <v>1618</v>
      </c>
      <c r="D4856" t="s">
        <v>1619</v>
      </c>
      <c r="E4856" t="s">
        <v>1636</v>
      </c>
      <c r="F4856" t="s">
        <v>1637</v>
      </c>
      <c r="G4856" t="s">
        <v>1622</v>
      </c>
      <c r="H4856" t="s">
        <v>4990</v>
      </c>
      <c r="I4856" t="s">
        <v>1624</v>
      </c>
      <c r="J4856" t="s">
        <v>1625</v>
      </c>
      <c r="K4856">
        <v>0</v>
      </c>
      <c r="L4856" s="24">
        <v>1</v>
      </c>
      <c r="M4856" t="s">
        <v>11308</v>
      </c>
      <c r="N4856" t="s">
        <v>1634</v>
      </c>
    </row>
    <row r="4857" spans="1:14" hidden="1" x14ac:dyDescent="0.25">
      <c r="A4857">
        <v>16008</v>
      </c>
      <c r="B4857" t="s">
        <v>11309</v>
      </c>
      <c r="C4857" t="s">
        <v>1618</v>
      </c>
      <c r="D4857" t="s">
        <v>1619</v>
      </c>
      <c r="E4857" t="s">
        <v>1636</v>
      </c>
      <c r="F4857" t="s">
        <v>1637</v>
      </c>
      <c r="G4857" t="s">
        <v>1622</v>
      </c>
      <c r="H4857" t="s">
        <v>4990</v>
      </c>
      <c r="I4857" t="s">
        <v>1624</v>
      </c>
      <c r="J4857" t="s">
        <v>1625</v>
      </c>
      <c r="K4857">
        <v>0</v>
      </c>
      <c r="L4857" s="24">
        <v>1</v>
      </c>
      <c r="M4857" t="s">
        <v>11310</v>
      </c>
      <c r="N4857" t="s">
        <v>1634</v>
      </c>
    </row>
    <row r="4858" spans="1:14" hidden="1" x14ac:dyDescent="0.25">
      <c r="A4858">
        <v>16009</v>
      </c>
      <c r="B4858" t="s">
        <v>11311</v>
      </c>
      <c r="C4858" t="s">
        <v>1618</v>
      </c>
      <c r="D4858" t="s">
        <v>1619</v>
      </c>
      <c r="E4858" t="s">
        <v>1636</v>
      </c>
      <c r="F4858" t="s">
        <v>1637</v>
      </c>
      <c r="G4858" t="s">
        <v>1622</v>
      </c>
      <c r="H4858" t="s">
        <v>4990</v>
      </c>
      <c r="I4858" t="s">
        <v>1624</v>
      </c>
      <c r="J4858" t="s">
        <v>1625</v>
      </c>
      <c r="K4858">
        <v>0</v>
      </c>
      <c r="L4858" s="24">
        <v>1</v>
      </c>
      <c r="M4858" t="s">
        <v>11312</v>
      </c>
      <c r="N4858" t="s">
        <v>1634</v>
      </c>
    </row>
    <row r="4859" spans="1:14" hidden="1" x14ac:dyDescent="0.25">
      <c r="A4859">
        <v>16010</v>
      </c>
      <c r="B4859" t="s">
        <v>11313</v>
      </c>
      <c r="C4859" t="s">
        <v>1618</v>
      </c>
      <c r="D4859" t="s">
        <v>1619</v>
      </c>
      <c r="E4859" t="s">
        <v>1636</v>
      </c>
      <c r="F4859" t="s">
        <v>1637</v>
      </c>
      <c r="G4859" t="s">
        <v>1622</v>
      </c>
      <c r="H4859" t="s">
        <v>4990</v>
      </c>
      <c r="I4859" t="s">
        <v>1624</v>
      </c>
      <c r="J4859" t="s">
        <v>1625</v>
      </c>
      <c r="K4859">
        <v>0</v>
      </c>
      <c r="L4859" s="24">
        <v>1</v>
      </c>
      <c r="M4859" t="s">
        <v>11314</v>
      </c>
      <c r="N4859" t="s">
        <v>1634</v>
      </c>
    </row>
    <row r="4860" spans="1:14" hidden="1" x14ac:dyDescent="0.25">
      <c r="A4860">
        <v>16011</v>
      </c>
      <c r="B4860" t="s">
        <v>11315</v>
      </c>
      <c r="C4860" t="s">
        <v>1618</v>
      </c>
      <c r="D4860" t="s">
        <v>1619</v>
      </c>
      <c r="E4860" t="s">
        <v>1636</v>
      </c>
      <c r="F4860" t="s">
        <v>1637</v>
      </c>
      <c r="G4860" t="s">
        <v>1622</v>
      </c>
      <c r="H4860" t="s">
        <v>4990</v>
      </c>
      <c r="I4860" t="s">
        <v>1624</v>
      </c>
      <c r="J4860" t="s">
        <v>1625</v>
      </c>
      <c r="K4860">
        <v>0</v>
      </c>
      <c r="L4860" s="24">
        <v>1</v>
      </c>
      <c r="M4860" t="s">
        <v>11316</v>
      </c>
      <c r="N4860" t="s">
        <v>1634</v>
      </c>
    </row>
    <row r="4861" spans="1:14" hidden="1" x14ac:dyDescent="0.25">
      <c r="A4861">
        <v>16012</v>
      </c>
      <c r="B4861" t="s">
        <v>11317</v>
      </c>
      <c r="C4861" t="s">
        <v>1618</v>
      </c>
      <c r="D4861" t="s">
        <v>1619</v>
      </c>
      <c r="E4861" t="s">
        <v>1636</v>
      </c>
      <c r="F4861" t="s">
        <v>1637</v>
      </c>
      <c r="G4861" t="s">
        <v>1622</v>
      </c>
      <c r="H4861" t="s">
        <v>4990</v>
      </c>
      <c r="I4861" t="s">
        <v>1624</v>
      </c>
      <c r="J4861" t="s">
        <v>1625</v>
      </c>
      <c r="K4861">
        <v>0</v>
      </c>
      <c r="L4861" s="24">
        <v>1</v>
      </c>
      <c r="M4861" t="s">
        <v>11318</v>
      </c>
      <c r="N4861" t="s">
        <v>1634</v>
      </c>
    </row>
    <row r="4862" spans="1:14" hidden="1" x14ac:dyDescent="0.25">
      <c r="A4862">
        <v>16013</v>
      </c>
      <c r="B4862" t="s">
        <v>11319</v>
      </c>
      <c r="C4862" t="s">
        <v>1618</v>
      </c>
      <c r="D4862" t="s">
        <v>1619</v>
      </c>
      <c r="E4862" t="s">
        <v>1636</v>
      </c>
      <c r="F4862" t="s">
        <v>1637</v>
      </c>
      <c r="G4862" t="s">
        <v>1622</v>
      </c>
      <c r="H4862" t="s">
        <v>4990</v>
      </c>
      <c r="I4862" t="s">
        <v>1624</v>
      </c>
      <c r="J4862" t="s">
        <v>1625</v>
      </c>
      <c r="K4862">
        <v>0</v>
      </c>
      <c r="L4862" s="24">
        <v>1</v>
      </c>
      <c r="M4862" t="s">
        <v>11320</v>
      </c>
      <c r="N4862" t="s">
        <v>1634</v>
      </c>
    </row>
    <row r="4863" spans="1:14" hidden="1" x14ac:dyDescent="0.25">
      <c r="A4863">
        <v>16014</v>
      </c>
      <c r="B4863" t="s">
        <v>11321</v>
      </c>
      <c r="C4863" t="s">
        <v>1618</v>
      </c>
      <c r="D4863" t="s">
        <v>1619</v>
      </c>
      <c r="E4863" t="s">
        <v>1636</v>
      </c>
      <c r="F4863" t="s">
        <v>1637</v>
      </c>
      <c r="G4863" t="s">
        <v>1622</v>
      </c>
      <c r="H4863" t="s">
        <v>4990</v>
      </c>
      <c r="I4863" t="s">
        <v>1624</v>
      </c>
      <c r="J4863" t="s">
        <v>1625</v>
      </c>
      <c r="K4863">
        <v>0</v>
      </c>
      <c r="L4863" s="24">
        <v>1</v>
      </c>
      <c r="M4863" t="s">
        <v>11322</v>
      </c>
      <c r="N4863" t="s">
        <v>1634</v>
      </c>
    </row>
    <row r="4864" spans="1:14" hidden="1" x14ac:dyDescent="0.25">
      <c r="A4864">
        <v>16015</v>
      </c>
      <c r="B4864" t="s">
        <v>11323</v>
      </c>
      <c r="C4864" t="s">
        <v>1618</v>
      </c>
      <c r="D4864" t="s">
        <v>1619</v>
      </c>
      <c r="E4864" t="s">
        <v>1636</v>
      </c>
      <c r="F4864" t="s">
        <v>1637</v>
      </c>
      <c r="G4864" t="s">
        <v>1622</v>
      </c>
      <c r="H4864" t="s">
        <v>4990</v>
      </c>
      <c r="I4864" t="s">
        <v>1624</v>
      </c>
      <c r="J4864" t="s">
        <v>1625</v>
      </c>
      <c r="K4864">
        <v>0</v>
      </c>
      <c r="L4864" s="24">
        <v>1</v>
      </c>
      <c r="M4864" t="s">
        <v>11324</v>
      </c>
      <c r="N4864" t="s">
        <v>1634</v>
      </c>
    </row>
    <row r="4865" spans="1:14" hidden="1" x14ac:dyDescent="0.25">
      <c r="A4865">
        <v>16016</v>
      </c>
      <c r="B4865" t="s">
        <v>11325</v>
      </c>
      <c r="C4865" t="s">
        <v>1618</v>
      </c>
      <c r="D4865" t="s">
        <v>1619</v>
      </c>
      <c r="E4865" t="s">
        <v>1636</v>
      </c>
      <c r="F4865" t="s">
        <v>1637</v>
      </c>
      <c r="G4865" t="s">
        <v>1622</v>
      </c>
      <c r="H4865" t="s">
        <v>4990</v>
      </c>
      <c r="I4865" t="s">
        <v>1624</v>
      </c>
      <c r="J4865" t="s">
        <v>1625</v>
      </c>
      <c r="K4865">
        <v>0</v>
      </c>
      <c r="L4865" s="24">
        <v>1</v>
      </c>
      <c r="M4865" t="s">
        <v>11326</v>
      </c>
      <c r="N4865" t="s">
        <v>1634</v>
      </c>
    </row>
    <row r="4866" spans="1:14" hidden="1" x14ac:dyDescent="0.25">
      <c r="A4866">
        <v>16017</v>
      </c>
      <c r="B4866" t="s">
        <v>11327</v>
      </c>
      <c r="C4866" t="s">
        <v>1618</v>
      </c>
      <c r="D4866" t="s">
        <v>1619</v>
      </c>
      <c r="E4866" t="s">
        <v>1636</v>
      </c>
      <c r="F4866" t="s">
        <v>1637</v>
      </c>
      <c r="G4866" t="s">
        <v>1622</v>
      </c>
      <c r="H4866" t="s">
        <v>4990</v>
      </c>
      <c r="I4866" t="s">
        <v>1624</v>
      </c>
      <c r="J4866" t="s">
        <v>1625</v>
      </c>
      <c r="K4866">
        <v>0</v>
      </c>
      <c r="L4866" s="24">
        <v>1</v>
      </c>
      <c r="M4866" t="s">
        <v>11328</v>
      </c>
      <c r="N4866" t="s">
        <v>1634</v>
      </c>
    </row>
    <row r="4867" spans="1:14" hidden="1" x14ac:dyDescent="0.25">
      <c r="A4867">
        <v>16018</v>
      </c>
      <c r="B4867" t="s">
        <v>11329</v>
      </c>
      <c r="C4867" t="s">
        <v>1618</v>
      </c>
      <c r="D4867" t="s">
        <v>1619</v>
      </c>
      <c r="E4867" t="s">
        <v>1636</v>
      </c>
      <c r="F4867" t="s">
        <v>1637</v>
      </c>
      <c r="G4867" t="s">
        <v>1622</v>
      </c>
      <c r="H4867" t="s">
        <v>4990</v>
      </c>
      <c r="I4867" t="s">
        <v>1624</v>
      </c>
      <c r="J4867" t="s">
        <v>1625</v>
      </c>
      <c r="K4867">
        <v>0</v>
      </c>
      <c r="L4867" s="24">
        <v>1</v>
      </c>
      <c r="M4867" t="s">
        <v>11330</v>
      </c>
      <c r="N4867" t="s">
        <v>1634</v>
      </c>
    </row>
    <row r="4868" spans="1:14" hidden="1" x14ac:dyDescent="0.25">
      <c r="A4868">
        <v>16019</v>
      </c>
      <c r="B4868" t="s">
        <v>11331</v>
      </c>
      <c r="C4868" t="s">
        <v>1618</v>
      </c>
      <c r="D4868" t="s">
        <v>1619</v>
      </c>
      <c r="E4868" t="s">
        <v>1636</v>
      </c>
      <c r="F4868" t="s">
        <v>1637</v>
      </c>
      <c r="G4868" t="s">
        <v>1622</v>
      </c>
      <c r="H4868" t="s">
        <v>4990</v>
      </c>
      <c r="I4868" t="s">
        <v>1624</v>
      </c>
      <c r="J4868" t="s">
        <v>1625</v>
      </c>
      <c r="K4868">
        <v>0</v>
      </c>
      <c r="L4868" s="24">
        <v>1</v>
      </c>
      <c r="M4868" t="s">
        <v>11332</v>
      </c>
      <c r="N4868" t="s">
        <v>1634</v>
      </c>
    </row>
    <row r="4869" spans="1:14" hidden="1" x14ac:dyDescent="0.25">
      <c r="A4869">
        <v>16020</v>
      </c>
      <c r="B4869" t="s">
        <v>11333</v>
      </c>
      <c r="C4869" t="s">
        <v>1618</v>
      </c>
      <c r="D4869" t="s">
        <v>1619</v>
      </c>
      <c r="E4869" t="s">
        <v>1636</v>
      </c>
      <c r="F4869" t="s">
        <v>1637</v>
      </c>
      <c r="G4869" t="s">
        <v>1622</v>
      </c>
      <c r="H4869" t="s">
        <v>4990</v>
      </c>
      <c r="I4869" t="s">
        <v>1624</v>
      </c>
      <c r="J4869" t="s">
        <v>1625</v>
      </c>
      <c r="K4869">
        <v>0</v>
      </c>
      <c r="L4869" s="24">
        <v>1</v>
      </c>
      <c r="M4869" t="s">
        <v>11334</v>
      </c>
      <c r="N4869" t="s">
        <v>1634</v>
      </c>
    </row>
    <row r="4870" spans="1:14" hidden="1" x14ac:dyDescent="0.25">
      <c r="A4870">
        <v>16021</v>
      </c>
      <c r="B4870" t="s">
        <v>11335</v>
      </c>
      <c r="C4870" t="s">
        <v>1618</v>
      </c>
      <c r="D4870" t="s">
        <v>1619</v>
      </c>
      <c r="E4870" t="s">
        <v>1636</v>
      </c>
      <c r="F4870" t="s">
        <v>1637</v>
      </c>
      <c r="G4870" t="s">
        <v>1622</v>
      </c>
      <c r="H4870" t="s">
        <v>4990</v>
      </c>
      <c r="I4870" t="s">
        <v>1624</v>
      </c>
      <c r="J4870" t="s">
        <v>1625</v>
      </c>
      <c r="K4870">
        <v>0</v>
      </c>
      <c r="L4870" s="24">
        <v>1</v>
      </c>
      <c r="M4870" t="s">
        <v>11336</v>
      </c>
      <c r="N4870" t="s">
        <v>1634</v>
      </c>
    </row>
    <row r="4871" spans="1:14" hidden="1" x14ac:dyDescent="0.25">
      <c r="A4871">
        <v>16022</v>
      </c>
      <c r="B4871" t="s">
        <v>11337</v>
      </c>
      <c r="C4871" t="s">
        <v>1618</v>
      </c>
      <c r="D4871" t="s">
        <v>1619</v>
      </c>
      <c r="E4871" t="s">
        <v>1636</v>
      </c>
      <c r="F4871" t="s">
        <v>1637</v>
      </c>
      <c r="G4871" t="s">
        <v>1622</v>
      </c>
      <c r="H4871" t="s">
        <v>4990</v>
      </c>
      <c r="I4871" t="s">
        <v>1624</v>
      </c>
      <c r="J4871" t="s">
        <v>1625</v>
      </c>
      <c r="K4871">
        <v>0</v>
      </c>
      <c r="L4871" s="24">
        <v>1</v>
      </c>
      <c r="M4871" t="s">
        <v>11338</v>
      </c>
      <c r="N4871" t="s">
        <v>1634</v>
      </c>
    </row>
    <row r="4872" spans="1:14" hidden="1" x14ac:dyDescent="0.25">
      <c r="A4872">
        <v>16023</v>
      </c>
      <c r="B4872" t="s">
        <v>11339</v>
      </c>
      <c r="C4872" t="s">
        <v>1618</v>
      </c>
      <c r="D4872" t="s">
        <v>1619</v>
      </c>
      <c r="E4872" t="s">
        <v>1636</v>
      </c>
      <c r="F4872" t="s">
        <v>1637</v>
      </c>
      <c r="G4872" t="s">
        <v>1622</v>
      </c>
      <c r="H4872" t="s">
        <v>4990</v>
      </c>
      <c r="I4872" t="s">
        <v>1624</v>
      </c>
      <c r="J4872" t="s">
        <v>1625</v>
      </c>
      <c r="K4872">
        <v>0</v>
      </c>
      <c r="L4872" s="24">
        <v>1</v>
      </c>
      <c r="M4872" t="s">
        <v>11340</v>
      </c>
      <c r="N4872" t="s">
        <v>1634</v>
      </c>
    </row>
    <row r="4873" spans="1:14" hidden="1" x14ac:dyDescent="0.25">
      <c r="A4873">
        <v>16024</v>
      </c>
      <c r="B4873" t="s">
        <v>11341</v>
      </c>
      <c r="C4873" t="s">
        <v>1618</v>
      </c>
      <c r="D4873" t="s">
        <v>1619</v>
      </c>
      <c r="E4873" t="s">
        <v>1636</v>
      </c>
      <c r="F4873" t="s">
        <v>1637</v>
      </c>
      <c r="G4873" t="s">
        <v>1622</v>
      </c>
      <c r="H4873" t="s">
        <v>4990</v>
      </c>
      <c r="I4873" t="s">
        <v>1624</v>
      </c>
      <c r="J4873" t="s">
        <v>1625</v>
      </c>
      <c r="K4873">
        <v>0</v>
      </c>
      <c r="L4873" s="24">
        <v>1</v>
      </c>
      <c r="M4873" t="s">
        <v>11342</v>
      </c>
      <c r="N4873" t="s">
        <v>1634</v>
      </c>
    </row>
    <row r="4874" spans="1:14" hidden="1" x14ac:dyDescent="0.25">
      <c r="A4874">
        <v>16025</v>
      </c>
      <c r="B4874" t="s">
        <v>11343</v>
      </c>
      <c r="C4874" t="s">
        <v>1618</v>
      </c>
      <c r="D4874" t="s">
        <v>1619</v>
      </c>
      <c r="E4874" t="s">
        <v>1636</v>
      </c>
      <c r="F4874" t="s">
        <v>1637</v>
      </c>
      <c r="G4874" t="s">
        <v>1622</v>
      </c>
      <c r="H4874" t="s">
        <v>4990</v>
      </c>
      <c r="I4874" t="s">
        <v>1624</v>
      </c>
      <c r="J4874" t="s">
        <v>1625</v>
      </c>
      <c r="K4874">
        <v>0</v>
      </c>
      <c r="L4874" s="24">
        <v>1</v>
      </c>
      <c r="M4874" t="s">
        <v>11344</v>
      </c>
      <c r="N4874" t="s">
        <v>1634</v>
      </c>
    </row>
    <row r="4875" spans="1:14" hidden="1" x14ac:dyDescent="0.25">
      <c r="A4875">
        <v>16026</v>
      </c>
      <c r="B4875" t="s">
        <v>11345</v>
      </c>
      <c r="C4875" t="s">
        <v>1618</v>
      </c>
      <c r="D4875" t="s">
        <v>1619</v>
      </c>
      <c r="E4875" t="s">
        <v>1636</v>
      </c>
      <c r="F4875" t="s">
        <v>1637</v>
      </c>
      <c r="G4875" t="s">
        <v>1622</v>
      </c>
      <c r="H4875" t="s">
        <v>4990</v>
      </c>
      <c r="I4875" t="s">
        <v>1624</v>
      </c>
      <c r="J4875" t="s">
        <v>1625</v>
      </c>
      <c r="K4875">
        <v>0</v>
      </c>
      <c r="L4875" s="24">
        <v>1</v>
      </c>
      <c r="M4875" t="s">
        <v>11346</v>
      </c>
      <c r="N4875" t="s">
        <v>1634</v>
      </c>
    </row>
    <row r="4876" spans="1:14" hidden="1" x14ac:dyDescent="0.25">
      <c r="A4876">
        <v>16027</v>
      </c>
      <c r="B4876" t="s">
        <v>11347</v>
      </c>
      <c r="C4876" t="s">
        <v>1618</v>
      </c>
      <c r="D4876" t="s">
        <v>1619</v>
      </c>
      <c r="E4876" t="s">
        <v>1636</v>
      </c>
      <c r="F4876" t="s">
        <v>1637</v>
      </c>
      <c r="G4876" t="s">
        <v>1622</v>
      </c>
      <c r="H4876" t="s">
        <v>4990</v>
      </c>
      <c r="I4876" t="s">
        <v>1624</v>
      </c>
      <c r="J4876" t="s">
        <v>1625</v>
      </c>
      <c r="K4876">
        <v>0</v>
      </c>
      <c r="L4876" s="24">
        <v>1</v>
      </c>
      <c r="M4876" t="s">
        <v>11348</v>
      </c>
      <c r="N4876" t="s">
        <v>1634</v>
      </c>
    </row>
    <row r="4877" spans="1:14" hidden="1" x14ac:dyDescent="0.25">
      <c r="A4877">
        <v>16028</v>
      </c>
      <c r="B4877" t="s">
        <v>11349</v>
      </c>
      <c r="C4877" t="s">
        <v>1618</v>
      </c>
      <c r="D4877" t="s">
        <v>1619</v>
      </c>
      <c r="E4877" t="s">
        <v>1636</v>
      </c>
      <c r="F4877" t="s">
        <v>1637</v>
      </c>
      <c r="G4877" t="s">
        <v>1622</v>
      </c>
      <c r="H4877" t="s">
        <v>4990</v>
      </c>
      <c r="I4877" t="s">
        <v>1624</v>
      </c>
      <c r="J4877" t="s">
        <v>1625</v>
      </c>
      <c r="K4877">
        <v>0</v>
      </c>
      <c r="L4877" s="24">
        <v>1</v>
      </c>
      <c r="M4877" t="s">
        <v>11350</v>
      </c>
      <c r="N4877" t="s">
        <v>1634</v>
      </c>
    </row>
    <row r="4878" spans="1:14" hidden="1" x14ac:dyDescent="0.25">
      <c r="A4878">
        <v>16029</v>
      </c>
      <c r="B4878" t="s">
        <v>11351</v>
      </c>
      <c r="C4878" t="s">
        <v>1618</v>
      </c>
      <c r="D4878" t="s">
        <v>1619</v>
      </c>
      <c r="E4878" t="s">
        <v>1636</v>
      </c>
      <c r="F4878" t="s">
        <v>1637</v>
      </c>
      <c r="G4878" t="s">
        <v>1622</v>
      </c>
      <c r="H4878" t="s">
        <v>4990</v>
      </c>
      <c r="I4878" t="s">
        <v>1624</v>
      </c>
      <c r="J4878" t="s">
        <v>1625</v>
      </c>
      <c r="K4878">
        <v>0</v>
      </c>
      <c r="L4878" s="24">
        <v>1</v>
      </c>
      <c r="M4878" t="s">
        <v>11352</v>
      </c>
      <c r="N4878" t="s">
        <v>1634</v>
      </c>
    </row>
    <row r="4879" spans="1:14" hidden="1" x14ac:dyDescent="0.25">
      <c r="A4879">
        <v>16030</v>
      </c>
      <c r="B4879" t="s">
        <v>11353</v>
      </c>
      <c r="C4879" t="s">
        <v>1618</v>
      </c>
      <c r="D4879" t="s">
        <v>1619</v>
      </c>
      <c r="E4879" t="s">
        <v>1636</v>
      </c>
      <c r="F4879" t="s">
        <v>1637</v>
      </c>
      <c r="G4879" t="s">
        <v>1622</v>
      </c>
      <c r="H4879" t="s">
        <v>4990</v>
      </c>
      <c r="I4879" t="s">
        <v>1624</v>
      </c>
      <c r="J4879" t="s">
        <v>1625</v>
      </c>
      <c r="K4879">
        <v>0</v>
      </c>
      <c r="L4879" s="24">
        <v>1</v>
      </c>
      <c r="M4879" t="s">
        <v>11354</v>
      </c>
      <c r="N4879" t="s">
        <v>1634</v>
      </c>
    </row>
    <row r="4880" spans="1:14" hidden="1" x14ac:dyDescent="0.25">
      <c r="A4880">
        <v>16031</v>
      </c>
      <c r="B4880" t="s">
        <v>11355</v>
      </c>
      <c r="C4880" t="s">
        <v>1618</v>
      </c>
      <c r="D4880" t="s">
        <v>1619</v>
      </c>
      <c r="E4880" t="s">
        <v>1636</v>
      </c>
      <c r="F4880" t="s">
        <v>1637</v>
      </c>
      <c r="G4880" t="s">
        <v>1622</v>
      </c>
      <c r="H4880" t="s">
        <v>4990</v>
      </c>
      <c r="I4880" t="s">
        <v>1624</v>
      </c>
      <c r="J4880" t="s">
        <v>1625</v>
      </c>
      <c r="K4880">
        <v>0</v>
      </c>
      <c r="L4880" s="24">
        <v>1</v>
      </c>
      <c r="M4880" t="s">
        <v>11356</v>
      </c>
      <c r="N4880" t="s">
        <v>1634</v>
      </c>
    </row>
    <row r="4881" spans="1:14" hidden="1" x14ac:dyDescent="0.25">
      <c r="A4881">
        <v>16032</v>
      </c>
      <c r="B4881" t="s">
        <v>11357</v>
      </c>
      <c r="C4881" t="s">
        <v>1618</v>
      </c>
      <c r="D4881" t="s">
        <v>1619</v>
      </c>
      <c r="E4881" t="s">
        <v>1636</v>
      </c>
      <c r="F4881" t="s">
        <v>1637</v>
      </c>
      <c r="G4881" t="s">
        <v>1622</v>
      </c>
      <c r="H4881" t="s">
        <v>4990</v>
      </c>
      <c r="I4881" t="s">
        <v>1624</v>
      </c>
      <c r="J4881" t="s">
        <v>1625</v>
      </c>
      <c r="K4881">
        <v>0</v>
      </c>
      <c r="L4881" s="24">
        <v>1</v>
      </c>
      <c r="M4881" t="s">
        <v>11358</v>
      </c>
      <c r="N4881" t="s">
        <v>1634</v>
      </c>
    </row>
    <row r="4882" spans="1:14" hidden="1" x14ac:dyDescent="0.25">
      <c r="A4882">
        <v>16033</v>
      </c>
      <c r="B4882" t="s">
        <v>11359</v>
      </c>
      <c r="C4882" t="s">
        <v>1618</v>
      </c>
      <c r="D4882" t="s">
        <v>1619</v>
      </c>
      <c r="E4882" t="s">
        <v>1636</v>
      </c>
      <c r="F4882" t="s">
        <v>1637</v>
      </c>
      <c r="G4882" t="s">
        <v>1622</v>
      </c>
      <c r="H4882" t="s">
        <v>4990</v>
      </c>
      <c r="I4882" t="s">
        <v>1624</v>
      </c>
      <c r="J4882" t="s">
        <v>1625</v>
      </c>
      <c r="K4882">
        <v>0</v>
      </c>
      <c r="L4882" s="24">
        <v>1</v>
      </c>
      <c r="M4882" t="s">
        <v>11360</v>
      </c>
      <c r="N4882" t="s">
        <v>1634</v>
      </c>
    </row>
    <row r="4883" spans="1:14" hidden="1" x14ac:dyDescent="0.25">
      <c r="A4883">
        <v>16034</v>
      </c>
      <c r="B4883" t="s">
        <v>11361</v>
      </c>
      <c r="C4883" t="s">
        <v>1618</v>
      </c>
      <c r="D4883" t="s">
        <v>1619</v>
      </c>
      <c r="E4883" t="s">
        <v>1636</v>
      </c>
      <c r="F4883" t="s">
        <v>1637</v>
      </c>
      <c r="G4883" t="s">
        <v>1622</v>
      </c>
      <c r="H4883" t="s">
        <v>4990</v>
      </c>
      <c r="I4883" t="s">
        <v>1624</v>
      </c>
      <c r="J4883" t="s">
        <v>1625</v>
      </c>
      <c r="K4883">
        <v>0</v>
      </c>
      <c r="L4883" s="24">
        <v>1</v>
      </c>
      <c r="M4883" t="s">
        <v>11362</v>
      </c>
      <c r="N4883" t="s">
        <v>1634</v>
      </c>
    </row>
    <row r="4884" spans="1:14" hidden="1" x14ac:dyDescent="0.25">
      <c r="A4884">
        <v>16035</v>
      </c>
      <c r="B4884" t="s">
        <v>11363</v>
      </c>
      <c r="C4884" t="s">
        <v>1618</v>
      </c>
      <c r="D4884" t="s">
        <v>1619</v>
      </c>
      <c r="E4884" t="s">
        <v>1636</v>
      </c>
      <c r="F4884" t="s">
        <v>1637</v>
      </c>
      <c r="G4884" t="s">
        <v>1622</v>
      </c>
      <c r="H4884" t="s">
        <v>4990</v>
      </c>
      <c r="I4884" t="s">
        <v>1624</v>
      </c>
      <c r="J4884" t="s">
        <v>1625</v>
      </c>
      <c r="K4884">
        <v>0</v>
      </c>
      <c r="L4884" s="24">
        <v>1</v>
      </c>
      <c r="M4884" t="s">
        <v>11364</v>
      </c>
      <c r="N4884" t="s">
        <v>1634</v>
      </c>
    </row>
    <row r="4885" spans="1:14" hidden="1" x14ac:dyDescent="0.25">
      <c r="A4885">
        <v>16036</v>
      </c>
      <c r="B4885" t="s">
        <v>11365</v>
      </c>
      <c r="C4885" t="s">
        <v>1618</v>
      </c>
      <c r="D4885" t="s">
        <v>1619</v>
      </c>
      <c r="E4885" t="s">
        <v>1636</v>
      </c>
      <c r="F4885" t="s">
        <v>1637</v>
      </c>
      <c r="G4885" t="s">
        <v>1622</v>
      </c>
      <c r="H4885" t="s">
        <v>11277</v>
      </c>
      <c r="I4885" t="s">
        <v>1624</v>
      </c>
      <c r="J4885" t="s">
        <v>1625</v>
      </c>
      <c r="K4885">
        <v>0</v>
      </c>
      <c r="L4885" s="24">
        <v>1</v>
      </c>
      <c r="M4885" t="s">
        <v>11366</v>
      </c>
      <c r="N4885" t="s">
        <v>1634</v>
      </c>
    </row>
    <row r="4886" spans="1:14" hidden="1" x14ac:dyDescent="0.25">
      <c r="A4886">
        <v>16037</v>
      </c>
      <c r="B4886" t="s">
        <v>11367</v>
      </c>
      <c r="C4886" t="s">
        <v>1618</v>
      </c>
      <c r="D4886" t="s">
        <v>1619</v>
      </c>
      <c r="E4886" t="s">
        <v>1636</v>
      </c>
      <c r="F4886" t="s">
        <v>1637</v>
      </c>
      <c r="G4886" t="s">
        <v>1622</v>
      </c>
      <c r="H4886" t="s">
        <v>11277</v>
      </c>
      <c r="I4886" t="s">
        <v>1624</v>
      </c>
      <c r="J4886" t="s">
        <v>1625</v>
      </c>
      <c r="K4886">
        <v>0</v>
      </c>
      <c r="L4886" s="24">
        <v>1</v>
      </c>
      <c r="M4886" t="s">
        <v>11368</v>
      </c>
      <c r="N4886" t="s">
        <v>1634</v>
      </c>
    </row>
    <row r="4887" spans="1:14" hidden="1" x14ac:dyDescent="0.25">
      <c r="A4887">
        <v>16038</v>
      </c>
      <c r="B4887" t="s">
        <v>11369</v>
      </c>
      <c r="C4887" t="s">
        <v>1618</v>
      </c>
      <c r="D4887" t="s">
        <v>1619</v>
      </c>
      <c r="E4887" t="s">
        <v>1636</v>
      </c>
      <c r="F4887" t="s">
        <v>1637</v>
      </c>
      <c r="G4887" t="s">
        <v>1622</v>
      </c>
      <c r="H4887" t="s">
        <v>11277</v>
      </c>
      <c r="I4887" t="s">
        <v>1624</v>
      </c>
      <c r="J4887" t="s">
        <v>1625</v>
      </c>
      <c r="K4887">
        <v>0</v>
      </c>
      <c r="L4887" s="24">
        <v>1</v>
      </c>
      <c r="M4887" t="s">
        <v>11370</v>
      </c>
      <c r="N4887" t="s">
        <v>1634</v>
      </c>
    </row>
    <row r="4888" spans="1:14" hidden="1" x14ac:dyDescent="0.25">
      <c r="A4888">
        <v>16039</v>
      </c>
      <c r="B4888" t="s">
        <v>11371</v>
      </c>
      <c r="C4888" t="s">
        <v>1618</v>
      </c>
      <c r="D4888" t="s">
        <v>1619</v>
      </c>
      <c r="E4888" t="s">
        <v>1636</v>
      </c>
      <c r="F4888" t="s">
        <v>1637</v>
      </c>
      <c r="G4888" t="s">
        <v>1622</v>
      </c>
      <c r="H4888" t="s">
        <v>4990</v>
      </c>
      <c r="I4888" t="s">
        <v>1624</v>
      </c>
      <c r="J4888" t="s">
        <v>1625</v>
      </c>
      <c r="K4888">
        <v>0</v>
      </c>
      <c r="L4888" s="24">
        <v>1</v>
      </c>
      <c r="M4888" t="s">
        <v>11372</v>
      </c>
      <c r="N4888" t="s">
        <v>1634</v>
      </c>
    </row>
    <row r="4889" spans="1:14" hidden="1" x14ac:dyDescent="0.25">
      <c r="A4889">
        <v>16040</v>
      </c>
      <c r="B4889" t="s">
        <v>11373</v>
      </c>
      <c r="C4889" t="s">
        <v>1618</v>
      </c>
      <c r="D4889" t="s">
        <v>1619</v>
      </c>
      <c r="E4889" t="s">
        <v>1636</v>
      </c>
      <c r="F4889" t="s">
        <v>1637</v>
      </c>
      <c r="G4889" t="s">
        <v>1622</v>
      </c>
      <c r="H4889" t="s">
        <v>4990</v>
      </c>
      <c r="I4889" t="s">
        <v>1624</v>
      </c>
      <c r="J4889" t="s">
        <v>1625</v>
      </c>
      <c r="K4889">
        <v>0</v>
      </c>
      <c r="L4889" s="24">
        <v>1</v>
      </c>
      <c r="M4889" t="s">
        <v>11374</v>
      </c>
      <c r="N4889" t="s">
        <v>1634</v>
      </c>
    </row>
    <row r="4890" spans="1:14" hidden="1" x14ac:dyDescent="0.25">
      <c r="A4890">
        <v>16041</v>
      </c>
      <c r="B4890" t="s">
        <v>11375</v>
      </c>
      <c r="C4890" t="s">
        <v>1618</v>
      </c>
      <c r="D4890" t="s">
        <v>1619</v>
      </c>
      <c r="E4890" t="s">
        <v>1636</v>
      </c>
      <c r="F4890" t="s">
        <v>1637</v>
      </c>
      <c r="G4890" t="s">
        <v>1622</v>
      </c>
      <c r="H4890" t="s">
        <v>4990</v>
      </c>
      <c r="I4890" t="s">
        <v>1624</v>
      </c>
      <c r="J4890" t="s">
        <v>1625</v>
      </c>
      <c r="K4890">
        <v>0</v>
      </c>
      <c r="L4890" s="24">
        <v>1</v>
      </c>
      <c r="M4890" t="s">
        <v>11376</v>
      </c>
      <c r="N4890" t="s">
        <v>1634</v>
      </c>
    </row>
    <row r="4891" spans="1:14" hidden="1" x14ac:dyDescent="0.25">
      <c r="A4891">
        <v>16044</v>
      </c>
      <c r="B4891" t="s">
        <v>11377</v>
      </c>
      <c r="C4891" t="s">
        <v>1965</v>
      </c>
      <c r="D4891" t="s">
        <v>1966</v>
      </c>
      <c r="E4891" t="s">
        <v>1967</v>
      </c>
      <c r="F4891" t="s">
        <v>1968</v>
      </c>
      <c r="G4891" t="s">
        <v>1622</v>
      </c>
      <c r="H4891" t="s">
        <v>1720</v>
      </c>
      <c r="I4891" t="s">
        <v>1624</v>
      </c>
      <c r="J4891" t="s">
        <v>1625</v>
      </c>
      <c r="K4891">
        <v>0</v>
      </c>
      <c r="L4891" s="24">
        <v>1</v>
      </c>
      <c r="M4891" t="s">
        <v>11378</v>
      </c>
      <c r="N4891" t="s">
        <v>2586</v>
      </c>
    </row>
    <row r="4892" spans="1:14" hidden="1" x14ac:dyDescent="0.25">
      <c r="A4892">
        <v>16048</v>
      </c>
      <c r="B4892" t="s">
        <v>11379</v>
      </c>
      <c r="C4892" t="s">
        <v>1965</v>
      </c>
      <c r="D4892" t="s">
        <v>1966</v>
      </c>
      <c r="E4892" t="s">
        <v>1967</v>
      </c>
      <c r="F4892" t="s">
        <v>1968</v>
      </c>
      <c r="G4892" t="s">
        <v>1622</v>
      </c>
      <c r="H4892" t="s">
        <v>1720</v>
      </c>
      <c r="I4892" t="s">
        <v>1624</v>
      </c>
      <c r="J4892" t="s">
        <v>1625</v>
      </c>
      <c r="K4892">
        <v>0</v>
      </c>
      <c r="L4892" s="24">
        <v>1</v>
      </c>
      <c r="M4892" t="s">
        <v>11380</v>
      </c>
      <c r="N4892" t="s">
        <v>2586</v>
      </c>
    </row>
    <row r="4893" spans="1:14" hidden="1" x14ac:dyDescent="0.25">
      <c r="A4893">
        <v>16050</v>
      </c>
      <c r="B4893" t="s">
        <v>11381</v>
      </c>
      <c r="C4893" t="s">
        <v>10089</v>
      </c>
      <c r="D4893" t="s">
        <v>10089</v>
      </c>
      <c r="E4893" t="s">
        <v>10090</v>
      </c>
      <c r="F4893" t="s">
        <v>10091</v>
      </c>
      <c r="G4893" t="s">
        <v>1622</v>
      </c>
      <c r="H4893" t="s">
        <v>1720</v>
      </c>
      <c r="I4893" t="s">
        <v>1624</v>
      </c>
      <c r="J4893" t="s">
        <v>1625</v>
      </c>
      <c r="K4893">
        <v>0</v>
      </c>
      <c r="L4893" s="24">
        <v>1</v>
      </c>
      <c r="M4893" t="s">
        <v>11382</v>
      </c>
      <c r="N4893" t="s">
        <v>4880</v>
      </c>
    </row>
    <row r="4894" spans="1:14" hidden="1" x14ac:dyDescent="0.25">
      <c r="A4894">
        <v>16051</v>
      </c>
      <c r="B4894" t="s">
        <v>11383</v>
      </c>
      <c r="C4894" t="s">
        <v>10089</v>
      </c>
      <c r="D4894" t="s">
        <v>10089</v>
      </c>
      <c r="E4894" t="s">
        <v>10090</v>
      </c>
      <c r="F4894" t="s">
        <v>10091</v>
      </c>
      <c r="G4894" t="s">
        <v>1622</v>
      </c>
      <c r="H4894" t="s">
        <v>1720</v>
      </c>
      <c r="I4894" t="s">
        <v>1624</v>
      </c>
      <c r="J4894" t="s">
        <v>1625</v>
      </c>
      <c r="K4894">
        <v>0</v>
      </c>
      <c r="L4894" s="24">
        <v>1</v>
      </c>
      <c r="M4894" t="s">
        <v>11384</v>
      </c>
      <c r="N4894" t="s">
        <v>4880</v>
      </c>
    </row>
    <row r="4895" spans="1:14" hidden="1" x14ac:dyDescent="0.25">
      <c r="A4895">
        <v>16057</v>
      </c>
      <c r="B4895" t="s">
        <v>11385</v>
      </c>
      <c r="C4895" t="s">
        <v>7719</v>
      </c>
      <c r="D4895" t="s">
        <v>7720</v>
      </c>
      <c r="E4895" t="s">
        <v>7721</v>
      </c>
      <c r="F4895" t="s">
        <v>1677</v>
      </c>
      <c r="G4895" t="s">
        <v>1622</v>
      </c>
      <c r="H4895" t="s">
        <v>1720</v>
      </c>
      <c r="I4895" t="s">
        <v>1624</v>
      </c>
      <c r="J4895" t="s">
        <v>1625</v>
      </c>
      <c r="K4895">
        <v>0</v>
      </c>
      <c r="L4895" s="24">
        <v>1</v>
      </c>
      <c r="M4895" t="s">
        <v>11386</v>
      </c>
      <c r="N4895" t="s">
        <v>1677</v>
      </c>
    </row>
    <row r="4896" spans="1:14" hidden="1" x14ac:dyDescent="0.25">
      <c r="A4896">
        <v>16058</v>
      </c>
      <c r="B4896" t="s">
        <v>11387</v>
      </c>
      <c r="C4896" t="s">
        <v>1649</v>
      </c>
      <c r="D4896" t="s">
        <v>1650</v>
      </c>
      <c r="E4896" t="s">
        <v>7730</v>
      </c>
      <c r="F4896" t="s">
        <v>7731</v>
      </c>
      <c r="G4896" t="s">
        <v>1622</v>
      </c>
      <c r="H4896" t="s">
        <v>1720</v>
      </c>
      <c r="I4896" t="s">
        <v>1624</v>
      </c>
      <c r="J4896" t="s">
        <v>1625</v>
      </c>
      <c r="K4896">
        <v>0</v>
      </c>
      <c r="L4896" s="24">
        <v>1</v>
      </c>
      <c r="M4896" t="s">
        <v>11388</v>
      </c>
      <c r="N4896" t="s">
        <v>4880</v>
      </c>
    </row>
    <row r="4897" spans="1:14" hidden="1" x14ac:dyDescent="0.25">
      <c r="A4897">
        <v>16059</v>
      </c>
      <c r="B4897" t="s">
        <v>11389</v>
      </c>
      <c r="C4897" t="s">
        <v>1649</v>
      </c>
      <c r="D4897" t="s">
        <v>1650</v>
      </c>
      <c r="E4897" t="s">
        <v>7730</v>
      </c>
      <c r="F4897" t="s">
        <v>7731</v>
      </c>
      <c r="G4897" t="s">
        <v>1622</v>
      </c>
      <c r="H4897" t="s">
        <v>1720</v>
      </c>
      <c r="I4897" t="s">
        <v>1624</v>
      </c>
      <c r="J4897" t="s">
        <v>1625</v>
      </c>
      <c r="K4897">
        <v>0</v>
      </c>
      <c r="L4897" s="24">
        <v>1</v>
      </c>
      <c r="M4897" t="s">
        <v>11390</v>
      </c>
      <c r="N4897" t="s">
        <v>4880</v>
      </c>
    </row>
    <row r="4898" spans="1:14" hidden="1" x14ac:dyDescent="0.25">
      <c r="A4898">
        <v>16060</v>
      </c>
      <c r="B4898" t="s">
        <v>11391</v>
      </c>
      <c r="C4898" t="s">
        <v>1649</v>
      </c>
      <c r="D4898" t="s">
        <v>1650</v>
      </c>
      <c r="E4898" t="s">
        <v>7730</v>
      </c>
      <c r="F4898" t="s">
        <v>7731</v>
      </c>
      <c r="G4898" t="s">
        <v>1622</v>
      </c>
      <c r="H4898" t="s">
        <v>1720</v>
      </c>
      <c r="I4898" t="s">
        <v>1624</v>
      </c>
      <c r="J4898" t="s">
        <v>1625</v>
      </c>
      <c r="K4898">
        <v>0</v>
      </c>
      <c r="L4898" s="24">
        <v>1</v>
      </c>
      <c r="M4898" t="s">
        <v>11392</v>
      </c>
      <c r="N4898" t="s">
        <v>4880</v>
      </c>
    </row>
    <row r="4899" spans="1:14" hidden="1" x14ac:dyDescent="0.25">
      <c r="A4899">
        <v>16061</v>
      </c>
      <c r="B4899" t="s">
        <v>11393</v>
      </c>
      <c r="C4899" t="s">
        <v>1691</v>
      </c>
      <c r="D4899" t="s">
        <v>1692</v>
      </c>
      <c r="E4899" t="s">
        <v>1693</v>
      </c>
      <c r="F4899" t="s">
        <v>1694</v>
      </c>
      <c r="G4899" t="s">
        <v>1622</v>
      </c>
      <c r="H4899" t="s">
        <v>1720</v>
      </c>
      <c r="I4899" t="s">
        <v>1624</v>
      </c>
      <c r="J4899" t="s">
        <v>1625</v>
      </c>
      <c r="K4899">
        <v>0</v>
      </c>
      <c r="L4899" s="24">
        <v>1</v>
      </c>
      <c r="M4899" t="s">
        <v>11394</v>
      </c>
      <c r="N4899" t="s">
        <v>1696</v>
      </c>
    </row>
    <row r="4900" spans="1:14" hidden="1" x14ac:dyDescent="0.25">
      <c r="A4900">
        <v>16062</v>
      </c>
      <c r="B4900" t="s">
        <v>11395</v>
      </c>
      <c r="C4900" t="s">
        <v>1691</v>
      </c>
      <c r="D4900" t="s">
        <v>1692</v>
      </c>
      <c r="E4900" t="s">
        <v>1693</v>
      </c>
      <c r="F4900" t="s">
        <v>1694</v>
      </c>
      <c r="G4900" t="s">
        <v>1622</v>
      </c>
      <c r="H4900" t="s">
        <v>1720</v>
      </c>
      <c r="I4900" t="s">
        <v>1624</v>
      </c>
      <c r="J4900" t="s">
        <v>1625</v>
      </c>
      <c r="K4900">
        <v>0</v>
      </c>
      <c r="L4900" s="24">
        <v>1</v>
      </c>
      <c r="M4900" t="s">
        <v>11396</v>
      </c>
      <c r="N4900" t="s">
        <v>1696</v>
      </c>
    </row>
    <row r="4901" spans="1:14" hidden="1" x14ac:dyDescent="0.25">
      <c r="A4901">
        <v>16063</v>
      </c>
      <c r="B4901" t="s">
        <v>11397</v>
      </c>
      <c r="C4901" t="s">
        <v>1691</v>
      </c>
      <c r="D4901" t="s">
        <v>1692</v>
      </c>
      <c r="E4901" t="s">
        <v>1693</v>
      </c>
      <c r="F4901" t="s">
        <v>1694</v>
      </c>
      <c r="G4901" t="s">
        <v>1622</v>
      </c>
      <c r="H4901" t="s">
        <v>1720</v>
      </c>
      <c r="I4901" t="s">
        <v>1624</v>
      </c>
      <c r="J4901" t="s">
        <v>1625</v>
      </c>
      <c r="K4901">
        <v>0</v>
      </c>
      <c r="L4901" s="24">
        <v>1</v>
      </c>
      <c r="M4901" t="s">
        <v>11398</v>
      </c>
      <c r="N4901" t="s">
        <v>1696</v>
      </c>
    </row>
    <row r="4902" spans="1:14" hidden="1" x14ac:dyDescent="0.25">
      <c r="A4902">
        <v>16064</v>
      </c>
      <c r="B4902" t="s">
        <v>11399</v>
      </c>
      <c r="C4902" t="s">
        <v>1691</v>
      </c>
      <c r="D4902" t="s">
        <v>1692</v>
      </c>
      <c r="E4902" t="s">
        <v>1693</v>
      </c>
      <c r="F4902" t="s">
        <v>1694</v>
      </c>
      <c r="G4902" t="s">
        <v>1622</v>
      </c>
      <c r="H4902" t="s">
        <v>1720</v>
      </c>
      <c r="I4902" t="s">
        <v>1624</v>
      </c>
      <c r="J4902" t="s">
        <v>1625</v>
      </c>
      <c r="K4902">
        <v>0</v>
      </c>
      <c r="L4902" s="24">
        <v>1</v>
      </c>
      <c r="M4902" t="s">
        <v>11400</v>
      </c>
      <c r="N4902" t="s">
        <v>1696</v>
      </c>
    </row>
    <row r="4903" spans="1:14" hidden="1" x14ac:dyDescent="0.25">
      <c r="A4903">
        <v>16065</v>
      </c>
      <c r="B4903" t="s">
        <v>11401</v>
      </c>
      <c r="C4903" t="s">
        <v>7719</v>
      </c>
      <c r="D4903" t="s">
        <v>7720</v>
      </c>
      <c r="E4903" t="s">
        <v>7721</v>
      </c>
      <c r="F4903" t="s">
        <v>1677</v>
      </c>
      <c r="G4903" t="s">
        <v>1622</v>
      </c>
      <c r="H4903" t="s">
        <v>1720</v>
      </c>
      <c r="I4903" t="s">
        <v>1624</v>
      </c>
      <c r="J4903" t="s">
        <v>1625</v>
      </c>
      <c r="K4903">
        <v>0</v>
      </c>
      <c r="L4903" s="24">
        <v>1</v>
      </c>
      <c r="M4903" t="s">
        <v>11402</v>
      </c>
      <c r="N4903" t="s">
        <v>2957</v>
      </c>
    </row>
    <row r="4904" spans="1:14" hidden="1" x14ac:dyDescent="0.25">
      <c r="A4904">
        <v>16066</v>
      </c>
      <c r="B4904" t="s">
        <v>11403</v>
      </c>
      <c r="C4904" t="s">
        <v>7719</v>
      </c>
      <c r="D4904" t="s">
        <v>7720</v>
      </c>
      <c r="E4904" t="s">
        <v>7721</v>
      </c>
      <c r="F4904" t="s">
        <v>1677</v>
      </c>
      <c r="G4904" t="s">
        <v>1622</v>
      </c>
      <c r="H4904" t="s">
        <v>1720</v>
      </c>
      <c r="I4904" t="s">
        <v>1624</v>
      </c>
      <c r="J4904" t="s">
        <v>1625</v>
      </c>
      <c r="K4904">
        <v>0</v>
      </c>
      <c r="L4904" s="24">
        <v>1</v>
      </c>
      <c r="M4904" t="s">
        <v>11404</v>
      </c>
      <c r="N4904" t="s">
        <v>2957</v>
      </c>
    </row>
    <row r="4905" spans="1:14" hidden="1" x14ac:dyDescent="0.25">
      <c r="A4905">
        <v>16067</v>
      </c>
      <c r="B4905" t="s">
        <v>11405</v>
      </c>
      <c r="C4905" t="s">
        <v>7719</v>
      </c>
      <c r="D4905" t="s">
        <v>7720</v>
      </c>
      <c r="E4905" t="s">
        <v>7721</v>
      </c>
      <c r="F4905" t="s">
        <v>1677</v>
      </c>
      <c r="G4905" t="s">
        <v>1622</v>
      </c>
      <c r="H4905" t="s">
        <v>1720</v>
      </c>
      <c r="I4905" t="s">
        <v>1624</v>
      </c>
      <c r="J4905" t="s">
        <v>1625</v>
      </c>
      <c r="K4905">
        <v>0</v>
      </c>
      <c r="L4905" s="24">
        <v>1</v>
      </c>
      <c r="M4905" t="s">
        <v>11406</v>
      </c>
      <c r="N4905" t="s">
        <v>2957</v>
      </c>
    </row>
    <row r="4906" spans="1:14" hidden="1" x14ac:dyDescent="0.25">
      <c r="A4906">
        <v>16068</v>
      </c>
      <c r="B4906" t="s">
        <v>11407</v>
      </c>
      <c r="C4906" t="s">
        <v>7719</v>
      </c>
      <c r="D4906" t="s">
        <v>7720</v>
      </c>
      <c r="E4906" t="s">
        <v>7721</v>
      </c>
      <c r="F4906" t="s">
        <v>1677</v>
      </c>
      <c r="G4906" t="s">
        <v>1622</v>
      </c>
      <c r="H4906" t="s">
        <v>1720</v>
      </c>
      <c r="I4906" t="s">
        <v>1624</v>
      </c>
      <c r="J4906" t="s">
        <v>1625</v>
      </c>
      <c r="K4906">
        <v>0</v>
      </c>
      <c r="L4906" s="24">
        <v>1</v>
      </c>
      <c r="M4906" t="s">
        <v>11408</v>
      </c>
      <c r="N4906" t="s">
        <v>2957</v>
      </c>
    </row>
    <row r="4907" spans="1:14" hidden="1" x14ac:dyDescent="0.25">
      <c r="A4907">
        <v>16069</v>
      </c>
      <c r="B4907" t="s">
        <v>11409</v>
      </c>
      <c r="C4907" t="s">
        <v>7719</v>
      </c>
      <c r="D4907" t="s">
        <v>7720</v>
      </c>
      <c r="E4907" t="s">
        <v>7721</v>
      </c>
      <c r="F4907" t="s">
        <v>1677</v>
      </c>
      <c r="G4907" t="s">
        <v>1622</v>
      </c>
      <c r="H4907" t="s">
        <v>1720</v>
      </c>
      <c r="I4907" t="s">
        <v>1624</v>
      </c>
      <c r="J4907" t="s">
        <v>1625</v>
      </c>
      <c r="K4907">
        <v>0</v>
      </c>
      <c r="L4907" s="24">
        <v>1</v>
      </c>
      <c r="M4907" t="s">
        <v>11410</v>
      </c>
      <c r="N4907" t="s">
        <v>2957</v>
      </c>
    </row>
    <row r="4908" spans="1:14" hidden="1" x14ac:dyDescent="0.25">
      <c r="A4908">
        <v>16070</v>
      </c>
      <c r="B4908" t="s">
        <v>11411</v>
      </c>
      <c r="C4908" t="s">
        <v>7719</v>
      </c>
      <c r="D4908" t="s">
        <v>7720</v>
      </c>
      <c r="E4908" t="s">
        <v>7721</v>
      </c>
      <c r="F4908" t="s">
        <v>1677</v>
      </c>
      <c r="G4908" t="s">
        <v>1622</v>
      </c>
      <c r="H4908" t="s">
        <v>1720</v>
      </c>
      <c r="I4908" t="s">
        <v>1624</v>
      </c>
      <c r="J4908" t="s">
        <v>1625</v>
      </c>
      <c r="K4908">
        <v>0</v>
      </c>
      <c r="L4908" s="24">
        <v>1</v>
      </c>
      <c r="M4908" t="s">
        <v>11412</v>
      </c>
      <c r="N4908" t="s">
        <v>2957</v>
      </c>
    </row>
    <row r="4909" spans="1:14" hidden="1" x14ac:dyDescent="0.25">
      <c r="A4909">
        <v>16071</v>
      </c>
      <c r="B4909" t="s">
        <v>11413</v>
      </c>
      <c r="C4909" t="s">
        <v>7719</v>
      </c>
      <c r="D4909" t="s">
        <v>7720</v>
      </c>
      <c r="E4909" t="s">
        <v>7721</v>
      </c>
      <c r="F4909" t="s">
        <v>1677</v>
      </c>
      <c r="G4909" t="s">
        <v>1622</v>
      </c>
      <c r="H4909" t="s">
        <v>1720</v>
      </c>
      <c r="I4909" t="s">
        <v>1624</v>
      </c>
      <c r="J4909" t="s">
        <v>1625</v>
      </c>
      <c r="K4909">
        <v>0</v>
      </c>
      <c r="L4909" s="24">
        <v>1</v>
      </c>
      <c r="M4909" t="s">
        <v>11414</v>
      </c>
      <c r="N4909" t="s">
        <v>2957</v>
      </c>
    </row>
    <row r="4910" spans="1:14" hidden="1" x14ac:dyDescent="0.25">
      <c r="A4910">
        <v>16072</v>
      </c>
      <c r="B4910" t="s">
        <v>11415</v>
      </c>
      <c r="C4910" t="s">
        <v>7719</v>
      </c>
      <c r="D4910" t="s">
        <v>7720</v>
      </c>
      <c r="E4910" t="s">
        <v>7721</v>
      </c>
      <c r="F4910" t="s">
        <v>1677</v>
      </c>
      <c r="G4910" t="s">
        <v>1622</v>
      </c>
      <c r="H4910" t="s">
        <v>1720</v>
      </c>
      <c r="I4910" t="s">
        <v>1624</v>
      </c>
      <c r="J4910" t="s">
        <v>1625</v>
      </c>
      <c r="K4910">
        <v>0</v>
      </c>
      <c r="L4910" s="24">
        <v>1</v>
      </c>
      <c r="M4910" t="s">
        <v>11416</v>
      </c>
      <c r="N4910" t="s">
        <v>2957</v>
      </c>
    </row>
    <row r="4911" spans="1:14" hidden="1" x14ac:dyDescent="0.25">
      <c r="A4911">
        <v>16073</v>
      </c>
      <c r="B4911" t="s">
        <v>11417</v>
      </c>
      <c r="C4911" t="s">
        <v>7719</v>
      </c>
      <c r="D4911" t="s">
        <v>7720</v>
      </c>
      <c r="E4911" t="s">
        <v>7721</v>
      </c>
      <c r="F4911" t="s">
        <v>1677</v>
      </c>
      <c r="G4911" t="s">
        <v>1622</v>
      </c>
      <c r="H4911" t="s">
        <v>1720</v>
      </c>
      <c r="I4911" t="s">
        <v>1624</v>
      </c>
      <c r="J4911" t="s">
        <v>1625</v>
      </c>
      <c r="K4911">
        <v>0</v>
      </c>
      <c r="L4911" s="24">
        <v>1</v>
      </c>
      <c r="M4911" t="s">
        <v>11418</v>
      </c>
      <c r="N4911" t="s">
        <v>2957</v>
      </c>
    </row>
    <row r="4912" spans="1:14" hidden="1" x14ac:dyDescent="0.25">
      <c r="A4912">
        <v>16074</v>
      </c>
      <c r="B4912" t="s">
        <v>11419</v>
      </c>
      <c r="C4912" t="s">
        <v>7719</v>
      </c>
      <c r="D4912" t="s">
        <v>7720</v>
      </c>
      <c r="E4912" t="s">
        <v>7721</v>
      </c>
      <c r="F4912" t="s">
        <v>1677</v>
      </c>
      <c r="G4912" t="s">
        <v>1622</v>
      </c>
      <c r="H4912" t="s">
        <v>1720</v>
      </c>
      <c r="I4912" t="s">
        <v>1624</v>
      </c>
      <c r="J4912" t="s">
        <v>1625</v>
      </c>
      <c r="K4912">
        <v>0</v>
      </c>
      <c r="L4912" s="24">
        <v>1</v>
      </c>
      <c r="M4912" t="s">
        <v>11420</v>
      </c>
      <c r="N4912" t="s">
        <v>2957</v>
      </c>
    </row>
    <row r="4913" spans="1:14" hidden="1" x14ac:dyDescent="0.25">
      <c r="A4913">
        <v>16075</v>
      </c>
      <c r="B4913" t="s">
        <v>11421</v>
      </c>
      <c r="C4913" t="s">
        <v>7719</v>
      </c>
      <c r="D4913" t="s">
        <v>7720</v>
      </c>
      <c r="E4913" t="s">
        <v>7721</v>
      </c>
      <c r="F4913" t="s">
        <v>1677</v>
      </c>
      <c r="G4913" t="s">
        <v>1622</v>
      </c>
      <c r="H4913" t="s">
        <v>1720</v>
      </c>
      <c r="I4913" t="s">
        <v>1624</v>
      </c>
      <c r="J4913" t="s">
        <v>1625</v>
      </c>
      <c r="K4913">
        <v>0</v>
      </c>
      <c r="L4913" s="24">
        <v>1</v>
      </c>
      <c r="M4913" t="s">
        <v>11422</v>
      </c>
      <c r="N4913" t="s">
        <v>2957</v>
      </c>
    </row>
    <row r="4914" spans="1:14" hidden="1" x14ac:dyDescent="0.25">
      <c r="A4914">
        <v>16076</v>
      </c>
      <c r="B4914" t="s">
        <v>11423</v>
      </c>
      <c r="C4914" t="s">
        <v>7719</v>
      </c>
      <c r="D4914" t="s">
        <v>7720</v>
      </c>
      <c r="E4914" t="s">
        <v>7721</v>
      </c>
      <c r="F4914" t="s">
        <v>1677</v>
      </c>
      <c r="G4914" t="s">
        <v>1622</v>
      </c>
      <c r="H4914" t="s">
        <v>1720</v>
      </c>
      <c r="I4914" t="s">
        <v>1624</v>
      </c>
      <c r="J4914" t="s">
        <v>1625</v>
      </c>
      <c r="K4914">
        <v>0</v>
      </c>
      <c r="L4914" s="24">
        <v>1</v>
      </c>
      <c r="M4914" t="s">
        <v>11424</v>
      </c>
      <c r="N4914" t="s">
        <v>2957</v>
      </c>
    </row>
    <row r="4915" spans="1:14" hidden="1" x14ac:dyDescent="0.25">
      <c r="A4915">
        <v>16077</v>
      </c>
      <c r="B4915" t="s">
        <v>11425</v>
      </c>
      <c r="C4915" t="s">
        <v>7719</v>
      </c>
      <c r="D4915" t="s">
        <v>7720</v>
      </c>
      <c r="E4915" t="s">
        <v>7721</v>
      </c>
      <c r="F4915" t="s">
        <v>1677</v>
      </c>
      <c r="G4915" t="s">
        <v>1622</v>
      </c>
      <c r="H4915" t="s">
        <v>1720</v>
      </c>
      <c r="I4915" t="s">
        <v>1624</v>
      </c>
      <c r="J4915" t="s">
        <v>1625</v>
      </c>
      <c r="K4915">
        <v>0</v>
      </c>
      <c r="L4915" s="24">
        <v>1</v>
      </c>
      <c r="M4915" t="s">
        <v>11426</v>
      </c>
      <c r="N4915" t="s">
        <v>2957</v>
      </c>
    </row>
    <row r="4916" spans="1:14" hidden="1" x14ac:dyDescent="0.25">
      <c r="A4916">
        <v>16078</v>
      </c>
      <c r="B4916" t="s">
        <v>11427</v>
      </c>
      <c r="C4916" t="s">
        <v>7719</v>
      </c>
      <c r="D4916" t="s">
        <v>7720</v>
      </c>
      <c r="E4916" t="s">
        <v>7721</v>
      </c>
      <c r="F4916" t="s">
        <v>1677</v>
      </c>
      <c r="G4916" t="s">
        <v>1622</v>
      </c>
      <c r="H4916" t="s">
        <v>1720</v>
      </c>
      <c r="I4916" t="s">
        <v>1624</v>
      </c>
      <c r="J4916" t="s">
        <v>1625</v>
      </c>
      <c r="K4916">
        <v>0</v>
      </c>
      <c r="L4916" s="24">
        <v>1</v>
      </c>
      <c r="M4916" t="s">
        <v>11428</v>
      </c>
      <c r="N4916" t="s">
        <v>2957</v>
      </c>
    </row>
    <row r="4917" spans="1:14" hidden="1" x14ac:dyDescent="0.25">
      <c r="A4917">
        <v>16079</v>
      </c>
      <c r="B4917" t="s">
        <v>11429</v>
      </c>
      <c r="C4917" t="s">
        <v>7719</v>
      </c>
      <c r="D4917" t="s">
        <v>7720</v>
      </c>
      <c r="E4917" t="s">
        <v>7721</v>
      </c>
      <c r="F4917" t="s">
        <v>1677</v>
      </c>
      <c r="G4917" t="s">
        <v>1622</v>
      </c>
      <c r="H4917" t="s">
        <v>1720</v>
      </c>
      <c r="I4917" t="s">
        <v>1624</v>
      </c>
      <c r="J4917" t="s">
        <v>1625</v>
      </c>
      <c r="K4917">
        <v>0</v>
      </c>
      <c r="L4917" s="24">
        <v>1</v>
      </c>
      <c r="M4917" t="s">
        <v>11430</v>
      </c>
      <c r="N4917" t="s">
        <v>2957</v>
      </c>
    </row>
    <row r="4918" spans="1:14" hidden="1" x14ac:dyDescent="0.25">
      <c r="A4918">
        <v>16080</v>
      </c>
      <c r="B4918" t="s">
        <v>11431</v>
      </c>
      <c r="C4918" t="s">
        <v>7719</v>
      </c>
      <c r="D4918" t="s">
        <v>7720</v>
      </c>
      <c r="E4918" t="s">
        <v>7721</v>
      </c>
      <c r="F4918" t="s">
        <v>1677</v>
      </c>
      <c r="G4918" t="s">
        <v>1622</v>
      </c>
      <c r="H4918" t="s">
        <v>1720</v>
      </c>
      <c r="I4918" t="s">
        <v>1624</v>
      </c>
      <c r="J4918" t="s">
        <v>1625</v>
      </c>
      <c r="K4918">
        <v>0</v>
      </c>
      <c r="L4918" s="24">
        <v>1</v>
      </c>
      <c r="M4918" t="s">
        <v>11432</v>
      </c>
      <c r="N4918" t="s">
        <v>2957</v>
      </c>
    </row>
    <row r="4919" spans="1:14" hidden="1" x14ac:dyDescent="0.25">
      <c r="A4919">
        <v>16081</v>
      </c>
      <c r="B4919" t="s">
        <v>11433</v>
      </c>
      <c r="C4919" t="s">
        <v>1691</v>
      </c>
      <c r="D4919" t="s">
        <v>1692</v>
      </c>
      <c r="E4919" t="s">
        <v>1693</v>
      </c>
      <c r="F4919" t="s">
        <v>1694</v>
      </c>
      <c r="G4919" t="s">
        <v>1622</v>
      </c>
      <c r="H4919" t="s">
        <v>1720</v>
      </c>
      <c r="I4919" t="s">
        <v>1624</v>
      </c>
      <c r="J4919" t="s">
        <v>1625</v>
      </c>
      <c r="K4919">
        <v>0</v>
      </c>
      <c r="L4919" s="24">
        <v>1</v>
      </c>
      <c r="M4919" t="s">
        <v>11434</v>
      </c>
      <c r="N4919" t="s">
        <v>1696</v>
      </c>
    </row>
    <row r="4920" spans="1:14" hidden="1" x14ac:dyDescent="0.25">
      <c r="A4920">
        <v>16087</v>
      </c>
      <c r="B4920" t="s">
        <v>11435</v>
      </c>
      <c r="C4920" t="s">
        <v>1658</v>
      </c>
      <c r="D4920" t="s">
        <v>1659</v>
      </c>
      <c r="E4920" t="s">
        <v>1660</v>
      </c>
      <c r="F4920" t="s">
        <v>1661</v>
      </c>
      <c r="G4920" t="s">
        <v>1622</v>
      </c>
      <c r="H4920" t="s">
        <v>1720</v>
      </c>
      <c r="I4920" t="s">
        <v>1624</v>
      </c>
      <c r="J4920" t="s">
        <v>1625</v>
      </c>
      <c r="K4920">
        <v>0</v>
      </c>
      <c r="L4920" s="24">
        <v>1</v>
      </c>
      <c r="M4920" t="s">
        <v>11436</v>
      </c>
      <c r="N4920" t="s">
        <v>11437</v>
      </c>
    </row>
    <row r="4921" spans="1:14" hidden="1" x14ac:dyDescent="0.25">
      <c r="A4921">
        <v>16097</v>
      </c>
      <c r="B4921" t="s">
        <v>11438</v>
      </c>
      <c r="C4921" t="s">
        <v>7719</v>
      </c>
      <c r="D4921" t="s">
        <v>7720</v>
      </c>
      <c r="E4921" t="s">
        <v>7721</v>
      </c>
      <c r="F4921" t="s">
        <v>1677</v>
      </c>
      <c r="G4921" t="s">
        <v>1622</v>
      </c>
      <c r="H4921" t="s">
        <v>1720</v>
      </c>
      <c r="I4921" t="s">
        <v>1624</v>
      </c>
      <c r="J4921" t="s">
        <v>1625</v>
      </c>
      <c r="K4921">
        <v>0</v>
      </c>
      <c r="L4921" s="24">
        <v>1</v>
      </c>
      <c r="M4921" t="s">
        <v>11439</v>
      </c>
      <c r="N4921" t="s">
        <v>1677</v>
      </c>
    </row>
    <row r="4922" spans="1:14" hidden="1" x14ac:dyDescent="0.25">
      <c r="A4922">
        <v>16098</v>
      </c>
      <c r="B4922" t="s">
        <v>11440</v>
      </c>
      <c r="C4922" t="s">
        <v>7719</v>
      </c>
      <c r="D4922" t="s">
        <v>7720</v>
      </c>
      <c r="E4922" t="s">
        <v>7721</v>
      </c>
      <c r="F4922" t="s">
        <v>1677</v>
      </c>
      <c r="G4922" t="s">
        <v>1622</v>
      </c>
      <c r="H4922" t="s">
        <v>1720</v>
      </c>
      <c r="I4922" t="s">
        <v>1624</v>
      </c>
      <c r="J4922" t="s">
        <v>1625</v>
      </c>
      <c r="K4922">
        <v>0</v>
      </c>
      <c r="L4922" s="24">
        <v>1</v>
      </c>
      <c r="M4922" t="s">
        <v>11441</v>
      </c>
      <c r="N4922" t="s">
        <v>1677</v>
      </c>
    </row>
    <row r="4923" spans="1:14" hidden="1" x14ac:dyDescent="0.25">
      <c r="A4923">
        <v>16099</v>
      </c>
      <c r="B4923" t="s">
        <v>11442</v>
      </c>
      <c r="C4923" t="s">
        <v>7719</v>
      </c>
      <c r="D4923" t="s">
        <v>7720</v>
      </c>
      <c r="E4923" t="s">
        <v>7721</v>
      </c>
      <c r="F4923" t="s">
        <v>1677</v>
      </c>
      <c r="G4923" t="s">
        <v>1622</v>
      </c>
      <c r="H4923" t="s">
        <v>1720</v>
      </c>
      <c r="I4923" t="s">
        <v>1624</v>
      </c>
      <c r="J4923" t="s">
        <v>1625</v>
      </c>
      <c r="K4923">
        <v>0</v>
      </c>
      <c r="L4923" s="24">
        <v>1</v>
      </c>
      <c r="M4923" t="s">
        <v>11443</v>
      </c>
      <c r="N4923" t="s">
        <v>1677</v>
      </c>
    </row>
    <row r="4924" spans="1:14" hidden="1" x14ac:dyDescent="0.25">
      <c r="A4924">
        <v>16100</v>
      </c>
      <c r="B4924" t="s">
        <v>11444</v>
      </c>
      <c r="C4924" t="s">
        <v>7719</v>
      </c>
      <c r="D4924" t="s">
        <v>7720</v>
      </c>
      <c r="E4924" t="s">
        <v>7721</v>
      </c>
      <c r="F4924" t="s">
        <v>1677</v>
      </c>
      <c r="G4924" t="s">
        <v>1622</v>
      </c>
      <c r="H4924" t="s">
        <v>1720</v>
      </c>
      <c r="I4924" t="s">
        <v>1624</v>
      </c>
      <c r="J4924" t="s">
        <v>1625</v>
      </c>
      <c r="K4924">
        <v>0</v>
      </c>
      <c r="L4924" s="24">
        <v>1</v>
      </c>
      <c r="M4924" t="s">
        <v>11445</v>
      </c>
      <c r="N4924" t="s">
        <v>1677</v>
      </c>
    </row>
    <row r="4925" spans="1:14" hidden="1" x14ac:dyDescent="0.25">
      <c r="A4925">
        <v>16101</v>
      </c>
      <c r="B4925" t="s">
        <v>11446</v>
      </c>
      <c r="C4925" t="s">
        <v>7719</v>
      </c>
      <c r="D4925" t="s">
        <v>7720</v>
      </c>
      <c r="E4925" t="s">
        <v>7721</v>
      </c>
      <c r="F4925" t="s">
        <v>1677</v>
      </c>
      <c r="G4925" t="s">
        <v>1622</v>
      </c>
      <c r="H4925" t="s">
        <v>1720</v>
      </c>
      <c r="I4925" t="s">
        <v>1624</v>
      </c>
      <c r="J4925" t="s">
        <v>1625</v>
      </c>
      <c r="K4925">
        <v>0</v>
      </c>
      <c r="L4925" s="24">
        <v>1</v>
      </c>
      <c r="M4925" t="s">
        <v>11447</v>
      </c>
      <c r="N4925" t="s">
        <v>1677</v>
      </c>
    </row>
    <row r="4926" spans="1:14" hidden="1" x14ac:dyDescent="0.25">
      <c r="A4926">
        <v>16102</v>
      </c>
      <c r="B4926" t="s">
        <v>11448</v>
      </c>
      <c r="C4926" t="s">
        <v>1965</v>
      </c>
      <c r="D4926" t="s">
        <v>1966</v>
      </c>
      <c r="E4926" t="s">
        <v>1967</v>
      </c>
      <c r="F4926" t="s">
        <v>1968</v>
      </c>
      <c r="G4926" t="s">
        <v>1622</v>
      </c>
      <c r="H4926" t="s">
        <v>1720</v>
      </c>
      <c r="I4926" t="s">
        <v>1624</v>
      </c>
      <c r="J4926" t="s">
        <v>1625</v>
      </c>
      <c r="K4926">
        <v>0</v>
      </c>
      <c r="L4926" s="24">
        <v>1</v>
      </c>
      <c r="M4926" t="s">
        <v>227</v>
      </c>
      <c r="N4926" t="s">
        <v>2586</v>
      </c>
    </row>
    <row r="4927" spans="1:14" hidden="1" x14ac:dyDescent="0.25">
      <c r="A4927">
        <v>16103</v>
      </c>
      <c r="B4927" t="s">
        <v>11449</v>
      </c>
      <c r="C4927" t="s">
        <v>1965</v>
      </c>
      <c r="D4927" t="s">
        <v>1966</v>
      </c>
      <c r="E4927" t="s">
        <v>1967</v>
      </c>
      <c r="F4927" t="s">
        <v>1968</v>
      </c>
      <c r="G4927" t="s">
        <v>1622</v>
      </c>
      <c r="H4927" t="s">
        <v>1720</v>
      </c>
      <c r="I4927" t="s">
        <v>1624</v>
      </c>
      <c r="J4927" t="s">
        <v>1625</v>
      </c>
      <c r="K4927">
        <v>0</v>
      </c>
      <c r="L4927" s="24">
        <v>1</v>
      </c>
      <c r="M4927" t="s">
        <v>11450</v>
      </c>
      <c r="N4927" t="s">
        <v>2586</v>
      </c>
    </row>
    <row r="4928" spans="1:14" hidden="1" x14ac:dyDescent="0.25">
      <c r="A4928">
        <v>16104</v>
      </c>
      <c r="B4928" t="s">
        <v>11451</v>
      </c>
      <c r="C4928" t="s">
        <v>1965</v>
      </c>
      <c r="D4928" t="s">
        <v>1966</v>
      </c>
      <c r="E4928" t="s">
        <v>1967</v>
      </c>
      <c r="F4928" t="s">
        <v>1968</v>
      </c>
      <c r="G4928" t="s">
        <v>1622</v>
      </c>
      <c r="H4928" t="s">
        <v>1720</v>
      </c>
      <c r="I4928" t="s">
        <v>1624</v>
      </c>
      <c r="J4928" t="s">
        <v>1625</v>
      </c>
      <c r="K4928">
        <v>0</v>
      </c>
      <c r="L4928" s="24">
        <v>1</v>
      </c>
      <c r="M4928" t="s">
        <v>11452</v>
      </c>
      <c r="N4928" t="s">
        <v>2586</v>
      </c>
    </row>
    <row r="4929" spans="1:14" hidden="1" x14ac:dyDescent="0.25">
      <c r="A4929">
        <v>16105</v>
      </c>
      <c r="B4929" t="s">
        <v>11453</v>
      </c>
      <c r="C4929" t="s">
        <v>1965</v>
      </c>
      <c r="D4929" t="s">
        <v>1966</v>
      </c>
      <c r="E4929" t="s">
        <v>1967</v>
      </c>
      <c r="F4929" t="s">
        <v>1968</v>
      </c>
      <c r="G4929" t="s">
        <v>1622</v>
      </c>
      <c r="H4929" t="s">
        <v>1720</v>
      </c>
      <c r="I4929" t="s">
        <v>1624</v>
      </c>
      <c r="J4929" t="s">
        <v>1625</v>
      </c>
      <c r="K4929">
        <v>0</v>
      </c>
      <c r="L4929" s="24">
        <v>1</v>
      </c>
      <c r="M4929" t="s">
        <v>11454</v>
      </c>
      <c r="N4929" t="s">
        <v>2586</v>
      </c>
    </row>
    <row r="4930" spans="1:14" hidden="1" x14ac:dyDescent="0.25">
      <c r="A4930">
        <v>16106</v>
      </c>
      <c r="B4930" t="s">
        <v>11455</v>
      </c>
      <c r="C4930" t="s">
        <v>1965</v>
      </c>
      <c r="D4930" t="s">
        <v>1966</v>
      </c>
      <c r="E4930" t="s">
        <v>1967</v>
      </c>
      <c r="F4930" t="s">
        <v>1968</v>
      </c>
      <c r="G4930" t="s">
        <v>1622</v>
      </c>
      <c r="H4930" t="s">
        <v>1720</v>
      </c>
      <c r="I4930" t="s">
        <v>1624</v>
      </c>
      <c r="J4930" t="s">
        <v>1625</v>
      </c>
      <c r="K4930">
        <v>0</v>
      </c>
      <c r="L4930" s="24">
        <v>1</v>
      </c>
      <c r="M4930" t="s">
        <v>11456</v>
      </c>
      <c r="N4930" t="s">
        <v>2586</v>
      </c>
    </row>
    <row r="4931" spans="1:14" hidden="1" x14ac:dyDescent="0.25">
      <c r="A4931">
        <v>16107</v>
      </c>
      <c r="B4931" t="s">
        <v>11457</v>
      </c>
      <c r="C4931" t="s">
        <v>1965</v>
      </c>
      <c r="D4931" t="s">
        <v>1966</v>
      </c>
      <c r="E4931" t="s">
        <v>1967</v>
      </c>
      <c r="F4931" t="s">
        <v>1968</v>
      </c>
      <c r="G4931" t="s">
        <v>1622</v>
      </c>
      <c r="H4931" t="s">
        <v>1720</v>
      </c>
      <c r="I4931" t="s">
        <v>1624</v>
      </c>
      <c r="J4931" t="s">
        <v>1625</v>
      </c>
      <c r="K4931">
        <v>0</v>
      </c>
      <c r="L4931" s="24">
        <v>1</v>
      </c>
      <c r="M4931" t="s">
        <v>11458</v>
      </c>
      <c r="N4931" t="s">
        <v>2586</v>
      </c>
    </row>
    <row r="4932" spans="1:14" hidden="1" x14ac:dyDescent="0.25">
      <c r="A4932">
        <v>16108</v>
      </c>
      <c r="B4932" t="s">
        <v>11459</v>
      </c>
      <c r="C4932" t="s">
        <v>1965</v>
      </c>
      <c r="D4932" t="s">
        <v>1966</v>
      </c>
      <c r="E4932" t="s">
        <v>1967</v>
      </c>
      <c r="F4932" t="s">
        <v>1968</v>
      </c>
      <c r="G4932" t="s">
        <v>1622</v>
      </c>
      <c r="H4932" t="s">
        <v>1720</v>
      </c>
      <c r="I4932" t="s">
        <v>1624</v>
      </c>
      <c r="J4932" t="s">
        <v>1625</v>
      </c>
      <c r="K4932">
        <v>0</v>
      </c>
      <c r="L4932" s="24">
        <v>1</v>
      </c>
      <c r="M4932" t="s">
        <v>11460</v>
      </c>
      <c r="N4932" t="s">
        <v>2586</v>
      </c>
    </row>
    <row r="4933" spans="1:14" hidden="1" x14ac:dyDescent="0.25">
      <c r="A4933">
        <v>16109</v>
      </c>
      <c r="B4933" t="s">
        <v>104</v>
      </c>
      <c r="C4933" t="s">
        <v>1965</v>
      </c>
      <c r="D4933" t="s">
        <v>1966</v>
      </c>
      <c r="E4933" t="s">
        <v>1967</v>
      </c>
      <c r="F4933" t="s">
        <v>1968</v>
      </c>
      <c r="G4933" t="s">
        <v>1622</v>
      </c>
      <c r="H4933" t="s">
        <v>1720</v>
      </c>
      <c r="I4933" t="s">
        <v>1624</v>
      </c>
      <c r="J4933" t="s">
        <v>1625</v>
      </c>
      <c r="K4933">
        <v>0</v>
      </c>
      <c r="L4933" s="24">
        <v>1</v>
      </c>
      <c r="M4933" t="s">
        <v>103</v>
      </c>
      <c r="N4933" t="s">
        <v>2586</v>
      </c>
    </row>
    <row r="4934" spans="1:14" hidden="1" x14ac:dyDescent="0.25">
      <c r="A4934">
        <v>1611</v>
      </c>
      <c r="B4934" t="s">
        <v>11461</v>
      </c>
      <c r="C4934" t="s">
        <v>5216</v>
      </c>
      <c r="D4934" t="s">
        <v>5217</v>
      </c>
      <c r="E4934" t="s">
        <v>5218</v>
      </c>
      <c r="F4934" t="s">
        <v>5219</v>
      </c>
      <c r="G4934" t="s">
        <v>1622</v>
      </c>
      <c r="H4934" t="s">
        <v>11462</v>
      </c>
      <c r="I4934" t="s">
        <v>1624</v>
      </c>
      <c r="J4934" t="s">
        <v>1625</v>
      </c>
      <c r="K4934">
        <v>0</v>
      </c>
      <c r="L4934" s="24">
        <v>1</v>
      </c>
      <c r="M4934" t="s">
        <v>11463</v>
      </c>
      <c r="N4934" t="s">
        <v>5416</v>
      </c>
    </row>
    <row r="4935" spans="1:14" hidden="1" x14ac:dyDescent="0.25">
      <c r="A4935">
        <v>16110</v>
      </c>
      <c r="B4935" t="s">
        <v>11464</v>
      </c>
      <c r="C4935" t="s">
        <v>1965</v>
      </c>
      <c r="D4935" t="s">
        <v>1966</v>
      </c>
      <c r="E4935" t="s">
        <v>1967</v>
      </c>
      <c r="F4935" t="s">
        <v>1968</v>
      </c>
      <c r="G4935" t="s">
        <v>1622</v>
      </c>
      <c r="H4935" t="s">
        <v>1720</v>
      </c>
      <c r="I4935" t="s">
        <v>1624</v>
      </c>
      <c r="J4935" t="s">
        <v>1625</v>
      </c>
      <c r="K4935">
        <v>0</v>
      </c>
      <c r="L4935" s="24">
        <v>1</v>
      </c>
      <c r="M4935" t="s">
        <v>11465</v>
      </c>
      <c r="N4935" t="s">
        <v>2586</v>
      </c>
    </row>
    <row r="4936" spans="1:14" hidden="1" x14ac:dyDescent="0.25">
      <c r="A4936">
        <v>16111</v>
      </c>
      <c r="B4936" t="s">
        <v>11466</v>
      </c>
      <c r="C4936" t="s">
        <v>1965</v>
      </c>
      <c r="D4936" t="s">
        <v>1966</v>
      </c>
      <c r="E4936" t="s">
        <v>1967</v>
      </c>
      <c r="F4936" t="s">
        <v>1968</v>
      </c>
      <c r="G4936" t="s">
        <v>1622</v>
      </c>
      <c r="H4936" t="s">
        <v>1720</v>
      </c>
      <c r="I4936" t="s">
        <v>1624</v>
      </c>
      <c r="J4936" t="s">
        <v>1625</v>
      </c>
      <c r="K4936">
        <v>0</v>
      </c>
      <c r="L4936" s="24">
        <v>1</v>
      </c>
      <c r="M4936" t="s">
        <v>11467</v>
      </c>
      <c r="N4936" t="s">
        <v>2586</v>
      </c>
    </row>
    <row r="4937" spans="1:14" hidden="1" x14ac:dyDescent="0.25">
      <c r="A4937">
        <v>16112</v>
      </c>
      <c r="B4937" t="s">
        <v>11468</v>
      </c>
      <c r="C4937" t="s">
        <v>1965</v>
      </c>
      <c r="D4937" t="s">
        <v>1966</v>
      </c>
      <c r="E4937" t="s">
        <v>1967</v>
      </c>
      <c r="F4937" t="s">
        <v>1968</v>
      </c>
      <c r="G4937" t="s">
        <v>1622</v>
      </c>
      <c r="H4937" t="s">
        <v>1720</v>
      </c>
      <c r="I4937" t="s">
        <v>1624</v>
      </c>
      <c r="J4937" t="s">
        <v>1625</v>
      </c>
      <c r="K4937">
        <v>0</v>
      </c>
      <c r="L4937" s="24">
        <v>1</v>
      </c>
      <c r="M4937" t="s">
        <v>11469</v>
      </c>
      <c r="N4937" t="s">
        <v>2586</v>
      </c>
    </row>
    <row r="4938" spans="1:14" hidden="1" x14ac:dyDescent="0.25">
      <c r="A4938">
        <v>16113</v>
      </c>
      <c r="B4938" t="s">
        <v>11470</v>
      </c>
      <c r="C4938" t="s">
        <v>1965</v>
      </c>
      <c r="D4938" t="s">
        <v>1966</v>
      </c>
      <c r="E4938" t="s">
        <v>1967</v>
      </c>
      <c r="F4938" t="s">
        <v>1968</v>
      </c>
      <c r="G4938" t="s">
        <v>1622</v>
      </c>
      <c r="H4938" t="s">
        <v>1720</v>
      </c>
      <c r="I4938" t="s">
        <v>1624</v>
      </c>
      <c r="J4938" t="s">
        <v>1625</v>
      </c>
      <c r="K4938">
        <v>0</v>
      </c>
      <c r="L4938" s="24">
        <v>1</v>
      </c>
      <c r="M4938" t="s">
        <v>11471</v>
      </c>
      <c r="N4938" t="s">
        <v>2586</v>
      </c>
    </row>
    <row r="4939" spans="1:14" hidden="1" x14ac:dyDescent="0.25">
      <c r="A4939">
        <v>16114</v>
      </c>
      <c r="B4939" t="s">
        <v>674</v>
      </c>
      <c r="C4939" t="s">
        <v>1965</v>
      </c>
      <c r="D4939" t="s">
        <v>1966</v>
      </c>
      <c r="E4939" t="s">
        <v>1967</v>
      </c>
      <c r="F4939" t="s">
        <v>1968</v>
      </c>
      <c r="G4939" t="s">
        <v>1622</v>
      </c>
      <c r="H4939" t="s">
        <v>1720</v>
      </c>
      <c r="I4939" t="s">
        <v>1624</v>
      </c>
      <c r="J4939" t="s">
        <v>1625</v>
      </c>
      <c r="K4939">
        <v>0</v>
      </c>
      <c r="L4939" s="24">
        <v>1</v>
      </c>
      <c r="M4939" t="s">
        <v>1238</v>
      </c>
      <c r="N4939" t="s">
        <v>2586</v>
      </c>
    </row>
    <row r="4940" spans="1:14" hidden="1" x14ac:dyDescent="0.25">
      <c r="A4940">
        <v>16115</v>
      </c>
      <c r="B4940" t="s">
        <v>11472</v>
      </c>
      <c r="C4940" t="s">
        <v>1965</v>
      </c>
      <c r="D4940" t="s">
        <v>1966</v>
      </c>
      <c r="E4940" t="s">
        <v>1967</v>
      </c>
      <c r="F4940" t="s">
        <v>1968</v>
      </c>
      <c r="G4940" t="s">
        <v>1622</v>
      </c>
      <c r="H4940" t="s">
        <v>1720</v>
      </c>
      <c r="I4940" t="s">
        <v>1624</v>
      </c>
      <c r="J4940" t="s">
        <v>1625</v>
      </c>
      <c r="K4940">
        <v>0</v>
      </c>
      <c r="L4940" s="24">
        <v>1</v>
      </c>
      <c r="M4940" t="s">
        <v>298</v>
      </c>
      <c r="N4940" t="s">
        <v>2586</v>
      </c>
    </row>
    <row r="4941" spans="1:14" hidden="1" x14ac:dyDescent="0.25">
      <c r="A4941">
        <v>16116</v>
      </c>
      <c r="B4941" t="s">
        <v>11473</v>
      </c>
      <c r="C4941" t="s">
        <v>1965</v>
      </c>
      <c r="D4941" t="s">
        <v>1966</v>
      </c>
      <c r="E4941" t="s">
        <v>1967</v>
      </c>
      <c r="F4941" t="s">
        <v>1968</v>
      </c>
      <c r="G4941" t="s">
        <v>1622</v>
      </c>
      <c r="H4941" t="s">
        <v>1720</v>
      </c>
      <c r="I4941" t="s">
        <v>1624</v>
      </c>
      <c r="J4941" t="s">
        <v>1625</v>
      </c>
      <c r="K4941">
        <v>0</v>
      </c>
      <c r="L4941" s="24">
        <v>1</v>
      </c>
      <c r="M4941" t="s">
        <v>11474</v>
      </c>
      <c r="N4941" t="s">
        <v>2586</v>
      </c>
    </row>
    <row r="4942" spans="1:14" hidden="1" x14ac:dyDescent="0.25">
      <c r="A4942">
        <v>16117</v>
      </c>
      <c r="B4942" t="s">
        <v>11475</v>
      </c>
      <c r="C4942" t="s">
        <v>1965</v>
      </c>
      <c r="D4942" t="s">
        <v>1966</v>
      </c>
      <c r="E4942" t="s">
        <v>1967</v>
      </c>
      <c r="F4942" t="s">
        <v>1968</v>
      </c>
      <c r="G4942" t="s">
        <v>1622</v>
      </c>
      <c r="H4942" t="s">
        <v>1720</v>
      </c>
      <c r="I4942" t="s">
        <v>1624</v>
      </c>
      <c r="J4942" t="s">
        <v>1625</v>
      </c>
      <c r="K4942">
        <v>0</v>
      </c>
      <c r="L4942" s="24">
        <v>1</v>
      </c>
      <c r="M4942" t="s">
        <v>11476</v>
      </c>
      <c r="N4942" t="s">
        <v>2586</v>
      </c>
    </row>
    <row r="4943" spans="1:14" hidden="1" x14ac:dyDescent="0.25">
      <c r="A4943">
        <v>16118</v>
      </c>
      <c r="B4943" t="s">
        <v>11477</v>
      </c>
      <c r="C4943" t="s">
        <v>1965</v>
      </c>
      <c r="D4943" t="s">
        <v>1966</v>
      </c>
      <c r="E4943" t="s">
        <v>1967</v>
      </c>
      <c r="F4943" t="s">
        <v>1968</v>
      </c>
      <c r="G4943" t="s">
        <v>1622</v>
      </c>
      <c r="H4943" t="s">
        <v>1720</v>
      </c>
      <c r="I4943" t="s">
        <v>1624</v>
      </c>
      <c r="J4943" t="s">
        <v>1625</v>
      </c>
      <c r="K4943">
        <v>0</v>
      </c>
      <c r="L4943" s="24">
        <v>1</v>
      </c>
      <c r="M4943" t="s">
        <v>11478</v>
      </c>
      <c r="N4943" t="s">
        <v>2586</v>
      </c>
    </row>
    <row r="4944" spans="1:14" hidden="1" x14ac:dyDescent="0.25">
      <c r="A4944">
        <v>16119</v>
      </c>
      <c r="B4944" t="s">
        <v>11479</v>
      </c>
      <c r="C4944" t="s">
        <v>1965</v>
      </c>
      <c r="D4944" t="s">
        <v>1966</v>
      </c>
      <c r="E4944" t="s">
        <v>1967</v>
      </c>
      <c r="F4944" t="s">
        <v>1968</v>
      </c>
      <c r="G4944" t="s">
        <v>1622</v>
      </c>
      <c r="H4944" t="s">
        <v>1720</v>
      </c>
      <c r="I4944" t="s">
        <v>1624</v>
      </c>
      <c r="J4944" t="s">
        <v>1625</v>
      </c>
      <c r="K4944">
        <v>0</v>
      </c>
      <c r="L4944" s="24">
        <v>1</v>
      </c>
      <c r="M4944" t="s">
        <v>11480</v>
      </c>
      <c r="N4944" t="s">
        <v>2586</v>
      </c>
    </row>
    <row r="4945" spans="1:14" hidden="1" x14ac:dyDescent="0.25">
      <c r="A4945">
        <v>16120</v>
      </c>
      <c r="B4945" t="s">
        <v>11481</v>
      </c>
      <c r="C4945" t="s">
        <v>1965</v>
      </c>
      <c r="D4945" t="s">
        <v>1966</v>
      </c>
      <c r="E4945" t="s">
        <v>1967</v>
      </c>
      <c r="F4945" t="s">
        <v>1968</v>
      </c>
      <c r="G4945" t="s">
        <v>1622</v>
      </c>
      <c r="H4945" t="s">
        <v>1720</v>
      </c>
      <c r="I4945" t="s">
        <v>1624</v>
      </c>
      <c r="J4945" t="s">
        <v>1625</v>
      </c>
      <c r="K4945">
        <v>0</v>
      </c>
      <c r="L4945" s="24">
        <v>1</v>
      </c>
      <c r="M4945" t="s">
        <v>11482</v>
      </c>
      <c r="N4945" t="s">
        <v>2586</v>
      </c>
    </row>
    <row r="4946" spans="1:14" hidden="1" x14ac:dyDescent="0.25">
      <c r="A4946">
        <v>16121</v>
      </c>
      <c r="B4946" t="s">
        <v>11483</v>
      </c>
      <c r="C4946" t="s">
        <v>1965</v>
      </c>
      <c r="D4946" t="s">
        <v>1966</v>
      </c>
      <c r="E4946" t="s">
        <v>1967</v>
      </c>
      <c r="F4946" t="s">
        <v>1968</v>
      </c>
      <c r="G4946" t="s">
        <v>1622</v>
      </c>
      <c r="H4946" t="s">
        <v>1720</v>
      </c>
      <c r="I4946" t="s">
        <v>1624</v>
      </c>
      <c r="J4946" t="s">
        <v>1625</v>
      </c>
      <c r="K4946">
        <v>0</v>
      </c>
      <c r="L4946" s="24">
        <v>1</v>
      </c>
      <c r="M4946" t="s">
        <v>11484</v>
      </c>
      <c r="N4946" t="s">
        <v>2586</v>
      </c>
    </row>
    <row r="4947" spans="1:14" hidden="1" x14ac:dyDescent="0.25">
      <c r="A4947">
        <v>16122</v>
      </c>
      <c r="B4947" t="s">
        <v>11485</v>
      </c>
      <c r="C4947" t="s">
        <v>1965</v>
      </c>
      <c r="D4947" t="s">
        <v>1966</v>
      </c>
      <c r="E4947" t="s">
        <v>1967</v>
      </c>
      <c r="F4947" t="s">
        <v>1968</v>
      </c>
      <c r="G4947" t="s">
        <v>1622</v>
      </c>
      <c r="H4947" t="s">
        <v>1720</v>
      </c>
      <c r="I4947" t="s">
        <v>1624</v>
      </c>
      <c r="J4947" t="s">
        <v>1625</v>
      </c>
      <c r="K4947">
        <v>0</v>
      </c>
      <c r="L4947" s="24">
        <v>1</v>
      </c>
      <c r="M4947" t="s">
        <v>11486</v>
      </c>
      <c r="N4947" t="s">
        <v>2586</v>
      </c>
    </row>
    <row r="4948" spans="1:14" hidden="1" x14ac:dyDescent="0.25">
      <c r="A4948">
        <v>16123</v>
      </c>
      <c r="B4948" t="s">
        <v>11487</v>
      </c>
      <c r="C4948" t="s">
        <v>1965</v>
      </c>
      <c r="D4948" t="s">
        <v>1966</v>
      </c>
      <c r="E4948" t="s">
        <v>1967</v>
      </c>
      <c r="F4948" t="s">
        <v>1968</v>
      </c>
      <c r="G4948" t="s">
        <v>1622</v>
      </c>
      <c r="H4948" t="s">
        <v>1720</v>
      </c>
      <c r="I4948" t="s">
        <v>1624</v>
      </c>
      <c r="J4948" t="s">
        <v>1625</v>
      </c>
      <c r="K4948">
        <v>0</v>
      </c>
      <c r="L4948" s="24">
        <v>1</v>
      </c>
      <c r="M4948" t="s">
        <v>11488</v>
      </c>
      <c r="N4948" t="s">
        <v>2586</v>
      </c>
    </row>
    <row r="4949" spans="1:14" hidden="1" x14ac:dyDescent="0.25">
      <c r="A4949">
        <v>16124</v>
      </c>
      <c r="B4949" t="s">
        <v>11489</v>
      </c>
      <c r="C4949" t="s">
        <v>1965</v>
      </c>
      <c r="D4949" t="s">
        <v>1966</v>
      </c>
      <c r="E4949" t="s">
        <v>1967</v>
      </c>
      <c r="F4949" t="s">
        <v>1968</v>
      </c>
      <c r="G4949" t="s">
        <v>1622</v>
      </c>
      <c r="H4949" t="s">
        <v>1720</v>
      </c>
      <c r="I4949" t="s">
        <v>1624</v>
      </c>
      <c r="J4949" t="s">
        <v>1625</v>
      </c>
      <c r="K4949">
        <v>0</v>
      </c>
      <c r="L4949" s="24">
        <v>1</v>
      </c>
      <c r="M4949" t="s">
        <v>11490</v>
      </c>
      <c r="N4949" t="s">
        <v>2586</v>
      </c>
    </row>
    <row r="4950" spans="1:14" hidden="1" x14ac:dyDescent="0.25">
      <c r="A4950">
        <v>16125</v>
      </c>
      <c r="B4950" t="s">
        <v>11491</v>
      </c>
      <c r="C4950" t="s">
        <v>1965</v>
      </c>
      <c r="D4950" t="s">
        <v>1966</v>
      </c>
      <c r="E4950" t="s">
        <v>1967</v>
      </c>
      <c r="F4950" t="s">
        <v>1968</v>
      </c>
      <c r="G4950" t="s">
        <v>1622</v>
      </c>
      <c r="H4950" t="s">
        <v>1720</v>
      </c>
      <c r="I4950" t="s">
        <v>1624</v>
      </c>
      <c r="J4950" t="s">
        <v>1625</v>
      </c>
      <c r="K4950">
        <v>0</v>
      </c>
      <c r="L4950" s="24">
        <v>1</v>
      </c>
      <c r="M4950" t="s">
        <v>11492</v>
      </c>
      <c r="N4950" t="s">
        <v>2586</v>
      </c>
    </row>
    <row r="4951" spans="1:14" hidden="1" x14ac:dyDescent="0.25">
      <c r="A4951">
        <v>16126</v>
      </c>
      <c r="B4951" t="s">
        <v>1075</v>
      </c>
      <c r="C4951" t="s">
        <v>1965</v>
      </c>
      <c r="D4951" t="s">
        <v>1966</v>
      </c>
      <c r="E4951" t="s">
        <v>1967</v>
      </c>
      <c r="F4951" t="s">
        <v>1968</v>
      </c>
      <c r="G4951" t="s">
        <v>1622</v>
      </c>
      <c r="H4951" t="s">
        <v>1720</v>
      </c>
      <c r="I4951" t="s">
        <v>1624</v>
      </c>
      <c r="J4951" t="s">
        <v>1625</v>
      </c>
      <c r="K4951">
        <v>0</v>
      </c>
      <c r="L4951" s="24">
        <v>1</v>
      </c>
      <c r="M4951" t="s">
        <v>1400</v>
      </c>
      <c r="N4951" t="s">
        <v>2586</v>
      </c>
    </row>
    <row r="4952" spans="1:14" hidden="1" x14ac:dyDescent="0.25">
      <c r="A4952">
        <v>16127</v>
      </c>
      <c r="B4952" t="s">
        <v>11493</v>
      </c>
      <c r="C4952" t="s">
        <v>1965</v>
      </c>
      <c r="D4952" t="s">
        <v>1966</v>
      </c>
      <c r="E4952" t="s">
        <v>1967</v>
      </c>
      <c r="F4952" t="s">
        <v>1968</v>
      </c>
      <c r="G4952" t="s">
        <v>1622</v>
      </c>
      <c r="H4952" t="s">
        <v>1720</v>
      </c>
      <c r="I4952" t="s">
        <v>1624</v>
      </c>
      <c r="J4952" t="s">
        <v>1625</v>
      </c>
      <c r="K4952">
        <v>0</v>
      </c>
      <c r="L4952" s="24">
        <v>1</v>
      </c>
      <c r="M4952" t="s">
        <v>11494</v>
      </c>
      <c r="N4952" t="s">
        <v>2586</v>
      </c>
    </row>
    <row r="4953" spans="1:14" hidden="1" x14ac:dyDescent="0.25">
      <c r="A4953">
        <v>16128</v>
      </c>
      <c r="B4953" t="s">
        <v>11495</v>
      </c>
      <c r="C4953" t="s">
        <v>1965</v>
      </c>
      <c r="D4953" t="s">
        <v>1966</v>
      </c>
      <c r="E4953" t="s">
        <v>1967</v>
      </c>
      <c r="F4953" t="s">
        <v>1968</v>
      </c>
      <c r="G4953" t="s">
        <v>1622</v>
      </c>
      <c r="H4953" t="s">
        <v>1720</v>
      </c>
      <c r="I4953" t="s">
        <v>1624</v>
      </c>
      <c r="J4953" t="s">
        <v>1625</v>
      </c>
      <c r="K4953">
        <v>0</v>
      </c>
      <c r="L4953" s="24">
        <v>1</v>
      </c>
      <c r="M4953" t="s">
        <v>11496</v>
      </c>
      <c r="N4953" t="s">
        <v>2586</v>
      </c>
    </row>
    <row r="4954" spans="1:14" hidden="1" x14ac:dyDescent="0.25">
      <c r="A4954">
        <v>16129</v>
      </c>
      <c r="B4954" t="s">
        <v>11497</v>
      </c>
      <c r="C4954" t="s">
        <v>1965</v>
      </c>
      <c r="D4954" t="s">
        <v>1966</v>
      </c>
      <c r="E4954" t="s">
        <v>1967</v>
      </c>
      <c r="F4954" t="s">
        <v>1968</v>
      </c>
      <c r="G4954" t="s">
        <v>1622</v>
      </c>
      <c r="H4954" t="s">
        <v>1720</v>
      </c>
      <c r="I4954" t="s">
        <v>1624</v>
      </c>
      <c r="J4954" t="s">
        <v>1625</v>
      </c>
      <c r="K4954">
        <v>0</v>
      </c>
      <c r="L4954" s="24">
        <v>1</v>
      </c>
      <c r="M4954" t="s">
        <v>11498</v>
      </c>
      <c r="N4954" t="s">
        <v>2586</v>
      </c>
    </row>
    <row r="4955" spans="1:14" hidden="1" x14ac:dyDescent="0.25">
      <c r="A4955">
        <v>16130</v>
      </c>
      <c r="B4955" t="s">
        <v>11499</v>
      </c>
      <c r="C4955" t="s">
        <v>1965</v>
      </c>
      <c r="D4955" t="s">
        <v>1966</v>
      </c>
      <c r="E4955" t="s">
        <v>1967</v>
      </c>
      <c r="F4955" t="s">
        <v>1968</v>
      </c>
      <c r="G4955" t="s">
        <v>1622</v>
      </c>
      <c r="H4955" t="s">
        <v>1720</v>
      </c>
      <c r="I4955" t="s">
        <v>1624</v>
      </c>
      <c r="J4955" t="s">
        <v>1625</v>
      </c>
      <c r="K4955">
        <v>0</v>
      </c>
      <c r="L4955" s="24">
        <v>1</v>
      </c>
      <c r="M4955" t="s">
        <v>11500</v>
      </c>
      <c r="N4955" t="s">
        <v>2586</v>
      </c>
    </row>
    <row r="4956" spans="1:14" hidden="1" x14ac:dyDescent="0.25">
      <c r="A4956">
        <v>16131</v>
      </c>
      <c r="B4956" t="s">
        <v>11501</v>
      </c>
      <c r="C4956" t="s">
        <v>1965</v>
      </c>
      <c r="D4956" t="s">
        <v>1966</v>
      </c>
      <c r="E4956" t="s">
        <v>1967</v>
      </c>
      <c r="F4956" t="s">
        <v>1968</v>
      </c>
      <c r="G4956" t="s">
        <v>1622</v>
      </c>
      <c r="H4956" t="s">
        <v>1720</v>
      </c>
      <c r="I4956" t="s">
        <v>1624</v>
      </c>
      <c r="J4956" t="s">
        <v>1625</v>
      </c>
      <c r="K4956">
        <v>0</v>
      </c>
      <c r="L4956" s="24">
        <v>1</v>
      </c>
      <c r="M4956" t="s">
        <v>11502</v>
      </c>
      <c r="N4956" t="s">
        <v>2586</v>
      </c>
    </row>
    <row r="4957" spans="1:14" hidden="1" x14ac:dyDescent="0.25">
      <c r="A4957">
        <v>16132</v>
      </c>
      <c r="B4957" t="s">
        <v>11503</v>
      </c>
      <c r="C4957" t="s">
        <v>1965</v>
      </c>
      <c r="D4957" t="s">
        <v>1966</v>
      </c>
      <c r="E4957" t="s">
        <v>1967</v>
      </c>
      <c r="F4957" t="s">
        <v>1968</v>
      </c>
      <c r="G4957" t="s">
        <v>1622</v>
      </c>
      <c r="H4957" t="s">
        <v>1720</v>
      </c>
      <c r="I4957" t="s">
        <v>1624</v>
      </c>
      <c r="J4957" t="s">
        <v>1625</v>
      </c>
      <c r="K4957">
        <v>0</v>
      </c>
      <c r="L4957" s="24">
        <v>1</v>
      </c>
      <c r="M4957" t="s">
        <v>11504</v>
      </c>
      <c r="N4957" t="s">
        <v>2586</v>
      </c>
    </row>
    <row r="4958" spans="1:14" hidden="1" x14ac:dyDescent="0.25">
      <c r="A4958">
        <v>16133</v>
      </c>
      <c r="B4958" t="s">
        <v>11505</v>
      </c>
      <c r="C4958" t="s">
        <v>1965</v>
      </c>
      <c r="D4958" t="s">
        <v>1966</v>
      </c>
      <c r="E4958" t="s">
        <v>1967</v>
      </c>
      <c r="F4958" t="s">
        <v>1968</v>
      </c>
      <c r="G4958" t="s">
        <v>1622</v>
      </c>
      <c r="H4958" t="s">
        <v>1720</v>
      </c>
      <c r="I4958" t="s">
        <v>1624</v>
      </c>
      <c r="J4958" t="s">
        <v>1625</v>
      </c>
      <c r="K4958">
        <v>0</v>
      </c>
      <c r="L4958" s="24">
        <v>1</v>
      </c>
      <c r="M4958" t="s">
        <v>11506</v>
      </c>
      <c r="N4958" t="s">
        <v>2586</v>
      </c>
    </row>
    <row r="4959" spans="1:14" hidden="1" x14ac:dyDescent="0.25">
      <c r="A4959">
        <v>16134</v>
      </c>
      <c r="B4959" t="s">
        <v>11507</v>
      </c>
      <c r="C4959" t="s">
        <v>1965</v>
      </c>
      <c r="D4959" t="s">
        <v>1966</v>
      </c>
      <c r="E4959" t="s">
        <v>1967</v>
      </c>
      <c r="F4959" t="s">
        <v>1968</v>
      </c>
      <c r="G4959" t="s">
        <v>1622</v>
      </c>
      <c r="H4959" t="s">
        <v>1720</v>
      </c>
      <c r="I4959" t="s">
        <v>1624</v>
      </c>
      <c r="J4959" t="s">
        <v>1625</v>
      </c>
      <c r="K4959">
        <v>0</v>
      </c>
      <c r="L4959" s="24">
        <v>1</v>
      </c>
      <c r="M4959" t="s">
        <v>11508</v>
      </c>
      <c r="N4959" t="s">
        <v>2586</v>
      </c>
    </row>
    <row r="4960" spans="1:14" hidden="1" x14ac:dyDescent="0.25">
      <c r="A4960">
        <v>16135</v>
      </c>
      <c r="B4960" t="s">
        <v>11509</v>
      </c>
      <c r="C4960" t="s">
        <v>1965</v>
      </c>
      <c r="D4960" t="s">
        <v>1966</v>
      </c>
      <c r="E4960" t="s">
        <v>1967</v>
      </c>
      <c r="F4960" t="s">
        <v>1968</v>
      </c>
      <c r="G4960" t="s">
        <v>1622</v>
      </c>
      <c r="H4960" t="s">
        <v>1720</v>
      </c>
      <c r="I4960" t="s">
        <v>1624</v>
      </c>
      <c r="J4960" t="s">
        <v>1625</v>
      </c>
      <c r="K4960">
        <v>0</v>
      </c>
      <c r="L4960" s="24">
        <v>1</v>
      </c>
      <c r="M4960" t="s">
        <v>11510</v>
      </c>
      <c r="N4960" t="s">
        <v>2586</v>
      </c>
    </row>
    <row r="4961" spans="1:14" hidden="1" x14ac:dyDescent="0.25">
      <c r="A4961">
        <v>16136</v>
      </c>
      <c r="B4961" t="s">
        <v>11511</v>
      </c>
      <c r="C4961" t="s">
        <v>1965</v>
      </c>
      <c r="D4961" t="s">
        <v>1966</v>
      </c>
      <c r="E4961" t="s">
        <v>1967</v>
      </c>
      <c r="F4961" t="s">
        <v>1968</v>
      </c>
      <c r="G4961" t="s">
        <v>1622</v>
      </c>
      <c r="H4961" t="s">
        <v>1720</v>
      </c>
      <c r="I4961" t="s">
        <v>1624</v>
      </c>
      <c r="J4961" t="s">
        <v>1625</v>
      </c>
      <c r="K4961">
        <v>0</v>
      </c>
      <c r="L4961" s="24">
        <v>1</v>
      </c>
      <c r="M4961" t="s">
        <v>11512</v>
      </c>
      <c r="N4961" t="s">
        <v>2586</v>
      </c>
    </row>
    <row r="4962" spans="1:14" hidden="1" x14ac:dyDescent="0.25">
      <c r="A4962">
        <v>16137</v>
      </c>
      <c r="B4962" t="s">
        <v>11513</v>
      </c>
      <c r="C4962" t="s">
        <v>7719</v>
      </c>
      <c r="D4962" t="s">
        <v>7720</v>
      </c>
      <c r="E4962" t="s">
        <v>7721</v>
      </c>
      <c r="F4962" t="s">
        <v>1677</v>
      </c>
      <c r="G4962" t="s">
        <v>1622</v>
      </c>
      <c r="H4962" t="s">
        <v>1720</v>
      </c>
      <c r="I4962" t="s">
        <v>1624</v>
      </c>
      <c r="J4962" t="s">
        <v>1625</v>
      </c>
      <c r="K4962">
        <v>0</v>
      </c>
      <c r="L4962" s="24">
        <v>1</v>
      </c>
      <c r="M4962" t="s">
        <v>11514</v>
      </c>
      <c r="N4962" t="s">
        <v>1677</v>
      </c>
    </row>
    <row r="4963" spans="1:14" hidden="1" x14ac:dyDescent="0.25">
      <c r="A4963">
        <v>16138</v>
      </c>
      <c r="B4963" t="s">
        <v>11515</v>
      </c>
      <c r="C4963" t="s">
        <v>3171</v>
      </c>
      <c r="D4963" t="s">
        <v>3172</v>
      </c>
      <c r="E4963" t="s">
        <v>3173</v>
      </c>
      <c r="F4963" t="s">
        <v>3174</v>
      </c>
      <c r="G4963" t="s">
        <v>1622</v>
      </c>
      <c r="H4963" t="s">
        <v>1720</v>
      </c>
      <c r="I4963" t="s">
        <v>1624</v>
      </c>
      <c r="J4963" t="s">
        <v>1625</v>
      </c>
      <c r="K4963">
        <v>0</v>
      </c>
      <c r="L4963" s="24">
        <v>1</v>
      </c>
      <c r="M4963" t="s">
        <v>11516</v>
      </c>
      <c r="N4963" t="s">
        <v>2957</v>
      </c>
    </row>
    <row r="4964" spans="1:14" hidden="1" x14ac:dyDescent="0.25">
      <c r="A4964">
        <v>16139</v>
      </c>
      <c r="B4964" t="s">
        <v>11517</v>
      </c>
      <c r="C4964" t="s">
        <v>3171</v>
      </c>
      <c r="D4964" t="s">
        <v>3172</v>
      </c>
      <c r="E4964" t="s">
        <v>3173</v>
      </c>
      <c r="F4964" t="s">
        <v>3174</v>
      </c>
      <c r="G4964" t="s">
        <v>1622</v>
      </c>
      <c r="H4964" t="s">
        <v>1720</v>
      </c>
      <c r="I4964" t="s">
        <v>1624</v>
      </c>
      <c r="J4964" t="s">
        <v>1625</v>
      </c>
      <c r="K4964">
        <v>0</v>
      </c>
      <c r="L4964" s="24">
        <v>1</v>
      </c>
      <c r="M4964" t="s">
        <v>11518</v>
      </c>
      <c r="N4964" t="s">
        <v>2957</v>
      </c>
    </row>
    <row r="4965" spans="1:14" hidden="1" x14ac:dyDescent="0.25">
      <c r="A4965">
        <v>16140</v>
      </c>
      <c r="B4965" t="s">
        <v>11519</v>
      </c>
      <c r="C4965" t="s">
        <v>3171</v>
      </c>
      <c r="D4965" t="s">
        <v>3172</v>
      </c>
      <c r="E4965" t="s">
        <v>3173</v>
      </c>
      <c r="F4965" t="s">
        <v>3174</v>
      </c>
      <c r="G4965" t="s">
        <v>1622</v>
      </c>
      <c r="H4965" t="s">
        <v>1720</v>
      </c>
      <c r="I4965" t="s">
        <v>1624</v>
      </c>
      <c r="J4965" t="s">
        <v>1625</v>
      </c>
      <c r="K4965">
        <v>0</v>
      </c>
      <c r="L4965" s="24">
        <v>1</v>
      </c>
      <c r="M4965" t="s">
        <v>11520</v>
      </c>
      <c r="N4965" t="s">
        <v>2957</v>
      </c>
    </row>
    <row r="4966" spans="1:14" hidden="1" x14ac:dyDescent="0.25">
      <c r="A4966">
        <v>16141</v>
      </c>
      <c r="B4966" t="s">
        <v>11521</v>
      </c>
      <c r="C4966" t="s">
        <v>3171</v>
      </c>
      <c r="D4966" t="s">
        <v>3172</v>
      </c>
      <c r="E4966" t="s">
        <v>3173</v>
      </c>
      <c r="F4966" t="s">
        <v>3174</v>
      </c>
      <c r="G4966" t="s">
        <v>1622</v>
      </c>
      <c r="H4966" t="s">
        <v>1720</v>
      </c>
      <c r="I4966" t="s">
        <v>1624</v>
      </c>
      <c r="J4966" t="s">
        <v>1625</v>
      </c>
      <c r="K4966">
        <v>0</v>
      </c>
      <c r="L4966" s="24">
        <v>1</v>
      </c>
      <c r="M4966" t="s">
        <v>11522</v>
      </c>
      <c r="N4966" t="s">
        <v>2957</v>
      </c>
    </row>
    <row r="4967" spans="1:14" hidden="1" x14ac:dyDescent="0.25">
      <c r="A4967">
        <v>16142</v>
      </c>
      <c r="B4967" t="s">
        <v>11523</v>
      </c>
      <c r="C4967" t="s">
        <v>3171</v>
      </c>
      <c r="D4967" t="s">
        <v>3172</v>
      </c>
      <c r="E4967" t="s">
        <v>3173</v>
      </c>
      <c r="F4967" t="s">
        <v>3174</v>
      </c>
      <c r="G4967" t="s">
        <v>1622</v>
      </c>
      <c r="H4967" t="s">
        <v>1720</v>
      </c>
      <c r="I4967" t="s">
        <v>1624</v>
      </c>
      <c r="J4967" t="s">
        <v>1625</v>
      </c>
      <c r="K4967">
        <v>0</v>
      </c>
      <c r="L4967" s="24">
        <v>1</v>
      </c>
      <c r="M4967" t="s">
        <v>11524</v>
      </c>
      <c r="N4967" t="s">
        <v>2957</v>
      </c>
    </row>
    <row r="4968" spans="1:14" hidden="1" x14ac:dyDescent="0.25">
      <c r="A4968">
        <v>16143</v>
      </c>
      <c r="B4968" t="s">
        <v>11525</v>
      </c>
      <c r="C4968" t="s">
        <v>3171</v>
      </c>
      <c r="D4968" t="s">
        <v>3172</v>
      </c>
      <c r="E4968" t="s">
        <v>3173</v>
      </c>
      <c r="F4968" t="s">
        <v>3174</v>
      </c>
      <c r="G4968" t="s">
        <v>1622</v>
      </c>
      <c r="H4968" t="s">
        <v>1720</v>
      </c>
      <c r="I4968" t="s">
        <v>1624</v>
      </c>
      <c r="J4968" t="s">
        <v>1625</v>
      </c>
      <c r="K4968">
        <v>0</v>
      </c>
      <c r="L4968" s="24">
        <v>1</v>
      </c>
      <c r="M4968" t="s">
        <v>11526</v>
      </c>
      <c r="N4968" t="s">
        <v>2957</v>
      </c>
    </row>
    <row r="4969" spans="1:14" hidden="1" x14ac:dyDescent="0.25">
      <c r="A4969">
        <v>16144</v>
      </c>
      <c r="B4969" t="s">
        <v>11527</v>
      </c>
      <c r="C4969" t="s">
        <v>3171</v>
      </c>
      <c r="D4969" t="s">
        <v>3172</v>
      </c>
      <c r="E4969" t="s">
        <v>3173</v>
      </c>
      <c r="F4969" t="s">
        <v>3174</v>
      </c>
      <c r="G4969" t="s">
        <v>1622</v>
      </c>
      <c r="H4969" t="s">
        <v>1720</v>
      </c>
      <c r="I4969" t="s">
        <v>1624</v>
      </c>
      <c r="J4969" t="s">
        <v>1625</v>
      </c>
      <c r="K4969">
        <v>0</v>
      </c>
      <c r="L4969" s="24">
        <v>1</v>
      </c>
      <c r="M4969" t="s">
        <v>11528</v>
      </c>
      <c r="N4969" t="s">
        <v>2957</v>
      </c>
    </row>
    <row r="4970" spans="1:14" hidden="1" x14ac:dyDescent="0.25">
      <c r="A4970">
        <v>16145</v>
      </c>
      <c r="B4970" t="s">
        <v>11529</v>
      </c>
      <c r="C4970" t="s">
        <v>3171</v>
      </c>
      <c r="D4970" t="s">
        <v>3172</v>
      </c>
      <c r="E4970" t="s">
        <v>3173</v>
      </c>
      <c r="F4970" t="s">
        <v>3174</v>
      </c>
      <c r="G4970" t="s">
        <v>1622</v>
      </c>
      <c r="H4970" t="s">
        <v>1720</v>
      </c>
      <c r="I4970" t="s">
        <v>1624</v>
      </c>
      <c r="J4970" t="s">
        <v>1625</v>
      </c>
      <c r="K4970">
        <v>0</v>
      </c>
      <c r="L4970" s="24">
        <v>1</v>
      </c>
      <c r="M4970" t="s">
        <v>11530</v>
      </c>
      <c r="N4970" t="s">
        <v>2957</v>
      </c>
    </row>
    <row r="4971" spans="1:14" hidden="1" x14ac:dyDescent="0.25">
      <c r="A4971">
        <v>16146</v>
      </c>
      <c r="B4971" t="s">
        <v>11531</v>
      </c>
      <c r="C4971" t="s">
        <v>3171</v>
      </c>
      <c r="D4971" t="s">
        <v>3172</v>
      </c>
      <c r="E4971" t="s">
        <v>3173</v>
      </c>
      <c r="F4971" t="s">
        <v>3174</v>
      </c>
      <c r="G4971" t="s">
        <v>1622</v>
      </c>
      <c r="H4971" t="s">
        <v>1720</v>
      </c>
      <c r="I4971" t="s">
        <v>1624</v>
      </c>
      <c r="J4971" t="s">
        <v>1625</v>
      </c>
      <c r="K4971">
        <v>0</v>
      </c>
      <c r="L4971" s="24">
        <v>1</v>
      </c>
      <c r="M4971" t="s">
        <v>11532</v>
      </c>
      <c r="N4971" t="s">
        <v>2957</v>
      </c>
    </row>
    <row r="4972" spans="1:14" hidden="1" x14ac:dyDescent="0.25">
      <c r="A4972">
        <v>16147</v>
      </c>
      <c r="B4972" t="s">
        <v>11533</v>
      </c>
      <c r="C4972" t="s">
        <v>3171</v>
      </c>
      <c r="D4972" t="s">
        <v>3172</v>
      </c>
      <c r="E4972" t="s">
        <v>3173</v>
      </c>
      <c r="F4972" t="s">
        <v>3174</v>
      </c>
      <c r="G4972" t="s">
        <v>1622</v>
      </c>
      <c r="H4972" t="s">
        <v>1720</v>
      </c>
      <c r="I4972" t="s">
        <v>1624</v>
      </c>
      <c r="J4972" t="s">
        <v>1625</v>
      </c>
      <c r="K4972">
        <v>0</v>
      </c>
      <c r="L4972" s="24">
        <v>1</v>
      </c>
      <c r="M4972" t="s">
        <v>11534</v>
      </c>
      <c r="N4972" t="s">
        <v>2957</v>
      </c>
    </row>
    <row r="4973" spans="1:14" hidden="1" x14ac:dyDescent="0.25">
      <c r="A4973">
        <v>16148</v>
      </c>
      <c r="B4973" t="s">
        <v>11535</v>
      </c>
      <c r="C4973" t="s">
        <v>1965</v>
      </c>
      <c r="D4973" t="s">
        <v>1966</v>
      </c>
      <c r="E4973" t="s">
        <v>1967</v>
      </c>
      <c r="F4973" t="s">
        <v>1968</v>
      </c>
      <c r="G4973" t="s">
        <v>1622</v>
      </c>
      <c r="H4973" t="s">
        <v>1720</v>
      </c>
      <c r="I4973" t="s">
        <v>1624</v>
      </c>
      <c r="J4973" t="s">
        <v>1625</v>
      </c>
      <c r="K4973">
        <v>0</v>
      </c>
      <c r="L4973" s="24">
        <v>1</v>
      </c>
      <c r="M4973" t="s">
        <v>11536</v>
      </c>
      <c r="N4973" t="s">
        <v>2586</v>
      </c>
    </row>
    <row r="4974" spans="1:14" hidden="1" x14ac:dyDescent="0.25">
      <c r="A4974">
        <v>16153</v>
      </c>
      <c r="B4974" t="s">
        <v>11537</v>
      </c>
      <c r="C4974" t="s">
        <v>7719</v>
      </c>
      <c r="D4974" t="s">
        <v>7720</v>
      </c>
      <c r="E4974" t="s">
        <v>7721</v>
      </c>
      <c r="F4974" t="s">
        <v>1677</v>
      </c>
      <c r="G4974" t="s">
        <v>1622</v>
      </c>
      <c r="H4974" t="s">
        <v>1720</v>
      </c>
      <c r="I4974" t="s">
        <v>1624</v>
      </c>
      <c r="J4974" t="s">
        <v>1625</v>
      </c>
      <c r="K4974">
        <v>0</v>
      </c>
      <c r="L4974" s="24">
        <v>1</v>
      </c>
      <c r="M4974" t="s">
        <v>11538</v>
      </c>
      <c r="N4974" t="s">
        <v>2957</v>
      </c>
    </row>
    <row r="4975" spans="1:14" hidden="1" x14ac:dyDescent="0.25">
      <c r="A4975">
        <v>16155</v>
      </c>
      <c r="B4975" t="s">
        <v>11539</v>
      </c>
      <c r="C4975" t="s">
        <v>1649</v>
      </c>
      <c r="D4975" t="s">
        <v>1650</v>
      </c>
      <c r="E4975" t="s">
        <v>7730</v>
      </c>
      <c r="F4975" t="s">
        <v>7731</v>
      </c>
      <c r="G4975" t="s">
        <v>1622</v>
      </c>
      <c r="H4975" t="s">
        <v>1720</v>
      </c>
      <c r="I4975" t="s">
        <v>1624</v>
      </c>
      <c r="J4975" t="s">
        <v>1625</v>
      </c>
      <c r="K4975">
        <v>0</v>
      </c>
      <c r="L4975" s="24">
        <v>1</v>
      </c>
      <c r="M4975" t="s">
        <v>11540</v>
      </c>
      <c r="N4975" t="s">
        <v>1828</v>
      </c>
    </row>
    <row r="4976" spans="1:14" hidden="1" x14ac:dyDescent="0.25">
      <c r="A4976">
        <v>16156</v>
      </c>
      <c r="B4976" t="s">
        <v>11541</v>
      </c>
      <c r="C4976" t="s">
        <v>1649</v>
      </c>
      <c r="D4976" t="s">
        <v>1650</v>
      </c>
      <c r="E4976" t="s">
        <v>7730</v>
      </c>
      <c r="F4976" t="s">
        <v>7731</v>
      </c>
      <c r="G4976" t="s">
        <v>1622</v>
      </c>
      <c r="H4976" t="s">
        <v>1720</v>
      </c>
      <c r="I4976" t="s">
        <v>1624</v>
      </c>
      <c r="J4976" t="s">
        <v>1625</v>
      </c>
      <c r="K4976">
        <v>0</v>
      </c>
      <c r="L4976" s="24">
        <v>1</v>
      </c>
      <c r="M4976" t="s">
        <v>11542</v>
      </c>
      <c r="N4976" t="s">
        <v>1828</v>
      </c>
    </row>
    <row r="4977" spans="1:14" hidden="1" x14ac:dyDescent="0.25">
      <c r="A4977">
        <v>16157</v>
      </c>
      <c r="B4977" t="s">
        <v>11543</v>
      </c>
      <c r="C4977" t="s">
        <v>1649</v>
      </c>
      <c r="D4977" t="s">
        <v>1650</v>
      </c>
      <c r="E4977" t="s">
        <v>7730</v>
      </c>
      <c r="F4977" t="s">
        <v>7731</v>
      </c>
      <c r="G4977" t="s">
        <v>1622</v>
      </c>
      <c r="H4977" t="s">
        <v>1720</v>
      </c>
      <c r="I4977" t="s">
        <v>1624</v>
      </c>
      <c r="J4977" t="s">
        <v>1625</v>
      </c>
      <c r="K4977">
        <v>0</v>
      </c>
      <c r="L4977" s="24">
        <v>1</v>
      </c>
      <c r="M4977" t="s">
        <v>11544</v>
      </c>
      <c r="N4977" t="s">
        <v>1828</v>
      </c>
    </row>
    <row r="4978" spans="1:14" hidden="1" x14ac:dyDescent="0.25">
      <c r="A4978">
        <v>16158</v>
      </c>
      <c r="B4978" t="s">
        <v>11545</v>
      </c>
      <c r="C4978" t="s">
        <v>1649</v>
      </c>
      <c r="D4978" t="s">
        <v>1650</v>
      </c>
      <c r="E4978" t="s">
        <v>7730</v>
      </c>
      <c r="F4978" t="s">
        <v>7731</v>
      </c>
      <c r="G4978" t="s">
        <v>1622</v>
      </c>
      <c r="H4978" t="s">
        <v>1720</v>
      </c>
      <c r="I4978" t="s">
        <v>1624</v>
      </c>
      <c r="J4978" t="s">
        <v>1625</v>
      </c>
      <c r="K4978">
        <v>0</v>
      </c>
      <c r="L4978" s="24">
        <v>1</v>
      </c>
      <c r="M4978" t="s">
        <v>11546</v>
      </c>
      <c r="N4978" t="s">
        <v>1828</v>
      </c>
    </row>
    <row r="4979" spans="1:14" hidden="1" x14ac:dyDescent="0.25">
      <c r="A4979">
        <v>16159</v>
      </c>
      <c r="B4979" t="s">
        <v>11547</v>
      </c>
      <c r="C4979" t="s">
        <v>1649</v>
      </c>
      <c r="D4979" t="s">
        <v>1650</v>
      </c>
      <c r="E4979" t="s">
        <v>7730</v>
      </c>
      <c r="F4979" t="s">
        <v>7731</v>
      </c>
      <c r="G4979" t="s">
        <v>1622</v>
      </c>
      <c r="H4979" t="s">
        <v>1720</v>
      </c>
      <c r="I4979" t="s">
        <v>1624</v>
      </c>
      <c r="J4979" t="s">
        <v>1625</v>
      </c>
      <c r="K4979">
        <v>0</v>
      </c>
      <c r="L4979" s="24">
        <v>1</v>
      </c>
      <c r="M4979" t="s">
        <v>11548</v>
      </c>
      <c r="N4979" t="s">
        <v>1828</v>
      </c>
    </row>
    <row r="4980" spans="1:14" hidden="1" x14ac:dyDescent="0.25">
      <c r="A4980">
        <v>16160</v>
      </c>
      <c r="B4980" t="s">
        <v>11549</v>
      </c>
      <c r="C4980" t="s">
        <v>1649</v>
      </c>
      <c r="D4980" t="s">
        <v>1650</v>
      </c>
      <c r="E4980" t="s">
        <v>7730</v>
      </c>
      <c r="F4980" t="s">
        <v>7731</v>
      </c>
      <c r="G4980" t="s">
        <v>1622</v>
      </c>
      <c r="H4980" t="s">
        <v>1720</v>
      </c>
      <c r="I4980" t="s">
        <v>1624</v>
      </c>
      <c r="J4980" t="s">
        <v>1625</v>
      </c>
      <c r="K4980">
        <v>0</v>
      </c>
      <c r="L4980" s="24">
        <v>1</v>
      </c>
      <c r="M4980" t="s">
        <v>11550</v>
      </c>
      <c r="N4980" t="s">
        <v>1828</v>
      </c>
    </row>
    <row r="4981" spans="1:14" hidden="1" x14ac:dyDescent="0.25">
      <c r="A4981">
        <v>16161</v>
      </c>
      <c r="B4981" t="s">
        <v>11551</v>
      </c>
      <c r="C4981" t="s">
        <v>1649</v>
      </c>
      <c r="D4981" t="s">
        <v>1650</v>
      </c>
      <c r="E4981" t="s">
        <v>7730</v>
      </c>
      <c r="F4981" t="s">
        <v>7731</v>
      </c>
      <c r="G4981" t="s">
        <v>1622</v>
      </c>
      <c r="H4981" t="s">
        <v>1720</v>
      </c>
      <c r="I4981" t="s">
        <v>1624</v>
      </c>
      <c r="J4981" t="s">
        <v>1625</v>
      </c>
      <c r="K4981">
        <v>0</v>
      </c>
      <c r="L4981" s="24">
        <v>1</v>
      </c>
      <c r="M4981" t="s">
        <v>11552</v>
      </c>
      <c r="N4981" t="s">
        <v>1828</v>
      </c>
    </row>
    <row r="4982" spans="1:14" hidden="1" x14ac:dyDescent="0.25">
      <c r="A4982">
        <v>16162</v>
      </c>
      <c r="B4982" t="s">
        <v>11553</v>
      </c>
      <c r="C4982" t="s">
        <v>1649</v>
      </c>
      <c r="D4982" t="s">
        <v>1650</v>
      </c>
      <c r="E4982" t="s">
        <v>7730</v>
      </c>
      <c r="F4982" t="s">
        <v>7731</v>
      </c>
      <c r="G4982" t="s">
        <v>1622</v>
      </c>
      <c r="H4982" t="s">
        <v>1720</v>
      </c>
      <c r="I4982" t="s">
        <v>1624</v>
      </c>
      <c r="J4982" t="s">
        <v>1625</v>
      </c>
      <c r="K4982">
        <v>0</v>
      </c>
      <c r="L4982" s="24">
        <v>1</v>
      </c>
      <c r="M4982" t="s">
        <v>11554</v>
      </c>
      <c r="N4982" t="s">
        <v>1828</v>
      </c>
    </row>
    <row r="4983" spans="1:14" hidden="1" x14ac:dyDescent="0.25">
      <c r="A4983">
        <v>16163</v>
      </c>
      <c r="B4983" t="s">
        <v>11555</v>
      </c>
      <c r="C4983" t="s">
        <v>1649</v>
      </c>
      <c r="D4983" t="s">
        <v>1650</v>
      </c>
      <c r="E4983" t="s">
        <v>7730</v>
      </c>
      <c r="F4983" t="s">
        <v>7731</v>
      </c>
      <c r="G4983" t="s">
        <v>1622</v>
      </c>
      <c r="H4983" t="s">
        <v>1720</v>
      </c>
      <c r="I4983" t="s">
        <v>1624</v>
      </c>
      <c r="J4983" t="s">
        <v>1625</v>
      </c>
      <c r="K4983">
        <v>0</v>
      </c>
      <c r="L4983" s="24">
        <v>1</v>
      </c>
      <c r="M4983" t="s">
        <v>11556</v>
      </c>
      <c r="N4983" t="s">
        <v>1828</v>
      </c>
    </row>
    <row r="4984" spans="1:14" hidden="1" x14ac:dyDescent="0.25">
      <c r="A4984">
        <v>16164</v>
      </c>
      <c r="B4984" t="s">
        <v>11557</v>
      </c>
      <c r="C4984" t="s">
        <v>1649</v>
      </c>
      <c r="D4984" t="s">
        <v>1650</v>
      </c>
      <c r="E4984" t="s">
        <v>7730</v>
      </c>
      <c r="F4984" t="s">
        <v>7731</v>
      </c>
      <c r="G4984" t="s">
        <v>1622</v>
      </c>
      <c r="H4984" t="s">
        <v>1720</v>
      </c>
      <c r="I4984" t="s">
        <v>1624</v>
      </c>
      <c r="J4984" t="s">
        <v>1625</v>
      </c>
      <c r="K4984">
        <v>0</v>
      </c>
      <c r="L4984" s="24">
        <v>1</v>
      </c>
      <c r="M4984" t="s">
        <v>11558</v>
      </c>
      <c r="N4984" t="s">
        <v>1828</v>
      </c>
    </row>
    <row r="4985" spans="1:14" hidden="1" x14ac:dyDescent="0.25">
      <c r="A4985">
        <v>16165</v>
      </c>
      <c r="B4985" t="s">
        <v>11559</v>
      </c>
      <c r="C4985" t="s">
        <v>1649</v>
      </c>
      <c r="D4985" t="s">
        <v>1650</v>
      </c>
      <c r="E4985" t="s">
        <v>7730</v>
      </c>
      <c r="F4985" t="s">
        <v>7731</v>
      </c>
      <c r="G4985" t="s">
        <v>1622</v>
      </c>
      <c r="H4985" t="s">
        <v>1720</v>
      </c>
      <c r="I4985" t="s">
        <v>1624</v>
      </c>
      <c r="J4985" t="s">
        <v>1625</v>
      </c>
      <c r="K4985">
        <v>0</v>
      </c>
      <c r="L4985" s="24">
        <v>1</v>
      </c>
      <c r="M4985" t="s">
        <v>11560</v>
      </c>
      <c r="N4985" t="s">
        <v>1828</v>
      </c>
    </row>
    <row r="4986" spans="1:14" hidden="1" x14ac:dyDescent="0.25">
      <c r="A4986">
        <v>16166</v>
      </c>
      <c r="B4986" t="s">
        <v>11561</v>
      </c>
      <c r="C4986" t="s">
        <v>1691</v>
      </c>
      <c r="D4986" t="s">
        <v>1692</v>
      </c>
      <c r="E4986" t="s">
        <v>1693</v>
      </c>
      <c r="F4986" t="s">
        <v>1694</v>
      </c>
      <c r="G4986" t="s">
        <v>1622</v>
      </c>
      <c r="H4986" t="s">
        <v>1720</v>
      </c>
      <c r="I4986" t="s">
        <v>1624</v>
      </c>
      <c r="J4986" t="s">
        <v>1625</v>
      </c>
      <c r="K4986">
        <v>0</v>
      </c>
      <c r="L4986" s="24">
        <v>1</v>
      </c>
      <c r="M4986" t="s">
        <v>11562</v>
      </c>
      <c r="N4986" t="s">
        <v>1696</v>
      </c>
    </row>
    <row r="4987" spans="1:14" hidden="1" x14ac:dyDescent="0.25">
      <c r="A4987">
        <v>16167</v>
      </c>
      <c r="B4987" t="s">
        <v>11563</v>
      </c>
      <c r="C4987" t="s">
        <v>1691</v>
      </c>
      <c r="D4987" t="s">
        <v>1692</v>
      </c>
      <c r="E4987" t="s">
        <v>1693</v>
      </c>
      <c r="F4987" t="s">
        <v>1694</v>
      </c>
      <c r="G4987" t="s">
        <v>1622</v>
      </c>
      <c r="H4987" t="s">
        <v>1720</v>
      </c>
      <c r="I4987" t="s">
        <v>1624</v>
      </c>
      <c r="J4987" t="s">
        <v>1625</v>
      </c>
      <c r="K4987">
        <v>0</v>
      </c>
      <c r="L4987" s="24">
        <v>1</v>
      </c>
      <c r="M4987" t="s">
        <v>11564</v>
      </c>
      <c r="N4987" t="s">
        <v>1696</v>
      </c>
    </row>
    <row r="4988" spans="1:14" hidden="1" x14ac:dyDescent="0.25">
      <c r="A4988">
        <v>16168</v>
      </c>
      <c r="B4988" t="s">
        <v>11565</v>
      </c>
      <c r="C4988" t="s">
        <v>1691</v>
      </c>
      <c r="D4988" t="s">
        <v>1692</v>
      </c>
      <c r="E4988" t="s">
        <v>1693</v>
      </c>
      <c r="F4988" t="s">
        <v>1694</v>
      </c>
      <c r="G4988" t="s">
        <v>1622</v>
      </c>
      <c r="H4988" t="s">
        <v>1720</v>
      </c>
      <c r="I4988" t="s">
        <v>1624</v>
      </c>
      <c r="J4988" t="s">
        <v>1625</v>
      </c>
      <c r="K4988">
        <v>0</v>
      </c>
      <c r="L4988" s="24">
        <v>1</v>
      </c>
      <c r="M4988" t="s">
        <v>11566</v>
      </c>
      <c r="N4988" t="s">
        <v>1696</v>
      </c>
    </row>
    <row r="4989" spans="1:14" hidden="1" x14ac:dyDescent="0.25">
      <c r="A4989">
        <v>16169</v>
      </c>
      <c r="B4989" t="s">
        <v>11567</v>
      </c>
      <c r="C4989" t="s">
        <v>1691</v>
      </c>
      <c r="D4989" t="s">
        <v>1692</v>
      </c>
      <c r="E4989" t="s">
        <v>1693</v>
      </c>
      <c r="F4989" t="s">
        <v>1694</v>
      </c>
      <c r="G4989" t="s">
        <v>1622</v>
      </c>
      <c r="H4989" t="s">
        <v>1720</v>
      </c>
      <c r="I4989" t="s">
        <v>1624</v>
      </c>
      <c r="J4989" t="s">
        <v>1625</v>
      </c>
      <c r="K4989">
        <v>0</v>
      </c>
      <c r="L4989" s="24">
        <v>1</v>
      </c>
      <c r="M4989" t="s">
        <v>11568</v>
      </c>
      <c r="N4989" t="s">
        <v>1696</v>
      </c>
    </row>
    <row r="4990" spans="1:14" hidden="1" x14ac:dyDescent="0.25">
      <c r="A4990">
        <v>16170</v>
      </c>
      <c r="B4990" t="s">
        <v>11569</v>
      </c>
      <c r="C4990" t="s">
        <v>1691</v>
      </c>
      <c r="D4990" t="s">
        <v>1692</v>
      </c>
      <c r="E4990" t="s">
        <v>1693</v>
      </c>
      <c r="F4990" t="s">
        <v>1694</v>
      </c>
      <c r="G4990" t="s">
        <v>1622</v>
      </c>
      <c r="H4990" t="s">
        <v>1720</v>
      </c>
      <c r="I4990" t="s">
        <v>1624</v>
      </c>
      <c r="J4990" t="s">
        <v>1625</v>
      </c>
      <c r="K4990">
        <v>0</v>
      </c>
      <c r="L4990" s="24">
        <v>1</v>
      </c>
      <c r="M4990" t="s">
        <v>11570</v>
      </c>
      <c r="N4990" t="s">
        <v>1696</v>
      </c>
    </row>
    <row r="4991" spans="1:14" hidden="1" x14ac:dyDescent="0.25">
      <c r="A4991">
        <v>1620</v>
      </c>
      <c r="B4991" t="s">
        <v>11571</v>
      </c>
      <c r="C4991" t="s">
        <v>1965</v>
      </c>
      <c r="D4991" t="s">
        <v>1966</v>
      </c>
      <c r="E4991" t="s">
        <v>1967</v>
      </c>
      <c r="F4991" t="s">
        <v>1968</v>
      </c>
      <c r="G4991" t="s">
        <v>1622</v>
      </c>
      <c r="H4991" t="s">
        <v>1554</v>
      </c>
      <c r="I4991" t="s">
        <v>1624</v>
      </c>
      <c r="J4991" t="s">
        <v>1625</v>
      </c>
      <c r="K4991">
        <v>0</v>
      </c>
      <c r="L4991" s="24">
        <v>1</v>
      </c>
      <c r="M4991" t="s">
        <v>11572</v>
      </c>
      <c r="N4991" t="s">
        <v>1672</v>
      </c>
    </row>
    <row r="4992" spans="1:14" hidden="1" x14ac:dyDescent="0.25">
      <c r="A4992">
        <v>16213</v>
      </c>
      <c r="B4992" t="s">
        <v>11573</v>
      </c>
      <c r="C4992" t="s">
        <v>1691</v>
      </c>
      <c r="D4992" t="s">
        <v>1692</v>
      </c>
      <c r="E4992" t="s">
        <v>1693</v>
      </c>
      <c r="F4992" t="s">
        <v>1694</v>
      </c>
      <c r="G4992" t="s">
        <v>1622</v>
      </c>
      <c r="H4992" t="s">
        <v>1720</v>
      </c>
      <c r="I4992" t="s">
        <v>1624</v>
      </c>
      <c r="J4992" t="s">
        <v>1625</v>
      </c>
      <c r="K4992">
        <v>0</v>
      </c>
      <c r="L4992" s="24">
        <v>1</v>
      </c>
      <c r="M4992" t="s">
        <v>11574</v>
      </c>
      <c r="N4992" t="s">
        <v>1696</v>
      </c>
    </row>
    <row r="4993" spans="1:14" hidden="1" x14ac:dyDescent="0.25">
      <c r="A4993">
        <v>16214</v>
      </c>
      <c r="B4993" t="s">
        <v>11575</v>
      </c>
      <c r="C4993" t="s">
        <v>1649</v>
      </c>
      <c r="D4993" t="s">
        <v>1650</v>
      </c>
      <c r="E4993" t="s">
        <v>7730</v>
      </c>
      <c r="F4993" t="s">
        <v>7731</v>
      </c>
      <c r="G4993" t="s">
        <v>1622</v>
      </c>
      <c r="H4993" t="s">
        <v>1720</v>
      </c>
      <c r="I4993" t="s">
        <v>1624</v>
      </c>
      <c r="J4993" t="s">
        <v>1625</v>
      </c>
      <c r="K4993">
        <v>0</v>
      </c>
      <c r="L4993" s="24">
        <v>1</v>
      </c>
      <c r="M4993" t="s">
        <v>11576</v>
      </c>
      <c r="N4993" t="s">
        <v>4880</v>
      </c>
    </row>
    <row r="4994" spans="1:14" hidden="1" x14ac:dyDescent="0.25">
      <c r="A4994">
        <v>16215</v>
      </c>
      <c r="B4994" t="s">
        <v>11577</v>
      </c>
      <c r="C4994" t="s">
        <v>5504</v>
      </c>
      <c r="D4994" t="s">
        <v>5505</v>
      </c>
      <c r="E4994" t="s">
        <v>9564</v>
      </c>
      <c r="F4994" t="s">
        <v>9565</v>
      </c>
      <c r="G4994" t="s">
        <v>1622</v>
      </c>
      <c r="H4994" t="s">
        <v>1720</v>
      </c>
      <c r="I4994" t="s">
        <v>1624</v>
      </c>
      <c r="J4994" t="s">
        <v>1625</v>
      </c>
      <c r="K4994">
        <v>0</v>
      </c>
      <c r="L4994" s="24">
        <v>1</v>
      </c>
      <c r="M4994" t="s">
        <v>11578</v>
      </c>
      <c r="N4994" t="s">
        <v>1828</v>
      </c>
    </row>
    <row r="4995" spans="1:14" hidden="1" x14ac:dyDescent="0.25">
      <c r="A4995">
        <v>16216</v>
      </c>
      <c r="B4995" t="s">
        <v>11579</v>
      </c>
      <c r="C4995" t="s">
        <v>1649</v>
      </c>
      <c r="D4995" t="s">
        <v>1650</v>
      </c>
      <c r="E4995" t="s">
        <v>7730</v>
      </c>
      <c r="F4995" t="s">
        <v>7731</v>
      </c>
      <c r="G4995" t="s">
        <v>1622</v>
      </c>
      <c r="H4995" t="s">
        <v>1720</v>
      </c>
      <c r="I4995" t="s">
        <v>1624</v>
      </c>
      <c r="J4995" t="s">
        <v>1625</v>
      </c>
      <c r="K4995">
        <v>0</v>
      </c>
      <c r="L4995" s="24">
        <v>1</v>
      </c>
      <c r="M4995" t="s">
        <v>11580</v>
      </c>
      <c r="N4995" t="s">
        <v>4880</v>
      </c>
    </row>
    <row r="4996" spans="1:14" hidden="1" x14ac:dyDescent="0.25">
      <c r="A4996">
        <v>16217</v>
      </c>
      <c r="B4996" t="s">
        <v>11581</v>
      </c>
      <c r="C4996" t="s">
        <v>1649</v>
      </c>
      <c r="D4996" t="s">
        <v>1650</v>
      </c>
      <c r="E4996" t="s">
        <v>7730</v>
      </c>
      <c r="F4996" t="s">
        <v>7731</v>
      </c>
      <c r="G4996" t="s">
        <v>1622</v>
      </c>
      <c r="H4996" t="s">
        <v>1720</v>
      </c>
      <c r="I4996" t="s">
        <v>1624</v>
      </c>
      <c r="J4996" t="s">
        <v>1625</v>
      </c>
      <c r="K4996">
        <v>0</v>
      </c>
      <c r="L4996" s="24">
        <v>1</v>
      </c>
      <c r="M4996" t="s">
        <v>11582</v>
      </c>
      <c r="N4996" t="s">
        <v>4880</v>
      </c>
    </row>
    <row r="4997" spans="1:14" hidden="1" x14ac:dyDescent="0.25">
      <c r="A4997">
        <v>16218</v>
      </c>
      <c r="B4997" t="s">
        <v>11583</v>
      </c>
      <c r="C4997" t="s">
        <v>1649</v>
      </c>
      <c r="D4997" t="s">
        <v>1650</v>
      </c>
      <c r="E4997" t="s">
        <v>7730</v>
      </c>
      <c r="F4997" t="s">
        <v>7731</v>
      </c>
      <c r="G4997" t="s">
        <v>1622</v>
      </c>
      <c r="H4997" t="s">
        <v>1720</v>
      </c>
      <c r="I4997" t="s">
        <v>1624</v>
      </c>
      <c r="J4997" t="s">
        <v>1625</v>
      </c>
      <c r="K4997">
        <v>0</v>
      </c>
      <c r="L4997" s="24">
        <v>1</v>
      </c>
      <c r="M4997" t="s">
        <v>11584</v>
      </c>
      <c r="N4997" t="s">
        <v>4880</v>
      </c>
    </row>
    <row r="4998" spans="1:14" hidden="1" x14ac:dyDescent="0.25">
      <c r="A4998">
        <v>16219</v>
      </c>
      <c r="B4998" t="s">
        <v>11585</v>
      </c>
      <c r="C4998" t="s">
        <v>1649</v>
      </c>
      <c r="D4998" t="s">
        <v>1650</v>
      </c>
      <c r="E4998" t="s">
        <v>7730</v>
      </c>
      <c r="F4998" t="s">
        <v>7731</v>
      </c>
      <c r="G4998" t="s">
        <v>1622</v>
      </c>
      <c r="H4998" t="s">
        <v>1720</v>
      </c>
      <c r="I4998" t="s">
        <v>1624</v>
      </c>
      <c r="J4998" t="s">
        <v>1625</v>
      </c>
      <c r="K4998">
        <v>0</v>
      </c>
      <c r="L4998" s="24">
        <v>1</v>
      </c>
      <c r="M4998" t="s">
        <v>11586</v>
      </c>
      <c r="N4998" t="s">
        <v>4880</v>
      </c>
    </row>
    <row r="4999" spans="1:14" hidden="1" x14ac:dyDescent="0.25">
      <c r="A4999">
        <v>16221</v>
      </c>
      <c r="B4999" t="s">
        <v>11587</v>
      </c>
      <c r="C4999" t="s">
        <v>1649</v>
      </c>
      <c r="D4999" t="s">
        <v>1650</v>
      </c>
      <c r="E4999" t="s">
        <v>7730</v>
      </c>
      <c r="F4999" t="s">
        <v>7731</v>
      </c>
      <c r="G4999" t="s">
        <v>1622</v>
      </c>
      <c r="H4999" t="s">
        <v>1720</v>
      </c>
      <c r="I4999" t="s">
        <v>1624</v>
      </c>
      <c r="J4999" t="s">
        <v>1625</v>
      </c>
      <c r="K4999">
        <v>0</v>
      </c>
      <c r="L4999" s="24">
        <v>1</v>
      </c>
      <c r="M4999" t="s">
        <v>11588</v>
      </c>
      <c r="N4999" t="s">
        <v>4880</v>
      </c>
    </row>
    <row r="5000" spans="1:14" hidden="1" x14ac:dyDescent="0.25">
      <c r="A5000">
        <v>16222</v>
      </c>
      <c r="B5000" t="s">
        <v>11589</v>
      </c>
      <c r="C5000" t="s">
        <v>1649</v>
      </c>
      <c r="D5000" t="s">
        <v>1650</v>
      </c>
      <c r="E5000" t="s">
        <v>7730</v>
      </c>
      <c r="F5000" t="s">
        <v>7731</v>
      </c>
      <c r="G5000" t="s">
        <v>1622</v>
      </c>
      <c r="H5000" t="s">
        <v>1720</v>
      </c>
      <c r="I5000" t="s">
        <v>1624</v>
      </c>
      <c r="J5000" t="s">
        <v>1625</v>
      </c>
      <c r="K5000">
        <v>0</v>
      </c>
      <c r="L5000" s="24">
        <v>1</v>
      </c>
      <c r="M5000" t="s">
        <v>11590</v>
      </c>
      <c r="N5000" t="s">
        <v>4880</v>
      </c>
    </row>
    <row r="5001" spans="1:14" hidden="1" x14ac:dyDescent="0.25">
      <c r="A5001">
        <v>16223</v>
      </c>
      <c r="B5001" t="s">
        <v>11591</v>
      </c>
      <c r="C5001" t="s">
        <v>1649</v>
      </c>
      <c r="D5001" t="s">
        <v>1650</v>
      </c>
      <c r="E5001" t="s">
        <v>7730</v>
      </c>
      <c r="F5001" t="s">
        <v>7731</v>
      </c>
      <c r="G5001" t="s">
        <v>1622</v>
      </c>
      <c r="H5001" t="s">
        <v>1720</v>
      </c>
      <c r="I5001" t="s">
        <v>1624</v>
      </c>
      <c r="J5001" t="s">
        <v>1625</v>
      </c>
      <c r="K5001">
        <v>0</v>
      </c>
      <c r="L5001" s="24">
        <v>1</v>
      </c>
      <c r="M5001" t="s">
        <v>11592</v>
      </c>
      <c r="N5001" t="s">
        <v>4880</v>
      </c>
    </row>
    <row r="5002" spans="1:14" hidden="1" x14ac:dyDescent="0.25">
      <c r="A5002">
        <v>16224</v>
      </c>
      <c r="B5002" t="s">
        <v>11593</v>
      </c>
      <c r="C5002" t="s">
        <v>1649</v>
      </c>
      <c r="D5002" t="s">
        <v>1650</v>
      </c>
      <c r="E5002" t="s">
        <v>7730</v>
      </c>
      <c r="F5002" t="s">
        <v>7731</v>
      </c>
      <c r="G5002" t="s">
        <v>1622</v>
      </c>
      <c r="H5002" t="s">
        <v>1720</v>
      </c>
      <c r="I5002" t="s">
        <v>1624</v>
      </c>
      <c r="J5002" t="s">
        <v>1625</v>
      </c>
      <c r="K5002">
        <v>0</v>
      </c>
      <c r="L5002" s="24">
        <v>1</v>
      </c>
      <c r="M5002" t="s">
        <v>11594</v>
      </c>
      <c r="N5002" t="s">
        <v>4880</v>
      </c>
    </row>
    <row r="5003" spans="1:14" hidden="1" x14ac:dyDescent="0.25">
      <c r="A5003">
        <v>16225</v>
      </c>
      <c r="B5003" t="s">
        <v>11595</v>
      </c>
      <c r="C5003" t="s">
        <v>1649</v>
      </c>
      <c r="D5003" t="s">
        <v>1650</v>
      </c>
      <c r="E5003" t="s">
        <v>7730</v>
      </c>
      <c r="F5003" t="s">
        <v>7731</v>
      </c>
      <c r="G5003" t="s">
        <v>1622</v>
      </c>
      <c r="H5003" t="s">
        <v>1720</v>
      </c>
      <c r="I5003" t="s">
        <v>1624</v>
      </c>
      <c r="J5003" t="s">
        <v>1625</v>
      </c>
      <c r="K5003">
        <v>0</v>
      </c>
      <c r="L5003" s="24">
        <v>1</v>
      </c>
      <c r="M5003" t="s">
        <v>11596</v>
      </c>
      <c r="N5003" t="s">
        <v>4880</v>
      </c>
    </row>
    <row r="5004" spans="1:14" hidden="1" x14ac:dyDescent="0.25">
      <c r="A5004">
        <v>16226</v>
      </c>
      <c r="B5004" t="s">
        <v>11597</v>
      </c>
      <c r="C5004" t="s">
        <v>1658</v>
      </c>
      <c r="D5004" t="s">
        <v>1659</v>
      </c>
      <c r="E5004" t="s">
        <v>1660</v>
      </c>
      <c r="F5004" t="s">
        <v>1661</v>
      </c>
      <c r="G5004" t="s">
        <v>1622</v>
      </c>
      <c r="H5004" t="s">
        <v>1720</v>
      </c>
      <c r="I5004" t="s">
        <v>1624</v>
      </c>
      <c r="J5004" t="s">
        <v>1625</v>
      </c>
      <c r="K5004">
        <v>0</v>
      </c>
      <c r="L5004" s="24">
        <v>1</v>
      </c>
      <c r="M5004" t="s">
        <v>11598</v>
      </c>
      <c r="N5004" t="s">
        <v>1663</v>
      </c>
    </row>
    <row r="5005" spans="1:14" hidden="1" x14ac:dyDescent="0.25">
      <c r="A5005">
        <v>16227</v>
      </c>
      <c r="B5005" t="s">
        <v>11599</v>
      </c>
      <c r="C5005" t="s">
        <v>1691</v>
      </c>
      <c r="D5005" t="s">
        <v>1692</v>
      </c>
      <c r="E5005" t="s">
        <v>1693</v>
      </c>
      <c r="F5005" t="s">
        <v>1694</v>
      </c>
      <c r="G5005" t="s">
        <v>1622</v>
      </c>
      <c r="H5005" t="s">
        <v>1720</v>
      </c>
      <c r="I5005" t="s">
        <v>1624</v>
      </c>
      <c r="J5005" t="s">
        <v>1625</v>
      </c>
      <c r="K5005">
        <v>0</v>
      </c>
      <c r="L5005" s="24">
        <v>1</v>
      </c>
      <c r="M5005" t="s">
        <v>11600</v>
      </c>
      <c r="N5005" t="s">
        <v>1672</v>
      </c>
    </row>
    <row r="5006" spans="1:14" hidden="1" x14ac:dyDescent="0.25">
      <c r="A5006">
        <v>16228</v>
      </c>
      <c r="B5006" t="s">
        <v>11601</v>
      </c>
      <c r="C5006" t="s">
        <v>1691</v>
      </c>
      <c r="D5006" t="s">
        <v>1692</v>
      </c>
      <c r="E5006" t="s">
        <v>1693</v>
      </c>
      <c r="F5006" t="s">
        <v>1694</v>
      </c>
      <c r="G5006" t="s">
        <v>1622</v>
      </c>
      <c r="H5006" t="s">
        <v>1720</v>
      </c>
      <c r="I5006" t="s">
        <v>1624</v>
      </c>
      <c r="J5006" t="s">
        <v>1625</v>
      </c>
      <c r="K5006">
        <v>0</v>
      </c>
      <c r="L5006" s="24">
        <v>1</v>
      </c>
      <c r="M5006" t="s">
        <v>11602</v>
      </c>
      <c r="N5006" t="s">
        <v>1672</v>
      </c>
    </row>
    <row r="5007" spans="1:14" hidden="1" x14ac:dyDescent="0.25">
      <c r="A5007">
        <v>16229</v>
      </c>
      <c r="B5007" t="s">
        <v>11603</v>
      </c>
      <c r="C5007" t="s">
        <v>1691</v>
      </c>
      <c r="D5007" t="s">
        <v>1692</v>
      </c>
      <c r="E5007" t="s">
        <v>1693</v>
      </c>
      <c r="F5007" t="s">
        <v>1694</v>
      </c>
      <c r="G5007" t="s">
        <v>1622</v>
      </c>
      <c r="H5007" t="s">
        <v>1720</v>
      </c>
      <c r="I5007" t="s">
        <v>1624</v>
      </c>
      <c r="J5007" t="s">
        <v>1625</v>
      </c>
      <c r="K5007">
        <v>0</v>
      </c>
      <c r="L5007" s="24">
        <v>1</v>
      </c>
      <c r="M5007" t="s">
        <v>11604</v>
      </c>
      <c r="N5007" t="s">
        <v>1672</v>
      </c>
    </row>
    <row r="5008" spans="1:14" hidden="1" x14ac:dyDescent="0.25">
      <c r="A5008">
        <v>16230</v>
      </c>
      <c r="B5008" t="s">
        <v>11605</v>
      </c>
      <c r="C5008" t="s">
        <v>1691</v>
      </c>
      <c r="D5008" t="s">
        <v>1692</v>
      </c>
      <c r="E5008" t="s">
        <v>1693</v>
      </c>
      <c r="F5008" t="s">
        <v>1694</v>
      </c>
      <c r="G5008" t="s">
        <v>1622</v>
      </c>
      <c r="H5008" t="s">
        <v>1720</v>
      </c>
      <c r="I5008" t="s">
        <v>1624</v>
      </c>
      <c r="J5008" t="s">
        <v>1625</v>
      </c>
      <c r="K5008">
        <v>0</v>
      </c>
      <c r="L5008" s="24">
        <v>1</v>
      </c>
      <c r="M5008" t="s">
        <v>11606</v>
      </c>
      <c r="N5008" t="s">
        <v>1672</v>
      </c>
    </row>
    <row r="5009" spans="1:14" hidden="1" x14ac:dyDescent="0.25">
      <c r="A5009">
        <v>16231</v>
      </c>
      <c r="B5009" t="s">
        <v>11607</v>
      </c>
      <c r="C5009" t="s">
        <v>1691</v>
      </c>
      <c r="D5009" t="s">
        <v>1692</v>
      </c>
      <c r="E5009" t="s">
        <v>1693</v>
      </c>
      <c r="F5009" t="s">
        <v>1694</v>
      </c>
      <c r="G5009" t="s">
        <v>1622</v>
      </c>
      <c r="H5009" t="s">
        <v>1720</v>
      </c>
      <c r="I5009" t="s">
        <v>1624</v>
      </c>
      <c r="J5009" t="s">
        <v>1625</v>
      </c>
      <c r="K5009">
        <v>0</v>
      </c>
      <c r="L5009" s="24">
        <v>1</v>
      </c>
      <c r="M5009" t="s">
        <v>11608</v>
      </c>
      <c r="N5009" t="s">
        <v>1672</v>
      </c>
    </row>
    <row r="5010" spans="1:14" hidden="1" x14ac:dyDescent="0.25">
      <c r="A5010">
        <v>16232</v>
      </c>
      <c r="B5010" t="s">
        <v>11609</v>
      </c>
      <c r="C5010" t="s">
        <v>1691</v>
      </c>
      <c r="D5010" t="s">
        <v>1692</v>
      </c>
      <c r="E5010" t="s">
        <v>1693</v>
      </c>
      <c r="F5010" t="s">
        <v>1694</v>
      </c>
      <c r="G5010" t="s">
        <v>1622</v>
      </c>
      <c r="H5010" t="s">
        <v>1720</v>
      </c>
      <c r="I5010" t="s">
        <v>1624</v>
      </c>
      <c r="J5010" t="s">
        <v>1625</v>
      </c>
      <c r="K5010">
        <v>0</v>
      </c>
      <c r="L5010" s="24">
        <v>1</v>
      </c>
      <c r="M5010" t="s">
        <v>11610</v>
      </c>
      <c r="N5010" t="s">
        <v>1672</v>
      </c>
    </row>
    <row r="5011" spans="1:14" hidden="1" x14ac:dyDescent="0.25">
      <c r="A5011">
        <v>16233</v>
      </c>
      <c r="B5011" t="s">
        <v>11611</v>
      </c>
      <c r="C5011" t="s">
        <v>1691</v>
      </c>
      <c r="D5011" t="s">
        <v>1692</v>
      </c>
      <c r="E5011" t="s">
        <v>1693</v>
      </c>
      <c r="F5011" t="s">
        <v>1694</v>
      </c>
      <c r="G5011" t="s">
        <v>1622</v>
      </c>
      <c r="H5011" t="s">
        <v>1720</v>
      </c>
      <c r="I5011" t="s">
        <v>1624</v>
      </c>
      <c r="J5011" t="s">
        <v>1625</v>
      </c>
      <c r="K5011">
        <v>0</v>
      </c>
      <c r="L5011" s="24">
        <v>1</v>
      </c>
      <c r="M5011" t="s">
        <v>11612</v>
      </c>
      <c r="N5011" t="s">
        <v>1672</v>
      </c>
    </row>
    <row r="5012" spans="1:14" hidden="1" x14ac:dyDescent="0.25">
      <c r="A5012">
        <v>16234</v>
      </c>
      <c r="B5012" t="s">
        <v>11613</v>
      </c>
      <c r="C5012" t="s">
        <v>1691</v>
      </c>
      <c r="D5012" t="s">
        <v>1692</v>
      </c>
      <c r="E5012" t="s">
        <v>1693</v>
      </c>
      <c r="F5012" t="s">
        <v>1694</v>
      </c>
      <c r="G5012" t="s">
        <v>1622</v>
      </c>
      <c r="H5012" t="s">
        <v>1720</v>
      </c>
      <c r="I5012" t="s">
        <v>1624</v>
      </c>
      <c r="J5012" t="s">
        <v>1625</v>
      </c>
      <c r="K5012">
        <v>0</v>
      </c>
      <c r="L5012" s="24">
        <v>1</v>
      </c>
      <c r="M5012" t="s">
        <v>11614</v>
      </c>
      <c r="N5012" t="s">
        <v>1672</v>
      </c>
    </row>
    <row r="5013" spans="1:14" hidden="1" x14ac:dyDescent="0.25">
      <c r="A5013">
        <v>16244</v>
      </c>
      <c r="B5013" t="s">
        <v>11615</v>
      </c>
      <c r="C5013" t="s">
        <v>1965</v>
      </c>
      <c r="D5013" t="s">
        <v>1966</v>
      </c>
      <c r="E5013" t="s">
        <v>1967</v>
      </c>
      <c r="F5013" t="s">
        <v>1968</v>
      </c>
      <c r="G5013" t="s">
        <v>1622</v>
      </c>
      <c r="H5013" t="s">
        <v>1720</v>
      </c>
      <c r="I5013" t="s">
        <v>1624</v>
      </c>
      <c r="J5013" t="s">
        <v>1625</v>
      </c>
      <c r="K5013">
        <v>0</v>
      </c>
      <c r="L5013" s="24">
        <v>1</v>
      </c>
      <c r="M5013" t="s">
        <v>11616</v>
      </c>
      <c r="N5013" t="s">
        <v>2586</v>
      </c>
    </row>
    <row r="5014" spans="1:14" hidden="1" x14ac:dyDescent="0.25">
      <c r="A5014">
        <v>16245</v>
      </c>
      <c r="B5014" t="s">
        <v>11617</v>
      </c>
      <c r="C5014" t="s">
        <v>1691</v>
      </c>
      <c r="D5014" t="s">
        <v>1692</v>
      </c>
      <c r="E5014" t="s">
        <v>1693</v>
      </c>
      <c r="F5014" t="s">
        <v>1694</v>
      </c>
      <c r="G5014" t="s">
        <v>1622</v>
      </c>
      <c r="H5014" t="s">
        <v>1720</v>
      </c>
      <c r="I5014" t="s">
        <v>1624</v>
      </c>
      <c r="J5014" t="s">
        <v>1625</v>
      </c>
      <c r="K5014">
        <v>0</v>
      </c>
      <c r="L5014" s="24">
        <v>1</v>
      </c>
      <c r="M5014" t="s">
        <v>11618</v>
      </c>
      <c r="N5014" t="s">
        <v>1696</v>
      </c>
    </row>
    <row r="5015" spans="1:14" hidden="1" x14ac:dyDescent="0.25">
      <c r="A5015">
        <v>16249</v>
      </c>
      <c r="B5015" t="s">
        <v>11619</v>
      </c>
      <c r="C5015" t="s">
        <v>1649</v>
      </c>
      <c r="D5015" t="s">
        <v>1650</v>
      </c>
      <c r="E5015" t="s">
        <v>7730</v>
      </c>
      <c r="F5015" t="s">
        <v>7731</v>
      </c>
      <c r="G5015" t="s">
        <v>1622</v>
      </c>
      <c r="H5015" t="s">
        <v>1720</v>
      </c>
      <c r="I5015" t="s">
        <v>1624</v>
      </c>
      <c r="J5015" t="s">
        <v>1625</v>
      </c>
      <c r="K5015">
        <v>0</v>
      </c>
      <c r="L5015" s="24">
        <v>1</v>
      </c>
      <c r="M5015" t="s">
        <v>11620</v>
      </c>
      <c r="N5015" t="s">
        <v>4880</v>
      </c>
    </row>
    <row r="5016" spans="1:14" hidden="1" x14ac:dyDescent="0.25">
      <c r="A5016">
        <v>16253</v>
      </c>
      <c r="B5016" t="s">
        <v>11621</v>
      </c>
      <c r="C5016" t="s">
        <v>7719</v>
      </c>
      <c r="D5016" t="s">
        <v>7720</v>
      </c>
      <c r="E5016" t="s">
        <v>11622</v>
      </c>
      <c r="F5016" t="s">
        <v>11623</v>
      </c>
      <c r="G5016" t="s">
        <v>1622</v>
      </c>
      <c r="H5016" t="s">
        <v>1720</v>
      </c>
      <c r="I5016" t="s">
        <v>1624</v>
      </c>
      <c r="J5016" t="s">
        <v>1625</v>
      </c>
      <c r="K5016">
        <v>0</v>
      </c>
      <c r="L5016" s="24">
        <v>1</v>
      </c>
      <c r="M5016" t="s">
        <v>11624</v>
      </c>
      <c r="N5016" t="s">
        <v>2586</v>
      </c>
    </row>
    <row r="5017" spans="1:14" hidden="1" x14ac:dyDescent="0.25">
      <c r="A5017">
        <v>16254</v>
      </c>
      <c r="B5017" t="s">
        <v>11625</v>
      </c>
      <c r="C5017" t="s">
        <v>1965</v>
      </c>
      <c r="D5017" t="s">
        <v>1966</v>
      </c>
      <c r="E5017" t="s">
        <v>1967</v>
      </c>
      <c r="F5017" t="s">
        <v>1968</v>
      </c>
      <c r="G5017" t="s">
        <v>1622</v>
      </c>
      <c r="H5017" t="s">
        <v>1720</v>
      </c>
      <c r="I5017" t="s">
        <v>1624</v>
      </c>
      <c r="J5017" t="s">
        <v>1625</v>
      </c>
      <c r="K5017">
        <v>0</v>
      </c>
      <c r="L5017" s="24">
        <v>1</v>
      </c>
      <c r="M5017" t="s">
        <v>11626</v>
      </c>
      <c r="N5017" t="s">
        <v>2586</v>
      </c>
    </row>
    <row r="5018" spans="1:14" hidden="1" x14ac:dyDescent="0.25">
      <c r="A5018">
        <v>16255</v>
      </c>
      <c r="B5018" t="s">
        <v>11627</v>
      </c>
      <c r="C5018" t="s">
        <v>1649</v>
      </c>
      <c r="D5018" t="s">
        <v>1650</v>
      </c>
      <c r="E5018" t="s">
        <v>7730</v>
      </c>
      <c r="F5018" t="s">
        <v>7731</v>
      </c>
      <c r="G5018" t="s">
        <v>1622</v>
      </c>
      <c r="H5018" t="s">
        <v>1720</v>
      </c>
      <c r="I5018" t="s">
        <v>1624</v>
      </c>
      <c r="J5018" t="s">
        <v>1625</v>
      </c>
      <c r="K5018">
        <v>0</v>
      </c>
      <c r="L5018" s="24">
        <v>1</v>
      </c>
      <c r="M5018" t="s">
        <v>11628</v>
      </c>
      <c r="N5018" t="s">
        <v>2654</v>
      </c>
    </row>
    <row r="5019" spans="1:14" hidden="1" x14ac:dyDescent="0.25">
      <c r="A5019">
        <v>16256</v>
      </c>
      <c r="B5019" t="s">
        <v>11629</v>
      </c>
      <c r="C5019" t="s">
        <v>1649</v>
      </c>
      <c r="D5019" t="s">
        <v>1650</v>
      </c>
      <c r="E5019" t="s">
        <v>7730</v>
      </c>
      <c r="F5019" t="s">
        <v>7731</v>
      </c>
      <c r="G5019" t="s">
        <v>1622</v>
      </c>
      <c r="H5019" t="s">
        <v>1720</v>
      </c>
      <c r="I5019" t="s">
        <v>1624</v>
      </c>
      <c r="J5019" t="s">
        <v>1625</v>
      </c>
      <c r="K5019">
        <v>0</v>
      </c>
      <c r="L5019" s="24">
        <v>1</v>
      </c>
      <c r="M5019" t="s">
        <v>11630</v>
      </c>
      <c r="N5019" t="s">
        <v>2654</v>
      </c>
    </row>
    <row r="5020" spans="1:14" hidden="1" x14ac:dyDescent="0.25">
      <c r="A5020">
        <v>16257</v>
      </c>
      <c r="B5020" t="s">
        <v>11631</v>
      </c>
      <c r="C5020" t="s">
        <v>7240</v>
      </c>
      <c r="D5020" t="s">
        <v>7241</v>
      </c>
      <c r="E5020" t="s">
        <v>7242</v>
      </c>
      <c r="F5020" t="s">
        <v>7243</v>
      </c>
      <c r="G5020" t="s">
        <v>1622</v>
      </c>
      <c r="H5020" t="s">
        <v>1720</v>
      </c>
      <c r="I5020" t="s">
        <v>1624</v>
      </c>
      <c r="J5020" t="s">
        <v>1625</v>
      </c>
      <c r="K5020">
        <v>0</v>
      </c>
      <c r="L5020" s="24">
        <v>1</v>
      </c>
      <c r="M5020" t="s">
        <v>11632</v>
      </c>
      <c r="N5020" t="s">
        <v>2957</v>
      </c>
    </row>
    <row r="5021" spans="1:14" hidden="1" x14ac:dyDescent="0.25">
      <c r="A5021">
        <v>16258</v>
      </c>
      <c r="B5021" t="s">
        <v>11633</v>
      </c>
      <c r="C5021" t="s">
        <v>7719</v>
      </c>
      <c r="D5021" t="s">
        <v>7720</v>
      </c>
      <c r="E5021" t="s">
        <v>7721</v>
      </c>
      <c r="F5021" t="s">
        <v>1677</v>
      </c>
      <c r="G5021" t="s">
        <v>1622</v>
      </c>
      <c r="H5021" t="s">
        <v>1720</v>
      </c>
      <c r="I5021" t="s">
        <v>1624</v>
      </c>
      <c r="J5021" t="s">
        <v>1625</v>
      </c>
      <c r="K5021">
        <v>0</v>
      </c>
      <c r="L5021" s="24">
        <v>1</v>
      </c>
      <c r="M5021" t="s">
        <v>11634</v>
      </c>
      <c r="N5021" t="s">
        <v>2957</v>
      </c>
    </row>
    <row r="5022" spans="1:14" hidden="1" x14ac:dyDescent="0.25">
      <c r="A5022">
        <v>1626</v>
      </c>
      <c r="B5022" t="s">
        <v>11635</v>
      </c>
      <c r="C5022" t="s">
        <v>1965</v>
      </c>
      <c r="D5022" t="s">
        <v>1966</v>
      </c>
      <c r="E5022" t="s">
        <v>1967</v>
      </c>
      <c r="F5022" t="s">
        <v>1968</v>
      </c>
      <c r="G5022" t="s">
        <v>1622</v>
      </c>
      <c r="H5022" t="s">
        <v>1720</v>
      </c>
      <c r="I5022" t="s">
        <v>1624</v>
      </c>
      <c r="J5022" t="s">
        <v>1625</v>
      </c>
      <c r="K5022">
        <v>0</v>
      </c>
      <c r="L5022" s="24">
        <v>1</v>
      </c>
      <c r="M5022" t="s">
        <v>11636</v>
      </c>
      <c r="N5022" t="s">
        <v>1663</v>
      </c>
    </row>
    <row r="5023" spans="1:14" hidden="1" x14ac:dyDescent="0.25">
      <c r="A5023">
        <v>16268</v>
      </c>
      <c r="B5023" t="s">
        <v>11637</v>
      </c>
      <c r="C5023" t="s">
        <v>7719</v>
      </c>
      <c r="D5023" t="s">
        <v>7720</v>
      </c>
      <c r="E5023" t="s">
        <v>7721</v>
      </c>
      <c r="F5023" t="s">
        <v>1677</v>
      </c>
      <c r="G5023" t="s">
        <v>1622</v>
      </c>
      <c r="H5023" t="s">
        <v>1720</v>
      </c>
      <c r="I5023" t="s">
        <v>1624</v>
      </c>
      <c r="J5023" t="s">
        <v>1625</v>
      </c>
      <c r="K5023">
        <v>0</v>
      </c>
      <c r="L5023" s="24">
        <v>1</v>
      </c>
      <c r="M5023" t="s">
        <v>11638</v>
      </c>
      <c r="N5023" t="s">
        <v>2957</v>
      </c>
    </row>
    <row r="5024" spans="1:14" hidden="1" x14ac:dyDescent="0.25">
      <c r="A5024">
        <v>16269</v>
      </c>
      <c r="B5024" t="s">
        <v>11639</v>
      </c>
      <c r="C5024" t="s">
        <v>7719</v>
      </c>
      <c r="D5024" t="s">
        <v>7720</v>
      </c>
      <c r="E5024" t="s">
        <v>7721</v>
      </c>
      <c r="F5024" t="s">
        <v>1677</v>
      </c>
      <c r="G5024" t="s">
        <v>1622</v>
      </c>
      <c r="H5024" t="s">
        <v>1720</v>
      </c>
      <c r="I5024" t="s">
        <v>1624</v>
      </c>
      <c r="J5024" t="s">
        <v>1625</v>
      </c>
      <c r="K5024">
        <v>0</v>
      </c>
      <c r="L5024" s="24">
        <v>1</v>
      </c>
      <c r="M5024" t="s">
        <v>11640</v>
      </c>
      <c r="N5024" t="s">
        <v>2957</v>
      </c>
    </row>
    <row r="5025" spans="1:14" hidden="1" x14ac:dyDescent="0.25">
      <c r="A5025">
        <v>16270</v>
      </c>
      <c r="B5025" t="s">
        <v>11637</v>
      </c>
      <c r="C5025" t="s">
        <v>7719</v>
      </c>
      <c r="D5025" t="s">
        <v>7720</v>
      </c>
      <c r="E5025" t="s">
        <v>7721</v>
      </c>
      <c r="F5025" t="s">
        <v>1677</v>
      </c>
      <c r="G5025" t="s">
        <v>1622</v>
      </c>
      <c r="H5025" t="s">
        <v>1720</v>
      </c>
      <c r="I5025" t="s">
        <v>1624</v>
      </c>
      <c r="J5025" t="s">
        <v>1625</v>
      </c>
      <c r="K5025">
        <v>0</v>
      </c>
      <c r="L5025" s="24">
        <v>1</v>
      </c>
      <c r="M5025" t="s">
        <v>11641</v>
      </c>
      <c r="N5025" t="s">
        <v>2957</v>
      </c>
    </row>
    <row r="5026" spans="1:14" hidden="1" x14ac:dyDescent="0.25">
      <c r="A5026">
        <v>16275</v>
      </c>
      <c r="B5026" t="s">
        <v>11642</v>
      </c>
      <c r="C5026" t="s">
        <v>7240</v>
      </c>
      <c r="D5026" t="s">
        <v>7241</v>
      </c>
      <c r="E5026" t="s">
        <v>7242</v>
      </c>
      <c r="F5026" t="s">
        <v>7243</v>
      </c>
      <c r="G5026" t="s">
        <v>1622</v>
      </c>
      <c r="H5026" t="s">
        <v>1720</v>
      </c>
      <c r="I5026" t="s">
        <v>1624</v>
      </c>
      <c r="J5026" t="s">
        <v>1625</v>
      </c>
      <c r="K5026">
        <v>0</v>
      </c>
      <c r="L5026" s="24">
        <v>1</v>
      </c>
      <c r="M5026" t="s">
        <v>11643</v>
      </c>
      <c r="N5026" t="s">
        <v>2957</v>
      </c>
    </row>
    <row r="5027" spans="1:14" hidden="1" x14ac:dyDescent="0.25">
      <c r="A5027">
        <v>16276</v>
      </c>
      <c r="B5027" t="s">
        <v>11644</v>
      </c>
      <c r="C5027" t="s">
        <v>7240</v>
      </c>
      <c r="D5027" t="s">
        <v>7241</v>
      </c>
      <c r="E5027" t="s">
        <v>7242</v>
      </c>
      <c r="F5027" t="s">
        <v>7243</v>
      </c>
      <c r="G5027" t="s">
        <v>1622</v>
      </c>
      <c r="H5027" t="s">
        <v>1720</v>
      </c>
      <c r="I5027" t="s">
        <v>1624</v>
      </c>
      <c r="J5027" t="s">
        <v>1625</v>
      </c>
      <c r="K5027">
        <v>0</v>
      </c>
      <c r="L5027" s="24">
        <v>1</v>
      </c>
      <c r="M5027" t="s">
        <v>11645</v>
      </c>
      <c r="N5027" t="s">
        <v>2957</v>
      </c>
    </row>
    <row r="5028" spans="1:14" hidden="1" x14ac:dyDescent="0.25">
      <c r="A5028">
        <v>16277</v>
      </c>
      <c r="B5028" t="s">
        <v>11646</v>
      </c>
      <c r="C5028" t="s">
        <v>7240</v>
      </c>
      <c r="D5028" t="s">
        <v>7241</v>
      </c>
      <c r="E5028" t="s">
        <v>7242</v>
      </c>
      <c r="F5028" t="s">
        <v>7243</v>
      </c>
      <c r="G5028" t="s">
        <v>1622</v>
      </c>
      <c r="H5028" t="s">
        <v>1720</v>
      </c>
      <c r="I5028" t="s">
        <v>1624</v>
      </c>
      <c r="J5028" t="s">
        <v>1625</v>
      </c>
      <c r="K5028">
        <v>0</v>
      </c>
      <c r="L5028" s="24">
        <v>1</v>
      </c>
      <c r="M5028" t="s">
        <v>11647</v>
      </c>
      <c r="N5028" t="s">
        <v>2957</v>
      </c>
    </row>
    <row r="5029" spans="1:14" hidden="1" x14ac:dyDescent="0.25">
      <c r="A5029">
        <v>16278</v>
      </c>
      <c r="B5029" t="s">
        <v>11648</v>
      </c>
      <c r="C5029" t="s">
        <v>7719</v>
      </c>
      <c r="D5029" t="s">
        <v>7720</v>
      </c>
      <c r="E5029" t="s">
        <v>7721</v>
      </c>
      <c r="F5029" t="s">
        <v>1677</v>
      </c>
      <c r="G5029" t="s">
        <v>1622</v>
      </c>
      <c r="H5029" t="s">
        <v>1720</v>
      </c>
      <c r="I5029" t="s">
        <v>1624</v>
      </c>
      <c r="J5029" t="s">
        <v>1625</v>
      </c>
      <c r="K5029">
        <v>0</v>
      </c>
      <c r="L5029" s="24">
        <v>1</v>
      </c>
      <c r="M5029" t="s">
        <v>11649</v>
      </c>
      <c r="N5029" t="s">
        <v>2957</v>
      </c>
    </row>
    <row r="5030" spans="1:14" hidden="1" x14ac:dyDescent="0.25">
      <c r="A5030">
        <v>16279</v>
      </c>
      <c r="B5030" t="s">
        <v>11650</v>
      </c>
      <c r="C5030" t="s">
        <v>7719</v>
      </c>
      <c r="D5030" t="s">
        <v>7720</v>
      </c>
      <c r="E5030" t="s">
        <v>7721</v>
      </c>
      <c r="F5030" t="s">
        <v>1677</v>
      </c>
      <c r="G5030" t="s">
        <v>1622</v>
      </c>
      <c r="H5030" t="s">
        <v>1720</v>
      </c>
      <c r="I5030" t="s">
        <v>1624</v>
      </c>
      <c r="J5030" t="s">
        <v>1625</v>
      </c>
      <c r="K5030">
        <v>0</v>
      </c>
      <c r="L5030" s="24">
        <v>1</v>
      </c>
      <c r="M5030" t="s">
        <v>11651</v>
      </c>
      <c r="N5030" t="s">
        <v>2957</v>
      </c>
    </row>
    <row r="5031" spans="1:14" hidden="1" x14ac:dyDescent="0.25">
      <c r="A5031">
        <v>16280</v>
      </c>
      <c r="B5031" t="s">
        <v>11652</v>
      </c>
      <c r="C5031" t="s">
        <v>7240</v>
      </c>
      <c r="D5031" t="s">
        <v>7241</v>
      </c>
      <c r="E5031" t="s">
        <v>7242</v>
      </c>
      <c r="F5031" t="s">
        <v>7243</v>
      </c>
      <c r="G5031" t="s">
        <v>1622</v>
      </c>
      <c r="H5031" t="s">
        <v>1720</v>
      </c>
      <c r="I5031" t="s">
        <v>1624</v>
      </c>
      <c r="J5031" t="s">
        <v>1625</v>
      </c>
      <c r="K5031">
        <v>0</v>
      </c>
      <c r="L5031" s="24">
        <v>1</v>
      </c>
      <c r="M5031" t="s">
        <v>11653</v>
      </c>
      <c r="N5031" t="s">
        <v>2957</v>
      </c>
    </row>
    <row r="5032" spans="1:14" hidden="1" x14ac:dyDescent="0.25">
      <c r="A5032">
        <v>16281</v>
      </c>
      <c r="B5032" t="s">
        <v>11654</v>
      </c>
      <c r="C5032" t="s">
        <v>7240</v>
      </c>
      <c r="D5032" t="s">
        <v>7241</v>
      </c>
      <c r="E5032" t="s">
        <v>7242</v>
      </c>
      <c r="F5032" t="s">
        <v>7243</v>
      </c>
      <c r="G5032" t="s">
        <v>1622</v>
      </c>
      <c r="H5032" t="s">
        <v>1720</v>
      </c>
      <c r="I5032" t="s">
        <v>1624</v>
      </c>
      <c r="J5032" t="s">
        <v>1625</v>
      </c>
      <c r="K5032">
        <v>0</v>
      </c>
      <c r="L5032" s="24">
        <v>1</v>
      </c>
      <c r="M5032" t="s">
        <v>11655</v>
      </c>
      <c r="N5032" t="s">
        <v>2957</v>
      </c>
    </row>
    <row r="5033" spans="1:14" hidden="1" x14ac:dyDescent="0.25">
      <c r="A5033">
        <v>16283</v>
      </c>
      <c r="B5033" t="s">
        <v>11656</v>
      </c>
      <c r="C5033" t="s">
        <v>7719</v>
      </c>
      <c r="D5033" t="s">
        <v>7720</v>
      </c>
      <c r="E5033" t="s">
        <v>7721</v>
      </c>
      <c r="F5033" t="s">
        <v>1677</v>
      </c>
      <c r="G5033" t="s">
        <v>1622</v>
      </c>
      <c r="H5033" t="s">
        <v>1720</v>
      </c>
      <c r="I5033" t="s">
        <v>1624</v>
      </c>
      <c r="J5033" t="s">
        <v>1625</v>
      </c>
      <c r="K5033">
        <v>0</v>
      </c>
      <c r="L5033" s="24">
        <v>1</v>
      </c>
      <c r="M5033" t="s">
        <v>11657</v>
      </c>
      <c r="N5033" t="s">
        <v>2957</v>
      </c>
    </row>
    <row r="5034" spans="1:14" hidden="1" x14ac:dyDescent="0.25">
      <c r="A5034">
        <v>16313</v>
      </c>
      <c r="B5034" t="s">
        <v>11658</v>
      </c>
      <c r="C5034" t="s">
        <v>7719</v>
      </c>
      <c r="D5034" t="s">
        <v>7720</v>
      </c>
      <c r="E5034" t="s">
        <v>7721</v>
      </c>
      <c r="F5034" t="s">
        <v>1677</v>
      </c>
      <c r="G5034" t="s">
        <v>1622</v>
      </c>
      <c r="H5034" t="s">
        <v>1720</v>
      </c>
      <c r="I5034" t="s">
        <v>1624</v>
      </c>
      <c r="J5034" t="s">
        <v>1625</v>
      </c>
      <c r="K5034">
        <v>0</v>
      </c>
      <c r="L5034" s="24">
        <v>1</v>
      </c>
      <c r="M5034" t="s">
        <v>11659</v>
      </c>
      <c r="N5034" t="s">
        <v>2957</v>
      </c>
    </row>
    <row r="5035" spans="1:14" hidden="1" x14ac:dyDescent="0.25">
      <c r="A5035">
        <v>16326</v>
      </c>
      <c r="B5035" t="s">
        <v>11660</v>
      </c>
      <c r="C5035" t="s">
        <v>7719</v>
      </c>
      <c r="D5035" t="s">
        <v>7720</v>
      </c>
      <c r="E5035" t="s">
        <v>7721</v>
      </c>
      <c r="F5035" t="s">
        <v>1677</v>
      </c>
      <c r="G5035" t="s">
        <v>1622</v>
      </c>
      <c r="H5035" t="s">
        <v>1720</v>
      </c>
      <c r="I5035" t="s">
        <v>1624</v>
      </c>
      <c r="J5035" t="s">
        <v>1625</v>
      </c>
      <c r="K5035">
        <v>0</v>
      </c>
      <c r="L5035" s="24">
        <v>1</v>
      </c>
      <c r="M5035" t="s">
        <v>11661</v>
      </c>
      <c r="N5035" t="s">
        <v>2957</v>
      </c>
    </row>
    <row r="5036" spans="1:14" hidden="1" x14ac:dyDescent="0.25">
      <c r="A5036">
        <v>16329</v>
      </c>
      <c r="B5036" t="s">
        <v>11662</v>
      </c>
      <c r="C5036" t="s">
        <v>7719</v>
      </c>
      <c r="D5036" t="s">
        <v>7720</v>
      </c>
      <c r="E5036" t="s">
        <v>7721</v>
      </c>
      <c r="F5036" t="s">
        <v>1677</v>
      </c>
      <c r="G5036" t="s">
        <v>1622</v>
      </c>
      <c r="H5036" t="s">
        <v>1720</v>
      </c>
      <c r="I5036" t="s">
        <v>1624</v>
      </c>
      <c r="J5036" t="s">
        <v>1625</v>
      </c>
      <c r="K5036">
        <v>0</v>
      </c>
      <c r="L5036" s="24">
        <v>1</v>
      </c>
      <c r="M5036" t="s">
        <v>11663</v>
      </c>
      <c r="N5036" t="s">
        <v>2957</v>
      </c>
    </row>
    <row r="5037" spans="1:14" hidden="1" x14ac:dyDescent="0.25">
      <c r="A5037">
        <v>16331</v>
      </c>
      <c r="B5037" t="s">
        <v>11664</v>
      </c>
      <c r="C5037" t="s">
        <v>1618</v>
      </c>
      <c r="D5037" t="s">
        <v>1619</v>
      </c>
      <c r="E5037" t="s">
        <v>1636</v>
      </c>
      <c r="F5037" t="s">
        <v>1637</v>
      </c>
      <c r="G5037" t="s">
        <v>1622</v>
      </c>
      <c r="H5037" t="s">
        <v>4990</v>
      </c>
      <c r="I5037" t="s">
        <v>1624</v>
      </c>
      <c r="J5037" t="s">
        <v>1625</v>
      </c>
      <c r="K5037">
        <v>0</v>
      </c>
      <c r="L5037" s="24">
        <v>1</v>
      </c>
      <c r="M5037" t="s">
        <v>11665</v>
      </c>
      <c r="N5037" t="s">
        <v>1634</v>
      </c>
    </row>
    <row r="5038" spans="1:14" hidden="1" x14ac:dyDescent="0.25">
      <c r="A5038">
        <v>16332</v>
      </c>
      <c r="B5038" t="s">
        <v>11666</v>
      </c>
      <c r="C5038" t="s">
        <v>1618</v>
      </c>
      <c r="D5038" t="s">
        <v>1619</v>
      </c>
      <c r="E5038" t="s">
        <v>1636</v>
      </c>
      <c r="F5038" t="s">
        <v>1637</v>
      </c>
      <c r="G5038" t="s">
        <v>1622</v>
      </c>
      <c r="H5038" t="s">
        <v>4990</v>
      </c>
      <c r="I5038" t="s">
        <v>1624</v>
      </c>
      <c r="J5038" t="s">
        <v>1625</v>
      </c>
      <c r="K5038">
        <v>0</v>
      </c>
      <c r="L5038" s="24">
        <v>1</v>
      </c>
      <c r="M5038" t="s">
        <v>11667</v>
      </c>
      <c r="N5038" t="s">
        <v>1634</v>
      </c>
    </row>
    <row r="5039" spans="1:14" hidden="1" x14ac:dyDescent="0.25">
      <c r="A5039">
        <v>16333</v>
      </c>
      <c r="B5039" t="s">
        <v>11668</v>
      </c>
      <c r="C5039" t="s">
        <v>1618</v>
      </c>
      <c r="D5039" t="s">
        <v>1619</v>
      </c>
      <c r="E5039" t="s">
        <v>1636</v>
      </c>
      <c r="F5039" t="s">
        <v>1637</v>
      </c>
      <c r="G5039" t="s">
        <v>1622</v>
      </c>
      <c r="H5039" t="s">
        <v>4990</v>
      </c>
      <c r="I5039" t="s">
        <v>1624</v>
      </c>
      <c r="J5039" t="s">
        <v>1625</v>
      </c>
      <c r="K5039">
        <v>0</v>
      </c>
      <c r="L5039" s="24">
        <v>1</v>
      </c>
      <c r="M5039" t="s">
        <v>11669</v>
      </c>
      <c r="N5039" t="s">
        <v>1634</v>
      </c>
    </row>
    <row r="5040" spans="1:14" hidden="1" x14ac:dyDescent="0.25">
      <c r="A5040">
        <v>16334</v>
      </c>
      <c r="B5040" t="s">
        <v>11670</v>
      </c>
      <c r="C5040" t="s">
        <v>1618</v>
      </c>
      <c r="D5040" t="s">
        <v>1619</v>
      </c>
      <c r="E5040" t="s">
        <v>1636</v>
      </c>
      <c r="F5040" t="s">
        <v>1637</v>
      </c>
      <c r="G5040" t="s">
        <v>1622</v>
      </c>
      <c r="H5040" t="s">
        <v>4990</v>
      </c>
      <c r="I5040" t="s">
        <v>1624</v>
      </c>
      <c r="J5040" t="s">
        <v>1625</v>
      </c>
      <c r="K5040">
        <v>0</v>
      </c>
      <c r="L5040" s="24">
        <v>1</v>
      </c>
      <c r="M5040" t="s">
        <v>11671</v>
      </c>
      <c r="N5040" t="s">
        <v>1634</v>
      </c>
    </row>
    <row r="5041" spans="1:14" hidden="1" x14ac:dyDescent="0.25">
      <c r="A5041">
        <v>16335</v>
      </c>
      <c r="B5041" t="s">
        <v>11672</v>
      </c>
      <c r="C5041" t="s">
        <v>1618</v>
      </c>
      <c r="D5041" t="s">
        <v>1619</v>
      </c>
      <c r="E5041" t="s">
        <v>1636</v>
      </c>
      <c r="F5041" t="s">
        <v>1637</v>
      </c>
      <c r="G5041" t="s">
        <v>1622</v>
      </c>
      <c r="H5041" t="s">
        <v>4990</v>
      </c>
      <c r="I5041" t="s">
        <v>1624</v>
      </c>
      <c r="J5041" t="s">
        <v>1625</v>
      </c>
      <c r="K5041">
        <v>0</v>
      </c>
      <c r="L5041" s="24">
        <v>1</v>
      </c>
      <c r="M5041" t="s">
        <v>11673</v>
      </c>
      <c r="N5041" t="s">
        <v>1634</v>
      </c>
    </row>
    <row r="5042" spans="1:14" hidden="1" x14ac:dyDescent="0.25">
      <c r="A5042">
        <v>16336</v>
      </c>
      <c r="B5042" t="s">
        <v>11674</v>
      </c>
      <c r="C5042" t="s">
        <v>1618</v>
      </c>
      <c r="D5042" t="s">
        <v>1619</v>
      </c>
      <c r="E5042" t="s">
        <v>1636</v>
      </c>
      <c r="F5042" t="s">
        <v>1637</v>
      </c>
      <c r="G5042" t="s">
        <v>1622</v>
      </c>
      <c r="H5042" t="s">
        <v>4990</v>
      </c>
      <c r="I5042" t="s">
        <v>1624</v>
      </c>
      <c r="J5042" t="s">
        <v>1625</v>
      </c>
      <c r="K5042">
        <v>0</v>
      </c>
      <c r="L5042" s="24">
        <v>1</v>
      </c>
      <c r="M5042" t="s">
        <v>11675</v>
      </c>
      <c r="N5042" t="s">
        <v>1634</v>
      </c>
    </row>
    <row r="5043" spans="1:14" hidden="1" x14ac:dyDescent="0.25">
      <c r="A5043">
        <v>16337</v>
      </c>
      <c r="B5043" t="s">
        <v>11676</v>
      </c>
      <c r="C5043" t="s">
        <v>1618</v>
      </c>
      <c r="D5043" t="s">
        <v>1619</v>
      </c>
      <c r="E5043" t="s">
        <v>1636</v>
      </c>
      <c r="F5043" t="s">
        <v>1637</v>
      </c>
      <c r="G5043" t="s">
        <v>1622</v>
      </c>
      <c r="H5043" t="s">
        <v>4990</v>
      </c>
      <c r="I5043" t="s">
        <v>1624</v>
      </c>
      <c r="J5043" t="s">
        <v>1625</v>
      </c>
      <c r="K5043">
        <v>0</v>
      </c>
      <c r="L5043" s="24">
        <v>1</v>
      </c>
      <c r="M5043" t="s">
        <v>11677</v>
      </c>
      <c r="N5043" t="s">
        <v>1634</v>
      </c>
    </row>
    <row r="5044" spans="1:14" hidden="1" x14ac:dyDescent="0.25">
      <c r="A5044">
        <v>16338</v>
      </c>
      <c r="B5044" t="s">
        <v>11678</v>
      </c>
      <c r="C5044" t="s">
        <v>1618</v>
      </c>
      <c r="D5044" t="s">
        <v>1619</v>
      </c>
      <c r="E5044" t="s">
        <v>1636</v>
      </c>
      <c r="F5044" t="s">
        <v>1637</v>
      </c>
      <c r="G5044" t="s">
        <v>1622</v>
      </c>
      <c r="H5044" t="s">
        <v>4990</v>
      </c>
      <c r="I5044" t="s">
        <v>1624</v>
      </c>
      <c r="J5044" t="s">
        <v>1625</v>
      </c>
      <c r="K5044">
        <v>0</v>
      </c>
      <c r="L5044" s="24">
        <v>1</v>
      </c>
      <c r="M5044" t="s">
        <v>11679</v>
      </c>
      <c r="N5044" t="s">
        <v>1634</v>
      </c>
    </row>
    <row r="5045" spans="1:14" hidden="1" x14ac:dyDescent="0.25">
      <c r="A5045">
        <v>16339</v>
      </c>
      <c r="B5045" t="s">
        <v>11680</v>
      </c>
      <c r="C5045" t="s">
        <v>1618</v>
      </c>
      <c r="D5045" t="s">
        <v>1619</v>
      </c>
      <c r="E5045" t="s">
        <v>1636</v>
      </c>
      <c r="F5045" t="s">
        <v>1637</v>
      </c>
      <c r="G5045" t="s">
        <v>1622</v>
      </c>
      <c r="H5045" t="s">
        <v>4990</v>
      </c>
      <c r="I5045" t="s">
        <v>1624</v>
      </c>
      <c r="J5045" t="s">
        <v>1625</v>
      </c>
      <c r="K5045">
        <v>0</v>
      </c>
      <c r="L5045" s="24">
        <v>1</v>
      </c>
      <c r="M5045" t="s">
        <v>11681</v>
      </c>
      <c r="N5045" t="s">
        <v>1634</v>
      </c>
    </row>
    <row r="5046" spans="1:14" hidden="1" x14ac:dyDescent="0.25">
      <c r="A5046">
        <v>16340</v>
      </c>
      <c r="B5046" t="s">
        <v>11682</v>
      </c>
      <c r="C5046" t="s">
        <v>1618</v>
      </c>
      <c r="D5046" t="s">
        <v>1619</v>
      </c>
      <c r="E5046" t="s">
        <v>1636</v>
      </c>
      <c r="F5046" t="s">
        <v>1637</v>
      </c>
      <c r="G5046" t="s">
        <v>1622</v>
      </c>
      <c r="H5046" t="s">
        <v>4990</v>
      </c>
      <c r="I5046" t="s">
        <v>1624</v>
      </c>
      <c r="J5046" t="s">
        <v>1625</v>
      </c>
      <c r="K5046">
        <v>0</v>
      </c>
      <c r="L5046" s="24">
        <v>1</v>
      </c>
      <c r="M5046" t="s">
        <v>11683</v>
      </c>
      <c r="N5046" t="s">
        <v>1634</v>
      </c>
    </row>
    <row r="5047" spans="1:14" hidden="1" x14ac:dyDescent="0.25">
      <c r="A5047">
        <v>16341</v>
      </c>
      <c r="B5047" t="s">
        <v>6999</v>
      </c>
      <c r="C5047" t="s">
        <v>1618</v>
      </c>
      <c r="D5047" t="s">
        <v>1619</v>
      </c>
      <c r="E5047" t="s">
        <v>1636</v>
      </c>
      <c r="F5047" t="s">
        <v>1637</v>
      </c>
      <c r="G5047" t="s">
        <v>1622</v>
      </c>
      <c r="H5047" t="s">
        <v>4990</v>
      </c>
      <c r="I5047" t="s">
        <v>1624</v>
      </c>
      <c r="J5047" t="s">
        <v>1625</v>
      </c>
      <c r="K5047">
        <v>0</v>
      </c>
      <c r="L5047" s="24">
        <v>1</v>
      </c>
      <c r="M5047" t="s">
        <v>11684</v>
      </c>
      <c r="N5047" t="s">
        <v>1634</v>
      </c>
    </row>
    <row r="5048" spans="1:14" hidden="1" x14ac:dyDescent="0.25">
      <c r="A5048">
        <v>16342</v>
      </c>
      <c r="B5048" t="s">
        <v>11685</v>
      </c>
      <c r="C5048" t="s">
        <v>1618</v>
      </c>
      <c r="D5048" t="s">
        <v>1619</v>
      </c>
      <c r="E5048" t="s">
        <v>1636</v>
      </c>
      <c r="F5048" t="s">
        <v>1637</v>
      </c>
      <c r="G5048" t="s">
        <v>1622</v>
      </c>
      <c r="H5048" t="s">
        <v>4990</v>
      </c>
      <c r="I5048" t="s">
        <v>1624</v>
      </c>
      <c r="J5048" t="s">
        <v>1625</v>
      </c>
      <c r="K5048">
        <v>0</v>
      </c>
      <c r="L5048" s="24">
        <v>1</v>
      </c>
      <c r="M5048" t="s">
        <v>11686</v>
      </c>
      <c r="N5048" t="s">
        <v>1634</v>
      </c>
    </row>
    <row r="5049" spans="1:14" hidden="1" x14ac:dyDescent="0.25">
      <c r="A5049">
        <v>16343</v>
      </c>
      <c r="B5049" t="s">
        <v>11687</v>
      </c>
      <c r="C5049" t="s">
        <v>1618</v>
      </c>
      <c r="D5049" t="s">
        <v>1619</v>
      </c>
      <c r="E5049" t="s">
        <v>1636</v>
      </c>
      <c r="F5049" t="s">
        <v>1637</v>
      </c>
      <c r="G5049" t="s">
        <v>1622</v>
      </c>
      <c r="H5049" t="s">
        <v>4990</v>
      </c>
      <c r="I5049" t="s">
        <v>1624</v>
      </c>
      <c r="J5049" t="s">
        <v>1625</v>
      </c>
      <c r="K5049">
        <v>0</v>
      </c>
      <c r="L5049" s="24">
        <v>1</v>
      </c>
      <c r="M5049" t="s">
        <v>11688</v>
      </c>
      <c r="N5049" t="s">
        <v>1634</v>
      </c>
    </row>
    <row r="5050" spans="1:14" hidden="1" x14ac:dyDescent="0.25">
      <c r="A5050">
        <v>16344</v>
      </c>
      <c r="B5050" t="s">
        <v>11689</v>
      </c>
      <c r="C5050" t="s">
        <v>1618</v>
      </c>
      <c r="D5050" t="s">
        <v>1619</v>
      </c>
      <c r="E5050" t="s">
        <v>1636</v>
      </c>
      <c r="F5050" t="s">
        <v>1637</v>
      </c>
      <c r="G5050" t="s">
        <v>1622</v>
      </c>
      <c r="H5050" t="s">
        <v>4990</v>
      </c>
      <c r="I5050" t="s">
        <v>1624</v>
      </c>
      <c r="J5050" t="s">
        <v>1625</v>
      </c>
      <c r="K5050">
        <v>0</v>
      </c>
      <c r="L5050" s="24">
        <v>1</v>
      </c>
      <c r="M5050" t="s">
        <v>11690</v>
      </c>
      <c r="N5050" t="s">
        <v>1634</v>
      </c>
    </row>
    <row r="5051" spans="1:14" hidden="1" x14ac:dyDescent="0.25">
      <c r="A5051">
        <v>16345</v>
      </c>
      <c r="B5051" t="s">
        <v>11691</v>
      </c>
      <c r="C5051" t="s">
        <v>1618</v>
      </c>
      <c r="D5051" t="s">
        <v>1619</v>
      </c>
      <c r="E5051" t="s">
        <v>1636</v>
      </c>
      <c r="F5051" t="s">
        <v>1637</v>
      </c>
      <c r="G5051" t="s">
        <v>1622</v>
      </c>
      <c r="H5051" t="s">
        <v>4990</v>
      </c>
      <c r="I5051" t="s">
        <v>1624</v>
      </c>
      <c r="J5051" t="s">
        <v>1625</v>
      </c>
      <c r="K5051">
        <v>0</v>
      </c>
      <c r="L5051" s="24">
        <v>1</v>
      </c>
      <c r="M5051" t="s">
        <v>11692</v>
      </c>
      <c r="N5051" t="s">
        <v>1634</v>
      </c>
    </row>
    <row r="5052" spans="1:14" hidden="1" x14ac:dyDescent="0.25">
      <c r="A5052">
        <v>16346</v>
      </c>
      <c r="B5052" t="s">
        <v>11693</v>
      </c>
      <c r="C5052" t="s">
        <v>1618</v>
      </c>
      <c r="D5052" t="s">
        <v>1619</v>
      </c>
      <c r="E5052" t="s">
        <v>1636</v>
      </c>
      <c r="F5052" t="s">
        <v>1637</v>
      </c>
      <c r="G5052" t="s">
        <v>1622</v>
      </c>
      <c r="H5052" t="s">
        <v>4990</v>
      </c>
      <c r="I5052" t="s">
        <v>1624</v>
      </c>
      <c r="J5052" t="s">
        <v>1625</v>
      </c>
      <c r="K5052">
        <v>0</v>
      </c>
      <c r="L5052" s="24">
        <v>1</v>
      </c>
      <c r="M5052" t="s">
        <v>11694</v>
      </c>
      <c r="N5052" t="s">
        <v>1634</v>
      </c>
    </row>
    <row r="5053" spans="1:14" hidden="1" x14ac:dyDescent="0.25">
      <c r="A5053">
        <v>16347</v>
      </c>
      <c r="B5053" t="s">
        <v>11695</v>
      </c>
      <c r="C5053" t="s">
        <v>1618</v>
      </c>
      <c r="D5053" t="s">
        <v>1619</v>
      </c>
      <c r="E5053" t="s">
        <v>1636</v>
      </c>
      <c r="F5053" t="s">
        <v>1637</v>
      </c>
      <c r="G5053" t="s">
        <v>1622</v>
      </c>
      <c r="H5053" t="s">
        <v>4990</v>
      </c>
      <c r="I5053" t="s">
        <v>1624</v>
      </c>
      <c r="J5053" t="s">
        <v>1625</v>
      </c>
      <c r="K5053">
        <v>0</v>
      </c>
      <c r="L5053" s="24">
        <v>1</v>
      </c>
      <c r="M5053" t="s">
        <v>11696</v>
      </c>
      <c r="N5053" t="s">
        <v>1634</v>
      </c>
    </row>
    <row r="5054" spans="1:14" hidden="1" x14ac:dyDescent="0.25">
      <c r="A5054">
        <v>16348</v>
      </c>
      <c r="B5054" t="s">
        <v>11697</v>
      </c>
      <c r="C5054" t="s">
        <v>1618</v>
      </c>
      <c r="D5054" t="s">
        <v>1619</v>
      </c>
      <c r="E5054" t="s">
        <v>1636</v>
      </c>
      <c r="F5054" t="s">
        <v>1637</v>
      </c>
      <c r="G5054" t="s">
        <v>1622</v>
      </c>
      <c r="H5054" t="s">
        <v>4990</v>
      </c>
      <c r="I5054" t="s">
        <v>1624</v>
      </c>
      <c r="J5054" t="s">
        <v>1625</v>
      </c>
      <c r="K5054">
        <v>0</v>
      </c>
      <c r="L5054" s="24">
        <v>1</v>
      </c>
      <c r="M5054" t="s">
        <v>11698</v>
      </c>
      <c r="N5054" t="s">
        <v>1634</v>
      </c>
    </row>
    <row r="5055" spans="1:14" hidden="1" x14ac:dyDescent="0.25">
      <c r="A5055">
        <v>16349</v>
      </c>
      <c r="B5055" t="s">
        <v>11699</v>
      </c>
      <c r="C5055" t="s">
        <v>1618</v>
      </c>
      <c r="D5055" t="s">
        <v>1619</v>
      </c>
      <c r="E5055" t="s">
        <v>1636</v>
      </c>
      <c r="F5055" t="s">
        <v>1637</v>
      </c>
      <c r="G5055" t="s">
        <v>1622</v>
      </c>
      <c r="H5055" t="s">
        <v>4990</v>
      </c>
      <c r="I5055" t="s">
        <v>1624</v>
      </c>
      <c r="J5055" t="s">
        <v>1625</v>
      </c>
      <c r="K5055">
        <v>0</v>
      </c>
      <c r="L5055" s="24">
        <v>1</v>
      </c>
      <c r="M5055" t="s">
        <v>11700</v>
      </c>
      <c r="N5055" t="s">
        <v>1634</v>
      </c>
    </row>
    <row r="5056" spans="1:14" hidden="1" x14ac:dyDescent="0.25">
      <c r="A5056">
        <v>16350</v>
      </c>
      <c r="B5056" t="s">
        <v>11701</v>
      </c>
      <c r="C5056" t="s">
        <v>1618</v>
      </c>
      <c r="D5056" t="s">
        <v>1619</v>
      </c>
      <c r="E5056" t="s">
        <v>1636</v>
      </c>
      <c r="F5056" t="s">
        <v>1637</v>
      </c>
      <c r="G5056" t="s">
        <v>1622</v>
      </c>
      <c r="H5056" t="s">
        <v>4990</v>
      </c>
      <c r="I5056" t="s">
        <v>1624</v>
      </c>
      <c r="J5056" t="s">
        <v>1625</v>
      </c>
      <c r="K5056">
        <v>0</v>
      </c>
      <c r="L5056" s="24">
        <v>1</v>
      </c>
      <c r="M5056" t="s">
        <v>11702</v>
      </c>
      <c r="N5056" t="s">
        <v>1634</v>
      </c>
    </row>
    <row r="5057" spans="1:14" hidden="1" x14ac:dyDescent="0.25">
      <c r="A5057">
        <v>16351</v>
      </c>
      <c r="B5057" t="s">
        <v>11703</v>
      </c>
      <c r="C5057" t="s">
        <v>1618</v>
      </c>
      <c r="D5057" t="s">
        <v>1619</v>
      </c>
      <c r="E5057" t="s">
        <v>1636</v>
      </c>
      <c r="F5057" t="s">
        <v>1637</v>
      </c>
      <c r="G5057" t="s">
        <v>1622</v>
      </c>
      <c r="H5057" t="s">
        <v>4990</v>
      </c>
      <c r="I5057" t="s">
        <v>1624</v>
      </c>
      <c r="J5057" t="s">
        <v>1625</v>
      </c>
      <c r="K5057">
        <v>0</v>
      </c>
      <c r="L5057" s="24">
        <v>1</v>
      </c>
      <c r="M5057" t="s">
        <v>11704</v>
      </c>
      <c r="N5057" t="s">
        <v>1634</v>
      </c>
    </row>
    <row r="5058" spans="1:14" hidden="1" x14ac:dyDescent="0.25">
      <c r="A5058">
        <v>16352</v>
      </c>
      <c r="B5058" t="s">
        <v>11705</v>
      </c>
      <c r="C5058" t="s">
        <v>1618</v>
      </c>
      <c r="D5058" t="s">
        <v>1619</v>
      </c>
      <c r="E5058" t="s">
        <v>1636</v>
      </c>
      <c r="F5058" t="s">
        <v>1637</v>
      </c>
      <c r="G5058" t="s">
        <v>1622</v>
      </c>
      <c r="H5058" t="s">
        <v>4990</v>
      </c>
      <c r="I5058" t="s">
        <v>1624</v>
      </c>
      <c r="J5058" t="s">
        <v>1625</v>
      </c>
      <c r="K5058">
        <v>0</v>
      </c>
      <c r="L5058" s="24">
        <v>1</v>
      </c>
      <c r="M5058" t="s">
        <v>11706</v>
      </c>
      <c r="N5058" t="s">
        <v>1634</v>
      </c>
    </row>
    <row r="5059" spans="1:14" hidden="1" x14ac:dyDescent="0.25">
      <c r="A5059">
        <v>16353</v>
      </c>
      <c r="B5059" t="s">
        <v>11707</v>
      </c>
      <c r="C5059" t="s">
        <v>1618</v>
      </c>
      <c r="D5059" t="s">
        <v>1619</v>
      </c>
      <c r="E5059" t="s">
        <v>1636</v>
      </c>
      <c r="F5059" t="s">
        <v>1637</v>
      </c>
      <c r="G5059" t="s">
        <v>1622</v>
      </c>
      <c r="H5059" t="s">
        <v>4990</v>
      </c>
      <c r="I5059" t="s">
        <v>1624</v>
      </c>
      <c r="J5059" t="s">
        <v>1625</v>
      </c>
      <c r="K5059">
        <v>0</v>
      </c>
      <c r="L5059" s="24">
        <v>1</v>
      </c>
      <c r="M5059" t="s">
        <v>11708</v>
      </c>
      <c r="N5059" t="s">
        <v>1634</v>
      </c>
    </row>
    <row r="5060" spans="1:14" hidden="1" x14ac:dyDescent="0.25">
      <c r="A5060">
        <v>16354</v>
      </c>
      <c r="B5060" t="s">
        <v>11709</v>
      </c>
      <c r="C5060" t="s">
        <v>1618</v>
      </c>
      <c r="D5060" t="s">
        <v>1619</v>
      </c>
      <c r="E5060" t="s">
        <v>1636</v>
      </c>
      <c r="F5060" t="s">
        <v>1637</v>
      </c>
      <c r="G5060" t="s">
        <v>1622</v>
      </c>
      <c r="H5060" t="s">
        <v>4990</v>
      </c>
      <c r="I5060" t="s">
        <v>1624</v>
      </c>
      <c r="J5060" t="s">
        <v>1625</v>
      </c>
      <c r="K5060">
        <v>0</v>
      </c>
      <c r="L5060" s="24">
        <v>1</v>
      </c>
      <c r="M5060" t="s">
        <v>11710</v>
      </c>
      <c r="N5060" t="s">
        <v>1634</v>
      </c>
    </row>
    <row r="5061" spans="1:14" hidden="1" x14ac:dyDescent="0.25">
      <c r="A5061">
        <v>16355</v>
      </c>
      <c r="B5061" t="s">
        <v>11711</v>
      </c>
      <c r="C5061" t="s">
        <v>1618</v>
      </c>
      <c r="D5061" t="s">
        <v>1619</v>
      </c>
      <c r="E5061" t="s">
        <v>1636</v>
      </c>
      <c r="F5061" t="s">
        <v>1637</v>
      </c>
      <c r="G5061" t="s">
        <v>1622</v>
      </c>
      <c r="H5061" t="s">
        <v>4990</v>
      </c>
      <c r="I5061" t="s">
        <v>1624</v>
      </c>
      <c r="J5061" t="s">
        <v>1625</v>
      </c>
      <c r="K5061">
        <v>0</v>
      </c>
      <c r="L5061" s="24">
        <v>1</v>
      </c>
      <c r="M5061" t="s">
        <v>11712</v>
      </c>
      <c r="N5061" t="s">
        <v>1634</v>
      </c>
    </row>
    <row r="5062" spans="1:14" hidden="1" x14ac:dyDescent="0.25">
      <c r="A5062">
        <v>16356</v>
      </c>
      <c r="B5062" t="s">
        <v>11713</v>
      </c>
      <c r="C5062" t="s">
        <v>1618</v>
      </c>
      <c r="D5062" t="s">
        <v>1619</v>
      </c>
      <c r="E5062" t="s">
        <v>1636</v>
      </c>
      <c r="F5062" t="s">
        <v>1637</v>
      </c>
      <c r="G5062" t="s">
        <v>1622</v>
      </c>
      <c r="H5062" t="s">
        <v>4990</v>
      </c>
      <c r="I5062" t="s">
        <v>1624</v>
      </c>
      <c r="J5062" t="s">
        <v>1625</v>
      </c>
      <c r="K5062">
        <v>0</v>
      </c>
      <c r="L5062" s="24">
        <v>1</v>
      </c>
      <c r="M5062" t="s">
        <v>11714</v>
      </c>
      <c r="N5062" t="s">
        <v>1634</v>
      </c>
    </row>
    <row r="5063" spans="1:14" hidden="1" x14ac:dyDescent="0.25">
      <c r="A5063">
        <v>16357</v>
      </c>
      <c r="B5063" t="s">
        <v>11715</v>
      </c>
      <c r="C5063" t="s">
        <v>1618</v>
      </c>
      <c r="D5063" t="s">
        <v>1619</v>
      </c>
      <c r="E5063" t="s">
        <v>1636</v>
      </c>
      <c r="F5063" t="s">
        <v>1637</v>
      </c>
      <c r="G5063" t="s">
        <v>1622</v>
      </c>
      <c r="H5063" t="s">
        <v>4990</v>
      </c>
      <c r="I5063" t="s">
        <v>1624</v>
      </c>
      <c r="J5063" t="s">
        <v>1625</v>
      </c>
      <c r="K5063">
        <v>0</v>
      </c>
      <c r="L5063" s="24">
        <v>1</v>
      </c>
      <c r="M5063" t="s">
        <v>11716</v>
      </c>
      <c r="N5063" t="s">
        <v>1634</v>
      </c>
    </row>
    <row r="5064" spans="1:14" hidden="1" x14ac:dyDescent="0.25">
      <c r="A5064">
        <v>16358</v>
      </c>
      <c r="B5064" t="s">
        <v>11717</v>
      </c>
      <c r="C5064" t="s">
        <v>1618</v>
      </c>
      <c r="D5064" t="s">
        <v>1619</v>
      </c>
      <c r="E5064" t="s">
        <v>1636</v>
      </c>
      <c r="F5064" t="s">
        <v>1637</v>
      </c>
      <c r="G5064" t="s">
        <v>1622</v>
      </c>
      <c r="H5064" t="s">
        <v>4990</v>
      </c>
      <c r="I5064" t="s">
        <v>1624</v>
      </c>
      <c r="J5064" t="s">
        <v>1625</v>
      </c>
      <c r="K5064">
        <v>0</v>
      </c>
      <c r="L5064" s="24">
        <v>1</v>
      </c>
      <c r="M5064" t="s">
        <v>11718</v>
      </c>
      <c r="N5064" t="s">
        <v>1634</v>
      </c>
    </row>
    <row r="5065" spans="1:14" hidden="1" x14ac:dyDescent="0.25">
      <c r="A5065">
        <v>16359</v>
      </c>
      <c r="B5065" t="s">
        <v>11719</v>
      </c>
      <c r="C5065" t="s">
        <v>1618</v>
      </c>
      <c r="D5065" t="s">
        <v>1619</v>
      </c>
      <c r="E5065" t="s">
        <v>1636</v>
      </c>
      <c r="F5065" t="s">
        <v>1637</v>
      </c>
      <c r="G5065" t="s">
        <v>1622</v>
      </c>
      <c r="H5065" t="s">
        <v>4990</v>
      </c>
      <c r="I5065" t="s">
        <v>1624</v>
      </c>
      <c r="J5065" t="s">
        <v>1625</v>
      </c>
      <c r="K5065">
        <v>0</v>
      </c>
      <c r="L5065" s="24">
        <v>1</v>
      </c>
      <c r="M5065" t="s">
        <v>11720</v>
      </c>
      <c r="N5065" t="s">
        <v>1634</v>
      </c>
    </row>
    <row r="5066" spans="1:14" hidden="1" x14ac:dyDescent="0.25">
      <c r="A5066">
        <v>16360</v>
      </c>
      <c r="B5066" t="s">
        <v>11721</v>
      </c>
      <c r="C5066" t="s">
        <v>1618</v>
      </c>
      <c r="D5066" t="s">
        <v>1619</v>
      </c>
      <c r="E5066" t="s">
        <v>1636</v>
      </c>
      <c r="F5066" t="s">
        <v>1637</v>
      </c>
      <c r="G5066" t="s">
        <v>1622</v>
      </c>
      <c r="H5066" t="s">
        <v>4990</v>
      </c>
      <c r="I5066" t="s">
        <v>1624</v>
      </c>
      <c r="J5066" t="s">
        <v>1625</v>
      </c>
      <c r="K5066">
        <v>0</v>
      </c>
      <c r="L5066" s="24">
        <v>1</v>
      </c>
      <c r="M5066" t="s">
        <v>11722</v>
      </c>
      <c r="N5066" t="s">
        <v>1634</v>
      </c>
    </row>
    <row r="5067" spans="1:14" hidden="1" x14ac:dyDescent="0.25">
      <c r="A5067">
        <v>16361</v>
      </c>
      <c r="B5067" t="s">
        <v>11723</v>
      </c>
      <c r="C5067" t="s">
        <v>1618</v>
      </c>
      <c r="D5067" t="s">
        <v>1619</v>
      </c>
      <c r="E5067" t="s">
        <v>1636</v>
      </c>
      <c r="F5067" t="s">
        <v>1637</v>
      </c>
      <c r="G5067" t="s">
        <v>1622</v>
      </c>
      <c r="H5067" t="s">
        <v>4990</v>
      </c>
      <c r="I5067" t="s">
        <v>1624</v>
      </c>
      <c r="J5067" t="s">
        <v>1625</v>
      </c>
      <c r="K5067">
        <v>0</v>
      </c>
      <c r="L5067" s="24">
        <v>1</v>
      </c>
      <c r="M5067" t="s">
        <v>11724</v>
      </c>
      <c r="N5067" t="s">
        <v>1634</v>
      </c>
    </row>
    <row r="5068" spans="1:14" hidden="1" x14ac:dyDescent="0.25">
      <c r="A5068">
        <v>16362</v>
      </c>
      <c r="B5068" t="s">
        <v>11725</v>
      </c>
      <c r="C5068" t="s">
        <v>1618</v>
      </c>
      <c r="D5068" t="s">
        <v>1619</v>
      </c>
      <c r="E5068" t="s">
        <v>1636</v>
      </c>
      <c r="F5068" t="s">
        <v>1637</v>
      </c>
      <c r="G5068" t="s">
        <v>1622</v>
      </c>
      <c r="H5068" t="s">
        <v>4990</v>
      </c>
      <c r="I5068" t="s">
        <v>1624</v>
      </c>
      <c r="J5068" t="s">
        <v>1625</v>
      </c>
      <c r="K5068">
        <v>0</v>
      </c>
      <c r="L5068" s="24">
        <v>1</v>
      </c>
      <c r="M5068" t="s">
        <v>11726</v>
      </c>
      <c r="N5068" t="s">
        <v>1634</v>
      </c>
    </row>
    <row r="5069" spans="1:14" hidden="1" x14ac:dyDescent="0.25">
      <c r="A5069">
        <v>16363</v>
      </c>
      <c r="B5069" t="s">
        <v>11727</v>
      </c>
      <c r="C5069" t="s">
        <v>1618</v>
      </c>
      <c r="D5069" t="s">
        <v>1619</v>
      </c>
      <c r="E5069" t="s">
        <v>1636</v>
      </c>
      <c r="F5069" t="s">
        <v>1637</v>
      </c>
      <c r="G5069" t="s">
        <v>1622</v>
      </c>
      <c r="H5069" t="s">
        <v>4990</v>
      </c>
      <c r="I5069" t="s">
        <v>1624</v>
      </c>
      <c r="J5069" t="s">
        <v>1625</v>
      </c>
      <c r="K5069">
        <v>0</v>
      </c>
      <c r="L5069" s="24">
        <v>1</v>
      </c>
      <c r="M5069" t="s">
        <v>11728</v>
      </c>
      <c r="N5069" t="s">
        <v>1634</v>
      </c>
    </row>
    <row r="5070" spans="1:14" hidden="1" x14ac:dyDescent="0.25">
      <c r="A5070">
        <v>16364</v>
      </c>
      <c r="B5070" t="s">
        <v>11729</v>
      </c>
      <c r="C5070" t="s">
        <v>1618</v>
      </c>
      <c r="D5070" t="s">
        <v>1619</v>
      </c>
      <c r="E5070" t="s">
        <v>1636</v>
      </c>
      <c r="F5070" t="s">
        <v>1637</v>
      </c>
      <c r="G5070" t="s">
        <v>1622</v>
      </c>
      <c r="H5070" t="s">
        <v>4990</v>
      </c>
      <c r="I5070" t="s">
        <v>1624</v>
      </c>
      <c r="J5070" t="s">
        <v>1625</v>
      </c>
      <c r="K5070">
        <v>0</v>
      </c>
      <c r="L5070" s="24">
        <v>1</v>
      </c>
      <c r="M5070" t="s">
        <v>11730</v>
      </c>
      <c r="N5070" t="s">
        <v>1634</v>
      </c>
    </row>
    <row r="5071" spans="1:14" hidden="1" x14ac:dyDescent="0.25">
      <c r="A5071">
        <v>16365</v>
      </c>
      <c r="B5071" t="s">
        <v>11731</v>
      </c>
      <c r="C5071" t="s">
        <v>1618</v>
      </c>
      <c r="D5071" t="s">
        <v>1619</v>
      </c>
      <c r="E5071" t="s">
        <v>1636</v>
      </c>
      <c r="F5071" t="s">
        <v>1637</v>
      </c>
      <c r="G5071" t="s">
        <v>1622</v>
      </c>
      <c r="H5071" t="s">
        <v>4990</v>
      </c>
      <c r="I5071" t="s">
        <v>1624</v>
      </c>
      <c r="J5071" t="s">
        <v>1625</v>
      </c>
      <c r="K5071">
        <v>0</v>
      </c>
      <c r="L5071" s="24">
        <v>1</v>
      </c>
      <c r="M5071" t="s">
        <v>11732</v>
      </c>
      <c r="N5071" t="s">
        <v>1634</v>
      </c>
    </row>
    <row r="5072" spans="1:14" hidden="1" x14ac:dyDescent="0.25">
      <c r="A5072">
        <v>16366</v>
      </c>
      <c r="B5072" t="s">
        <v>11733</v>
      </c>
      <c r="C5072" t="s">
        <v>1618</v>
      </c>
      <c r="D5072" t="s">
        <v>1619</v>
      </c>
      <c r="E5072" t="s">
        <v>1636</v>
      </c>
      <c r="F5072" t="s">
        <v>1637</v>
      </c>
      <c r="G5072" t="s">
        <v>1622</v>
      </c>
      <c r="H5072" t="s">
        <v>4990</v>
      </c>
      <c r="I5072" t="s">
        <v>1624</v>
      </c>
      <c r="J5072" t="s">
        <v>1625</v>
      </c>
      <c r="K5072">
        <v>0</v>
      </c>
      <c r="L5072" s="24">
        <v>1</v>
      </c>
      <c r="M5072" t="s">
        <v>11734</v>
      </c>
      <c r="N5072" t="s">
        <v>1634</v>
      </c>
    </row>
    <row r="5073" spans="1:14" hidden="1" x14ac:dyDescent="0.25">
      <c r="A5073">
        <v>16367</v>
      </c>
      <c r="B5073" t="s">
        <v>11735</v>
      </c>
      <c r="C5073" t="s">
        <v>1618</v>
      </c>
      <c r="D5073" t="s">
        <v>1619</v>
      </c>
      <c r="E5073" t="s">
        <v>1636</v>
      </c>
      <c r="F5073" t="s">
        <v>1637</v>
      </c>
      <c r="G5073" t="s">
        <v>1622</v>
      </c>
      <c r="H5073" t="s">
        <v>4990</v>
      </c>
      <c r="I5073" t="s">
        <v>1624</v>
      </c>
      <c r="J5073" t="s">
        <v>1625</v>
      </c>
      <c r="K5073">
        <v>0</v>
      </c>
      <c r="L5073" s="24">
        <v>1</v>
      </c>
      <c r="M5073" t="s">
        <v>11736</v>
      </c>
      <c r="N5073" t="s">
        <v>1634</v>
      </c>
    </row>
    <row r="5074" spans="1:14" hidden="1" x14ac:dyDescent="0.25">
      <c r="A5074">
        <v>16368</v>
      </c>
      <c r="B5074" t="s">
        <v>11737</v>
      </c>
      <c r="C5074" t="s">
        <v>1618</v>
      </c>
      <c r="D5074" t="s">
        <v>1619</v>
      </c>
      <c r="E5074" t="s">
        <v>1636</v>
      </c>
      <c r="F5074" t="s">
        <v>1637</v>
      </c>
      <c r="G5074" t="s">
        <v>1622</v>
      </c>
      <c r="H5074" t="s">
        <v>4990</v>
      </c>
      <c r="I5074" t="s">
        <v>1624</v>
      </c>
      <c r="J5074" t="s">
        <v>1625</v>
      </c>
      <c r="K5074">
        <v>0</v>
      </c>
      <c r="L5074" s="24">
        <v>1</v>
      </c>
      <c r="M5074" t="s">
        <v>11738</v>
      </c>
      <c r="N5074" t="s">
        <v>1634</v>
      </c>
    </row>
    <row r="5075" spans="1:14" hidden="1" x14ac:dyDescent="0.25">
      <c r="A5075">
        <v>16369</v>
      </c>
      <c r="B5075" t="s">
        <v>11739</v>
      </c>
      <c r="C5075" t="s">
        <v>1618</v>
      </c>
      <c r="D5075" t="s">
        <v>1619</v>
      </c>
      <c r="E5075" t="s">
        <v>1636</v>
      </c>
      <c r="F5075" t="s">
        <v>1637</v>
      </c>
      <c r="G5075" t="s">
        <v>1622</v>
      </c>
      <c r="H5075" t="s">
        <v>4990</v>
      </c>
      <c r="I5075" t="s">
        <v>1624</v>
      </c>
      <c r="J5075" t="s">
        <v>1625</v>
      </c>
      <c r="K5075">
        <v>0</v>
      </c>
      <c r="L5075" s="24">
        <v>1</v>
      </c>
      <c r="M5075" t="s">
        <v>11740</v>
      </c>
      <c r="N5075" t="s">
        <v>1634</v>
      </c>
    </row>
    <row r="5076" spans="1:14" hidden="1" x14ac:dyDescent="0.25">
      <c r="A5076">
        <v>16370</v>
      </c>
      <c r="B5076" t="s">
        <v>11741</v>
      </c>
      <c r="C5076" t="s">
        <v>1618</v>
      </c>
      <c r="D5076" t="s">
        <v>1619</v>
      </c>
      <c r="E5076" t="s">
        <v>1636</v>
      </c>
      <c r="F5076" t="s">
        <v>1637</v>
      </c>
      <c r="G5076" t="s">
        <v>1622</v>
      </c>
      <c r="H5076" t="s">
        <v>4990</v>
      </c>
      <c r="I5076" t="s">
        <v>1624</v>
      </c>
      <c r="J5076" t="s">
        <v>1625</v>
      </c>
      <c r="K5076">
        <v>0</v>
      </c>
      <c r="L5076" s="24">
        <v>1</v>
      </c>
      <c r="M5076" t="s">
        <v>11742</v>
      </c>
      <c r="N5076" t="s">
        <v>1634</v>
      </c>
    </row>
    <row r="5077" spans="1:14" hidden="1" x14ac:dyDescent="0.25">
      <c r="A5077">
        <v>16371</v>
      </c>
      <c r="B5077" t="s">
        <v>11743</v>
      </c>
      <c r="C5077" t="s">
        <v>1618</v>
      </c>
      <c r="D5077" t="s">
        <v>1619</v>
      </c>
      <c r="E5077" t="s">
        <v>1636</v>
      </c>
      <c r="F5077" t="s">
        <v>1637</v>
      </c>
      <c r="G5077" t="s">
        <v>1622</v>
      </c>
      <c r="H5077" t="s">
        <v>4990</v>
      </c>
      <c r="I5077" t="s">
        <v>1624</v>
      </c>
      <c r="J5077" t="s">
        <v>1625</v>
      </c>
      <c r="K5077">
        <v>0</v>
      </c>
      <c r="L5077" s="24">
        <v>1</v>
      </c>
      <c r="M5077" t="s">
        <v>11744</v>
      </c>
      <c r="N5077" t="s">
        <v>1634</v>
      </c>
    </row>
    <row r="5078" spans="1:14" hidden="1" x14ac:dyDescent="0.25">
      <c r="A5078">
        <v>16372</v>
      </c>
      <c r="B5078" t="s">
        <v>11745</v>
      </c>
      <c r="C5078" t="s">
        <v>1618</v>
      </c>
      <c r="D5078" t="s">
        <v>1619</v>
      </c>
      <c r="E5078" t="s">
        <v>1636</v>
      </c>
      <c r="F5078" t="s">
        <v>1637</v>
      </c>
      <c r="G5078" t="s">
        <v>1622</v>
      </c>
      <c r="H5078" t="s">
        <v>4990</v>
      </c>
      <c r="I5078" t="s">
        <v>1624</v>
      </c>
      <c r="J5078" t="s">
        <v>1625</v>
      </c>
      <c r="K5078">
        <v>0</v>
      </c>
      <c r="L5078" s="24">
        <v>1</v>
      </c>
      <c r="M5078" t="s">
        <v>11746</v>
      </c>
      <c r="N5078" t="s">
        <v>1634</v>
      </c>
    </row>
    <row r="5079" spans="1:14" hidden="1" x14ac:dyDescent="0.25">
      <c r="A5079">
        <v>16373</v>
      </c>
      <c r="B5079" t="s">
        <v>11747</v>
      </c>
      <c r="C5079" t="s">
        <v>1618</v>
      </c>
      <c r="D5079" t="s">
        <v>1619</v>
      </c>
      <c r="E5079" t="s">
        <v>1636</v>
      </c>
      <c r="F5079" t="s">
        <v>1637</v>
      </c>
      <c r="G5079" t="s">
        <v>1622</v>
      </c>
      <c r="H5079" t="s">
        <v>4990</v>
      </c>
      <c r="I5079" t="s">
        <v>1624</v>
      </c>
      <c r="J5079" t="s">
        <v>1625</v>
      </c>
      <c r="K5079">
        <v>0</v>
      </c>
      <c r="L5079" s="24">
        <v>1</v>
      </c>
      <c r="M5079" t="s">
        <v>11748</v>
      </c>
      <c r="N5079" t="s">
        <v>1634</v>
      </c>
    </row>
    <row r="5080" spans="1:14" hidden="1" x14ac:dyDescent="0.25">
      <c r="A5080">
        <v>16374</v>
      </c>
      <c r="B5080" t="s">
        <v>11749</v>
      </c>
      <c r="C5080" t="s">
        <v>1618</v>
      </c>
      <c r="D5080" t="s">
        <v>1619</v>
      </c>
      <c r="E5080" t="s">
        <v>1636</v>
      </c>
      <c r="F5080" t="s">
        <v>1637</v>
      </c>
      <c r="G5080" t="s">
        <v>1622</v>
      </c>
      <c r="H5080" t="s">
        <v>4990</v>
      </c>
      <c r="I5080" t="s">
        <v>1624</v>
      </c>
      <c r="J5080" t="s">
        <v>1625</v>
      </c>
      <c r="K5080">
        <v>0</v>
      </c>
      <c r="L5080" s="24">
        <v>1</v>
      </c>
      <c r="M5080" t="s">
        <v>11750</v>
      </c>
      <c r="N5080" t="s">
        <v>1634</v>
      </c>
    </row>
    <row r="5081" spans="1:14" hidden="1" x14ac:dyDescent="0.25">
      <c r="A5081">
        <v>16375</v>
      </c>
      <c r="B5081" t="s">
        <v>11751</v>
      </c>
      <c r="C5081" t="s">
        <v>1618</v>
      </c>
      <c r="D5081" t="s">
        <v>1619</v>
      </c>
      <c r="E5081" t="s">
        <v>1636</v>
      </c>
      <c r="F5081" t="s">
        <v>1637</v>
      </c>
      <c r="G5081" t="s">
        <v>1622</v>
      </c>
      <c r="H5081" t="s">
        <v>4990</v>
      </c>
      <c r="I5081" t="s">
        <v>1624</v>
      </c>
      <c r="J5081" t="s">
        <v>1625</v>
      </c>
      <c r="K5081">
        <v>0</v>
      </c>
      <c r="L5081" s="24">
        <v>1</v>
      </c>
      <c r="M5081" t="s">
        <v>11752</v>
      </c>
      <c r="N5081" t="s">
        <v>1634</v>
      </c>
    </row>
    <row r="5082" spans="1:14" hidden="1" x14ac:dyDescent="0.25">
      <c r="A5082">
        <v>16376</v>
      </c>
      <c r="B5082" t="s">
        <v>11753</v>
      </c>
      <c r="C5082" t="s">
        <v>1618</v>
      </c>
      <c r="D5082" t="s">
        <v>1619</v>
      </c>
      <c r="E5082" t="s">
        <v>1636</v>
      </c>
      <c r="F5082" t="s">
        <v>1637</v>
      </c>
      <c r="G5082" t="s">
        <v>1622</v>
      </c>
      <c r="H5082" t="s">
        <v>4990</v>
      </c>
      <c r="I5082" t="s">
        <v>1624</v>
      </c>
      <c r="J5082" t="s">
        <v>1625</v>
      </c>
      <c r="K5082">
        <v>0</v>
      </c>
      <c r="L5082" s="24">
        <v>1</v>
      </c>
      <c r="M5082" t="s">
        <v>11754</v>
      </c>
      <c r="N5082" t="s">
        <v>1634</v>
      </c>
    </row>
    <row r="5083" spans="1:14" hidden="1" x14ac:dyDescent="0.25">
      <c r="A5083">
        <v>16377</v>
      </c>
      <c r="B5083" t="s">
        <v>11755</v>
      </c>
      <c r="C5083" t="s">
        <v>1618</v>
      </c>
      <c r="D5083" t="s">
        <v>1619</v>
      </c>
      <c r="E5083" t="s">
        <v>1636</v>
      </c>
      <c r="F5083" t="s">
        <v>1637</v>
      </c>
      <c r="G5083" t="s">
        <v>1622</v>
      </c>
      <c r="H5083" t="s">
        <v>4990</v>
      </c>
      <c r="I5083" t="s">
        <v>1624</v>
      </c>
      <c r="J5083" t="s">
        <v>1625</v>
      </c>
      <c r="K5083">
        <v>0</v>
      </c>
      <c r="L5083" s="24">
        <v>1</v>
      </c>
      <c r="M5083" t="s">
        <v>11756</v>
      </c>
      <c r="N5083" t="s">
        <v>1634</v>
      </c>
    </row>
    <row r="5084" spans="1:14" hidden="1" x14ac:dyDescent="0.25">
      <c r="A5084">
        <v>16378</v>
      </c>
      <c r="B5084" t="s">
        <v>11757</v>
      </c>
      <c r="C5084" t="s">
        <v>1618</v>
      </c>
      <c r="D5084" t="s">
        <v>1619</v>
      </c>
      <c r="E5084" t="s">
        <v>1636</v>
      </c>
      <c r="F5084" t="s">
        <v>1637</v>
      </c>
      <c r="G5084" t="s">
        <v>1622</v>
      </c>
      <c r="H5084" t="s">
        <v>4990</v>
      </c>
      <c r="I5084" t="s">
        <v>1624</v>
      </c>
      <c r="J5084" t="s">
        <v>1625</v>
      </c>
      <c r="K5084">
        <v>0</v>
      </c>
      <c r="L5084" s="24">
        <v>1</v>
      </c>
      <c r="M5084" t="s">
        <v>11758</v>
      </c>
      <c r="N5084" t="s">
        <v>1634</v>
      </c>
    </row>
    <row r="5085" spans="1:14" hidden="1" x14ac:dyDescent="0.25">
      <c r="A5085">
        <v>16379</v>
      </c>
      <c r="B5085" t="s">
        <v>11759</v>
      </c>
      <c r="C5085" t="s">
        <v>1618</v>
      </c>
      <c r="D5085" t="s">
        <v>1619</v>
      </c>
      <c r="E5085" t="s">
        <v>1636</v>
      </c>
      <c r="F5085" t="s">
        <v>1637</v>
      </c>
      <c r="G5085" t="s">
        <v>1622</v>
      </c>
      <c r="H5085" t="s">
        <v>4990</v>
      </c>
      <c r="I5085" t="s">
        <v>1624</v>
      </c>
      <c r="J5085" t="s">
        <v>1625</v>
      </c>
      <c r="K5085">
        <v>0</v>
      </c>
      <c r="L5085" s="24">
        <v>1</v>
      </c>
      <c r="M5085" t="s">
        <v>11760</v>
      </c>
      <c r="N5085" t="s">
        <v>1634</v>
      </c>
    </row>
    <row r="5086" spans="1:14" hidden="1" x14ac:dyDescent="0.25">
      <c r="A5086">
        <v>16380</v>
      </c>
      <c r="B5086" t="s">
        <v>11761</v>
      </c>
      <c r="C5086" t="s">
        <v>3171</v>
      </c>
      <c r="D5086" t="s">
        <v>3172</v>
      </c>
      <c r="E5086" t="s">
        <v>3173</v>
      </c>
      <c r="F5086" t="s">
        <v>3174</v>
      </c>
      <c r="G5086" t="s">
        <v>1622</v>
      </c>
      <c r="H5086" t="s">
        <v>1720</v>
      </c>
      <c r="I5086" t="s">
        <v>1624</v>
      </c>
      <c r="J5086" t="s">
        <v>1625</v>
      </c>
      <c r="K5086">
        <v>0</v>
      </c>
      <c r="L5086" s="24">
        <v>1</v>
      </c>
      <c r="M5086" t="s">
        <v>11762</v>
      </c>
      <c r="N5086" t="s">
        <v>2957</v>
      </c>
    </row>
    <row r="5087" spans="1:14" hidden="1" x14ac:dyDescent="0.25">
      <c r="A5087">
        <v>16381</v>
      </c>
      <c r="B5087" t="s">
        <v>11763</v>
      </c>
      <c r="C5087" t="s">
        <v>3171</v>
      </c>
      <c r="D5087" t="s">
        <v>3172</v>
      </c>
      <c r="E5087" t="s">
        <v>3173</v>
      </c>
      <c r="F5087" t="s">
        <v>3174</v>
      </c>
      <c r="G5087" t="s">
        <v>1622</v>
      </c>
      <c r="H5087" t="s">
        <v>1720</v>
      </c>
      <c r="I5087" t="s">
        <v>1624</v>
      </c>
      <c r="J5087" t="s">
        <v>1625</v>
      </c>
      <c r="K5087">
        <v>0</v>
      </c>
      <c r="L5087" s="24">
        <v>1</v>
      </c>
      <c r="M5087" t="s">
        <v>11764</v>
      </c>
      <c r="N5087" t="s">
        <v>2957</v>
      </c>
    </row>
    <row r="5088" spans="1:14" hidden="1" x14ac:dyDescent="0.25">
      <c r="A5088">
        <v>16382</v>
      </c>
      <c r="B5088" t="s">
        <v>11765</v>
      </c>
      <c r="C5088" t="s">
        <v>3171</v>
      </c>
      <c r="D5088" t="s">
        <v>3172</v>
      </c>
      <c r="E5088" t="s">
        <v>3173</v>
      </c>
      <c r="F5088" t="s">
        <v>3174</v>
      </c>
      <c r="G5088" t="s">
        <v>1622</v>
      </c>
      <c r="H5088" t="s">
        <v>1720</v>
      </c>
      <c r="I5088" t="s">
        <v>1624</v>
      </c>
      <c r="J5088" t="s">
        <v>1625</v>
      </c>
      <c r="K5088">
        <v>0</v>
      </c>
      <c r="L5088" s="24">
        <v>1</v>
      </c>
      <c r="M5088" t="s">
        <v>11766</v>
      </c>
      <c r="N5088" t="s">
        <v>2957</v>
      </c>
    </row>
    <row r="5089" spans="1:14" hidden="1" x14ac:dyDescent="0.25">
      <c r="A5089">
        <v>16383</v>
      </c>
      <c r="B5089" t="s">
        <v>11767</v>
      </c>
      <c r="C5089" t="s">
        <v>7240</v>
      </c>
      <c r="D5089" t="s">
        <v>7241</v>
      </c>
      <c r="E5089" t="s">
        <v>7242</v>
      </c>
      <c r="F5089" t="s">
        <v>7243</v>
      </c>
      <c r="G5089" t="s">
        <v>1622</v>
      </c>
      <c r="H5089" t="s">
        <v>1720</v>
      </c>
      <c r="I5089" t="s">
        <v>1624</v>
      </c>
      <c r="J5089" t="s">
        <v>1625</v>
      </c>
      <c r="K5089">
        <v>0</v>
      </c>
      <c r="L5089" s="24">
        <v>1</v>
      </c>
      <c r="M5089" t="s">
        <v>11768</v>
      </c>
      <c r="N5089" t="s">
        <v>2957</v>
      </c>
    </row>
    <row r="5090" spans="1:14" hidden="1" x14ac:dyDescent="0.25">
      <c r="A5090">
        <v>16385</v>
      </c>
      <c r="B5090" t="s">
        <v>11769</v>
      </c>
      <c r="C5090" t="s">
        <v>7240</v>
      </c>
      <c r="D5090" t="s">
        <v>7241</v>
      </c>
      <c r="E5090" t="s">
        <v>7242</v>
      </c>
      <c r="F5090" t="s">
        <v>7243</v>
      </c>
      <c r="G5090" t="s">
        <v>1622</v>
      </c>
      <c r="H5090" t="s">
        <v>1720</v>
      </c>
      <c r="I5090" t="s">
        <v>1624</v>
      </c>
      <c r="J5090" t="s">
        <v>1625</v>
      </c>
      <c r="K5090">
        <v>0</v>
      </c>
      <c r="L5090" s="24">
        <v>1</v>
      </c>
      <c r="M5090" t="s">
        <v>11770</v>
      </c>
      <c r="N5090" t="s">
        <v>2957</v>
      </c>
    </row>
    <row r="5091" spans="1:14" hidden="1" x14ac:dyDescent="0.25">
      <c r="A5091">
        <v>16391</v>
      </c>
      <c r="B5091" t="s">
        <v>11771</v>
      </c>
      <c r="C5091" t="s">
        <v>7240</v>
      </c>
      <c r="D5091" t="s">
        <v>7241</v>
      </c>
      <c r="E5091" t="s">
        <v>7242</v>
      </c>
      <c r="F5091" t="s">
        <v>7243</v>
      </c>
      <c r="G5091" t="s">
        <v>1622</v>
      </c>
      <c r="H5091" t="s">
        <v>1720</v>
      </c>
      <c r="I5091" t="s">
        <v>1624</v>
      </c>
      <c r="J5091" t="s">
        <v>1625</v>
      </c>
      <c r="K5091">
        <v>0</v>
      </c>
      <c r="L5091" s="24">
        <v>1</v>
      </c>
      <c r="M5091" t="s">
        <v>11772</v>
      </c>
      <c r="N5091" t="s">
        <v>2957</v>
      </c>
    </row>
    <row r="5092" spans="1:14" hidden="1" x14ac:dyDescent="0.25">
      <c r="A5092">
        <v>16392</v>
      </c>
      <c r="B5092" t="s">
        <v>11773</v>
      </c>
      <c r="C5092" t="s">
        <v>7719</v>
      </c>
      <c r="D5092" t="s">
        <v>7720</v>
      </c>
      <c r="E5092" t="s">
        <v>7721</v>
      </c>
      <c r="F5092" t="s">
        <v>1677</v>
      </c>
      <c r="G5092" t="s">
        <v>1622</v>
      </c>
      <c r="H5092" t="s">
        <v>1720</v>
      </c>
      <c r="I5092" t="s">
        <v>1624</v>
      </c>
      <c r="J5092" t="s">
        <v>1625</v>
      </c>
      <c r="K5092">
        <v>0</v>
      </c>
      <c r="L5092" s="24">
        <v>1</v>
      </c>
      <c r="M5092" t="s">
        <v>11774</v>
      </c>
      <c r="N5092" t="s">
        <v>2957</v>
      </c>
    </row>
    <row r="5093" spans="1:14" hidden="1" x14ac:dyDescent="0.25">
      <c r="A5093">
        <v>16393</v>
      </c>
      <c r="B5093" t="s">
        <v>11775</v>
      </c>
      <c r="C5093" t="s">
        <v>7719</v>
      </c>
      <c r="D5093" t="s">
        <v>7720</v>
      </c>
      <c r="E5093" t="s">
        <v>7721</v>
      </c>
      <c r="F5093" t="s">
        <v>1677</v>
      </c>
      <c r="G5093" t="s">
        <v>1622</v>
      </c>
      <c r="H5093" t="s">
        <v>1720</v>
      </c>
      <c r="I5093" t="s">
        <v>1624</v>
      </c>
      <c r="J5093" t="s">
        <v>1625</v>
      </c>
      <c r="K5093">
        <v>0</v>
      </c>
      <c r="L5093" s="24">
        <v>1</v>
      </c>
      <c r="M5093" t="s">
        <v>11776</v>
      </c>
      <c r="N5093" t="s">
        <v>2957</v>
      </c>
    </row>
    <row r="5094" spans="1:14" hidden="1" x14ac:dyDescent="0.25">
      <c r="A5094">
        <v>16394</v>
      </c>
      <c r="B5094" t="s">
        <v>11777</v>
      </c>
      <c r="C5094" t="s">
        <v>1649</v>
      </c>
      <c r="D5094" t="s">
        <v>1650</v>
      </c>
      <c r="E5094" t="s">
        <v>7730</v>
      </c>
      <c r="F5094" t="s">
        <v>7731</v>
      </c>
      <c r="G5094" t="s">
        <v>1622</v>
      </c>
      <c r="H5094" t="s">
        <v>1720</v>
      </c>
      <c r="I5094" t="s">
        <v>1624</v>
      </c>
      <c r="J5094" t="s">
        <v>1625</v>
      </c>
      <c r="K5094">
        <v>0</v>
      </c>
      <c r="L5094" s="24">
        <v>1</v>
      </c>
      <c r="M5094" t="s">
        <v>11778</v>
      </c>
      <c r="N5094" t="s">
        <v>4880</v>
      </c>
    </row>
    <row r="5095" spans="1:14" hidden="1" x14ac:dyDescent="0.25">
      <c r="A5095">
        <v>16395</v>
      </c>
      <c r="B5095" t="s">
        <v>11779</v>
      </c>
      <c r="C5095" t="s">
        <v>1649</v>
      </c>
      <c r="D5095" t="s">
        <v>1650</v>
      </c>
      <c r="E5095" t="s">
        <v>7730</v>
      </c>
      <c r="F5095" t="s">
        <v>7731</v>
      </c>
      <c r="G5095" t="s">
        <v>1622</v>
      </c>
      <c r="H5095" t="s">
        <v>1720</v>
      </c>
      <c r="I5095" t="s">
        <v>1624</v>
      </c>
      <c r="J5095" t="s">
        <v>1625</v>
      </c>
      <c r="K5095">
        <v>0</v>
      </c>
      <c r="L5095" s="24">
        <v>1</v>
      </c>
      <c r="M5095" t="s">
        <v>11780</v>
      </c>
      <c r="N5095" t="s">
        <v>4880</v>
      </c>
    </row>
    <row r="5096" spans="1:14" hidden="1" x14ac:dyDescent="0.25">
      <c r="A5096">
        <v>16396</v>
      </c>
      <c r="B5096" t="s">
        <v>11781</v>
      </c>
      <c r="C5096" t="s">
        <v>1649</v>
      </c>
      <c r="D5096" t="s">
        <v>1650</v>
      </c>
      <c r="E5096" t="s">
        <v>7730</v>
      </c>
      <c r="F5096" t="s">
        <v>7731</v>
      </c>
      <c r="G5096" t="s">
        <v>1622</v>
      </c>
      <c r="H5096" t="s">
        <v>1720</v>
      </c>
      <c r="I5096" t="s">
        <v>1624</v>
      </c>
      <c r="J5096" t="s">
        <v>1625</v>
      </c>
      <c r="K5096">
        <v>0</v>
      </c>
      <c r="L5096" s="24">
        <v>1</v>
      </c>
      <c r="M5096" t="s">
        <v>11782</v>
      </c>
      <c r="N5096" t="s">
        <v>4880</v>
      </c>
    </row>
    <row r="5097" spans="1:14" hidden="1" x14ac:dyDescent="0.25">
      <c r="A5097">
        <v>16397</v>
      </c>
      <c r="B5097" t="s">
        <v>11783</v>
      </c>
      <c r="C5097" t="s">
        <v>1649</v>
      </c>
      <c r="D5097" t="s">
        <v>1650</v>
      </c>
      <c r="E5097" t="s">
        <v>7730</v>
      </c>
      <c r="F5097" t="s">
        <v>7731</v>
      </c>
      <c r="G5097" t="s">
        <v>1622</v>
      </c>
      <c r="H5097" t="s">
        <v>1720</v>
      </c>
      <c r="I5097" t="s">
        <v>1624</v>
      </c>
      <c r="J5097" t="s">
        <v>1625</v>
      </c>
      <c r="K5097">
        <v>0</v>
      </c>
      <c r="L5097" s="24">
        <v>1</v>
      </c>
      <c r="M5097" t="s">
        <v>11784</v>
      </c>
      <c r="N5097" t="s">
        <v>4880</v>
      </c>
    </row>
    <row r="5098" spans="1:14" hidden="1" x14ac:dyDescent="0.25">
      <c r="A5098">
        <v>16398</v>
      </c>
      <c r="B5098" t="s">
        <v>11785</v>
      </c>
      <c r="C5098" t="s">
        <v>1649</v>
      </c>
      <c r="D5098" t="s">
        <v>1650</v>
      </c>
      <c r="E5098" t="s">
        <v>7730</v>
      </c>
      <c r="F5098" t="s">
        <v>7731</v>
      </c>
      <c r="G5098" t="s">
        <v>1622</v>
      </c>
      <c r="H5098" t="s">
        <v>1720</v>
      </c>
      <c r="I5098" t="s">
        <v>1624</v>
      </c>
      <c r="J5098" t="s">
        <v>1625</v>
      </c>
      <c r="K5098">
        <v>0</v>
      </c>
      <c r="L5098" s="24">
        <v>1</v>
      </c>
      <c r="M5098" t="s">
        <v>11786</v>
      </c>
      <c r="N5098" t="s">
        <v>4880</v>
      </c>
    </row>
    <row r="5099" spans="1:14" hidden="1" x14ac:dyDescent="0.25">
      <c r="A5099">
        <v>16399</v>
      </c>
      <c r="B5099" t="s">
        <v>11787</v>
      </c>
      <c r="C5099" t="s">
        <v>3171</v>
      </c>
      <c r="D5099" t="s">
        <v>3172</v>
      </c>
      <c r="E5099" t="s">
        <v>3173</v>
      </c>
      <c r="F5099" t="s">
        <v>3174</v>
      </c>
      <c r="G5099" t="s">
        <v>1622</v>
      </c>
      <c r="H5099" t="s">
        <v>1720</v>
      </c>
      <c r="I5099" t="s">
        <v>1624</v>
      </c>
      <c r="J5099" t="s">
        <v>1625</v>
      </c>
      <c r="K5099">
        <v>0</v>
      </c>
      <c r="L5099" s="24">
        <v>1</v>
      </c>
      <c r="M5099" t="s">
        <v>11788</v>
      </c>
      <c r="N5099" t="s">
        <v>2957</v>
      </c>
    </row>
    <row r="5100" spans="1:14" hidden="1" x14ac:dyDescent="0.25">
      <c r="A5100">
        <v>16400</v>
      </c>
      <c r="B5100" t="s">
        <v>11789</v>
      </c>
      <c r="C5100" t="s">
        <v>7240</v>
      </c>
      <c r="D5100" t="s">
        <v>7241</v>
      </c>
      <c r="E5100" t="s">
        <v>7242</v>
      </c>
      <c r="F5100" t="s">
        <v>7243</v>
      </c>
      <c r="G5100" t="s">
        <v>1622</v>
      </c>
      <c r="H5100" t="s">
        <v>1720</v>
      </c>
      <c r="I5100" t="s">
        <v>1624</v>
      </c>
      <c r="J5100" t="s">
        <v>1625</v>
      </c>
      <c r="K5100">
        <v>0</v>
      </c>
      <c r="L5100" s="24">
        <v>1</v>
      </c>
      <c r="M5100" t="s">
        <v>11790</v>
      </c>
      <c r="N5100" t="s">
        <v>2957</v>
      </c>
    </row>
    <row r="5101" spans="1:14" hidden="1" x14ac:dyDescent="0.25">
      <c r="A5101">
        <v>16401</v>
      </c>
      <c r="B5101" t="s">
        <v>11791</v>
      </c>
      <c r="C5101" t="s">
        <v>2988</v>
      </c>
      <c r="D5101" t="s">
        <v>2989</v>
      </c>
      <c r="E5101" t="s">
        <v>7616</v>
      </c>
      <c r="F5101" t="s">
        <v>2989</v>
      </c>
      <c r="G5101" t="s">
        <v>1622</v>
      </c>
      <c r="H5101" t="s">
        <v>1720</v>
      </c>
      <c r="I5101" t="s">
        <v>1624</v>
      </c>
      <c r="J5101" t="s">
        <v>1625</v>
      </c>
      <c r="K5101">
        <v>0</v>
      </c>
      <c r="L5101" s="24">
        <v>1</v>
      </c>
      <c r="M5101" t="s">
        <v>7262</v>
      </c>
      <c r="N5101" t="s">
        <v>4880</v>
      </c>
    </row>
    <row r="5102" spans="1:14" hidden="1" x14ac:dyDescent="0.25">
      <c r="A5102">
        <v>16402</v>
      </c>
      <c r="B5102" t="s">
        <v>11792</v>
      </c>
      <c r="C5102" t="s">
        <v>7240</v>
      </c>
      <c r="D5102" t="s">
        <v>7241</v>
      </c>
      <c r="E5102" t="s">
        <v>7242</v>
      </c>
      <c r="F5102" t="s">
        <v>7243</v>
      </c>
      <c r="G5102" t="s">
        <v>1622</v>
      </c>
      <c r="H5102" t="s">
        <v>1623</v>
      </c>
      <c r="I5102" t="s">
        <v>1624</v>
      </c>
      <c r="J5102" t="s">
        <v>1625</v>
      </c>
      <c r="K5102">
        <v>0</v>
      </c>
      <c r="L5102" s="24">
        <v>1</v>
      </c>
      <c r="M5102" t="s">
        <v>11793</v>
      </c>
      <c r="N5102" t="s">
        <v>5184</v>
      </c>
    </row>
    <row r="5103" spans="1:14" hidden="1" x14ac:dyDescent="0.25">
      <c r="A5103">
        <v>16403</v>
      </c>
      <c r="B5103" t="s">
        <v>11794</v>
      </c>
      <c r="C5103" t="s">
        <v>7240</v>
      </c>
      <c r="D5103" t="s">
        <v>7241</v>
      </c>
      <c r="E5103" t="s">
        <v>7242</v>
      </c>
      <c r="F5103" t="s">
        <v>7243</v>
      </c>
      <c r="G5103" t="s">
        <v>1622</v>
      </c>
      <c r="H5103" t="s">
        <v>1623</v>
      </c>
      <c r="I5103" t="s">
        <v>1624</v>
      </c>
      <c r="J5103" t="s">
        <v>1625</v>
      </c>
      <c r="K5103">
        <v>0</v>
      </c>
      <c r="L5103" s="24">
        <v>1</v>
      </c>
      <c r="M5103" t="s">
        <v>11795</v>
      </c>
      <c r="N5103" t="s">
        <v>5243</v>
      </c>
    </row>
    <row r="5104" spans="1:14" hidden="1" x14ac:dyDescent="0.25">
      <c r="A5104">
        <v>16404</v>
      </c>
      <c r="B5104" t="s">
        <v>11796</v>
      </c>
      <c r="C5104" t="s">
        <v>7240</v>
      </c>
      <c r="D5104" t="s">
        <v>7241</v>
      </c>
      <c r="E5104" t="s">
        <v>7242</v>
      </c>
      <c r="F5104" t="s">
        <v>7243</v>
      </c>
      <c r="G5104" t="s">
        <v>1622</v>
      </c>
      <c r="H5104" t="s">
        <v>1623</v>
      </c>
      <c r="I5104" t="s">
        <v>1624</v>
      </c>
      <c r="J5104" t="s">
        <v>1625</v>
      </c>
      <c r="K5104">
        <v>0</v>
      </c>
      <c r="L5104" s="24">
        <v>1</v>
      </c>
      <c r="M5104" t="s">
        <v>11797</v>
      </c>
      <c r="N5104" t="s">
        <v>5243</v>
      </c>
    </row>
    <row r="5105" spans="1:14" hidden="1" x14ac:dyDescent="0.25">
      <c r="A5105">
        <v>16405</v>
      </c>
      <c r="B5105" t="s">
        <v>11798</v>
      </c>
      <c r="C5105" t="s">
        <v>1618</v>
      </c>
      <c r="D5105" t="s">
        <v>1619</v>
      </c>
      <c r="E5105" t="s">
        <v>1636</v>
      </c>
      <c r="F5105" t="s">
        <v>1637</v>
      </c>
      <c r="G5105" t="s">
        <v>1622</v>
      </c>
      <c r="H5105" t="s">
        <v>1720</v>
      </c>
      <c r="I5105" t="s">
        <v>1624</v>
      </c>
      <c r="J5105" t="s">
        <v>1625</v>
      </c>
      <c r="K5105">
        <v>0</v>
      </c>
      <c r="L5105" s="24">
        <v>1</v>
      </c>
      <c r="M5105" t="s">
        <v>11799</v>
      </c>
      <c r="N5105" t="s">
        <v>11800</v>
      </c>
    </row>
    <row r="5106" spans="1:14" hidden="1" x14ac:dyDescent="0.25">
      <c r="A5106">
        <v>16406</v>
      </c>
      <c r="B5106" t="s">
        <v>11801</v>
      </c>
      <c r="C5106" t="s">
        <v>5504</v>
      </c>
      <c r="D5106" t="s">
        <v>5505</v>
      </c>
      <c r="E5106" t="s">
        <v>9564</v>
      </c>
      <c r="F5106" t="s">
        <v>9565</v>
      </c>
      <c r="G5106" t="s">
        <v>1622</v>
      </c>
      <c r="H5106" t="s">
        <v>1720</v>
      </c>
      <c r="I5106" t="s">
        <v>1624</v>
      </c>
      <c r="J5106" t="s">
        <v>1625</v>
      </c>
      <c r="K5106">
        <v>0</v>
      </c>
      <c r="L5106" s="24">
        <v>1</v>
      </c>
      <c r="M5106" t="s">
        <v>11802</v>
      </c>
      <c r="N5106" t="s">
        <v>4880</v>
      </c>
    </row>
    <row r="5107" spans="1:14" hidden="1" x14ac:dyDescent="0.25">
      <c r="A5107">
        <v>16407</v>
      </c>
      <c r="B5107" t="s">
        <v>11803</v>
      </c>
      <c r="C5107" t="s">
        <v>1649</v>
      </c>
      <c r="D5107" t="s">
        <v>1650</v>
      </c>
      <c r="E5107" t="s">
        <v>7730</v>
      </c>
      <c r="F5107" t="s">
        <v>7731</v>
      </c>
      <c r="G5107" t="s">
        <v>1622</v>
      </c>
      <c r="H5107" t="s">
        <v>1720</v>
      </c>
      <c r="I5107" t="s">
        <v>1624</v>
      </c>
      <c r="J5107" t="s">
        <v>1625</v>
      </c>
      <c r="K5107">
        <v>0</v>
      </c>
      <c r="L5107" s="24">
        <v>1</v>
      </c>
      <c r="M5107" t="s">
        <v>11804</v>
      </c>
      <c r="N5107" t="s">
        <v>4880</v>
      </c>
    </row>
    <row r="5108" spans="1:14" hidden="1" x14ac:dyDescent="0.25">
      <c r="A5108">
        <v>16408</v>
      </c>
      <c r="B5108" t="s">
        <v>11805</v>
      </c>
      <c r="C5108" t="s">
        <v>1649</v>
      </c>
      <c r="D5108" t="s">
        <v>1650</v>
      </c>
      <c r="E5108" t="s">
        <v>7730</v>
      </c>
      <c r="F5108" t="s">
        <v>7731</v>
      </c>
      <c r="G5108" t="s">
        <v>1622</v>
      </c>
      <c r="H5108" t="s">
        <v>1720</v>
      </c>
      <c r="I5108" t="s">
        <v>1624</v>
      </c>
      <c r="J5108" t="s">
        <v>1625</v>
      </c>
      <c r="K5108">
        <v>0</v>
      </c>
      <c r="L5108" s="24">
        <v>1</v>
      </c>
      <c r="M5108" t="s">
        <v>11806</v>
      </c>
      <c r="N5108" t="s">
        <v>4880</v>
      </c>
    </row>
    <row r="5109" spans="1:14" hidden="1" x14ac:dyDescent="0.25">
      <c r="A5109">
        <v>16409</v>
      </c>
      <c r="B5109" t="s">
        <v>11807</v>
      </c>
      <c r="C5109" t="s">
        <v>2988</v>
      </c>
      <c r="D5109" t="s">
        <v>2989</v>
      </c>
      <c r="E5109" t="s">
        <v>7616</v>
      </c>
      <c r="F5109" t="s">
        <v>2989</v>
      </c>
      <c r="G5109" t="s">
        <v>1622</v>
      </c>
      <c r="H5109" t="s">
        <v>1720</v>
      </c>
      <c r="I5109" t="s">
        <v>1624</v>
      </c>
      <c r="J5109" t="s">
        <v>1625</v>
      </c>
      <c r="K5109">
        <v>0</v>
      </c>
      <c r="L5109" s="24">
        <v>1</v>
      </c>
      <c r="M5109" t="s">
        <v>11808</v>
      </c>
      <c r="N5109" t="s">
        <v>4880</v>
      </c>
    </row>
    <row r="5110" spans="1:14" hidden="1" x14ac:dyDescent="0.25">
      <c r="A5110">
        <v>16410</v>
      </c>
      <c r="B5110" t="s">
        <v>11809</v>
      </c>
      <c r="C5110" t="s">
        <v>2988</v>
      </c>
      <c r="D5110" t="s">
        <v>2989</v>
      </c>
      <c r="E5110" t="s">
        <v>7616</v>
      </c>
      <c r="F5110" t="s">
        <v>2989</v>
      </c>
      <c r="G5110" t="s">
        <v>1622</v>
      </c>
      <c r="H5110" t="s">
        <v>1720</v>
      </c>
      <c r="I5110" t="s">
        <v>1624</v>
      </c>
      <c r="J5110" t="s">
        <v>1625</v>
      </c>
      <c r="K5110">
        <v>0</v>
      </c>
      <c r="L5110" s="24">
        <v>1</v>
      </c>
      <c r="M5110" t="s">
        <v>11810</v>
      </c>
      <c r="N5110" t="s">
        <v>4880</v>
      </c>
    </row>
    <row r="5111" spans="1:14" hidden="1" x14ac:dyDescent="0.25">
      <c r="A5111">
        <v>16412</v>
      </c>
      <c r="B5111" t="s">
        <v>11811</v>
      </c>
      <c r="C5111" t="s">
        <v>5504</v>
      </c>
      <c r="D5111" t="s">
        <v>5505</v>
      </c>
      <c r="E5111" t="s">
        <v>9564</v>
      </c>
      <c r="F5111" t="s">
        <v>9565</v>
      </c>
      <c r="G5111" t="s">
        <v>1622</v>
      </c>
      <c r="H5111" t="s">
        <v>1720</v>
      </c>
      <c r="I5111" t="s">
        <v>1624</v>
      </c>
      <c r="J5111" t="s">
        <v>1625</v>
      </c>
      <c r="K5111">
        <v>0</v>
      </c>
      <c r="L5111" s="24">
        <v>1</v>
      </c>
      <c r="M5111" t="s">
        <v>11812</v>
      </c>
      <c r="N5111" t="s">
        <v>1828</v>
      </c>
    </row>
    <row r="5112" spans="1:14" hidden="1" x14ac:dyDescent="0.25">
      <c r="A5112">
        <v>16413</v>
      </c>
      <c r="B5112" t="s">
        <v>11813</v>
      </c>
      <c r="C5112" t="s">
        <v>5504</v>
      </c>
      <c r="D5112" t="s">
        <v>5505</v>
      </c>
      <c r="E5112" t="s">
        <v>9564</v>
      </c>
      <c r="F5112" t="s">
        <v>9565</v>
      </c>
      <c r="G5112" t="s">
        <v>1622</v>
      </c>
      <c r="H5112" t="s">
        <v>1720</v>
      </c>
      <c r="I5112" t="s">
        <v>1624</v>
      </c>
      <c r="J5112" t="s">
        <v>1625</v>
      </c>
      <c r="K5112">
        <v>0</v>
      </c>
      <c r="L5112" s="24">
        <v>1</v>
      </c>
      <c r="M5112" t="s">
        <v>11814</v>
      </c>
      <c r="N5112" t="s">
        <v>1828</v>
      </c>
    </row>
    <row r="5113" spans="1:14" hidden="1" x14ac:dyDescent="0.25">
      <c r="A5113">
        <v>16414</v>
      </c>
      <c r="B5113" t="s">
        <v>11815</v>
      </c>
      <c r="C5113" t="s">
        <v>1965</v>
      </c>
      <c r="D5113" t="s">
        <v>1966</v>
      </c>
      <c r="E5113" t="s">
        <v>1967</v>
      </c>
      <c r="F5113" t="s">
        <v>1968</v>
      </c>
      <c r="G5113" t="s">
        <v>1622</v>
      </c>
      <c r="H5113" t="s">
        <v>1720</v>
      </c>
      <c r="I5113" t="s">
        <v>1624</v>
      </c>
      <c r="J5113" t="s">
        <v>1625</v>
      </c>
      <c r="K5113">
        <v>0</v>
      </c>
      <c r="L5113" s="24">
        <v>1</v>
      </c>
      <c r="M5113" t="s">
        <v>11816</v>
      </c>
      <c r="N5113" t="s">
        <v>1634</v>
      </c>
    </row>
    <row r="5114" spans="1:14" hidden="1" x14ac:dyDescent="0.25">
      <c r="A5114">
        <v>16415</v>
      </c>
      <c r="B5114" t="s">
        <v>11817</v>
      </c>
      <c r="C5114" t="s">
        <v>1965</v>
      </c>
      <c r="D5114" t="s">
        <v>1966</v>
      </c>
      <c r="E5114" t="s">
        <v>1967</v>
      </c>
      <c r="F5114" t="s">
        <v>1968</v>
      </c>
      <c r="G5114" t="s">
        <v>1622</v>
      </c>
      <c r="H5114" t="s">
        <v>1720</v>
      </c>
      <c r="I5114" t="s">
        <v>1624</v>
      </c>
      <c r="J5114" t="s">
        <v>1625</v>
      </c>
      <c r="K5114">
        <v>0</v>
      </c>
      <c r="L5114" s="24">
        <v>1</v>
      </c>
      <c r="M5114" t="s">
        <v>11818</v>
      </c>
      <c r="N5114" t="s">
        <v>1634</v>
      </c>
    </row>
    <row r="5115" spans="1:14" hidden="1" x14ac:dyDescent="0.25">
      <c r="A5115">
        <v>16416</v>
      </c>
      <c r="B5115" t="s">
        <v>11819</v>
      </c>
      <c r="C5115" t="s">
        <v>1965</v>
      </c>
      <c r="D5115" t="s">
        <v>1966</v>
      </c>
      <c r="E5115" t="s">
        <v>1967</v>
      </c>
      <c r="F5115" t="s">
        <v>1968</v>
      </c>
      <c r="G5115" t="s">
        <v>1622</v>
      </c>
      <c r="H5115" t="s">
        <v>1720</v>
      </c>
      <c r="I5115" t="s">
        <v>1624</v>
      </c>
      <c r="J5115" t="s">
        <v>1625</v>
      </c>
      <c r="K5115">
        <v>0</v>
      </c>
      <c r="L5115" s="24">
        <v>1</v>
      </c>
      <c r="M5115" t="s">
        <v>11820</v>
      </c>
      <c r="N5115" t="s">
        <v>1634</v>
      </c>
    </row>
    <row r="5116" spans="1:14" hidden="1" x14ac:dyDescent="0.25">
      <c r="A5116">
        <v>16417</v>
      </c>
      <c r="B5116" t="s">
        <v>11821</v>
      </c>
      <c r="C5116" t="s">
        <v>1965</v>
      </c>
      <c r="D5116" t="s">
        <v>1966</v>
      </c>
      <c r="E5116" t="s">
        <v>1967</v>
      </c>
      <c r="F5116" t="s">
        <v>1968</v>
      </c>
      <c r="G5116" t="s">
        <v>1622</v>
      </c>
      <c r="H5116" t="s">
        <v>1720</v>
      </c>
      <c r="I5116" t="s">
        <v>1624</v>
      </c>
      <c r="J5116" t="s">
        <v>1625</v>
      </c>
      <c r="K5116">
        <v>0</v>
      </c>
      <c r="L5116" s="24">
        <v>1</v>
      </c>
      <c r="M5116" t="s">
        <v>11822</v>
      </c>
      <c r="N5116" t="s">
        <v>1634</v>
      </c>
    </row>
    <row r="5117" spans="1:14" hidden="1" x14ac:dyDescent="0.25">
      <c r="A5117">
        <v>16418</v>
      </c>
      <c r="B5117" t="s">
        <v>11823</v>
      </c>
      <c r="C5117" t="s">
        <v>1649</v>
      </c>
      <c r="D5117" t="s">
        <v>1650</v>
      </c>
      <c r="E5117" t="s">
        <v>7730</v>
      </c>
      <c r="F5117" t="s">
        <v>7731</v>
      </c>
      <c r="G5117" t="s">
        <v>1622</v>
      </c>
      <c r="H5117" t="s">
        <v>1720</v>
      </c>
      <c r="I5117" t="s">
        <v>1624</v>
      </c>
      <c r="J5117" t="s">
        <v>1625</v>
      </c>
      <c r="K5117">
        <v>0</v>
      </c>
      <c r="L5117" s="24">
        <v>1</v>
      </c>
      <c r="M5117" t="s">
        <v>11824</v>
      </c>
      <c r="N5117" t="s">
        <v>4880</v>
      </c>
    </row>
    <row r="5118" spans="1:14" hidden="1" x14ac:dyDescent="0.25">
      <c r="A5118">
        <v>16419</v>
      </c>
      <c r="B5118" t="s">
        <v>11825</v>
      </c>
      <c r="C5118" t="s">
        <v>1649</v>
      </c>
      <c r="D5118" t="s">
        <v>1650</v>
      </c>
      <c r="E5118" t="s">
        <v>7730</v>
      </c>
      <c r="F5118" t="s">
        <v>7731</v>
      </c>
      <c r="G5118" t="s">
        <v>1622</v>
      </c>
      <c r="H5118" t="s">
        <v>1720</v>
      </c>
      <c r="I5118" t="s">
        <v>1624</v>
      </c>
      <c r="J5118" t="s">
        <v>1625</v>
      </c>
      <c r="K5118">
        <v>0</v>
      </c>
      <c r="L5118" s="24">
        <v>1</v>
      </c>
      <c r="M5118" t="s">
        <v>11826</v>
      </c>
      <c r="N5118" t="s">
        <v>4880</v>
      </c>
    </row>
    <row r="5119" spans="1:14" hidden="1" x14ac:dyDescent="0.25">
      <c r="A5119">
        <v>16420</v>
      </c>
      <c r="B5119" t="s">
        <v>11827</v>
      </c>
      <c r="C5119" t="s">
        <v>1649</v>
      </c>
      <c r="D5119" t="s">
        <v>1650</v>
      </c>
      <c r="E5119" t="s">
        <v>7730</v>
      </c>
      <c r="F5119" t="s">
        <v>7731</v>
      </c>
      <c r="G5119" t="s">
        <v>1622</v>
      </c>
      <c r="H5119" t="s">
        <v>1720</v>
      </c>
      <c r="I5119" t="s">
        <v>1624</v>
      </c>
      <c r="J5119" t="s">
        <v>1625</v>
      </c>
      <c r="K5119">
        <v>0</v>
      </c>
      <c r="L5119" s="24">
        <v>1</v>
      </c>
      <c r="M5119" t="s">
        <v>11828</v>
      </c>
      <c r="N5119" t="s">
        <v>4880</v>
      </c>
    </row>
    <row r="5120" spans="1:14" hidden="1" x14ac:dyDescent="0.25">
      <c r="A5120">
        <v>16422</v>
      </c>
      <c r="B5120" t="s">
        <v>11829</v>
      </c>
      <c r="C5120" t="s">
        <v>1667</v>
      </c>
      <c r="D5120" t="s">
        <v>1668</v>
      </c>
      <c r="E5120" t="s">
        <v>1669</v>
      </c>
      <c r="F5120" t="s">
        <v>1670</v>
      </c>
      <c r="G5120" t="s">
        <v>1622</v>
      </c>
      <c r="H5120" t="s">
        <v>11830</v>
      </c>
      <c r="I5120" t="s">
        <v>1624</v>
      </c>
      <c r="J5120" t="s">
        <v>1625</v>
      </c>
      <c r="K5120">
        <v>0</v>
      </c>
      <c r="L5120" s="24">
        <v>1</v>
      </c>
      <c r="M5120" t="s">
        <v>11831</v>
      </c>
      <c r="N5120" t="s">
        <v>1677</v>
      </c>
    </row>
    <row r="5121" spans="1:14" hidden="1" x14ac:dyDescent="0.25">
      <c r="A5121">
        <v>16423</v>
      </c>
      <c r="B5121" t="s">
        <v>11832</v>
      </c>
      <c r="C5121" t="s">
        <v>1667</v>
      </c>
      <c r="D5121" t="s">
        <v>1668</v>
      </c>
      <c r="E5121" t="s">
        <v>1669</v>
      </c>
      <c r="F5121" t="s">
        <v>1670</v>
      </c>
      <c r="G5121" t="s">
        <v>1622</v>
      </c>
      <c r="H5121" t="s">
        <v>1623</v>
      </c>
      <c r="I5121" t="s">
        <v>1624</v>
      </c>
      <c r="J5121" t="s">
        <v>1625</v>
      </c>
      <c r="K5121">
        <v>0</v>
      </c>
      <c r="L5121" s="24">
        <v>1</v>
      </c>
      <c r="M5121" t="s">
        <v>4568</v>
      </c>
      <c r="N5121" t="s">
        <v>1672</v>
      </c>
    </row>
    <row r="5122" spans="1:14" hidden="1" x14ac:dyDescent="0.25">
      <c r="A5122">
        <v>16427</v>
      </c>
      <c r="B5122" t="s">
        <v>11833</v>
      </c>
      <c r="C5122" t="s">
        <v>1667</v>
      </c>
      <c r="D5122" t="s">
        <v>1668</v>
      </c>
      <c r="E5122" t="s">
        <v>1669</v>
      </c>
      <c r="F5122" t="s">
        <v>1670</v>
      </c>
      <c r="G5122" t="s">
        <v>1622</v>
      </c>
      <c r="H5122" t="s">
        <v>1720</v>
      </c>
      <c r="I5122" t="s">
        <v>1624</v>
      </c>
      <c r="J5122" t="s">
        <v>1625</v>
      </c>
      <c r="K5122">
        <v>0</v>
      </c>
      <c r="L5122" s="24">
        <v>1</v>
      </c>
      <c r="M5122" t="s">
        <v>11834</v>
      </c>
      <c r="N5122" t="s">
        <v>1672</v>
      </c>
    </row>
    <row r="5123" spans="1:14" hidden="1" x14ac:dyDescent="0.25">
      <c r="A5123">
        <v>16428</v>
      </c>
      <c r="B5123" t="s">
        <v>11835</v>
      </c>
      <c r="C5123" t="s">
        <v>1667</v>
      </c>
      <c r="D5123" t="s">
        <v>1668</v>
      </c>
      <c r="E5123" t="s">
        <v>1669</v>
      </c>
      <c r="F5123" t="s">
        <v>1670</v>
      </c>
      <c r="G5123" t="s">
        <v>1622</v>
      </c>
      <c r="H5123" t="s">
        <v>1720</v>
      </c>
      <c r="I5123" t="s">
        <v>1624</v>
      </c>
      <c r="J5123" t="s">
        <v>1625</v>
      </c>
      <c r="K5123">
        <v>0</v>
      </c>
      <c r="L5123" s="24">
        <v>1</v>
      </c>
      <c r="M5123" t="s">
        <v>11836</v>
      </c>
      <c r="N5123" t="s">
        <v>1672</v>
      </c>
    </row>
    <row r="5124" spans="1:14" hidden="1" x14ac:dyDescent="0.25">
      <c r="A5124">
        <v>16429</v>
      </c>
      <c r="B5124" t="s">
        <v>11837</v>
      </c>
      <c r="C5124" t="s">
        <v>1649</v>
      </c>
      <c r="D5124" t="s">
        <v>1650</v>
      </c>
      <c r="E5124" t="s">
        <v>7730</v>
      </c>
      <c r="F5124" t="s">
        <v>7731</v>
      </c>
      <c r="G5124" t="s">
        <v>1622</v>
      </c>
      <c r="H5124" t="s">
        <v>1720</v>
      </c>
      <c r="I5124" t="s">
        <v>1624</v>
      </c>
      <c r="J5124" t="s">
        <v>1625</v>
      </c>
      <c r="K5124">
        <v>0</v>
      </c>
      <c r="L5124" s="24">
        <v>1</v>
      </c>
      <c r="M5124" t="s">
        <v>11838</v>
      </c>
      <c r="N5124" t="s">
        <v>4880</v>
      </c>
    </row>
    <row r="5125" spans="1:14" hidden="1" x14ac:dyDescent="0.25">
      <c r="A5125">
        <v>16430</v>
      </c>
      <c r="B5125" t="s">
        <v>11839</v>
      </c>
      <c r="C5125" t="s">
        <v>1649</v>
      </c>
      <c r="D5125" t="s">
        <v>1650</v>
      </c>
      <c r="E5125" t="s">
        <v>7730</v>
      </c>
      <c r="F5125" t="s">
        <v>7731</v>
      </c>
      <c r="G5125" t="s">
        <v>1622</v>
      </c>
      <c r="H5125" t="s">
        <v>1720</v>
      </c>
      <c r="I5125" t="s">
        <v>1624</v>
      </c>
      <c r="J5125" t="s">
        <v>1625</v>
      </c>
      <c r="K5125">
        <v>0</v>
      </c>
      <c r="L5125" s="24">
        <v>1</v>
      </c>
      <c r="M5125" t="s">
        <v>11840</v>
      </c>
      <c r="N5125" t="s">
        <v>4880</v>
      </c>
    </row>
    <row r="5126" spans="1:14" hidden="1" x14ac:dyDescent="0.25">
      <c r="A5126">
        <v>16432</v>
      </c>
      <c r="B5126" t="s">
        <v>11841</v>
      </c>
      <c r="C5126" t="s">
        <v>1658</v>
      </c>
      <c r="D5126" t="s">
        <v>1659</v>
      </c>
      <c r="E5126" t="s">
        <v>1660</v>
      </c>
      <c r="F5126" t="s">
        <v>1661</v>
      </c>
      <c r="G5126" t="s">
        <v>1622</v>
      </c>
      <c r="H5126" t="s">
        <v>1720</v>
      </c>
      <c r="I5126" t="s">
        <v>1624</v>
      </c>
      <c r="J5126" t="s">
        <v>1625</v>
      </c>
      <c r="K5126">
        <v>0</v>
      </c>
      <c r="L5126" s="24">
        <v>1</v>
      </c>
      <c r="M5126" t="s">
        <v>11842</v>
      </c>
      <c r="N5126" t="s">
        <v>1663</v>
      </c>
    </row>
    <row r="5127" spans="1:14" hidden="1" x14ac:dyDescent="0.25">
      <c r="A5127">
        <v>16435</v>
      </c>
      <c r="B5127" t="s">
        <v>11843</v>
      </c>
      <c r="C5127" t="s">
        <v>1658</v>
      </c>
      <c r="D5127" t="s">
        <v>1659</v>
      </c>
      <c r="E5127" t="s">
        <v>1660</v>
      </c>
      <c r="F5127" t="s">
        <v>1661</v>
      </c>
      <c r="G5127" t="s">
        <v>1622</v>
      </c>
      <c r="H5127" t="s">
        <v>1720</v>
      </c>
      <c r="I5127" t="s">
        <v>1624</v>
      </c>
      <c r="J5127" t="s">
        <v>1625</v>
      </c>
      <c r="K5127">
        <v>0</v>
      </c>
      <c r="L5127" s="24">
        <v>1</v>
      </c>
      <c r="M5127" t="s">
        <v>11844</v>
      </c>
      <c r="N5127" t="s">
        <v>1663</v>
      </c>
    </row>
    <row r="5128" spans="1:14" hidden="1" x14ac:dyDescent="0.25">
      <c r="A5128">
        <v>16436</v>
      </c>
      <c r="B5128" t="s">
        <v>11845</v>
      </c>
      <c r="C5128" t="s">
        <v>1658</v>
      </c>
      <c r="D5128" t="s">
        <v>1659</v>
      </c>
      <c r="E5128" t="s">
        <v>1660</v>
      </c>
      <c r="F5128" t="s">
        <v>1661</v>
      </c>
      <c r="G5128" t="s">
        <v>1622</v>
      </c>
      <c r="H5128" t="s">
        <v>1720</v>
      </c>
      <c r="I5128" t="s">
        <v>1624</v>
      </c>
      <c r="J5128" t="s">
        <v>1625</v>
      </c>
      <c r="K5128">
        <v>0</v>
      </c>
      <c r="L5128" s="24">
        <v>1</v>
      </c>
      <c r="M5128" t="s">
        <v>11846</v>
      </c>
      <c r="N5128" t="s">
        <v>1663</v>
      </c>
    </row>
    <row r="5129" spans="1:14" hidden="1" x14ac:dyDescent="0.25">
      <c r="A5129">
        <v>16437</v>
      </c>
      <c r="B5129" t="s">
        <v>61</v>
      </c>
      <c r="C5129" t="s">
        <v>1658</v>
      </c>
      <c r="D5129" t="s">
        <v>1659</v>
      </c>
      <c r="E5129" t="s">
        <v>1660</v>
      </c>
      <c r="F5129" t="s">
        <v>1661</v>
      </c>
      <c r="G5129" t="s">
        <v>1622</v>
      </c>
      <c r="H5129" t="s">
        <v>1720</v>
      </c>
      <c r="I5129" t="s">
        <v>1624</v>
      </c>
      <c r="J5129" t="s">
        <v>1625</v>
      </c>
      <c r="K5129">
        <v>0</v>
      </c>
      <c r="L5129" s="24">
        <v>1</v>
      </c>
      <c r="M5129" t="s">
        <v>60</v>
      </c>
      <c r="N5129" t="s">
        <v>1663</v>
      </c>
    </row>
    <row r="5130" spans="1:14" hidden="1" x14ac:dyDescent="0.25">
      <c r="A5130">
        <v>16438</v>
      </c>
      <c r="B5130" t="s">
        <v>11847</v>
      </c>
      <c r="C5130" t="s">
        <v>1658</v>
      </c>
      <c r="D5130" t="s">
        <v>1659</v>
      </c>
      <c r="E5130" t="s">
        <v>1660</v>
      </c>
      <c r="F5130" t="s">
        <v>1661</v>
      </c>
      <c r="G5130" t="s">
        <v>1622</v>
      </c>
      <c r="H5130" t="s">
        <v>1720</v>
      </c>
      <c r="I5130" t="s">
        <v>1624</v>
      </c>
      <c r="J5130" t="s">
        <v>1625</v>
      </c>
      <c r="K5130">
        <v>0</v>
      </c>
      <c r="L5130" s="24">
        <v>1</v>
      </c>
      <c r="M5130" t="s">
        <v>11848</v>
      </c>
      <c r="N5130" t="s">
        <v>1663</v>
      </c>
    </row>
    <row r="5131" spans="1:14" hidden="1" x14ac:dyDescent="0.25">
      <c r="A5131">
        <v>16439</v>
      </c>
      <c r="B5131" t="s">
        <v>11849</v>
      </c>
      <c r="C5131" t="s">
        <v>1658</v>
      </c>
      <c r="D5131" t="s">
        <v>1659</v>
      </c>
      <c r="E5131" t="s">
        <v>1660</v>
      </c>
      <c r="F5131" t="s">
        <v>1661</v>
      </c>
      <c r="G5131" t="s">
        <v>1622</v>
      </c>
      <c r="H5131" t="s">
        <v>1720</v>
      </c>
      <c r="I5131" t="s">
        <v>1624</v>
      </c>
      <c r="J5131" t="s">
        <v>1625</v>
      </c>
      <c r="K5131">
        <v>0</v>
      </c>
      <c r="L5131" s="24">
        <v>1</v>
      </c>
      <c r="M5131" t="s">
        <v>11850</v>
      </c>
      <c r="N5131" t="s">
        <v>1663</v>
      </c>
    </row>
    <row r="5132" spans="1:14" hidden="1" x14ac:dyDescent="0.25">
      <c r="A5132">
        <v>16440</v>
      </c>
      <c r="B5132" t="s">
        <v>11851</v>
      </c>
      <c r="C5132" t="s">
        <v>1658</v>
      </c>
      <c r="D5132" t="s">
        <v>1659</v>
      </c>
      <c r="E5132" t="s">
        <v>1660</v>
      </c>
      <c r="F5132" t="s">
        <v>1661</v>
      </c>
      <c r="G5132" t="s">
        <v>1622</v>
      </c>
      <c r="H5132" t="s">
        <v>1720</v>
      </c>
      <c r="I5132" t="s">
        <v>1624</v>
      </c>
      <c r="J5132" t="s">
        <v>1625</v>
      </c>
      <c r="K5132">
        <v>0</v>
      </c>
      <c r="L5132" s="24">
        <v>1</v>
      </c>
      <c r="M5132" t="s">
        <v>11852</v>
      </c>
      <c r="N5132" t="s">
        <v>1663</v>
      </c>
    </row>
    <row r="5133" spans="1:14" hidden="1" x14ac:dyDescent="0.25">
      <c r="A5133">
        <v>16441</v>
      </c>
      <c r="B5133" t="s">
        <v>11853</v>
      </c>
      <c r="C5133" t="s">
        <v>1649</v>
      </c>
      <c r="D5133" t="s">
        <v>1650</v>
      </c>
      <c r="E5133" t="s">
        <v>7730</v>
      </c>
      <c r="F5133" t="s">
        <v>7731</v>
      </c>
      <c r="G5133" t="s">
        <v>1622</v>
      </c>
      <c r="H5133" t="s">
        <v>1720</v>
      </c>
      <c r="I5133" t="s">
        <v>1624</v>
      </c>
      <c r="J5133" t="s">
        <v>1625</v>
      </c>
      <c r="K5133">
        <v>0</v>
      </c>
      <c r="L5133" s="24">
        <v>1</v>
      </c>
      <c r="M5133" t="s">
        <v>11854</v>
      </c>
      <c r="N5133" t="s">
        <v>1663</v>
      </c>
    </row>
    <row r="5134" spans="1:14" hidden="1" x14ac:dyDescent="0.25">
      <c r="A5134">
        <v>16442</v>
      </c>
      <c r="B5134" t="s">
        <v>11855</v>
      </c>
      <c r="C5134" t="s">
        <v>1658</v>
      </c>
      <c r="D5134" t="s">
        <v>1659</v>
      </c>
      <c r="E5134" t="s">
        <v>1660</v>
      </c>
      <c r="F5134" t="s">
        <v>1661</v>
      </c>
      <c r="G5134" t="s">
        <v>1622</v>
      </c>
      <c r="H5134" t="s">
        <v>1720</v>
      </c>
      <c r="I5134" t="s">
        <v>1624</v>
      </c>
      <c r="J5134" t="s">
        <v>1625</v>
      </c>
      <c r="K5134">
        <v>0</v>
      </c>
      <c r="L5134" s="24">
        <v>1</v>
      </c>
      <c r="M5134" t="s">
        <v>11856</v>
      </c>
      <c r="N5134" t="s">
        <v>1663</v>
      </c>
    </row>
    <row r="5135" spans="1:14" hidden="1" x14ac:dyDescent="0.25">
      <c r="A5135">
        <v>16443</v>
      </c>
      <c r="B5135" t="s">
        <v>11857</v>
      </c>
      <c r="C5135" t="s">
        <v>1658</v>
      </c>
      <c r="D5135" t="s">
        <v>1659</v>
      </c>
      <c r="E5135" t="s">
        <v>1660</v>
      </c>
      <c r="F5135" t="s">
        <v>1661</v>
      </c>
      <c r="G5135" t="s">
        <v>1622</v>
      </c>
      <c r="H5135" t="s">
        <v>1720</v>
      </c>
      <c r="I5135" t="s">
        <v>1624</v>
      </c>
      <c r="J5135" t="s">
        <v>1625</v>
      </c>
      <c r="K5135">
        <v>0</v>
      </c>
      <c r="L5135" s="24">
        <v>1</v>
      </c>
      <c r="M5135" t="s">
        <v>11858</v>
      </c>
      <c r="N5135" t="s">
        <v>1663</v>
      </c>
    </row>
    <row r="5136" spans="1:14" hidden="1" x14ac:dyDescent="0.25">
      <c r="A5136">
        <v>16444</v>
      </c>
      <c r="B5136" t="s">
        <v>11859</v>
      </c>
      <c r="C5136" t="s">
        <v>1658</v>
      </c>
      <c r="D5136" t="s">
        <v>1659</v>
      </c>
      <c r="E5136" t="s">
        <v>1660</v>
      </c>
      <c r="F5136" t="s">
        <v>1661</v>
      </c>
      <c r="G5136" t="s">
        <v>1622</v>
      </c>
      <c r="H5136" t="s">
        <v>1720</v>
      </c>
      <c r="I5136" t="s">
        <v>1624</v>
      </c>
      <c r="J5136" t="s">
        <v>1625</v>
      </c>
      <c r="K5136">
        <v>0</v>
      </c>
      <c r="L5136" s="24">
        <v>1</v>
      </c>
      <c r="M5136" t="s">
        <v>11860</v>
      </c>
      <c r="N5136" t="s">
        <v>1663</v>
      </c>
    </row>
    <row r="5137" spans="1:14" hidden="1" x14ac:dyDescent="0.25">
      <c r="A5137">
        <v>16445</v>
      </c>
      <c r="B5137" t="s">
        <v>11861</v>
      </c>
      <c r="C5137" t="s">
        <v>1658</v>
      </c>
      <c r="D5137" t="s">
        <v>1659</v>
      </c>
      <c r="E5137" t="s">
        <v>1660</v>
      </c>
      <c r="F5137" t="s">
        <v>1661</v>
      </c>
      <c r="G5137" t="s">
        <v>1622</v>
      </c>
      <c r="H5137" t="s">
        <v>1720</v>
      </c>
      <c r="I5137" t="s">
        <v>1624</v>
      </c>
      <c r="J5137" t="s">
        <v>1625</v>
      </c>
      <c r="K5137">
        <v>0</v>
      </c>
      <c r="L5137" s="24">
        <v>1</v>
      </c>
      <c r="M5137" t="s">
        <v>11862</v>
      </c>
      <c r="N5137" t="s">
        <v>1663</v>
      </c>
    </row>
    <row r="5138" spans="1:14" hidden="1" x14ac:dyDescent="0.25">
      <c r="A5138">
        <v>16446</v>
      </c>
      <c r="B5138" t="s">
        <v>11863</v>
      </c>
      <c r="C5138" t="s">
        <v>1658</v>
      </c>
      <c r="D5138" t="s">
        <v>1659</v>
      </c>
      <c r="E5138" t="s">
        <v>1660</v>
      </c>
      <c r="F5138" t="s">
        <v>1661</v>
      </c>
      <c r="G5138" t="s">
        <v>1622</v>
      </c>
      <c r="H5138" t="s">
        <v>1720</v>
      </c>
      <c r="I5138" t="s">
        <v>1624</v>
      </c>
      <c r="J5138" t="s">
        <v>1625</v>
      </c>
      <c r="K5138">
        <v>0</v>
      </c>
      <c r="L5138" s="24">
        <v>1</v>
      </c>
      <c r="M5138" t="s">
        <v>11864</v>
      </c>
      <c r="N5138" t="s">
        <v>1663</v>
      </c>
    </row>
    <row r="5139" spans="1:14" hidden="1" x14ac:dyDescent="0.25">
      <c r="A5139">
        <v>16447</v>
      </c>
      <c r="B5139" t="s">
        <v>11865</v>
      </c>
      <c r="C5139" t="s">
        <v>7719</v>
      </c>
      <c r="D5139" t="s">
        <v>7720</v>
      </c>
      <c r="E5139" t="s">
        <v>7721</v>
      </c>
      <c r="F5139" t="s">
        <v>1677</v>
      </c>
      <c r="G5139" t="s">
        <v>1622</v>
      </c>
      <c r="H5139" t="s">
        <v>1720</v>
      </c>
      <c r="I5139" t="s">
        <v>1624</v>
      </c>
      <c r="J5139" t="s">
        <v>1625</v>
      </c>
      <c r="K5139">
        <v>0</v>
      </c>
      <c r="L5139" s="24">
        <v>1</v>
      </c>
      <c r="M5139" t="s">
        <v>11866</v>
      </c>
      <c r="N5139" t="s">
        <v>2957</v>
      </c>
    </row>
    <row r="5140" spans="1:14" hidden="1" x14ac:dyDescent="0.25">
      <c r="A5140">
        <v>16448</v>
      </c>
      <c r="B5140" t="s">
        <v>11867</v>
      </c>
      <c r="C5140" t="s">
        <v>3171</v>
      </c>
      <c r="D5140" t="s">
        <v>3172</v>
      </c>
      <c r="E5140" t="s">
        <v>3173</v>
      </c>
      <c r="F5140" t="s">
        <v>3174</v>
      </c>
      <c r="G5140" t="s">
        <v>1622</v>
      </c>
      <c r="H5140" t="s">
        <v>1720</v>
      </c>
      <c r="I5140" t="s">
        <v>1624</v>
      </c>
      <c r="J5140" t="s">
        <v>1625</v>
      </c>
      <c r="K5140">
        <v>0</v>
      </c>
      <c r="L5140" s="24">
        <v>1</v>
      </c>
      <c r="M5140" t="s">
        <v>11868</v>
      </c>
      <c r="N5140" t="s">
        <v>2957</v>
      </c>
    </row>
    <row r="5141" spans="1:14" hidden="1" x14ac:dyDescent="0.25">
      <c r="A5141">
        <v>16449</v>
      </c>
      <c r="B5141" t="s">
        <v>11869</v>
      </c>
      <c r="C5141" t="s">
        <v>3171</v>
      </c>
      <c r="D5141" t="s">
        <v>3172</v>
      </c>
      <c r="E5141" t="s">
        <v>3173</v>
      </c>
      <c r="F5141" t="s">
        <v>3174</v>
      </c>
      <c r="G5141" t="s">
        <v>1622</v>
      </c>
      <c r="H5141" t="s">
        <v>1720</v>
      </c>
      <c r="I5141" t="s">
        <v>1624</v>
      </c>
      <c r="J5141" t="s">
        <v>1625</v>
      </c>
      <c r="K5141">
        <v>0</v>
      </c>
      <c r="L5141" s="24">
        <v>1</v>
      </c>
      <c r="M5141" t="s">
        <v>11870</v>
      </c>
      <c r="N5141" t="s">
        <v>2957</v>
      </c>
    </row>
    <row r="5142" spans="1:14" hidden="1" x14ac:dyDescent="0.25">
      <c r="A5142">
        <v>16450</v>
      </c>
      <c r="B5142" t="s">
        <v>11871</v>
      </c>
      <c r="C5142" t="s">
        <v>3171</v>
      </c>
      <c r="D5142" t="s">
        <v>3172</v>
      </c>
      <c r="E5142" t="s">
        <v>3173</v>
      </c>
      <c r="F5142" t="s">
        <v>3174</v>
      </c>
      <c r="G5142" t="s">
        <v>1622</v>
      </c>
      <c r="H5142" t="s">
        <v>1720</v>
      </c>
      <c r="I5142" t="s">
        <v>1624</v>
      </c>
      <c r="J5142" t="s">
        <v>1625</v>
      </c>
      <c r="K5142">
        <v>0</v>
      </c>
      <c r="L5142" s="24">
        <v>1</v>
      </c>
      <c r="M5142" t="s">
        <v>11872</v>
      </c>
      <c r="N5142" t="s">
        <v>2957</v>
      </c>
    </row>
    <row r="5143" spans="1:14" hidden="1" x14ac:dyDescent="0.25">
      <c r="A5143">
        <v>16451</v>
      </c>
      <c r="B5143" t="s">
        <v>11873</v>
      </c>
      <c r="C5143" t="s">
        <v>3171</v>
      </c>
      <c r="D5143" t="s">
        <v>3172</v>
      </c>
      <c r="E5143" t="s">
        <v>3173</v>
      </c>
      <c r="F5143" t="s">
        <v>3174</v>
      </c>
      <c r="G5143" t="s">
        <v>1622</v>
      </c>
      <c r="H5143" t="s">
        <v>1720</v>
      </c>
      <c r="I5143" t="s">
        <v>1624</v>
      </c>
      <c r="J5143" t="s">
        <v>1625</v>
      </c>
      <c r="K5143">
        <v>0</v>
      </c>
      <c r="L5143" s="24">
        <v>1</v>
      </c>
      <c r="M5143" t="s">
        <v>11874</v>
      </c>
      <c r="N5143" t="s">
        <v>2957</v>
      </c>
    </row>
    <row r="5144" spans="1:14" hidden="1" x14ac:dyDescent="0.25">
      <c r="A5144">
        <v>16452</v>
      </c>
      <c r="B5144" t="s">
        <v>11875</v>
      </c>
      <c r="C5144" t="s">
        <v>1649</v>
      </c>
      <c r="D5144" t="s">
        <v>1650</v>
      </c>
      <c r="E5144" t="s">
        <v>7730</v>
      </c>
      <c r="F5144" t="s">
        <v>7731</v>
      </c>
      <c r="G5144" t="s">
        <v>1622</v>
      </c>
      <c r="H5144" t="s">
        <v>1720</v>
      </c>
      <c r="I5144" t="s">
        <v>1624</v>
      </c>
      <c r="J5144" t="s">
        <v>1625</v>
      </c>
      <c r="K5144">
        <v>0</v>
      </c>
      <c r="L5144" s="24">
        <v>1</v>
      </c>
      <c r="M5144" t="s">
        <v>11876</v>
      </c>
      <c r="N5144" t="s">
        <v>2654</v>
      </c>
    </row>
    <row r="5145" spans="1:14" hidden="1" x14ac:dyDescent="0.25">
      <c r="A5145">
        <v>16453</v>
      </c>
      <c r="B5145" t="s">
        <v>11877</v>
      </c>
      <c r="C5145" t="s">
        <v>1658</v>
      </c>
      <c r="D5145" t="s">
        <v>1659</v>
      </c>
      <c r="E5145" t="s">
        <v>1660</v>
      </c>
      <c r="F5145" t="s">
        <v>1661</v>
      </c>
      <c r="G5145" t="s">
        <v>1622</v>
      </c>
      <c r="H5145" t="s">
        <v>1720</v>
      </c>
      <c r="I5145" t="s">
        <v>1624</v>
      </c>
      <c r="J5145" t="s">
        <v>1625</v>
      </c>
      <c r="K5145">
        <v>0</v>
      </c>
      <c r="L5145" s="24">
        <v>1</v>
      </c>
      <c r="M5145" t="s">
        <v>11878</v>
      </c>
      <c r="N5145" t="s">
        <v>1663</v>
      </c>
    </row>
    <row r="5146" spans="1:14" hidden="1" x14ac:dyDescent="0.25">
      <c r="A5146">
        <v>16454</v>
      </c>
      <c r="B5146" t="s">
        <v>11879</v>
      </c>
      <c r="C5146" t="s">
        <v>1649</v>
      </c>
      <c r="D5146" t="s">
        <v>1650</v>
      </c>
      <c r="E5146" t="s">
        <v>7730</v>
      </c>
      <c r="F5146" t="s">
        <v>7731</v>
      </c>
      <c r="G5146" t="s">
        <v>1622</v>
      </c>
      <c r="H5146" t="s">
        <v>1720</v>
      </c>
      <c r="I5146" t="s">
        <v>1624</v>
      </c>
      <c r="J5146" t="s">
        <v>1625</v>
      </c>
      <c r="K5146">
        <v>0</v>
      </c>
      <c r="L5146" s="24">
        <v>1</v>
      </c>
      <c r="M5146" t="s">
        <v>11880</v>
      </c>
      <c r="N5146" t="s">
        <v>4880</v>
      </c>
    </row>
    <row r="5147" spans="1:14" hidden="1" x14ac:dyDescent="0.25">
      <c r="A5147">
        <v>16455</v>
      </c>
      <c r="B5147" t="s">
        <v>11881</v>
      </c>
      <c r="C5147" t="s">
        <v>1649</v>
      </c>
      <c r="D5147" t="s">
        <v>1650</v>
      </c>
      <c r="E5147" t="s">
        <v>7730</v>
      </c>
      <c r="F5147" t="s">
        <v>7731</v>
      </c>
      <c r="G5147" t="s">
        <v>1622</v>
      </c>
      <c r="H5147" t="s">
        <v>1720</v>
      </c>
      <c r="I5147" t="s">
        <v>1624</v>
      </c>
      <c r="J5147" t="s">
        <v>1625</v>
      </c>
      <c r="K5147">
        <v>0</v>
      </c>
      <c r="L5147" s="24">
        <v>1</v>
      </c>
      <c r="M5147" t="s">
        <v>11882</v>
      </c>
      <c r="N5147" t="s">
        <v>4880</v>
      </c>
    </row>
    <row r="5148" spans="1:14" hidden="1" x14ac:dyDescent="0.25">
      <c r="A5148">
        <v>16456</v>
      </c>
      <c r="B5148" t="s">
        <v>11883</v>
      </c>
      <c r="C5148" t="s">
        <v>1649</v>
      </c>
      <c r="D5148" t="s">
        <v>1650</v>
      </c>
      <c r="E5148" t="s">
        <v>7730</v>
      </c>
      <c r="F5148" t="s">
        <v>7731</v>
      </c>
      <c r="G5148" t="s">
        <v>1622</v>
      </c>
      <c r="H5148" t="s">
        <v>1720</v>
      </c>
      <c r="I5148" t="s">
        <v>1624</v>
      </c>
      <c r="J5148" t="s">
        <v>1625</v>
      </c>
      <c r="K5148">
        <v>0</v>
      </c>
      <c r="L5148" s="24">
        <v>1</v>
      </c>
      <c r="M5148" t="s">
        <v>11884</v>
      </c>
      <c r="N5148" t="s">
        <v>4880</v>
      </c>
    </row>
    <row r="5149" spans="1:14" hidden="1" x14ac:dyDescent="0.25">
      <c r="A5149">
        <v>16457</v>
      </c>
      <c r="B5149" t="s">
        <v>11885</v>
      </c>
      <c r="C5149" t="s">
        <v>2988</v>
      </c>
      <c r="D5149" t="s">
        <v>2989</v>
      </c>
      <c r="E5149" t="s">
        <v>7616</v>
      </c>
      <c r="F5149" t="s">
        <v>2989</v>
      </c>
      <c r="G5149" t="s">
        <v>1622</v>
      </c>
      <c r="H5149" t="s">
        <v>1720</v>
      </c>
      <c r="I5149" t="s">
        <v>1624</v>
      </c>
      <c r="J5149" t="s">
        <v>1625</v>
      </c>
      <c r="K5149">
        <v>0</v>
      </c>
      <c r="L5149" s="24">
        <v>1</v>
      </c>
      <c r="M5149" t="s">
        <v>11886</v>
      </c>
      <c r="N5149" t="s">
        <v>4880</v>
      </c>
    </row>
    <row r="5150" spans="1:14" hidden="1" x14ac:dyDescent="0.25">
      <c r="A5150">
        <v>16458</v>
      </c>
      <c r="B5150" t="s">
        <v>5601</v>
      </c>
      <c r="C5150" t="s">
        <v>2988</v>
      </c>
      <c r="D5150" t="s">
        <v>2989</v>
      </c>
      <c r="E5150" t="s">
        <v>7616</v>
      </c>
      <c r="F5150" t="s">
        <v>2989</v>
      </c>
      <c r="G5150" t="s">
        <v>1622</v>
      </c>
      <c r="H5150" t="s">
        <v>1720</v>
      </c>
      <c r="I5150" t="s">
        <v>1624</v>
      </c>
      <c r="J5150" t="s">
        <v>1625</v>
      </c>
      <c r="K5150">
        <v>0</v>
      </c>
      <c r="L5150" s="24">
        <v>1</v>
      </c>
      <c r="M5150" t="s">
        <v>11887</v>
      </c>
      <c r="N5150" t="s">
        <v>4880</v>
      </c>
    </row>
    <row r="5151" spans="1:14" hidden="1" x14ac:dyDescent="0.25">
      <c r="A5151">
        <v>16459</v>
      </c>
      <c r="B5151" t="s">
        <v>11888</v>
      </c>
      <c r="C5151" t="s">
        <v>2988</v>
      </c>
      <c r="D5151" t="s">
        <v>2989</v>
      </c>
      <c r="E5151" t="s">
        <v>7616</v>
      </c>
      <c r="F5151" t="s">
        <v>2989</v>
      </c>
      <c r="G5151" t="s">
        <v>1622</v>
      </c>
      <c r="H5151" t="s">
        <v>1720</v>
      </c>
      <c r="I5151" t="s">
        <v>1624</v>
      </c>
      <c r="J5151" t="s">
        <v>1625</v>
      </c>
      <c r="K5151">
        <v>0</v>
      </c>
      <c r="L5151" s="24">
        <v>1</v>
      </c>
      <c r="M5151" t="s">
        <v>11889</v>
      </c>
      <c r="N5151" t="s">
        <v>4880</v>
      </c>
    </row>
    <row r="5152" spans="1:14" hidden="1" x14ac:dyDescent="0.25">
      <c r="A5152">
        <v>16460</v>
      </c>
      <c r="B5152" t="s">
        <v>11890</v>
      </c>
      <c r="C5152" t="s">
        <v>3171</v>
      </c>
      <c r="D5152" t="s">
        <v>3172</v>
      </c>
      <c r="E5152" t="s">
        <v>3173</v>
      </c>
      <c r="F5152" t="s">
        <v>3174</v>
      </c>
      <c r="G5152" t="s">
        <v>1622</v>
      </c>
      <c r="H5152" t="s">
        <v>1720</v>
      </c>
      <c r="I5152" t="s">
        <v>1624</v>
      </c>
      <c r="J5152" t="s">
        <v>1625</v>
      </c>
      <c r="K5152">
        <v>0</v>
      </c>
      <c r="L5152" s="24">
        <v>1</v>
      </c>
      <c r="M5152" t="s">
        <v>11891</v>
      </c>
      <c r="N5152" t="s">
        <v>2586</v>
      </c>
    </row>
    <row r="5153" spans="1:14" hidden="1" x14ac:dyDescent="0.25">
      <c r="A5153">
        <v>16461</v>
      </c>
      <c r="B5153" t="s">
        <v>11892</v>
      </c>
      <c r="C5153" t="s">
        <v>1965</v>
      </c>
      <c r="D5153" t="s">
        <v>1966</v>
      </c>
      <c r="E5153" t="s">
        <v>1967</v>
      </c>
      <c r="F5153" t="s">
        <v>1968</v>
      </c>
      <c r="G5153" t="s">
        <v>1622</v>
      </c>
      <c r="H5153" t="s">
        <v>1720</v>
      </c>
      <c r="I5153" t="s">
        <v>1624</v>
      </c>
      <c r="J5153" t="s">
        <v>1625</v>
      </c>
      <c r="K5153">
        <v>0</v>
      </c>
      <c r="L5153" s="24">
        <v>1</v>
      </c>
      <c r="M5153" t="s">
        <v>11893</v>
      </c>
      <c r="N5153" t="s">
        <v>2957</v>
      </c>
    </row>
    <row r="5154" spans="1:14" hidden="1" x14ac:dyDescent="0.25">
      <c r="A5154">
        <v>16462</v>
      </c>
      <c r="B5154" t="s">
        <v>11894</v>
      </c>
      <c r="C5154" t="s">
        <v>3171</v>
      </c>
      <c r="D5154" t="s">
        <v>3172</v>
      </c>
      <c r="E5154" t="s">
        <v>3173</v>
      </c>
      <c r="F5154" t="s">
        <v>3174</v>
      </c>
      <c r="G5154" t="s">
        <v>1622</v>
      </c>
      <c r="H5154" t="s">
        <v>1720</v>
      </c>
      <c r="I5154" t="s">
        <v>1624</v>
      </c>
      <c r="J5154" t="s">
        <v>1625</v>
      </c>
      <c r="K5154">
        <v>0</v>
      </c>
      <c r="L5154" s="24">
        <v>1</v>
      </c>
      <c r="M5154" t="s">
        <v>11895</v>
      </c>
      <c r="N5154" t="s">
        <v>2957</v>
      </c>
    </row>
    <row r="5155" spans="1:14" hidden="1" x14ac:dyDescent="0.25">
      <c r="A5155">
        <v>16463</v>
      </c>
      <c r="B5155" t="s">
        <v>11896</v>
      </c>
      <c r="C5155" t="s">
        <v>3171</v>
      </c>
      <c r="D5155" t="s">
        <v>3172</v>
      </c>
      <c r="E5155" t="s">
        <v>3173</v>
      </c>
      <c r="F5155" t="s">
        <v>3174</v>
      </c>
      <c r="G5155" t="s">
        <v>1622</v>
      </c>
      <c r="H5155" t="s">
        <v>1720</v>
      </c>
      <c r="I5155" t="s">
        <v>1624</v>
      </c>
      <c r="J5155" t="s">
        <v>1625</v>
      </c>
      <c r="K5155">
        <v>0</v>
      </c>
      <c r="L5155" s="24">
        <v>1</v>
      </c>
      <c r="M5155" t="s">
        <v>11897</v>
      </c>
      <c r="N5155" t="s">
        <v>2957</v>
      </c>
    </row>
    <row r="5156" spans="1:14" hidden="1" x14ac:dyDescent="0.25">
      <c r="A5156">
        <v>16464</v>
      </c>
      <c r="B5156" t="s">
        <v>11898</v>
      </c>
      <c r="C5156" t="s">
        <v>3171</v>
      </c>
      <c r="D5156" t="s">
        <v>3172</v>
      </c>
      <c r="E5156" t="s">
        <v>3173</v>
      </c>
      <c r="F5156" t="s">
        <v>3174</v>
      </c>
      <c r="G5156" t="s">
        <v>1622</v>
      </c>
      <c r="H5156" t="s">
        <v>1720</v>
      </c>
      <c r="I5156" t="s">
        <v>1624</v>
      </c>
      <c r="J5156" t="s">
        <v>1625</v>
      </c>
      <c r="K5156">
        <v>0</v>
      </c>
      <c r="L5156" s="24">
        <v>1</v>
      </c>
      <c r="M5156" t="s">
        <v>11899</v>
      </c>
      <c r="N5156" t="s">
        <v>2957</v>
      </c>
    </row>
    <row r="5157" spans="1:14" hidden="1" x14ac:dyDescent="0.25">
      <c r="A5157">
        <v>16465</v>
      </c>
      <c r="B5157" t="s">
        <v>11900</v>
      </c>
      <c r="C5157" t="s">
        <v>3171</v>
      </c>
      <c r="D5157" t="s">
        <v>3172</v>
      </c>
      <c r="E5157" t="s">
        <v>3173</v>
      </c>
      <c r="F5157" t="s">
        <v>3174</v>
      </c>
      <c r="G5157" t="s">
        <v>1622</v>
      </c>
      <c r="H5157" t="s">
        <v>1720</v>
      </c>
      <c r="I5157" t="s">
        <v>1624</v>
      </c>
      <c r="J5157" t="s">
        <v>1625</v>
      </c>
      <c r="K5157">
        <v>0</v>
      </c>
      <c r="L5157" s="24">
        <v>1</v>
      </c>
      <c r="M5157" t="s">
        <v>11901</v>
      </c>
      <c r="N5157" t="s">
        <v>2957</v>
      </c>
    </row>
    <row r="5158" spans="1:14" hidden="1" x14ac:dyDescent="0.25">
      <c r="A5158">
        <v>16466</v>
      </c>
      <c r="B5158" t="s">
        <v>11902</v>
      </c>
      <c r="C5158" t="s">
        <v>3171</v>
      </c>
      <c r="D5158" t="s">
        <v>3172</v>
      </c>
      <c r="E5158" t="s">
        <v>3173</v>
      </c>
      <c r="F5158" t="s">
        <v>3174</v>
      </c>
      <c r="G5158" t="s">
        <v>1622</v>
      </c>
      <c r="H5158" t="s">
        <v>1720</v>
      </c>
      <c r="I5158" t="s">
        <v>1624</v>
      </c>
      <c r="J5158" t="s">
        <v>1625</v>
      </c>
      <c r="K5158">
        <v>0</v>
      </c>
      <c r="L5158" s="24">
        <v>1</v>
      </c>
      <c r="M5158" t="s">
        <v>11903</v>
      </c>
      <c r="N5158" t="s">
        <v>2957</v>
      </c>
    </row>
    <row r="5159" spans="1:14" hidden="1" x14ac:dyDescent="0.25">
      <c r="A5159">
        <v>16467</v>
      </c>
      <c r="B5159" t="s">
        <v>11904</v>
      </c>
      <c r="C5159" t="s">
        <v>3171</v>
      </c>
      <c r="D5159" t="s">
        <v>3172</v>
      </c>
      <c r="E5159" t="s">
        <v>3173</v>
      </c>
      <c r="F5159" t="s">
        <v>3174</v>
      </c>
      <c r="G5159" t="s">
        <v>1622</v>
      </c>
      <c r="H5159" t="s">
        <v>1720</v>
      </c>
      <c r="I5159" t="s">
        <v>1624</v>
      </c>
      <c r="J5159" t="s">
        <v>1625</v>
      </c>
      <c r="K5159">
        <v>0</v>
      </c>
      <c r="L5159" s="24">
        <v>1</v>
      </c>
      <c r="M5159" t="s">
        <v>11905</v>
      </c>
      <c r="N5159" t="s">
        <v>2957</v>
      </c>
    </row>
    <row r="5160" spans="1:14" hidden="1" x14ac:dyDescent="0.25">
      <c r="A5160">
        <v>16468</v>
      </c>
      <c r="B5160" t="s">
        <v>11906</v>
      </c>
      <c r="C5160" t="s">
        <v>3171</v>
      </c>
      <c r="D5160" t="s">
        <v>3172</v>
      </c>
      <c r="E5160" t="s">
        <v>3173</v>
      </c>
      <c r="F5160" t="s">
        <v>3174</v>
      </c>
      <c r="G5160" t="s">
        <v>1622</v>
      </c>
      <c r="H5160" t="s">
        <v>1720</v>
      </c>
      <c r="I5160" t="s">
        <v>1624</v>
      </c>
      <c r="J5160" t="s">
        <v>1625</v>
      </c>
      <c r="K5160">
        <v>0</v>
      </c>
      <c r="L5160" s="24">
        <v>1</v>
      </c>
      <c r="M5160" t="s">
        <v>11907</v>
      </c>
      <c r="N5160" t="s">
        <v>2957</v>
      </c>
    </row>
    <row r="5161" spans="1:14" hidden="1" x14ac:dyDescent="0.25">
      <c r="A5161">
        <v>16469</v>
      </c>
      <c r="B5161" t="s">
        <v>11908</v>
      </c>
      <c r="C5161" t="s">
        <v>3171</v>
      </c>
      <c r="D5161" t="s">
        <v>3172</v>
      </c>
      <c r="E5161" t="s">
        <v>3173</v>
      </c>
      <c r="F5161" t="s">
        <v>3174</v>
      </c>
      <c r="G5161" t="s">
        <v>1622</v>
      </c>
      <c r="H5161" t="s">
        <v>1720</v>
      </c>
      <c r="I5161" t="s">
        <v>1624</v>
      </c>
      <c r="J5161" t="s">
        <v>1625</v>
      </c>
      <c r="K5161">
        <v>0</v>
      </c>
      <c r="L5161" s="24">
        <v>1</v>
      </c>
      <c r="M5161" t="s">
        <v>11909</v>
      </c>
      <c r="N5161" t="s">
        <v>2957</v>
      </c>
    </row>
    <row r="5162" spans="1:14" hidden="1" x14ac:dyDescent="0.25">
      <c r="A5162">
        <v>16470</v>
      </c>
      <c r="B5162" t="s">
        <v>11910</v>
      </c>
      <c r="C5162" t="s">
        <v>1965</v>
      </c>
      <c r="D5162" t="s">
        <v>1966</v>
      </c>
      <c r="E5162" t="s">
        <v>1967</v>
      </c>
      <c r="F5162" t="s">
        <v>1968</v>
      </c>
      <c r="G5162" t="s">
        <v>1622</v>
      </c>
      <c r="H5162" t="s">
        <v>1720</v>
      </c>
      <c r="I5162" t="s">
        <v>1624</v>
      </c>
      <c r="J5162" t="s">
        <v>1625</v>
      </c>
      <c r="K5162">
        <v>0</v>
      </c>
      <c r="L5162" s="24">
        <v>1</v>
      </c>
      <c r="M5162" t="s">
        <v>11911</v>
      </c>
      <c r="N5162" t="s">
        <v>2586</v>
      </c>
    </row>
    <row r="5163" spans="1:14" hidden="1" x14ac:dyDescent="0.25">
      <c r="A5163">
        <v>16471</v>
      </c>
      <c r="B5163" t="s">
        <v>11912</v>
      </c>
      <c r="C5163" t="s">
        <v>1965</v>
      </c>
      <c r="D5163" t="s">
        <v>1966</v>
      </c>
      <c r="E5163" t="s">
        <v>1967</v>
      </c>
      <c r="F5163" t="s">
        <v>1968</v>
      </c>
      <c r="G5163" t="s">
        <v>1622</v>
      </c>
      <c r="H5163" t="s">
        <v>1720</v>
      </c>
      <c r="I5163" t="s">
        <v>1624</v>
      </c>
      <c r="J5163" t="s">
        <v>1625</v>
      </c>
      <c r="K5163">
        <v>0</v>
      </c>
      <c r="L5163" s="24">
        <v>1</v>
      </c>
      <c r="M5163" t="s">
        <v>11913</v>
      </c>
      <c r="N5163" t="s">
        <v>2586</v>
      </c>
    </row>
    <row r="5164" spans="1:14" hidden="1" x14ac:dyDescent="0.25">
      <c r="A5164">
        <v>16472</v>
      </c>
      <c r="B5164" t="s">
        <v>11914</v>
      </c>
      <c r="C5164" t="s">
        <v>1965</v>
      </c>
      <c r="D5164" t="s">
        <v>1966</v>
      </c>
      <c r="E5164" t="s">
        <v>1967</v>
      </c>
      <c r="F5164" t="s">
        <v>1968</v>
      </c>
      <c r="G5164" t="s">
        <v>1622</v>
      </c>
      <c r="H5164" t="s">
        <v>1720</v>
      </c>
      <c r="I5164" t="s">
        <v>1624</v>
      </c>
      <c r="J5164" t="s">
        <v>1625</v>
      </c>
      <c r="K5164">
        <v>0</v>
      </c>
      <c r="L5164" s="24">
        <v>1</v>
      </c>
      <c r="M5164" t="s">
        <v>11915</v>
      </c>
      <c r="N5164" t="s">
        <v>2586</v>
      </c>
    </row>
    <row r="5165" spans="1:14" hidden="1" x14ac:dyDescent="0.25">
      <c r="A5165">
        <v>16475</v>
      </c>
      <c r="B5165" t="s">
        <v>4521</v>
      </c>
      <c r="C5165" t="s">
        <v>2988</v>
      </c>
      <c r="D5165" t="s">
        <v>2989</v>
      </c>
      <c r="E5165" t="s">
        <v>7616</v>
      </c>
      <c r="F5165" t="s">
        <v>2989</v>
      </c>
      <c r="G5165" t="s">
        <v>1622</v>
      </c>
      <c r="H5165" t="s">
        <v>1720</v>
      </c>
      <c r="I5165" t="s">
        <v>1624</v>
      </c>
      <c r="J5165" t="s">
        <v>1625</v>
      </c>
      <c r="K5165">
        <v>0</v>
      </c>
      <c r="L5165" s="24">
        <v>1</v>
      </c>
      <c r="M5165" t="s">
        <v>4522</v>
      </c>
      <c r="N5165" t="s">
        <v>4880</v>
      </c>
    </row>
    <row r="5166" spans="1:14" hidden="1" x14ac:dyDescent="0.25">
      <c r="A5166">
        <v>16476</v>
      </c>
      <c r="B5166" t="s">
        <v>11916</v>
      </c>
      <c r="C5166" t="s">
        <v>1649</v>
      </c>
      <c r="D5166" t="s">
        <v>1650</v>
      </c>
      <c r="E5166" t="s">
        <v>7730</v>
      </c>
      <c r="F5166" t="s">
        <v>7731</v>
      </c>
      <c r="G5166" t="s">
        <v>1622</v>
      </c>
      <c r="H5166" t="s">
        <v>1720</v>
      </c>
      <c r="I5166" t="s">
        <v>1624</v>
      </c>
      <c r="J5166" t="s">
        <v>1625</v>
      </c>
      <c r="K5166">
        <v>0</v>
      </c>
      <c r="L5166" s="24">
        <v>1</v>
      </c>
      <c r="M5166" t="s">
        <v>11917</v>
      </c>
      <c r="N5166" t="s">
        <v>4880</v>
      </c>
    </row>
    <row r="5167" spans="1:14" hidden="1" x14ac:dyDescent="0.25">
      <c r="A5167">
        <v>16477</v>
      </c>
      <c r="B5167" t="s">
        <v>11918</v>
      </c>
      <c r="C5167" t="s">
        <v>1649</v>
      </c>
      <c r="D5167" t="s">
        <v>1650</v>
      </c>
      <c r="E5167" t="s">
        <v>7730</v>
      </c>
      <c r="F5167" t="s">
        <v>7731</v>
      </c>
      <c r="G5167" t="s">
        <v>1622</v>
      </c>
      <c r="H5167" t="s">
        <v>1720</v>
      </c>
      <c r="I5167" t="s">
        <v>1624</v>
      </c>
      <c r="J5167" t="s">
        <v>1625</v>
      </c>
      <c r="K5167">
        <v>0</v>
      </c>
      <c r="L5167" s="24">
        <v>1</v>
      </c>
      <c r="M5167" t="s">
        <v>11919</v>
      </c>
      <c r="N5167" t="s">
        <v>4880</v>
      </c>
    </row>
    <row r="5168" spans="1:14" hidden="1" x14ac:dyDescent="0.25">
      <c r="A5168">
        <v>16478</v>
      </c>
      <c r="B5168" t="s">
        <v>11920</v>
      </c>
      <c r="C5168" t="s">
        <v>1649</v>
      </c>
      <c r="D5168" t="s">
        <v>1650</v>
      </c>
      <c r="E5168" t="s">
        <v>7730</v>
      </c>
      <c r="F5168" t="s">
        <v>7731</v>
      </c>
      <c r="G5168" t="s">
        <v>1622</v>
      </c>
      <c r="H5168" t="s">
        <v>1720</v>
      </c>
      <c r="I5168" t="s">
        <v>1624</v>
      </c>
      <c r="J5168" t="s">
        <v>1625</v>
      </c>
      <c r="K5168">
        <v>0</v>
      </c>
      <c r="L5168" s="24">
        <v>1</v>
      </c>
      <c r="M5168" t="s">
        <v>11921</v>
      </c>
      <c r="N5168" t="s">
        <v>4880</v>
      </c>
    </row>
    <row r="5169" spans="1:14" hidden="1" x14ac:dyDescent="0.25">
      <c r="A5169">
        <v>16479</v>
      </c>
      <c r="B5169" t="s">
        <v>11922</v>
      </c>
      <c r="C5169" t="s">
        <v>1649</v>
      </c>
      <c r="D5169" t="s">
        <v>1650</v>
      </c>
      <c r="E5169" t="s">
        <v>7730</v>
      </c>
      <c r="F5169" t="s">
        <v>7731</v>
      </c>
      <c r="G5169" t="s">
        <v>1622</v>
      </c>
      <c r="H5169" t="s">
        <v>1720</v>
      </c>
      <c r="I5169" t="s">
        <v>1624</v>
      </c>
      <c r="J5169" t="s">
        <v>1625</v>
      </c>
      <c r="K5169">
        <v>0</v>
      </c>
      <c r="L5169" s="24">
        <v>1</v>
      </c>
      <c r="M5169" t="s">
        <v>11923</v>
      </c>
      <c r="N5169" t="s">
        <v>4880</v>
      </c>
    </row>
    <row r="5170" spans="1:14" hidden="1" x14ac:dyDescent="0.25">
      <c r="A5170">
        <v>16480</v>
      </c>
      <c r="B5170" t="s">
        <v>11924</v>
      </c>
      <c r="C5170" t="s">
        <v>1649</v>
      </c>
      <c r="D5170" t="s">
        <v>1650</v>
      </c>
      <c r="E5170" t="s">
        <v>7730</v>
      </c>
      <c r="F5170" t="s">
        <v>7731</v>
      </c>
      <c r="G5170" t="s">
        <v>1622</v>
      </c>
      <c r="H5170" t="s">
        <v>1720</v>
      </c>
      <c r="I5170" t="s">
        <v>1624</v>
      </c>
      <c r="J5170" t="s">
        <v>1625</v>
      </c>
      <c r="K5170">
        <v>0</v>
      </c>
      <c r="L5170" s="24">
        <v>1</v>
      </c>
      <c r="M5170" t="s">
        <v>11925</v>
      </c>
      <c r="N5170" t="s">
        <v>4880</v>
      </c>
    </row>
    <row r="5171" spans="1:14" hidden="1" x14ac:dyDescent="0.25">
      <c r="A5171">
        <v>16481</v>
      </c>
      <c r="B5171" t="s">
        <v>11926</v>
      </c>
      <c r="C5171" t="s">
        <v>1649</v>
      </c>
      <c r="D5171" t="s">
        <v>1650</v>
      </c>
      <c r="E5171" t="s">
        <v>7730</v>
      </c>
      <c r="F5171" t="s">
        <v>7731</v>
      </c>
      <c r="G5171" t="s">
        <v>1622</v>
      </c>
      <c r="H5171" t="s">
        <v>1720</v>
      </c>
      <c r="I5171" t="s">
        <v>1624</v>
      </c>
      <c r="J5171" t="s">
        <v>1625</v>
      </c>
      <c r="K5171">
        <v>0</v>
      </c>
      <c r="L5171" s="24">
        <v>1</v>
      </c>
      <c r="M5171" t="s">
        <v>11927</v>
      </c>
      <c r="N5171" t="s">
        <v>4880</v>
      </c>
    </row>
    <row r="5172" spans="1:14" hidden="1" x14ac:dyDescent="0.25">
      <c r="A5172">
        <v>16482</v>
      </c>
      <c r="B5172" t="s">
        <v>11928</v>
      </c>
      <c r="C5172" t="s">
        <v>1649</v>
      </c>
      <c r="D5172" t="s">
        <v>1650</v>
      </c>
      <c r="E5172" t="s">
        <v>7730</v>
      </c>
      <c r="F5172" t="s">
        <v>7731</v>
      </c>
      <c r="G5172" t="s">
        <v>1622</v>
      </c>
      <c r="H5172" t="s">
        <v>1720</v>
      </c>
      <c r="I5172" t="s">
        <v>1624</v>
      </c>
      <c r="J5172" t="s">
        <v>1625</v>
      </c>
      <c r="K5172">
        <v>0</v>
      </c>
      <c r="L5172" s="24">
        <v>1</v>
      </c>
      <c r="M5172" t="s">
        <v>11929</v>
      </c>
      <c r="N5172" t="s">
        <v>4880</v>
      </c>
    </row>
    <row r="5173" spans="1:14" hidden="1" x14ac:dyDescent="0.25">
      <c r="A5173">
        <v>16483</v>
      </c>
      <c r="B5173" t="s">
        <v>11930</v>
      </c>
      <c r="C5173" t="s">
        <v>1649</v>
      </c>
      <c r="D5173" t="s">
        <v>1650</v>
      </c>
      <c r="E5173" t="s">
        <v>7730</v>
      </c>
      <c r="F5173" t="s">
        <v>7731</v>
      </c>
      <c r="G5173" t="s">
        <v>1622</v>
      </c>
      <c r="H5173" t="s">
        <v>1720</v>
      </c>
      <c r="I5173" t="s">
        <v>1624</v>
      </c>
      <c r="J5173" t="s">
        <v>1625</v>
      </c>
      <c r="K5173">
        <v>0</v>
      </c>
      <c r="L5173" s="24">
        <v>1</v>
      </c>
      <c r="M5173" t="s">
        <v>11931</v>
      </c>
      <c r="N5173" t="s">
        <v>4880</v>
      </c>
    </row>
    <row r="5174" spans="1:14" hidden="1" x14ac:dyDescent="0.25">
      <c r="A5174">
        <v>16484</v>
      </c>
      <c r="B5174" t="s">
        <v>11932</v>
      </c>
      <c r="C5174" t="s">
        <v>7719</v>
      </c>
      <c r="D5174" t="s">
        <v>7720</v>
      </c>
      <c r="E5174" t="s">
        <v>7721</v>
      </c>
      <c r="F5174" t="s">
        <v>1677</v>
      </c>
      <c r="G5174" t="s">
        <v>1622</v>
      </c>
      <c r="H5174" t="s">
        <v>1720</v>
      </c>
      <c r="I5174" t="s">
        <v>1624</v>
      </c>
      <c r="J5174" t="s">
        <v>1625</v>
      </c>
      <c r="K5174">
        <v>0</v>
      </c>
      <c r="L5174" s="24">
        <v>1</v>
      </c>
      <c r="M5174" t="s">
        <v>11933</v>
      </c>
      <c r="N5174" t="s">
        <v>2957</v>
      </c>
    </row>
    <row r="5175" spans="1:14" hidden="1" x14ac:dyDescent="0.25">
      <c r="A5175">
        <v>16485</v>
      </c>
      <c r="B5175" t="s">
        <v>11934</v>
      </c>
      <c r="C5175" t="s">
        <v>7719</v>
      </c>
      <c r="D5175" t="s">
        <v>7720</v>
      </c>
      <c r="E5175" t="s">
        <v>7721</v>
      </c>
      <c r="F5175" t="s">
        <v>1677</v>
      </c>
      <c r="G5175" t="s">
        <v>1622</v>
      </c>
      <c r="H5175" t="s">
        <v>1720</v>
      </c>
      <c r="I5175" t="s">
        <v>1624</v>
      </c>
      <c r="J5175" t="s">
        <v>1625</v>
      </c>
      <c r="K5175">
        <v>0</v>
      </c>
      <c r="L5175" s="24">
        <v>1</v>
      </c>
      <c r="M5175" t="s">
        <v>11935</v>
      </c>
      <c r="N5175" t="s">
        <v>2957</v>
      </c>
    </row>
    <row r="5176" spans="1:14" hidden="1" x14ac:dyDescent="0.25">
      <c r="A5176">
        <v>16486</v>
      </c>
      <c r="B5176" t="s">
        <v>11936</v>
      </c>
      <c r="C5176" t="s">
        <v>7719</v>
      </c>
      <c r="D5176" t="s">
        <v>7720</v>
      </c>
      <c r="E5176" t="s">
        <v>7721</v>
      </c>
      <c r="F5176" t="s">
        <v>1677</v>
      </c>
      <c r="G5176" t="s">
        <v>1622</v>
      </c>
      <c r="H5176" t="s">
        <v>1720</v>
      </c>
      <c r="I5176" t="s">
        <v>1624</v>
      </c>
      <c r="J5176" t="s">
        <v>1625</v>
      </c>
      <c r="K5176">
        <v>0</v>
      </c>
      <c r="L5176" s="24">
        <v>1</v>
      </c>
      <c r="M5176" t="s">
        <v>11937</v>
      </c>
      <c r="N5176" t="s">
        <v>2957</v>
      </c>
    </row>
    <row r="5177" spans="1:14" hidden="1" x14ac:dyDescent="0.25">
      <c r="A5177">
        <v>16487</v>
      </c>
      <c r="B5177" t="s">
        <v>11938</v>
      </c>
      <c r="C5177" t="s">
        <v>1965</v>
      </c>
      <c r="D5177" t="s">
        <v>1966</v>
      </c>
      <c r="E5177" t="s">
        <v>1967</v>
      </c>
      <c r="F5177" t="s">
        <v>1968</v>
      </c>
      <c r="G5177" t="s">
        <v>1622</v>
      </c>
      <c r="H5177" t="s">
        <v>1720</v>
      </c>
      <c r="I5177" t="s">
        <v>1624</v>
      </c>
      <c r="J5177" t="s">
        <v>1625</v>
      </c>
      <c r="K5177">
        <v>0</v>
      </c>
      <c r="L5177" s="24">
        <v>1</v>
      </c>
      <c r="M5177" t="s">
        <v>11939</v>
      </c>
      <c r="N5177" t="s">
        <v>2586</v>
      </c>
    </row>
    <row r="5178" spans="1:14" hidden="1" x14ac:dyDescent="0.25">
      <c r="A5178">
        <v>16488</v>
      </c>
      <c r="B5178" t="s">
        <v>11940</v>
      </c>
      <c r="C5178" t="s">
        <v>1965</v>
      </c>
      <c r="D5178" t="s">
        <v>1966</v>
      </c>
      <c r="E5178" t="s">
        <v>1967</v>
      </c>
      <c r="F5178" t="s">
        <v>1968</v>
      </c>
      <c r="G5178" t="s">
        <v>1622</v>
      </c>
      <c r="H5178" t="s">
        <v>1720</v>
      </c>
      <c r="I5178" t="s">
        <v>1624</v>
      </c>
      <c r="J5178" t="s">
        <v>1625</v>
      </c>
      <c r="K5178">
        <v>0</v>
      </c>
      <c r="L5178" s="24">
        <v>1</v>
      </c>
      <c r="M5178" t="s">
        <v>11941</v>
      </c>
      <c r="N5178" t="s">
        <v>2586</v>
      </c>
    </row>
    <row r="5179" spans="1:14" hidden="1" x14ac:dyDescent="0.25">
      <c r="A5179">
        <v>16489</v>
      </c>
      <c r="B5179" t="s">
        <v>11942</v>
      </c>
      <c r="C5179" t="s">
        <v>1965</v>
      </c>
      <c r="D5179" t="s">
        <v>1966</v>
      </c>
      <c r="E5179" t="s">
        <v>1967</v>
      </c>
      <c r="F5179" t="s">
        <v>1968</v>
      </c>
      <c r="G5179" t="s">
        <v>1622</v>
      </c>
      <c r="H5179" t="s">
        <v>1720</v>
      </c>
      <c r="I5179" t="s">
        <v>1624</v>
      </c>
      <c r="J5179" t="s">
        <v>1625</v>
      </c>
      <c r="K5179">
        <v>0</v>
      </c>
      <c r="L5179" s="24">
        <v>1</v>
      </c>
      <c r="M5179" t="s">
        <v>11943</v>
      </c>
      <c r="N5179" t="s">
        <v>2586</v>
      </c>
    </row>
    <row r="5180" spans="1:14" hidden="1" x14ac:dyDescent="0.25">
      <c r="A5180">
        <v>16490</v>
      </c>
      <c r="B5180" t="s">
        <v>11942</v>
      </c>
      <c r="C5180" t="s">
        <v>1965</v>
      </c>
      <c r="D5180" t="s">
        <v>1966</v>
      </c>
      <c r="E5180" t="s">
        <v>1967</v>
      </c>
      <c r="F5180" t="s">
        <v>1968</v>
      </c>
      <c r="G5180" t="s">
        <v>1622</v>
      </c>
      <c r="H5180" t="s">
        <v>1720</v>
      </c>
      <c r="I5180" t="s">
        <v>1624</v>
      </c>
      <c r="J5180" t="s">
        <v>1625</v>
      </c>
      <c r="K5180">
        <v>0</v>
      </c>
      <c r="L5180" s="24">
        <v>1</v>
      </c>
      <c r="M5180" t="s">
        <v>11944</v>
      </c>
      <c r="N5180" t="s">
        <v>2586</v>
      </c>
    </row>
    <row r="5181" spans="1:14" hidden="1" x14ac:dyDescent="0.25">
      <c r="A5181">
        <v>16491</v>
      </c>
      <c r="B5181" t="s">
        <v>11945</v>
      </c>
      <c r="C5181" t="s">
        <v>1965</v>
      </c>
      <c r="D5181" t="s">
        <v>1966</v>
      </c>
      <c r="E5181" t="s">
        <v>1967</v>
      </c>
      <c r="F5181" t="s">
        <v>1968</v>
      </c>
      <c r="G5181" t="s">
        <v>1622</v>
      </c>
      <c r="H5181" t="s">
        <v>1720</v>
      </c>
      <c r="I5181" t="s">
        <v>1624</v>
      </c>
      <c r="J5181" t="s">
        <v>1625</v>
      </c>
      <c r="K5181">
        <v>0</v>
      </c>
      <c r="L5181" s="24">
        <v>1</v>
      </c>
      <c r="M5181" t="s">
        <v>11946</v>
      </c>
      <c r="N5181" t="s">
        <v>2586</v>
      </c>
    </row>
    <row r="5182" spans="1:14" hidden="1" x14ac:dyDescent="0.25">
      <c r="A5182">
        <v>16492</v>
      </c>
      <c r="B5182" t="s">
        <v>11945</v>
      </c>
      <c r="C5182" t="s">
        <v>1965</v>
      </c>
      <c r="D5182" t="s">
        <v>1966</v>
      </c>
      <c r="E5182" t="s">
        <v>1967</v>
      </c>
      <c r="F5182" t="s">
        <v>1968</v>
      </c>
      <c r="G5182" t="s">
        <v>1622</v>
      </c>
      <c r="H5182" t="s">
        <v>1720</v>
      </c>
      <c r="I5182" t="s">
        <v>1624</v>
      </c>
      <c r="J5182" t="s">
        <v>1625</v>
      </c>
      <c r="K5182">
        <v>0</v>
      </c>
      <c r="L5182" s="24">
        <v>1</v>
      </c>
      <c r="M5182" t="s">
        <v>11947</v>
      </c>
      <c r="N5182" t="s">
        <v>2586</v>
      </c>
    </row>
    <row r="5183" spans="1:14" hidden="1" x14ac:dyDescent="0.25">
      <c r="A5183">
        <v>16493</v>
      </c>
      <c r="B5183" t="s">
        <v>11948</v>
      </c>
      <c r="C5183" t="s">
        <v>1965</v>
      </c>
      <c r="D5183" t="s">
        <v>1966</v>
      </c>
      <c r="E5183" t="s">
        <v>1967</v>
      </c>
      <c r="F5183" t="s">
        <v>1968</v>
      </c>
      <c r="G5183" t="s">
        <v>1622</v>
      </c>
      <c r="H5183" t="s">
        <v>1720</v>
      </c>
      <c r="I5183" t="s">
        <v>1624</v>
      </c>
      <c r="J5183" t="s">
        <v>1625</v>
      </c>
      <c r="K5183">
        <v>0</v>
      </c>
      <c r="L5183" s="24">
        <v>1</v>
      </c>
      <c r="M5183" t="s">
        <v>11949</v>
      </c>
      <c r="N5183" t="s">
        <v>2586</v>
      </c>
    </row>
    <row r="5184" spans="1:14" hidden="1" x14ac:dyDescent="0.25">
      <c r="A5184">
        <v>16494</v>
      </c>
      <c r="B5184" t="s">
        <v>11950</v>
      </c>
      <c r="C5184" t="s">
        <v>1965</v>
      </c>
      <c r="D5184" t="s">
        <v>1966</v>
      </c>
      <c r="E5184" t="s">
        <v>1967</v>
      </c>
      <c r="F5184" t="s">
        <v>1968</v>
      </c>
      <c r="G5184" t="s">
        <v>1622</v>
      </c>
      <c r="H5184" t="s">
        <v>1720</v>
      </c>
      <c r="I5184" t="s">
        <v>1624</v>
      </c>
      <c r="J5184" t="s">
        <v>1625</v>
      </c>
      <c r="K5184">
        <v>0</v>
      </c>
      <c r="L5184" s="24">
        <v>1</v>
      </c>
      <c r="M5184" t="s">
        <v>11951</v>
      </c>
      <c r="N5184" t="s">
        <v>2586</v>
      </c>
    </row>
    <row r="5185" spans="1:14" hidden="1" x14ac:dyDescent="0.25">
      <c r="A5185">
        <v>16496</v>
      </c>
      <c r="B5185" t="s">
        <v>11952</v>
      </c>
      <c r="C5185" t="s">
        <v>1649</v>
      </c>
      <c r="D5185" t="s">
        <v>1650</v>
      </c>
      <c r="E5185" t="s">
        <v>7730</v>
      </c>
      <c r="F5185" t="s">
        <v>7731</v>
      </c>
      <c r="G5185" t="s">
        <v>1622</v>
      </c>
      <c r="H5185" t="s">
        <v>1720</v>
      </c>
      <c r="I5185" t="s">
        <v>1624</v>
      </c>
      <c r="J5185" t="s">
        <v>1625</v>
      </c>
      <c r="K5185">
        <v>0</v>
      </c>
      <c r="L5185" s="24">
        <v>1</v>
      </c>
      <c r="M5185" t="s">
        <v>11953</v>
      </c>
      <c r="N5185" t="s">
        <v>4880</v>
      </c>
    </row>
    <row r="5186" spans="1:14" hidden="1" x14ac:dyDescent="0.25">
      <c r="A5186">
        <v>16497</v>
      </c>
      <c r="B5186" t="s">
        <v>11954</v>
      </c>
      <c r="C5186" t="s">
        <v>2988</v>
      </c>
      <c r="D5186" t="s">
        <v>2989</v>
      </c>
      <c r="E5186" t="s">
        <v>7616</v>
      </c>
      <c r="F5186" t="s">
        <v>2989</v>
      </c>
      <c r="G5186" t="s">
        <v>1622</v>
      </c>
      <c r="H5186" t="s">
        <v>1720</v>
      </c>
      <c r="I5186" t="s">
        <v>1624</v>
      </c>
      <c r="J5186" t="s">
        <v>1625</v>
      </c>
      <c r="K5186">
        <v>0</v>
      </c>
      <c r="L5186" s="24">
        <v>1</v>
      </c>
      <c r="M5186" t="s">
        <v>11955</v>
      </c>
      <c r="N5186" t="s">
        <v>4880</v>
      </c>
    </row>
    <row r="5187" spans="1:14" hidden="1" x14ac:dyDescent="0.25">
      <c r="A5187">
        <v>16498</v>
      </c>
      <c r="B5187" t="s">
        <v>11956</v>
      </c>
      <c r="C5187" t="s">
        <v>2988</v>
      </c>
      <c r="D5187" t="s">
        <v>2989</v>
      </c>
      <c r="E5187" t="s">
        <v>7616</v>
      </c>
      <c r="F5187" t="s">
        <v>2989</v>
      </c>
      <c r="G5187" t="s">
        <v>1622</v>
      </c>
      <c r="H5187" t="s">
        <v>1720</v>
      </c>
      <c r="I5187" t="s">
        <v>1624</v>
      </c>
      <c r="J5187" t="s">
        <v>1625</v>
      </c>
      <c r="K5187">
        <v>0</v>
      </c>
      <c r="L5187" s="24">
        <v>1</v>
      </c>
      <c r="M5187" t="s">
        <v>6940</v>
      </c>
      <c r="N5187" t="s">
        <v>4880</v>
      </c>
    </row>
    <row r="5188" spans="1:14" hidden="1" x14ac:dyDescent="0.25">
      <c r="A5188">
        <v>16499</v>
      </c>
      <c r="B5188" t="s">
        <v>11957</v>
      </c>
      <c r="C5188" t="s">
        <v>2988</v>
      </c>
      <c r="D5188" t="s">
        <v>2989</v>
      </c>
      <c r="E5188" t="s">
        <v>7616</v>
      </c>
      <c r="F5188" t="s">
        <v>2989</v>
      </c>
      <c r="G5188" t="s">
        <v>1622</v>
      </c>
      <c r="H5188" t="s">
        <v>1720</v>
      </c>
      <c r="I5188" t="s">
        <v>1624</v>
      </c>
      <c r="J5188" t="s">
        <v>1625</v>
      </c>
      <c r="K5188">
        <v>0</v>
      </c>
      <c r="L5188" s="24">
        <v>1</v>
      </c>
      <c r="M5188" t="s">
        <v>6914</v>
      </c>
      <c r="N5188" t="s">
        <v>4880</v>
      </c>
    </row>
    <row r="5189" spans="1:14" hidden="1" x14ac:dyDescent="0.25">
      <c r="A5189">
        <v>165</v>
      </c>
      <c r="B5189" t="s">
        <v>11958</v>
      </c>
      <c r="C5189" t="s">
        <v>3524</v>
      </c>
      <c r="D5189" t="s">
        <v>3525</v>
      </c>
      <c r="E5189" t="s">
        <v>3526</v>
      </c>
      <c r="F5189" t="s">
        <v>3527</v>
      </c>
      <c r="G5189" t="s">
        <v>1622</v>
      </c>
      <c r="H5189" t="s">
        <v>1720</v>
      </c>
      <c r="I5189" t="s">
        <v>1624</v>
      </c>
      <c r="J5189" t="s">
        <v>1625</v>
      </c>
      <c r="K5189">
        <v>0</v>
      </c>
      <c r="L5189" s="24">
        <v>1</v>
      </c>
      <c r="M5189" t="s">
        <v>11959</v>
      </c>
      <c r="N5189" t="s">
        <v>4880</v>
      </c>
    </row>
    <row r="5190" spans="1:14" hidden="1" x14ac:dyDescent="0.25">
      <c r="A5190">
        <v>16500</v>
      </c>
      <c r="B5190" t="s">
        <v>11960</v>
      </c>
      <c r="C5190" t="s">
        <v>2988</v>
      </c>
      <c r="D5190" t="s">
        <v>2989</v>
      </c>
      <c r="E5190" t="s">
        <v>7616</v>
      </c>
      <c r="F5190" t="s">
        <v>2989</v>
      </c>
      <c r="G5190" t="s">
        <v>1622</v>
      </c>
      <c r="H5190" t="s">
        <v>1720</v>
      </c>
      <c r="I5190" t="s">
        <v>1624</v>
      </c>
      <c r="J5190" t="s">
        <v>1625</v>
      </c>
      <c r="K5190">
        <v>0</v>
      </c>
      <c r="L5190" s="24">
        <v>1</v>
      </c>
      <c r="M5190" t="s">
        <v>11961</v>
      </c>
      <c r="N5190" t="s">
        <v>4880</v>
      </c>
    </row>
    <row r="5191" spans="1:14" hidden="1" x14ac:dyDescent="0.25">
      <c r="A5191">
        <v>16501</v>
      </c>
      <c r="B5191" t="s">
        <v>11962</v>
      </c>
      <c r="C5191" t="s">
        <v>2988</v>
      </c>
      <c r="D5191" t="s">
        <v>2989</v>
      </c>
      <c r="E5191" t="s">
        <v>7616</v>
      </c>
      <c r="F5191" t="s">
        <v>2989</v>
      </c>
      <c r="G5191" t="s">
        <v>1622</v>
      </c>
      <c r="H5191" t="s">
        <v>1720</v>
      </c>
      <c r="I5191" t="s">
        <v>1624</v>
      </c>
      <c r="J5191" t="s">
        <v>1625</v>
      </c>
      <c r="K5191">
        <v>0</v>
      </c>
      <c r="L5191" s="24">
        <v>1</v>
      </c>
      <c r="M5191" t="s">
        <v>5767</v>
      </c>
      <c r="N5191" t="s">
        <v>4880</v>
      </c>
    </row>
    <row r="5192" spans="1:14" hidden="1" x14ac:dyDescent="0.25">
      <c r="A5192">
        <v>16502</v>
      </c>
      <c r="B5192" t="s">
        <v>11963</v>
      </c>
      <c r="C5192" t="s">
        <v>2988</v>
      </c>
      <c r="D5192" t="s">
        <v>2989</v>
      </c>
      <c r="E5192" t="s">
        <v>7616</v>
      </c>
      <c r="F5192" t="s">
        <v>2989</v>
      </c>
      <c r="G5192" t="s">
        <v>1622</v>
      </c>
      <c r="H5192" t="s">
        <v>1720</v>
      </c>
      <c r="I5192" t="s">
        <v>1624</v>
      </c>
      <c r="J5192" t="s">
        <v>1625</v>
      </c>
      <c r="K5192">
        <v>0</v>
      </c>
      <c r="L5192" s="24">
        <v>1</v>
      </c>
      <c r="M5192" t="s">
        <v>3046</v>
      </c>
      <c r="N5192" t="s">
        <v>4880</v>
      </c>
    </row>
    <row r="5193" spans="1:14" hidden="1" x14ac:dyDescent="0.25">
      <c r="A5193">
        <v>16503</v>
      </c>
      <c r="B5193" t="s">
        <v>11964</v>
      </c>
      <c r="C5193" t="s">
        <v>2988</v>
      </c>
      <c r="D5193" t="s">
        <v>2989</v>
      </c>
      <c r="E5193" t="s">
        <v>7616</v>
      </c>
      <c r="F5193" t="s">
        <v>2989</v>
      </c>
      <c r="G5193" t="s">
        <v>1622</v>
      </c>
      <c r="H5193" t="s">
        <v>1720</v>
      </c>
      <c r="I5193" t="s">
        <v>1624</v>
      </c>
      <c r="J5193" t="s">
        <v>1625</v>
      </c>
      <c r="K5193">
        <v>0</v>
      </c>
      <c r="L5193" s="24">
        <v>1</v>
      </c>
      <c r="M5193" t="s">
        <v>11965</v>
      </c>
      <c r="N5193" t="s">
        <v>4880</v>
      </c>
    </row>
    <row r="5194" spans="1:14" hidden="1" x14ac:dyDescent="0.25">
      <c r="A5194">
        <v>16504</v>
      </c>
      <c r="B5194" t="s">
        <v>11966</v>
      </c>
      <c r="C5194" t="s">
        <v>2988</v>
      </c>
      <c r="D5194" t="s">
        <v>2989</v>
      </c>
      <c r="E5194" t="s">
        <v>7616</v>
      </c>
      <c r="F5194" t="s">
        <v>2989</v>
      </c>
      <c r="G5194" t="s">
        <v>1622</v>
      </c>
      <c r="H5194" t="s">
        <v>1720</v>
      </c>
      <c r="I5194" t="s">
        <v>1624</v>
      </c>
      <c r="J5194" t="s">
        <v>1625</v>
      </c>
      <c r="K5194">
        <v>0</v>
      </c>
      <c r="L5194" s="24">
        <v>1</v>
      </c>
      <c r="M5194" t="s">
        <v>6916</v>
      </c>
      <c r="N5194" t="s">
        <v>4880</v>
      </c>
    </row>
    <row r="5195" spans="1:14" hidden="1" x14ac:dyDescent="0.25">
      <c r="A5195">
        <v>16505</v>
      </c>
      <c r="B5195" t="s">
        <v>11967</v>
      </c>
      <c r="C5195" t="s">
        <v>2988</v>
      </c>
      <c r="D5195" t="s">
        <v>2989</v>
      </c>
      <c r="E5195" t="s">
        <v>7616</v>
      </c>
      <c r="F5195" t="s">
        <v>2989</v>
      </c>
      <c r="G5195" t="s">
        <v>1622</v>
      </c>
      <c r="H5195" t="s">
        <v>1720</v>
      </c>
      <c r="I5195" t="s">
        <v>1624</v>
      </c>
      <c r="J5195" t="s">
        <v>1625</v>
      </c>
      <c r="K5195">
        <v>0</v>
      </c>
      <c r="L5195" s="24">
        <v>1</v>
      </c>
      <c r="M5195" t="s">
        <v>11968</v>
      </c>
      <c r="N5195" t="s">
        <v>4880</v>
      </c>
    </row>
    <row r="5196" spans="1:14" hidden="1" x14ac:dyDescent="0.25">
      <c r="A5196">
        <v>16506</v>
      </c>
      <c r="B5196" t="s">
        <v>11969</v>
      </c>
      <c r="C5196" t="s">
        <v>2988</v>
      </c>
      <c r="D5196" t="s">
        <v>2989</v>
      </c>
      <c r="E5196" t="s">
        <v>7616</v>
      </c>
      <c r="F5196" t="s">
        <v>2989</v>
      </c>
      <c r="G5196" t="s">
        <v>1622</v>
      </c>
      <c r="H5196" t="s">
        <v>1720</v>
      </c>
      <c r="I5196" t="s">
        <v>1624</v>
      </c>
      <c r="J5196" t="s">
        <v>1625</v>
      </c>
      <c r="K5196">
        <v>0</v>
      </c>
      <c r="L5196" s="24">
        <v>1</v>
      </c>
      <c r="M5196" t="s">
        <v>8869</v>
      </c>
      <c r="N5196" t="s">
        <v>4880</v>
      </c>
    </row>
    <row r="5197" spans="1:14" hidden="1" x14ac:dyDescent="0.25">
      <c r="A5197">
        <v>16507</v>
      </c>
      <c r="B5197" t="s">
        <v>11970</v>
      </c>
      <c r="C5197" t="s">
        <v>2988</v>
      </c>
      <c r="D5197" t="s">
        <v>2989</v>
      </c>
      <c r="E5197" t="s">
        <v>7616</v>
      </c>
      <c r="F5197" t="s">
        <v>2989</v>
      </c>
      <c r="G5197" t="s">
        <v>1622</v>
      </c>
      <c r="H5197" t="s">
        <v>1720</v>
      </c>
      <c r="I5197" t="s">
        <v>1624</v>
      </c>
      <c r="J5197" t="s">
        <v>1625</v>
      </c>
      <c r="K5197">
        <v>0</v>
      </c>
      <c r="L5197" s="24">
        <v>1</v>
      </c>
      <c r="M5197" t="s">
        <v>11971</v>
      </c>
      <c r="N5197" t="s">
        <v>4880</v>
      </c>
    </row>
    <row r="5198" spans="1:14" hidden="1" x14ac:dyDescent="0.25">
      <c r="A5198">
        <v>16509</v>
      </c>
      <c r="B5198" t="s">
        <v>11972</v>
      </c>
      <c r="C5198" t="s">
        <v>1965</v>
      </c>
      <c r="D5198" t="s">
        <v>1966</v>
      </c>
      <c r="E5198" t="s">
        <v>1967</v>
      </c>
      <c r="F5198" t="s">
        <v>1968</v>
      </c>
      <c r="G5198" t="s">
        <v>1622</v>
      </c>
      <c r="H5198" t="s">
        <v>1720</v>
      </c>
      <c r="I5198" t="s">
        <v>1624</v>
      </c>
      <c r="J5198" t="s">
        <v>1625</v>
      </c>
      <c r="K5198">
        <v>0</v>
      </c>
      <c r="L5198" s="24">
        <v>1</v>
      </c>
      <c r="M5198" t="s">
        <v>11973</v>
      </c>
      <c r="N5198" t="s">
        <v>2586</v>
      </c>
    </row>
    <row r="5199" spans="1:14" hidden="1" x14ac:dyDescent="0.25">
      <c r="A5199">
        <v>16510</v>
      </c>
      <c r="B5199" t="s">
        <v>11974</v>
      </c>
      <c r="C5199" t="s">
        <v>7719</v>
      </c>
      <c r="D5199" t="s">
        <v>7720</v>
      </c>
      <c r="E5199" t="s">
        <v>7721</v>
      </c>
      <c r="F5199" t="s">
        <v>1677</v>
      </c>
      <c r="G5199" t="s">
        <v>1622</v>
      </c>
      <c r="H5199" t="s">
        <v>1720</v>
      </c>
      <c r="I5199" t="s">
        <v>1624</v>
      </c>
      <c r="J5199" t="s">
        <v>1625</v>
      </c>
      <c r="K5199">
        <v>0</v>
      </c>
      <c r="L5199" s="24">
        <v>1</v>
      </c>
      <c r="M5199" t="s">
        <v>11975</v>
      </c>
      <c r="N5199" t="s">
        <v>1677</v>
      </c>
    </row>
    <row r="5200" spans="1:14" hidden="1" x14ac:dyDescent="0.25">
      <c r="A5200">
        <v>16511</v>
      </c>
      <c r="B5200" t="s">
        <v>11976</v>
      </c>
      <c r="C5200" t="s">
        <v>5504</v>
      </c>
      <c r="D5200" t="s">
        <v>5505</v>
      </c>
      <c r="E5200" t="s">
        <v>5506</v>
      </c>
      <c r="F5200" t="s">
        <v>5507</v>
      </c>
      <c r="G5200" t="s">
        <v>1622</v>
      </c>
      <c r="H5200" t="s">
        <v>1720</v>
      </c>
      <c r="I5200" t="s">
        <v>1624</v>
      </c>
      <c r="J5200" t="s">
        <v>1625</v>
      </c>
      <c r="K5200">
        <v>0</v>
      </c>
      <c r="L5200" s="24">
        <v>1</v>
      </c>
      <c r="M5200" t="s">
        <v>11977</v>
      </c>
      <c r="N5200" t="s">
        <v>2957</v>
      </c>
    </row>
    <row r="5201" spans="1:14" hidden="1" x14ac:dyDescent="0.25">
      <c r="A5201">
        <v>16512</v>
      </c>
      <c r="B5201" t="s">
        <v>11978</v>
      </c>
      <c r="C5201" t="s">
        <v>1649</v>
      </c>
      <c r="D5201" t="s">
        <v>1650</v>
      </c>
      <c r="E5201" t="s">
        <v>7730</v>
      </c>
      <c r="F5201" t="s">
        <v>7731</v>
      </c>
      <c r="G5201" t="s">
        <v>1622</v>
      </c>
      <c r="H5201" t="s">
        <v>1720</v>
      </c>
      <c r="I5201" t="s">
        <v>1624</v>
      </c>
      <c r="J5201" t="s">
        <v>1625</v>
      </c>
      <c r="K5201">
        <v>0</v>
      </c>
      <c r="L5201" s="24">
        <v>1</v>
      </c>
      <c r="M5201" t="s">
        <v>11979</v>
      </c>
      <c r="N5201" t="s">
        <v>4880</v>
      </c>
    </row>
    <row r="5202" spans="1:14" hidden="1" x14ac:dyDescent="0.25">
      <c r="A5202">
        <v>16513</v>
      </c>
      <c r="B5202" t="s">
        <v>11980</v>
      </c>
      <c r="C5202" t="s">
        <v>1649</v>
      </c>
      <c r="D5202" t="s">
        <v>1650</v>
      </c>
      <c r="E5202" t="s">
        <v>7730</v>
      </c>
      <c r="F5202" t="s">
        <v>7731</v>
      </c>
      <c r="G5202" t="s">
        <v>1622</v>
      </c>
      <c r="H5202" t="s">
        <v>1720</v>
      </c>
      <c r="I5202" t="s">
        <v>1624</v>
      </c>
      <c r="J5202" t="s">
        <v>1625</v>
      </c>
      <c r="K5202">
        <v>0</v>
      </c>
      <c r="L5202" s="24">
        <v>1</v>
      </c>
      <c r="M5202" t="s">
        <v>11981</v>
      </c>
      <c r="N5202" t="s">
        <v>4880</v>
      </c>
    </row>
    <row r="5203" spans="1:14" hidden="1" x14ac:dyDescent="0.25">
      <c r="A5203">
        <v>16514</v>
      </c>
      <c r="B5203" t="s">
        <v>11982</v>
      </c>
      <c r="C5203" t="s">
        <v>3171</v>
      </c>
      <c r="D5203" t="s">
        <v>3172</v>
      </c>
      <c r="E5203" t="s">
        <v>3173</v>
      </c>
      <c r="F5203" t="s">
        <v>3174</v>
      </c>
      <c r="G5203" t="s">
        <v>1622</v>
      </c>
      <c r="H5203" t="s">
        <v>1720</v>
      </c>
      <c r="I5203" t="s">
        <v>1624</v>
      </c>
      <c r="J5203" t="s">
        <v>1625</v>
      </c>
      <c r="K5203">
        <v>0</v>
      </c>
      <c r="L5203" s="24">
        <v>1</v>
      </c>
      <c r="M5203" t="s">
        <v>11983</v>
      </c>
      <c r="N5203" t="s">
        <v>2957</v>
      </c>
    </row>
    <row r="5204" spans="1:14" hidden="1" x14ac:dyDescent="0.25">
      <c r="A5204">
        <v>16515</v>
      </c>
      <c r="B5204" t="s">
        <v>11984</v>
      </c>
      <c r="C5204" t="s">
        <v>3171</v>
      </c>
      <c r="D5204" t="s">
        <v>3172</v>
      </c>
      <c r="E5204" t="s">
        <v>3173</v>
      </c>
      <c r="F5204" t="s">
        <v>3174</v>
      </c>
      <c r="G5204" t="s">
        <v>1622</v>
      </c>
      <c r="H5204" t="s">
        <v>1720</v>
      </c>
      <c r="I5204" t="s">
        <v>1624</v>
      </c>
      <c r="J5204" t="s">
        <v>1625</v>
      </c>
      <c r="K5204">
        <v>0</v>
      </c>
      <c r="L5204" s="24">
        <v>1</v>
      </c>
      <c r="M5204" t="s">
        <v>11985</v>
      </c>
      <c r="N5204" t="s">
        <v>2957</v>
      </c>
    </row>
    <row r="5205" spans="1:14" hidden="1" x14ac:dyDescent="0.25">
      <c r="A5205">
        <v>16516</v>
      </c>
      <c r="B5205" t="s">
        <v>11986</v>
      </c>
      <c r="C5205" t="s">
        <v>3171</v>
      </c>
      <c r="D5205" t="s">
        <v>3172</v>
      </c>
      <c r="E5205" t="s">
        <v>3173</v>
      </c>
      <c r="F5205" t="s">
        <v>3174</v>
      </c>
      <c r="G5205" t="s">
        <v>1622</v>
      </c>
      <c r="H5205" t="s">
        <v>1720</v>
      </c>
      <c r="I5205" t="s">
        <v>1624</v>
      </c>
      <c r="J5205" t="s">
        <v>1625</v>
      </c>
      <c r="K5205">
        <v>0</v>
      </c>
      <c r="L5205" s="24">
        <v>1</v>
      </c>
      <c r="M5205" t="s">
        <v>11987</v>
      </c>
      <c r="N5205" t="s">
        <v>2957</v>
      </c>
    </row>
    <row r="5206" spans="1:14" hidden="1" x14ac:dyDescent="0.25">
      <c r="A5206">
        <v>16517</v>
      </c>
      <c r="B5206" t="s">
        <v>11988</v>
      </c>
      <c r="C5206" t="s">
        <v>1649</v>
      </c>
      <c r="D5206" t="s">
        <v>1650</v>
      </c>
      <c r="E5206" t="s">
        <v>7730</v>
      </c>
      <c r="F5206" t="s">
        <v>7731</v>
      </c>
      <c r="G5206" t="s">
        <v>1622</v>
      </c>
      <c r="H5206" t="s">
        <v>1720</v>
      </c>
      <c r="I5206" t="s">
        <v>1624</v>
      </c>
      <c r="J5206" t="s">
        <v>1625</v>
      </c>
      <c r="K5206">
        <v>0</v>
      </c>
      <c r="L5206" s="24">
        <v>1</v>
      </c>
      <c r="M5206" t="s">
        <v>11989</v>
      </c>
      <c r="N5206" t="s">
        <v>3749</v>
      </c>
    </row>
    <row r="5207" spans="1:14" hidden="1" x14ac:dyDescent="0.25">
      <c r="A5207">
        <v>16518</v>
      </c>
      <c r="B5207" t="s">
        <v>11990</v>
      </c>
      <c r="C5207" t="s">
        <v>7719</v>
      </c>
      <c r="D5207" t="s">
        <v>7720</v>
      </c>
      <c r="E5207" t="s">
        <v>7721</v>
      </c>
      <c r="F5207" t="s">
        <v>1677</v>
      </c>
      <c r="G5207" t="s">
        <v>1622</v>
      </c>
      <c r="H5207" t="s">
        <v>1720</v>
      </c>
      <c r="I5207" t="s">
        <v>1624</v>
      </c>
      <c r="J5207" t="s">
        <v>1625</v>
      </c>
      <c r="K5207">
        <v>0</v>
      </c>
      <c r="L5207" s="24">
        <v>1</v>
      </c>
      <c r="M5207" t="s">
        <v>11991</v>
      </c>
      <c r="N5207" t="s">
        <v>2957</v>
      </c>
    </row>
    <row r="5208" spans="1:14" hidden="1" x14ac:dyDescent="0.25">
      <c r="A5208">
        <v>16520</v>
      </c>
      <c r="B5208" t="s">
        <v>11992</v>
      </c>
      <c r="C5208" t="s">
        <v>1629</v>
      </c>
      <c r="D5208" t="s">
        <v>1630</v>
      </c>
      <c r="E5208" t="s">
        <v>1825</v>
      </c>
      <c r="F5208" t="s">
        <v>1826</v>
      </c>
      <c r="G5208" t="s">
        <v>1622</v>
      </c>
      <c r="H5208" t="s">
        <v>1720</v>
      </c>
      <c r="I5208" t="s">
        <v>1624</v>
      </c>
      <c r="J5208" t="s">
        <v>1625</v>
      </c>
      <c r="K5208">
        <v>0</v>
      </c>
      <c r="L5208" s="24">
        <v>1</v>
      </c>
      <c r="M5208" t="s">
        <v>11993</v>
      </c>
      <c r="N5208" t="s">
        <v>1828</v>
      </c>
    </row>
    <row r="5209" spans="1:14" hidden="1" x14ac:dyDescent="0.25">
      <c r="A5209">
        <v>16521</v>
      </c>
      <c r="B5209" t="s">
        <v>675</v>
      </c>
      <c r="C5209" t="s">
        <v>1649</v>
      </c>
      <c r="D5209" t="s">
        <v>1650</v>
      </c>
      <c r="E5209" t="s">
        <v>7730</v>
      </c>
      <c r="F5209" t="s">
        <v>7731</v>
      </c>
      <c r="G5209" t="s">
        <v>1622</v>
      </c>
      <c r="H5209" t="s">
        <v>1720</v>
      </c>
      <c r="I5209" t="s">
        <v>1624</v>
      </c>
      <c r="J5209" t="s">
        <v>1625</v>
      </c>
      <c r="K5209">
        <v>0</v>
      </c>
      <c r="L5209" s="24">
        <v>1</v>
      </c>
      <c r="M5209" t="s">
        <v>1239</v>
      </c>
      <c r="N5209" t="s">
        <v>4880</v>
      </c>
    </row>
    <row r="5210" spans="1:14" hidden="1" x14ac:dyDescent="0.25">
      <c r="A5210">
        <v>16522</v>
      </c>
      <c r="B5210" t="s">
        <v>11994</v>
      </c>
      <c r="C5210" t="s">
        <v>1965</v>
      </c>
      <c r="D5210" t="s">
        <v>1966</v>
      </c>
      <c r="E5210" t="s">
        <v>1967</v>
      </c>
      <c r="F5210" t="s">
        <v>1968</v>
      </c>
      <c r="G5210" t="s">
        <v>1622</v>
      </c>
      <c r="H5210" t="s">
        <v>1720</v>
      </c>
      <c r="I5210" t="s">
        <v>1624</v>
      </c>
      <c r="J5210" t="s">
        <v>1625</v>
      </c>
      <c r="K5210">
        <v>0</v>
      </c>
      <c r="L5210" s="24">
        <v>1</v>
      </c>
      <c r="M5210" t="s">
        <v>11995</v>
      </c>
      <c r="N5210" t="s">
        <v>2586</v>
      </c>
    </row>
    <row r="5211" spans="1:14" hidden="1" x14ac:dyDescent="0.25">
      <c r="A5211">
        <v>16523</v>
      </c>
      <c r="B5211" t="s">
        <v>11996</v>
      </c>
      <c r="C5211" t="s">
        <v>1965</v>
      </c>
      <c r="D5211" t="s">
        <v>1966</v>
      </c>
      <c r="E5211" t="s">
        <v>1967</v>
      </c>
      <c r="F5211" t="s">
        <v>1968</v>
      </c>
      <c r="G5211" t="s">
        <v>1622</v>
      </c>
      <c r="H5211" t="s">
        <v>1720</v>
      </c>
      <c r="I5211" t="s">
        <v>1624</v>
      </c>
      <c r="J5211" t="s">
        <v>1625</v>
      </c>
      <c r="K5211">
        <v>0</v>
      </c>
      <c r="L5211" s="24">
        <v>1</v>
      </c>
      <c r="M5211" t="s">
        <v>11997</v>
      </c>
      <c r="N5211" t="s">
        <v>2586</v>
      </c>
    </row>
    <row r="5212" spans="1:14" hidden="1" x14ac:dyDescent="0.25">
      <c r="A5212">
        <v>16524</v>
      </c>
      <c r="B5212" t="s">
        <v>11998</v>
      </c>
      <c r="C5212" t="s">
        <v>1965</v>
      </c>
      <c r="D5212" t="s">
        <v>1966</v>
      </c>
      <c r="E5212" t="s">
        <v>1967</v>
      </c>
      <c r="F5212" t="s">
        <v>1968</v>
      </c>
      <c r="G5212" t="s">
        <v>1622</v>
      </c>
      <c r="H5212" t="s">
        <v>1720</v>
      </c>
      <c r="I5212" t="s">
        <v>1624</v>
      </c>
      <c r="J5212" t="s">
        <v>1625</v>
      </c>
      <c r="K5212">
        <v>0</v>
      </c>
      <c r="L5212" s="24">
        <v>1</v>
      </c>
      <c r="M5212" t="s">
        <v>11999</v>
      </c>
      <c r="N5212" t="s">
        <v>2586</v>
      </c>
    </row>
    <row r="5213" spans="1:14" hidden="1" x14ac:dyDescent="0.25">
      <c r="A5213">
        <v>16525</v>
      </c>
      <c r="B5213" t="s">
        <v>12000</v>
      </c>
      <c r="C5213" t="s">
        <v>8341</v>
      </c>
      <c r="D5213" t="s">
        <v>8342</v>
      </c>
      <c r="E5213" t="s">
        <v>8343</v>
      </c>
      <c r="F5213" t="s">
        <v>1677</v>
      </c>
      <c r="G5213" t="s">
        <v>1622</v>
      </c>
      <c r="H5213" t="s">
        <v>1720</v>
      </c>
      <c r="I5213" t="s">
        <v>1624</v>
      </c>
      <c r="J5213" t="s">
        <v>1625</v>
      </c>
      <c r="K5213">
        <v>0</v>
      </c>
      <c r="L5213" s="24">
        <v>1</v>
      </c>
      <c r="M5213" t="s">
        <v>12001</v>
      </c>
      <c r="N5213" t="s">
        <v>1992</v>
      </c>
    </row>
    <row r="5214" spans="1:14" hidden="1" x14ac:dyDescent="0.25">
      <c r="A5214">
        <v>16526</v>
      </c>
      <c r="B5214" t="s">
        <v>12002</v>
      </c>
      <c r="C5214" t="s">
        <v>7719</v>
      </c>
      <c r="D5214" t="s">
        <v>7720</v>
      </c>
      <c r="E5214" t="s">
        <v>7721</v>
      </c>
      <c r="F5214" t="s">
        <v>1677</v>
      </c>
      <c r="G5214" t="s">
        <v>1622</v>
      </c>
      <c r="H5214" t="s">
        <v>1720</v>
      </c>
      <c r="I5214" t="s">
        <v>1624</v>
      </c>
      <c r="J5214" t="s">
        <v>1625</v>
      </c>
      <c r="K5214">
        <v>0</v>
      </c>
      <c r="L5214" s="24">
        <v>1</v>
      </c>
      <c r="M5214" t="s">
        <v>12003</v>
      </c>
      <c r="N5214" t="s">
        <v>4880</v>
      </c>
    </row>
    <row r="5215" spans="1:14" hidden="1" x14ac:dyDescent="0.25">
      <c r="A5215">
        <v>16527</v>
      </c>
      <c r="B5215" t="s">
        <v>12004</v>
      </c>
      <c r="C5215" t="s">
        <v>7719</v>
      </c>
      <c r="D5215" t="s">
        <v>7720</v>
      </c>
      <c r="E5215" t="s">
        <v>7721</v>
      </c>
      <c r="F5215" t="s">
        <v>1677</v>
      </c>
      <c r="G5215" t="s">
        <v>1622</v>
      </c>
      <c r="H5215" t="s">
        <v>1720</v>
      </c>
      <c r="I5215" t="s">
        <v>1624</v>
      </c>
      <c r="J5215" t="s">
        <v>1625</v>
      </c>
      <c r="K5215">
        <v>0</v>
      </c>
      <c r="L5215" s="24">
        <v>1</v>
      </c>
      <c r="M5215" t="s">
        <v>12005</v>
      </c>
      <c r="N5215" t="s">
        <v>4880</v>
      </c>
    </row>
    <row r="5216" spans="1:14" hidden="1" x14ac:dyDescent="0.25">
      <c r="A5216">
        <v>16528</v>
      </c>
      <c r="B5216" t="s">
        <v>12006</v>
      </c>
      <c r="C5216" t="s">
        <v>1965</v>
      </c>
      <c r="D5216" t="s">
        <v>1966</v>
      </c>
      <c r="E5216" t="s">
        <v>1967</v>
      </c>
      <c r="F5216" t="s">
        <v>1968</v>
      </c>
      <c r="G5216" t="s">
        <v>1622</v>
      </c>
      <c r="H5216" t="s">
        <v>1720</v>
      </c>
      <c r="I5216" t="s">
        <v>1624</v>
      </c>
      <c r="J5216" t="s">
        <v>1625</v>
      </c>
      <c r="K5216">
        <v>0</v>
      </c>
      <c r="L5216" s="24">
        <v>1</v>
      </c>
      <c r="M5216" t="s">
        <v>349</v>
      </c>
      <c r="N5216" t="s">
        <v>2586</v>
      </c>
    </row>
    <row r="5217" spans="1:14" hidden="1" x14ac:dyDescent="0.25">
      <c r="A5217">
        <v>16531</v>
      </c>
      <c r="B5217" t="s">
        <v>12007</v>
      </c>
      <c r="C5217" t="s">
        <v>3171</v>
      </c>
      <c r="D5217" t="s">
        <v>3172</v>
      </c>
      <c r="E5217" t="s">
        <v>3173</v>
      </c>
      <c r="F5217" t="s">
        <v>3174</v>
      </c>
      <c r="G5217" t="s">
        <v>1622</v>
      </c>
      <c r="H5217" t="s">
        <v>1720</v>
      </c>
      <c r="I5217" t="s">
        <v>1624</v>
      </c>
      <c r="J5217" t="s">
        <v>1625</v>
      </c>
      <c r="K5217">
        <v>0</v>
      </c>
      <c r="L5217" s="24">
        <v>1</v>
      </c>
      <c r="M5217" t="s">
        <v>12008</v>
      </c>
      <c r="N5217" t="s">
        <v>2957</v>
      </c>
    </row>
    <row r="5218" spans="1:14" hidden="1" x14ac:dyDescent="0.25">
      <c r="A5218">
        <v>16536</v>
      </c>
      <c r="B5218" t="s">
        <v>12009</v>
      </c>
      <c r="C5218" t="s">
        <v>1667</v>
      </c>
      <c r="D5218" t="s">
        <v>1668</v>
      </c>
      <c r="E5218" t="s">
        <v>10083</v>
      </c>
      <c r="F5218" t="s">
        <v>10084</v>
      </c>
      <c r="G5218" t="s">
        <v>1622</v>
      </c>
      <c r="H5218" t="s">
        <v>1720</v>
      </c>
      <c r="I5218" t="s">
        <v>1624</v>
      </c>
      <c r="J5218" t="s">
        <v>1625</v>
      </c>
      <c r="K5218">
        <v>0</v>
      </c>
      <c r="L5218" s="24">
        <v>1</v>
      </c>
      <c r="M5218" t="s">
        <v>12010</v>
      </c>
      <c r="N5218" t="s">
        <v>2957</v>
      </c>
    </row>
    <row r="5219" spans="1:14" hidden="1" x14ac:dyDescent="0.25">
      <c r="A5219">
        <v>16537</v>
      </c>
      <c r="B5219" t="s">
        <v>12011</v>
      </c>
      <c r="C5219" t="s">
        <v>3171</v>
      </c>
      <c r="D5219" t="s">
        <v>3172</v>
      </c>
      <c r="E5219" t="s">
        <v>3173</v>
      </c>
      <c r="F5219" t="s">
        <v>3174</v>
      </c>
      <c r="G5219" t="s">
        <v>1622</v>
      </c>
      <c r="H5219" t="s">
        <v>1720</v>
      </c>
      <c r="I5219" t="s">
        <v>1624</v>
      </c>
      <c r="J5219" t="s">
        <v>1625</v>
      </c>
      <c r="K5219">
        <v>0</v>
      </c>
      <c r="L5219" s="24">
        <v>1</v>
      </c>
      <c r="M5219" t="s">
        <v>12012</v>
      </c>
      <c r="N5219" t="s">
        <v>2957</v>
      </c>
    </row>
    <row r="5220" spans="1:14" hidden="1" x14ac:dyDescent="0.25">
      <c r="A5220">
        <v>16538</v>
      </c>
      <c r="B5220" t="s">
        <v>12013</v>
      </c>
      <c r="C5220" t="s">
        <v>1667</v>
      </c>
      <c r="D5220" t="s">
        <v>1668</v>
      </c>
      <c r="E5220" t="s">
        <v>1669</v>
      </c>
      <c r="F5220" t="s">
        <v>1670</v>
      </c>
      <c r="G5220" t="s">
        <v>1622</v>
      </c>
      <c r="H5220" t="s">
        <v>1720</v>
      </c>
      <c r="I5220" t="s">
        <v>1624</v>
      </c>
      <c r="J5220" t="s">
        <v>1625</v>
      </c>
      <c r="K5220">
        <v>0</v>
      </c>
      <c r="L5220" s="24">
        <v>1</v>
      </c>
      <c r="M5220" t="s">
        <v>12014</v>
      </c>
      <c r="N5220" t="s">
        <v>1672</v>
      </c>
    </row>
    <row r="5221" spans="1:14" hidden="1" x14ac:dyDescent="0.25">
      <c r="A5221">
        <v>16539</v>
      </c>
      <c r="B5221" t="s">
        <v>12015</v>
      </c>
      <c r="C5221" t="s">
        <v>3171</v>
      </c>
      <c r="D5221" t="s">
        <v>3172</v>
      </c>
      <c r="E5221" t="s">
        <v>3173</v>
      </c>
      <c r="F5221" t="s">
        <v>3174</v>
      </c>
      <c r="G5221" t="s">
        <v>1622</v>
      </c>
      <c r="H5221" t="s">
        <v>1720</v>
      </c>
      <c r="I5221" t="s">
        <v>1624</v>
      </c>
      <c r="J5221" t="s">
        <v>1625</v>
      </c>
      <c r="K5221">
        <v>0</v>
      </c>
      <c r="L5221" s="24">
        <v>1</v>
      </c>
      <c r="M5221" t="s">
        <v>12016</v>
      </c>
      <c r="N5221" t="s">
        <v>2957</v>
      </c>
    </row>
    <row r="5222" spans="1:14" hidden="1" x14ac:dyDescent="0.25">
      <c r="A5222">
        <v>16540</v>
      </c>
      <c r="B5222" t="s">
        <v>12017</v>
      </c>
      <c r="C5222" t="s">
        <v>3171</v>
      </c>
      <c r="D5222" t="s">
        <v>3172</v>
      </c>
      <c r="E5222" t="s">
        <v>3173</v>
      </c>
      <c r="F5222" t="s">
        <v>3174</v>
      </c>
      <c r="G5222" t="s">
        <v>1622</v>
      </c>
      <c r="H5222" t="s">
        <v>1720</v>
      </c>
      <c r="I5222" t="s">
        <v>1624</v>
      </c>
      <c r="J5222" t="s">
        <v>1625</v>
      </c>
      <c r="K5222">
        <v>0</v>
      </c>
      <c r="L5222" s="24">
        <v>1</v>
      </c>
      <c r="M5222" t="s">
        <v>12018</v>
      </c>
      <c r="N5222" t="s">
        <v>2957</v>
      </c>
    </row>
    <row r="5223" spans="1:14" hidden="1" x14ac:dyDescent="0.25">
      <c r="A5223">
        <v>16541</v>
      </c>
      <c r="B5223" t="s">
        <v>12019</v>
      </c>
      <c r="C5223" t="s">
        <v>3171</v>
      </c>
      <c r="D5223" t="s">
        <v>3172</v>
      </c>
      <c r="E5223" t="s">
        <v>3173</v>
      </c>
      <c r="F5223" t="s">
        <v>3174</v>
      </c>
      <c r="G5223" t="s">
        <v>1622</v>
      </c>
      <c r="H5223" t="s">
        <v>1720</v>
      </c>
      <c r="I5223" t="s">
        <v>1624</v>
      </c>
      <c r="J5223" t="s">
        <v>1625</v>
      </c>
      <c r="K5223">
        <v>0</v>
      </c>
      <c r="L5223" s="24">
        <v>1</v>
      </c>
      <c r="M5223" t="s">
        <v>12020</v>
      </c>
      <c r="N5223" t="s">
        <v>2957</v>
      </c>
    </row>
    <row r="5224" spans="1:14" hidden="1" x14ac:dyDescent="0.25">
      <c r="A5224">
        <v>16542</v>
      </c>
      <c r="B5224" t="s">
        <v>12021</v>
      </c>
      <c r="C5224" t="s">
        <v>1667</v>
      </c>
      <c r="D5224" t="s">
        <v>1668</v>
      </c>
      <c r="E5224" t="s">
        <v>1669</v>
      </c>
      <c r="F5224" t="s">
        <v>1670</v>
      </c>
      <c r="G5224" t="s">
        <v>1622</v>
      </c>
      <c r="H5224" t="s">
        <v>1720</v>
      </c>
      <c r="I5224" t="s">
        <v>1624</v>
      </c>
      <c r="J5224" t="s">
        <v>1625</v>
      </c>
      <c r="K5224">
        <v>0</v>
      </c>
      <c r="L5224" s="24">
        <v>1</v>
      </c>
      <c r="M5224" t="s">
        <v>12022</v>
      </c>
      <c r="N5224" t="s">
        <v>1672</v>
      </c>
    </row>
    <row r="5225" spans="1:14" hidden="1" x14ac:dyDescent="0.25">
      <c r="A5225">
        <v>16543</v>
      </c>
      <c r="B5225" t="s">
        <v>12023</v>
      </c>
      <c r="C5225" t="s">
        <v>1667</v>
      </c>
      <c r="D5225" t="s">
        <v>1668</v>
      </c>
      <c r="E5225" t="s">
        <v>1669</v>
      </c>
      <c r="F5225" t="s">
        <v>1670</v>
      </c>
      <c r="G5225" t="s">
        <v>1622</v>
      </c>
      <c r="H5225" t="s">
        <v>1720</v>
      </c>
      <c r="I5225" t="s">
        <v>1624</v>
      </c>
      <c r="J5225" t="s">
        <v>1625</v>
      </c>
      <c r="K5225">
        <v>0</v>
      </c>
      <c r="L5225" s="24">
        <v>1</v>
      </c>
      <c r="M5225" t="s">
        <v>12024</v>
      </c>
      <c r="N5225" t="s">
        <v>1672</v>
      </c>
    </row>
    <row r="5226" spans="1:14" hidden="1" x14ac:dyDescent="0.25">
      <c r="A5226">
        <v>16544</v>
      </c>
      <c r="B5226" t="s">
        <v>12025</v>
      </c>
      <c r="C5226" t="s">
        <v>1667</v>
      </c>
      <c r="D5226" t="s">
        <v>1668</v>
      </c>
      <c r="E5226" t="s">
        <v>1669</v>
      </c>
      <c r="F5226" t="s">
        <v>1670</v>
      </c>
      <c r="G5226" t="s">
        <v>1622</v>
      </c>
      <c r="H5226" t="s">
        <v>1720</v>
      </c>
      <c r="I5226" t="s">
        <v>1624</v>
      </c>
      <c r="J5226" t="s">
        <v>1625</v>
      </c>
      <c r="K5226">
        <v>0</v>
      </c>
      <c r="L5226" s="24">
        <v>1</v>
      </c>
      <c r="M5226" t="s">
        <v>12026</v>
      </c>
      <c r="N5226" t="s">
        <v>1672</v>
      </c>
    </row>
    <row r="5227" spans="1:14" hidden="1" x14ac:dyDescent="0.25">
      <c r="A5227">
        <v>16545</v>
      </c>
      <c r="B5227" t="s">
        <v>12027</v>
      </c>
      <c r="C5227" t="s">
        <v>1667</v>
      </c>
      <c r="D5227" t="s">
        <v>1668</v>
      </c>
      <c r="E5227" t="s">
        <v>1669</v>
      </c>
      <c r="F5227" t="s">
        <v>1670</v>
      </c>
      <c r="G5227" t="s">
        <v>1622</v>
      </c>
      <c r="H5227" t="s">
        <v>1720</v>
      </c>
      <c r="I5227" t="s">
        <v>1624</v>
      </c>
      <c r="J5227" t="s">
        <v>1625</v>
      </c>
      <c r="K5227">
        <v>0</v>
      </c>
      <c r="L5227" s="24">
        <v>1</v>
      </c>
      <c r="M5227" t="s">
        <v>12028</v>
      </c>
      <c r="N5227" t="s">
        <v>1672</v>
      </c>
    </row>
    <row r="5228" spans="1:14" hidden="1" x14ac:dyDescent="0.25">
      <c r="A5228">
        <v>16546</v>
      </c>
      <c r="B5228" t="s">
        <v>12029</v>
      </c>
      <c r="C5228" t="s">
        <v>1667</v>
      </c>
      <c r="D5228" t="s">
        <v>1668</v>
      </c>
      <c r="E5228" t="s">
        <v>1669</v>
      </c>
      <c r="F5228" t="s">
        <v>1670</v>
      </c>
      <c r="G5228" t="s">
        <v>1622</v>
      </c>
      <c r="H5228" t="s">
        <v>1720</v>
      </c>
      <c r="I5228" t="s">
        <v>1624</v>
      </c>
      <c r="J5228" t="s">
        <v>1625</v>
      </c>
      <c r="K5228">
        <v>0</v>
      </c>
      <c r="L5228" s="24">
        <v>1</v>
      </c>
      <c r="M5228" t="s">
        <v>12030</v>
      </c>
      <c r="N5228" t="s">
        <v>1672</v>
      </c>
    </row>
    <row r="5229" spans="1:14" hidden="1" x14ac:dyDescent="0.25">
      <c r="A5229">
        <v>16547</v>
      </c>
      <c r="B5229" t="s">
        <v>12031</v>
      </c>
      <c r="C5229" t="s">
        <v>7240</v>
      </c>
      <c r="D5229" t="s">
        <v>7241</v>
      </c>
      <c r="E5229" t="s">
        <v>7242</v>
      </c>
      <c r="F5229" t="s">
        <v>7243</v>
      </c>
      <c r="G5229" t="s">
        <v>1622</v>
      </c>
      <c r="H5229" t="s">
        <v>1720</v>
      </c>
      <c r="I5229" t="s">
        <v>1624</v>
      </c>
      <c r="J5229" t="s">
        <v>1625</v>
      </c>
      <c r="K5229">
        <v>0</v>
      </c>
      <c r="L5229" s="24">
        <v>1</v>
      </c>
      <c r="M5229" t="s">
        <v>12032</v>
      </c>
      <c r="N5229" t="s">
        <v>2957</v>
      </c>
    </row>
    <row r="5230" spans="1:14" hidden="1" x14ac:dyDescent="0.25">
      <c r="A5230">
        <v>16548</v>
      </c>
      <c r="B5230" t="s">
        <v>12033</v>
      </c>
      <c r="C5230" t="s">
        <v>7240</v>
      </c>
      <c r="D5230" t="s">
        <v>7241</v>
      </c>
      <c r="E5230" t="s">
        <v>7242</v>
      </c>
      <c r="F5230" t="s">
        <v>7243</v>
      </c>
      <c r="G5230" t="s">
        <v>1622</v>
      </c>
      <c r="H5230" t="s">
        <v>1720</v>
      </c>
      <c r="I5230" t="s">
        <v>1624</v>
      </c>
      <c r="J5230" t="s">
        <v>1625</v>
      </c>
      <c r="K5230">
        <v>0</v>
      </c>
      <c r="L5230" s="24">
        <v>1</v>
      </c>
      <c r="M5230" t="s">
        <v>12034</v>
      </c>
      <c r="N5230" t="s">
        <v>2957</v>
      </c>
    </row>
    <row r="5231" spans="1:14" hidden="1" x14ac:dyDescent="0.25">
      <c r="A5231">
        <v>16549</v>
      </c>
      <c r="B5231" t="s">
        <v>12035</v>
      </c>
      <c r="C5231" t="s">
        <v>7240</v>
      </c>
      <c r="D5231" t="s">
        <v>7241</v>
      </c>
      <c r="E5231" t="s">
        <v>7242</v>
      </c>
      <c r="F5231" t="s">
        <v>7243</v>
      </c>
      <c r="G5231" t="s">
        <v>1622</v>
      </c>
      <c r="H5231" t="s">
        <v>1720</v>
      </c>
      <c r="I5231" t="s">
        <v>1624</v>
      </c>
      <c r="J5231" t="s">
        <v>1625</v>
      </c>
      <c r="K5231">
        <v>0</v>
      </c>
      <c r="L5231" s="24">
        <v>1</v>
      </c>
      <c r="M5231" t="s">
        <v>12036</v>
      </c>
      <c r="N5231" t="s">
        <v>2957</v>
      </c>
    </row>
    <row r="5232" spans="1:14" hidden="1" x14ac:dyDescent="0.25">
      <c r="A5232">
        <v>16550</v>
      </c>
      <c r="B5232" t="s">
        <v>12037</v>
      </c>
      <c r="C5232" t="s">
        <v>3171</v>
      </c>
      <c r="D5232" t="s">
        <v>3172</v>
      </c>
      <c r="E5232" t="s">
        <v>3173</v>
      </c>
      <c r="F5232" t="s">
        <v>3174</v>
      </c>
      <c r="G5232" t="s">
        <v>1622</v>
      </c>
      <c r="H5232" t="s">
        <v>1720</v>
      </c>
      <c r="I5232" t="s">
        <v>1624</v>
      </c>
      <c r="J5232" t="s">
        <v>1625</v>
      </c>
      <c r="K5232">
        <v>0</v>
      </c>
      <c r="L5232" s="24">
        <v>1</v>
      </c>
      <c r="M5232" t="s">
        <v>12038</v>
      </c>
      <c r="N5232" t="s">
        <v>2957</v>
      </c>
    </row>
    <row r="5233" spans="1:14" hidden="1" x14ac:dyDescent="0.25">
      <c r="A5233">
        <v>16551</v>
      </c>
      <c r="B5233" t="s">
        <v>12039</v>
      </c>
      <c r="C5233" t="s">
        <v>7719</v>
      </c>
      <c r="D5233" t="s">
        <v>7720</v>
      </c>
      <c r="E5233" t="s">
        <v>7721</v>
      </c>
      <c r="F5233" t="s">
        <v>1677</v>
      </c>
      <c r="G5233" t="s">
        <v>1622</v>
      </c>
      <c r="H5233" t="s">
        <v>1720</v>
      </c>
      <c r="I5233" t="s">
        <v>1624</v>
      </c>
      <c r="J5233" t="s">
        <v>1625</v>
      </c>
      <c r="K5233">
        <v>0</v>
      </c>
      <c r="L5233" s="24">
        <v>1</v>
      </c>
      <c r="M5233" t="s">
        <v>12040</v>
      </c>
      <c r="N5233" t="s">
        <v>2957</v>
      </c>
    </row>
    <row r="5234" spans="1:14" hidden="1" x14ac:dyDescent="0.25">
      <c r="A5234">
        <v>16552</v>
      </c>
      <c r="B5234" t="s">
        <v>12041</v>
      </c>
      <c r="C5234" t="s">
        <v>1691</v>
      </c>
      <c r="D5234" t="s">
        <v>1692</v>
      </c>
      <c r="E5234" t="s">
        <v>1693</v>
      </c>
      <c r="F5234" t="s">
        <v>1694</v>
      </c>
      <c r="G5234" t="s">
        <v>1622</v>
      </c>
      <c r="H5234" t="s">
        <v>1720</v>
      </c>
      <c r="I5234" t="s">
        <v>1624</v>
      </c>
      <c r="J5234" t="s">
        <v>1625</v>
      </c>
      <c r="K5234">
        <v>0</v>
      </c>
      <c r="L5234" s="24">
        <v>1</v>
      </c>
      <c r="M5234" t="s">
        <v>12042</v>
      </c>
      <c r="N5234" t="s">
        <v>2957</v>
      </c>
    </row>
    <row r="5235" spans="1:14" hidden="1" x14ac:dyDescent="0.25">
      <c r="A5235">
        <v>16555</v>
      </c>
      <c r="B5235" t="s">
        <v>12043</v>
      </c>
      <c r="C5235" t="s">
        <v>1649</v>
      </c>
      <c r="D5235" t="s">
        <v>1650</v>
      </c>
      <c r="E5235" t="s">
        <v>7730</v>
      </c>
      <c r="F5235" t="s">
        <v>7731</v>
      </c>
      <c r="G5235" t="s">
        <v>1622</v>
      </c>
      <c r="H5235" t="s">
        <v>1720</v>
      </c>
      <c r="I5235" t="s">
        <v>1624</v>
      </c>
      <c r="J5235" t="s">
        <v>1625</v>
      </c>
      <c r="K5235">
        <v>0</v>
      </c>
      <c r="L5235" s="24">
        <v>1</v>
      </c>
      <c r="M5235" t="s">
        <v>12044</v>
      </c>
      <c r="N5235" t="s">
        <v>2957</v>
      </c>
    </row>
    <row r="5236" spans="1:14" hidden="1" x14ac:dyDescent="0.25">
      <c r="A5236">
        <v>16561</v>
      </c>
      <c r="B5236" t="s">
        <v>12045</v>
      </c>
      <c r="C5236" t="s">
        <v>1691</v>
      </c>
      <c r="D5236" t="s">
        <v>1692</v>
      </c>
      <c r="E5236" t="s">
        <v>1693</v>
      </c>
      <c r="F5236" t="s">
        <v>1694</v>
      </c>
      <c r="G5236" t="s">
        <v>1622</v>
      </c>
      <c r="H5236" t="s">
        <v>1720</v>
      </c>
      <c r="I5236" t="s">
        <v>1624</v>
      </c>
      <c r="J5236" t="s">
        <v>1625</v>
      </c>
      <c r="K5236">
        <v>0</v>
      </c>
      <c r="L5236" s="24">
        <v>1</v>
      </c>
      <c r="M5236" t="s">
        <v>12046</v>
      </c>
      <c r="N5236" t="s">
        <v>2957</v>
      </c>
    </row>
    <row r="5237" spans="1:14" hidden="1" x14ac:dyDescent="0.25">
      <c r="A5237">
        <v>16564</v>
      </c>
      <c r="B5237" t="s">
        <v>12047</v>
      </c>
      <c r="C5237" t="s">
        <v>1649</v>
      </c>
      <c r="D5237" t="s">
        <v>1650</v>
      </c>
      <c r="E5237" t="s">
        <v>7730</v>
      </c>
      <c r="F5237" t="s">
        <v>7731</v>
      </c>
      <c r="G5237" t="s">
        <v>1622</v>
      </c>
      <c r="H5237" t="s">
        <v>1720</v>
      </c>
      <c r="I5237" t="s">
        <v>1624</v>
      </c>
      <c r="J5237" t="s">
        <v>1625</v>
      </c>
      <c r="K5237">
        <v>0</v>
      </c>
      <c r="L5237" s="24">
        <v>1</v>
      </c>
      <c r="M5237" t="s">
        <v>12048</v>
      </c>
      <c r="N5237" t="s">
        <v>4880</v>
      </c>
    </row>
    <row r="5238" spans="1:14" hidden="1" x14ac:dyDescent="0.25">
      <c r="A5238">
        <v>16565</v>
      </c>
      <c r="B5238" t="s">
        <v>12049</v>
      </c>
      <c r="C5238" t="s">
        <v>1649</v>
      </c>
      <c r="D5238" t="s">
        <v>1650</v>
      </c>
      <c r="E5238" t="s">
        <v>7730</v>
      </c>
      <c r="F5238" t="s">
        <v>7731</v>
      </c>
      <c r="G5238" t="s">
        <v>1622</v>
      </c>
      <c r="H5238" t="s">
        <v>1720</v>
      </c>
      <c r="I5238" t="s">
        <v>1624</v>
      </c>
      <c r="J5238" t="s">
        <v>1625</v>
      </c>
      <c r="K5238">
        <v>0</v>
      </c>
      <c r="L5238" s="24">
        <v>1</v>
      </c>
      <c r="M5238" t="s">
        <v>12050</v>
      </c>
      <c r="N5238" t="s">
        <v>4880</v>
      </c>
    </row>
    <row r="5239" spans="1:14" hidden="1" x14ac:dyDescent="0.25">
      <c r="A5239">
        <v>16566</v>
      </c>
      <c r="B5239" t="s">
        <v>12051</v>
      </c>
      <c r="C5239" t="s">
        <v>1649</v>
      </c>
      <c r="D5239" t="s">
        <v>1650</v>
      </c>
      <c r="E5239" t="s">
        <v>7730</v>
      </c>
      <c r="F5239" t="s">
        <v>7731</v>
      </c>
      <c r="G5239" t="s">
        <v>1622</v>
      </c>
      <c r="H5239" t="s">
        <v>1720</v>
      </c>
      <c r="I5239" t="s">
        <v>1624</v>
      </c>
      <c r="J5239" t="s">
        <v>1625</v>
      </c>
      <c r="K5239">
        <v>0</v>
      </c>
      <c r="L5239" s="24">
        <v>1</v>
      </c>
      <c r="M5239" t="s">
        <v>12052</v>
      </c>
      <c r="N5239" t="s">
        <v>4880</v>
      </c>
    </row>
    <row r="5240" spans="1:14" hidden="1" x14ac:dyDescent="0.25">
      <c r="A5240">
        <v>16567</v>
      </c>
      <c r="B5240" t="s">
        <v>12053</v>
      </c>
      <c r="C5240" t="s">
        <v>1649</v>
      </c>
      <c r="D5240" t="s">
        <v>1650</v>
      </c>
      <c r="E5240" t="s">
        <v>7730</v>
      </c>
      <c r="F5240" t="s">
        <v>7731</v>
      </c>
      <c r="G5240" t="s">
        <v>1622</v>
      </c>
      <c r="H5240" t="s">
        <v>1720</v>
      </c>
      <c r="I5240" t="s">
        <v>1624</v>
      </c>
      <c r="J5240" t="s">
        <v>1625</v>
      </c>
      <c r="K5240">
        <v>0</v>
      </c>
      <c r="L5240" s="24">
        <v>1</v>
      </c>
      <c r="M5240" t="s">
        <v>12054</v>
      </c>
      <c r="N5240" t="s">
        <v>4880</v>
      </c>
    </row>
    <row r="5241" spans="1:14" hidden="1" x14ac:dyDescent="0.25">
      <c r="A5241">
        <v>16568</v>
      </c>
      <c r="B5241" t="s">
        <v>12055</v>
      </c>
      <c r="C5241" t="s">
        <v>3171</v>
      </c>
      <c r="D5241" t="s">
        <v>3172</v>
      </c>
      <c r="E5241" t="s">
        <v>3173</v>
      </c>
      <c r="F5241" t="s">
        <v>3174</v>
      </c>
      <c r="G5241" t="s">
        <v>1622</v>
      </c>
      <c r="H5241" t="s">
        <v>1720</v>
      </c>
      <c r="I5241" t="s">
        <v>1624</v>
      </c>
      <c r="J5241" t="s">
        <v>1625</v>
      </c>
      <c r="K5241">
        <v>0</v>
      </c>
      <c r="L5241" s="24">
        <v>1</v>
      </c>
      <c r="M5241" t="s">
        <v>12056</v>
      </c>
      <c r="N5241" t="s">
        <v>2957</v>
      </c>
    </row>
    <row r="5242" spans="1:14" hidden="1" x14ac:dyDescent="0.25">
      <c r="A5242">
        <v>16569</v>
      </c>
      <c r="B5242" t="s">
        <v>12057</v>
      </c>
      <c r="C5242" t="s">
        <v>1965</v>
      </c>
      <c r="D5242" t="s">
        <v>1966</v>
      </c>
      <c r="E5242" t="s">
        <v>1967</v>
      </c>
      <c r="F5242" t="s">
        <v>1968</v>
      </c>
      <c r="G5242" t="s">
        <v>1622</v>
      </c>
      <c r="H5242" t="s">
        <v>1720</v>
      </c>
      <c r="I5242" t="s">
        <v>1624</v>
      </c>
      <c r="J5242" t="s">
        <v>1625</v>
      </c>
      <c r="K5242">
        <v>0</v>
      </c>
      <c r="L5242" s="24">
        <v>1</v>
      </c>
      <c r="M5242" t="s">
        <v>12058</v>
      </c>
      <c r="N5242" t="s">
        <v>2586</v>
      </c>
    </row>
    <row r="5243" spans="1:14" hidden="1" x14ac:dyDescent="0.25">
      <c r="A5243">
        <v>16570</v>
      </c>
      <c r="B5243" t="s">
        <v>12059</v>
      </c>
      <c r="C5243" t="s">
        <v>1965</v>
      </c>
      <c r="D5243" t="s">
        <v>1966</v>
      </c>
      <c r="E5243" t="s">
        <v>1967</v>
      </c>
      <c r="F5243" t="s">
        <v>1968</v>
      </c>
      <c r="G5243" t="s">
        <v>1622</v>
      </c>
      <c r="H5243" t="s">
        <v>1720</v>
      </c>
      <c r="I5243" t="s">
        <v>1624</v>
      </c>
      <c r="J5243" t="s">
        <v>1625</v>
      </c>
      <c r="K5243">
        <v>0</v>
      </c>
      <c r="L5243" s="24">
        <v>1</v>
      </c>
      <c r="M5243" t="s">
        <v>12060</v>
      </c>
      <c r="N5243" t="s">
        <v>2586</v>
      </c>
    </row>
    <row r="5244" spans="1:14" hidden="1" x14ac:dyDescent="0.25">
      <c r="A5244">
        <v>16571</v>
      </c>
      <c r="B5244" t="s">
        <v>12061</v>
      </c>
      <c r="C5244" t="s">
        <v>1965</v>
      </c>
      <c r="D5244" t="s">
        <v>1966</v>
      </c>
      <c r="E5244" t="s">
        <v>1967</v>
      </c>
      <c r="F5244" t="s">
        <v>1968</v>
      </c>
      <c r="G5244" t="s">
        <v>1622</v>
      </c>
      <c r="H5244" t="s">
        <v>1720</v>
      </c>
      <c r="I5244" t="s">
        <v>1624</v>
      </c>
      <c r="J5244" t="s">
        <v>1625</v>
      </c>
      <c r="K5244">
        <v>0</v>
      </c>
      <c r="L5244" s="24">
        <v>1</v>
      </c>
      <c r="M5244" t="s">
        <v>12062</v>
      </c>
      <c r="N5244" t="s">
        <v>2586</v>
      </c>
    </row>
    <row r="5245" spans="1:14" hidden="1" x14ac:dyDescent="0.25">
      <c r="A5245">
        <v>16572</v>
      </c>
      <c r="B5245" t="s">
        <v>12063</v>
      </c>
      <c r="C5245" t="s">
        <v>1965</v>
      </c>
      <c r="D5245" t="s">
        <v>1966</v>
      </c>
      <c r="E5245" t="s">
        <v>1967</v>
      </c>
      <c r="F5245" t="s">
        <v>1968</v>
      </c>
      <c r="G5245" t="s">
        <v>1622</v>
      </c>
      <c r="H5245" t="s">
        <v>1720</v>
      </c>
      <c r="I5245" t="s">
        <v>1624</v>
      </c>
      <c r="J5245" t="s">
        <v>1625</v>
      </c>
      <c r="K5245">
        <v>0</v>
      </c>
      <c r="L5245" s="24">
        <v>1</v>
      </c>
      <c r="M5245" t="s">
        <v>12064</v>
      </c>
      <c r="N5245" t="s">
        <v>2586</v>
      </c>
    </row>
    <row r="5246" spans="1:14" hidden="1" x14ac:dyDescent="0.25">
      <c r="A5246">
        <v>16573</v>
      </c>
      <c r="B5246" t="s">
        <v>12065</v>
      </c>
      <c r="C5246" t="s">
        <v>1965</v>
      </c>
      <c r="D5246" t="s">
        <v>1966</v>
      </c>
      <c r="E5246" t="s">
        <v>1967</v>
      </c>
      <c r="F5246" t="s">
        <v>1968</v>
      </c>
      <c r="G5246" t="s">
        <v>1622</v>
      </c>
      <c r="H5246" t="s">
        <v>1720</v>
      </c>
      <c r="I5246" t="s">
        <v>1624</v>
      </c>
      <c r="J5246" t="s">
        <v>1625</v>
      </c>
      <c r="K5246">
        <v>0</v>
      </c>
      <c r="L5246" s="24">
        <v>1</v>
      </c>
      <c r="M5246" t="s">
        <v>12066</v>
      </c>
      <c r="N5246" t="s">
        <v>2586</v>
      </c>
    </row>
    <row r="5247" spans="1:14" hidden="1" x14ac:dyDescent="0.25">
      <c r="A5247">
        <v>16574</v>
      </c>
      <c r="B5247" t="s">
        <v>12067</v>
      </c>
      <c r="C5247" t="s">
        <v>1965</v>
      </c>
      <c r="D5247" t="s">
        <v>1966</v>
      </c>
      <c r="E5247" t="s">
        <v>1967</v>
      </c>
      <c r="F5247" t="s">
        <v>1968</v>
      </c>
      <c r="G5247" t="s">
        <v>1622</v>
      </c>
      <c r="H5247" t="s">
        <v>1720</v>
      </c>
      <c r="I5247" t="s">
        <v>1624</v>
      </c>
      <c r="J5247" t="s">
        <v>1625</v>
      </c>
      <c r="K5247">
        <v>0</v>
      </c>
      <c r="L5247" s="24">
        <v>1</v>
      </c>
      <c r="M5247" t="s">
        <v>12068</v>
      </c>
      <c r="N5247" t="s">
        <v>2586</v>
      </c>
    </row>
    <row r="5248" spans="1:14" hidden="1" x14ac:dyDescent="0.25">
      <c r="A5248">
        <v>16575</v>
      </c>
      <c r="B5248" t="s">
        <v>12069</v>
      </c>
      <c r="C5248" t="s">
        <v>1965</v>
      </c>
      <c r="D5248" t="s">
        <v>1966</v>
      </c>
      <c r="E5248" t="s">
        <v>1967</v>
      </c>
      <c r="F5248" t="s">
        <v>1968</v>
      </c>
      <c r="G5248" t="s">
        <v>1622</v>
      </c>
      <c r="H5248" t="s">
        <v>1720</v>
      </c>
      <c r="I5248" t="s">
        <v>1624</v>
      </c>
      <c r="J5248" t="s">
        <v>1625</v>
      </c>
      <c r="K5248">
        <v>0</v>
      </c>
      <c r="L5248" s="24">
        <v>1</v>
      </c>
      <c r="M5248" t="s">
        <v>12070</v>
      </c>
      <c r="N5248" t="s">
        <v>2586</v>
      </c>
    </row>
    <row r="5249" spans="1:14" hidden="1" x14ac:dyDescent="0.25">
      <c r="A5249">
        <v>16576</v>
      </c>
      <c r="B5249" t="s">
        <v>12071</v>
      </c>
      <c r="C5249" t="s">
        <v>1965</v>
      </c>
      <c r="D5249" t="s">
        <v>1966</v>
      </c>
      <c r="E5249" t="s">
        <v>1967</v>
      </c>
      <c r="F5249" t="s">
        <v>1968</v>
      </c>
      <c r="G5249" t="s">
        <v>1622</v>
      </c>
      <c r="H5249" t="s">
        <v>1720</v>
      </c>
      <c r="I5249" t="s">
        <v>1624</v>
      </c>
      <c r="J5249" t="s">
        <v>1625</v>
      </c>
      <c r="K5249">
        <v>0</v>
      </c>
      <c r="L5249" s="24">
        <v>1</v>
      </c>
      <c r="M5249" t="s">
        <v>12072</v>
      </c>
      <c r="N5249" t="s">
        <v>2586</v>
      </c>
    </row>
    <row r="5250" spans="1:14" hidden="1" x14ac:dyDescent="0.25">
      <c r="A5250">
        <v>16582</v>
      </c>
      <c r="B5250" t="s">
        <v>12073</v>
      </c>
      <c r="C5250" t="s">
        <v>6560</v>
      </c>
      <c r="D5250" t="s">
        <v>6561</v>
      </c>
      <c r="E5250" t="s">
        <v>10280</v>
      </c>
      <c r="F5250" t="s">
        <v>10281</v>
      </c>
      <c r="G5250" t="s">
        <v>1622</v>
      </c>
      <c r="H5250" t="s">
        <v>1720</v>
      </c>
      <c r="I5250" t="s">
        <v>1624</v>
      </c>
      <c r="J5250" t="s">
        <v>1625</v>
      </c>
      <c r="K5250">
        <v>0</v>
      </c>
      <c r="L5250" s="24">
        <v>1</v>
      </c>
      <c r="M5250" t="s">
        <v>12074</v>
      </c>
      <c r="N5250" t="s">
        <v>1828</v>
      </c>
    </row>
    <row r="5251" spans="1:14" hidden="1" x14ac:dyDescent="0.25">
      <c r="A5251">
        <v>16583</v>
      </c>
      <c r="B5251" t="s">
        <v>12075</v>
      </c>
      <c r="C5251" t="s">
        <v>6560</v>
      </c>
      <c r="D5251" t="s">
        <v>6561</v>
      </c>
      <c r="E5251" t="s">
        <v>10280</v>
      </c>
      <c r="F5251" t="s">
        <v>10281</v>
      </c>
      <c r="G5251" t="s">
        <v>1622</v>
      </c>
      <c r="H5251" t="s">
        <v>1720</v>
      </c>
      <c r="I5251" t="s">
        <v>1624</v>
      </c>
      <c r="J5251" t="s">
        <v>1625</v>
      </c>
      <c r="K5251">
        <v>0</v>
      </c>
      <c r="L5251" s="24">
        <v>1</v>
      </c>
      <c r="M5251" t="s">
        <v>12076</v>
      </c>
      <c r="N5251" t="s">
        <v>1828</v>
      </c>
    </row>
    <row r="5252" spans="1:14" hidden="1" x14ac:dyDescent="0.25">
      <c r="A5252">
        <v>16584</v>
      </c>
      <c r="B5252" t="s">
        <v>12077</v>
      </c>
      <c r="C5252" t="s">
        <v>6560</v>
      </c>
      <c r="D5252" t="s">
        <v>6561</v>
      </c>
      <c r="E5252" t="s">
        <v>10280</v>
      </c>
      <c r="F5252" t="s">
        <v>10281</v>
      </c>
      <c r="G5252" t="s">
        <v>1622</v>
      </c>
      <c r="H5252" t="s">
        <v>1720</v>
      </c>
      <c r="I5252" t="s">
        <v>1624</v>
      </c>
      <c r="J5252" t="s">
        <v>1625</v>
      </c>
      <c r="K5252">
        <v>0</v>
      </c>
      <c r="L5252" s="24">
        <v>1</v>
      </c>
      <c r="M5252" t="s">
        <v>12078</v>
      </c>
      <c r="N5252" t="s">
        <v>1828</v>
      </c>
    </row>
    <row r="5253" spans="1:14" hidden="1" x14ac:dyDescent="0.25">
      <c r="A5253">
        <v>16585</v>
      </c>
      <c r="B5253" t="s">
        <v>12079</v>
      </c>
      <c r="C5253" t="s">
        <v>6560</v>
      </c>
      <c r="D5253" t="s">
        <v>6561</v>
      </c>
      <c r="E5253" t="s">
        <v>10280</v>
      </c>
      <c r="F5253" t="s">
        <v>10281</v>
      </c>
      <c r="G5253" t="s">
        <v>1622</v>
      </c>
      <c r="H5253" t="s">
        <v>1720</v>
      </c>
      <c r="I5253" t="s">
        <v>1624</v>
      </c>
      <c r="J5253" t="s">
        <v>1625</v>
      </c>
      <c r="K5253">
        <v>0</v>
      </c>
      <c r="L5253" s="24">
        <v>1</v>
      </c>
      <c r="M5253" t="s">
        <v>12080</v>
      </c>
      <c r="N5253" t="s">
        <v>1828</v>
      </c>
    </row>
    <row r="5254" spans="1:14" hidden="1" x14ac:dyDescent="0.25">
      <c r="A5254">
        <v>16586</v>
      </c>
      <c r="B5254" t="s">
        <v>12081</v>
      </c>
      <c r="C5254" t="s">
        <v>6560</v>
      </c>
      <c r="D5254" t="s">
        <v>6561</v>
      </c>
      <c r="E5254" t="s">
        <v>10280</v>
      </c>
      <c r="F5254" t="s">
        <v>10281</v>
      </c>
      <c r="G5254" t="s">
        <v>1622</v>
      </c>
      <c r="H5254" t="s">
        <v>1720</v>
      </c>
      <c r="I5254" t="s">
        <v>1624</v>
      </c>
      <c r="J5254" t="s">
        <v>1625</v>
      </c>
      <c r="K5254">
        <v>0</v>
      </c>
      <c r="L5254" s="24">
        <v>1</v>
      </c>
      <c r="M5254" t="s">
        <v>12082</v>
      </c>
      <c r="N5254" t="s">
        <v>1828</v>
      </c>
    </row>
    <row r="5255" spans="1:14" hidden="1" x14ac:dyDescent="0.25">
      <c r="A5255">
        <v>16588</v>
      </c>
      <c r="B5255" t="s">
        <v>12083</v>
      </c>
      <c r="C5255" t="s">
        <v>7240</v>
      </c>
      <c r="D5255" t="s">
        <v>7241</v>
      </c>
      <c r="E5255" t="s">
        <v>7242</v>
      </c>
      <c r="F5255" t="s">
        <v>7243</v>
      </c>
      <c r="G5255" t="s">
        <v>1622</v>
      </c>
      <c r="H5255" t="s">
        <v>1720</v>
      </c>
      <c r="I5255" t="s">
        <v>1624</v>
      </c>
      <c r="J5255" t="s">
        <v>1625</v>
      </c>
      <c r="K5255">
        <v>0</v>
      </c>
      <c r="L5255" s="24">
        <v>1</v>
      </c>
      <c r="M5255" t="s">
        <v>12084</v>
      </c>
      <c r="N5255" t="s">
        <v>2957</v>
      </c>
    </row>
    <row r="5256" spans="1:14" hidden="1" x14ac:dyDescent="0.25">
      <c r="A5256">
        <v>16589</v>
      </c>
      <c r="B5256" t="s">
        <v>12085</v>
      </c>
      <c r="C5256" t="s">
        <v>7240</v>
      </c>
      <c r="D5256" t="s">
        <v>7241</v>
      </c>
      <c r="E5256" t="s">
        <v>7242</v>
      </c>
      <c r="F5256" t="s">
        <v>7243</v>
      </c>
      <c r="G5256" t="s">
        <v>1622</v>
      </c>
      <c r="H5256" t="s">
        <v>1720</v>
      </c>
      <c r="I5256" t="s">
        <v>1624</v>
      </c>
      <c r="J5256" t="s">
        <v>1625</v>
      </c>
      <c r="K5256">
        <v>0</v>
      </c>
      <c r="L5256" s="24">
        <v>1</v>
      </c>
      <c r="M5256" t="s">
        <v>12086</v>
      </c>
      <c r="N5256" t="s">
        <v>2957</v>
      </c>
    </row>
    <row r="5257" spans="1:14" hidden="1" x14ac:dyDescent="0.25">
      <c r="A5257">
        <v>16590</v>
      </c>
      <c r="B5257" t="s">
        <v>12087</v>
      </c>
      <c r="C5257" t="s">
        <v>7719</v>
      </c>
      <c r="D5257" t="s">
        <v>7720</v>
      </c>
      <c r="E5257" t="s">
        <v>7721</v>
      </c>
      <c r="F5257" t="s">
        <v>1677</v>
      </c>
      <c r="G5257" t="s">
        <v>1622</v>
      </c>
      <c r="H5257" t="s">
        <v>1720</v>
      </c>
      <c r="I5257" t="s">
        <v>1624</v>
      </c>
      <c r="J5257" t="s">
        <v>1625</v>
      </c>
      <c r="K5257">
        <v>0</v>
      </c>
      <c r="L5257" s="24">
        <v>1</v>
      </c>
      <c r="M5257" t="s">
        <v>12088</v>
      </c>
      <c r="N5257" t="s">
        <v>2957</v>
      </c>
    </row>
    <row r="5258" spans="1:14" hidden="1" x14ac:dyDescent="0.25">
      <c r="A5258">
        <v>16591</v>
      </c>
      <c r="B5258" t="s">
        <v>12089</v>
      </c>
      <c r="C5258" t="s">
        <v>1667</v>
      </c>
      <c r="D5258" t="s">
        <v>1668</v>
      </c>
      <c r="E5258" t="s">
        <v>1669</v>
      </c>
      <c r="F5258" t="s">
        <v>1670</v>
      </c>
      <c r="G5258" t="s">
        <v>1622</v>
      </c>
      <c r="H5258" t="s">
        <v>1720</v>
      </c>
      <c r="I5258" t="s">
        <v>1624</v>
      </c>
      <c r="J5258" t="s">
        <v>1625</v>
      </c>
      <c r="K5258">
        <v>0</v>
      </c>
      <c r="L5258" s="24">
        <v>1</v>
      </c>
      <c r="M5258" t="s">
        <v>12090</v>
      </c>
      <c r="N5258" t="s">
        <v>2957</v>
      </c>
    </row>
    <row r="5259" spans="1:14" hidden="1" x14ac:dyDescent="0.25">
      <c r="A5259">
        <v>16592</v>
      </c>
      <c r="B5259" t="s">
        <v>12091</v>
      </c>
      <c r="C5259" t="s">
        <v>3171</v>
      </c>
      <c r="D5259" t="s">
        <v>3172</v>
      </c>
      <c r="E5259" t="s">
        <v>3173</v>
      </c>
      <c r="F5259" t="s">
        <v>3174</v>
      </c>
      <c r="G5259" t="s">
        <v>1622</v>
      </c>
      <c r="H5259" t="s">
        <v>1720</v>
      </c>
      <c r="I5259" t="s">
        <v>1624</v>
      </c>
      <c r="J5259" t="s">
        <v>1625</v>
      </c>
      <c r="K5259">
        <v>0</v>
      </c>
      <c r="L5259" s="24">
        <v>1</v>
      </c>
      <c r="M5259" t="s">
        <v>12092</v>
      </c>
      <c r="N5259" t="s">
        <v>2957</v>
      </c>
    </row>
    <row r="5260" spans="1:14" hidden="1" x14ac:dyDescent="0.25">
      <c r="A5260">
        <v>16593</v>
      </c>
      <c r="B5260" t="s">
        <v>12093</v>
      </c>
      <c r="C5260" t="s">
        <v>1629</v>
      </c>
      <c r="D5260" t="s">
        <v>1630</v>
      </c>
      <c r="E5260" t="s">
        <v>1825</v>
      </c>
      <c r="F5260" t="s">
        <v>1826</v>
      </c>
      <c r="G5260" t="s">
        <v>1622</v>
      </c>
      <c r="H5260" t="s">
        <v>1720</v>
      </c>
      <c r="I5260" t="s">
        <v>1624</v>
      </c>
      <c r="J5260" t="s">
        <v>1625</v>
      </c>
      <c r="K5260">
        <v>0</v>
      </c>
      <c r="L5260" s="24">
        <v>1</v>
      </c>
      <c r="M5260" t="s">
        <v>12094</v>
      </c>
      <c r="N5260" t="s">
        <v>1828</v>
      </c>
    </row>
    <row r="5261" spans="1:14" hidden="1" x14ac:dyDescent="0.25">
      <c r="A5261">
        <v>16598</v>
      </c>
      <c r="B5261" t="s">
        <v>12095</v>
      </c>
      <c r="C5261" t="s">
        <v>1629</v>
      </c>
      <c r="D5261" t="s">
        <v>1630</v>
      </c>
      <c r="E5261" t="s">
        <v>1825</v>
      </c>
      <c r="F5261" t="s">
        <v>1826</v>
      </c>
      <c r="G5261" t="s">
        <v>1622</v>
      </c>
      <c r="H5261" t="s">
        <v>1720</v>
      </c>
      <c r="I5261" t="s">
        <v>1624</v>
      </c>
      <c r="J5261" t="s">
        <v>1625</v>
      </c>
      <c r="K5261">
        <v>0</v>
      </c>
      <c r="L5261" s="24">
        <v>1</v>
      </c>
      <c r="M5261" t="s">
        <v>12096</v>
      </c>
      <c r="N5261" t="s">
        <v>1828</v>
      </c>
    </row>
    <row r="5262" spans="1:14" hidden="1" x14ac:dyDescent="0.25">
      <c r="A5262">
        <v>16599</v>
      </c>
      <c r="B5262" t="s">
        <v>12097</v>
      </c>
      <c r="C5262" t="s">
        <v>1691</v>
      </c>
      <c r="D5262" t="s">
        <v>1692</v>
      </c>
      <c r="E5262" t="s">
        <v>1693</v>
      </c>
      <c r="F5262" t="s">
        <v>1694</v>
      </c>
      <c r="G5262" t="s">
        <v>1622</v>
      </c>
      <c r="H5262" t="s">
        <v>1720</v>
      </c>
      <c r="I5262" t="s">
        <v>1624</v>
      </c>
      <c r="J5262" t="s">
        <v>1625</v>
      </c>
      <c r="K5262">
        <v>0</v>
      </c>
      <c r="L5262" s="24">
        <v>1</v>
      </c>
      <c r="M5262" t="s">
        <v>12098</v>
      </c>
      <c r="N5262" t="s">
        <v>2957</v>
      </c>
    </row>
    <row r="5263" spans="1:14" hidden="1" x14ac:dyDescent="0.25">
      <c r="A5263">
        <v>16602</v>
      </c>
      <c r="B5263" t="s">
        <v>12099</v>
      </c>
      <c r="C5263" t="s">
        <v>3171</v>
      </c>
      <c r="D5263" t="s">
        <v>3172</v>
      </c>
      <c r="E5263" t="s">
        <v>3173</v>
      </c>
      <c r="F5263" t="s">
        <v>3174</v>
      </c>
      <c r="G5263" t="s">
        <v>1622</v>
      </c>
      <c r="H5263" t="s">
        <v>1720</v>
      </c>
      <c r="I5263" t="s">
        <v>1624</v>
      </c>
      <c r="J5263" t="s">
        <v>1625</v>
      </c>
      <c r="K5263">
        <v>0</v>
      </c>
      <c r="L5263" s="24">
        <v>1</v>
      </c>
      <c r="M5263" t="s">
        <v>12100</v>
      </c>
      <c r="N5263" t="s">
        <v>2957</v>
      </c>
    </row>
    <row r="5264" spans="1:14" hidden="1" x14ac:dyDescent="0.25">
      <c r="A5264">
        <v>16603</v>
      </c>
      <c r="B5264" t="s">
        <v>12101</v>
      </c>
      <c r="C5264" t="s">
        <v>4478</v>
      </c>
      <c r="D5264" t="s">
        <v>4479</v>
      </c>
      <c r="E5264" t="s">
        <v>7716</v>
      </c>
      <c r="F5264" t="s">
        <v>1677</v>
      </c>
      <c r="G5264" t="s">
        <v>1622</v>
      </c>
      <c r="H5264" t="s">
        <v>1720</v>
      </c>
      <c r="I5264" t="s">
        <v>1624</v>
      </c>
      <c r="J5264" t="s">
        <v>1625</v>
      </c>
      <c r="K5264">
        <v>0</v>
      </c>
      <c r="L5264" s="24">
        <v>1</v>
      </c>
      <c r="M5264" t="s">
        <v>12102</v>
      </c>
      <c r="N5264" t="s">
        <v>2957</v>
      </c>
    </row>
    <row r="5265" spans="1:14" hidden="1" x14ac:dyDescent="0.25">
      <c r="A5265">
        <v>16605</v>
      </c>
      <c r="B5265" t="s">
        <v>12103</v>
      </c>
      <c r="C5265" t="s">
        <v>1794</v>
      </c>
      <c r="D5265" t="s">
        <v>1795</v>
      </c>
      <c r="E5265" t="s">
        <v>1796</v>
      </c>
      <c r="F5265" t="s">
        <v>1797</v>
      </c>
      <c r="G5265" t="s">
        <v>1622</v>
      </c>
      <c r="H5265" t="s">
        <v>1720</v>
      </c>
      <c r="I5265" t="s">
        <v>1624</v>
      </c>
      <c r="J5265" t="s">
        <v>1625</v>
      </c>
      <c r="K5265">
        <v>0</v>
      </c>
      <c r="L5265" s="24">
        <v>1</v>
      </c>
      <c r="M5265" t="s">
        <v>12104</v>
      </c>
      <c r="N5265" t="s">
        <v>4880</v>
      </c>
    </row>
    <row r="5266" spans="1:14" hidden="1" x14ac:dyDescent="0.25">
      <c r="A5266">
        <v>16606</v>
      </c>
      <c r="B5266" t="s">
        <v>12105</v>
      </c>
      <c r="C5266" t="s">
        <v>1794</v>
      </c>
      <c r="D5266" t="s">
        <v>1795</v>
      </c>
      <c r="E5266" t="s">
        <v>1796</v>
      </c>
      <c r="F5266" t="s">
        <v>1797</v>
      </c>
      <c r="G5266" t="s">
        <v>1622</v>
      </c>
      <c r="H5266" t="s">
        <v>1720</v>
      </c>
      <c r="I5266" t="s">
        <v>1624</v>
      </c>
      <c r="J5266" t="s">
        <v>1625</v>
      </c>
      <c r="K5266">
        <v>0</v>
      </c>
      <c r="L5266" s="24">
        <v>1</v>
      </c>
      <c r="M5266" t="s">
        <v>12106</v>
      </c>
      <c r="N5266" t="s">
        <v>4880</v>
      </c>
    </row>
    <row r="5267" spans="1:14" hidden="1" x14ac:dyDescent="0.25">
      <c r="A5267">
        <v>16607</v>
      </c>
      <c r="B5267" t="s">
        <v>12107</v>
      </c>
      <c r="C5267" t="s">
        <v>1794</v>
      </c>
      <c r="D5267" t="s">
        <v>1795</v>
      </c>
      <c r="E5267" t="s">
        <v>1796</v>
      </c>
      <c r="F5267" t="s">
        <v>1797</v>
      </c>
      <c r="G5267" t="s">
        <v>1622</v>
      </c>
      <c r="H5267" t="s">
        <v>1720</v>
      </c>
      <c r="I5267" t="s">
        <v>1624</v>
      </c>
      <c r="J5267" t="s">
        <v>1625</v>
      </c>
      <c r="K5267">
        <v>0</v>
      </c>
      <c r="L5267" s="24">
        <v>1</v>
      </c>
      <c r="M5267" t="s">
        <v>12108</v>
      </c>
      <c r="N5267" t="s">
        <v>4880</v>
      </c>
    </row>
    <row r="5268" spans="1:14" hidden="1" x14ac:dyDescent="0.25">
      <c r="A5268">
        <v>16608</v>
      </c>
      <c r="B5268" t="s">
        <v>12109</v>
      </c>
      <c r="C5268" t="s">
        <v>1794</v>
      </c>
      <c r="D5268" t="s">
        <v>1795</v>
      </c>
      <c r="E5268" t="s">
        <v>1796</v>
      </c>
      <c r="F5268" t="s">
        <v>1797</v>
      </c>
      <c r="G5268" t="s">
        <v>1622</v>
      </c>
      <c r="H5268" t="s">
        <v>1720</v>
      </c>
      <c r="I5268" t="s">
        <v>1624</v>
      </c>
      <c r="J5268" t="s">
        <v>1625</v>
      </c>
      <c r="K5268">
        <v>0</v>
      </c>
      <c r="L5268" s="24">
        <v>1</v>
      </c>
      <c r="M5268" t="s">
        <v>12110</v>
      </c>
      <c r="N5268" t="s">
        <v>4880</v>
      </c>
    </row>
    <row r="5269" spans="1:14" hidden="1" x14ac:dyDescent="0.25">
      <c r="A5269">
        <v>16609</v>
      </c>
      <c r="B5269" t="s">
        <v>12111</v>
      </c>
      <c r="C5269" t="s">
        <v>1794</v>
      </c>
      <c r="D5269" t="s">
        <v>1795</v>
      </c>
      <c r="E5269" t="s">
        <v>1796</v>
      </c>
      <c r="F5269" t="s">
        <v>1797</v>
      </c>
      <c r="G5269" t="s">
        <v>1622</v>
      </c>
      <c r="H5269" t="s">
        <v>1720</v>
      </c>
      <c r="I5269" t="s">
        <v>1624</v>
      </c>
      <c r="J5269" t="s">
        <v>1625</v>
      </c>
      <c r="K5269">
        <v>0</v>
      </c>
      <c r="L5269" s="24">
        <v>1</v>
      </c>
      <c r="M5269" t="s">
        <v>12112</v>
      </c>
      <c r="N5269" t="s">
        <v>4880</v>
      </c>
    </row>
    <row r="5270" spans="1:14" hidden="1" x14ac:dyDescent="0.25">
      <c r="A5270">
        <v>16610</v>
      </c>
      <c r="B5270" t="s">
        <v>12113</v>
      </c>
      <c r="C5270" t="s">
        <v>1794</v>
      </c>
      <c r="D5270" t="s">
        <v>1795</v>
      </c>
      <c r="E5270" t="s">
        <v>1796</v>
      </c>
      <c r="F5270" t="s">
        <v>1797</v>
      </c>
      <c r="G5270" t="s">
        <v>1622</v>
      </c>
      <c r="H5270" t="s">
        <v>1720</v>
      </c>
      <c r="I5270" t="s">
        <v>1624</v>
      </c>
      <c r="J5270" t="s">
        <v>1625</v>
      </c>
      <c r="K5270">
        <v>0</v>
      </c>
      <c r="L5270" s="24">
        <v>1</v>
      </c>
      <c r="M5270" t="s">
        <v>12114</v>
      </c>
      <c r="N5270" t="s">
        <v>4880</v>
      </c>
    </row>
    <row r="5271" spans="1:14" hidden="1" x14ac:dyDescent="0.25">
      <c r="A5271">
        <v>16611</v>
      </c>
      <c r="B5271" t="s">
        <v>12115</v>
      </c>
      <c r="C5271" t="s">
        <v>1794</v>
      </c>
      <c r="D5271" t="s">
        <v>1795</v>
      </c>
      <c r="E5271" t="s">
        <v>1796</v>
      </c>
      <c r="F5271" t="s">
        <v>1797</v>
      </c>
      <c r="G5271" t="s">
        <v>1622</v>
      </c>
      <c r="H5271" t="s">
        <v>1720</v>
      </c>
      <c r="I5271" t="s">
        <v>1624</v>
      </c>
      <c r="J5271" t="s">
        <v>1625</v>
      </c>
      <c r="K5271">
        <v>0</v>
      </c>
      <c r="L5271" s="24">
        <v>1</v>
      </c>
      <c r="M5271" t="s">
        <v>12116</v>
      </c>
      <c r="N5271" t="s">
        <v>4880</v>
      </c>
    </row>
    <row r="5272" spans="1:14" hidden="1" x14ac:dyDescent="0.25">
      <c r="A5272">
        <v>16612</v>
      </c>
      <c r="B5272" t="s">
        <v>12117</v>
      </c>
      <c r="C5272" t="s">
        <v>1794</v>
      </c>
      <c r="D5272" t="s">
        <v>1795</v>
      </c>
      <c r="E5272" t="s">
        <v>1796</v>
      </c>
      <c r="F5272" t="s">
        <v>1797</v>
      </c>
      <c r="G5272" t="s">
        <v>1622</v>
      </c>
      <c r="H5272" t="s">
        <v>1720</v>
      </c>
      <c r="I5272" t="s">
        <v>1624</v>
      </c>
      <c r="J5272" t="s">
        <v>1625</v>
      </c>
      <c r="K5272">
        <v>0</v>
      </c>
      <c r="L5272" s="24">
        <v>1</v>
      </c>
      <c r="M5272" t="s">
        <v>12118</v>
      </c>
      <c r="N5272" t="s">
        <v>4880</v>
      </c>
    </row>
    <row r="5273" spans="1:14" hidden="1" x14ac:dyDescent="0.25">
      <c r="A5273">
        <v>16613</v>
      </c>
      <c r="B5273" t="s">
        <v>12119</v>
      </c>
      <c r="C5273" t="s">
        <v>1794</v>
      </c>
      <c r="D5273" t="s">
        <v>1795</v>
      </c>
      <c r="E5273" t="s">
        <v>1796</v>
      </c>
      <c r="F5273" t="s">
        <v>1797</v>
      </c>
      <c r="G5273" t="s">
        <v>1622</v>
      </c>
      <c r="H5273" t="s">
        <v>1720</v>
      </c>
      <c r="I5273" t="s">
        <v>1624</v>
      </c>
      <c r="J5273" t="s">
        <v>1625</v>
      </c>
      <c r="K5273">
        <v>0</v>
      </c>
      <c r="L5273" s="24">
        <v>1</v>
      </c>
      <c r="M5273" t="s">
        <v>12120</v>
      </c>
      <c r="N5273" t="s">
        <v>4880</v>
      </c>
    </row>
    <row r="5274" spans="1:14" hidden="1" x14ac:dyDescent="0.25">
      <c r="A5274">
        <v>16614</v>
      </c>
      <c r="B5274" t="s">
        <v>12121</v>
      </c>
      <c r="C5274" t="s">
        <v>1794</v>
      </c>
      <c r="D5274" t="s">
        <v>1795</v>
      </c>
      <c r="E5274" t="s">
        <v>1796</v>
      </c>
      <c r="F5274" t="s">
        <v>1797</v>
      </c>
      <c r="G5274" t="s">
        <v>1622</v>
      </c>
      <c r="H5274" t="s">
        <v>1720</v>
      </c>
      <c r="I5274" t="s">
        <v>1624</v>
      </c>
      <c r="J5274" t="s">
        <v>1625</v>
      </c>
      <c r="K5274">
        <v>0</v>
      </c>
      <c r="L5274" s="24">
        <v>1</v>
      </c>
      <c r="M5274" t="s">
        <v>12122</v>
      </c>
      <c r="N5274" t="s">
        <v>4880</v>
      </c>
    </row>
    <row r="5275" spans="1:14" hidden="1" x14ac:dyDescent="0.25">
      <c r="A5275">
        <v>16615</v>
      </c>
      <c r="B5275" t="s">
        <v>12109</v>
      </c>
      <c r="C5275" t="s">
        <v>1794</v>
      </c>
      <c r="D5275" t="s">
        <v>1795</v>
      </c>
      <c r="E5275" t="s">
        <v>1796</v>
      </c>
      <c r="F5275" t="s">
        <v>1797</v>
      </c>
      <c r="G5275" t="s">
        <v>1622</v>
      </c>
      <c r="H5275" t="s">
        <v>1720</v>
      </c>
      <c r="I5275" t="s">
        <v>1624</v>
      </c>
      <c r="J5275" t="s">
        <v>1625</v>
      </c>
      <c r="K5275">
        <v>0</v>
      </c>
      <c r="L5275" s="24">
        <v>1</v>
      </c>
      <c r="M5275" t="s">
        <v>12110</v>
      </c>
      <c r="N5275" t="s">
        <v>4880</v>
      </c>
    </row>
    <row r="5276" spans="1:14" hidden="1" x14ac:dyDescent="0.25">
      <c r="A5276">
        <v>16617</v>
      </c>
      <c r="B5276" t="s">
        <v>12123</v>
      </c>
      <c r="C5276" t="s">
        <v>1658</v>
      </c>
      <c r="D5276" t="s">
        <v>1659</v>
      </c>
      <c r="E5276" t="s">
        <v>1660</v>
      </c>
      <c r="F5276" t="s">
        <v>1661</v>
      </c>
      <c r="G5276" t="s">
        <v>1622</v>
      </c>
      <c r="H5276" t="s">
        <v>1720</v>
      </c>
      <c r="I5276" t="s">
        <v>1624</v>
      </c>
      <c r="J5276" t="s">
        <v>1625</v>
      </c>
      <c r="K5276">
        <v>0</v>
      </c>
      <c r="L5276" s="24">
        <v>1</v>
      </c>
      <c r="M5276" t="s">
        <v>12124</v>
      </c>
      <c r="N5276" t="s">
        <v>1663</v>
      </c>
    </row>
    <row r="5277" spans="1:14" hidden="1" x14ac:dyDescent="0.25">
      <c r="A5277">
        <v>16619</v>
      </c>
      <c r="B5277" t="s">
        <v>12125</v>
      </c>
      <c r="C5277" t="s">
        <v>1658</v>
      </c>
      <c r="D5277" t="s">
        <v>1659</v>
      </c>
      <c r="E5277" t="s">
        <v>1660</v>
      </c>
      <c r="F5277" t="s">
        <v>1661</v>
      </c>
      <c r="G5277" t="s">
        <v>1622</v>
      </c>
      <c r="H5277" t="s">
        <v>1720</v>
      </c>
      <c r="I5277" t="s">
        <v>1624</v>
      </c>
      <c r="J5277" t="s">
        <v>1625</v>
      </c>
      <c r="K5277">
        <v>0</v>
      </c>
      <c r="L5277" s="24">
        <v>1</v>
      </c>
      <c r="M5277" t="s">
        <v>12126</v>
      </c>
      <c r="N5277" t="s">
        <v>1663</v>
      </c>
    </row>
    <row r="5278" spans="1:14" hidden="1" x14ac:dyDescent="0.25">
      <c r="A5278">
        <v>16620</v>
      </c>
      <c r="B5278" t="s">
        <v>12127</v>
      </c>
      <c r="C5278" t="s">
        <v>1618</v>
      </c>
      <c r="D5278" t="s">
        <v>1619</v>
      </c>
      <c r="E5278" t="s">
        <v>1636</v>
      </c>
      <c r="F5278" t="s">
        <v>1637</v>
      </c>
      <c r="G5278" t="s">
        <v>1622</v>
      </c>
      <c r="H5278" t="s">
        <v>1720</v>
      </c>
      <c r="I5278" t="s">
        <v>1624</v>
      </c>
      <c r="J5278" t="s">
        <v>1625</v>
      </c>
      <c r="K5278">
        <v>0</v>
      </c>
      <c r="L5278" s="24">
        <v>1</v>
      </c>
      <c r="M5278" t="s">
        <v>12128</v>
      </c>
      <c r="N5278" t="s">
        <v>3749</v>
      </c>
    </row>
    <row r="5279" spans="1:14" hidden="1" x14ac:dyDescent="0.25">
      <c r="A5279">
        <v>16621</v>
      </c>
      <c r="B5279" t="s">
        <v>12129</v>
      </c>
      <c r="C5279" t="s">
        <v>1618</v>
      </c>
      <c r="D5279" t="s">
        <v>1619</v>
      </c>
      <c r="E5279" t="s">
        <v>1636</v>
      </c>
      <c r="F5279" t="s">
        <v>1637</v>
      </c>
      <c r="G5279" t="s">
        <v>1622</v>
      </c>
      <c r="H5279" t="s">
        <v>1720</v>
      </c>
      <c r="I5279" t="s">
        <v>1624</v>
      </c>
      <c r="J5279" t="s">
        <v>1625</v>
      </c>
      <c r="K5279">
        <v>0</v>
      </c>
      <c r="L5279" s="24">
        <v>1</v>
      </c>
      <c r="M5279" t="s">
        <v>12130</v>
      </c>
      <c r="N5279" t="s">
        <v>3749</v>
      </c>
    </row>
    <row r="5280" spans="1:14" hidden="1" x14ac:dyDescent="0.25">
      <c r="A5280">
        <v>16622</v>
      </c>
      <c r="B5280" t="s">
        <v>12131</v>
      </c>
      <c r="C5280" t="s">
        <v>1618</v>
      </c>
      <c r="D5280" t="s">
        <v>1619</v>
      </c>
      <c r="E5280" t="s">
        <v>1636</v>
      </c>
      <c r="F5280" t="s">
        <v>1637</v>
      </c>
      <c r="G5280" t="s">
        <v>1622</v>
      </c>
      <c r="H5280" t="s">
        <v>1720</v>
      </c>
      <c r="I5280" t="s">
        <v>1624</v>
      </c>
      <c r="J5280" t="s">
        <v>1625</v>
      </c>
      <c r="K5280">
        <v>0</v>
      </c>
      <c r="L5280" s="24">
        <v>1</v>
      </c>
      <c r="M5280" t="s">
        <v>12132</v>
      </c>
      <c r="N5280" t="s">
        <v>3749</v>
      </c>
    </row>
    <row r="5281" spans="1:14" hidden="1" x14ac:dyDescent="0.25">
      <c r="A5281">
        <v>16623</v>
      </c>
      <c r="B5281" t="s">
        <v>12133</v>
      </c>
      <c r="C5281" t="s">
        <v>1618</v>
      </c>
      <c r="D5281" t="s">
        <v>1619</v>
      </c>
      <c r="E5281" t="s">
        <v>1636</v>
      </c>
      <c r="F5281" t="s">
        <v>1637</v>
      </c>
      <c r="G5281" t="s">
        <v>1622</v>
      </c>
      <c r="H5281" t="s">
        <v>1720</v>
      </c>
      <c r="I5281" t="s">
        <v>1624</v>
      </c>
      <c r="J5281" t="s">
        <v>1625</v>
      </c>
      <c r="K5281">
        <v>0</v>
      </c>
      <c r="L5281" s="24">
        <v>1</v>
      </c>
      <c r="M5281" t="s">
        <v>12134</v>
      </c>
      <c r="N5281" t="s">
        <v>3749</v>
      </c>
    </row>
    <row r="5282" spans="1:14" hidden="1" x14ac:dyDescent="0.25">
      <c r="A5282">
        <v>16624</v>
      </c>
      <c r="B5282" t="s">
        <v>12135</v>
      </c>
      <c r="C5282" t="s">
        <v>1618</v>
      </c>
      <c r="D5282" t="s">
        <v>1619</v>
      </c>
      <c r="E5282" t="s">
        <v>1636</v>
      </c>
      <c r="F5282" t="s">
        <v>1637</v>
      </c>
      <c r="G5282" t="s">
        <v>1622</v>
      </c>
      <c r="H5282" t="s">
        <v>1720</v>
      </c>
      <c r="I5282" t="s">
        <v>1624</v>
      </c>
      <c r="J5282" t="s">
        <v>1625</v>
      </c>
      <c r="K5282">
        <v>0</v>
      </c>
      <c r="L5282" s="24">
        <v>1</v>
      </c>
      <c r="M5282" t="s">
        <v>12136</v>
      </c>
      <c r="N5282" t="s">
        <v>3749</v>
      </c>
    </row>
    <row r="5283" spans="1:14" hidden="1" x14ac:dyDescent="0.25">
      <c r="A5283">
        <v>16625</v>
      </c>
      <c r="B5283" t="s">
        <v>12137</v>
      </c>
      <c r="C5283" t="s">
        <v>1618</v>
      </c>
      <c r="D5283" t="s">
        <v>1619</v>
      </c>
      <c r="E5283" t="s">
        <v>1636</v>
      </c>
      <c r="F5283" t="s">
        <v>1637</v>
      </c>
      <c r="G5283" t="s">
        <v>1622</v>
      </c>
      <c r="H5283" t="s">
        <v>1720</v>
      </c>
      <c r="I5283" t="s">
        <v>1624</v>
      </c>
      <c r="J5283" t="s">
        <v>1625</v>
      </c>
      <c r="K5283">
        <v>0</v>
      </c>
      <c r="L5283" s="24">
        <v>1</v>
      </c>
      <c r="M5283" t="s">
        <v>12138</v>
      </c>
      <c r="N5283" t="s">
        <v>3749</v>
      </c>
    </row>
    <row r="5284" spans="1:14" hidden="1" x14ac:dyDescent="0.25">
      <c r="A5284">
        <v>16626</v>
      </c>
      <c r="B5284" t="s">
        <v>12139</v>
      </c>
      <c r="C5284" t="s">
        <v>1618</v>
      </c>
      <c r="D5284" t="s">
        <v>1619</v>
      </c>
      <c r="E5284" t="s">
        <v>1636</v>
      </c>
      <c r="F5284" t="s">
        <v>1637</v>
      </c>
      <c r="G5284" t="s">
        <v>1622</v>
      </c>
      <c r="H5284" t="s">
        <v>1720</v>
      </c>
      <c r="I5284" t="s">
        <v>1624</v>
      </c>
      <c r="J5284" t="s">
        <v>1625</v>
      </c>
      <c r="K5284">
        <v>0</v>
      </c>
      <c r="L5284" s="24">
        <v>1</v>
      </c>
      <c r="M5284" t="s">
        <v>12140</v>
      </c>
      <c r="N5284" t="s">
        <v>3749</v>
      </c>
    </row>
    <row r="5285" spans="1:14" hidden="1" x14ac:dyDescent="0.25">
      <c r="A5285">
        <v>16627</v>
      </c>
      <c r="B5285" t="s">
        <v>12141</v>
      </c>
      <c r="C5285" t="s">
        <v>1618</v>
      </c>
      <c r="D5285" t="s">
        <v>1619</v>
      </c>
      <c r="E5285" t="s">
        <v>1636</v>
      </c>
      <c r="F5285" t="s">
        <v>1637</v>
      </c>
      <c r="G5285" t="s">
        <v>1622</v>
      </c>
      <c r="H5285" t="s">
        <v>1720</v>
      </c>
      <c r="I5285" t="s">
        <v>1624</v>
      </c>
      <c r="J5285" t="s">
        <v>1625</v>
      </c>
      <c r="K5285">
        <v>0</v>
      </c>
      <c r="L5285" s="24">
        <v>1</v>
      </c>
      <c r="M5285" t="s">
        <v>12142</v>
      </c>
      <c r="N5285" t="s">
        <v>3749</v>
      </c>
    </row>
    <row r="5286" spans="1:14" hidden="1" x14ac:dyDescent="0.25">
      <c r="A5286">
        <v>16628</v>
      </c>
      <c r="B5286" t="s">
        <v>12143</v>
      </c>
      <c r="C5286" t="s">
        <v>1618</v>
      </c>
      <c r="D5286" t="s">
        <v>1619</v>
      </c>
      <c r="E5286" t="s">
        <v>1636</v>
      </c>
      <c r="F5286" t="s">
        <v>1637</v>
      </c>
      <c r="G5286" t="s">
        <v>1622</v>
      </c>
      <c r="H5286" t="s">
        <v>1720</v>
      </c>
      <c r="I5286" t="s">
        <v>1624</v>
      </c>
      <c r="J5286" t="s">
        <v>1625</v>
      </c>
      <c r="K5286">
        <v>0</v>
      </c>
      <c r="L5286" s="24">
        <v>1</v>
      </c>
      <c r="M5286" t="s">
        <v>12144</v>
      </c>
      <c r="N5286" t="s">
        <v>3749</v>
      </c>
    </row>
    <row r="5287" spans="1:14" hidden="1" x14ac:dyDescent="0.25">
      <c r="A5287">
        <v>16629</v>
      </c>
      <c r="B5287" t="s">
        <v>12145</v>
      </c>
      <c r="C5287" t="s">
        <v>1618</v>
      </c>
      <c r="D5287" t="s">
        <v>1619</v>
      </c>
      <c r="E5287" t="s">
        <v>1636</v>
      </c>
      <c r="F5287" t="s">
        <v>1637</v>
      </c>
      <c r="G5287" t="s">
        <v>1622</v>
      </c>
      <c r="H5287" t="s">
        <v>1720</v>
      </c>
      <c r="I5287" t="s">
        <v>1624</v>
      </c>
      <c r="J5287" t="s">
        <v>1625</v>
      </c>
      <c r="K5287">
        <v>0</v>
      </c>
      <c r="L5287" s="24">
        <v>1</v>
      </c>
      <c r="M5287" t="s">
        <v>12146</v>
      </c>
      <c r="N5287" t="s">
        <v>3749</v>
      </c>
    </row>
    <row r="5288" spans="1:14" hidden="1" x14ac:dyDescent="0.25">
      <c r="A5288">
        <v>16630</v>
      </c>
      <c r="B5288" t="s">
        <v>785</v>
      </c>
      <c r="C5288" t="s">
        <v>1618</v>
      </c>
      <c r="D5288" t="s">
        <v>1619</v>
      </c>
      <c r="E5288" t="s">
        <v>1636</v>
      </c>
      <c r="F5288" t="s">
        <v>1637</v>
      </c>
      <c r="G5288" t="s">
        <v>1622</v>
      </c>
      <c r="H5288" t="s">
        <v>1720</v>
      </c>
      <c r="I5288" t="s">
        <v>1624</v>
      </c>
      <c r="J5288" t="s">
        <v>1625</v>
      </c>
      <c r="K5288">
        <v>0</v>
      </c>
      <c r="L5288" s="24">
        <v>1</v>
      </c>
      <c r="M5288" t="s">
        <v>1281</v>
      </c>
      <c r="N5288" t="s">
        <v>3749</v>
      </c>
    </row>
    <row r="5289" spans="1:14" hidden="1" x14ac:dyDescent="0.25">
      <c r="A5289">
        <v>16631</v>
      </c>
      <c r="B5289" t="s">
        <v>12147</v>
      </c>
      <c r="C5289" t="s">
        <v>1618</v>
      </c>
      <c r="D5289" t="s">
        <v>1619</v>
      </c>
      <c r="E5289" t="s">
        <v>1636</v>
      </c>
      <c r="F5289" t="s">
        <v>1637</v>
      </c>
      <c r="G5289" t="s">
        <v>1622</v>
      </c>
      <c r="H5289" t="s">
        <v>1720</v>
      </c>
      <c r="I5289" t="s">
        <v>1624</v>
      </c>
      <c r="J5289" t="s">
        <v>1625</v>
      </c>
      <c r="K5289">
        <v>0</v>
      </c>
      <c r="L5289" s="24">
        <v>1</v>
      </c>
      <c r="M5289" t="s">
        <v>12148</v>
      </c>
      <c r="N5289" t="s">
        <v>3749</v>
      </c>
    </row>
    <row r="5290" spans="1:14" hidden="1" x14ac:dyDescent="0.25">
      <c r="A5290">
        <v>16632</v>
      </c>
      <c r="B5290" t="s">
        <v>12149</v>
      </c>
      <c r="C5290" t="s">
        <v>1618</v>
      </c>
      <c r="D5290" t="s">
        <v>1619</v>
      </c>
      <c r="E5290" t="s">
        <v>1636</v>
      </c>
      <c r="F5290" t="s">
        <v>1637</v>
      </c>
      <c r="G5290" t="s">
        <v>1622</v>
      </c>
      <c r="H5290" t="s">
        <v>1720</v>
      </c>
      <c r="I5290" t="s">
        <v>1624</v>
      </c>
      <c r="J5290" t="s">
        <v>1625</v>
      </c>
      <c r="K5290">
        <v>0</v>
      </c>
      <c r="L5290" s="24">
        <v>1</v>
      </c>
      <c r="M5290" t="s">
        <v>12150</v>
      </c>
      <c r="N5290" t="s">
        <v>3749</v>
      </c>
    </row>
    <row r="5291" spans="1:14" hidden="1" x14ac:dyDescent="0.25">
      <c r="A5291">
        <v>16633</v>
      </c>
      <c r="B5291" t="s">
        <v>12151</v>
      </c>
      <c r="C5291" t="s">
        <v>1618</v>
      </c>
      <c r="D5291" t="s">
        <v>1619</v>
      </c>
      <c r="E5291" t="s">
        <v>1636</v>
      </c>
      <c r="F5291" t="s">
        <v>1637</v>
      </c>
      <c r="G5291" t="s">
        <v>1622</v>
      </c>
      <c r="H5291" t="s">
        <v>1720</v>
      </c>
      <c r="I5291" t="s">
        <v>1624</v>
      </c>
      <c r="J5291" t="s">
        <v>1625</v>
      </c>
      <c r="K5291">
        <v>0</v>
      </c>
      <c r="L5291" s="24">
        <v>1</v>
      </c>
      <c r="M5291" t="s">
        <v>12152</v>
      </c>
      <c r="N5291" t="s">
        <v>3749</v>
      </c>
    </row>
    <row r="5292" spans="1:14" hidden="1" x14ac:dyDescent="0.25">
      <c r="A5292">
        <v>16634</v>
      </c>
      <c r="B5292" t="s">
        <v>12153</v>
      </c>
      <c r="C5292" t="s">
        <v>1618</v>
      </c>
      <c r="D5292" t="s">
        <v>1619</v>
      </c>
      <c r="E5292" t="s">
        <v>1636</v>
      </c>
      <c r="F5292" t="s">
        <v>1637</v>
      </c>
      <c r="G5292" t="s">
        <v>1622</v>
      </c>
      <c r="H5292" t="s">
        <v>1720</v>
      </c>
      <c r="I5292" t="s">
        <v>1624</v>
      </c>
      <c r="J5292" t="s">
        <v>1625</v>
      </c>
      <c r="K5292">
        <v>0</v>
      </c>
      <c r="L5292" s="24">
        <v>1</v>
      </c>
      <c r="M5292" t="s">
        <v>12154</v>
      </c>
      <c r="N5292" t="s">
        <v>3749</v>
      </c>
    </row>
    <row r="5293" spans="1:14" hidden="1" x14ac:dyDescent="0.25">
      <c r="A5293">
        <v>16635</v>
      </c>
      <c r="B5293" t="s">
        <v>12155</v>
      </c>
      <c r="C5293" t="s">
        <v>1618</v>
      </c>
      <c r="D5293" t="s">
        <v>1619</v>
      </c>
      <c r="E5293" t="s">
        <v>1636</v>
      </c>
      <c r="F5293" t="s">
        <v>1637</v>
      </c>
      <c r="G5293" t="s">
        <v>1622</v>
      </c>
      <c r="H5293" t="s">
        <v>1720</v>
      </c>
      <c r="I5293" t="s">
        <v>1624</v>
      </c>
      <c r="J5293" t="s">
        <v>1625</v>
      </c>
      <c r="K5293">
        <v>0</v>
      </c>
      <c r="L5293" s="24">
        <v>1</v>
      </c>
      <c r="M5293" t="s">
        <v>12156</v>
      </c>
      <c r="N5293" t="s">
        <v>3749</v>
      </c>
    </row>
    <row r="5294" spans="1:14" hidden="1" x14ac:dyDescent="0.25">
      <c r="A5294">
        <v>16636</v>
      </c>
      <c r="B5294" t="s">
        <v>12157</v>
      </c>
      <c r="C5294" t="s">
        <v>1618</v>
      </c>
      <c r="D5294" t="s">
        <v>1619</v>
      </c>
      <c r="E5294" t="s">
        <v>1636</v>
      </c>
      <c r="F5294" t="s">
        <v>1637</v>
      </c>
      <c r="G5294" t="s">
        <v>1622</v>
      </c>
      <c r="H5294" t="s">
        <v>1720</v>
      </c>
      <c r="I5294" t="s">
        <v>1624</v>
      </c>
      <c r="J5294" t="s">
        <v>1625</v>
      </c>
      <c r="K5294">
        <v>0</v>
      </c>
      <c r="L5294" s="24">
        <v>1</v>
      </c>
      <c r="M5294" t="s">
        <v>12158</v>
      </c>
      <c r="N5294" t="s">
        <v>3749</v>
      </c>
    </row>
    <row r="5295" spans="1:14" hidden="1" x14ac:dyDescent="0.25">
      <c r="A5295">
        <v>16637</v>
      </c>
      <c r="B5295" t="s">
        <v>12159</v>
      </c>
      <c r="C5295" t="s">
        <v>1618</v>
      </c>
      <c r="D5295" t="s">
        <v>1619</v>
      </c>
      <c r="E5295" t="s">
        <v>1636</v>
      </c>
      <c r="F5295" t="s">
        <v>1637</v>
      </c>
      <c r="G5295" t="s">
        <v>1622</v>
      </c>
      <c r="H5295" t="s">
        <v>1720</v>
      </c>
      <c r="I5295" t="s">
        <v>1624</v>
      </c>
      <c r="J5295" t="s">
        <v>1625</v>
      </c>
      <c r="K5295">
        <v>0</v>
      </c>
      <c r="L5295" s="24">
        <v>1</v>
      </c>
      <c r="M5295" t="s">
        <v>12160</v>
      </c>
      <c r="N5295" t="s">
        <v>3749</v>
      </c>
    </row>
    <row r="5296" spans="1:14" hidden="1" x14ac:dyDescent="0.25">
      <c r="A5296">
        <v>16638</v>
      </c>
      <c r="B5296" t="s">
        <v>12161</v>
      </c>
      <c r="C5296" t="s">
        <v>1618</v>
      </c>
      <c r="D5296" t="s">
        <v>1619</v>
      </c>
      <c r="E5296" t="s">
        <v>1636</v>
      </c>
      <c r="F5296" t="s">
        <v>1637</v>
      </c>
      <c r="G5296" t="s">
        <v>1622</v>
      </c>
      <c r="H5296" t="s">
        <v>1720</v>
      </c>
      <c r="I5296" t="s">
        <v>1624</v>
      </c>
      <c r="J5296" t="s">
        <v>1625</v>
      </c>
      <c r="K5296">
        <v>0</v>
      </c>
      <c r="L5296" s="24">
        <v>1</v>
      </c>
      <c r="M5296" t="s">
        <v>12162</v>
      </c>
      <c r="N5296" t="s">
        <v>3749</v>
      </c>
    </row>
    <row r="5297" spans="1:14" hidden="1" x14ac:dyDescent="0.25">
      <c r="A5297">
        <v>16639</v>
      </c>
      <c r="B5297" t="s">
        <v>12163</v>
      </c>
      <c r="C5297" t="s">
        <v>1618</v>
      </c>
      <c r="D5297" t="s">
        <v>1619</v>
      </c>
      <c r="E5297" t="s">
        <v>1636</v>
      </c>
      <c r="F5297" t="s">
        <v>1637</v>
      </c>
      <c r="G5297" t="s">
        <v>1622</v>
      </c>
      <c r="H5297" t="s">
        <v>1720</v>
      </c>
      <c r="I5297" t="s">
        <v>1624</v>
      </c>
      <c r="J5297" t="s">
        <v>1625</v>
      </c>
      <c r="K5297">
        <v>0</v>
      </c>
      <c r="L5297" s="24">
        <v>1</v>
      </c>
      <c r="M5297" t="s">
        <v>12164</v>
      </c>
      <c r="N5297" t="s">
        <v>3749</v>
      </c>
    </row>
    <row r="5298" spans="1:14" hidden="1" x14ac:dyDescent="0.25">
      <c r="A5298">
        <v>16640</v>
      </c>
      <c r="B5298" t="s">
        <v>12127</v>
      </c>
      <c r="C5298" t="s">
        <v>1618</v>
      </c>
      <c r="D5298" t="s">
        <v>1619</v>
      </c>
      <c r="E5298" t="s">
        <v>1636</v>
      </c>
      <c r="F5298" t="s">
        <v>1637</v>
      </c>
      <c r="G5298" t="s">
        <v>1622</v>
      </c>
      <c r="H5298" t="s">
        <v>1720</v>
      </c>
      <c r="I5298" t="s">
        <v>1624</v>
      </c>
      <c r="J5298" t="s">
        <v>1625</v>
      </c>
      <c r="K5298">
        <v>0</v>
      </c>
      <c r="L5298" s="24">
        <v>1</v>
      </c>
      <c r="M5298" t="s">
        <v>12165</v>
      </c>
      <c r="N5298" t="s">
        <v>3749</v>
      </c>
    </row>
    <row r="5299" spans="1:14" hidden="1" x14ac:dyDescent="0.25">
      <c r="A5299">
        <v>16641</v>
      </c>
      <c r="B5299" t="s">
        <v>12166</v>
      </c>
      <c r="C5299" t="s">
        <v>1618</v>
      </c>
      <c r="D5299" t="s">
        <v>1619</v>
      </c>
      <c r="E5299" t="s">
        <v>1636</v>
      </c>
      <c r="F5299" t="s">
        <v>1637</v>
      </c>
      <c r="G5299" t="s">
        <v>1622</v>
      </c>
      <c r="H5299" t="s">
        <v>1720</v>
      </c>
      <c r="I5299" t="s">
        <v>1624</v>
      </c>
      <c r="J5299" t="s">
        <v>1625</v>
      </c>
      <c r="K5299">
        <v>0</v>
      </c>
      <c r="L5299" s="24">
        <v>1</v>
      </c>
      <c r="M5299" t="s">
        <v>12167</v>
      </c>
      <c r="N5299" t="s">
        <v>3749</v>
      </c>
    </row>
    <row r="5300" spans="1:14" hidden="1" x14ac:dyDescent="0.25">
      <c r="A5300">
        <v>16642</v>
      </c>
      <c r="B5300" t="s">
        <v>12168</v>
      </c>
      <c r="C5300" t="s">
        <v>1618</v>
      </c>
      <c r="D5300" t="s">
        <v>1619</v>
      </c>
      <c r="E5300" t="s">
        <v>1636</v>
      </c>
      <c r="F5300" t="s">
        <v>1637</v>
      </c>
      <c r="G5300" t="s">
        <v>1622</v>
      </c>
      <c r="H5300" t="s">
        <v>1720</v>
      </c>
      <c r="I5300" t="s">
        <v>1624</v>
      </c>
      <c r="J5300" t="s">
        <v>1625</v>
      </c>
      <c r="K5300">
        <v>0</v>
      </c>
      <c r="L5300" s="24">
        <v>1</v>
      </c>
      <c r="M5300" t="s">
        <v>12169</v>
      </c>
      <c r="N5300" t="s">
        <v>3749</v>
      </c>
    </row>
    <row r="5301" spans="1:14" hidden="1" x14ac:dyDescent="0.25">
      <c r="A5301">
        <v>16643</v>
      </c>
      <c r="B5301" t="s">
        <v>12170</v>
      </c>
      <c r="C5301" t="s">
        <v>1618</v>
      </c>
      <c r="D5301" t="s">
        <v>1619</v>
      </c>
      <c r="E5301" t="s">
        <v>1636</v>
      </c>
      <c r="F5301" t="s">
        <v>1637</v>
      </c>
      <c r="G5301" t="s">
        <v>1622</v>
      </c>
      <c r="H5301" t="s">
        <v>1720</v>
      </c>
      <c r="I5301" t="s">
        <v>1624</v>
      </c>
      <c r="J5301" t="s">
        <v>1625</v>
      </c>
      <c r="K5301">
        <v>0</v>
      </c>
      <c r="L5301" s="24">
        <v>1</v>
      </c>
      <c r="M5301" t="s">
        <v>12171</v>
      </c>
      <c r="N5301" t="s">
        <v>3749</v>
      </c>
    </row>
    <row r="5302" spans="1:14" hidden="1" x14ac:dyDescent="0.25">
      <c r="A5302">
        <v>16644</v>
      </c>
      <c r="B5302" t="s">
        <v>12172</v>
      </c>
      <c r="C5302" t="s">
        <v>1618</v>
      </c>
      <c r="D5302" t="s">
        <v>1619</v>
      </c>
      <c r="E5302" t="s">
        <v>1636</v>
      </c>
      <c r="F5302" t="s">
        <v>1637</v>
      </c>
      <c r="G5302" t="s">
        <v>1622</v>
      </c>
      <c r="H5302" t="s">
        <v>1720</v>
      </c>
      <c r="I5302" t="s">
        <v>1624</v>
      </c>
      <c r="J5302" t="s">
        <v>1625</v>
      </c>
      <c r="K5302">
        <v>0</v>
      </c>
      <c r="L5302" s="24">
        <v>1</v>
      </c>
      <c r="M5302" t="s">
        <v>12173</v>
      </c>
      <c r="N5302" t="s">
        <v>3749</v>
      </c>
    </row>
    <row r="5303" spans="1:14" hidden="1" x14ac:dyDescent="0.25">
      <c r="A5303">
        <v>16645</v>
      </c>
      <c r="B5303" t="s">
        <v>12174</v>
      </c>
      <c r="C5303" t="s">
        <v>1618</v>
      </c>
      <c r="D5303" t="s">
        <v>1619</v>
      </c>
      <c r="E5303" t="s">
        <v>1636</v>
      </c>
      <c r="F5303" t="s">
        <v>1637</v>
      </c>
      <c r="G5303" t="s">
        <v>1622</v>
      </c>
      <c r="H5303" t="s">
        <v>1720</v>
      </c>
      <c r="I5303" t="s">
        <v>1624</v>
      </c>
      <c r="J5303" t="s">
        <v>1625</v>
      </c>
      <c r="K5303">
        <v>0</v>
      </c>
      <c r="L5303" s="24">
        <v>1</v>
      </c>
      <c r="M5303" t="s">
        <v>12175</v>
      </c>
      <c r="N5303" t="s">
        <v>3749</v>
      </c>
    </row>
    <row r="5304" spans="1:14" hidden="1" x14ac:dyDescent="0.25">
      <c r="A5304">
        <v>16646</v>
      </c>
      <c r="B5304" t="s">
        <v>12176</v>
      </c>
      <c r="C5304" t="s">
        <v>1618</v>
      </c>
      <c r="D5304" t="s">
        <v>1619</v>
      </c>
      <c r="E5304" t="s">
        <v>1636</v>
      </c>
      <c r="F5304" t="s">
        <v>1637</v>
      </c>
      <c r="G5304" t="s">
        <v>1622</v>
      </c>
      <c r="H5304" t="s">
        <v>1720</v>
      </c>
      <c r="I5304" t="s">
        <v>1624</v>
      </c>
      <c r="J5304" t="s">
        <v>1625</v>
      </c>
      <c r="K5304">
        <v>0</v>
      </c>
      <c r="L5304" s="24">
        <v>1</v>
      </c>
      <c r="M5304" t="s">
        <v>12177</v>
      </c>
      <c r="N5304" t="s">
        <v>3749</v>
      </c>
    </row>
    <row r="5305" spans="1:14" hidden="1" x14ac:dyDescent="0.25">
      <c r="A5305">
        <v>16647</v>
      </c>
      <c r="B5305" t="s">
        <v>12178</v>
      </c>
      <c r="C5305" t="s">
        <v>1618</v>
      </c>
      <c r="D5305" t="s">
        <v>1619</v>
      </c>
      <c r="E5305" t="s">
        <v>1636</v>
      </c>
      <c r="F5305" t="s">
        <v>1637</v>
      </c>
      <c r="G5305" t="s">
        <v>1622</v>
      </c>
      <c r="H5305" t="s">
        <v>1720</v>
      </c>
      <c r="I5305" t="s">
        <v>1624</v>
      </c>
      <c r="J5305" t="s">
        <v>1625</v>
      </c>
      <c r="K5305">
        <v>0</v>
      </c>
      <c r="L5305" s="24">
        <v>1</v>
      </c>
      <c r="M5305" t="s">
        <v>12179</v>
      </c>
      <c r="N5305" t="s">
        <v>3749</v>
      </c>
    </row>
    <row r="5306" spans="1:14" hidden="1" x14ac:dyDescent="0.25">
      <c r="A5306">
        <v>16648</v>
      </c>
      <c r="B5306" t="s">
        <v>12180</v>
      </c>
      <c r="C5306" t="s">
        <v>1618</v>
      </c>
      <c r="D5306" t="s">
        <v>1619</v>
      </c>
      <c r="E5306" t="s">
        <v>1636</v>
      </c>
      <c r="F5306" t="s">
        <v>1637</v>
      </c>
      <c r="G5306" t="s">
        <v>1622</v>
      </c>
      <c r="H5306" t="s">
        <v>1720</v>
      </c>
      <c r="I5306" t="s">
        <v>1624</v>
      </c>
      <c r="J5306" t="s">
        <v>1625</v>
      </c>
      <c r="K5306">
        <v>0</v>
      </c>
      <c r="L5306" s="24">
        <v>1</v>
      </c>
      <c r="M5306" t="s">
        <v>12181</v>
      </c>
      <c r="N5306" t="s">
        <v>3749</v>
      </c>
    </row>
    <row r="5307" spans="1:14" hidden="1" x14ac:dyDescent="0.25">
      <c r="A5307">
        <v>16649</v>
      </c>
      <c r="B5307" t="s">
        <v>12182</v>
      </c>
      <c r="C5307" t="s">
        <v>1618</v>
      </c>
      <c r="D5307" t="s">
        <v>1619</v>
      </c>
      <c r="E5307" t="s">
        <v>1636</v>
      </c>
      <c r="F5307" t="s">
        <v>1637</v>
      </c>
      <c r="G5307" t="s">
        <v>1622</v>
      </c>
      <c r="H5307" t="s">
        <v>1720</v>
      </c>
      <c r="I5307" t="s">
        <v>1624</v>
      </c>
      <c r="J5307" t="s">
        <v>1625</v>
      </c>
      <c r="K5307">
        <v>0</v>
      </c>
      <c r="L5307" s="24">
        <v>1</v>
      </c>
      <c r="M5307" t="s">
        <v>12183</v>
      </c>
      <c r="N5307" t="s">
        <v>3749</v>
      </c>
    </row>
    <row r="5308" spans="1:14" hidden="1" x14ac:dyDescent="0.25">
      <c r="A5308">
        <v>16650</v>
      </c>
      <c r="B5308" t="s">
        <v>12184</v>
      </c>
      <c r="C5308" t="s">
        <v>1618</v>
      </c>
      <c r="D5308" t="s">
        <v>1619</v>
      </c>
      <c r="E5308" t="s">
        <v>1636</v>
      </c>
      <c r="F5308" t="s">
        <v>1637</v>
      </c>
      <c r="G5308" t="s">
        <v>1622</v>
      </c>
      <c r="H5308" t="s">
        <v>1720</v>
      </c>
      <c r="I5308" t="s">
        <v>1624</v>
      </c>
      <c r="J5308" t="s">
        <v>1625</v>
      </c>
      <c r="K5308">
        <v>0</v>
      </c>
      <c r="L5308" s="24">
        <v>1</v>
      </c>
      <c r="M5308" t="s">
        <v>12185</v>
      </c>
      <c r="N5308" t="s">
        <v>3749</v>
      </c>
    </row>
    <row r="5309" spans="1:14" hidden="1" x14ac:dyDescent="0.25">
      <c r="A5309">
        <v>16651</v>
      </c>
      <c r="B5309" t="s">
        <v>12186</v>
      </c>
      <c r="C5309" t="s">
        <v>1618</v>
      </c>
      <c r="D5309" t="s">
        <v>1619</v>
      </c>
      <c r="E5309" t="s">
        <v>1636</v>
      </c>
      <c r="F5309" t="s">
        <v>1637</v>
      </c>
      <c r="G5309" t="s">
        <v>1622</v>
      </c>
      <c r="H5309" t="s">
        <v>1720</v>
      </c>
      <c r="I5309" t="s">
        <v>1624</v>
      </c>
      <c r="J5309" t="s">
        <v>1625</v>
      </c>
      <c r="K5309">
        <v>0</v>
      </c>
      <c r="L5309" s="24">
        <v>1</v>
      </c>
      <c r="M5309" t="s">
        <v>12187</v>
      </c>
      <c r="N5309" t="s">
        <v>3749</v>
      </c>
    </row>
    <row r="5310" spans="1:14" hidden="1" x14ac:dyDescent="0.25">
      <c r="A5310">
        <v>16652</v>
      </c>
      <c r="B5310" t="s">
        <v>12188</v>
      </c>
      <c r="C5310" t="s">
        <v>1618</v>
      </c>
      <c r="D5310" t="s">
        <v>1619</v>
      </c>
      <c r="E5310" t="s">
        <v>1636</v>
      </c>
      <c r="F5310" t="s">
        <v>1637</v>
      </c>
      <c r="G5310" t="s">
        <v>1622</v>
      </c>
      <c r="H5310" t="s">
        <v>1720</v>
      </c>
      <c r="I5310" t="s">
        <v>1624</v>
      </c>
      <c r="J5310" t="s">
        <v>1625</v>
      </c>
      <c r="K5310">
        <v>0</v>
      </c>
      <c r="L5310" s="24">
        <v>1</v>
      </c>
      <c r="M5310" t="s">
        <v>12189</v>
      </c>
      <c r="N5310" t="s">
        <v>3749</v>
      </c>
    </row>
    <row r="5311" spans="1:14" hidden="1" x14ac:dyDescent="0.25">
      <c r="A5311">
        <v>16653</v>
      </c>
      <c r="B5311" t="s">
        <v>12190</v>
      </c>
      <c r="C5311" t="s">
        <v>1618</v>
      </c>
      <c r="D5311" t="s">
        <v>1619</v>
      </c>
      <c r="E5311" t="s">
        <v>1636</v>
      </c>
      <c r="F5311" t="s">
        <v>1637</v>
      </c>
      <c r="G5311" t="s">
        <v>1622</v>
      </c>
      <c r="H5311" t="s">
        <v>1720</v>
      </c>
      <c r="I5311" t="s">
        <v>1624</v>
      </c>
      <c r="J5311" t="s">
        <v>1625</v>
      </c>
      <c r="K5311">
        <v>0</v>
      </c>
      <c r="L5311" s="24">
        <v>1</v>
      </c>
      <c r="M5311" t="s">
        <v>12191</v>
      </c>
      <c r="N5311" t="s">
        <v>3749</v>
      </c>
    </row>
    <row r="5312" spans="1:14" hidden="1" x14ac:dyDescent="0.25">
      <c r="A5312">
        <v>16654</v>
      </c>
      <c r="B5312" t="s">
        <v>12192</v>
      </c>
      <c r="C5312" t="s">
        <v>1618</v>
      </c>
      <c r="D5312" t="s">
        <v>1619</v>
      </c>
      <c r="E5312" t="s">
        <v>1636</v>
      </c>
      <c r="F5312" t="s">
        <v>1637</v>
      </c>
      <c r="G5312" t="s">
        <v>1622</v>
      </c>
      <c r="H5312" t="s">
        <v>1720</v>
      </c>
      <c r="I5312" t="s">
        <v>1624</v>
      </c>
      <c r="J5312" t="s">
        <v>1625</v>
      </c>
      <c r="K5312">
        <v>0</v>
      </c>
      <c r="L5312" s="24">
        <v>1</v>
      </c>
      <c r="M5312" t="s">
        <v>12193</v>
      </c>
      <c r="N5312" t="s">
        <v>3749</v>
      </c>
    </row>
    <row r="5313" spans="1:14" hidden="1" x14ac:dyDescent="0.25">
      <c r="A5313">
        <v>16655</v>
      </c>
      <c r="B5313" t="s">
        <v>12194</v>
      </c>
      <c r="C5313" t="s">
        <v>1618</v>
      </c>
      <c r="D5313" t="s">
        <v>1619</v>
      </c>
      <c r="E5313" t="s">
        <v>1636</v>
      </c>
      <c r="F5313" t="s">
        <v>1637</v>
      </c>
      <c r="G5313" t="s">
        <v>1622</v>
      </c>
      <c r="H5313" t="s">
        <v>1720</v>
      </c>
      <c r="I5313" t="s">
        <v>1624</v>
      </c>
      <c r="J5313" t="s">
        <v>1625</v>
      </c>
      <c r="K5313">
        <v>0</v>
      </c>
      <c r="L5313" s="24">
        <v>1</v>
      </c>
      <c r="M5313" t="s">
        <v>12195</v>
      </c>
      <c r="N5313" t="s">
        <v>3749</v>
      </c>
    </row>
    <row r="5314" spans="1:14" hidden="1" x14ac:dyDescent="0.25">
      <c r="A5314">
        <v>16656</v>
      </c>
      <c r="B5314" t="s">
        <v>12196</v>
      </c>
      <c r="C5314" t="s">
        <v>1618</v>
      </c>
      <c r="D5314" t="s">
        <v>1619</v>
      </c>
      <c r="E5314" t="s">
        <v>1636</v>
      </c>
      <c r="F5314" t="s">
        <v>1637</v>
      </c>
      <c r="G5314" t="s">
        <v>1622</v>
      </c>
      <c r="H5314" t="s">
        <v>1720</v>
      </c>
      <c r="I5314" t="s">
        <v>1624</v>
      </c>
      <c r="J5314" t="s">
        <v>1625</v>
      </c>
      <c r="K5314">
        <v>0</v>
      </c>
      <c r="L5314" s="24">
        <v>1</v>
      </c>
      <c r="M5314" t="s">
        <v>12197</v>
      </c>
      <c r="N5314" t="s">
        <v>3749</v>
      </c>
    </row>
    <row r="5315" spans="1:14" hidden="1" x14ac:dyDescent="0.25">
      <c r="A5315">
        <v>16657</v>
      </c>
      <c r="B5315" t="s">
        <v>12198</v>
      </c>
      <c r="C5315" t="s">
        <v>1618</v>
      </c>
      <c r="D5315" t="s">
        <v>1619</v>
      </c>
      <c r="E5315" t="s">
        <v>1636</v>
      </c>
      <c r="F5315" t="s">
        <v>1637</v>
      </c>
      <c r="G5315" t="s">
        <v>1622</v>
      </c>
      <c r="H5315" t="s">
        <v>1720</v>
      </c>
      <c r="I5315" t="s">
        <v>1624</v>
      </c>
      <c r="J5315" t="s">
        <v>1625</v>
      </c>
      <c r="K5315">
        <v>0</v>
      </c>
      <c r="L5315" s="24">
        <v>1</v>
      </c>
      <c r="M5315" t="s">
        <v>12199</v>
      </c>
      <c r="N5315" t="s">
        <v>3749</v>
      </c>
    </row>
    <row r="5316" spans="1:14" hidden="1" x14ac:dyDescent="0.25">
      <c r="A5316">
        <v>16658</v>
      </c>
      <c r="B5316" t="s">
        <v>12200</v>
      </c>
      <c r="C5316" t="s">
        <v>1618</v>
      </c>
      <c r="D5316" t="s">
        <v>1619</v>
      </c>
      <c r="E5316" t="s">
        <v>1636</v>
      </c>
      <c r="F5316" t="s">
        <v>1637</v>
      </c>
      <c r="G5316" t="s">
        <v>1622</v>
      </c>
      <c r="H5316" t="s">
        <v>1720</v>
      </c>
      <c r="I5316" t="s">
        <v>1624</v>
      </c>
      <c r="J5316" t="s">
        <v>1625</v>
      </c>
      <c r="K5316">
        <v>0</v>
      </c>
      <c r="L5316" s="24">
        <v>1</v>
      </c>
      <c r="M5316" t="s">
        <v>12201</v>
      </c>
      <c r="N5316" t="s">
        <v>3749</v>
      </c>
    </row>
    <row r="5317" spans="1:14" hidden="1" x14ac:dyDescent="0.25">
      <c r="A5317">
        <v>16659</v>
      </c>
      <c r="B5317" t="s">
        <v>12202</v>
      </c>
      <c r="C5317" t="s">
        <v>1618</v>
      </c>
      <c r="D5317" t="s">
        <v>1619</v>
      </c>
      <c r="E5317" t="s">
        <v>1636</v>
      </c>
      <c r="F5317" t="s">
        <v>1637</v>
      </c>
      <c r="G5317" t="s">
        <v>1622</v>
      </c>
      <c r="H5317" t="s">
        <v>1720</v>
      </c>
      <c r="I5317" t="s">
        <v>1624</v>
      </c>
      <c r="J5317" t="s">
        <v>1625</v>
      </c>
      <c r="K5317">
        <v>0</v>
      </c>
      <c r="L5317" s="24">
        <v>1</v>
      </c>
      <c r="M5317" t="s">
        <v>12203</v>
      </c>
      <c r="N5317" t="s">
        <v>3749</v>
      </c>
    </row>
    <row r="5318" spans="1:14" hidden="1" x14ac:dyDescent="0.25">
      <c r="A5318">
        <v>16660</v>
      </c>
      <c r="B5318" t="s">
        <v>12204</v>
      </c>
      <c r="C5318" t="s">
        <v>1618</v>
      </c>
      <c r="D5318" t="s">
        <v>1619</v>
      </c>
      <c r="E5318" t="s">
        <v>1636</v>
      </c>
      <c r="F5318" t="s">
        <v>1637</v>
      </c>
      <c r="G5318" t="s">
        <v>1622</v>
      </c>
      <c r="H5318" t="s">
        <v>1720</v>
      </c>
      <c r="I5318" t="s">
        <v>1624</v>
      </c>
      <c r="J5318" t="s">
        <v>1625</v>
      </c>
      <c r="K5318">
        <v>0</v>
      </c>
      <c r="L5318" s="24">
        <v>1</v>
      </c>
      <c r="M5318" t="s">
        <v>12205</v>
      </c>
      <c r="N5318" t="s">
        <v>3749</v>
      </c>
    </row>
    <row r="5319" spans="1:14" hidden="1" x14ac:dyDescent="0.25">
      <c r="A5319">
        <v>16661</v>
      </c>
      <c r="B5319" t="s">
        <v>12206</v>
      </c>
      <c r="C5319" t="s">
        <v>1618</v>
      </c>
      <c r="D5319" t="s">
        <v>1619</v>
      </c>
      <c r="E5319" t="s">
        <v>1636</v>
      </c>
      <c r="F5319" t="s">
        <v>1637</v>
      </c>
      <c r="G5319" t="s">
        <v>1622</v>
      </c>
      <c r="H5319" t="s">
        <v>1720</v>
      </c>
      <c r="I5319" t="s">
        <v>1624</v>
      </c>
      <c r="J5319" t="s">
        <v>1625</v>
      </c>
      <c r="K5319">
        <v>0</v>
      </c>
      <c r="L5319" s="24">
        <v>1</v>
      </c>
      <c r="M5319" t="s">
        <v>12207</v>
      </c>
      <c r="N5319" t="s">
        <v>3749</v>
      </c>
    </row>
    <row r="5320" spans="1:14" hidden="1" x14ac:dyDescent="0.25">
      <c r="A5320">
        <v>16662</v>
      </c>
      <c r="B5320" t="s">
        <v>12208</v>
      </c>
      <c r="C5320" t="s">
        <v>1618</v>
      </c>
      <c r="D5320" t="s">
        <v>1619</v>
      </c>
      <c r="E5320" t="s">
        <v>1636</v>
      </c>
      <c r="F5320" t="s">
        <v>1637</v>
      </c>
      <c r="G5320" t="s">
        <v>1622</v>
      </c>
      <c r="H5320" t="s">
        <v>1720</v>
      </c>
      <c r="I5320" t="s">
        <v>1624</v>
      </c>
      <c r="J5320" t="s">
        <v>1625</v>
      </c>
      <c r="K5320">
        <v>0</v>
      </c>
      <c r="L5320" s="24">
        <v>1</v>
      </c>
      <c r="M5320" t="s">
        <v>12209</v>
      </c>
      <c r="N5320" t="s">
        <v>3749</v>
      </c>
    </row>
    <row r="5321" spans="1:14" hidden="1" x14ac:dyDescent="0.25">
      <c r="A5321">
        <v>16663</v>
      </c>
      <c r="B5321" t="s">
        <v>12210</v>
      </c>
      <c r="C5321" t="s">
        <v>1618</v>
      </c>
      <c r="D5321" t="s">
        <v>1619</v>
      </c>
      <c r="E5321" t="s">
        <v>1636</v>
      </c>
      <c r="F5321" t="s">
        <v>1637</v>
      </c>
      <c r="G5321" t="s">
        <v>1622</v>
      </c>
      <c r="H5321" t="s">
        <v>1720</v>
      </c>
      <c r="I5321" t="s">
        <v>1624</v>
      </c>
      <c r="J5321" t="s">
        <v>1625</v>
      </c>
      <c r="K5321">
        <v>0</v>
      </c>
      <c r="L5321" s="24">
        <v>1</v>
      </c>
      <c r="M5321" t="s">
        <v>12211</v>
      </c>
      <c r="N5321" t="s">
        <v>3749</v>
      </c>
    </row>
    <row r="5322" spans="1:14" hidden="1" x14ac:dyDescent="0.25">
      <c r="A5322">
        <v>16664</v>
      </c>
      <c r="B5322" t="s">
        <v>12212</v>
      </c>
      <c r="C5322" t="s">
        <v>1618</v>
      </c>
      <c r="D5322" t="s">
        <v>1619</v>
      </c>
      <c r="E5322" t="s">
        <v>1636</v>
      </c>
      <c r="F5322" t="s">
        <v>1637</v>
      </c>
      <c r="G5322" t="s">
        <v>1622</v>
      </c>
      <c r="H5322" t="s">
        <v>1720</v>
      </c>
      <c r="I5322" t="s">
        <v>1624</v>
      </c>
      <c r="J5322" t="s">
        <v>1625</v>
      </c>
      <c r="K5322">
        <v>0</v>
      </c>
      <c r="L5322" s="24">
        <v>1</v>
      </c>
      <c r="M5322" t="s">
        <v>12213</v>
      </c>
      <c r="N5322" t="s">
        <v>3749</v>
      </c>
    </row>
    <row r="5323" spans="1:14" hidden="1" x14ac:dyDescent="0.25">
      <c r="A5323">
        <v>16665</v>
      </c>
      <c r="B5323" t="s">
        <v>12214</v>
      </c>
      <c r="C5323" t="s">
        <v>7240</v>
      </c>
      <c r="D5323" t="s">
        <v>7241</v>
      </c>
      <c r="E5323" t="s">
        <v>7242</v>
      </c>
      <c r="F5323" t="s">
        <v>7243</v>
      </c>
      <c r="G5323" t="s">
        <v>1622</v>
      </c>
      <c r="H5323" t="s">
        <v>1720</v>
      </c>
      <c r="I5323" t="s">
        <v>1624</v>
      </c>
      <c r="J5323" t="s">
        <v>1625</v>
      </c>
      <c r="K5323">
        <v>0</v>
      </c>
      <c r="L5323" s="24">
        <v>1</v>
      </c>
      <c r="M5323" t="s">
        <v>12215</v>
      </c>
      <c r="N5323" t="s">
        <v>2957</v>
      </c>
    </row>
    <row r="5324" spans="1:14" hidden="1" x14ac:dyDescent="0.25">
      <c r="A5324">
        <v>16666</v>
      </c>
      <c r="B5324" t="s">
        <v>12216</v>
      </c>
      <c r="C5324" t="s">
        <v>7240</v>
      </c>
      <c r="D5324" t="s">
        <v>7241</v>
      </c>
      <c r="E5324" t="s">
        <v>7242</v>
      </c>
      <c r="F5324" t="s">
        <v>7243</v>
      </c>
      <c r="G5324" t="s">
        <v>1622</v>
      </c>
      <c r="H5324" t="s">
        <v>1720</v>
      </c>
      <c r="I5324" t="s">
        <v>1624</v>
      </c>
      <c r="J5324" t="s">
        <v>1625</v>
      </c>
      <c r="K5324">
        <v>0</v>
      </c>
      <c r="L5324" s="24">
        <v>1</v>
      </c>
      <c r="M5324" t="s">
        <v>12217</v>
      </c>
      <c r="N5324" t="s">
        <v>2957</v>
      </c>
    </row>
    <row r="5325" spans="1:14" hidden="1" x14ac:dyDescent="0.25">
      <c r="A5325">
        <v>16667</v>
      </c>
      <c r="B5325" t="s">
        <v>12218</v>
      </c>
      <c r="C5325" t="s">
        <v>7240</v>
      </c>
      <c r="D5325" t="s">
        <v>7241</v>
      </c>
      <c r="E5325" t="s">
        <v>7242</v>
      </c>
      <c r="F5325" t="s">
        <v>7243</v>
      </c>
      <c r="G5325" t="s">
        <v>1622</v>
      </c>
      <c r="H5325" t="s">
        <v>1720</v>
      </c>
      <c r="I5325" t="s">
        <v>1624</v>
      </c>
      <c r="J5325" t="s">
        <v>1625</v>
      </c>
      <c r="K5325">
        <v>0</v>
      </c>
      <c r="L5325" s="24">
        <v>1</v>
      </c>
      <c r="M5325" t="s">
        <v>12219</v>
      </c>
      <c r="N5325" t="s">
        <v>2957</v>
      </c>
    </row>
    <row r="5326" spans="1:14" hidden="1" x14ac:dyDescent="0.25">
      <c r="A5326">
        <v>16668</v>
      </c>
      <c r="B5326" t="s">
        <v>12220</v>
      </c>
      <c r="C5326" t="s">
        <v>7240</v>
      </c>
      <c r="D5326" t="s">
        <v>7241</v>
      </c>
      <c r="E5326" t="s">
        <v>7242</v>
      </c>
      <c r="F5326" t="s">
        <v>7243</v>
      </c>
      <c r="G5326" t="s">
        <v>1622</v>
      </c>
      <c r="H5326" t="s">
        <v>1720</v>
      </c>
      <c r="I5326" t="s">
        <v>1624</v>
      </c>
      <c r="J5326" t="s">
        <v>1625</v>
      </c>
      <c r="K5326">
        <v>0</v>
      </c>
      <c r="L5326" s="24">
        <v>1</v>
      </c>
      <c r="M5326" t="s">
        <v>12221</v>
      </c>
      <c r="N5326" t="s">
        <v>2957</v>
      </c>
    </row>
    <row r="5327" spans="1:14" hidden="1" x14ac:dyDescent="0.25">
      <c r="A5327">
        <v>16669</v>
      </c>
      <c r="B5327" t="s">
        <v>12222</v>
      </c>
      <c r="C5327" t="s">
        <v>7719</v>
      </c>
      <c r="D5327" t="s">
        <v>7720</v>
      </c>
      <c r="E5327" t="s">
        <v>7721</v>
      </c>
      <c r="F5327" t="s">
        <v>1677</v>
      </c>
      <c r="G5327" t="s">
        <v>1622</v>
      </c>
      <c r="H5327" t="s">
        <v>1720</v>
      </c>
      <c r="I5327" t="s">
        <v>1624</v>
      </c>
      <c r="J5327" t="s">
        <v>1625</v>
      </c>
      <c r="K5327">
        <v>0</v>
      </c>
      <c r="L5327" s="24">
        <v>1</v>
      </c>
      <c r="M5327" t="s">
        <v>12223</v>
      </c>
      <c r="N5327" t="s">
        <v>2957</v>
      </c>
    </row>
    <row r="5328" spans="1:14" hidden="1" x14ac:dyDescent="0.25">
      <c r="A5328">
        <v>16684</v>
      </c>
      <c r="B5328" t="s">
        <v>12224</v>
      </c>
      <c r="C5328" t="s">
        <v>1649</v>
      </c>
      <c r="D5328" t="s">
        <v>1650</v>
      </c>
      <c r="E5328" t="s">
        <v>7730</v>
      </c>
      <c r="F5328" t="s">
        <v>7731</v>
      </c>
      <c r="G5328" t="s">
        <v>1622</v>
      </c>
      <c r="H5328" t="s">
        <v>1720</v>
      </c>
      <c r="I5328" t="s">
        <v>1624</v>
      </c>
      <c r="J5328" t="s">
        <v>1625</v>
      </c>
      <c r="K5328">
        <v>0</v>
      </c>
      <c r="L5328" s="24">
        <v>1</v>
      </c>
      <c r="M5328" t="s">
        <v>12225</v>
      </c>
      <c r="N5328" t="s">
        <v>7841</v>
      </c>
    </row>
    <row r="5329" spans="1:14" hidden="1" x14ac:dyDescent="0.25">
      <c r="A5329">
        <v>16685</v>
      </c>
      <c r="B5329" t="s">
        <v>12226</v>
      </c>
      <c r="C5329" t="s">
        <v>1649</v>
      </c>
      <c r="D5329" t="s">
        <v>1650</v>
      </c>
      <c r="E5329" t="s">
        <v>7730</v>
      </c>
      <c r="F5329" t="s">
        <v>7731</v>
      </c>
      <c r="G5329" t="s">
        <v>1622</v>
      </c>
      <c r="H5329" t="s">
        <v>1720</v>
      </c>
      <c r="I5329" t="s">
        <v>1624</v>
      </c>
      <c r="J5329" t="s">
        <v>1625</v>
      </c>
      <c r="K5329">
        <v>0</v>
      </c>
      <c r="L5329" s="24">
        <v>1</v>
      </c>
      <c r="M5329" t="s">
        <v>12227</v>
      </c>
      <c r="N5329" t="s">
        <v>7841</v>
      </c>
    </row>
    <row r="5330" spans="1:14" hidden="1" x14ac:dyDescent="0.25">
      <c r="A5330">
        <v>16686</v>
      </c>
      <c r="B5330" t="s">
        <v>12228</v>
      </c>
      <c r="C5330" t="s">
        <v>1649</v>
      </c>
      <c r="D5330" t="s">
        <v>1650</v>
      </c>
      <c r="E5330" t="s">
        <v>7730</v>
      </c>
      <c r="F5330" t="s">
        <v>7731</v>
      </c>
      <c r="G5330" t="s">
        <v>1622</v>
      </c>
      <c r="H5330" t="s">
        <v>1720</v>
      </c>
      <c r="I5330" t="s">
        <v>1624</v>
      </c>
      <c r="J5330" t="s">
        <v>1625</v>
      </c>
      <c r="K5330">
        <v>0</v>
      </c>
      <c r="L5330" s="24">
        <v>1</v>
      </c>
      <c r="M5330" t="s">
        <v>12229</v>
      </c>
      <c r="N5330" t="s">
        <v>7841</v>
      </c>
    </row>
    <row r="5331" spans="1:14" hidden="1" x14ac:dyDescent="0.25">
      <c r="A5331">
        <v>16687</v>
      </c>
      <c r="B5331" t="s">
        <v>12230</v>
      </c>
      <c r="C5331" t="s">
        <v>1649</v>
      </c>
      <c r="D5331" t="s">
        <v>1650</v>
      </c>
      <c r="E5331" t="s">
        <v>7730</v>
      </c>
      <c r="F5331" t="s">
        <v>7731</v>
      </c>
      <c r="G5331" t="s">
        <v>1622</v>
      </c>
      <c r="H5331" t="s">
        <v>1720</v>
      </c>
      <c r="I5331" t="s">
        <v>1624</v>
      </c>
      <c r="J5331" t="s">
        <v>1625</v>
      </c>
      <c r="K5331">
        <v>0</v>
      </c>
      <c r="L5331" s="24">
        <v>1</v>
      </c>
      <c r="M5331" t="s">
        <v>12231</v>
      </c>
      <c r="N5331" t="s">
        <v>7841</v>
      </c>
    </row>
    <row r="5332" spans="1:14" hidden="1" x14ac:dyDescent="0.25">
      <c r="A5332">
        <v>16688</v>
      </c>
      <c r="B5332" t="s">
        <v>12232</v>
      </c>
      <c r="C5332" t="s">
        <v>1649</v>
      </c>
      <c r="D5332" t="s">
        <v>1650</v>
      </c>
      <c r="E5332" t="s">
        <v>7730</v>
      </c>
      <c r="F5332" t="s">
        <v>7731</v>
      </c>
      <c r="G5332" t="s">
        <v>1622</v>
      </c>
      <c r="H5332" t="s">
        <v>1720</v>
      </c>
      <c r="I5332" t="s">
        <v>1624</v>
      </c>
      <c r="J5332" t="s">
        <v>1625</v>
      </c>
      <c r="K5332">
        <v>0</v>
      </c>
      <c r="L5332" s="24">
        <v>1</v>
      </c>
      <c r="M5332" t="s">
        <v>12233</v>
      </c>
      <c r="N5332" t="s">
        <v>7841</v>
      </c>
    </row>
    <row r="5333" spans="1:14" hidden="1" x14ac:dyDescent="0.25">
      <c r="A5333">
        <v>16695</v>
      </c>
      <c r="B5333" t="s">
        <v>12234</v>
      </c>
      <c r="C5333" t="s">
        <v>3171</v>
      </c>
      <c r="D5333" t="s">
        <v>3172</v>
      </c>
      <c r="E5333" t="s">
        <v>3173</v>
      </c>
      <c r="F5333" t="s">
        <v>3174</v>
      </c>
      <c r="G5333" t="s">
        <v>1622</v>
      </c>
      <c r="H5333" t="s">
        <v>1720</v>
      </c>
      <c r="I5333" t="s">
        <v>1624</v>
      </c>
      <c r="J5333" t="s">
        <v>1625</v>
      </c>
      <c r="K5333">
        <v>0</v>
      </c>
      <c r="L5333" s="24">
        <v>1</v>
      </c>
      <c r="M5333" t="s">
        <v>12235</v>
      </c>
      <c r="N5333" t="s">
        <v>2957</v>
      </c>
    </row>
    <row r="5334" spans="1:14" hidden="1" x14ac:dyDescent="0.25">
      <c r="A5334">
        <v>16696</v>
      </c>
      <c r="B5334" t="s">
        <v>12236</v>
      </c>
      <c r="C5334" t="s">
        <v>3171</v>
      </c>
      <c r="D5334" t="s">
        <v>3172</v>
      </c>
      <c r="E5334" t="s">
        <v>3173</v>
      </c>
      <c r="F5334" t="s">
        <v>3174</v>
      </c>
      <c r="G5334" t="s">
        <v>1622</v>
      </c>
      <c r="H5334" t="s">
        <v>1720</v>
      </c>
      <c r="I5334" t="s">
        <v>1624</v>
      </c>
      <c r="J5334" t="s">
        <v>1625</v>
      </c>
      <c r="K5334">
        <v>0</v>
      </c>
      <c r="L5334" s="24">
        <v>1</v>
      </c>
      <c r="M5334" t="s">
        <v>12237</v>
      </c>
      <c r="N5334" t="s">
        <v>2957</v>
      </c>
    </row>
    <row r="5335" spans="1:14" hidden="1" x14ac:dyDescent="0.25">
      <c r="A5335">
        <v>16697</v>
      </c>
      <c r="B5335" t="s">
        <v>12238</v>
      </c>
      <c r="C5335" t="s">
        <v>1649</v>
      </c>
      <c r="D5335" t="s">
        <v>1650</v>
      </c>
      <c r="E5335" t="s">
        <v>7730</v>
      </c>
      <c r="F5335" t="s">
        <v>7731</v>
      </c>
      <c r="G5335" t="s">
        <v>1622</v>
      </c>
      <c r="H5335" t="s">
        <v>1720</v>
      </c>
      <c r="I5335" t="s">
        <v>1624</v>
      </c>
      <c r="J5335" t="s">
        <v>1625</v>
      </c>
      <c r="K5335">
        <v>0</v>
      </c>
      <c r="L5335" s="24">
        <v>1</v>
      </c>
      <c r="M5335" t="s">
        <v>8626</v>
      </c>
      <c r="N5335" t="s">
        <v>3749</v>
      </c>
    </row>
    <row r="5336" spans="1:14" hidden="1" x14ac:dyDescent="0.25">
      <c r="A5336">
        <v>16698</v>
      </c>
      <c r="B5336" t="s">
        <v>12239</v>
      </c>
      <c r="C5336" t="s">
        <v>7719</v>
      </c>
      <c r="D5336" t="s">
        <v>7720</v>
      </c>
      <c r="E5336" t="s">
        <v>7721</v>
      </c>
      <c r="F5336" t="s">
        <v>1677</v>
      </c>
      <c r="G5336" t="s">
        <v>1622</v>
      </c>
      <c r="H5336" t="s">
        <v>1720</v>
      </c>
      <c r="I5336" t="s">
        <v>1624</v>
      </c>
      <c r="J5336" t="s">
        <v>1625</v>
      </c>
      <c r="K5336">
        <v>0</v>
      </c>
      <c r="L5336" s="24">
        <v>1</v>
      </c>
      <c r="M5336" t="s">
        <v>12240</v>
      </c>
      <c r="N5336" t="s">
        <v>2957</v>
      </c>
    </row>
    <row r="5337" spans="1:14" hidden="1" x14ac:dyDescent="0.25">
      <c r="A5337">
        <v>16699</v>
      </c>
      <c r="B5337" t="s">
        <v>12241</v>
      </c>
      <c r="C5337" t="s">
        <v>7719</v>
      </c>
      <c r="D5337" t="s">
        <v>7720</v>
      </c>
      <c r="E5337" t="s">
        <v>7721</v>
      </c>
      <c r="F5337" t="s">
        <v>1677</v>
      </c>
      <c r="G5337" t="s">
        <v>1622</v>
      </c>
      <c r="H5337" t="s">
        <v>1720</v>
      </c>
      <c r="I5337" t="s">
        <v>1624</v>
      </c>
      <c r="J5337" t="s">
        <v>1625</v>
      </c>
      <c r="K5337">
        <v>0</v>
      </c>
      <c r="L5337" s="24">
        <v>1</v>
      </c>
      <c r="M5337" t="s">
        <v>12242</v>
      </c>
      <c r="N5337" t="s">
        <v>2957</v>
      </c>
    </row>
    <row r="5338" spans="1:14" hidden="1" x14ac:dyDescent="0.25">
      <c r="A5338">
        <v>16700</v>
      </c>
      <c r="B5338" t="s">
        <v>12243</v>
      </c>
      <c r="C5338" t="s">
        <v>3171</v>
      </c>
      <c r="D5338" t="s">
        <v>3172</v>
      </c>
      <c r="E5338" t="s">
        <v>3173</v>
      </c>
      <c r="F5338" t="s">
        <v>3174</v>
      </c>
      <c r="G5338" t="s">
        <v>1622</v>
      </c>
      <c r="H5338" t="s">
        <v>1720</v>
      </c>
      <c r="I5338" t="s">
        <v>1624</v>
      </c>
      <c r="J5338" t="s">
        <v>1625</v>
      </c>
      <c r="K5338">
        <v>0</v>
      </c>
      <c r="L5338" s="24">
        <v>1</v>
      </c>
      <c r="M5338" t="s">
        <v>12244</v>
      </c>
      <c r="N5338" t="s">
        <v>2957</v>
      </c>
    </row>
    <row r="5339" spans="1:14" hidden="1" x14ac:dyDescent="0.25">
      <c r="A5339">
        <v>16701</v>
      </c>
      <c r="B5339" t="s">
        <v>12245</v>
      </c>
      <c r="C5339" t="s">
        <v>7719</v>
      </c>
      <c r="D5339" t="s">
        <v>7720</v>
      </c>
      <c r="E5339" t="s">
        <v>7721</v>
      </c>
      <c r="F5339" t="s">
        <v>1677</v>
      </c>
      <c r="G5339" t="s">
        <v>1622</v>
      </c>
      <c r="H5339" t="s">
        <v>1720</v>
      </c>
      <c r="I5339" t="s">
        <v>1624</v>
      </c>
      <c r="J5339" t="s">
        <v>1625</v>
      </c>
      <c r="K5339">
        <v>0</v>
      </c>
      <c r="L5339" s="24">
        <v>1</v>
      </c>
      <c r="M5339" t="s">
        <v>12246</v>
      </c>
      <c r="N5339" t="s">
        <v>2957</v>
      </c>
    </row>
    <row r="5340" spans="1:14" hidden="1" x14ac:dyDescent="0.25">
      <c r="A5340">
        <v>16702</v>
      </c>
      <c r="B5340" t="s">
        <v>12247</v>
      </c>
      <c r="C5340" t="s">
        <v>7719</v>
      </c>
      <c r="D5340" t="s">
        <v>7720</v>
      </c>
      <c r="E5340" t="s">
        <v>7721</v>
      </c>
      <c r="F5340" t="s">
        <v>1677</v>
      </c>
      <c r="G5340" t="s">
        <v>1622</v>
      </c>
      <c r="H5340" t="s">
        <v>1720</v>
      </c>
      <c r="I5340" t="s">
        <v>1624</v>
      </c>
      <c r="J5340" t="s">
        <v>1625</v>
      </c>
      <c r="K5340">
        <v>0</v>
      </c>
      <c r="L5340" s="24">
        <v>1</v>
      </c>
      <c r="M5340" t="s">
        <v>12248</v>
      </c>
      <c r="N5340" t="s">
        <v>2957</v>
      </c>
    </row>
    <row r="5341" spans="1:14" hidden="1" x14ac:dyDescent="0.25">
      <c r="A5341">
        <v>16703</v>
      </c>
      <c r="B5341" t="s">
        <v>12249</v>
      </c>
      <c r="C5341" t="s">
        <v>7240</v>
      </c>
      <c r="D5341" t="s">
        <v>7241</v>
      </c>
      <c r="E5341" t="s">
        <v>7242</v>
      </c>
      <c r="F5341" t="s">
        <v>7243</v>
      </c>
      <c r="G5341" t="s">
        <v>1622</v>
      </c>
      <c r="H5341" t="s">
        <v>1720</v>
      </c>
      <c r="I5341" t="s">
        <v>1624</v>
      </c>
      <c r="J5341" t="s">
        <v>1625</v>
      </c>
      <c r="K5341">
        <v>0</v>
      </c>
      <c r="L5341" s="24">
        <v>1</v>
      </c>
      <c r="M5341" t="s">
        <v>12250</v>
      </c>
      <c r="N5341" t="s">
        <v>2957</v>
      </c>
    </row>
    <row r="5342" spans="1:14" hidden="1" x14ac:dyDescent="0.25">
      <c r="A5342">
        <v>16704</v>
      </c>
      <c r="B5342" t="s">
        <v>12251</v>
      </c>
      <c r="C5342" t="s">
        <v>1667</v>
      </c>
      <c r="D5342" t="s">
        <v>1668</v>
      </c>
      <c r="E5342" t="s">
        <v>1669</v>
      </c>
      <c r="F5342" t="s">
        <v>1670</v>
      </c>
      <c r="G5342" t="s">
        <v>1622</v>
      </c>
      <c r="H5342" t="s">
        <v>1720</v>
      </c>
      <c r="I5342" t="s">
        <v>1624</v>
      </c>
      <c r="J5342" t="s">
        <v>1625</v>
      </c>
      <c r="K5342">
        <v>0</v>
      </c>
      <c r="L5342" s="24">
        <v>1</v>
      </c>
      <c r="M5342" t="s">
        <v>12252</v>
      </c>
      <c r="N5342" t="s">
        <v>2957</v>
      </c>
    </row>
    <row r="5343" spans="1:14" hidden="1" x14ac:dyDescent="0.25">
      <c r="A5343">
        <v>16705</v>
      </c>
      <c r="B5343" t="s">
        <v>12253</v>
      </c>
      <c r="C5343" t="s">
        <v>7240</v>
      </c>
      <c r="D5343" t="s">
        <v>7241</v>
      </c>
      <c r="E5343" t="s">
        <v>7242</v>
      </c>
      <c r="F5343" t="s">
        <v>7243</v>
      </c>
      <c r="G5343" t="s">
        <v>1622</v>
      </c>
      <c r="H5343" t="s">
        <v>1720</v>
      </c>
      <c r="I5343" t="s">
        <v>1624</v>
      </c>
      <c r="J5343" t="s">
        <v>1625</v>
      </c>
      <c r="K5343">
        <v>0</v>
      </c>
      <c r="L5343" s="24">
        <v>1</v>
      </c>
      <c r="M5343" t="s">
        <v>12254</v>
      </c>
      <c r="N5343" t="s">
        <v>2957</v>
      </c>
    </row>
    <row r="5344" spans="1:14" hidden="1" x14ac:dyDescent="0.25">
      <c r="A5344">
        <v>16706</v>
      </c>
      <c r="B5344" t="s">
        <v>12255</v>
      </c>
      <c r="C5344" t="s">
        <v>1667</v>
      </c>
      <c r="D5344" t="s">
        <v>1668</v>
      </c>
      <c r="E5344" t="s">
        <v>1669</v>
      </c>
      <c r="F5344" t="s">
        <v>1670</v>
      </c>
      <c r="G5344" t="s">
        <v>1622</v>
      </c>
      <c r="H5344" t="s">
        <v>1720</v>
      </c>
      <c r="I5344" t="s">
        <v>1624</v>
      </c>
      <c r="J5344" t="s">
        <v>1625</v>
      </c>
      <c r="K5344">
        <v>0</v>
      </c>
      <c r="L5344" s="24">
        <v>1</v>
      </c>
      <c r="M5344" t="s">
        <v>12256</v>
      </c>
      <c r="N5344" t="s">
        <v>2957</v>
      </c>
    </row>
    <row r="5345" spans="1:14" hidden="1" x14ac:dyDescent="0.25">
      <c r="A5345">
        <v>16707</v>
      </c>
      <c r="B5345" t="s">
        <v>12257</v>
      </c>
      <c r="C5345" t="s">
        <v>7719</v>
      </c>
      <c r="D5345" t="s">
        <v>7720</v>
      </c>
      <c r="E5345" t="s">
        <v>7721</v>
      </c>
      <c r="F5345" t="s">
        <v>1677</v>
      </c>
      <c r="G5345" t="s">
        <v>1622</v>
      </c>
      <c r="H5345" t="s">
        <v>1720</v>
      </c>
      <c r="I5345" t="s">
        <v>1624</v>
      </c>
      <c r="J5345" t="s">
        <v>1625</v>
      </c>
      <c r="K5345">
        <v>0</v>
      </c>
      <c r="L5345" s="24">
        <v>1</v>
      </c>
      <c r="M5345" t="s">
        <v>12258</v>
      </c>
      <c r="N5345" t="s">
        <v>2957</v>
      </c>
    </row>
    <row r="5346" spans="1:14" hidden="1" x14ac:dyDescent="0.25">
      <c r="A5346">
        <v>16708</v>
      </c>
      <c r="B5346" t="s">
        <v>12259</v>
      </c>
      <c r="C5346" t="s">
        <v>7719</v>
      </c>
      <c r="D5346" t="s">
        <v>7720</v>
      </c>
      <c r="E5346" t="s">
        <v>7721</v>
      </c>
      <c r="F5346" t="s">
        <v>1677</v>
      </c>
      <c r="G5346" t="s">
        <v>1622</v>
      </c>
      <c r="H5346" t="s">
        <v>1720</v>
      </c>
      <c r="I5346" t="s">
        <v>1624</v>
      </c>
      <c r="J5346" t="s">
        <v>1625</v>
      </c>
      <c r="K5346">
        <v>0</v>
      </c>
      <c r="L5346" s="24">
        <v>1</v>
      </c>
      <c r="M5346" t="s">
        <v>12260</v>
      </c>
      <c r="N5346" t="s">
        <v>2957</v>
      </c>
    </row>
    <row r="5347" spans="1:14" hidden="1" x14ac:dyDescent="0.25">
      <c r="A5347">
        <v>16709</v>
      </c>
      <c r="B5347" t="s">
        <v>12261</v>
      </c>
      <c r="C5347" t="s">
        <v>7719</v>
      </c>
      <c r="D5347" t="s">
        <v>7720</v>
      </c>
      <c r="E5347" t="s">
        <v>7721</v>
      </c>
      <c r="F5347" t="s">
        <v>1677</v>
      </c>
      <c r="G5347" t="s">
        <v>1622</v>
      </c>
      <c r="H5347" t="s">
        <v>1720</v>
      </c>
      <c r="I5347" t="s">
        <v>1624</v>
      </c>
      <c r="J5347" t="s">
        <v>1625</v>
      </c>
      <c r="K5347">
        <v>0</v>
      </c>
      <c r="L5347" s="24">
        <v>1</v>
      </c>
      <c r="M5347" t="s">
        <v>12262</v>
      </c>
      <c r="N5347" t="s">
        <v>2957</v>
      </c>
    </row>
    <row r="5348" spans="1:14" hidden="1" x14ac:dyDescent="0.25">
      <c r="A5348">
        <v>16710</v>
      </c>
      <c r="B5348" t="s">
        <v>12263</v>
      </c>
      <c r="C5348" t="s">
        <v>1667</v>
      </c>
      <c r="D5348" t="s">
        <v>1668</v>
      </c>
      <c r="E5348" t="s">
        <v>1669</v>
      </c>
      <c r="F5348" t="s">
        <v>1670</v>
      </c>
      <c r="G5348" t="s">
        <v>1622</v>
      </c>
      <c r="H5348" t="s">
        <v>1720</v>
      </c>
      <c r="I5348" t="s">
        <v>1624</v>
      </c>
      <c r="J5348" t="s">
        <v>1625</v>
      </c>
      <c r="K5348">
        <v>0</v>
      </c>
      <c r="L5348" s="24">
        <v>1</v>
      </c>
      <c r="M5348" t="s">
        <v>12264</v>
      </c>
      <c r="N5348" t="s">
        <v>2957</v>
      </c>
    </row>
    <row r="5349" spans="1:14" hidden="1" x14ac:dyDescent="0.25">
      <c r="A5349">
        <v>16711</v>
      </c>
      <c r="B5349" t="s">
        <v>12265</v>
      </c>
      <c r="C5349" t="s">
        <v>1658</v>
      </c>
      <c r="D5349" t="s">
        <v>1659</v>
      </c>
      <c r="E5349" t="s">
        <v>1660</v>
      </c>
      <c r="F5349" t="s">
        <v>1661</v>
      </c>
      <c r="G5349" t="s">
        <v>1622</v>
      </c>
      <c r="H5349" t="s">
        <v>1720</v>
      </c>
      <c r="I5349" t="s">
        <v>1624</v>
      </c>
      <c r="J5349" t="s">
        <v>1625</v>
      </c>
      <c r="K5349">
        <v>0</v>
      </c>
      <c r="L5349" s="24">
        <v>1</v>
      </c>
      <c r="M5349" t="s">
        <v>12266</v>
      </c>
      <c r="N5349" t="s">
        <v>2957</v>
      </c>
    </row>
    <row r="5350" spans="1:14" hidden="1" x14ac:dyDescent="0.25">
      <c r="A5350">
        <v>16713</v>
      </c>
      <c r="B5350" t="s">
        <v>12267</v>
      </c>
      <c r="C5350" t="s">
        <v>1965</v>
      </c>
      <c r="D5350" t="s">
        <v>1966</v>
      </c>
      <c r="E5350" t="s">
        <v>1967</v>
      </c>
      <c r="F5350" t="s">
        <v>1968</v>
      </c>
      <c r="G5350" t="s">
        <v>1622</v>
      </c>
      <c r="H5350" t="s">
        <v>1720</v>
      </c>
      <c r="I5350" t="s">
        <v>1624</v>
      </c>
      <c r="J5350" t="s">
        <v>1625</v>
      </c>
      <c r="K5350">
        <v>0</v>
      </c>
      <c r="L5350" s="24">
        <v>1</v>
      </c>
      <c r="M5350" t="s">
        <v>12268</v>
      </c>
      <c r="N5350" t="s">
        <v>2586</v>
      </c>
    </row>
    <row r="5351" spans="1:14" hidden="1" x14ac:dyDescent="0.25">
      <c r="A5351">
        <v>16718</v>
      </c>
      <c r="B5351" t="s">
        <v>12269</v>
      </c>
      <c r="C5351" t="s">
        <v>7619</v>
      </c>
      <c r="D5351" t="s">
        <v>7620</v>
      </c>
      <c r="E5351" t="s">
        <v>7621</v>
      </c>
      <c r="F5351" t="s">
        <v>7622</v>
      </c>
      <c r="G5351" t="s">
        <v>1622</v>
      </c>
      <c r="H5351" t="s">
        <v>1720</v>
      </c>
      <c r="I5351" t="s">
        <v>1624</v>
      </c>
      <c r="J5351" t="s">
        <v>1625</v>
      </c>
      <c r="K5351">
        <v>0</v>
      </c>
      <c r="L5351" s="24">
        <v>1</v>
      </c>
      <c r="M5351" t="s">
        <v>12270</v>
      </c>
      <c r="N5351" t="s">
        <v>3749</v>
      </c>
    </row>
    <row r="5352" spans="1:14" hidden="1" x14ac:dyDescent="0.25">
      <c r="A5352">
        <v>16719</v>
      </c>
      <c r="B5352" t="s">
        <v>12271</v>
      </c>
      <c r="C5352" t="s">
        <v>3171</v>
      </c>
      <c r="D5352" t="s">
        <v>3172</v>
      </c>
      <c r="E5352" t="s">
        <v>3173</v>
      </c>
      <c r="F5352" t="s">
        <v>3174</v>
      </c>
      <c r="G5352" t="s">
        <v>1622</v>
      </c>
      <c r="H5352" t="s">
        <v>1720</v>
      </c>
      <c r="I5352" t="s">
        <v>1624</v>
      </c>
      <c r="J5352" t="s">
        <v>1625</v>
      </c>
      <c r="K5352">
        <v>0</v>
      </c>
      <c r="L5352" s="24">
        <v>1</v>
      </c>
      <c r="M5352" t="s">
        <v>12272</v>
      </c>
      <c r="N5352" t="s">
        <v>2957</v>
      </c>
    </row>
    <row r="5353" spans="1:14" hidden="1" x14ac:dyDescent="0.25">
      <c r="A5353">
        <v>16720</v>
      </c>
      <c r="B5353" t="s">
        <v>12273</v>
      </c>
      <c r="C5353" t="s">
        <v>1649</v>
      </c>
      <c r="D5353" t="s">
        <v>1650</v>
      </c>
      <c r="E5353" t="s">
        <v>7730</v>
      </c>
      <c r="F5353" t="s">
        <v>7731</v>
      </c>
      <c r="G5353" t="s">
        <v>1622</v>
      </c>
      <c r="H5353" t="s">
        <v>1720</v>
      </c>
      <c r="I5353" t="s">
        <v>1624</v>
      </c>
      <c r="J5353" t="s">
        <v>1625</v>
      </c>
      <c r="K5353">
        <v>0</v>
      </c>
      <c r="L5353" s="24">
        <v>1</v>
      </c>
      <c r="M5353" t="s">
        <v>12274</v>
      </c>
      <c r="N5353" t="s">
        <v>7841</v>
      </c>
    </row>
    <row r="5354" spans="1:14" hidden="1" x14ac:dyDescent="0.25">
      <c r="A5354">
        <v>16721</v>
      </c>
      <c r="B5354" t="s">
        <v>9192</v>
      </c>
      <c r="C5354" t="s">
        <v>1649</v>
      </c>
      <c r="D5354" t="s">
        <v>1650</v>
      </c>
      <c r="E5354" t="s">
        <v>7730</v>
      </c>
      <c r="F5354" t="s">
        <v>7731</v>
      </c>
      <c r="G5354" t="s">
        <v>1622</v>
      </c>
      <c r="H5354" t="s">
        <v>1720</v>
      </c>
      <c r="I5354" t="s">
        <v>1624</v>
      </c>
      <c r="J5354" t="s">
        <v>1625</v>
      </c>
      <c r="K5354">
        <v>0</v>
      </c>
      <c r="L5354" s="24">
        <v>1</v>
      </c>
      <c r="M5354" t="s">
        <v>12275</v>
      </c>
      <c r="N5354" t="s">
        <v>7841</v>
      </c>
    </row>
    <row r="5355" spans="1:14" hidden="1" x14ac:dyDescent="0.25">
      <c r="A5355">
        <v>16722</v>
      </c>
      <c r="B5355" t="s">
        <v>12276</v>
      </c>
      <c r="C5355" t="s">
        <v>1649</v>
      </c>
      <c r="D5355" t="s">
        <v>1650</v>
      </c>
      <c r="E5355" t="s">
        <v>7730</v>
      </c>
      <c r="F5355" t="s">
        <v>7731</v>
      </c>
      <c r="G5355" t="s">
        <v>1622</v>
      </c>
      <c r="H5355" t="s">
        <v>1720</v>
      </c>
      <c r="I5355" t="s">
        <v>1624</v>
      </c>
      <c r="J5355" t="s">
        <v>1625</v>
      </c>
      <c r="K5355">
        <v>0</v>
      </c>
      <c r="L5355" s="24">
        <v>1</v>
      </c>
      <c r="M5355" t="s">
        <v>12277</v>
      </c>
      <c r="N5355" t="s">
        <v>7841</v>
      </c>
    </row>
    <row r="5356" spans="1:14" hidden="1" x14ac:dyDescent="0.25">
      <c r="A5356">
        <v>16723</v>
      </c>
      <c r="B5356" t="s">
        <v>12278</v>
      </c>
      <c r="C5356" t="s">
        <v>1649</v>
      </c>
      <c r="D5356" t="s">
        <v>1650</v>
      </c>
      <c r="E5356" t="s">
        <v>7730</v>
      </c>
      <c r="F5356" t="s">
        <v>7731</v>
      </c>
      <c r="G5356" t="s">
        <v>1622</v>
      </c>
      <c r="H5356" t="s">
        <v>1720</v>
      </c>
      <c r="I5356" t="s">
        <v>1624</v>
      </c>
      <c r="J5356" t="s">
        <v>1625</v>
      </c>
      <c r="K5356">
        <v>0</v>
      </c>
      <c r="L5356" s="24">
        <v>1</v>
      </c>
      <c r="M5356" t="s">
        <v>12279</v>
      </c>
      <c r="N5356" t="s">
        <v>7841</v>
      </c>
    </row>
    <row r="5357" spans="1:14" hidden="1" x14ac:dyDescent="0.25">
      <c r="A5357">
        <v>16724</v>
      </c>
      <c r="B5357" t="s">
        <v>12280</v>
      </c>
      <c r="C5357" t="s">
        <v>7719</v>
      </c>
      <c r="D5357" t="s">
        <v>7720</v>
      </c>
      <c r="E5357" t="s">
        <v>7721</v>
      </c>
      <c r="F5357" t="s">
        <v>1677</v>
      </c>
      <c r="G5357" t="s">
        <v>1622</v>
      </c>
      <c r="H5357" t="s">
        <v>1720</v>
      </c>
      <c r="I5357" t="s">
        <v>1624</v>
      </c>
      <c r="J5357" t="s">
        <v>1625</v>
      </c>
      <c r="K5357">
        <v>0</v>
      </c>
      <c r="L5357" s="24">
        <v>1</v>
      </c>
      <c r="M5357" t="s">
        <v>12281</v>
      </c>
      <c r="N5357" t="s">
        <v>2957</v>
      </c>
    </row>
    <row r="5358" spans="1:14" hidden="1" x14ac:dyDescent="0.25">
      <c r="A5358">
        <v>16725</v>
      </c>
      <c r="B5358" t="s">
        <v>12282</v>
      </c>
      <c r="C5358" t="s">
        <v>7719</v>
      </c>
      <c r="D5358" t="s">
        <v>7720</v>
      </c>
      <c r="E5358" t="s">
        <v>7721</v>
      </c>
      <c r="F5358" t="s">
        <v>1677</v>
      </c>
      <c r="G5358" t="s">
        <v>1622</v>
      </c>
      <c r="H5358" t="s">
        <v>1720</v>
      </c>
      <c r="I5358" t="s">
        <v>1624</v>
      </c>
      <c r="J5358" t="s">
        <v>1625</v>
      </c>
      <c r="K5358">
        <v>0</v>
      </c>
      <c r="L5358" s="24">
        <v>1</v>
      </c>
      <c r="M5358" t="s">
        <v>12283</v>
      </c>
      <c r="N5358" t="s">
        <v>2957</v>
      </c>
    </row>
    <row r="5359" spans="1:14" hidden="1" x14ac:dyDescent="0.25">
      <c r="A5359">
        <v>16726</v>
      </c>
      <c r="B5359" t="s">
        <v>12284</v>
      </c>
      <c r="C5359" t="s">
        <v>4478</v>
      </c>
      <c r="D5359" t="s">
        <v>4479</v>
      </c>
      <c r="E5359" t="s">
        <v>7716</v>
      </c>
      <c r="F5359" t="s">
        <v>1677</v>
      </c>
      <c r="G5359" t="s">
        <v>1622</v>
      </c>
      <c r="H5359" t="s">
        <v>1720</v>
      </c>
      <c r="I5359" t="s">
        <v>1624</v>
      </c>
      <c r="J5359" t="s">
        <v>1625</v>
      </c>
      <c r="K5359">
        <v>0</v>
      </c>
      <c r="L5359" s="24">
        <v>1</v>
      </c>
      <c r="M5359" t="s">
        <v>12285</v>
      </c>
      <c r="N5359" t="s">
        <v>2957</v>
      </c>
    </row>
    <row r="5360" spans="1:14" hidden="1" x14ac:dyDescent="0.25">
      <c r="A5360">
        <v>16800</v>
      </c>
      <c r="B5360" t="s">
        <v>12286</v>
      </c>
      <c r="C5360" t="s">
        <v>12287</v>
      </c>
      <c r="D5360" t="s">
        <v>12288</v>
      </c>
      <c r="E5360" t="s">
        <v>12289</v>
      </c>
      <c r="F5360" t="s">
        <v>12290</v>
      </c>
      <c r="G5360" t="s">
        <v>1622</v>
      </c>
      <c r="H5360" t="s">
        <v>1720</v>
      </c>
      <c r="I5360" t="s">
        <v>1624</v>
      </c>
      <c r="J5360" t="s">
        <v>1625</v>
      </c>
      <c r="K5360">
        <v>0</v>
      </c>
      <c r="L5360" s="24">
        <v>1</v>
      </c>
      <c r="M5360" t="s">
        <v>12291</v>
      </c>
      <c r="N5360" t="s">
        <v>1840</v>
      </c>
    </row>
    <row r="5361" spans="1:14" hidden="1" x14ac:dyDescent="0.25">
      <c r="A5361">
        <v>16806</v>
      </c>
      <c r="B5361" t="s">
        <v>12292</v>
      </c>
      <c r="C5361" t="s">
        <v>1629</v>
      </c>
      <c r="D5361" t="s">
        <v>1630</v>
      </c>
      <c r="E5361" t="s">
        <v>1825</v>
      </c>
      <c r="F5361" t="s">
        <v>1826</v>
      </c>
      <c r="G5361" t="s">
        <v>1622</v>
      </c>
      <c r="H5361" t="s">
        <v>1720</v>
      </c>
      <c r="I5361" t="s">
        <v>1624</v>
      </c>
      <c r="J5361" t="s">
        <v>1625</v>
      </c>
      <c r="K5361">
        <v>0</v>
      </c>
      <c r="L5361" s="24">
        <v>1</v>
      </c>
      <c r="M5361" t="s">
        <v>12293</v>
      </c>
      <c r="N5361" t="s">
        <v>1828</v>
      </c>
    </row>
    <row r="5362" spans="1:14" hidden="1" x14ac:dyDescent="0.25">
      <c r="A5362">
        <v>16807</v>
      </c>
      <c r="B5362" t="s">
        <v>12294</v>
      </c>
      <c r="C5362" t="s">
        <v>1629</v>
      </c>
      <c r="D5362" t="s">
        <v>1630</v>
      </c>
      <c r="E5362" t="s">
        <v>1825</v>
      </c>
      <c r="F5362" t="s">
        <v>1826</v>
      </c>
      <c r="G5362" t="s">
        <v>1622</v>
      </c>
      <c r="H5362" t="s">
        <v>1720</v>
      </c>
      <c r="I5362" t="s">
        <v>1624</v>
      </c>
      <c r="J5362" t="s">
        <v>1625</v>
      </c>
      <c r="K5362">
        <v>0</v>
      </c>
      <c r="L5362" s="24">
        <v>1</v>
      </c>
      <c r="M5362" t="s">
        <v>12295</v>
      </c>
      <c r="N5362" t="s">
        <v>1828</v>
      </c>
    </row>
    <row r="5363" spans="1:14" hidden="1" x14ac:dyDescent="0.25">
      <c r="A5363">
        <v>16808</v>
      </c>
      <c r="B5363" t="s">
        <v>12296</v>
      </c>
      <c r="C5363" t="s">
        <v>1629</v>
      </c>
      <c r="D5363" t="s">
        <v>1630</v>
      </c>
      <c r="E5363" t="s">
        <v>1825</v>
      </c>
      <c r="F5363" t="s">
        <v>1826</v>
      </c>
      <c r="G5363" t="s">
        <v>1622</v>
      </c>
      <c r="H5363" t="s">
        <v>1720</v>
      </c>
      <c r="I5363" t="s">
        <v>1624</v>
      </c>
      <c r="J5363" t="s">
        <v>1625</v>
      </c>
      <c r="K5363">
        <v>0</v>
      </c>
      <c r="L5363" s="24">
        <v>1</v>
      </c>
      <c r="M5363" t="s">
        <v>12297</v>
      </c>
      <c r="N5363" t="s">
        <v>1828</v>
      </c>
    </row>
    <row r="5364" spans="1:14" hidden="1" x14ac:dyDescent="0.25">
      <c r="A5364">
        <v>16809</v>
      </c>
      <c r="B5364" t="s">
        <v>12298</v>
      </c>
      <c r="C5364" t="s">
        <v>1629</v>
      </c>
      <c r="D5364" t="s">
        <v>1630</v>
      </c>
      <c r="E5364" t="s">
        <v>1825</v>
      </c>
      <c r="F5364" t="s">
        <v>1826</v>
      </c>
      <c r="G5364" t="s">
        <v>1622</v>
      </c>
      <c r="H5364" t="s">
        <v>1720</v>
      </c>
      <c r="I5364" t="s">
        <v>1624</v>
      </c>
      <c r="J5364" t="s">
        <v>1625</v>
      </c>
      <c r="K5364">
        <v>0</v>
      </c>
      <c r="L5364" s="24">
        <v>1</v>
      </c>
      <c r="M5364" t="s">
        <v>12299</v>
      </c>
      <c r="N5364" t="s">
        <v>1828</v>
      </c>
    </row>
    <row r="5365" spans="1:14" hidden="1" x14ac:dyDescent="0.25">
      <c r="A5365">
        <v>16810</v>
      </c>
      <c r="B5365" t="s">
        <v>12300</v>
      </c>
      <c r="C5365" t="s">
        <v>1629</v>
      </c>
      <c r="D5365" t="s">
        <v>1630</v>
      </c>
      <c r="E5365" t="s">
        <v>1825</v>
      </c>
      <c r="F5365" t="s">
        <v>1826</v>
      </c>
      <c r="G5365" t="s">
        <v>1622</v>
      </c>
      <c r="H5365" t="s">
        <v>1720</v>
      </c>
      <c r="I5365" t="s">
        <v>1624</v>
      </c>
      <c r="J5365" t="s">
        <v>1625</v>
      </c>
      <c r="K5365">
        <v>0</v>
      </c>
      <c r="L5365" s="24">
        <v>1</v>
      </c>
      <c r="M5365" t="s">
        <v>12301</v>
      </c>
      <c r="N5365" t="s">
        <v>1828</v>
      </c>
    </row>
    <row r="5366" spans="1:14" hidden="1" x14ac:dyDescent="0.25">
      <c r="A5366">
        <v>16811</v>
      </c>
      <c r="B5366" t="s">
        <v>12302</v>
      </c>
      <c r="C5366" t="s">
        <v>1629</v>
      </c>
      <c r="D5366" t="s">
        <v>1630</v>
      </c>
      <c r="E5366" t="s">
        <v>1825</v>
      </c>
      <c r="F5366" t="s">
        <v>1826</v>
      </c>
      <c r="G5366" t="s">
        <v>1622</v>
      </c>
      <c r="H5366" t="s">
        <v>1720</v>
      </c>
      <c r="I5366" t="s">
        <v>1624</v>
      </c>
      <c r="J5366" t="s">
        <v>1625</v>
      </c>
      <c r="K5366">
        <v>0</v>
      </c>
      <c r="L5366" s="24">
        <v>1</v>
      </c>
      <c r="M5366" t="s">
        <v>12303</v>
      </c>
      <c r="N5366" t="s">
        <v>1828</v>
      </c>
    </row>
    <row r="5367" spans="1:14" hidden="1" x14ac:dyDescent="0.25">
      <c r="A5367">
        <v>16813</v>
      </c>
      <c r="B5367" t="s">
        <v>12304</v>
      </c>
      <c r="C5367" t="s">
        <v>1629</v>
      </c>
      <c r="D5367" t="s">
        <v>1630</v>
      </c>
      <c r="E5367" t="s">
        <v>1825</v>
      </c>
      <c r="F5367" t="s">
        <v>1826</v>
      </c>
      <c r="G5367" t="s">
        <v>1622</v>
      </c>
      <c r="H5367" t="s">
        <v>1720</v>
      </c>
      <c r="I5367" t="s">
        <v>1624</v>
      </c>
      <c r="J5367" t="s">
        <v>1625</v>
      </c>
      <c r="K5367">
        <v>0</v>
      </c>
      <c r="L5367" s="24">
        <v>1</v>
      </c>
      <c r="M5367" t="s">
        <v>12305</v>
      </c>
      <c r="N5367" t="s">
        <v>1828</v>
      </c>
    </row>
    <row r="5368" spans="1:14" hidden="1" x14ac:dyDescent="0.25">
      <c r="A5368">
        <v>16814</v>
      </c>
      <c r="B5368" t="s">
        <v>12306</v>
      </c>
      <c r="C5368" t="s">
        <v>1658</v>
      </c>
      <c r="D5368" t="s">
        <v>1659</v>
      </c>
      <c r="E5368" t="s">
        <v>1660</v>
      </c>
      <c r="F5368" t="s">
        <v>1661</v>
      </c>
      <c r="G5368" t="s">
        <v>1622</v>
      </c>
      <c r="H5368" t="s">
        <v>1720</v>
      </c>
      <c r="I5368" t="s">
        <v>1624</v>
      </c>
      <c r="J5368" t="s">
        <v>1625</v>
      </c>
      <c r="K5368">
        <v>0</v>
      </c>
      <c r="L5368" s="24">
        <v>1</v>
      </c>
      <c r="M5368" t="s">
        <v>12307</v>
      </c>
      <c r="N5368" t="s">
        <v>1663</v>
      </c>
    </row>
    <row r="5369" spans="1:14" hidden="1" x14ac:dyDescent="0.25">
      <c r="A5369">
        <v>16815</v>
      </c>
      <c r="B5369" t="s">
        <v>12308</v>
      </c>
      <c r="C5369" t="s">
        <v>1658</v>
      </c>
      <c r="D5369" t="s">
        <v>1659</v>
      </c>
      <c r="E5369" t="s">
        <v>1660</v>
      </c>
      <c r="F5369" t="s">
        <v>1661</v>
      </c>
      <c r="G5369" t="s">
        <v>1622</v>
      </c>
      <c r="H5369" t="s">
        <v>1720</v>
      </c>
      <c r="I5369" t="s">
        <v>1624</v>
      </c>
      <c r="J5369" t="s">
        <v>1625</v>
      </c>
      <c r="K5369">
        <v>0</v>
      </c>
      <c r="L5369" s="24">
        <v>1</v>
      </c>
      <c r="M5369" t="s">
        <v>12309</v>
      </c>
      <c r="N5369" t="s">
        <v>1663</v>
      </c>
    </row>
    <row r="5370" spans="1:14" hidden="1" x14ac:dyDescent="0.25">
      <c r="A5370">
        <v>16824</v>
      </c>
      <c r="B5370" t="s">
        <v>12310</v>
      </c>
      <c r="C5370" t="s">
        <v>1629</v>
      </c>
      <c r="D5370" t="s">
        <v>1630</v>
      </c>
      <c r="E5370" t="s">
        <v>1825</v>
      </c>
      <c r="F5370" t="s">
        <v>1826</v>
      </c>
      <c r="G5370" t="s">
        <v>1622</v>
      </c>
      <c r="H5370" t="s">
        <v>1720</v>
      </c>
      <c r="I5370" t="s">
        <v>1624</v>
      </c>
      <c r="J5370" t="s">
        <v>1625</v>
      </c>
      <c r="K5370">
        <v>0</v>
      </c>
      <c r="L5370" s="24">
        <v>1</v>
      </c>
      <c r="M5370" t="s">
        <v>12311</v>
      </c>
      <c r="N5370" t="s">
        <v>4880</v>
      </c>
    </row>
    <row r="5371" spans="1:14" hidden="1" x14ac:dyDescent="0.25">
      <c r="A5371">
        <v>16825</v>
      </c>
      <c r="B5371" t="s">
        <v>12312</v>
      </c>
      <c r="C5371" t="s">
        <v>1629</v>
      </c>
      <c r="D5371" t="s">
        <v>1630</v>
      </c>
      <c r="E5371" t="s">
        <v>1825</v>
      </c>
      <c r="F5371" t="s">
        <v>1826</v>
      </c>
      <c r="G5371" t="s">
        <v>1622</v>
      </c>
      <c r="H5371" t="s">
        <v>1720</v>
      </c>
      <c r="I5371" t="s">
        <v>1624</v>
      </c>
      <c r="J5371" t="s">
        <v>1625</v>
      </c>
      <c r="K5371">
        <v>0</v>
      </c>
      <c r="L5371" s="24">
        <v>1</v>
      </c>
      <c r="M5371" t="s">
        <v>12313</v>
      </c>
      <c r="N5371" t="s">
        <v>4880</v>
      </c>
    </row>
    <row r="5372" spans="1:14" hidden="1" x14ac:dyDescent="0.25">
      <c r="A5372">
        <v>16826</v>
      </c>
      <c r="B5372" t="s">
        <v>12314</v>
      </c>
      <c r="C5372" t="s">
        <v>1629</v>
      </c>
      <c r="D5372" t="s">
        <v>1630</v>
      </c>
      <c r="E5372" t="s">
        <v>1825</v>
      </c>
      <c r="F5372" t="s">
        <v>1826</v>
      </c>
      <c r="G5372" t="s">
        <v>1622</v>
      </c>
      <c r="H5372" t="s">
        <v>1720</v>
      </c>
      <c r="I5372" t="s">
        <v>1624</v>
      </c>
      <c r="J5372" t="s">
        <v>1625</v>
      </c>
      <c r="K5372">
        <v>0</v>
      </c>
      <c r="L5372" s="24">
        <v>1</v>
      </c>
      <c r="M5372" t="s">
        <v>12315</v>
      </c>
      <c r="N5372" t="s">
        <v>4880</v>
      </c>
    </row>
    <row r="5373" spans="1:14" hidden="1" x14ac:dyDescent="0.25">
      <c r="A5373">
        <v>16827</v>
      </c>
      <c r="B5373" t="s">
        <v>12316</v>
      </c>
      <c r="C5373" t="s">
        <v>1629</v>
      </c>
      <c r="D5373" t="s">
        <v>1630</v>
      </c>
      <c r="E5373" t="s">
        <v>1825</v>
      </c>
      <c r="F5373" t="s">
        <v>1826</v>
      </c>
      <c r="G5373" t="s">
        <v>1622</v>
      </c>
      <c r="H5373" t="s">
        <v>1720</v>
      </c>
      <c r="I5373" t="s">
        <v>1624</v>
      </c>
      <c r="J5373" t="s">
        <v>1625</v>
      </c>
      <c r="K5373">
        <v>0</v>
      </c>
      <c r="L5373" s="24">
        <v>1</v>
      </c>
      <c r="M5373" t="s">
        <v>12317</v>
      </c>
      <c r="N5373" t="s">
        <v>4880</v>
      </c>
    </row>
    <row r="5374" spans="1:14" hidden="1" x14ac:dyDescent="0.25">
      <c r="A5374">
        <v>16828</v>
      </c>
      <c r="B5374" t="s">
        <v>12318</v>
      </c>
      <c r="C5374" t="s">
        <v>1629</v>
      </c>
      <c r="D5374" t="s">
        <v>1630</v>
      </c>
      <c r="E5374" t="s">
        <v>1825</v>
      </c>
      <c r="F5374" t="s">
        <v>1826</v>
      </c>
      <c r="G5374" t="s">
        <v>1622</v>
      </c>
      <c r="H5374" t="s">
        <v>1720</v>
      </c>
      <c r="I5374" t="s">
        <v>1624</v>
      </c>
      <c r="J5374" t="s">
        <v>1625</v>
      </c>
      <c r="K5374">
        <v>0</v>
      </c>
      <c r="L5374" s="24">
        <v>1</v>
      </c>
      <c r="M5374" t="s">
        <v>12319</v>
      </c>
      <c r="N5374" t="s">
        <v>4880</v>
      </c>
    </row>
    <row r="5375" spans="1:14" hidden="1" x14ac:dyDescent="0.25">
      <c r="A5375">
        <v>16829</v>
      </c>
      <c r="B5375" t="s">
        <v>12320</v>
      </c>
      <c r="C5375" t="s">
        <v>1629</v>
      </c>
      <c r="D5375" t="s">
        <v>1630</v>
      </c>
      <c r="E5375" t="s">
        <v>1825</v>
      </c>
      <c r="F5375" t="s">
        <v>1826</v>
      </c>
      <c r="G5375" t="s">
        <v>1622</v>
      </c>
      <c r="H5375" t="s">
        <v>1720</v>
      </c>
      <c r="I5375" t="s">
        <v>1624</v>
      </c>
      <c r="J5375" t="s">
        <v>1625</v>
      </c>
      <c r="K5375">
        <v>0</v>
      </c>
      <c r="L5375" s="24">
        <v>1</v>
      </c>
      <c r="M5375" t="s">
        <v>12321</v>
      </c>
      <c r="N5375" t="s">
        <v>4880</v>
      </c>
    </row>
    <row r="5376" spans="1:14" hidden="1" x14ac:dyDescent="0.25">
      <c r="A5376">
        <v>16830</v>
      </c>
      <c r="B5376" t="s">
        <v>12322</v>
      </c>
      <c r="C5376" t="s">
        <v>1629</v>
      </c>
      <c r="D5376" t="s">
        <v>1630</v>
      </c>
      <c r="E5376" t="s">
        <v>1825</v>
      </c>
      <c r="F5376" t="s">
        <v>1826</v>
      </c>
      <c r="G5376" t="s">
        <v>1622</v>
      </c>
      <c r="H5376" t="s">
        <v>1720</v>
      </c>
      <c r="I5376" t="s">
        <v>1624</v>
      </c>
      <c r="J5376" t="s">
        <v>1625</v>
      </c>
      <c r="K5376">
        <v>0</v>
      </c>
      <c r="L5376" s="24">
        <v>1</v>
      </c>
      <c r="M5376" t="s">
        <v>12323</v>
      </c>
      <c r="N5376" t="s">
        <v>4880</v>
      </c>
    </row>
    <row r="5377" spans="1:14" hidden="1" x14ac:dyDescent="0.25">
      <c r="A5377">
        <v>16831</v>
      </c>
      <c r="B5377" t="s">
        <v>12324</v>
      </c>
      <c r="C5377" t="s">
        <v>1629</v>
      </c>
      <c r="D5377" t="s">
        <v>1630</v>
      </c>
      <c r="E5377" t="s">
        <v>1631</v>
      </c>
      <c r="F5377" t="s">
        <v>1632</v>
      </c>
      <c r="G5377" t="s">
        <v>1622</v>
      </c>
      <c r="H5377" t="s">
        <v>1720</v>
      </c>
      <c r="I5377" t="s">
        <v>1624</v>
      </c>
      <c r="J5377" t="s">
        <v>1625</v>
      </c>
      <c r="K5377">
        <v>0</v>
      </c>
      <c r="L5377" s="24">
        <v>1</v>
      </c>
      <c r="M5377" t="s">
        <v>12325</v>
      </c>
      <c r="N5377" t="s">
        <v>4880</v>
      </c>
    </row>
    <row r="5378" spans="1:14" hidden="1" x14ac:dyDescent="0.25">
      <c r="A5378">
        <v>16832</v>
      </c>
      <c r="B5378" t="s">
        <v>12326</v>
      </c>
      <c r="C5378" t="s">
        <v>1629</v>
      </c>
      <c r="D5378" t="s">
        <v>1630</v>
      </c>
      <c r="E5378" t="s">
        <v>1825</v>
      </c>
      <c r="F5378" t="s">
        <v>1826</v>
      </c>
      <c r="G5378" t="s">
        <v>1622</v>
      </c>
      <c r="H5378" t="s">
        <v>1720</v>
      </c>
      <c r="I5378" t="s">
        <v>1624</v>
      </c>
      <c r="J5378" t="s">
        <v>1625</v>
      </c>
      <c r="K5378">
        <v>0</v>
      </c>
      <c r="L5378" s="24">
        <v>1</v>
      </c>
      <c r="M5378" t="s">
        <v>12327</v>
      </c>
      <c r="N5378" t="s">
        <v>4880</v>
      </c>
    </row>
    <row r="5379" spans="1:14" hidden="1" x14ac:dyDescent="0.25">
      <c r="A5379">
        <v>16833</v>
      </c>
      <c r="B5379" t="s">
        <v>12328</v>
      </c>
      <c r="C5379" t="s">
        <v>1629</v>
      </c>
      <c r="D5379" t="s">
        <v>1630</v>
      </c>
      <c r="E5379" t="s">
        <v>1825</v>
      </c>
      <c r="F5379" t="s">
        <v>1826</v>
      </c>
      <c r="G5379" t="s">
        <v>1622</v>
      </c>
      <c r="H5379" t="s">
        <v>1720</v>
      </c>
      <c r="I5379" t="s">
        <v>1624</v>
      </c>
      <c r="J5379" t="s">
        <v>1625</v>
      </c>
      <c r="K5379">
        <v>0</v>
      </c>
      <c r="L5379" s="24">
        <v>1</v>
      </c>
      <c r="M5379" t="s">
        <v>12329</v>
      </c>
      <c r="N5379" t="s">
        <v>4880</v>
      </c>
    </row>
    <row r="5380" spans="1:14" hidden="1" x14ac:dyDescent="0.25">
      <c r="A5380">
        <v>16834</v>
      </c>
      <c r="B5380" t="s">
        <v>12330</v>
      </c>
      <c r="C5380" t="s">
        <v>1629</v>
      </c>
      <c r="D5380" t="s">
        <v>1630</v>
      </c>
      <c r="E5380" t="s">
        <v>1825</v>
      </c>
      <c r="F5380" t="s">
        <v>1826</v>
      </c>
      <c r="G5380" t="s">
        <v>1622</v>
      </c>
      <c r="H5380" t="s">
        <v>1720</v>
      </c>
      <c r="I5380" t="s">
        <v>1624</v>
      </c>
      <c r="J5380" t="s">
        <v>1625</v>
      </c>
      <c r="K5380">
        <v>0</v>
      </c>
      <c r="L5380" s="24">
        <v>1</v>
      </c>
      <c r="M5380" t="s">
        <v>12331</v>
      </c>
      <c r="N5380" t="s">
        <v>4880</v>
      </c>
    </row>
    <row r="5381" spans="1:14" hidden="1" x14ac:dyDescent="0.25">
      <c r="A5381">
        <v>16835</v>
      </c>
      <c r="B5381" t="s">
        <v>12332</v>
      </c>
      <c r="C5381" t="s">
        <v>1629</v>
      </c>
      <c r="D5381" t="s">
        <v>1630</v>
      </c>
      <c r="E5381" t="s">
        <v>1825</v>
      </c>
      <c r="F5381" t="s">
        <v>1826</v>
      </c>
      <c r="G5381" t="s">
        <v>1622</v>
      </c>
      <c r="H5381" t="s">
        <v>1720</v>
      </c>
      <c r="I5381" t="s">
        <v>1624</v>
      </c>
      <c r="J5381" t="s">
        <v>1625</v>
      </c>
      <c r="K5381">
        <v>0</v>
      </c>
      <c r="L5381" s="24">
        <v>1</v>
      </c>
      <c r="M5381" t="s">
        <v>12333</v>
      </c>
      <c r="N5381" t="s">
        <v>4880</v>
      </c>
    </row>
    <row r="5382" spans="1:14" hidden="1" x14ac:dyDescent="0.25">
      <c r="A5382">
        <v>16836</v>
      </c>
      <c r="B5382" t="s">
        <v>12334</v>
      </c>
      <c r="C5382" t="s">
        <v>1629</v>
      </c>
      <c r="D5382" t="s">
        <v>1630</v>
      </c>
      <c r="E5382" t="s">
        <v>1825</v>
      </c>
      <c r="F5382" t="s">
        <v>1826</v>
      </c>
      <c r="G5382" t="s">
        <v>1622</v>
      </c>
      <c r="H5382" t="s">
        <v>1720</v>
      </c>
      <c r="I5382" t="s">
        <v>1624</v>
      </c>
      <c r="J5382" t="s">
        <v>1625</v>
      </c>
      <c r="K5382">
        <v>0</v>
      </c>
      <c r="L5382" s="24">
        <v>1</v>
      </c>
      <c r="M5382" t="s">
        <v>12335</v>
      </c>
      <c r="N5382" t="s">
        <v>4880</v>
      </c>
    </row>
    <row r="5383" spans="1:14" hidden="1" x14ac:dyDescent="0.25">
      <c r="A5383">
        <v>16837</v>
      </c>
      <c r="B5383" t="s">
        <v>12336</v>
      </c>
      <c r="C5383" t="s">
        <v>1629</v>
      </c>
      <c r="D5383" t="s">
        <v>1630</v>
      </c>
      <c r="E5383" t="s">
        <v>1825</v>
      </c>
      <c r="F5383" t="s">
        <v>1826</v>
      </c>
      <c r="G5383" t="s">
        <v>1622</v>
      </c>
      <c r="H5383" t="s">
        <v>1720</v>
      </c>
      <c r="I5383" t="s">
        <v>1624</v>
      </c>
      <c r="J5383" t="s">
        <v>1625</v>
      </c>
      <c r="K5383">
        <v>0</v>
      </c>
      <c r="L5383" s="24">
        <v>1</v>
      </c>
      <c r="M5383" t="s">
        <v>12337</v>
      </c>
      <c r="N5383" t="s">
        <v>4880</v>
      </c>
    </row>
    <row r="5384" spans="1:14" hidden="1" x14ac:dyDescent="0.25">
      <c r="A5384">
        <v>16838</v>
      </c>
      <c r="B5384" t="s">
        <v>12338</v>
      </c>
      <c r="C5384" t="s">
        <v>1629</v>
      </c>
      <c r="D5384" t="s">
        <v>1630</v>
      </c>
      <c r="E5384" t="s">
        <v>1825</v>
      </c>
      <c r="F5384" t="s">
        <v>1826</v>
      </c>
      <c r="G5384" t="s">
        <v>1622</v>
      </c>
      <c r="H5384" t="s">
        <v>1720</v>
      </c>
      <c r="I5384" t="s">
        <v>1624</v>
      </c>
      <c r="J5384" t="s">
        <v>1625</v>
      </c>
      <c r="K5384">
        <v>0</v>
      </c>
      <c r="L5384" s="24">
        <v>1</v>
      </c>
      <c r="M5384" t="s">
        <v>12339</v>
      </c>
      <c r="N5384" t="s">
        <v>4880</v>
      </c>
    </row>
    <row r="5385" spans="1:14" hidden="1" x14ac:dyDescent="0.25">
      <c r="A5385">
        <v>16839</v>
      </c>
      <c r="B5385" t="s">
        <v>12340</v>
      </c>
      <c r="C5385" t="s">
        <v>1629</v>
      </c>
      <c r="D5385" t="s">
        <v>1630</v>
      </c>
      <c r="E5385" t="s">
        <v>1825</v>
      </c>
      <c r="F5385" t="s">
        <v>1826</v>
      </c>
      <c r="G5385" t="s">
        <v>1622</v>
      </c>
      <c r="H5385" t="s">
        <v>1720</v>
      </c>
      <c r="I5385" t="s">
        <v>1624</v>
      </c>
      <c r="J5385" t="s">
        <v>1625</v>
      </c>
      <c r="K5385">
        <v>0</v>
      </c>
      <c r="L5385" s="24">
        <v>1</v>
      </c>
      <c r="M5385" t="s">
        <v>12341</v>
      </c>
      <c r="N5385" t="s">
        <v>4880</v>
      </c>
    </row>
    <row r="5386" spans="1:14" hidden="1" x14ac:dyDescent="0.25">
      <c r="A5386">
        <v>16840</v>
      </c>
      <c r="B5386" t="s">
        <v>12342</v>
      </c>
      <c r="C5386" t="s">
        <v>1629</v>
      </c>
      <c r="D5386" t="s">
        <v>1630</v>
      </c>
      <c r="E5386" t="s">
        <v>1825</v>
      </c>
      <c r="F5386" t="s">
        <v>1826</v>
      </c>
      <c r="G5386" t="s">
        <v>1622</v>
      </c>
      <c r="H5386" t="s">
        <v>1720</v>
      </c>
      <c r="I5386" t="s">
        <v>1624</v>
      </c>
      <c r="J5386" t="s">
        <v>1625</v>
      </c>
      <c r="K5386">
        <v>0</v>
      </c>
      <c r="L5386" s="24">
        <v>1</v>
      </c>
      <c r="M5386" t="s">
        <v>12343</v>
      </c>
      <c r="N5386" t="s">
        <v>4880</v>
      </c>
    </row>
    <row r="5387" spans="1:14" hidden="1" x14ac:dyDescent="0.25">
      <c r="A5387">
        <v>16841</v>
      </c>
      <c r="B5387" t="s">
        <v>12344</v>
      </c>
      <c r="C5387" t="s">
        <v>1629</v>
      </c>
      <c r="D5387" t="s">
        <v>1630</v>
      </c>
      <c r="E5387" t="s">
        <v>1825</v>
      </c>
      <c r="F5387" t="s">
        <v>1826</v>
      </c>
      <c r="G5387" t="s">
        <v>1622</v>
      </c>
      <c r="H5387" t="s">
        <v>1720</v>
      </c>
      <c r="I5387" t="s">
        <v>1624</v>
      </c>
      <c r="J5387" t="s">
        <v>1625</v>
      </c>
      <c r="K5387">
        <v>0</v>
      </c>
      <c r="L5387" s="24">
        <v>1</v>
      </c>
      <c r="M5387" t="s">
        <v>12345</v>
      </c>
      <c r="N5387" t="s">
        <v>4880</v>
      </c>
    </row>
    <row r="5388" spans="1:14" hidden="1" x14ac:dyDescent="0.25">
      <c r="A5388">
        <v>16842</v>
      </c>
      <c r="B5388" t="s">
        <v>12346</v>
      </c>
      <c r="C5388" t="s">
        <v>1629</v>
      </c>
      <c r="D5388" t="s">
        <v>1630</v>
      </c>
      <c r="E5388" t="s">
        <v>1825</v>
      </c>
      <c r="F5388" t="s">
        <v>1826</v>
      </c>
      <c r="G5388" t="s">
        <v>1622</v>
      </c>
      <c r="H5388" t="s">
        <v>1720</v>
      </c>
      <c r="I5388" t="s">
        <v>1624</v>
      </c>
      <c r="J5388" t="s">
        <v>1625</v>
      </c>
      <c r="K5388">
        <v>0</v>
      </c>
      <c r="L5388" s="24">
        <v>1</v>
      </c>
      <c r="M5388" t="s">
        <v>12347</v>
      </c>
      <c r="N5388" t="s">
        <v>4880</v>
      </c>
    </row>
    <row r="5389" spans="1:14" hidden="1" x14ac:dyDescent="0.25">
      <c r="A5389">
        <v>16843</v>
      </c>
      <c r="B5389" t="s">
        <v>12348</v>
      </c>
      <c r="C5389" t="s">
        <v>1629</v>
      </c>
      <c r="D5389" t="s">
        <v>1630</v>
      </c>
      <c r="E5389" t="s">
        <v>1825</v>
      </c>
      <c r="F5389" t="s">
        <v>1826</v>
      </c>
      <c r="G5389" t="s">
        <v>1622</v>
      </c>
      <c r="H5389" t="s">
        <v>1720</v>
      </c>
      <c r="I5389" t="s">
        <v>1624</v>
      </c>
      <c r="J5389" t="s">
        <v>1625</v>
      </c>
      <c r="K5389">
        <v>0</v>
      </c>
      <c r="L5389" s="24">
        <v>1</v>
      </c>
      <c r="M5389" t="s">
        <v>12349</v>
      </c>
      <c r="N5389" t="s">
        <v>4880</v>
      </c>
    </row>
    <row r="5390" spans="1:14" hidden="1" x14ac:dyDescent="0.25">
      <c r="A5390">
        <v>16844</v>
      </c>
      <c r="B5390" t="s">
        <v>12350</v>
      </c>
      <c r="C5390" t="s">
        <v>1629</v>
      </c>
      <c r="D5390" t="s">
        <v>1630</v>
      </c>
      <c r="E5390" t="s">
        <v>1825</v>
      </c>
      <c r="F5390" t="s">
        <v>1826</v>
      </c>
      <c r="G5390" t="s">
        <v>1622</v>
      </c>
      <c r="H5390" t="s">
        <v>1720</v>
      </c>
      <c r="I5390" t="s">
        <v>1624</v>
      </c>
      <c r="J5390" t="s">
        <v>1625</v>
      </c>
      <c r="K5390">
        <v>0</v>
      </c>
      <c r="L5390" s="24">
        <v>1</v>
      </c>
      <c r="M5390" t="s">
        <v>12351</v>
      </c>
      <c r="N5390" t="s">
        <v>4880</v>
      </c>
    </row>
    <row r="5391" spans="1:14" hidden="1" x14ac:dyDescent="0.25">
      <c r="A5391">
        <v>16845</v>
      </c>
      <c r="B5391" t="s">
        <v>12352</v>
      </c>
      <c r="C5391" t="s">
        <v>1629</v>
      </c>
      <c r="D5391" t="s">
        <v>1630</v>
      </c>
      <c r="E5391" t="s">
        <v>1825</v>
      </c>
      <c r="F5391" t="s">
        <v>1826</v>
      </c>
      <c r="G5391" t="s">
        <v>1622</v>
      </c>
      <c r="H5391" t="s">
        <v>1720</v>
      </c>
      <c r="I5391" t="s">
        <v>1624</v>
      </c>
      <c r="J5391" t="s">
        <v>1625</v>
      </c>
      <c r="K5391">
        <v>0</v>
      </c>
      <c r="L5391" s="24">
        <v>1</v>
      </c>
      <c r="M5391" t="s">
        <v>12353</v>
      </c>
      <c r="N5391" t="s">
        <v>4880</v>
      </c>
    </row>
    <row r="5392" spans="1:14" hidden="1" x14ac:dyDescent="0.25">
      <c r="A5392">
        <v>16846</v>
      </c>
      <c r="B5392" t="s">
        <v>12354</v>
      </c>
      <c r="C5392" t="s">
        <v>1629</v>
      </c>
      <c r="D5392" t="s">
        <v>1630</v>
      </c>
      <c r="E5392" t="s">
        <v>1825</v>
      </c>
      <c r="F5392" t="s">
        <v>1826</v>
      </c>
      <c r="G5392" t="s">
        <v>1622</v>
      </c>
      <c r="H5392" t="s">
        <v>1720</v>
      </c>
      <c r="I5392" t="s">
        <v>1624</v>
      </c>
      <c r="J5392" t="s">
        <v>1625</v>
      </c>
      <c r="K5392">
        <v>0</v>
      </c>
      <c r="L5392" s="24">
        <v>1</v>
      </c>
      <c r="M5392" t="s">
        <v>12355</v>
      </c>
      <c r="N5392" t="s">
        <v>4880</v>
      </c>
    </row>
    <row r="5393" spans="1:14" hidden="1" x14ac:dyDescent="0.25">
      <c r="A5393">
        <v>16847</v>
      </c>
      <c r="B5393" t="s">
        <v>12356</v>
      </c>
      <c r="C5393" t="s">
        <v>7240</v>
      </c>
      <c r="D5393" t="s">
        <v>7241</v>
      </c>
      <c r="E5393" t="s">
        <v>7242</v>
      </c>
      <c r="F5393" t="s">
        <v>7243</v>
      </c>
      <c r="G5393" t="s">
        <v>1622</v>
      </c>
      <c r="H5393" t="s">
        <v>1720</v>
      </c>
      <c r="I5393" t="s">
        <v>1624</v>
      </c>
      <c r="J5393" t="s">
        <v>1625</v>
      </c>
      <c r="K5393">
        <v>0</v>
      </c>
      <c r="L5393" s="24">
        <v>1</v>
      </c>
      <c r="M5393" t="s">
        <v>12357</v>
      </c>
      <c r="N5393" t="s">
        <v>2957</v>
      </c>
    </row>
    <row r="5394" spans="1:14" hidden="1" x14ac:dyDescent="0.25">
      <c r="A5394">
        <v>16848</v>
      </c>
      <c r="B5394" t="s">
        <v>12358</v>
      </c>
      <c r="C5394" t="s">
        <v>3171</v>
      </c>
      <c r="D5394" t="s">
        <v>3172</v>
      </c>
      <c r="E5394" t="s">
        <v>3173</v>
      </c>
      <c r="F5394" t="s">
        <v>3174</v>
      </c>
      <c r="G5394" t="s">
        <v>1622</v>
      </c>
      <c r="H5394" t="s">
        <v>1720</v>
      </c>
      <c r="I5394" t="s">
        <v>1624</v>
      </c>
      <c r="J5394" t="s">
        <v>1625</v>
      </c>
      <c r="K5394">
        <v>0</v>
      </c>
      <c r="L5394" s="24">
        <v>1</v>
      </c>
      <c r="M5394" t="s">
        <v>12359</v>
      </c>
      <c r="N5394" t="s">
        <v>2957</v>
      </c>
    </row>
    <row r="5395" spans="1:14" hidden="1" x14ac:dyDescent="0.25">
      <c r="A5395">
        <v>16858</v>
      </c>
      <c r="B5395" t="s">
        <v>12360</v>
      </c>
      <c r="C5395" t="s">
        <v>4478</v>
      </c>
      <c r="D5395" t="s">
        <v>4479</v>
      </c>
      <c r="E5395" t="s">
        <v>7716</v>
      </c>
      <c r="F5395" t="s">
        <v>1677</v>
      </c>
      <c r="G5395" t="s">
        <v>1622</v>
      </c>
      <c r="H5395" t="s">
        <v>1720</v>
      </c>
      <c r="I5395" t="s">
        <v>1624</v>
      </c>
      <c r="J5395" t="s">
        <v>1625</v>
      </c>
      <c r="K5395">
        <v>0</v>
      </c>
      <c r="L5395" s="24">
        <v>1</v>
      </c>
      <c r="M5395" t="s">
        <v>12361</v>
      </c>
      <c r="N5395" t="s">
        <v>2957</v>
      </c>
    </row>
    <row r="5396" spans="1:14" hidden="1" x14ac:dyDescent="0.25">
      <c r="A5396">
        <v>16865</v>
      </c>
      <c r="B5396" t="s">
        <v>12362</v>
      </c>
      <c r="C5396" t="s">
        <v>1965</v>
      </c>
      <c r="D5396" t="s">
        <v>1966</v>
      </c>
      <c r="E5396" t="s">
        <v>1967</v>
      </c>
      <c r="F5396" t="s">
        <v>1968</v>
      </c>
      <c r="G5396" t="s">
        <v>1622</v>
      </c>
      <c r="H5396" t="s">
        <v>1720</v>
      </c>
      <c r="I5396" t="s">
        <v>1624</v>
      </c>
      <c r="J5396" t="s">
        <v>1625</v>
      </c>
      <c r="K5396">
        <v>0</v>
      </c>
      <c r="L5396" s="24">
        <v>1</v>
      </c>
      <c r="M5396" t="s">
        <v>12363</v>
      </c>
      <c r="N5396" t="s">
        <v>3749</v>
      </c>
    </row>
    <row r="5397" spans="1:14" hidden="1" x14ac:dyDescent="0.25">
      <c r="A5397">
        <v>16866</v>
      </c>
      <c r="B5397" t="s">
        <v>12364</v>
      </c>
      <c r="C5397" t="s">
        <v>1965</v>
      </c>
      <c r="D5397" t="s">
        <v>1966</v>
      </c>
      <c r="E5397" t="s">
        <v>1967</v>
      </c>
      <c r="F5397" t="s">
        <v>1968</v>
      </c>
      <c r="G5397" t="s">
        <v>1622</v>
      </c>
      <c r="H5397" t="s">
        <v>1720</v>
      </c>
      <c r="I5397" t="s">
        <v>1624</v>
      </c>
      <c r="J5397" t="s">
        <v>1625</v>
      </c>
      <c r="K5397">
        <v>0</v>
      </c>
      <c r="L5397" s="24">
        <v>1</v>
      </c>
      <c r="M5397" t="s">
        <v>12365</v>
      </c>
      <c r="N5397" t="s">
        <v>3749</v>
      </c>
    </row>
    <row r="5398" spans="1:14" hidden="1" x14ac:dyDescent="0.25">
      <c r="A5398">
        <v>16867</v>
      </c>
      <c r="B5398" t="s">
        <v>12366</v>
      </c>
      <c r="C5398" t="s">
        <v>5504</v>
      </c>
      <c r="D5398" t="s">
        <v>5505</v>
      </c>
      <c r="E5398" t="s">
        <v>5506</v>
      </c>
      <c r="F5398" t="s">
        <v>5507</v>
      </c>
      <c r="G5398" t="s">
        <v>1622</v>
      </c>
      <c r="H5398" t="s">
        <v>1720</v>
      </c>
      <c r="I5398" t="s">
        <v>1624</v>
      </c>
      <c r="J5398" t="s">
        <v>1625</v>
      </c>
      <c r="K5398">
        <v>0</v>
      </c>
      <c r="L5398" s="24">
        <v>1</v>
      </c>
      <c r="M5398" t="s">
        <v>12367</v>
      </c>
      <c r="N5398" t="s">
        <v>1828</v>
      </c>
    </row>
    <row r="5399" spans="1:14" hidden="1" x14ac:dyDescent="0.25">
      <c r="A5399">
        <v>16880</v>
      </c>
      <c r="B5399" t="s">
        <v>12368</v>
      </c>
      <c r="C5399" t="s">
        <v>5504</v>
      </c>
      <c r="D5399" t="s">
        <v>5505</v>
      </c>
      <c r="E5399" t="s">
        <v>5506</v>
      </c>
      <c r="F5399" t="s">
        <v>5507</v>
      </c>
      <c r="G5399" t="s">
        <v>1622</v>
      </c>
      <c r="H5399" t="s">
        <v>1720</v>
      </c>
      <c r="I5399" t="s">
        <v>1624</v>
      </c>
      <c r="J5399" t="s">
        <v>1625</v>
      </c>
      <c r="K5399">
        <v>0</v>
      </c>
      <c r="L5399" s="24">
        <v>1</v>
      </c>
      <c r="M5399" t="s">
        <v>12369</v>
      </c>
      <c r="N5399" t="s">
        <v>1828</v>
      </c>
    </row>
    <row r="5400" spans="1:14" hidden="1" x14ac:dyDescent="0.25">
      <c r="A5400">
        <v>16881</v>
      </c>
      <c r="B5400" t="s">
        <v>12370</v>
      </c>
      <c r="C5400" t="s">
        <v>5504</v>
      </c>
      <c r="D5400" t="s">
        <v>5505</v>
      </c>
      <c r="E5400" t="s">
        <v>5506</v>
      </c>
      <c r="F5400" t="s">
        <v>5507</v>
      </c>
      <c r="G5400" t="s">
        <v>1622</v>
      </c>
      <c r="H5400" t="s">
        <v>1720</v>
      </c>
      <c r="I5400" t="s">
        <v>1624</v>
      </c>
      <c r="J5400" t="s">
        <v>1625</v>
      </c>
      <c r="K5400">
        <v>0</v>
      </c>
      <c r="L5400" s="24">
        <v>1</v>
      </c>
      <c r="M5400" t="s">
        <v>12371</v>
      </c>
      <c r="N5400" t="s">
        <v>1828</v>
      </c>
    </row>
    <row r="5401" spans="1:14" hidden="1" x14ac:dyDescent="0.25">
      <c r="A5401">
        <v>16883</v>
      </c>
      <c r="B5401" t="s">
        <v>12372</v>
      </c>
      <c r="C5401" t="s">
        <v>7719</v>
      </c>
      <c r="D5401" t="s">
        <v>7720</v>
      </c>
      <c r="E5401" t="s">
        <v>7721</v>
      </c>
      <c r="F5401" t="s">
        <v>1677</v>
      </c>
      <c r="G5401" t="s">
        <v>1622</v>
      </c>
      <c r="H5401" t="s">
        <v>1720</v>
      </c>
      <c r="I5401" t="s">
        <v>1624</v>
      </c>
      <c r="J5401" t="s">
        <v>1625</v>
      </c>
      <c r="K5401">
        <v>0</v>
      </c>
      <c r="L5401" s="24">
        <v>1</v>
      </c>
      <c r="M5401" t="s">
        <v>12373</v>
      </c>
      <c r="N5401" t="s">
        <v>1677</v>
      </c>
    </row>
    <row r="5402" spans="1:14" hidden="1" x14ac:dyDescent="0.25">
      <c r="A5402">
        <v>16884</v>
      </c>
      <c r="B5402" t="s">
        <v>12374</v>
      </c>
      <c r="C5402" t="s">
        <v>2988</v>
      </c>
      <c r="D5402" t="s">
        <v>2989</v>
      </c>
      <c r="E5402" t="s">
        <v>7616</v>
      </c>
      <c r="F5402" t="s">
        <v>2989</v>
      </c>
      <c r="G5402" t="s">
        <v>1622</v>
      </c>
      <c r="H5402" t="s">
        <v>1720</v>
      </c>
      <c r="I5402" t="s">
        <v>1624</v>
      </c>
      <c r="J5402" t="s">
        <v>1625</v>
      </c>
      <c r="K5402">
        <v>0</v>
      </c>
      <c r="L5402" s="24">
        <v>1</v>
      </c>
      <c r="M5402" t="s">
        <v>12375</v>
      </c>
      <c r="N5402" t="s">
        <v>4880</v>
      </c>
    </row>
    <row r="5403" spans="1:14" hidden="1" x14ac:dyDescent="0.25">
      <c r="A5403">
        <v>16885</v>
      </c>
      <c r="B5403" t="s">
        <v>9407</v>
      </c>
      <c r="C5403" t="s">
        <v>2988</v>
      </c>
      <c r="D5403" t="s">
        <v>2989</v>
      </c>
      <c r="E5403" t="s">
        <v>7616</v>
      </c>
      <c r="F5403" t="s">
        <v>2989</v>
      </c>
      <c r="G5403" t="s">
        <v>1622</v>
      </c>
      <c r="H5403" t="s">
        <v>1720</v>
      </c>
      <c r="I5403" t="s">
        <v>1624</v>
      </c>
      <c r="J5403" t="s">
        <v>1625</v>
      </c>
      <c r="K5403">
        <v>0</v>
      </c>
      <c r="L5403" s="24">
        <v>1</v>
      </c>
      <c r="M5403" t="s">
        <v>9408</v>
      </c>
      <c r="N5403" t="s">
        <v>4880</v>
      </c>
    </row>
    <row r="5404" spans="1:14" hidden="1" x14ac:dyDescent="0.25">
      <c r="A5404">
        <v>16886</v>
      </c>
      <c r="B5404" t="s">
        <v>12376</v>
      </c>
      <c r="C5404" t="s">
        <v>2988</v>
      </c>
      <c r="D5404" t="s">
        <v>2989</v>
      </c>
      <c r="E5404" t="s">
        <v>7616</v>
      </c>
      <c r="F5404" t="s">
        <v>2989</v>
      </c>
      <c r="G5404" t="s">
        <v>1622</v>
      </c>
      <c r="H5404" t="s">
        <v>1720</v>
      </c>
      <c r="I5404" t="s">
        <v>1624</v>
      </c>
      <c r="J5404" t="s">
        <v>1625</v>
      </c>
      <c r="K5404">
        <v>0</v>
      </c>
      <c r="L5404" s="24">
        <v>1</v>
      </c>
      <c r="M5404" t="s">
        <v>12377</v>
      </c>
      <c r="N5404" t="s">
        <v>4880</v>
      </c>
    </row>
    <row r="5405" spans="1:14" hidden="1" x14ac:dyDescent="0.25">
      <c r="A5405">
        <v>16887</v>
      </c>
      <c r="B5405" t="s">
        <v>12378</v>
      </c>
      <c r="C5405" t="s">
        <v>2988</v>
      </c>
      <c r="D5405" t="s">
        <v>2989</v>
      </c>
      <c r="E5405" t="s">
        <v>7616</v>
      </c>
      <c r="F5405" t="s">
        <v>2989</v>
      </c>
      <c r="G5405" t="s">
        <v>1622</v>
      </c>
      <c r="H5405" t="s">
        <v>1720</v>
      </c>
      <c r="I5405" t="s">
        <v>1624</v>
      </c>
      <c r="J5405" t="s">
        <v>1625</v>
      </c>
      <c r="K5405">
        <v>0</v>
      </c>
      <c r="L5405" s="24">
        <v>1</v>
      </c>
      <c r="M5405" t="s">
        <v>12379</v>
      </c>
      <c r="N5405" t="s">
        <v>4880</v>
      </c>
    </row>
    <row r="5406" spans="1:14" hidden="1" x14ac:dyDescent="0.25">
      <c r="A5406">
        <v>16888</v>
      </c>
      <c r="B5406" t="s">
        <v>12380</v>
      </c>
      <c r="C5406" t="s">
        <v>1649</v>
      </c>
      <c r="D5406" t="s">
        <v>1650</v>
      </c>
      <c r="E5406" t="s">
        <v>7730</v>
      </c>
      <c r="F5406" t="s">
        <v>7731</v>
      </c>
      <c r="G5406" t="s">
        <v>1622</v>
      </c>
      <c r="H5406" t="s">
        <v>1720</v>
      </c>
      <c r="I5406" t="s">
        <v>1624</v>
      </c>
      <c r="J5406" t="s">
        <v>1625</v>
      </c>
      <c r="K5406">
        <v>0</v>
      </c>
      <c r="L5406" s="24">
        <v>1</v>
      </c>
      <c r="M5406" t="s">
        <v>12381</v>
      </c>
      <c r="N5406" t="s">
        <v>3749</v>
      </c>
    </row>
    <row r="5407" spans="1:14" hidden="1" x14ac:dyDescent="0.25">
      <c r="A5407">
        <v>16889</v>
      </c>
      <c r="B5407" t="s">
        <v>12382</v>
      </c>
      <c r="C5407" t="s">
        <v>1649</v>
      </c>
      <c r="D5407" t="s">
        <v>1650</v>
      </c>
      <c r="E5407" t="s">
        <v>7730</v>
      </c>
      <c r="F5407" t="s">
        <v>7731</v>
      </c>
      <c r="G5407" t="s">
        <v>1622</v>
      </c>
      <c r="H5407" t="s">
        <v>1720</v>
      </c>
      <c r="I5407" t="s">
        <v>1624</v>
      </c>
      <c r="J5407" t="s">
        <v>1625</v>
      </c>
      <c r="K5407">
        <v>0</v>
      </c>
      <c r="L5407" s="24">
        <v>1</v>
      </c>
      <c r="M5407" t="s">
        <v>12383</v>
      </c>
      <c r="N5407" t="s">
        <v>3749</v>
      </c>
    </row>
    <row r="5408" spans="1:14" hidden="1" x14ac:dyDescent="0.25">
      <c r="A5408">
        <v>16890</v>
      </c>
      <c r="B5408" t="s">
        <v>12384</v>
      </c>
      <c r="C5408" t="s">
        <v>1649</v>
      </c>
      <c r="D5408" t="s">
        <v>1650</v>
      </c>
      <c r="E5408" t="s">
        <v>7730</v>
      </c>
      <c r="F5408" t="s">
        <v>7731</v>
      </c>
      <c r="G5408" t="s">
        <v>1622</v>
      </c>
      <c r="H5408" t="s">
        <v>1720</v>
      </c>
      <c r="I5408" t="s">
        <v>1624</v>
      </c>
      <c r="J5408" t="s">
        <v>1625</v>
      </c>
      <c r="K5408">
        <v>0</v>
      </c>
      <c r="L5408" s="24">
        <v>1</v>
      </c>
      <c r="M5408" t="s">
        <v>12385</v>
      </c>
      <c r="N5408" t="s">
        <v>3749</v>
      </c>
    </row>
    <row r="5409" spans="1:14" hidden="1" x14ac:dyDescent="0.25">
      <c r="A5409">
        <v>16891</v>
      </c>
      <c r="B5409" t="s">
        <v>12386</v>
      </c>
      <c r="C5409" t="s">
        <v>1649</v>
      </c>
      <c r="D5409" t="s">
        <v>1650</v>
      </c>
      <c r="E5409" t="s">
        <v>7730</v>
      </c>
      <c r="F5409" t="s">
        <v>7731</v>
      </c>
      <c r="G5409" t="s">
        <v>1622</v>
      </c>
      <c r="H5409" t="s">
        <v>1720</v>
      </c>
      <c r="I5409" t="s">
        <v>1624</v>
      </c>
      <c r="J5409" t="s">
        <v>1625</v>
      </c>
      <c r="K5409">
        <v>0</v>
      </c>
      <c r="L5409" s="24">
        <v>1</v>
      </c>
      <c r="M5409" t="s">
        <v>12387</v>
      </c>
      <c r="N5409" t="s">
        <v>3749</v>
      </c>
    </row>
    <row r="5410" spans="1:14" hidden="1" x14ac:dyDescent="0.25">
      <c r="A5410">
        <v>16892</v>
      </c>
      <c r="B5410" t="s">
        <v>12388</v>
      </c>
      <c r="C5410" t="s">
        <v>1649</v>
      </c>
      <c r="D5410" t="s">
        <v>1650</v>
      </c>
      <c r="E5410" t="s">
        <v>7730</v>
      </c>
      <c r="F5410" t="s">
        <v>7731</v>
      </c>
      <c r="G5410" t="s">
        <v>1622</v>
      </c>
      <c r="H5410" t="s">
        <v>1720</v>
      </c>
      <c r="I5410" t="s">
        <v>1624</v>
      </c>
      <c r="J5410" t="s">
        <v>1625</v>
      </c>
      <c r="K5410">
        <v>0</v>
      </c>
      <c r="L5410" s="24">
        <v>1</v>
      </c>
      <c r="M5410" t="s">
        <v>12389</v>
      </c>
      <c r="N5410" t="s">
        <v>3749</v>
      </c>
    </row>
    <row r="5411" spans="1:14" hidden="1" x14ac:dyDescent="0.25">
      <c r="A5411">
        <v>16893</v>
      </c>
      <c r="B5411" t="s">
        <v>12390</v>
      </c>
      <c r="C5411" t="s">
        <v>1649</v>
      </c>
      <c r="D5411" t="s">
        <v>1650</v>
      </c>
      <c r="E5411" t="s">
        <v>7730</v>
      </c>
      <c r="F5411" t="s">
        <v>7731</v>
      </c>
      <c r="G5411" t="s">
        <v>1622</v>
      </c>
      <c r="H5411" t="s">
        <v>1720</v>
      </c>
      <c r="I5411" t="s">
        <v>1624</v>
      </c>
      <c r="J5411" t="s">
        <v>1625</v>
      </c>
      <c r="K5411">
        <v>0</v>
      </c>
      <c r="L5411" s="24">
        <v>1</v>
      </c>
      <c r="M5411" t="s">
        <v>12391</v>
      </c>
      <c r="N5411" t="s">
        <v>3749</v>
      </c>
    </row>
    <row r="5412" spans="1:14" hidden="1" x14ac:dyDescent="0.25">
      <c r="A5412">
        <v>16895</v>
      </c>
      <c r="B5412" t="s">
        <v>12392</v>
      </c>
      <c r="C5412" t="s">
        <v>7240</v>
      </c>
      <c r="D5412" t="s">
        <v>7241</v>
      </c>
      <c r="E5412" t="s">
        <v>7242</v>
      </c>
      <c r="F5412" t="s">
        <v>7243</v>
      </c>
      <c r="G5412" t="s">
        <v>1622</v>
      </c>
      <c r="H5412" t="s">
        <v>1720</v>
      </c>
      <c r="I5412" t="s">
        <v>1624</v>
      </c>
      <c r="J5412" t="s">
        <v>1625</v>
      </c>
      <c r="K5412">
        <v>0</v>
      </c>
      <c r="L5412" s="24">
        <v>1</v>
      </c>
      <c r="M5412" t="s">
        <v>12393</v>
      </c>
      <c r="N5412" t="s">
        <v>2957</v>
      </c>
    </row>
    <row r="5413" spans="1:14" hidden="1" x14ac:dyDescent="0.25">
      <c r="A5413">
        <v>16896</v>
      </c>
      <c r="B5413" t="s">
        <v>12394</v>
      </c>
      <c r="C5413" t="s">
        <v>2988</v>
      </c>
      <c r="D5413" t="s">
        <v>2989</v>
      </c>
      <c r="E5413" t="s">
        <v>7616</v>
      </c>
      <c r="F5413" t="s">
        <v>2989</v>
      </c>
      <c r="G5413" t="s">
        <v>1622</v>
      </c>
      <c r="H5413" t="s">
        <v>1720</v>
      </c>
      <c r="I5413" t="s">
        <v>1624</v>
      </c>
      <c r="J5413" t="s">
        <v>1625</v>
      </c>
      <c r="K5413">
        <v>0</v>
      </c>
      <c r="L5413" s="24">
        <v>1</v>
      </c>
      <c r="M5413" t="s">
        <v>12395</v>
      </c>
      <c r="N5413" t="s">
        <v>4880</v>
      </c>
    </row>
    <row r="5414" spans="1:14" hidden="1" x14ac:dyDescent="0.25">
      <c r="A5414">
        <v>16897</v>
      </c>
      <c r="B5414" t="s">
        <v>12396</v>
      </c>
      <c r="C5414" t="s">
        <v>2988</v>
      </c>
      <c r="D5414" t="s">
        <v>2989</v>
      </c>
      <c r="E5414" t="s">
        <v>7616</v>
      </c>
      <c r="F5414" t="s">
        <v>2989</v>
      </c>
      <c r="G5414" t="s">
        <v>1622</v>
      </c>
      <c r="H5414" t="s">
        <v>1720</v>
      </c>
      <c r="I5414" t="s">
        <v>1624</v>
      </c>
      <c r="J5414" t="s">
        <v>1625</v>
      </c>
      <c r="K5414">
        <v>0</v>
      </c>
      <c r="L5414" s="24">
        <v>1</v>
      </c>
      <c r="M5414" t="s">
        <v>12397</v>
      </c>
      <c r="N5414" t="s">
        <v>4880</v>
      </c>
    </row>
    <row r="5415" spans="1:14" hidden="1" x14ac:dyDescent="0.25">
      <c r="A5415">
        <v>16898</v>
      </c>
      <c r="B5415" t="s">
        <v>12398</v>
      </c>
      <c r="C5415" t="s">
        <v>1649</v>
      </c>
      <c r="D5415" t="s">
        <v>1650</v>
      </c>
      <c r="E5415" t="s">
        <v>7730</v>
      </c>
      <c r="F5415" t="s">
        <v>7731</v>
      </c>
      <c r="G5415" t="s">
        <v>1622</v>
      </c>
      <c r="H5415" t="s">
        <v>1720</v>
      </c>
      <c r="I5415" t="s">
        <v>1624</v>
      </c>
      <c r="J5415" t="s">
        <v>1625</v>
      </c>
      <c r="K5415">
        <v>0</v>
      </c>
      <c r="L5415" s="24">
        <v>1</v>
      </c>
      <c r="M5415" t="s">
        <v>12399</v>
      </c>
      <c r="N5415" t="s">
        <v>1828</v>
      </c>
    </row>
    <row r="5416" spans="1:14" hidden="1" x14ac:dyDescent="0.25">
      <c r="A5416">
        <v>16899</v>
      </c>
      <c r="B5416" t="s">
        <v>12400</v>
      </c>
      <c r="C5416" t="s">
        <v>1649</v>
      </c>
      <c r="D5416" t="s">
        <v>1650</v>
      </c>
      <c r="E5416" t="s">
        <v>7730</v>
      </c>
      <c r="F5416" t="s">
        <v>7731</v>
      </c>
      <c r="G5416" t="s">
        <v>1622</v>
      </c>
      <c r="H5416" t="s">
        <v>1720</v>
      </c>
      <c r="I5416" t="s">
        <v>1624</v>
      </c>
      <c r="J5416" t="s">
        <v>1625</v>
      </c>
      <c r="K5416">
        <v>0</v>
      </c>
      <c r="L5416" s="24">
        <v>1</v>
      </c>
      <c r="M5416" t="s">
        <v>12401</v>
      </c>
      <c r="N5416" t="s">
        <v>4880</v>
      </c>
    </row>
    <row r="5417" spans="1:14" hidden="1" x14ac:dyDescent="0.25">
      <c r="A5417">
        <v>1690</v>
      </c>
      <c r="B5417" t="s">
        <v>12402</v>
      </c>
      <c r="C5417" t="s">
        <v>7719</v>
      </c>
      <c r="D5417" t="s">
        <v>7720</v>
      </c>
      <c r="E5417" t="s">
        <v>12403</v>
      </c>
      <c r="F5417" t="s">
        <v>12404</v>
      </c>
      <c r="G5417" t="s">
        <v>1622</v>
      </c>
      <c r="H5417" t="s">
        <v>1623</v>
      </c>
      <c r="I5417" t="s">
        <v>1624</v>
      </c>
      <c r="J5417" t="s">
        <v>1625</v>
      </c>
      <c r="K5417">
        <v>0</v>
      </c>
      <c r="L5417" s="24">
        <v>1</v>
      </c>
      <c r="M5417" t="s">
        <v>396</v>
      </c>
      <c r="N5417" t="s">
        <v>1627</v>
      </c>
    </row>
    <row r="5418" spans="1:14" hidden="1" x14ac:dyDescent="0.25">
      <c r="A5418">
        <v>16900</v>
      </c>
      <c r="B5418" t="s">
        <v>12405</v>
      </c>
      <c r="C5418" t="s">
        <v>1649</v>
      </c>
      <c r="D5418" t="s">
        <v>1650</v>
      </c>
      <c r="E5418" t="s">
        <v>7730</v>
      </c>
      <c r="F5418" t="s">
        <v>7731</v>
      </c>
      <c r="G5418" t="s">
        <v>1622</v>
      </c>
      <c r="H5418" t="s">
        <v>1720</v>
      </c>
      <c r="I5418" t="s">
        <v>1624</v>
      </c>
      <c r="J5418" t="s">
        <v>1625</v>
      </c>
      <c r="K5418">
        <v>0</v>
      </c>
      <c r="L5418" s="24">
        <v>1</v>
      </c>
      <c r="M5418" t="s">
        <v>12406</v>
      </c>
      <c r="N5418" t="s">
        <v>4880</v>
      </c>
    </row>
    <row r="5419" spans="1:14" hidden="1" x14ac:dyDescent="0.25">
      <c r="A5419">
        <v>16901</v>
      </c>
      <c r="B5419" t="s">
        <v>12407</v>
      </c>
      <c r="C5419" t="s">
        <v>1649</v>
      </c>
      <c r="D5419" t="s">
        <v>1650</v>
      </c>
      <c r="E5419" t="s">
        <v>7730</v>
      </c>
      <c r="F5419" t="s">
        <v>7731</v>
      </c>
      <c r="G5419" t="s">
        <v>1622</v>
      </c>
      <c r="H5419" t="s">
        <v>1720</v>
      </c>
      <c r="I5419" t="s">
        <v>1624</v>
      </c>
      <c r="J5419" t="s">
        <v>1625</v>
      </c>
      <c r="K5419">
        <v>0</v>
      </c>
      <c r="L5419" s="24">
        <v>1</v>
      </c>
      <c r="M5419" t="s">
        <v>12408</v>
      </c>
      <c r="N5419" t="s">
        <v>4880</v>
      </c>
    </row>
    <row r="5420" spans="1:14" hidden="1" x14ac:dyDescent="0.25">
      <c r="A5420">
        <v>16902</v>
      </c>
      <c r="B5420" t="s">
        <v>12409</v>
      </c>
      <c r="C5420" t="s">
        <v>1649</v>
      </c>
      <c r="D5420" t="s">
        <v>1650</v>
      </c>
      <c r="E5420" t="s">
        <v>7730</v>
      </c>
      <c r="F5420" t="s">
        <v>7731</v>
      </c>
      <c r="G5420" t="s">
        <v>1622</v>
      </c>
      <c r="H5420" t="s">
        <v>1720</v>
      </c>
      <c r="I5420" t="s">
        <v>1624</v>
      </c>
      <c r="J5420" t="s">
        <v>1625</v>
      </c>
      <c r="K5420">
        <v>0</v>
      </c>
      <c r="L5420" s="24">
        <v>1</v>
      </c>
      <c r="M5420" t="s">
        <v>12410</v>
      </c>
      <c r="N5420" t="s">
        <v>4880</v>
      </c>
    </row>
    <row r="5421" spans="1:14" hidden="1" x14ac:dyDescent="0.25">
      <c r="A5421">
        <v>16903</v>
      </c>
      <c r="B5421" t="s">
        <v>12411</v>
      </c>
      <c r="C5421" t="s">
        <v>1649</v>
      </c>
      <c r="D5421" t="s">
        <v>1650</v>
      </c>
      <c r="E5421" t="s">
        <v>7730</v>
      </c>
      <c r="F5421" t="s">
        <v>7731</v>
      </c>
      <c r="G5421" t="s">
        <v>1622</v>
      </c>
      <c r="H5421" t="s">
        <v>1720</v>
      </c>
      <c r="I5421" t="s">
        <v>1624</v>
      </c>
      <c r="J5421" t="s">
        <v>1625</v>
      </c>
      <c r="K5421">
        <v>0</v>
      </c>
      <c r="L5421" s="24">
        <v>1</v>
      </c>
      <c r="M5421" t="s">
        <v>12412</v>
      </c>
      <c r="N5421" t="s">
        <v>4880</v>
      </c>
    </row>
    <row r="5422" spans="1:14" hidden="1" x14ac:dyDescent="0.25">
      <c r="A5422">
        <v>16904</v>
      </c>
      <c r="B5422" t="s">
        <v>12413</v>
      </c>
      <c r="C5422" t="s">
        <v>1649</v>
      </c>
      <c r="D5422" t="s">
        <v>1650</v>
      </c>
      <c r="E5422" t="s">
        <v>7730</v>
      </c>
      <c r="F5422" t="s">
        <v>7731</v>
      </c>
      <c r="G5422" t="s">
        <v>1622</v>
      </c>
      <c r="H5422" t="s">
        <v>1720</v>
      </c>
      <c r="I5422" t="s">
        <v>1624</v>
      </c>
      <c r="J5422" t="s">
        <v>1625</v>
      </c>
      <c r="K5422">
        <v>0</v>
      </c>
      <c r="L5422" s="24">
        <v>1</v>
      </c>
      <c r="M5422" t="s">
        <v>12414</v>
      </c>
      <c r="N5422" t="s">
        <v>4880</v>
      </c>
    </row>
    <row r="5423" spans="1:14" hidden="1" x14ac:dyDescent="0.25">
      <c r="A5423">
        <v>16905</v>
      </c>
      <c r="B5423" t="s">
        <v>12415</v>
      </c>
      <c r="C5423" t="s">
        <v>1649</v>
      </c>
      <c r="D5423" t="s">
        <v>1650</v>
      </c>
      <c r="E5423" t="s">
        <v>7730</v>
      </c>
      <c r="F5423" t="s">
        <v>7731</v>
      </c>
      <c r="G5423" t="s">
        <v>1622</v>
      </c>
      <c r="H5423" t="s">
        <v>1720</v>
      </c>
      <c r="I5423" t="s">
        <v>1624</v>
      </c>
      <c r="J5423" t="s">
        <v>1625</v>
      </c>
      <c r="K5423">
        <v>0</v>
      </c>
      <c r="L5423" s="24">
        <v>1</v>
      </c>
      <c r="M5423" t="s">
        <v>12416</v>
      </c>
      <c r="N5423" t="s">
        <v>4880</v>
      </c>
    </row>
    <row r="5424" spans="1:14" hidden="1" x14ac:dyDescent="0.25">
      <c r="A5424">
        <v>16906</v>
      </c>
      <c r="B5424" t="s">
        <v>12417</v>
      </c>
      <c r="C5424" t="s">
        <v>1629</v>
      </c>
      <c r="D5424" t="s">
        <v>1630</v>
      </c>
      <c r="E5424" t="s">
        <v>1825</v>
      </c>
      <c r="F5424" t="s">
        <v>1826</v>
      </c>
      <c r="G5424" t="s">
        <v>1622</v>
      </c>
      <c r="H5424" t="s">
        <v>1720</v>
      </c>
      <c r="I5424" t="s">
        <v>1624</v>
      </c>
      <c r="J5424" t="s">
        <v>1625</v>
      </c>
      <c r="K5424">
        <v>0</v>
      </c>
      <c r="L5424" s="24">
        <v>1</v>
      </c>
      <c r="M5424" t="s">
        <v>12418</v>
      </c>
      <c r="N5424" t="s">
        <v>1828</v>
      </c>
    </row>
    <row r="5425" spans="1:14" hidden="1" x14ac:dyDescent="0.25">
      <c r="A5425">
        <v>16907</v>
      </c>
      <c r="B5425" t="s">
        <v>12419</v>
      </c>
      <c r="C5425" t="s">
        <v>1965</v>
      </c>
      <c r="D5425" t="s">
        <v>1966</v>
      </c>
      <c r="E5425" t="s">
        <v>1967</v>
      </c>
      <c r="F5425" t="s">
        <v>1968</v>
      </c>
      <c r="G5425" t="s">
        <v>1622</v>
      </c>
      <c r="H5425" t="s">
        <v>1720</v>
      </c>
      <c r="I5425" t="s">
        <v>1624</v>
      </c>
      <c r="J5425" t="s">
        <v>1625</v>
      </c>
      <c r="K5425">
        <v>0</v>
      </c>
      <c r="L5425" s="24">
        <v>1</v>
      </c>
      <c r="M5425" t="s">
        <v>12420</v>
      </c>
      <c r="N5425" t="s">
        <v>3749</v>
      </c>
    </row>
    <row r="5426" spans="1:14" hidden="1" x14ac:dyDescent="0.25">
      <c r="A5426">
        <v>16908</v>
      </c>
      <c r="B5426" t="s">
        <v>12421</v>
      </c>
      <c r="C5426" t="s">
        <v>2988</v>
      </c>
      <c r="D5426" t="s">
        <v>2989</v>
      </c>
      <c r="E5426" t="s">
        <v>7616</v>
      </c>
      <c r="F5426" t="s">
        <v>2989</v>
      </c>
      <c r="G5426" t="s">
        <v>1622</v>
      </c>
      <c r="H5426" t="s">
        <v>1720</v>
      </c>
      <c r="I5426" t="s">
        <v>1624</v>
      </c>
      <c r="J5426" t="s">
        <v>1625</v>
      </c>
      <c r="K5426">
        <v>0</v>
      </c>
      <c r="L5426" s="24">
        <v>1</v>
      </c>
      <c r="M5426" t="s">
        <v>5635</v>
      </c>
      <c r="N5426" t="s">
        <v>12422</v>
      </c>
    </row>
    <row r="5427" spans="1:14" hidden="1" x14ac:dyDescent="0.25">
      <c r="A5427">
        <v>16909</v>
      </c>
      <c r="B5427" t="s">
        <v>12423</v>
      </c>
      <c r="C5427" t="s">
        <v>1667</v>
      </c>
      <c r="D5427" t="s">
        <v>1668</v>
      </c>
      <c r="E5427" t="s">
        <v>1669</v>
      </c>
      <c r="F5427" t="s">
        <v>1670</v>
      </c>
      <c r="G5427" t="s">
        <v>1622</v>
      </c>
      <c r="H5427" t="s">
        <v>1720</v>
      </c>
      <c r="I5427" t="s">
        <v>1624</v>
      </c>
      <c r="J5427" t="s">
        <v>1625</v>
      </c>
      <c r="K5427">
        <v>0</v>
      </c>
      <c r="L5427" s="24">
        <v>1</v>
      </c>
      <c r="M5427" t="s">
        <v>12424</v>
      </c>
      <c r="N5427" t="s">
        <v>2957</v>
      </c>
    </row>
    <row r="5428" spans="1:14" hidden="1" x14ac:dyDescent="0.25">
      <c r="A5428">
        <v>16910</v>
      </c>
      <c r="B5428" t="s">
        <v>12425</v>
      </c>
      <c r="C5428" t="s">
        <v>1667</v>
      </c>
      <c r="D5428" t="s">
        <v>1668</v>
      </c>
      <c r="E5428" t="s">
        <v>10083</v>
      </c>
      <c r="F5428" t="s">
        <v>10084</v>
      </c>
      <c r="G5428" t="s">
        <v>1622</v>
      </c>
      <c r="H5428" t="s">
        <v>1623</v>
      </c>
      <c r="I5428" t="s">
        <v>1624</v>
      </c>
      <c r="J5428" t="s">
        <v>1625</v>
      </c>
      <c r="K5428">
        <v>0</v>
      </c>
      <c r="L5428" s="24">
        <v>1</v>
      </c>
      <c r="M5428" t="s">
        <v>12426</v>
      </c>
      <c r="N5428" t="s">
        <v>2957</v>
      </c>
    </row>
    <row r="5429" spans="1:14" hidden="1" x14ac:dyDescent="0.25">
      <c r="A5429">
        <v>16911</v>
      </c>
      <c r="B5429" t="s">
        <v>12427</v>
      </c>
      <c r="C5429" t="s">
        <v>1667</v>
      </c>
      <c r="D5429" t="s">
        <v>1668</v>
      </c>
      <c r="E5429" t="s">
        <v>10083</v>
      </c>
      <c r="F5429" t="s">
        <v>10084</v>
      </c>
      <c r="G5429" t="s">
        <v>1622</v>
      </c>
      <c r="H5429" t="s">
        <v>8659</v>
      </c>
      <c r="I5429" t="s">
        <v>1624</v>
      </c>
      <c r="J5429" t="s">
        <v>1625</v>
      </c>
      <c r="K5429">
        <v>0</v>
      </c>
      <c r="L5429" s="24">
        <v>1</v>
      </c>
      <c r="M5429" t="s">
        <v>12428</v>
      </c>
      <c r="N5429" t="s">
        <v>1677</v>
      </c>
    </row>
    <row r="5430" spans="1:14" hidden="1" x14ac:dyDescent="0.25">
      <c r="A5430">
        <v>16912</v>
      </c>
      <c r="B5430" t="s">
        <v>12429</v>
      </c>
      <c r="C5430" t="s">
        <v>1667</v>
      </c>
      <c r="D5430" t="s">
        <v>1668</v>
      </c>
      <c r="E5430" t="s">
        <v>10083</v>
      </c>
      <c r="F5430" t="s">
        <v>10084</v>
      </c>
      <c r="G5430" t="s">
        <v>1622</v>
      </c>
      <c r="H5430" t="s">
        <v>1623</v>
      </c>
      <c r="I5430" t="s">
        <v>1624</v>
      </c>
      <c r="J5430" t="s">
        <v>1625</v>
      </c>
      <c r="K5430">
        <v>0</v>
      </c>
      <c r="L5430" s="24">
        <v>1</v>
      </c>
      <c r="M5430" t="s">
        <v>12430</v>
      </c>
      <c r="N5430" t="s">
        <v>2957</v>
      </c>
    </row>
    <row r="5431" spans="1:14" hidden="1" x14ac:dyDescent="0.25">
      <c r="A5431">
        <v>16913</v>
      </c>
      <c r="B5431" t="s">
        <v>12431</v>
      </c>
      <c r="C5431" t="s">
        <v>1667</v>
      </c>
      <c r="D5431" t="s">
        <v>1668</v>
      </c>
      <c r="E5431" t="s">
        <v>10083</v>
      </c>
      <c r="F5431" t="s">
        <v>10084</v>
      </c>
      <c r="G5431" t="s">
        <v>1622</v>
      </c>
      <c r="H5431" t="s">
        <v>8659</v>
      </c>
      <c r="I5431" t="s">
        <v>1624</v>
      </c>
      <c r="J5431" t="s">
        <v>1625</v>
      </c>
      <c r="K5431">
        <v>0</v>
      </c>
      <c r="L5431" s="24">
        <v>1</v>
      </c>
      <c r="M5431" t="s">
        <v>12432</v>
      </c>
      <c r="N5431" t="s">
        <v>2957</v>
      </c>
    </row>
    <row r="5432" spans="1:14" hidden="1" x14ac:dyDescent="0.25">
      <c r="A5432">
        <v>16915</v>
      </c>
      <c r="B5432" t="s">
        <v>12433</v>
      </c>
      <c r="C5432" t="s">
        <v>7719</v>
      </c>
      <c r="D5432" t="s">
        <v>7720</v>
      </c>
      <c r="E5432" t="s">
        <v>7721</v>
      </c>
      <c r="F5432" t="s">
        <v>1677</v>
      </c>
      <c r="G5432" t="s">
        <v>1622</v>
      </c>
      <c r="H5432" t="s">
        <v>1720</v>
      </c>
      <c r="I5432" t="s">
        <v>1624</v>
      </c>
      <c r="J5432" t="s">
        <v>1625</v>
      </c>
      <c r="K5432">
        <v>0</v>
      </c>
      <c r="L5432" s="24">
        <v>1</v>
      </c>
      <c r="M5432" t="s">
        <v>12434</v>
      </c>
      <c r="N5432" t="s">
        <v>2957</v>
      </c>
    </row>
    <row r="5433" spans="1:14" hidden="1" x14ac:dyDescent="0.25">
      <c r="A5433">
        <v>16916</v>
      </c>
      <c r="B5433" t="s">
        <v>12435</v>
      </c>
      <c r="C5433" t="s">
        <v>1691</v>
      </c>
      <c r="D5433" t="s">
        <v>1692</v>
      </c>
      <c r="E5433" t="s">
        <v>1693</v>
      </c>
      <c r="F5433" t="s">
        <v>1694</v>
      </c>
      <c r="G5433" t="s">
        <v>1622</v>
      </c>
      <c r="H5433" t="s">
        <v>1720</v>
      </c>
      <c r="I5433" t="s">
        <v>1624</v>
      </c>
      <c r="J5433" t="s">
        <v>1625</v>
      </c>
      <c r="K5433">
        <v>0</v>
      </c>
      <c r="L5433" s="24">
        <v>1</v>
      </c>
      <c r="M5433" t="s">
        <v>12436</v>
      </c>
      <c r="N5433" t="s">
        <v>2957</v>
      </c>
    </row>
    <row r="5434" spans="1:14" hidden="1" x14ac:dyDescent="0.25">
      <c r="A5434">
        <v>16917</v>
      </c>
      <c r="B5434" t="s">
        <v>12437</v>
      </c>
      <c r="C5434" t="s">
        <v>1649</v>
      </c>
      <c r="D5434" t="s">
        <v>1650</v>
      </c>
      <c r="E5434" t="s">
        <v>7730</v>
      </c>
      <c r="F5434" t="s">
        <v>7731</v>
      </c>
      <c r="G5434" t="s">
        <v>1622</v>
      </c>
      <c r="H5434" t="s">
        <v>1720</v>
      </c>
      <c r="I5434" t="s">
        <v>1624</v>
      </c>
      <c r="J5434" t="s">
        <v>1625</v>
      </c>
      <c r="K5434">
        <v>0</v>
      </c>
      <c r="L5434" s="24">
        <v>1</v>
      </c>
      <c r="M5434" t="s">
        <v>12438</v>
      </c>
      <c r="N5434" t="s">
        <v>3749</v>
      </c>
    </row>
    <row r="5435" spans="1:14" hidden="1" x14ac:dyDescent="0.25">
      <c r="A5435">
        <v>16918</v>
      </c>
      <c r="B5435" t="s">
        <v>12439</v>
      </c>
      <c r="C5435" t="s">
        <v>1649</v>
      </c>
      <c r="D5435" t="s">
        <v>1650</v>
      </c>
      <c r="E5435" t="s">
        <v>7730</v>
      </c>
      <c r="F5435" t="s">
        <v>7731</v>
      </c>
      <c r="G5435" t="s">
        <v>1622</v>
      </c>
      <c r="H5435" t="s">
        <v>1720</v>
      </c>
      <c r="I5435" t="s">
        <v>1624</v>
      </c>
      <c r="J5435" t="s">
        <v>1625</v>
      </c>
      <c r="K5435">
        <v>0</v>
      </c>
      <c r="L5435" s="24">
        <v>1</v>
      </c>
      <c r="M5435" t="s">
        <v>12440</v>
      </c>
      <c r="N5435" t="s">
        <v>4880</v>
      </c>
    </row>
    <row r="5436" spans="1:14" hidden="1" x14ac:dyDescent="0.25">
      <c r="A5436">
        <v>16919</v>
      </c>
      <c r="B5436" t="s">
        <v>12441</v>
      </c>
      <c r="C5436" t="s">
        <v>1649</v>
      </c>
      <c r="D5436" t="s">
        <v>1650</v>
      </c>
      <c r="E5436" t="s">
        <v>7730</v>
      </c>
      <c r="F5436" t="s">
        <v>7731</v>
      </c>
      <c r="G5436" t="s">
        <v>1622</v>
      </c>
      <c r="H5436" t="s">
        <v>1720</v>
      </c>
      <c r="I5436" t="s">
        <v>1624</v>
      </c>
      <c r="J5436" t="s">
        <v>1625</v>
      </c>
      <c r="K5436">
        <v>0</v>
      </c>
      <c r="L5436" s="24">
        <v>1</v>
      </c>
      <c r="M5436" t="s">
        <v>12442</v>
      </c>
      <c r="N5436" t="s">
        <v>3749</v>
      </c>
    </row>
    <row r="5437" spans="1:14" hidden="1" x14ac:dyDescent="0.25">
      <c r="A5437">
        <v>16920</v>
      </c>
      <c r="B5437" t="s">
        <v>12443</v>
      </c>
      <c r="C5437" t="s">
        <v>1649</v>
      </c>
      <c r="D5437" t="s">
        <v>1650</v>
      </c>
      <c r="E5437" t="s">
        <v>7730</v>
      </c>
      <c r="F5437" t="s">
        <v>7731</v>
      </c>
      <c r="G5437" t="s">
        <v>1622</v>
      </c>
      <c r="H5437" t="s">
        <v>1720</v>
      </c>
      <c r="I5437" t="s">
        <v>1624</v>
      </c>
      <c r="J5437" t="s">
        <v>1625</v>
      </c>
      <c r="K5437">
        <v>0</v>
      </c>
      <c r="L5437" s="24">
        <v>1</v>
      </c>
      <c r="M5437" t="s">
        <v>12444</v>
      </c>
      <c r="N5437" t="s">
        <v>2586</v>
      </c>
    </row>
    <row r="5438" spans="1:14" hidden="1" x14ac:dyDescent="0.25">
      <c r="A5438">
        <v>16921</v>
      </c>
      <c r="B5438" t="s">
        <v>12445</v>
      </c>
      <c r="C5438" t="s">
        <v>1649</v>
      </c>
      <c r="D5438" t="s">
        <v>1650</v>
      </c>
      <c r="E5438" t="s">
        <v>7730</v>
      </c>
      <c r="F5438" t="s">
        <v>7731</v>
      </c>
      <c r="G5438" t="s">
        <v>1622</v>
      </c>
      <c r="H5438" t="s">
        <v>1720</v>
      </c>
      <c r="I5438" t="s">
        <v>1624</v>
      </c>
      <c r="J5438" t="s">
        <v>1625</v>
      </c>
      <c r="K5438">
        <v>0</v>
      </c>
      <c r="L5438" s="24">
        <v>1</v>
      </c>
      <c r="M5438" t="s">
        <v>12446</v>
      </c>
      <c r="N5438" t="s">
        <v>3749</v>
      </c>
    </row>
    <row r="5439" spans="1:14" hidden="1" x14ac:dyDescent="0.25">
      <c r="A5439">
        <v>16922</v>
      </c>
      <c r="B5439" t="s">
        <v>12447</v>
      </c>
      <c r="C5439" t="s">
        <v>1649</v>
      </c>
      <c r="D5439" t="s">
        <v>1650</v>
      </c>
      <c r="E5439" t="s">
        <v>7730</v>
      </c>
      <c r="F5439" t="s">
        <v>7731</v>
      </c>
      <c r="G5439" t="s">
        <v>1622</v>
      </c>
      <c r="H5439" t="s">
        <v>1720</v>
      </c>
      <c r="I5439" t="s">
        <v>1624</v>
      </c>
      <c r="J5439" t="s">
        <v>1625</v>
      </c>
      <c r="K5439">
        <v>0</v>
      </c>
      <c r="L5439" s="24">
        <v>1</v>
      </c>
      <c r="M5439" t="s">
        <v>12448</v>
      </c>
      <c r="N5439" t="s">
        <v>3749</v>
      </c>
    </row>
    <row r="5440" spans="1:14" hidden="1" x14ac:dyDescent="0.25">
      <c r="A5440">
        <v>16923</v>
      </c>
      <c r="B5440" t="s">
        <v>12449</v>
      </c>
      <c r="C5440" t="s">
        <v>1649</v>
      </c>
      <c r="D5440" t="s">
        <v>1650</v>
      </c>
      <c r="E5440" t="s">
        <v>7730</v>
      </c>
      <c r="F5440" t="s">
        <v>7731</v>
      </c>
      <c r="G5440" t="s">
        <v>1622</v>
      </c>
      <c r="H5440" t="s">
        <v>1720</v>
      </c>
      <c r="I5440" t="s">
        <v>1624</v>
      </c>
      <c r="J5440" t="s">
        <v>1625</v>
      </c>
      <c r="K5440">
        <v>0</v>
      </c>
      <c r="L5440" s="24">
        <v>1</v>
      </c>
      <c r="M5440" t="s">
        <v>12450</v>
      </c>
      <c r="N5440" t="s">
        <v>3749</v>
      </c>
    </row>
    <row r="5441" spans="1:14" hidden="1" x14ac:dyDescent="0.25">
      <c r="A5441">
        <v>16924</v>
      </c>
      <c r="B5441" t="s">
        <v>12451</v>
      </c>
      <c r="C5441" t="s">
        <v>1649</v>
      </c>
      <c r="D5441" t="s">
        <v>1650</v>
      </c>
      <c r="E5441" t="s">
        <v>7730</v>
      </c>
      <c r="F5441" t="s">
        <v>7731</v>
      </c>
      <c r="G5441" t="s">
        <v>1622</v>
      </c>
      <c r="H5441" t="s">
        <v>1720</v>
      </c>
      <c r="I5441" t="s">
        <v>1624</v>
      </c>
      <c r="J5441" t="s">
        <v>1625</v>
      </c>
      <c r="K5441">
        <v>0</v>
      </c>
      <c r="L5441" s="24">
        <v>1</v>
      </c>
      <c r="M5441" t="s">
        <v>12452</v>
      </c>
      <c r="N5441" t="s">
        <v>4880</v>
      </c>
    </row>
    <row r="5442" spans="1:14" hidden="1" x14ac:dyDescent="0.25">
      <c r="A5442">
        <v>16925</v>
      </c>
      <c r="B5442" t="s">
        <v>12453</v>
      </c>
      <c r="C5442" t="s">
        <v>1649</v>
      </c>
      <c r="D5442" t="s">
        <v>1650</v>
      </c>
      <c r="E5442" t="s">
        <v>7730</v>
      </c>
      <c r="F5442" t="s">
        <v>7731</v>
      </c>
      <c r="G5442" t="s">
        <v>1622</v>
      </c>
      <c r="H5442" t="s">
        <v>1720</v>
      </c>
      <c r="I5442" t="s">
        <v>1624</v>
      </c>
      <c r="J5442" t="s">
        <v>1625</v>
      </c>
      <c r="K5442">
        <v>0</v>
      </c>
      <c r="L5442" s="24">
        <v>1</v>
      </c>
      <c r="M5442" t="s">
        <v>12454</v>
      </c>
      <c r="N5442" t="s">
        <v>3749</v>
      </c>
    </row>
    <row r="5443" spans="1:14" hidden="1" x14ac:dyDescent="0.25">
      <c r="A5443">
        <v>16926</v>
      </c>
      <c r="B5443" t="s">
        <v>12455</v>
      </c>
      <c r="C5443" t="s">
        <v>1649</v>
      </c>
      <c r="D5443" t="s">
        <v>1650</v>
      </c>
      <c r="E5443" t="s">
        <v>7730</v>
      </c>
      <c r="F5443" t="s">
        <v>7731</v>
      </c>
      <c r="G5443" t="s">
        <v>1622</v>
      </c>
      <c r="H5443" t="s">
        <v>1720</v>
      </c>
      <c r="I5443" t="s">
        <v>1624</v>
      </c>
      <c r="J5443" t="s">
        <v>1625</v>
      </c>
      <c r="K5443">
        <v>0</v>
      </c>
      <c r="L5443" s="24">
        <v>1</v>
      </c>
      <c r="M5443" t="s">
        <v>12456</v>
      </c>
      <c r="N5443" t="s">
        <v>4880</v>
      </c>
    </row>
    <row r="5444" spans="1:14" hidden="1" x14ac:dyDescent="0.25">
      <c r="A5444">
        <v>16928</v>
      </c>
      <c r="B5444" t="s">
        <v>12457</v>
      </c>
      <c r="C5444" t="s">
        <v>5504</v>
      </c>
      <c r="D5444" t="s">
        <v>5505</v>
      </c>
      <c r="E5444" t="s">
        <v>5506</v>
      </c>
      <c r="F5444" t="s">
        <v>5507</v>
      </c>
      <c r="G5444" t="s">
        <v>1622</v>
      </c>
      <c r="H5444" t="s">
        <v>1720</v>
      </c>
      <c r="I5444" t="s">
        <v>1624</v>
      </c>
      <c r="J5444" t="s">
        <v>1625</v>
      </c>
      <c r="K5444">
        <v>0</v>
      </c>
      <c r="L5444" s="24">
        <v>1</v>
      </c>
      <c r="M5444" t="s">
        <v>12458</v>
      </c>
      <c r="N5444" t="s">
        <v>1677</v>
      </c>
    </row>
    <row r="5445" spans="1:14" hidden="1" x14ac:dyDescent="0.25">
      <c r="A5445">
        <v>16929</v>
      </c>
      <c r="B5445" t="s">
        <v>415</v>
      </c>
      <c r="C5445" t="s">
        <v>1691</v>
      </c>
      <c r="D5445" t="s">
        <v>1692</v>
      </c>
      <c r="E5445" t="s">
        <v>1693</v>
      </c>
      <c r="F5445" t="s">
        <v>1694</v>
      </c>
      <c r="G5445" t="s">
        <v>1622</v>
      </c>
      <c r="H5445" t="s">
        <v>1720</v>
      </c>
      <c r="I5445" t="s">
        <v>1624</v>
      </c>
      <c r="J5445" t="s">
        <v>1625</v>
      </c>
      <c r="K5445">
        <v>0</v>
      </c>
      <c r="L5445" s="24">
        <v>1</v>
      </c>
      <c r="M5445" t="s">
        <v>14</v>
      </c>
      <c r="N5445" t="s">
        <v>1696</v>
      </c>
    </row>
    <row r="5446" spans="1:14" hidden="1" x14ac:dyDescent="0.25">
      <c r="A5446">
        <v>16930</v>
      </c>
      <c r="B5446" t="s">
        <v>12459</v>
      </c>
      <c r="C5446" t="s">
        <v>1691</v>
      </c>
      <c r="D5446" t="s">
        <v>1692</v>
      </c>
      <c r="E5446" t="s">
        <v>1693</v>
      </c>
      <c r="F5446" t="s">
        <v>1694</v>
      </c>
      <c r="G5446" t="s">
        <v>1622</v>
      </c>
      <c r="H5446" t="s">
        <v>1720</v>
      </c>
      <c r="I5446" t="s">
        <v>1624</v>
      </c>
      <c r="J5446" t="s">
        <v>1625</v>
      </c>
      <c r="K5446">
        <v>0</v>
      </c>
      <c r="L5446" s="24">
        <v>1</v>
      </c>
      <c r="M5446" t="s">
        <v>12460</v>
      </c>
      <c r="N5446" t="s">
        <v>1696</v>
      </c>
    </row>
    <row r="5447" spans="1:14" hidden="1" x14ac:dyDescent="0.25">
      <c r="A5447">
        <v>16943</v>
      </c>
      <c r="B5447" t="s">
        <v>12461</v>
      </c>
      <c r="C5447" t="s">
        <v>1965</v>
      </c>
      <c r="D5447" t="s">
        <v>1966</v>
      </c>
      <c r="E5447" t="s">
        <v>1967</v>
      </c>
      <c r="F5447" t="s">
        <v>1968</v>
      </c>
      <c r="G5447" t="s">
        <v>1622</v>
      </c>
      <c r="H5447" t="s">
        <v>1720</v>
      </c>
      <c r="I5447" t="s">
        <v>1624</v>
      </c>
      <c r="J5447" t="s">
        <v>1625</v>
      </c>
      <c r="K5447">
        <v>0</v>
      </c>
      <c r="L5447" s="24">
        <v>1</v>
      </c>
      <c r="M5447" t="s">
        <v>12462</v>
      </c>
      <c r="N5447" t="s">
        <v>3749</v>
      </c>
    </row>
    <row r="5448" spans="1:14" hidden="1" x14ac:dyDescent="0.25">
      <c r="A5448">
        <v>16945</v>
      </c>
      <c r="B5448" t="s">
        <v>12463</v>
      </c>
      <c r="C5448" t="s">
        <v>1965</v>
      </c>
      <c r="D5448" t="s">
        <v>1966</v>
      </c>
      <c r="E5448" t="s">
        <v>1967</v>
      </c>
      <c r="F5448" t="s">
        <v>1968</v>
      </c>
      <c r="G5448" t="s">
        <v>1622</v>
      </c>
      <c r="H5448" t="s">
        <v>1720</v>
      </c>
      <c r="I5448" t="s">
        <v>1624</v>
      </c>
      <c r="J5448" t="s">
        <v>1625</v>
      </c>
      <c r="K5448">
        <v>0</v>
      </c>
      <c r="L5448" s="24">
        <v>1</v>
      </c>
      <c r="M5448" t="s">
        <v>12464</v>
      </c>
      <c r="N5448" t="s">
        <v>3749</v>
      </c>
    </row>
    <row r="5449" spans="1:14" hidden="1" x14ac:dyDescent="0.25">
      <c r="A5449">
        <v>16947</v>
      </c>
      <c r="B5449" t="s">
        <v>12465</v>
      </c>
      <c r="C5449" t="s">
        <v>1965</v>
      </c>
      <c r="D5449" t="s">
        <v>1966</v>
      </c>
      <c r="E5449" t="s">
        <v>1967</v>
      </c>
      <c r="F5449" t="s">
        <v>1968</v>
      </c>
      <c r="G5449" t="s">
        <v>1622</v>
      </c>
      <c r="H5449" t="s">
        <v>1720</v>
      </c>
      <c r="I5449" t="s">
        <v>1624</v>
      </c>
      <c r="J5449" t="s">
        <v>1625</v>
      </c>
      <c r="K5449">
        <v>0</v>
      </c>
      <c r="L5449" s="24">
        <v>1</v>
      </c>
      <c r="M5449" t="s">
        <v>12466</v>
      </c>
      <c r="N5449" t="s">
        <v>3749</v>
      </c>
    </row>
    <row r="5450" spans="1:14" hidden="1" x14ac:dyDescent="0.25">
      <c r="A5450">
        <v>16948</v>
      </c>
      <c r="B5450" t="s">
        <v>12467</v>
      </c>
      <c r="C5450" t="s">
        <v>1965</v>
      </c>
      <c r="D5450" t="s">
        <v>1966</v>
      </c>
      <c r="E5450" t="s">
        <v>1967</v>
      </c>
      <c r="F5450" t="s">
        <v>1968</v>
      </c>
      <c r="G5450" t="s">
        <v>1622</v>
      </c>
      <c r="H5450" t="s">
        <v>1720</v>
      </c>
      <c r="I5450" t="s">
        <v>1624</v>
      </c>
      <c r="J5450" t="s">
        <v>1625</v>
      </c>
      <c r="K5450">
        <v>0</v>
      </c>
      <c r="L5450" s="24">
        <v>1</v>
      </c>
      <c r="M5450" t="s">
        <v>12468</v>
      </c>
      <c r="N5450" t="s">
        <v>3749</v>
      </c>
    </row>
    <row r="5451" spans="1:14" hidden="1" x14ac:dyDescent="0.25">
      <c r="A5451">
        <v>16949</v>
      </c>
      <c r="B5451" t="s">
        <v>12469</v>
      </c>
      <c r="C5451" t="s">
        <v>1965</v>
      </c>
      <c r="D5451" t="s">
        <v>1966</v>
      </c>
      <c r="E5451" t="s">
        <v>1967</v>
      </c>
      <c r="F5451" t="s">
        <v>1968</v>
      </c>
      <c r="G5451" t="s">
        <v>1622</v>
      </c>
      <c r="H5451" t="s">
        <v>1720</v>
      </c>
      <c r="I5451" t="s">
        <v>1624</v>
      </c>
      <c r="J5451" t="s">
        <v>1625</v>
      </c>
      <c r="K5451">
        <v>0</v>
      </c>
      <c r="L5451" s="24">
        <v>1</v>
      </c>
      <c r="M5451" t="s">
        <v>12470</v>
      </c>
      <c r="N5451" t="s">
        <v>3749</v>
      </c>
    </row>
    <row r="5452" spans="1:14" hidden="1" x14ac:dyDescent="0.25">
      <c r="A5452">
        <v>16950</v>
      </c>
      <c r="B5452" t="s">
        <v>12471</v>
      </c>
      <c r="C5452" t="s">
        <v>1965</v>
      </c>
      <c r="D5452" t="s">
        <v>1966</v>
      </c>
      <c r="E5452" t="s">
        <v>1967</v>
      </c>
      <c r="F5452" t="s">
        <v>1968</v>
      </c>
      <c r="G5452" t="s">
        <v>1622</v>
      </c>
      <c r="H5452" t="s">
        <v>1720</v>
      </c>
      <c r="I5452" t="s">
        <v>1624</v>
      </c>
      <c r="J5452" t="s">
        <v>1625</v>
      </c>
      <c r="K5452">
        <v>0</v>
      </c>
      <c r="L5452" s="24">
        <v>1</v>
      </c>
      <c r="M5452" t="s">
        <v>12472</v>
      </c>
      <c r="N5452" t="s">
        <v>2586</v>
      </c>
    </row>
    <row r="5453" spans="1:14" hidden="1" x14ac:dyDescent="0.25">
      <c r="A5453">
        <v>16951</v>
      </c>
      <c r="B5453" t="s">
        <v>12473</v>
      </c>
      <c r="C5453" t="s">
        <v>1629</v>
      </c>
      <c r="D5453" t="s">
        <v>1630</v>
      </c>
      <c r="E5453" t="s">
        <v>1631</v>
      </c>
      <c r="F5453" t="s">
        <v>1632</v>
      </c>
      <c r="G5453" t="s">
        <v>1622</v>
      </c>
      <c r="H5453" t="s">
        <v>1720</v>
      </c>
      <c r="I5453" t="s">
        <v>1624</v>
      </c>
      <c r="J5453" t="s">
        <v>1625</v>
      </c>
      <c r="K5453">
        <v>0</v>
      </c>
      <c r="L5453" s="24">
        <v>1</v>
      </c>
      <c r="M5453" t="s">
        <v>12474</v>
      </c>
      <c r="N5453" t="s">
        <v>4880</v>
      </c>
    </row>
    <row r="5454" spans="1:14" hidden="1" x14ac:dyDescent="0.25">
      <c r="A5454">
        <v>16952</v>
      </c>
      <c r="B5454" t="s">
        <v>12475</v>
      </c>
      <c r="C5454" t="s">
        <v>1965</v>
      </c>
      <c r="D5454" t="s">
        <v>1966</v>
      </c>
      <c r="E5454" t="s">
        <v>1967</v>
      </c>
      <c r="F5454" t="s">
        <v>1968</v>
      </c>
      <c r="G5454" t="s">
        <v>1622</v>
      </c>
      <c r="H5454" t="s">
        <v>1720</v>
      </c>
      <c r="I5454" t="s">
        <v>1624</v>
      </c>
      <c r="J5454" t="s">
        <v>1625</v>
      </c>
      <c r="K5454">
        <v>0</v>
      </c>
      <c r="L5454" s="24">
        <v>1</v>
      </c>
      <c r="M5454" t="s">
        <v>12476</v>
      </c>
      <c r="N5454" t="s">
        <v>4880</v>
      </c>
    </row>
    <row r="5455" spans="1:14" hidden="1" x14ac:dyDescent="0.25">
      <c r="A5455">
        <v>16953</v>
      </c>
      <c r="B5455" t="s">
        <v>12477</v>
      </c>
      <c r="C5455" t="s">
        <v>7240</v>
      </c>
      <c r="D5455" t="s">
        <v>7241</v>
      </c>
      <c r="E5455" t="s">
        <v>7242</v>
      </c>
      <c r="F5455" t="s">
        <v>7243</v>
      </c>
      <c r="G5455" t="s">
        <v>1622</v>
      </c>
      <c r="H5455" t="s">
        <v>1720</v>
      </c>
      <c r="I5455" t="s">
        <v>1624</v>
      </c>
      <c r="J5455" t="s">
        <v>1625</v>
      </c>
      <c r="K5455">
        <v>0</v>
      </c>
      <c r="L5455" s="24">
        <v>1</v>
      </c>
      <c r="M5455" t="s">
        <v>12426</v>
      </c>
      <c r="N5455" t="s">
        <v>2957</v>
      </c>
    </row>
    <row r="5456" spans="1:14" hidden="1" x14ac:dyDescent="0.25">
      <c r="A5456">
        <v>16954</v>
      </c>
      <c r="B5456" t="s">
        <v>12478</v>
      </c>
      <c r="C5456" t="s">
        <v>7240</v>
      </c>
      <c r="D5456" t="s">
        <v>7241</v>
      </c>
      <c r="E5456" t="s">
        <v>7242</v>
      </c>
      <c r="F5456" t="s">
        <v>7243</v>
      </c>
      <c r="G5456" t="s">
        <v>1622</v>
      </c>
      <c r="H5456" t="s">
        <v>1720</v>
      </c>
      <c r="I5456" t="s">
        <v>1624</v>
      </c>
      <c r="J5456" t="s">
        <v>1625</v>
      </c>
      <c r="K5456">
        <v>0</v>
      </c>
      <c r="L5456" s="24">
        <v>1</v>
      </c>
      <c r="M5456" t="s">
        <v>12428</v>
      </c>
      <c r="N5456" t="s">
        <v>2957</v>
      </c>
    </row>
    <row r="5457" spans="1:14" hidden="1" x14ac:dyDescent="0.25">
      <c r="A5457">
        <v>16955</v>
      </c>
      <c r="B5457" t="s">
        <v>12479</v>
      </c>
      <c r="C5457" t="s">
        <v>7719</v>
      </c>
      <c r="D5457" t="s">
        <v>7720</v>
      </c>
      <c r="E5457" t="s">
        <v>7721</v>
      </c>
      <c r="F5457" t="s">
        <v>1677</v>
      </c>
      <c r="G5457" t="s">
        <v>1622</v>
      </c>
      <c r="H5457" t="s">
        <v>1720</v>
      </c>
      <c r="I5457" t="s">
        <v>1624</v>
      </c>
      <c r="J5457" t="s">
        <v>1625</v>
      </c>
      <c r="K5457">
        <v>0</v>
      </c>
      <c r="L5457" s="24">
        <v>1</v>
      </c>
      <c r="M5457" t="s">
        <v>12430</v>
      </c>
      <c r="N5457" t="s">
        <v>2957</v>
      </c>
    </row>
    <row r="5458" spans="1:14" hidden="1" x14ac:dyDescent="0.25">
      <c r="A5458">
        <v>16956</v>
      </c>
      <c r="B5458" t="s">
        <v>12480</v>
      </c>
      <c r="C5458" t="s">
        <v>7240</v>
      </c>
      <c r="D5458" t="s">
        <v>7241</v>
      </c>
      <c r="E5458" t="s">
        <v>7242</v>
      </c>
      <c r="F5458" t="s">
        <v>7243</v>
      </c>
      <c r="G5458" t="s">
        <v>1622</v>
      </c>
      <c r="H5458" t="s">
        <v>1720</v>
      </c>
      <c r="I5458" t="s">
        <v>1624</v>
      </c>
      <c r="J5458" t="s">
        <v>1625</v>
      </c>
      <c r="K5458">
        <v>0</v>
      </c>
      <c r="L5458" s="24">
        <v>1</v>
      </c>
      <c r="M5458" t="s">
        <v>12432</v>
      </c>
      <c r="N5458" t="s">
        <v>2957</v>
      </c>
    </row>
    <row r="5459" spans="1:14" hidden="1" x14ac:dyDescent="0.25">
      <c r="A5459">
        <v>16961</v>
      </c>
      <c r="B5459" t="s">
        <v>12481</v>
      </c>
      <c r="C5459" t="s">
        <v>3171</v>
      </c>
      <c r="D5459" t="s">
        <v>3172</v>
      </c>
      <c r="E5459" t="s">
        <v>3173</v>
      </c>
      <c r="F5459" t="s">
        <v>3174</v>
      </c>
      <c r="G5459" t="s">
        <v>1622</v>
      </c>
      <c r="H5459" t="s">
        <v>1720</v>
      </c>
      <c r="I5459" t="s">
        <v>1624</v>
      </c>
      <c r="J5459" t="s">
        <v>1625</v>
      </c>
      <c r="K5459">
        <v>0</v>
      </c>
      <c r="L5459" s="24">
        <v>1</v>
      </c>
      <c r="M5459" t="s">
        <v>12482</v>
      </c>
      <c r="N5459" t="s">
        <v>2957</v>
      </c>
    </row>
    <row r="5460" spans="1:14" hidden="1" x14ac:dyDescent="0.25">
      <c r="A5460">
        <v>16962</v>
      </c>
      <c r="B5460" t="s">
        <v>12483</v>
      </c>
      <c r="C5460" t="s">
        <v>7719</v>
      </c>
      <c r="D5460" t="s">
        <v>7720</v>
      </c>
      <c r="E5460" t="s">
        <v>7721</v>
      </c>
      <c r="F5460" t="s">
        <v>1677</v>
      </c>
      <c r="G5460" t="s">
        <v>1622</v>
      </c>
      <c r="H5460" t="s">
        <v>1720</v>
      </c>
      <c r="I5460" t="s">
        <v>1624</v>
      </c>
      <c r="J5460" t="s">
        <v>1625</v>
      </c>
      <c r="K5460">
        <v>0</v>
      </c>
      <c r="L5460" s="24">
        <v>1</v>
      </c>
      <c r="M5460" t="s">
        <v>12482</v>
      </c>
      <c r="N5460" t="s">
        <v>2957</v>
      </c>
    </row>
    <row r="5461" spans="1:14" hidden="1" x14ac:dyDescent="0.25">
      <c r="A5461">
        <v>16965</v>
      </c>
      <c r="B5461" t="s">
        <v>12484</v>
      </c>
      <c r="C5461" t="s">
        <v>7240</v>
      </c>
      <c r="D5461" t="s">
        <v>7241</v>
      </c>
      <c r="E5461" t="s">
        <v>7242</v>
      </c>
      <c r="F5461" t="s">
        <v>7243</v>
      </c>
      <c r="G5461" t="s">
        <v>1622</v>
      </c>
      <c r="H5461" t="s">
        <v>1720</v>
      </c>
      <c r="I5461" t="s">
        <v>1624</v>
      </c>
      <c r="J5461" t="s">
        <v>1625</v>
      </c>
      <c r="K5461">
        <v>0</v>
      </c>
      <c r="L5461" s="24">
        <v>1</v>
      </c>
      <c r="M5461" t="s">
        <v>12485</v>
      </c>
      <c r="N5461" t="s">
        <v>2957</v>
      </c>
    </row>
    <row r="5462" spans="1:14" hidden="1" x14ac:dyDescent="0.25">
      <c r="A5462">
        <v>16966</v>
      </c>
      <c r="B5462" t="s">
        <v>12486</v>
      </c>
      <c r="C5462" t="s">
        <v>1667</v>
      </c>
      <c r="D5462" t="s">
        <v>1668</v>
      </c>
      <c r="E5462" t="s">
        <v>1669</v>
      </c>
      <c r="F5462" t="s">
        <v>1670</v>
      </c>
      <c r="G5462" t="s">
        <v>1622</v>
      </c>
      <c r="H5462" t="s">
        <v>1720</v>
      </c>
      <c r="I5462" t="s">
        <v>1624</v>
      </c>
      <c r="J5462" t="s">
        <v>1625</v>
      </c>
      <c r="K5462">
        <v>0</v>
      </c>
      <c r="L5462" s="24">
        <v>1</v>
      </c>
      <c r="M5462" t="s">
        <v>12487</v>
      </c>
      <c r="N5462" t="s">
        <v>2957</v>
      </c>
    </row>
    <row r="5463" spans="1:14" hidden="1" x14ac:dyDescent="0.25">
      <c r="A5463">
        <v>16970</v>
      </c>
      <c r="B5463" t="s">
        <v>12488</v>
      </c>
      <c r="C5463" t="s">
        <v>1658</v>
      </c>
      <c r="D5463" t="s">
        <v>1659</v>
      </c>
      <c r="E5463" t="s">
        <v>1660</v>
      </c>
      <c r="F5463" t="s">
        <v>1661</v>
      </c>
      <c r="G5463" t="s">
        <v>1622</v>
      </c>
      <c r="H5463" t="s">
        <v>1720</v>
      </c>
      <c r="I5463" t="s">
        <v>1624</v>
      </c>
      <c r="J5463" t="s">
        <v>1625</v>
      </c>
      <c r="K5463">
        <v>0</v>
      </c>
      <c r="L5463" s="24">
        <v>1</v>
      </c>
      <c r="M5463" t="s">
        <v>12489</v>
      </c>
      <c r="N5463" t="s">
        <v>1663</v>
      </c>
    </row>
    <row r="5464" spans="1:14" hidden="1" x14ac:dyDescent="0.25">
      <c r="A5464">
        <v>16971</v>
      </c>
      <c r="B5464" t="s">
        <v>12490</v>
      </c>
      <c r="C5464" t="s">
        <v>1658</v>
      </c>
      <c r="D5464" t="s">
        <v>1659</v>
      </c>
      <c r="E5464" t="s">
        <v>1660</v>
      </c>
      <c r="F5464" t="s">
        <v>1661</v>
      </c>
      <c r="G5464" t="s">
        <v>1622</v>
      </c>
      <c r="H5464" t="s">
        <v>1720</v>
      </c>
      <c r="I5464" t="s">
        <v>1624</v>
      </c>
      <c r="J5464" t="s">
        <v>1625</v>
      </c>
      <c r="K5464">
        <v>0</v>
      </c>
      <c r="L5464" s="24">
        <v>1</v>
      </c>
      <c r="M5464" t="s">
        <v>12491</v>
      </c>
      <c r="N5464" t="s">
        <v>1663</v>
      </c>
    </row>
    <row r="5465" spans="1:14" hidden="1" x14ac:dyDescent="0.25">
      <c r="A5465">
        <v>16972</v>
      </c>
      <c r="B5465" t="s">
        <v>12492</v>
      </c>
      <c r="C5465" t="s">
        <v>1658</v>
      </c>
      <c r="D5465" t="s">
        <v>1659</v>
      </c>
      <c r="E5465" t="s">
        <v>1660</v>
      </c>
      <c r="F5465" t="s">
        <v>1661</v>
      </c>
      <c r="G5465" t="s">
        <v>1622</v>
      </c>
      <c r="H5465" t="s">
        <v>1720</v>
      </c>
      <c r="I5465" t="s">
        <v>1624</v>
      </c>
      <c r="J5465" t="s">
        <v>1625</v>
      </c>
      <c r="K5465">
        <v>0</v>
      </c>
      <c r="L5465" s="24">
        <v>1</v>
      </c>
      <c r="M5465" t="s">
        <v>12493</v>
      </c>
      <c r="N5465" t="s">
        <v>1663</v>
      </c>
    </row>
    <row r="5466" spans="1:14" hidden="1" x14ac:dyDescent="0.25">
      <c r="A5466">
        <v>16973</v>
      </c>
      <c r="B5466" t="s">
        <v>12494</v>
      </c>
      <c r="C5466" t="s">
        <v>1658</v>
      </c>
      <c r="D5466" t="s">
        <v>1659</v>
      </c>
      <c r="E5466" t="s">
        <v>1660</v>
      </c>
      <c r="F5466" t="s">
        <v>1661</v>
      </c>
      <c r="G5466" t="s">
        <v>1622</v>
      </c>
      <c r="H5466" t="s">
        <v>1720</v>
      </c>
      <c r="I5466" t="s">
        <v>1624</v>
      </c>
      <c r="J5466" t="s">
        <v>1625</v>
      </c>
      <c r="K5466">
        <v>0</v>
      </c>
      <c r="L5466" s="24">
        <v>1</v>
      </c>
      <c r="M5466" t="s">
        <v>12495</v>
      </c>
      <c r="N5466" t="s">
        <v>1663</v>
      </c>
    </row>
    <row r="5467" spans="1:14" hidden="1" x14ac:dyDescent="0.25">
      <c r="A5467">
        <v>16974</v>
      </c>
      <c r="B5467" t="s">
        <v>12496</v>
      </c>
      <c r="C5467" t="s">
        <v>1836</v>
      </c>
      <c r="D5467" t="s">
        <v>1837</v>
      </c>
      <c r="E5467" t="s">
        <v>1838</v>
      </c>
      <c r="F5467" t="s">
        <v>1839</v>
      </c>
      <c r="G5467" t="s">
        <v>1622</v>
      </c>
      <c r="H5467" t="s">
        <v>1720</v>
      </c>
      <c r="I5467" t="s">
        <v>1624</v>
      </c>
      <c r="J5467" t="s">
        <v>1625</v>
      </c>
      <c r="K5467">
        <v>0</v>
      </c>
      <c r="L5467" s="24">
        <v>1</v>
      </c>
      <c r="M5467" t="s">
        <v>12497</v>
      </c>
      <c r="N5467" t="s">
        <v>1840</v>
      </c>
    </row>
    <row r="5468" spans="1:14" hidden="1" x14ac:dyDescent="0.25">
      <c r="A5468">
        <v>16975</v>
      </c>
      <c r="B5468" t="s">
        <v>12498</v>
      </c>
      <c r="C5468" t="s">
        <v>1618</v>
      </c>
      <c r="D5468" t="s">
        <v>1619</v>
      </c>
      <c r="E5468" t="s">
        <v>1620</v>
      </c>
      <c r="F5468" t="s">
        <v>1621</v>
      </c>
      <c r="G5468" t="s">
        <v>1622</v>
      </c>
      <c r="H5468" t="s">
        <v>1720</v>
      </c>
      <c r="I5468" t="s">
        <v>1624</v>
      </c>
      <c r="J5468" t="s">
        <v>1625</v>
      </c>
      <c r="K5468">
        <v>0</v>
      </c>
      <c r="L5468" s="24">
        <v>1</v>
      </c>
      <c r="M5468" t="s">
        <v>12499</v>
      </c>
      <c r="N5468" t="s">
        <v>2586</v>
      </c>
    </row>
    <row r="5469" spans="1:14" hidden="1" x14ac:dyDescent="0.25">
      <c r="A5469">
        <v>16978</v>
      </c>
      <c r="B5469" t="s">
        <v>12500</v>
      </c>
      <c r="C5469" t="s">
        <v>1649</v>
      </c>
      <c r="D5469" t="s">
        <v>1650</v>
      </c>
      <c r="E5469" t="s">
        <v>7730</v>
      </c>
      <c r="F5469" t="s">
        <v>7731</v>
      </c>
      <c r="G5469" t="s">
        <v>1622</v>
      </c>
      <c r="H5469" t="s">
        <v>1720</v>
      </c>
      <c r="I5469" t="s">
        <v>1624</v>
      </c>
      <c r="J5469" t="s">
        <v>1625</v>
      </c>
      <c r="K5469">
        <v>0</v>
      </c>
      <c r="L5469" s="24">
        <v>1</v>
      </c>
      <c r="M5469" t="s">
        <v>12501</v>
      </c>
      <c r="N5469" t="s">
        <v>4880</v>
      </c>
    </row>
    <row r="5470" spans="1:14" hidden="1" x14ac:dyDescent="0.25">
      <c r="A5470">
        <v>16979</v>
      </c>
      <c r="B5470" t="s">
        <v>12502</v>
      </c>
      <c r="C5470" t="s">
        <v>1649</v>
      </c>
      <c r="D5470" t="s">
        <v>1650</v>
      </c>
      <c r="E5470" t="s">
        <v>7730</v>
      </c>
      <c r="F5470" t="s">
        <v>7731</v>
      </c>
      <c r="G5470" t="s">
        <v>1622</v>
      </c>
      <c r="H5470" t="s">
        <v>1720</v>
      </c>
      <c r="I5470" t="s">
        <v>1624</v>
      </c>
      <c r="J5470" t="s">
        <v>1625</v>
      </c>
      <c r="K5470">
        <v>0</v>
      </c>
      <c r="L5470" s="24">
        <v>1</v>
      </c>
      <c r="M5470" t="s">
        <v>12503</v>
      </c>
      <c r="N5470" t="s">
        <v>4880</v>
      </c>
    </row>
    <row r="5471" spans="1:14" hidden="1" x14ac:dyDescent="0.25">
      <c r="A5471">
        <v>16980</v>
      </c>
      <c r="B5471" t="s">
        <v>12504</v>
      </c>
      <c r="C5471" t="s">
        <v>1649</v>
      </c>
      <c r="D5471" t="s">
        <v>1650</v>
      </c>
      <c r="E5471" t="s">
        <v>7730</v>
      </c>
      <c r="F5471" t="s">
        <v>7731</v>
      </c>
      <c r="G5471" t="s">
        <v>1622</v>
      </c>
      <c r="H5471" t="s">
        <v>1720</v>
      </c>
      <c r="I5471" t="s">
        <v>1624</v>
      </c>
      <c r="J5471" t="s">
        <v>1625</v>
      </c>
      <c r="K5471">
        <v>0</v>
      </c>
      <c r="L5471" s="24">
        <v>1</v>
      </c>
      <c r="M5471" t="s">
        <v>12505</v>
      </c>
      <c r="N5471" t="s">
        <v>4880</v>
      </c>
    </row>
    <row r="5472" spans="1:14" hidden="1" x14ac:dyDescent="0.25">
      <c r="A5472">
        <v>16983</v>
      </c>
      <c r="B5472" t="s">
        <v>12506</v>
      </c>
      <c r="C5472" t="s">
        <v>1649</v>
      </c>
      <c r="D5472" t="s">
        <v>1650</v>
      </c>
      <c r="E5472" t="s">
        <v>7730</v>
      </c>
      <c r="F5472" t="s">
        <v>7731</v>
      </c>
      <c r="G5472" t="s">
        <v>1622</v>
      </c>
      <c r="H5472" t="s">
        <v>1720</v>
      </c>
      <c r="I5472" t="s">
        <v>1624</v>
      </c>
      <c r="J5472" t="s">
        <v>1625</v>
      </c>
      <c r="K5472">
        <v>0</v>
      </c>
      <c r="L5472" s="24">
        <v>1</v>
      </c>
      <c r="M5472" t="s">
        <v>12507</v>
      </c>
      <c r="N5472" t="s">
        <v>4880</v>
      </c>
    </row>
    <row r="5473" spans="1:14" hidden="1" x14ac:dyDescent="0.25">
      <c r="A5473">
        <v>16984</v>
      </c>
      <c r="B5473" t="s">
        <v>12508</v>
      </c>
      <c r="C5473" t="s">
        <v>1836</v>
      </c>
      <c r="D5473" t="s">
        <v>1837</v>
      </c>
      <c r="E5473" t="s">
        <v>1838</v>
      </c>
      <c r="F5473" t="s">
        <v>1839</v>
      </c>
      <c r="G5473" t="s">
        <v>1622</v>
      </c>
      <c r="H5473" t="s">
        <v>1720</v>
      </c>
      <c r="I5473" t="s">
        <v>1624</v>
      </c>
      <c r="J5473" t="s">
        <v>1625</v>
      </c>
      <c r="K5473">
        <v>0</v>
      </c>
      <c r="L5473" s="24">
        <v>1</v>
      </c>
      <c r="M5473" t="s">
        <v>12509</v>
      </c>
      <c r="N5473" t="s">
        <v>1840</v>
      </c>
    </row>
    <row r="5474" spans="1:14" hidden="1" x14ac:dyDescent="0.25">
      <c r="A5474">
        <v>16985</v>
      </c>
      <c r="B5474" t="s">
        <v>12510</v>
      </c>
      <c r="C5474" t="s">
        <v>1836</v>
      </c>
      <c r="D5474" t="s">
        <v>1837</v>
      </c>
      <c r="E5474" t="s">
        <v>1838</v>
      </c>
      <c r="F5474" t="s">
        <v>1839</v>
      </c>
      <c r="G5474" t="s">
        <v>1622</v>
      </c>
      <c r="H5474" t="s">
        <v>1720</v>
      </c>
      <c r="I5474" t="s">
        <v>1624</v>
      </c>
      <c r="J5474" t="s">
        <v>1625</v>
      </c>
      <c r="K5474">
        <v>0</v>
      </c>
      <c r="L5474" s="24">
        <v>1</v>
      </c>
      <c r="M5474" t="s">
        <v>12511</v>
      </c>
      <c r="N5474" t="s">
        <v>1840</v>
      </c>
    </row>
    <row r="5475" spans="1:14" hidden="1" x14ac:dyDescent="0.25">
      <c r="A5475">
        <v>16986</v>
      </c>
      <c r="B5475" t="s">
        <v>12512</v>
      </c>
      <c r="C5475" t="s">
        <v>1836</v>
      </c>
      <c r="D5475" t="s">
        <v>1837</v>
      </c>
      <c r="E5475" t="s">
        <v>1838</v>
      </c>
      <c r="F5475" t="s">
        <v>1839</v>
      </c>
      <c r="G5475" t="s">
        <v>1622</v>
      </c>
      <c r="H5475" t="s">
        <v>1720</v>
      </c>
      <c r="I5475" t="s">
        <v>1624</v>
      </c>
      <c r="J5475" t="s">
        <v>1625</v>
      </c>
      <c r="K5475">
        <v>0</v>
      </c>
      <c r="L5475" s="24">
        <v>1</v>
      </c>
      <c r="M5475" t="s">
        <v>12513</v>
      </c>
      <c r="N5475" t="s">
        <v>1840</v>
      </c>
    </row>
    <row r="5476" spans="1:14" hidden="1" x14ac:dyDescent="0.25">
      <c r="A5476">
        <v>16987</v>
      </c>
      <c r="B5476" t="s">
        <v>12514</v>
      </c>
      <c r="C5476" t="s">
        <v>4478</v>
      </c>
      <c r="D5476" t="s">
        <v>4479</v>
      </c>
      <c r="E5476" t="s">
        <v>7716</v>
      </c>
      <c r="F5476" t="s">
        <v>1677</v>
      </c>
      <c r="G5476" t="s">
        <v>1622</v>
      </c>
      <c r="H5476" t="s">
        <v>1720</v>
      </c>
      <c r="I5476" t="s">
        <v>1624</v>
      </c>
      <c r="J5476" t="s">
        <v>1625</v>
      </c>
      <c r="K5476">
        <v>0</v>
      </c>
      <c r="L5476" s="24">
        <v>1</v>
      </c>
      <c r="M5476" t="s">
        <v>12515</v>
      </c>
      <c r="N5476" t="s">
        <v>1677</v>
      </c>
    </row>
    <row r="5477" spans="1:14" hidden="1" x14ac:dyDescent="0.25">
      <c r="A5477">
        <v>16988</v>
      </c>
      <c r="B5477" t="s">
        <v>12516</v>
      </c>
      <c r="C5477" t="s">
        <v>8341</v>
      </c>
      <c r="D5477" t="s">
        <v>8342</v>
      </c>
      <c r="E5477" t="s">
        <v>8343</v>
      </c>
      <c r="F5477" t="s">
        <v>1677</v>
      </c>
      <c r="G5477" t="s">
        <v>1622</v>
      </c>
      <c r="H5477" t="s">
        <v>1720</v>
      </c>
      <c r="I5477" t="s">
        <v>1624</v>
      </c>
      <c r="J5477" t="s">
        <v>1625</v>
      </c>
      <c r="K5477">
        <v>0</v>
      </c>
      <c r="L5477" s="24">
        <v>1</v>
      </c>
      <c r="M5477" t="s">
        <v>12517</v>
      </c>
      <c r="N5477" t="s">
        <v>1663</v>
      </c>
    </row>
    <row r="5478" spans="1:14" hidden="1" x14ac:dyDescent="0.25">
      <c r="A5478">
        <v>16989</v>
      </c>
      <c r="B5478" t="s">
        <v>12518</v>
      </c>
      <c r="C5478" t="s">
        <v>1649</v>
      </c>
      <c r="D5478" t="s">
        <v>1650</v>
      </c>
      <c r="E5478" t="s">
        <v>7730</v>
      </c>
      <c r="F5478" t="s">
        <v>7731</v>
      </c>
      <c r="G5478" t="s">
        <v>1622</v>
      </c>
      <c r="H5478" t="s">
        <v>1720</v>
      </c>
      <c r="I5478" t="s">
        <v>1624</v>
      </c>
      <c r="J5478" t="s">
        <v>1625</v>
      </c>
      <c r="K5478">
        <v>0</v>
      </c>
      <c r="L5478" s="24">
        <v>1</v>
      </c>
      <c r="M5478" t="s">
        <v>12519</v>
      </c>
      <c r="N5478" t="s">
        <v>4880</v>
      </c>
    </row>
    <row r="5479" spans="1:14" hidden="1" x14ac:dyDescent="0.25">
      <c r="A5479">
        <v>16990</v>
      </c>
      <c r="B5479" t="s">
        <v>976</v>
      </c>
      <c r="C5479" t="s">
        <v>1649</v>
      </c>
      <c r="D5479" t="s">
        <v>1650</v>
      </c>
      <c r="E5479" t="s">
        <v>7730</v>
      </c>
      <c r="F5479" t="s">
        <v>7731</v>
      </c>
      <c r="G5479" t="s">
        <v>1622</v>
      </c>
      <c r="H5479" t="s">
        <v>1720</v>
      </c>
      <c r="I5479" t="s">
        <v>1624</v>
      </c>
      <c r="J5479" t="s">
        <v>1625</v>
      </c>
      <c r="K5479">
        <v>0</v>
      </c>
      <c r="L5479" s="24">
        <v>1</v>
      </c>
      <c r="M5479" t="s">
        <v>12520</v>
      </c>
      <c r="N5479" t="s">
        <v>7841</v>
      </c>
    </row>
    <row r="5480" spans="1:14" hidden="1" x14ac:dyDescent="0.25">
      <c r="A5480">
        <v>16991</v>
      </c>
      <c r="B5480" t="s">
        <v>12521</v>
      </c>
      <c r="C5480" t="s">
        <v>1649</v>
      </c>
      <c r="D5480" t="s">
        <v>1650</v>
      </c>
      <c r="E5480" t="s">
        <v>7730</v>
      </c>
      <c r="F5480" t="s">
        <v>7731</v>
      </c>
      <c r="G5480" t="s">
        <v>1622</v>
      </c>
      <c r="H5480" t="s">
        <v>1720</v>
      </c>
      <c r="I5480" t="s">
        <v>1624</v>
      </c>
      <c r="J5480" t="s">
        <v>1625</v>
      </c>
      <c r="K5480">
        <v>0</v>
      </c>
      <c r="L5480" s="24">
        <v>1</v>
      </c>
      <c r="M5480" t="s">
        <v>12522</v>
      </c>
      <c r="N5480" t="s">
        <v>7841</v>
      </c>
    </row>
    <row r="5481" spans="1:14" hidden="1" x14ac:dyDescent="0.25">
      <c r="A5481">
        <v>16992</v>
      </c>
      <c r="B5481" t="s">
        <v>12523</v>
      </c>
      <c r="C5481" t="s">
        <v>1618</v>
      </c>
      <c r="D5481" t="s">
        <v>1619</v>
      </c>
      <c r="E5481" t="s">
        <v>1636</v>
      </c>
      <c r="F5481" t="s">
        <v>1637</v>
      </c>
      <c r="G5481" t="s">
        <v>1622</v>
      </c>
      <c r="H5481" t="s">
        <v>1720</v>
      </c>
      <c r="I5481" t="s">
        <v>1624</v>
      </c>
      <c r="J5481" t="s">
        <v>1625</v>
      </c>
      <c r="K5481">
        <v>0</v>
      </c>
      <c r="L5481" s="24">
        <v>1</v>
      </c>
      <c r="M5481" t="s">
        <v>12524</v>
      </c>
      <c r="N5481" t="s">
        <v>7841</v>
      </c>
    </row>
    <row r="5482" spans="1:14" hidden="1" x14ac:dyDescent="0.25">
      <c r="A5482">
        <v>16993</v>
      </c>
      <c r="B5482" t="s">
        <v>984</v>
      </c>
      <c r="C5482" t="s">
        <v>1618</v>
      </c>
      <c r="D5482" t="s">
        <v>1619</v>
      </c>
      <c r="E5482" t="s">
        <v>1636</v>
      </c>
      <c r="F5482" t="s">
        <v>1637</v>
      </c>
      <c r="G5482" t="s">
        <v>1622</v>
      </c>
      <c r="H5482" t="s">
        <v>1720</v>
      </c>
      <c r="I5482" t="s">
        <v>1624</v>
      </c>
      <c r="J5482" t="s">
        <v>1625</v>
      </c>
      <c r="K5482">
        <v>0</v>
      </c>
      <c r="L5482" s="24">
        <v>1</v>
      </c>
      <c r="M5482" t="s">
        <v>1375</v>
      </c>
      <c r="N5482" t="s">
        <v>7841</v>
      </c>
    </row>
    <row r="5483" spans="1:14" hidden="1" x14ac:dyDescent="0.25">
      <c r="A5483">
        <v>16994</v>
      </c>
      <c r="B5483" t="s">
        <v>12525</v>
      </c>
      <c r="C5483" t="s">
        <v>1618</v>
      </c>
      <c r="D5483" t="s">
        <v>1619</v>
      </c>
      <c r="E5483" t="s">
        <v>1636</v>
      </c>
      <c r="F5483" t="s">
        <v>1637</v>
      </c>
      <c r="G5483" t="s">
        <v>1622</v>
      </c>
      <c r="H5483" t="s">
        <v>1720</v>
      </c>
      <c r="I5483" t="s">
        <v>1624</v>
      </c>
      <c r="J5483" t="s">
        <v>1625</v>
      </c>
      <c r="K5483">
        <v>0</v>
      </c>
      <c r="L5483" s="24">
        <v>1</v>
      </c>
      <c r="M5483" t="s">
        <v>12526</v>
      </c>
      <c r="N5483" t="s">
        <v>7841</v>
      </c>
    </row>
    <row r="5484" spans="1:14" hidden="1" x14ac:dyDescent="0.25">
      <c r="A5484">
        <v>16995</v>
      </c>
      <c r="B5484" t="s">
        <v>12527</v>
      </c>
      <c r="C5484" t="s">
        <v>1618</v>
      </c>
      <c r="D5484" t="s">
        <v>1619</v>
      </c>
      <c r="E5484" t="s">
        <v>1636</v>
      </c>
      <c r="F5484" t="s">
        <v>1637</v>
      </c>
      <c r="G5484" t="s">
        <v>1622</v>
      </c>
      <c r="H5484" t="s">
        <v>1720</v>
      </c>
      <c r="I5484" t="s">
        <v>1624</v>
      </c>
      <c r="J5484" t="s">
        <v>1625</v>
      </c>
      <c r="K5484">
        <v>0</v>
      </c>
      <c r="L5484" s="24">
        <v>1</v>
      </c>
      <c r="M5484" t="s">
        <v>1356</v>
      </c>
      <c r="N5484" t="s">
        <v>7841</v>
      </c>
    </row>
    <row r="5485" spans="1:14" hidden="1" x14ac:dyDescent="0.25">
      <c r="A5485">
        <v>16996</v>
      </c>
      <c r="B5485" t="s">
        <v>12528</v>
      </c>
      <c r="C5485" t="s">
        <v>1618</v>
      </c>
      <c r="D5485" t="s">
        <v>1619</v>
      </c>
      <c r="E5485" t="s">
        <v>1636</v>
      </c>
      <c r="F5485" t="s">
        <v>1637</v>
      </c>
      <c r="G5485" t="s">
        <v>1622</v>
      </c>
      <c r="H5485" t="s">
        <v>1720</v>
      </c>
      <c r="I5485" t="s">
        <v>1624</v>
      </c>
      <c r="J5485" t="s">
        <v>1625</v>
      </c>
      <c r="K5485">
        <v>0</v>
      </c>
      <c r="L5485" s="24">
        <v>1</v>
      </c>
      <c r="M5485" t="s">
        <v>1270</v>
      </c>
      <c r="N5485" t="s">
        <v>7841</v>
      </c>
    </row>
    <row r="5486" spans="1:14" hidden="1" x14ac:dyDescent="0.25">
      <c r="A5486">
        <v>16997</v>
      </c>
      <c r="B5486" t="s">
        <v>12529</v>
      </c>
      <c r="C5486" t="s">
        <v>1618</v>
      </c>
      <c r="D5486" t="s">
        <v>1619</v>
      </c>
      <c r="E5486" t="s">
        <v>1636</v>
      </c>
      <c r="F5486" t="s">
        <v>1637</v>
      </c>
      <c r="G5486" t="s">
        <v>1622</v>
      </c>
      <c r="H5486" t="s">
        <v>1720</v>
      </c>
      <c r="I5486" t="s">
        <v>1624</v>
      </c>
      <c r="J5486" t="s">
        <v>1625</v>
      </c>
      <c r="K5486">
        <v>0</v>
      </c>
      <c r="L5486" s="24">
        <v>1</v>
      </c>
      <c r="M5486" t="s">
        <v>12530</v>
      </c>
      <c r="N5486" t="s">
        <v>7841</v>
      </c>
    </row>
    <row r="5487" spans="1:14" hidden="1" x14ac:dyDescent="0.25">
      <c r="A5487">
        <v>16998</v>
      </c>
      <c r="B5487" t="s">
        <v>803</v>
      </c>
      <c r="C5487" t="s">
        <v>1618</v>
      </c>
      <c r="D5487" t="s">
        <v>1619</v>
      </c>
      <c r="E5487" t="s">
        <v>1636</v>
      </c>
      <c r="F5487" t="s">
        <v>1637</v>
      </c>
      <c r="G5487" t="s">
        <v>1622</v>
      </c>
      <c r="H5487" t="s">
        <v>1720</v>
      </c>
      <c r="I5487" t="s">
        <v>1624</v>
      </c>
      <c r="J5487" t="s">
        <v>1625</v>
      </c>
      <c r="K5487">
        <v>0</v>
      </c>
      <c r="L5487" s="24">
        <v>1</v>
      </c>
      <c r="M5487" t="s">
        <v>1294</v>
      </c>
      <c r="N5487" t="s">
        <v>7841</v>
      </c>
    </row>
    <row r="5488" spans="1:14" hidden="1" x14ac:dyDescent="0.25">
      <c r="A5488">
        <v>16999</v>
      </c>
      <c r="B5488" t="s">
        <v>12531</v>
      </c>
      <c r="C5488" t="s">
        <v>1618</v>
      </c>
      <c r="D5488" t="s">
        <v>1619</v>
      </c>
      <c r="E5488" t="s">
        <v>1636</v>
      </c>
      <c r="F5488" t="s">
        <v>1637</v>
      </c>
      <c r="G5488" t="s">
        <v>1622</v>
      </c>
      <c r="H5488" t="s">
        <v>1720</v>
      </c>
      <c r="I5488" t="s">
        <v>1624</v>
      </c>
      <c r="J5488" t="s">
        <v>1625</v>
      </c>
      <c r="K5488">
        <v>0</v>
      </c>
      <c r="L5488" s="24">
        <v>1</v>
      </c>
      <c r="M5488" t="s">
        <v>12532</v>
      </c>
      <c r="N5488" t="s">
        <v>7841</v>
      </c>
    </row>
    <row r="5489" spans="1:14" hidden="1" x14ac:dyDescent="0.25">
      <c r="A5489">
        <v>17000</v>
      </c>
      <c r="B5489" t="s">
        <v>12533</v>
      </c>
      <c r="C5489" t="s">
        <v>1618</v>
      </c>
      <c r="D5489" t="s">
        <v>1619</v>
      </c>
      <c r="E5489" t="s">
        <v>1636</v>
      </c>
      <c r="F5489" t="s">
        <v>1637</v>
      </c>
      <c r="G5489" t="s">
        <v>1622</v>
      </c>
      <c r="H5489" t="s">
        <v>1720</v>
      </c>
      <c r="I5489" t="s">
        <v>1624</v>
      </c>
      <c r="J5489" t="s">
        <v>1625</v>
      </c>
      <c r="K5489">
        <v>0</v>
      </c>
      <c r="L5489" s="24">
        <v>1</v>
      </c>
      <c r="M5489" t="s">
        <v>1412</v>
      </c>
      <c r="N5489" t="s">
        <v>7841</v>
      </c>
    </row>
    <row r="5490" spans="1:14" hidden="1" x14ac:dyDescent="0.25">
      <c r="A5490">
        <v>17001</v>
      </c>
      <c r="B5490" t="s">
        <v>12534</v>
      </c>
      <c r="C5490" t="s">
        <v>1618</v>
      </c>
      <c r="D5490" t="s">
        <v>1619</v>
      </c>
      <c r="E5490" t="s">
        <v>1636</v>
      </c>
      <c r="F5490" t="s">
        <v>1637</v>
      </c>
      <c r="G5490" t="s">
        <v>1622</v>
      </c>
      <c r="H5490" t="s">
        <v>1720</v>
      </c>
      <c r="I5490" t="s">
        <v>1624</v>
      </c>
      <c r="J5490" t="s">
        <v>1625</v>
      </c>
      <c r="K5490">
        <v>0</v>
      </c>
      <c r="L5490" s="24">
        <v>1</v>
      </c>
      <c r="M5490" t="s">
        <v>12535</v>
      </c>
      <c r="N5490" t="s">
        <v>7841</v>
      </c>
    </row>
    <row r="5491" spans="1:14" hidden="1" x14ac:dyDescent="0.25">
      <c r="A5491">
        <v>17002</v>
      </c>
      <c r="B5491" t="s">
        <v>808</v>
      </c>
      <c r="C5491" t="s">
        <v>1618</v>
      </c>
      <c r="D5491" t="s">
        <v>1619</v>
      </c>
      <c r="E5491" t="s">
        <v>1636</v>
      </c>
      <c r="F5491" t="s">
        <v>1637</v>
      </c>
      <c r="G5491" t="s">
        <v>1622</v>
      </c>
      <c r="H5491" t="s">
        <v>1720</v>
      </c>
      <c r="I5491" t="s">
        <v>1624</v>
      </c>
      <c r="J5491" t="s">
        <v>1625</v>
      </c>
      <c r="K5491">
        <v>0</v>
      </c>
      <c r="L5491" s="24">
        <v>1</v>
      </c>
      <c r="M5491" t="s">
        <v>1296</v>
      </c>
      <c r="N5491" t="s">
        <v>7841</v>
      </c>
    </row>
    <row r="5492" spans="1:14" hidden="1" x14ac:dyDescent="0.25">
      <c r="A5492">
        <v>17003</v>
      </c>
      <c r="B5492" t="s">
        <v>1174</v>
      </c>
      <c r="C5492" t="s">
        <v>1618</v>
      </c>
      <c r="D5492" t="s">
        <v>1619</v>
      </c>
      <c r="E5492" t="s">
        <v>1636</v>
      </c>
      <c r="F5492" t="s">
        <v>1637</v>
      </c>
      <c r="G5492" t="s">
        <v>1622</v>
      </c>
      <c r="H5492" t="s">
        <v>1720</v>
      </c>
      <c r="I5492" t="s">
        <v>1624</v>
      </c>
      <c r="J5492" t="s">
        <v>1625</v>
      </c>
      <c r="K5492">
        <v>0</v>
      </c>
      <c r="L5492" s="24">
        <v>1</v>
      </c>
      <c r="M5492" t="s">
        <v>133</v>
      </c>
      <c r="N5492" t="s">
        <v>7841</v>
      </c>
    </row>
    <row r="5493" spans="1:14" hidden="1" x14ac:dyDescent="0.25">
      <c r="A5493">
        <v>17004</v>
      </c>
      <c r="B5493" t="s">
        <v>12536</v>
      </c>
      <c r="C5493" t="s">
        <v>1618</v>
      </c>
      <c r="D5493" t="s">
        <v>1619</v>
      </c>
      <c r="E5493" t="s">
        <v>1636</v>
      </c>
      <c r="F5493" t="s">
        <v>1637</v>
      </c>
      <c r="G5493" t="s">
        <v>1622</v>
      </c>
      <c r="H5493" t="s">
        <v>1720</v>
      </c>
      <c r="I5493" t="s">
        <v>1624</v>
      </c>
      <c r="J5493" t="s">
        <v>1625</v>
      </c>
      <c r="K5493">
        <v>0</v>
      </c>
      <c r="L5493" s="24">
        <v>1</v>
      </c>
      <c r="M5493" t="s">
        <v>138</v>
      </c>
      <c r="N5493" t="s">
        <v>7841</v>
      </c>
    </row>
    <row r="5494" spans="1:14" hidden="1" x14ac:dyDescent="0.25">
      <c r="A5494">
        <v>17005</v>
      </c>
      <c r="B5494" t="s">
        <v>12537</v>
      </c>
      <c r="C5494" t="s">
        <v>1618</v>
      </c>
      <c r="D5494" t="s">
        <v>1619</v>
      </c>
      <c r="E5494" t="s">
        <v>1636</v>
      </c>
      <c r="F5494" t="s">
        <v>1637</v>
      </c>
      <c r="G5494" t="s">
        <v>1622</v>
      </c>
      <c r="H5494" t="s">
        <v>1720</v>
      </c>
      <c r="I5494" t="s">
        <v>1624</v>
      </c>
      <c r="J5494" t="s">
        <v>1625</v>
      </c>
      <c r="K5494">
        <v>0</v>
      </c>
      <c r="L5494" s="24">
        <v>1</v>
      </c>
      <c r="M5494" t="s">
        <v>12538</v>
      </c>
      <c r="N5494" t="s">
        <v>7841</v>
      </c>
    </row>
    <row r="5495" spans="1:14" hidden="1" x14ac:dyDescent="0.25">
      <c r="A5495">
        <v>17006</v>
      </c>
      <c r="B5495" t="s">
        <v>12539</v>
      </c>
      <c r="C5495" t="s">
        <v>1618</v>
      </c>
      <c r="D5495" t="s">
        <v>1619</v>
      </c>
      <c r="E5495" t="s">
        <v>1636</v>
      </c>
      <c r="F5495" t="s">
        <v>1637</v>
      </c>
      <c r="G5495" t="s">
        <v>1622</v>
      </c>
      <c r="H5495" t="s">
        <v>1720</v>
      </c>
      <c r="I5495" t="s">
        <v>1624</v>
      </c>
      <c r="J5495" t="s">
        <v>1625</v>
      </c>
      <c r="K5495">
        <v>0</v>
      </c>
      <c r="L5495" s="24">
        <v>1</v>
      </c>
      <c r="M5495" t="s">
        <v>12540</v>
      </c>
      <c r="N5495" t="s">
        <v>7841</v>
      </c>
    </row>
    <row r="5496" spans="1:14" hidden="1" x14ac:dyDescent="0.25">
      <c r="A5496">
        <v>17007</v>
      </c>
      <c r="B5496" t="s">
        <v>452</v>
      </c>
      <c r="C5496" t="s">
        <v>1618</v>
      </c>
      <c r="D5496" t="s">
        <v>1619</v>
      </c>
      <c r="E5496" t="s">
        <v>1636</v>
      </c>
      <c r="F5496" t="s">
        <v>1637</v>
      </c>
      <c r="G5496" t="s">
        <v>1622</v>
      </c>
      <c r="H5496" t="s">
        <v>1720</v>
      </c>
      <c r="I5496" t="s">
        <v>1624</v>
      </c>
      <c r="J5496" t="s">
        <v>1625</v>
      </c>
      <c r="K5496">
        <v>0</v>
      </c>
      <c r="L5496" s="24">
        <v>1</v>
      </c>
      <c r="M5496" t="s">
        <v>144</v>
      </c>
      <c r="N5496" t="s">
        <v>7841</v>
      </c>
    </row>
    <row r="5497" spans="1:14" hidden="1" x14ac:dyDescent="0.25">
      <c r="A5497">
        <v>17008</v>
      </c>
      <c r="B5497" t="s">
        <v>12541</v>
      </c>
      <c r="C5497" t="s">
        <v>1618</v>
      </c>
      <c r="D5497" t="s">
        <v>1619</v>
      </c>
      <c r="E5497" t="s">
        <v>1636</v>
      </c>
      <c r="F5497" t="s">
        <v>1637</v>
      </c>
      <c r="G5497" t="s">
        <v>1622</v>
      </c>
      <c r="H5497" t="s">
        <v>1720</v>
      </c>
      <c r="I5497" t="s">
        <v>1624</v>
      </c>
      <c r="J5497" t="s">
        <v>1625</v>
      </c>
      <c r="K5497">
        <v>0</v>
      </c>
      <c r="L5497" s="24">
        <v>1</v>
      </c>
      <c r="M5497" t="s">
        <v>200</v>
      </c>
      <c r="N5497" t="s">
        <v>7841</v>
      </c>
    </row>
    <row r="5498" spans="1:14" hidden="1" x14ac:dyDescent="0.25">
      <c r="A5498">
        <v>17009</v>
      </c>
      <c r="B5498" t="s">
        <v>12542</v>
      </c>
      <c r="C5498" t="s">
        <v>1618</v>
      </c>
      <c r="D5498" t="s">
        <v>1619</v>
      </c>
      <c r="E5498" t="s">
        <v>1636</v>
      </c>
      <c r="F5498" t="s">
        <v>1637</v>
      </c>
      <c r="G5498" t="s">
        <v>1622</v>
      </c>
      <c r="H5498" t="s">
        <v>1720</v>
      </c>
      <c r="I5498" t="s">
        <v>1624</v>
      </c>
      <c r="J5498" t="s">
        <v>1625</v>
      </c>
      <c r="K5498">
        <v>0</v>
      </c>
      <c r="L5498" s="24">
        <v>1</v>
      </c>
      <c r="M5498" t="s">
        <v>201</v>
      </c>
      <c r="N5498" t="s">
        <v>7841</v>
      </c>
    </row>
    <row r="5499" spans="1:14" hidden="1" x14ac:dyDescent="0.25">
      <c r="A5499">
        <v>17010</v>
      </c>
      <c r="B5499" t="s">
        <v>12543</v>
      </c>
      <c r="C5499" t="s">
        <v>1618</v>
      </c>
      <c r="D5499" t="s">
        <v>1619</v>
      </c>
      <c r="E5499" t="s">
        <v>1636</v>
      </c>
      <c r="F5499" t="s">
        <v>1637</v>
      </c>
      <c r="G5499" t="s">
        <v>1622</v>
      </c>
      <c r="H5499" t="s">
        <v>1720</v>
      </c>
      <c r="I5499" t="s">
        <v>1624</v>
      </c>
      <c r="J5499" t="s">
        <v>1625</v>
      </c>
      <c r="K5499">
        <v>0</v>
      </c>
      <c r="L5499" s="24">
        <v>1</v>
      </c>
      <c r="M5499" t="s">
        <v>203</v>
      </c>
      <c r="N5499" t="s">
        <v>7841</v>
      </c>
    </row>
    <row r="5500" spans="1:14" hidden="1" x14ac:dyDescent="0.25">
      <c r="A5500">
        <v>17011</v>
      </c>
      <c r="B5500" t="s">
        <v>12544</v>
      </c>
      <c r="C5500" t="s">
        <v>1618</v>
      </c>
      <c r="D5500" t="s">
        <v>1619</v>
      </c>
      <c r="E5500" t="s">
        <v>1636</v>
      </c>
      <c r="F5500" t="s">
        <v>1637</v>
      </c>
      <c r="G5500" t="s">
        <v>1622</v>
      </c>
      <c r="H5500" t="s">
        <v>1720</v>
      </c>
      <c r="I5500" t="s">
        <v>1624</v>
      </c>
      <c r="J5500" t="s">
        <v>1625</v>
      </c>
      <c r="K5500">
        <v>0</v>
      </c>
      <c r="L5500" s="24">
        <v>1</v>
      </c>
      <c r="M5500" t="s">
        <v>12545</v>
      </c>
      <c r="N5500" t="s">
        <v>7841</v>
      </c>
    </row>
    <row r="5501" spans="1:14" hidden="1" x14ac:dyDescent="0.25">
      <c r="A5501">
        <v>17012</v>
      </c>
      <c r="B5501" t="s">
        <v>12546</v>
      </c>
      <c r="C5501" t="s">
        <v>1618</v>
      </c>
      <c r="D5501" t="s">
        <v>1619</v>
      </c>
      <c r="E5501" t="s">
        <v>1636</v>
      </c>
      <c r="F5501" t="s">
        <v>1637</v>
      </c>
      <c r="G5501" t="s">
        <v>1622</v>
      </c>
      <c r="H5501" t="s">
        <v>1720</v>
      </c>
      <c r="I5501" t="s">
        <v>1624</v>
      </c>
      <c r="J5501" t="s">
        <v>1625</v>
      </c>
      <c r="K5501">
        <v>0</v>
      </c>
      <c r="L5501" s="24">
        <v>1</v>
      </c>
      <c r="M5501" t="s">
        <v>12547</v>
      </c>
      <c r="N5501" t="s">
        <v>7841</v>
      </c>
    </row>
    <row r="5502" spans="1:14" hidden="1" x14ac:dyDescent="0.25">
      <c r="A5502">
        <v>17013</v>
      </c>
      <c r="B5502" t="s">
        <v>1158</v>
      </c>
      <c r="C5502" t="s">
        <v>1618</v>
      </c>
      <c r="D5502" t="s">
        <v>1619</v>
      </c>
      <c r="E5502" t="s">
        <v>1636</v>
      </c>
      <c r="F5502" t="s">
        <v>1637</v>
      </c>
      <c r="G5502" t="s">
        <v>1622</v>
      </c>
      <c r="H5502" t="s">
        <v>1720</v>
      </c>
      <c r="I5502" t="s">
        <v>1624</v>
      </c>
      <c r="J5502" t="s">
        <v>1625</v>
      </c>
      <c r="K5502">
        <v>0</v>
      </c>
      <c r="L5502" s="24">
        <v>1</v>
      </c>
      <c r="M5502" t="s">
        <v>1431</v>
      </c>
      <c r="N5502" t="s">
        <v>7841</v>
      </c>
    </row>
    <row r="5503" spans="1:14" hidden="1" x14ac:dyDescent="0.25">
      <c r="A5503">
        <v>17014</v>
      </c>
      <c r="B5503" t="s">
        <v>1153</v>
      </c>
      <c r="C5503" t="s">
        <v>1618</v>
      </c>
      <c r="D5503" t="s">
        <v>1619</v>
      </c>
      <c r="E5503" t="s">
        <v>1636</v>
      </c>
      <c r="F5503" t="s">
        <v>1637</v>
      </c>
      <c r="G5503" t="s">
        <v>1622</v>
      </c>
      <c r="H5503" t="s">
        <v>1720</v>
      </c>
      <c r="I5503" t="s">
        <v>1624</v>
      </c>
      <c r="J5503" t="s">
        <v>1625</v>
      </c>
      <c r="K5503">
        <v>0</v>
      </c>
      <c r="L5503" s="24">
        <v>1</v>
      </c>
      <c r="M5503" t="s">
        <v>1426</v>
      </c>
      <c r="N5503" t="s">
        <v>7841</v>
      </c>
    </row>
    <row r="5504" spans="1:14" hidden="1" x14ac:dyDescent="0.25">
      <c r="A5504">
        <v>17015</v>
      </c>
      <c r="B5504" t="s">
        <v>12548</v>
      </c>
      <c r="C5504" t="s">
        <v>1618</v>
      </c>
      <c r="D5504" t="s">
        <v>1619</v>
      </c>
      <c r="E5504" t="s">
        <v>1636</v>
      </c>
      <c r="F5504" t="s">
        <v>1637</v>
      </c>
      <c r="G5504" t="s">
        <v>1622</v>
      </c>
      <c r="H5504" t="s">
        <v>1720</v>
      </c>
      <c r="I5504" t="s">
        <v>1624</v>
      </c>
      <c r="J5504" t="s">
        <v>1625</v>
      </c>
      <c r="K5504">
        <v>0</v>
      </c>
      <c r="L5504" s="24">
        <v>1</v>
      </c>
      <c r="M5504" t="s">
        <v>1358</v>
      </c>
      <c r="N5504" t="s">
        <v>7841</v>
      </c>
    </row>
    <row r="5505" spans="1:14" hidden="1" x14ac:dyDescent="0.25">
      <c r="A5505">
        <v>17016</v>
      </c>
      <c r="B5505" t="s">
        <v>12549</v>
      </c>
      <c r="C5505" t="s">
        <v>1618</v>
      </c>
      <c r="D5505" t="s">
        <v>1619</v>
      </c>
      <c r="E5505" t="s">
        <v>1636</v>
      </c>
      <c r="F5505" t="s">
        <v>1637</v>
      </c>
      <c r="G5505" t="s">
        <v>1622</v>
      </c>
      <c r="H5505" t="s">
        <v>1720</v>
      </c>
      <c r="I5505" t="s">
        <v>1624</v>
      </c>
      <c r="J5505" t="s">
        <v>1625</v>
      </c>
      <c r="K5505">
        <v>0</v>
      </c>
      <c r="L5505" s="24">
        <v>1</v>
      </c>
      <c r="M5505" t="s">
        <v>12550</v>
      </c>
      <c r="N5505" t="s">
        <v>7841</v>
      </c>
    </row>
    <row r="5506" spans="1:14" hidden="1" x14ac:dyDescent="0.25">
      <c r="A5506">
        <v>17017</v>
      </c>
      <c r="B5506" t="s">
        <v>12551</v>
      </c>
      <c r="C5506" t="s">
        <v>1618</v>
      </c>
      <c r="D5506" t="s">
        <v>1619</v>
      </c>
      <c r="E5506" t="s">
        <v>1636</v>
      </c>
      <c r="F5506" t="s">
        <v>1637</v>
      </c>
      <c r="G5506" t="s">
        <v>1622</v>
      </c>
      <c r="H5506" t="s">
        <v>1720</v>
      </c>
      <c r="I5506" t="s">
        <v>1624</v>
      </c>
      <c r="J5506" t="s">
        <v>1625</v>
      </c>
      <c r="K5506">
        <v>0</v>
      </c>
      <c r="L5506" s="24">
        <v>1</v>
      </c>
      <c r="M5506" t="s">
        <v>1310</v>
      </c>
      <c r="N5506" t="s">
        <v>7841</v>
      </c>
    </row>
    <row r="5507" spans="1:14" hidden="1" x14ac:dyDescent="0.25">
      <c r="A5507">
        <v>17018</v>
      </c>
      <c r="B5507" t="s">
        <v>12552</v>
      </c>
      <c r="C5507" t="s">
        <v>1618</v>
      </c>
      <c r="D5507" t="s">
        <v>1619</v>
      </c>
      <c r="E5507" t="s">
        <v>1636</v>
      </c>
      <c r="F5507" t="s">
        <v>1637</v>
      </c>
      <c r="G5507" t="s">
        <v>1622</v>
      </c>
      <c r="H5507" t="s">
        <v>1720</v>
      </c>
      <c r="I5507" t="s">
        <v>1624</v>
      </c>
      <c r="J5507" t="s">
        <v>1625</v>
      </c>
      <c r="K5507">
        <v>0</v>
      </c>
      <c r="L5507" s="24">
        <v>1</v>
      </c>
      <c r="M5507" t="s">
        <v>12553</v>
      </c>
      <c r="N5507" t="s">
        <v>7841</v>
      </c>
    </row>
    <row r="5508" spans="1:14" hidden="1" x14ac:dyDescent="0.25">
      <c r="A5508">
        <v>17019</v>
      </c>
      <c r="B5508" t="s">
        <v>12554</v>
      </c>
      <c r="C5508" t="s">
        <v>1618</v>
      </c>
      <c r="D5508" t="s">
        <v>1619</v>
      </c>
      <c r="E5508" t="s">
        <v>1636</v>
      </c>
      <c r="F5508" t="s">
        <v>1637</v>
      </c>
      <c r="G5508" t="s">
        <v>1622</v>
      </c>
      <c r="H5508" t="s">
        <v>1720</v>
      </c>
      <c r="I5508" t="s">
        <v>1624</v>
      </c>
      <c r="J5508" t="s">
        <v>1625</v>
      </c>
      <c r="K5508">
        <v>0</v>
      </c>
      <c r="L5508" s="24">
        <v>1</v>
      </c>
      <c r="M5508" t="s">
        <v>12555</v>
      </c>
      <c r="N5508" t="s">
        <v>7841</v>
      </c>
    </row>
    <row r="5509" spans="1:14" hidden="1" x14ac:dyDescent="0.25">
      <c r="A5509">
        <v>17020</v>
      </c>
      <c r="B5509" t="s">
        <v>1041</v>
      </c>
      <c r="C5509" t="s">
        <v>1618</v>
      </c>
      <c r="D5509" t="s">
        <v>1619</v>
      </c>
      <c r="E5509" t="s">
        <v>1636</v>
      </c>
      <c r="F5509" t="s">
        <v>1637</v>
      </c>
      <c r="G5509" t="s">
        <v>1622</v>
      </c>
      <c r="H5509" t="s">
        <v>1720</v>
      </c>
      <c r="I5509" t="s">
        <v>1624</v>
      </c>
      <c r="J5509" t="s">
        <v>1625</v>
      </c>
      <c r="K5509">
        <v>0</v>
      </c>
      <c r="L5509" s="24">
        <v>1</v>
      </c>
      <c r="M5509" t="s">
        <v>279</v>
      </c>
      <c r="N5509" t="s">
        <v>7841</v>
      </c>
    </row>
    <row r="5510" spans="1:14" hidden="1" x14ac:dyDescent="0.25">
      <c r="A5510">
        <v>17021</v>
      </c>
      <c r="B5510" t="s">
        <v>1104</v>
      </c>
      <c r="C5510" t="s">
        <v>1618</v>
      </c>
      <c r="D5510" t="s">
        <v>1619</v>
      </c>
      <c r="E5510" t="s">
        <v>1636</v>
      </c>
      <c r="F5510" t="s">
        <v>1637</v>
      </c>
      <c r="G5510" t="s">
        <v>1622</v>
      </c>
      <c r="H5510" t="s">
        <v>1720</v>
      </c>
      <c r="I5510" t="s">
        <v>1624</v>
      </c>
      <c r="J5510" t="s">
        <v>1625</v>
      </c>
      <c r="K5510">
        <v>0</v>
      </c>
      <c r="L5510" s="24">
        <v>1</v>
      </c>
      <c r="M5510" t="s">
        <v>309</v>
      </c>
      <c r="N5510" t="s">
        <v>7841</v>
      </c>
    </row>
    <row r="5511" spans="1:14" hidden="1" x14ac:dyDescent="0.25">
      <c r="A5511">
        <v>17022</v>
      </c>
      <c r="B5511" t="s">
        <v>1208</v>
      </c>
      <c r="C5511" t="s">
        <v>1618</v>
      </c>
      <c r="D5511" t="s">
        <v>1619</v>
      </c>
      <c r="E5511" t="s">
        <v>1636</v>
      </c>
      <c r="F5511" t="s">
        <v>1637</v>
      </c>
      <c r="G5511" t="s">
        <v>1622</v>
      </c>
      <c r="H5511" t="s">
        <v>1720</v>
      </c>
      <c r="I5511" t="s">
        <v>1624</v>
      </c>
      <c r="J5511" t="s">
        <v>1625</v>
      </c>
      <c r="K5511">
        <v>0</v>
      </c>
      <c r="L5511" s="24">
        <v>1</v>
      </c>
      <c r="M5511" t="s">
        <v>1457</v>
      </c>
      <c r="N5511" t="s">
        <v>7841</v>
      </c>
    </row>
    <row r="5512" spans="1:14" hidden="1" x14ac:dyDescent="0.25">
      <c r="A5512">
        <v>17023</v>
      </c>
      <c r="B5512" t="s">
        <v>12556</v>
      </c>
      <c r="C5512" t="s">
        <v>1618</v>
      </c>
      <c r="D5512" t="s">
        <v>1619</v>
      </c>
      <c r="E5512" t="s">
        <v>1636</v>
      </c>
      <c r="F5512" t="s">
        <v>1637</v>
      </c>
      <c r="G5512" t="s">
        <v>1622</v>
      </c>
      <c r="H5512" t="s">
        <v>1720</v>
      </c>
      <c r="I5512" t="s">
        <v>1624</v>
      </c>
      <c r="J5512" t="s">
        <v>1625</v>
      </c>
      <c r="K5512">
        <v>0</v>
      </c>
      <c r="L5512" s="24">
        <v>1</v>
      </c>
      <c r="M5512" t="s">
        <v>341</v>
      </c>
      <c r="N5512" t="s">
        <v>7841</v>
      </c>
    </row>
    <row r="5513" spans="1:14" hidden="1" x14ac:dyDescent="0.25">
      <c r="A5513">
        <v>17024</v>
      </c>
      <c r="B5513" t="s">
        <v>1167</v>
      </c>
      <c r="C5513" t="s">
        <v>1618</v>
      </c>
      <c r="D5513" t="s">
        <v>1619</v>
      </c>
      <c r="E5513" t="s">
        <v>1636</v>
      </c>
      <c r="F5513" t="s">
        <v>1637</v>
      </c>
      <c r="G5513" t="s">
        <v>1622</v>
      </c>
      <c r="H5513" t="s">
        <v>1720</v>
      </c>
      <c r="I5513" t="s">
        <v>1624</v>
      </c>
      <c r="J5513" t="s">
        <v>1625</v>
      </c>
      <c r="K5513">
        <v>0</v>
      </c>
      <c r="L5513" s="24">
        <v>1</v>
      </c>
      <c r="M5513" t="s">
        <v>342</v>
      </c>
      <c r="N5513" t="s">
        <v>7841</v>
      </c>
    </row>
    <row r="5514" spans="1:14" hidden="1" x14ac:dyDescent="0.25">
      <c r="A5514">
        <v>17025</v>
      </c>
      <c r="B5514" t="s">
        <v>12557</v>
      </c>
      <c r="C5514" t="s">
        <v>1618</v>
      </c>
      <c r="D5514" t="s">
        <v>1619</v>
      </c>
      <c r="E5514" t="s">
        <v>1636</v>
      </c>
      <c r="F5514" t="s">
        <v>1637</v>
      </c>
      <c r="G5514" t="s">
        <v>1622</v>
      </c>
      <c r="H5514" t="s">
        <v>1720</v>
      </c>
      <c r="I5514" t="s">
        <v>1624</v>
      </c>
      <c r="J5514" t="s">
        <v>1625</v>
      </c>
      <c r="K5514">
        <v>0</v>
      </c>
      <c r="L5514" s="24">
        <v>1</v>
      </c>
      <c r="M5514" t="s">
        <v>351</v>
      </c>
      <c r="N5514" t="s">
        <v>7841</v>
      </c>
    </row>
    <row r="5515" spans="1:14" hidden="1" x14ac:dyDescent="0.25">
      <c r="A5515">
        <v>17026</v>
      </c>
      <c r="B5515" t="s">
        <v>884</v>
      </c>
      <c r="C5515" t="s">
        <v>1618</v>
      </c>
      <c r="D5515" t="s">
        <v>1619</v>
      </c>
      <c r="E5515" t="s">
        <v>1636</v>
      </c>
      <c r="F5515" t="s">
        <v>1637</v>
      </c>
      <c r="G5515" t="s">
        <v>1622</v>
      </c>
      <c r="H5515" t="s">
        <v>1720</v>
      </c>
      <c r="I5515" t="s">
        <v>1624</v>
      </c>
      <c r="J5515" t="s">
        <v>1625</v>
      </c>
      <c r="K5515">
        <v>0</v>
      </c>
      <c r="L5515" s="24">
        <v>1</v>
      </c>
      <c r="M5515" t="s">
        <v>1327</v>
      </c>
      <c r="N5515" t="s">
        <v>7841</v>
      </c>
    </row>
    <row r="5516" spans="1:14" hidden="1" x14ac:dyDescent="0.25">
      <c r="A5516">
        <v>17027</v>
      </c>
      <c r="B5516" t="s">
        <v>12558</v>
      </c>
      <c r="C5516" t="s">
        <v>1618</v>
      </c>
      <c r="D5516" t="s">
        <v>1619</v>
      </c>
      <c r="E5516" t="s">
        <v>1636</v>
      </c>
      <c r="F5516" t="s">
        <v>1637</v>
      </c>
      <c r="G5516" t="s">
        <v>1622</v>
      </c>
      <c r="H5516" t="s">
        <v>1720</v>
      </c>
      <c r="I5516" t="s">
        <v>1624</v>
      </c>
      <c r="J5516" t="s">
        <v>1625</v>
      </c>
      <c r="K5516">
        <v>0</v>
      </c>
      <c r="L5516" s="24">
        <v>1</v>
      </c>
      <c r="M5516" t="s">
        <v>12559</v>
      </c>
      <c r="N5516" t="s">
        <v>7841</v>
      </c>
    </row>
    <row r="5517" spans="1:14" hidden="1" x14ac:dyDescent="0.25">
      <c r="A5517">
        <v>17028</v>
      </c>
      <c r="B5517" t="s">
        <v>271</v>
      </c>
      <c r="C5517" t="s">
        <v>1618</v>
      </c>
      <c r="D5517" t="s">
        <v>1619</v>
      </c>
      <c r="E5517" t="s">
        <v>1636</v>
      </c>
      <c r="F5517" t="s">
        <v>1637</v>
      </c>
      <c r="G5517" t="s">
        <v>1622</v>
      </c>
      <c r="H5517" t="s">
        <v>1720</v>
      </c>
      <c r="I5517" t="s">
        <v>1624</v>
      </c>
      <c r="J5517" t="s">
        <v>1625</v>
      </c>
      <c r="K5517">
        <v>0</v>
      </c>
      <c r="L5517" s="24">
        <v>1</v>
      </c>
      <c r="M5517" t="s">
        <v>12560</v>
      </c>
      <c r="N5517" t="s">
        <v>7841</v>
      </c>
    </row>
    <row r="5518" spans="1:14" hidden="1" x14ac:dyDescent="0.25">
      <c r="A5518">
        <v>17029</v>
      </c>
      <c r="B5518" t="s">
        <v>12561</v>
      </c>
      <c r="C5518" t="s">
        <v>1618</v>
      </c>
      <c r="D5518" t="s">
        <v>1619</v>
      </c>
      <c r="E5518" t="s">
        <v>1636</v>
      </c>
      <c r="F5518" t="s">
        <v>1637</v>
      </c>
      <c r="G5518" t="s">
        <v>1622</v>
      </c>
      <c r="H5518" t="s">
        <v>1720</v>
      </c>
      <c r="I5518" t="s">
        <v>1624</v>
      </c>
      <c r="J5518" t="s">
        <v>1625</v>
      </c>
      <c r="K5518">
        <v>0</v>
      </c>
      <c r="L5518" s="24">
        <v>1</v>
      </c>
      <c r="M5518" t="s">
        <v>220</v>
      </c>
      <c r="N5518" t="s">
        <v>7841</v>
      </c>
    </row>
    <row r="5519" spans="1:14" hidden="1" x14ac:dyDescent="0.25">
      <c r="A5519">
        <v>17030</v>
      </c>
      <c r="B5519" t="s">
        <v>1477</v>
      </c>
      <c r="C5519" t="s">
        <v>1618</v>
      </c>
      <c r="D5519" t="s">
        <v>1619</v>
      </c>
      <c r="E5519" t="s">
        <v>1636</v>
      </c>
      <c r="F5519" t="s">
        <v>1637</v>
      </c>
      <c r="G5519" t="s">
        <v>1622</v>
      </c>
      <c r="H5519" t="s">
        <v>1720</v>
      </c>
      <c r="I5519" t="s">
        <v>1624</v>
      </c>
      <c r="J5519" t="s">
        <v>1625</v>
      </c>
      <c r="K5519">
        <v>0</v>
      </c>
      <c r="L5519" s="24">
        <v>1</v>
      </c>
      <c r="M5519" t="s">
        <v>199</v>
      </c>
      <c r="N5519" t="s">
        <v>7841</v>
      </c>
    </row>
    <row r="5520" spans="1:14" hidden="1" x14ac:dyDescent="0.25">
      <c r="A5520">
        <v>17031</v>
      </c>
      <c r="B5520" t="s">
        <v>1131</v>
      </c>
      <c r="C5520" t="s">
        <v>1618</v>
      </c>
      <c r="D5520" t="s">
        <v>1619</v>
      </c>
      <c r="E5520" t="s">
        <v>1636</v>
      </c>
      <c r="F5520" t="s">
        <v>1637</v>
      </c>
      <c r="G5520" t="s">
        <v>1622</v>
      </c>
      <c r="H5520" t="s">
        <v>1720</v>
      </c>
      <c r="I5520" t="s">
        <v>1624</v>
      </c>
      <c r="J5520" t="s">
        <v>1625</v>
      </c>
      <c r="K5520">
        <v>0</v>
      </c>
      <c r="L5520" s="24">
        <v>1</v>
      </c>
      <c r="M5520" t="s">
        <v>228</v>
      </c>
      <c r="N5520" t="s">
        <v>7841</v>
      </c>
    </row>
    <row r="5521" spans="1:14" hidden="1" x14ac:dyDescent="0.25">
      <c r="A5521">
        <v>17032</v>
      </c>
      <c r="B5521" t="s">
        <v>12562</v>
      </c>
      <c r="C5521" t="s">
        <v>1618</v>
      </c>
      <c r="D5521" t="s">
        <v>1619</v>
      </c>
      <c r="E5521" t="s">
        <v>1636</v>
      </c>
      <c r="F5521" t="s">
        <v>1637</v>
      </c>
      <c r="G5521" t="s">
        <v>1622</v>
      </c>
      <c r="H5521" t="s">
        <v>1720</v>
      </c>
      <c r="I5521" t="s">
        <v>1624</v>
      </c>
      <c r="J5521" t="s">
        <v>1625</v>
      </c>
      <c r="K5521">
        <v>0</v>
      </c>
      <c r="L5521" s="24">
        <v>1</v>
      </c>
      <c r="M5521" t="s">
        <v>218</v>
      </c>
      <c r="N5521" t="s">
        <v>7841</v>
      </c>
    </row>
    <row r="5522" spans="1:14" hidden="1" x14ac:dyDescent="0.25">
      <c r="A5522">
        <v>17033</v>
      </c>
      <c r="B5522" t="s">
        <v>12563</v>
      </c>
      <c r="C5522" t="s">
        <v>1618</v>
      </c>
      <c r="D5522" t="s">
        <v>1619</v>
      </c>
      <c r="E5522" t="s">
        <v>1636</v>
      </c>
      <c r="F5522" t="s">
        <v>1637</v>
      </c>
      <c r="G5522" t="s">
        <v>1622</v>
      </c>
      <c r="H5522" t="s">
        <v>1720</v>
      </c>
      <c r="I5522" t="s">
        <v>1624</v>
      </c>
      <c r="J5522" t="s">
        <v>1625</v>
      </c>
      <c r="K5522">
        <v>0</v>
      </c>
      <c r="L5522" s="24">
        <v>1</v>
      </c>
      <c r="M5522" t="s">
        <v>244</v>
      </c>
      <c r="N5522" t="s">
        <v>7841</v>
      </c>
    </row>
    <row r="5523" spans="1:14" hidden="1" x14ac:dyDescent="0.25">
      <c r="A5523">
        <v>17034</v>
      </c>
      <c r="B5523" t="s">
        <v>839</v>
      </c>
      <c r="C5523" t="s">
        <v>1618</v>
      </c>
      <c r="D5523" t="s">
        <v>1619</v>
      </c>
      <c r="E5523" t="s">
        <v>1636</v>
      </c>
      <c r="F5523" t="s">
        <v>1637</v>
      </c>
      <c r="G5523" t="s">
        <v>1622</v>
      </c>
      <c r="H5523" t="s">
        <v>1720</v>
      </c>
      <c r="I5523" t="s">
        <v>1624</v>
      </c>
      <c r="J5523" t="s">
        <v>1625</v>
      </c>
      <c r="K5523">
        <v>0</v>
      </c>
      <c r="L5523" s="24">
        <v>1</v>
      </c>
      <c r="M5523" t="s">
        <v>259</v>
      </c>
      <c r="N5523" t="s">
        <v>7841</v>
      </c>
    </row>
    <row r="5524" spans="1:14" hidden="1" x14ac:dyDescent="0.25">
      <c r="A5524">
        <v>17035</v>
      </c>
      <c r="B5524" t="s">
        <v>1154</v>
      </c>
      <c r="C5524" t="s">
        <v>1618</v>
      </c>
      <c r="D5524" t="s">
        <v>1619</v>
      </c>
      <c r="E5524" t="s">
        <v>1636</v>
      </c>
      <c r="F5524" t="s">
        <v>1637</v>
      </c>
      <c r="G5524" t="s">
        <v>1622</v>
      </c>
      <c r="H5524" t="s">
        <v>1720</v>
      </c>
      <c r="I5524" t="s">
        <v>1624</v>
      </c>
      <c r="J5524" t="s">
        <v>1625</v>
      </c>
      <c r="K5524">
        <v>0</v>
      </c>
      <c r="L5524" s="24">
        <v>1</v>
      </c>
      <c r="M5524" t="s">
        <v>1427</v>
      </c>
      <c r="N5524" t="s">
        <v>7841</v>
      </c>
    </row>
    <row r="5525" spans="1:14" hidden="1" x14ac:dyDescent="0.25">
      <c r="A5525">
        <v>17036</v>
      </c>
      <c r="B5525" t="s">
        <v>837</v>
      </c>
      <c r="C5525" t="s">
        <v>1618</v>
      </c>
      <c r="D5525" t="s">
        <v>1619</v>
      </c>
      <c r="E5525" t="s">
        <v>1636</v>
      </c>
      <c r="F5525" t="s">
        <v>1637</v>
      </c>
      <c r="G5525" t="s">
        <v>1622</v>
      </c>
      <c r="H5525" t="s">
        <v>1720</v>
      </c>
      <c r="I5525" t="s">
        <v>1624</v>
      </c>
      <c r="J5525" t="s">
        <v>1625</v>
      </c>
      <c r="K5525">
        <v>0</v>
      </c>
      <c r="L5525" s="24">
        <v>1</v>
      </c>
      <c r="M5525" t="s">
        <v>1308</v>
      </c>
      <c r="N5525" t="s">
        <v>7841</v>
      </c>
    </row>
    <row r="5526" spans="1:14" hidden="1" x14ac:dyDescent="0.25">
      <c r="A5526">
        <v>17037</v>
      </c>
      <c r="B5526" t="s">
        <v>12564</v>
      </c>
      <c r="C5526" t="s">
        <v>1618</v>
      </c>
      <c r="D5526" t="s">
        <v>1619</v>
      </c>
      <c r="E5526" t="s">
        <v>1636</v>
      </c>
      <c r="F5526" t="s">
        <v>1637</v>
      </c>
      <c r="G5526" t="s">
        <v>1622</v>
      </c>
      <c r="H5526" t="s">
        <v>1720</v>
      </c>
      <c r="I5526" t="s">
        <v>1624</v>
      </c>
      <c r="J5526" t="s">
        <v>1625</v>
      </c>
      <c r="K5526">
        <v>0</v>
      </c>
      <c r="L5526" s="24">
        <v>1</v>
      </c>
      <c r="M5526" t="s">
        <v>12565</v>
      </c>
      <c r="N5526" t="s">
        <v>7841</v>
      </c>
    </row>
    <row r="5527" spans="1:14" hidden="1" x14ac:dyDescent="0.25">
      <c r="A5527">
        <v>17038</v>
      </c>
      <c r="B5527" t="s">
        <v>12566</v>
      </c>
      <c r="C5527" t="s">
        <v>5504</v>
      </c>
      <c r="D5527" t="s">
        <v>5505</v>
      </c>
      <c r="E5527" t="s">
        <v>5506</v>
      </c>
      <c r="F5527" t="s">
        <v>5507</v>
      </c>
      <c r="G5527" t="s">
        <v>1622</v>
      </c>
      <c r="H5527" t="s">
        <v>1720</v>
      </c>
      <c r="I5527" t="s">
        <v>1624</v>
      </c>
      <c r="J5527" t="s">
        <v>1625</v>
      </c>
      <c r="K5527">
        <v>0</v>
      </c>
      <c r="L5527" s="24">
        <v>1</v>
      </c>
      <c r="M5527" t="s">
        <v>12567</v>
      </c>
      <c r="N5527" t="s">
        <v>4880</v>
      </c>
    </row>
    <row r="5528" spans="1:14" hidden="1" x14ac:dyDescent="0.25">
      <c r="A5528">
        <v>17039</v>
      </c>
      <c r="B5528" t="s">
        <v>12568</v>
      </c>
      <c r="C5528" t="s">
        <v>7240</v>
      </c>
      <c r="D5528" t="s">
        <v>7241</v>
      </c>
      <c r="E5528" t="s">
        <v>7242</v>
      </c>
      <c r="F5528" t="s">
        <v>7243</v>
      </c>
      <c r="G5528" t="s">
        <v>1622</v>
      </c>
      <c r="H5528" t="s">
        <v>1720</v>
      </c>
      <c r="I5528" t="s">
        <v>1624</v>
      </c>
      <c r="J5528" t="s">
        <v>1625</v>
      </c>
      <c r="K5528">
        <v>0</v>
      </c>
      <c r="L5528" s="24">
        <v>1</v>
      </c>
      <c r="M5528" t="s">
        <v>12569</v>
      </c>
      <c r="N5528" t="s">
        <v>2957</v>
      </c>
    </row>
    <row r="5529" spans="1:14" hidden="1" x14ac:dyDescent="0.25">
      <c r="A5529">
        <v>17040</v>
      </c>
      <c r="B5529" t="s">
        <v>12570</v>
      </c>
      <c r="C5529" t="s">
        <v>7240</v>
      </c>
      <c r="D5529" t="s">
        <v>7241</v>
      </c>
      <c r="E5529" t="s">
        <v>7242</v>
      </c>
      <c r="F5529" t="s">
        <v>7243</v>
      </c>
      <c r="G5529" t="s">
        <v>1622</v>
      </c>
      <c r="H5529" t="s">
        <v>1720</v>
      </c>
      <c r="I5529" t="s">
        <v>1624</v>
      </c>
      <c r="J5529" t="s">
        <v>1625</v>
      </c>
      <c r="K5529">
        <v>0</v>
      </c>
      <c r="L5529" s="24">
        <v>1</v>
      </c>
      <c r="M5529" t="s">
        <v>12571</v>
      </c>
      <c r="N5529" t="s">
        <v>2957</v>
      </c>
    </row>
    <row r="5530" spans="1:14" hidden="1" x14ac:dyDescent="0.25">
      <c r="A5530">
        <v>17041</v>
      </c>
      <c r="B5530" t="s">
        <v>12572</v>
      </c>
      <c r="C5530" t="s">
        <v>3171</v>
      </c>
      <c r="D5530" t="s">
        <v>3172</v>
      </c>
      <c r="E5530" t="s">
        <v>3173</v>
      </c>
      <c r="F5530" t="s">
        <v>3174</v>
      </c>
      <c r="G5530" t="s">
        <v>1622</v>
      </c>
      <c r="H5530" t="s">
        <v>1720</v>
      </c>
      <c r="I5530" t="s">
        <v>1624</v>
      </c>
      <c r="J5530" t="s">
        <v>1625</v>
      </c>
      <c r="K5530">
        <v>0</v>
      </c>
      <c r="L5530" s="24">
        <v>1</v>
      </c>
      <c r="M5530" t="s">
        <v>12573</v>
      </c>
      <c r="N5530" t="s">
        <v>2957</v>
      </c>
    </row>
    <row r="5531" spans="1:14" hidden="1" x14ac:dyDescent="0.25">
      <c r="A5531">
        <v>17042</v>
      </c>
      <c r="B5531" t="s">
        <v>12574</v>
      </c>
      <c r="C5531" t="s">
        <v>3171</v>
      </c>
      <c r="D5531" t="s">
        <v>3172</v>
      </c>
      <c r="E5531" t="s">
        <v>3173</v>
      </c>
      <c r="F5531" t="s">
        <v>3174</v>
      </c>
      <c r="G5531" t="s">
        <v>1622</v>
      </c>
      <c r="H5531" t="s">
        <v>1720</v>
      </c>
      <c r="I5531" t="s">
        <v>1624</v>
      </c>
      <c r="J5531" t="s">
        <v>1625</v>
      </c>
      <c r="K5531">
        <v>0</v>
      </c>
      <c r="L5531" s="24">
        <v>1</v>
      </c>
      <c r="M5531" t="s">
        <v>1346</v>
      </c>
      <c r="N5531" t="s">
        <v>2957</v>
      </c>
    </row>
    <row r="5532" spans="1:14" hidden="1" x14ac:dyDescent="0.25">
      <c r="A5532">
        <v>17045</v>
      </c>
      <c r="B5532" t="s">
        <v>12575</v>
      </c>
      <c r="C5532" t="s">
        <v>2988</v>
      </c>
      <c r="D5532" t="s">
        <v>2989</v>
      </c>
      <c r="E5532" t="s">
        <v>7616</v>
      </c>
      <c r="F5532" t="s">
        <v>2989</v>
      </c>
      <c r="G5532" t="s">
        <v>1622</v>
      </c>
      <c r="H5532" t="s">
        <v>1720</v>
      </c>
      <c r="I5532" t="s">
        <v>1624</v>
      </c>
      <c r="J5532" t="s">
        <v>1625</v>
      </c>
      <c r="K5532">
        <v>0</v>
      </c>
      <c r="L5532" s="24">
        <v>1</v>
      </c>
      <c r="M5532" t="s">
        <v>12576</v>
      </c>
      <c r="N5532" t="s">
        <v>4880</v>
      </c>
    </row>
    <row r="5533" spans="1:14" hidden="1" x14ac:dyDescent="0.25">
      <c r="A5533">
        <v>17046</v>
      </c>
      <c r="B5533" t="s">
        <v>12577</v>
      </c>
      <c r="C5533" t="s">
        <v>2988</v>
      </c>
      <c r="D5533" t="s">
        <v>2989</v>
      </c>
      <c r="E5533" t="s">
        <v>7616</v>
      </c>
      <c r="F5533" t="s">
        <v>2989</v>
      </c>
      <c r="G5533" t="s">
        <v>1622</v>
      </c>
      <c r="H5533" t="s">
        <v>1720</v>
      </c>
      <c r="I5533" t="s">
        <v>1624</v>
      </c>
      <c r="J5533" t="s">
        <v>1625</v>
      </c>
      <c r="K5533">
        <v>0</v>
      </c>
      <c r="L5533" s="24">
        <v>1</v>
      </c>
      <c r="M5533" t="s">
        <v>12578</v>
      </c>
      <c r="N5533" t="s">
        <v>4880</v>
      </c>
    </row>
    <row r="5534" spans="1:14" hidden="1" x14ac:dyDescent="0.25">
      <c r="A5534">
        <v>17048</v>
      </c>
      <c r="B5534" t="s">
        <v>12579</v>
      </c>
      <c r="C5534" t="s">
        <v>1965</v>
      </c>
      <c r="D5534" t="s">
        <v>1966</v>
      </c>
      <c r="E5534" t="s">
        <v>1967</v>
      </c>
      <c r="F5534" t="s">
        <v>1968</v>
      </c>
      <c r="G5534" t="s">
        <v>1622</v>
      </c>
      <c r="H5534" t="s">
        <v>1720</v>
      </c>
      <c r="I5534" t="s">
        <v>1624</v>
      </c>
      <c r="J5534" t="s">
        <v>1625</v>
      </c>
      <c r="K5534">
        <v>0</v>
      </c>
      <c r="L5534" s="24">
        <v>1</v>
      </c>
      <c r="M5534" t="s">
        <v>12580</v>
      </c>
      <c r="N5534" t="s">
        <v>3749</v>
      </c>
    </row>
    <row r="5535" spans="1:14" hidden="1" x14ac:dyDescent="0.25">
      <c r="A5535">
        <v>17049</v>
      </c>
      <c r="B5535" t="s">
        <v>12581</v>
      </c>
      <c r="C5535" t="s">
        <v>1649</v>
      </c>
      <c r="D5535" t="s">
        <v>1650</v>
      </c>
      <c r="E5535" t="s">
        <v>7730</v>
      </c>
      <c r="F5535" t="s">
        <v>7731</v>
      </c>
      <c r="G5535" t="s">
        <v>1622</v>
      </c>
      <c r="H5535" t="s">
        <v>1720</v>
      </c>
      <c r="I5535" t="s">
        <v>1624</v>
      </c>
      <c r="J5535" t="s">
        <v>1625</v>
      </c>
      <c r="K5535">
        <v>0</v>
      </c>
      <c r="L5535" s="24">
        <v>1</v>
      </c>
      <c r="M5535" t="s">
        <v>12582</v>
      </c>
      <c r="N5535" t="s">
        <v>4880</v>
      </c>
    </row>
    <row r="5536" spans="1:14" hidden="1" x14ac:dyDescent="0.25">
      <c r="A5536">
        <v>17050</v>
      </c>
      <c r="B5536" t="s">
        <v>12583</v>
      </c>
      <c r="C5536" t="s">
        <v>1965</v>
      </c>
      <c r="D5536" t="s">
        <v>1966</v>
      </c>
      <c r="E5536" t="s">
        <v>1967</v>
      </c>
      <c r="F5536" t="s">
        <v>1968</v>
      </c>
      <c r="G5536" t="s">
        <v>1622</v>
      </c>
      <c r="H5536" t="s">
        <v>1720</v>
      </c>
      <c r="I5536" t="s">
        <v>1624</v>
      </c>
      <c r="J5536" t="s">
        <v>1625</v>
      </c>
      <c r="K5536">
        <v>0</v>
      </c>
      <c r="L5536" s="24">
        <v>1</v>
      </c>
      <c r="M5536" t="s">
        <v>12584</v>
      </c>
      <c r="N5536" t="s">
        <v>3749</v>
      </c>
    </row>
    <row r="5537" spans="1:14" hidden="1" x14ac:dyDescent="0.25">
      <c r="A5537">
        <v>17060</v>
      </c>
      <c r="B5537" t="s">
        <v>12585</v>
      </c>
      <c r="C5537" t="s">
        <v>2988</v>
      </c>
      <c r="D5537" t="s">
        <v>2989</v>
      </c>
      <c r="E5537" t="s">
        <v>7616</v>
      </c>
      <c r="F5537" t="s">
        <v>2989</v>
      </c>
      <c r="G5537" t="s">
        <v>1622</v>
      </c>
      <c r="H5537" t="s">
        <v>1720</v>
      </c>
      <c r="I5537" t="s">
        <v>1624</v>
      </c>
      <c r="J5537" t="s">
        <v>1625</v>
      </c>
      <c r="K5537">
        <v>0</v>
      </c>
      <c r="L5537" s="24">
        <v>1</v>
      </c>
      <c r="M5537" t="s">
        <v>12586</v>
      </c>
      <c r="N5537" t="s">
        <v>4880</v>
      </c>
    </row>
    <row r="5538" spans="1:14" hidden="1" x14ac:dyDescent="0.25">
      <c r="A5538">
        <v>17061</v>
      </c>
      <c r="B5538" t="s">
        <v>12587</v>
      </c>
      <c r="C5538" t="s">
        <v>7719</v>
      </c>
      <c r="D5538" t="s">
        <v>7720</v>
      </c>
      <c r="E5538" t="s">
        <v>7721</v>
      </c>
      <c r="F5538" t="s">
        <v>1677</v>
      </c>
      <c r="G5538" t="s">
        <v>1622</v>
      </c>
      <c r="H5538" t="s">
        <v>1720</v>
      </c>
      <c r="I5538" t="s">
        <v>1624</v>
      </c>
      <c r="J5538" t="s">
        <v>1625</v>
      </c>
      <c r="K5538">
        <v>0</v>
      </c>
      <c r="L5538" s="24">
        <v>1</v>
      </c>
      <c r="M5538" t="s">
        <v>12588</v>
      </c>
      <c r="N5538" t="s">
        <v>1677</v>
      </c>
    </row>
    <row r="5539" spans="1:14" hidden="1" x14ac:dyDescent="0.25">
      <c r="A5539">
        <v>17062</v>
      </c>
      <c r="B5539" t="s">
        <v>12589</v>
      </c>
      <c r="C5539" t="s">
        <v>2988</v>
      </c>
      <c r="D5539" t="s">
        <v>2989</v>
      </c>
      <c r="E5539" t="s">
        <v>7616</v>
      </c>
      <c r="F5539" t="s">
        <v>2989</v>
      </c>
      <c r="G5539" t="s">
        <v>1622</v>
      </c>
      <c r="H5539" t="s">
        <v>1720</v>
      </c>
      <c r="I5539" t="s">
        <v>1624</v>
      </c>
      <c r="J5539" t="s">
        <v>1625</v>
      </c>
      <c r="K5539">
        <v>0</v>
      </c>
      <c r="L5539" s="24">
        <v>1</v>
      </c>
      <c r="M5539" t="s">
        <v>12590</v>
      </c>
      <c r="N5539" t="s">
        <v>4880</v>
      </c>
    </row>
    <row r="5540" spans="1:14" hidden="1" x14ac:dyDescent="0.25">
      <c r="A5540">
        <v>17063</v>
      </c>
      <c r="B5540" t="s">
        <v>12591</v>
      </c>
      <c r="C5540" t="s">
        <v>7240</v>
      </c>
      <c r="D5540" t="s">
        <v>7241</v>
      </c>
      <c r="E5540" t="s">
        <v>7242</v>
      </c>
      <c r="F5540" t="s">
        <v>7243</v>
      </c>
      <c r="G5540" t="s">
        <v>1622</v>
      </c>
      <c r="H5540" t="s">
        <v>1720</v>
      </c>
      <c r="I5540" t="s">
        <v>1624</v>
      </c>
      <c r="J5540" t="s">
        <v>1625</v>
      </c>
      <c r="K5540">
        <v>0</v>
      </c>
      <c r="L5540" s="24">
        <v>1</v>
      </c>
      <c r="M5540" t="s">
        <v>12592</v>
      </c>
      <c r="N5540" t="s">
        <v>2957</v>
      </c>
    </row>
    <row r="5541" spans="1:14" hidden="1" x14ac:dyDescent="0.25">
      <c r="A5541">
        <v>17064</v>
      </c>
      <c r="B5541" t="s">
        <v>12593</v>
      </c>
      <c r="C5541" t="s">
        <v>1649</v>
      </c>
      <c r="D5541" t="s">
        <v>1650</v>
      </c>
      <c r="E5541" t="s">
        <v>7730</v>
      </c>
      <c r="F5541" t="s">
        <v>7731</v>
      </c>
      <c r="G5541" t="s">
        <v>1622</v>
      </c>
      <c r="H5541" t="s">
        <v>1720</v>
      </c>
      <c r="I5541" t="s">
        <v>1624</v>
      </c>
      <c r="J5541" t="s">
        <v>1625</v>
      </c>
      <c r="K5541">
        <v>0</v>
      </c>
      <c r="L5541" s="24">
        <v>1</v>
      </c>
      <c r="M5541" t="s">
        <v>12594</v>
      </c>
      <c r="N5541" t="s">
        <v>4880</v>
      </c>
    </row>
    <row r="5542" spans="1:14" hidden="1" x14ac:dyDescent="0.25">
      <c r="A5542">
        <v>17065</v>
      </c>
      <c r="B5542" t="s">
        <v>12595</v>
      </c>
      <c r="C5542" t="s">
        <v>1667</v>
      </c>
      <c r="D5542" t="s">
        <v>1668</v>
      </c>
      <c r="E5542" t="s">
        <v>1669</v>
      </c>
      <c r="F5542" t="s">
        <v>1670</v>
      </c>
      <c r="G5542" t="s">
        <v>1622</v>
      </c>
      <c r="H5542" t="s">
        <v>1720</v>
      </c>
      <c r="I5542" t="s">
        <v>1624</v>
      </c>
      <c r="J5542" t="s">
        <v>1625</v>
      </c>
      <c r="K5542">
        <v>0</v>
      </c>
      <c r="L5542" s="24">
        <v>1</v>
      </c>
      <c r="M5542" t="s">
        <v>12596</v>
      </c>
      <c r="N5542" t="s">
        <v>1672</v>
      </c>
    </row>
    <row r="5543" spans="1:14" hidden="1" x14ac:dyDescent="0.25">
      <c r="A5543">
        <v>17066</v>
      </c>
      <c r="B5543" t="s">
        <v>12597</v>
      </c>
      <c r="C5543" t="s">
        <v>1667</v>
      </c>
      <c r="D5543" t="s">
        <v>1668</v>
      </c>
      <c r="E5543" t="s">
        <v>1669</v>
      </c>
      <c r="F5543" t="s">
        <v>1670</v>
      </c>
      <c r="G5543" t="s">
        <v>1622</v>
      </c>
      <c r="H5543" t="s">
        <v>1720</v>
      </c>
      <c r="I5543" t="s">
        <v>1624</v>
      </c>
      <c r="J5543" t="s">
        <v>1625</v>
      </c>
      <c r="K5543">
        <v>0</v>
      </c>
      <c r="L5543" s="24">
        <v>1</v>
      </c>
      <c r="M5543" t="s">
        <v>12598</v>
      </c>
      <c r="N5543" t="s">
        <v>1672</v>
      </c>
    </row>
    <row r="5544" spans="1:14" hidden="1" x14ac:dyDescent="0.25">
      <c r="A5544">
        <v>17067</v>
      </c>
      <c r="B5544" t="s">
        <v>12599</v>
      </c>
      <c r="C5544" t="s">
        <v>1667</v>
      </c>
      <c r="D5544" t="s">
        <v>1668</v>
      </c>
      <c r="E5544" t="s">
        <v>1669</v>
      </c>
      <c r="F5544" t="s">
        <v>1670</v>
      </c>
      <c r="G5544" t="s">
        <v>1622</v>
      </c>
      <c r="H5544" t="s">
        <v>1720</v>
      </c>
      <c r="I5544" t="s">
        <v>1624</v>
      </c>
      <c r="J5544" t="s">
        <v>1625</v>
      </c>
      <c r="K5544">
        <v>0</v>
      </c>
      <c r="L5544" s="24">
        <v>1</v>
      </c>
      <c r="M5544" t="s">
        <v>12600</v>
      </c>
      <c r="N5544" t="s">
        <v>1672</v>
      </c>
    </row>
    <row r="5545" spans="1:14" hidden="1" x14ac:dyDescent="0.25">
      <c r="A5545">
        <v>17068</v>
      </c>
      <c r="B5545" t="s">
        <v>12601</v>
      </c>
      <c r="C5545" t="s">
        <v>1667</v>
      </c>
      <c r="D5545" t="s">
        <v>1668</v>
      </c>
      <c r="E5545" t="s">
        <v>1669</v>
      </c>
      <c r="F5545" t="s">
        <v>1670</v>
      </c>
      <c r="G5545" t="s">
        <v>1622</v>
      </c>
      <c r="H5545" t="s">
        <v>1720</v>
      </c>
      <c r="I5545" t="s">
        <v>1624</v>
      </c>
      <c r="J5545" t="s">
        <v>1625</v>
      </c>
      <c r="K5545">
        <v>0</v>
      </c>
      <c r="L5545" s="24">
        <v>1</v>
      </c>
      <c r="M5545" t="s">
        <v>12602</v>
      </c>
      <c r="N5545" t="s">
        <v>1672</v>
      </c>
    </row>
    <row r="5546" spans="1:14" hidden="1" x14ac:dyDescent="0.25">
      <c r="A5546">
        <v>17069</v>
      </c>
      <c r="B5546" t="s">
        <v>12603</v>
      </c>
      <c r="C5546" t="s">
        <v>1667</v>
      </c>
      <c r="D5546" t="s">
        <v>1668</v>
      </c>
      <c r="E5546" t="s">
        <v>1669</v>
      </c>
      <c r="F5546" t="s">
        <v>1670</v>
      </c>
      <c r="G5546" t="s">
        <v>1622</v>
      </c>
      <c r="H5546" t="s">
        <v>1720</v>
      </c>
      <c r="I5546" t="s">
        <v>1624</v>
      </c>
      <c r="J5546" t="s">
        <v>1625</v>
      </c>
      <c r="K5546">
        <v>0</v>
      </c>
      <c r="L5546" s="24">
        <v>1</v>
      </c>
      <c r="M5546" t="s">
        <v>12604</v>
      </c>
      <c r="N5546" t="s">
        <v>1672</v>
      </c>
    </row>
    <row r="5547" spans="1:14" hidden="1" x14ac:dyDescent="0.25">
      <c r="A5547">
        <v>17070</v>
      </c>
      <c r="B5547" t="s">
        <v>12605</v>
      </c>
      <c r="C5547" t="s">
        <v>1667</v>
      </c>
      <c r="D5547" t="s">
        <v>1668</v>
      </c>
      <c r="E5547" t="s">
        <v>1669</v>
      </c>
      <c r="F5547" t="s">
        <v>1670</v>
      </c>
      <c r="G5547" t="s">
        <v>1622</v>
      </c>
      <c r="H5547" t="s">
        <v>1720</v>
      </c>
      <c r="I5547" t="s">
        <v>1624</v>
      </c>
      <c r="J5547" t="s">
        <v>1625</v>
      </c>
      <c r="K5547">
        <v>0</v>
      </c>
      <c r="L5547" s="24">
        <v>1</v>
      </c>
      <c r="M5547" t="s">
        <v>12606</v>
      </c>
      <c r="N5547" t="s">
        <v>1672</v>
      </c>
    </row>
    <row r="5548" spans="1:14" hidden="1" x14ac:dyDescent="0.25">
      <c r="A5548">
        <v>17071</v>
      </c>
      <c r="B5548" t="s">
        <v>12607</v>
      </c>
      <c r="C5548" t="s">
        <v>1667</v>
      </c>
      <c r="D5548" t="s">
        <v>1668</v>
      </c>
      <c r="E5548" t="s">
        <v>1669</v>
      </c>
      <c r="F5548" t="s">
        <v>1670</v>
      </c>
      <c r="G5548" t="s">
        <v>1622</v>
      </c>
      <c r="H5548" t="s">
        <v>1720</v>
      </c>
      <c r="I5548" t="s">
        <v>1624</v>
      </c>
      <c r="J5548" t="s">
        <v>1625</v>
      </c>
      <c r="K5548">
        <v>0</v>
      </c>
      <c r="L5548" s="24">
        <v>1</v>
      </c>
      <c r="M5548" t="s">
        <v>12608</v>
      </c>
      <c r="N5548" t="s">
        <v>1672</v>
      </c>
    </row>
    <row r="5549" spans="1:14" hidden="1" x14ac:dyDescent="0.25">
      <c r="A5549">
        <v>17075</v>
      </c>
      <c r="B5549" t="s">
        <v>12609</v>
      </c>
      <c r="C5549" t="s">
        <v>3171</v>
      </c>
      <c r="D5549" t="s">
        <v>3172</v>
      </c>
      <c r="E5549" t="s">
        <v>3173</v>
      </c>
      <c r="F5549" t="s">
        <v>3174</v>
      </c>
      <c r="G5549" t="s">
        <v>1622</v>
      </c>
      <c r="H5549" t="s">
        <v>1720</v>
      </c>
      <c r="I5549" t="s">
        <v>1624</v>
      </c>
      <c r="J5549" t="s">
        <v>1625</v>
      </c>
      <c r="K5549">
        <v>0</v>
      </c>
      <c r="L5549" s="24">
        <v>1</v>
      </c>
      <c r="M5549" t="s">
        <v>12610</v>
      </c>
      <c r="N5549" t="s">
        <v>2957</v>
      </c>
    </row>
    <row r="5550" spans="1:14" hidden="1" x14ac:dyDescent="0.25">
      <c r="A5550">
        <v>17076</v>
      </c>
      <c r="B5550" t="s">
        <v>12611</v>
      </c>
      <c r="C5550" t="s">
        <v>1667</v>
      </c>
      <c r="D5550" t="s">
        <v>1668</v>
      </c>
      <c r="E5550" t="s">
        <v>1669</v>
      </c>
      <c r="F5550" t="s">
        <v>1670</v>
      </c>
      <c r="G5550" t="s">
        <v>1622</v>
      </c>
      <c r="H5550" t="s">
        <v>1720</v>
      </c>
      <c r="I5550" t="s">
        <v>1624</v>
      </c>
      <c r="J5550" t="s">
        <v>1625</v>
      </c>
      <c r="K5550">
        <v>0</v>
      </c>
      <c r="L5550" s="24">
        <v>1</v>
      </c>
      <c r="M5550" t="s">
        <v>12612</v>
      </c>
      <c r="N5550" t="s">
        <v>2957</v>
      </c>
    </row>
    <row r="5551" spans="1:14" hidden="1" x14ac:dyDescent="0.25">
      <c r="A5551">
        <v>17077</v>
      </c>
      <c r="B5551" t="s">
        <v>12613</v>
      </c>
      <c r="C5551" t="s">
        <v>4940</v>
      </c>
      <c r="D5551" t="s">
        <v>4941</v>
      </c>
      <c r="E5551" t="s">
        <v>5152</v>
      </c>
      <c r="F5551" t="s">
        <v>5153</v>
      </c>
      <c r="G5551" t="s">
        <v>1622</v>
      </c>
      <c r="H5551" t="s">
        <v>1720</v>
      </c>
      <c r="I5551" t="s">
        <v>1624</v>
      </c>
      <c r="J5551" t="s">
        <v>1625</v>
      </c>
      <c r="K5551">
        <v>0</v>
      </c>
      <c r="L5551" s="24">
        <v>1</v>
      </c>
      <c r="M5551" t="s">
        <v>1298</v>
      </c>
      <c r="N5551" t="s">
        <v>2957</v>
      </c>
    </row>
    <row r="5552" spans="1:14" hidden="1" x14ac:dyDescent="0.25">
      <c r="A5552">
        <v>17079</v>
      </c>
      <c r="B5552" t="s">
        <v>12614</v>
      </c>
      <c r="C5552" t="s">
        <v>1667</v>
      </c>
      <c r="D5552" t="s">
        <v>1668</v>
      </c>
      <c r="E5552" t="s">
        <v>1669</v>
      </c>
      <c r="F5552" t="s">
        <v>1670</v>
      </c>
      <c r="G5552" t="s">
        <v>1622</v>
      </c>
      <c r="H5552" t="s">
        <v>1720</v>
      </c>
      <c r="I5552" t="s">
        <v>1624</v>
      </c>
      <c r="J5552" t="s">
        <v>1625</v>
      </c>
      <c r="K5552">
        <v>0</v>
      </c>
      <c r="L5552" s="24">
        <v>1</v>
      </c>
      <c r="M5552" t="s">
        <v>12615</v>
      </c>
      <c r="N5552" t="s">
        <v>2957</v>
      </c>
    </row>
    <row r="5553" spans="1:14" hidden="1" x14ac:dyDescent="0.25">
      <c r="A5553">
        <v>17080</v>
      </c>
      <c r="B5553" t="s">
        <v>12616</v>
      </c>
      <c r="C5553" t="s">
        <v>1667</v>
      </c>
      <c r="D5553" t="s">
        <v>1668</v>
      </c>
      <c r="E5553" t="s">
        <v>1669</v>
      </c>
      <c r="F5553" t="s">
        <v>1670</v>
      </c>
      <c r="G5553" t="s">
        <v>1622</v>
      </c>
      <c r="H5553" t="s">
        <v>1720</v>
      </c>
      <c r="I5553" t="s">
        <v>1624</v>
      </c>
      <c r="J5553" t="s">
        <v>1625</v>
      </c>
      <c r="K5553">
        <v>0</v>
      </c>
      <c r="L5553" s="24">
        <v>1</v>
      </c>
      <c r="M5553" t="s">
        <v>12617</v>
      </c>
      <c r="N5553" t="s">
        <v>2957</v>
      </c>
    </row>
    <row r="5554" spans="1:14" hidden="1" x14ac:dyDescent="0.25">
      <c r="A5554">
        <v>17081</v>
      </c>
      <c r="B5554" t="s">
        <v>12618</v>
      </c>
      <c r="C5554" t="s">
        <v>1965</v>
      </c>
      <c r="D5554" t="s">
        <v>1966</v>
      </c>
      <c r="E5554" t="s">
        <v>1967</v>
      </c>
      <c r="F5554" t="s">
        <v>1968</v>
      </c>
      <c r="G5554" t="s">
        <v>1622</v>
      </c>
      <c r="H5554" t="s">
        <v>1720</v>
      </c>
      <c r="I5554" t="s">
        <v>1624</v>
      </c>
      <c r="J5554" t="s">
        <v>1625</v>
      </c>
      <c r="K5554">
        <v>0</v>
      </c>
      <c r="L5554" s="24">
        <v>1</v>
      </c>
      <c r="M5554" t="s">
        <v>12619</v>
      </c>
      <c r="N5554" t="s">
        <v>4880</v>
      </c>
    </row>
    <row r="5555" spans="1:14" hidden="1" x14ac:dyDescent="0.25">
      <c r="A5555">
        <v>17082</v>
      </c>
      <c r="B5555" t="s">
        <v>12620</v>
      </c>
      <c r="C5555" t="s">
        <v>1965</v>
      </c>
      <c r="D5555" t="s">
        <v>1966</v>
      </c>
      <c r="E5555" t="s">
        <v>1967</v>
      </c>
      <c r="F5555" t="s">
        <v>1968</v>
      </c>
      <c r="G5555" t="s">
        <v>1622</v>
      </c>
      <c r="H5555" t="s">
        <v>1720</v>
      </c>
      <c r="I5555" t="s">
        <v>1624</v>
      </c>
      <c r="J5555" t="s">
        <v>1625</v>
      </c>
      <c r="K5555">
        <v>0</v>
      </c>
      <c r="L5555" s="24">
        <v>1</v>
      </c>
      <c r="M5555" t="s">
        <v>12621</v>
      </c>
      <c r="N5555" t="s">
        <v>4880</v>
      </c>
    </row>
    <row r="5556" spans="1:14" hidden="1" x14ac:dyDescent="0.25">
      <c r="A5556">
        <v>17083</v>
      </c>
      <c r="B5556" t="s">
        <v>12622</v>
      </c>
      <c r="C5556" t="s">
        <v>1965</v>
      </c>
      <c r="D5556" t="s">
        <v>1966</v>
      </c>
      <c r="E5556" t="s">
        <v>1967</v>
      </c>
      <c r="F5556" t="s">
        <v>1968</v>
      </c>
      <c r="G5556" t="s">
        <v>1622</v>
      </c>
      <c r="H5556" t="s">
        <v>1720</v>
      </c>
      <c r="I5556" t="s">
        <v>1624</v>
      </c>
      <c r="J5556" t="s">
        <v>1625</v>
      </c>
      <c r="K5556">
        <v>0</v>
      </c>
      <c r="L5556" s="24">
        <v>1</v>
      </c>
      <c r="M5556" t="s">
        <v>12623</v>
      </c>
      <c r="N5556" t="s">
        <v>12624</v>
      </c>
    </row>
    <row r="5557" spans="1:14" hidden="1" x14ac:dyDescent="0.25">
      <c r="A5557">
        <v>17084</v>
      </c>
      <c r="B5557" t="s">
        <v>12625</v>
      </c>
      <c r="C5557" t="s">
        <v>1649</v>
      </c>
      <c r="D5557" t="s">
        <v>1650</v>
      </c>
      <c r="E5557" t="s">
        <v>7730</v>
      </c>
      <c r="F5557" t="s">
        <v>7731</v>
      </c>
      <c r="G5557" t="s">
        <v>1622</v>
      </c>
      <c r="H5557" t="s">
        <v>1720</v>
      </c>
      <c r="I5557" t="s">
        <v>1624</v>
      </c>
      <c r="J5557" t="s">
        <v>1625</v>
      </c>
      <c r="K5557">
        <v>0</v>
      </c>
      <c r="L5557" s="24">
        <v>1</v>
      </c>
      <c r="M5557" t="s">
        <v>12626</v>
      </c>
      <c r="N5557" t="s">
        <v>4880</v>
      </c>
    </row>
    <row r="5558" spans="1:14" hidden="1" x14ac:dyDescent="0.25">
      <c r="A5558">
        <v>17086</v>
      </c>
      <c r="B5558" t="s">
        <v>12627</v>
      </c>
      <c r="C5558" t="s">
        <v>1667</v>
      </c>
      <c r="D5558" t="s">
        <v>1668</v>
      </c>
      <c r="E5558" t="s">
        <v>1669</v>
      </c>
      <c r="F5558" t="s">
        <v>1670</v>
      </c>
      <c r="G5558" t="s">
        <v>1622</v>
      </c>
      <c r="H5558" t="s">
        <v>1720</v>
      </c>
      <c r="I5558" t="s">
        <v>1624</v>
      </c>
      <c r="J5558" t="s">
        <v>1625</v>
      </c>
      <c r="K5558">
        <v>0</v>
      </c>
      <c r="L5558" s="24">
        <v>1</v>
      </c>
      <c r="M5558" t="s">
        <v>12628</v>
      </c>
      <c r="N5558" t="s">
        <v>2957</v>
      </c>
    </row>
    <row r="5559" spans="1:14" hidden="1" x14ac:dyDescent="0.25">
      <c r="A5559">
        <v>17087</v>
      </c>
      <c r="B5559" t="s">
        <v>12629</v>
      </c>
      <c r="C5559" t="s">
        <v>1965</v>
      </c>
      <c r="D5559" t="s">
        <v>1966</v>
      </c>
      <c r="E5559" t="s">
        <v>1967</v>
      </c>
      <c r="F5559" t="s">
        <v>1968</v>
      </c>
      <c r="G5559" t="s">
        <v>1622</v>
      </c>
      <c r="H5559" t="s">
        <v>1720</v>
      </c>
      <c r="I5559" t="s">
        <v>1624</v>
      </c>
      <c r="J5559" t="s">
        <v>1625</v>
      </c>
      <c r="K5559">
        <v>0</v>
      </c>
      <c r="L5559" s="24">
        <v>1</v>
      </c>
      <c r="M5559" t="s">
        <v>12630</v>
      </c>
      <c r="N5559" t="s">
        <v>3749</v>
      </c>
    </row>
    <row r="5560" spans="1:14" hidden="1" x14ac:dyDescent="0.25">
      <c r="A5560">
        <v>17088</v>
      </c>
      <c r="B5560" t="s">
        <v>12631</v>
      </c>
      <c r="C5560" t="s">
        <v>2988</v>
      </c>
      <c r="D5560" t="s">
        <v>2989</v>
      </c>
      <c r="E5560" t="s">
        <v>7616</v>
      </c>
      <c r="F5560" t="s">
        <v>2989</v>
      </c>
      <c r="G5560" t="s">
        <v>1622</v>
      </c>
      <c r="H5560" t="s">
        <v>1720</v>
      </c>
      <c r="I5560" t="s">
        <v>1624</v>
      </c>
      <c r="J5560" t="s">
        <v>1625</v>
      </c>
      <c r="K5560">
        <v>0</v>
      </c>
      <c r="L5560" s="24">
        <v>1</v>
      </c>
      <c r="M5560" t="s">
        <v>12632</v>
      </c>
      <c r="N5560" t="s">
        <v>4880</v>
      </c>
    </row>
    <row r="5561" spans="1:14" hidden="1" x14ac:dyDescent="0.25">
      <c r="A5561">
        <v>17089</v>
      </c>
      <c r="B5561" t="s">
        <v>12633</v>
      </c>
      <c r="C5561" t="s">
        <v>2988</v>
      </c>
      <c r="D5561" t="s">
        <v>2989</v>
      </c>
      <c r="E5561" t="s">
        <v>7616</v>
      </c>
      <c r="F5561" t="s">
        <v>2989</v>
      </c>
      <c r="G5561" t="s">
        <v>1622</v>
      </c>
      <c r="H5561" t="s">
        <v>1720</v>
      </c>
      <c r="I5561" t="s">
        <v>1624</v>
      </c>
      <c r="J5561" t="s">
        <v>1625</v>
      </c>
      <c r="K5561">
        <v>0</v>
      </c>
      <c r="L5561" s="24">
        <v>1</v>
      </c>
      <c r="M5561" t="s">
        <v>12634</v>
      </c>
      <c r="N5561" t="s">
        <v>4880</v>
      </c>
    </row>
    <row r="5562" spans="1:14" hidden="1" x14ac:dyDescent="0.25">
      <c r="A5562">
        <v>17090</v>
      </c>
      <c r="B5562" t="s">
        <v>12635</v>
      </c>
      <c r="C5562" t="s">
        <v>1965</v>
      </c>
      <c r="D5562" t="s">
        <v>1966</v>
      </c>
      <c r="E5562" t="s">
        <v>1967</v>
      </c>
      <c r="F5562" t="s">
        <v>1968</v>
      </c>
      <c r="G5562" t="s">
        <v>1622</v>
      </c>
      <c r="H5562" t="s">
        <v>1720</v>
      </c>
      <c r="I5562" t="s">
        <v>1624</v>
      </c>
      <c r="J5562" t="s">
        <v>1625</v>
      </c>
      <c r="K5562">
        <v>0</v>
      </c>
      <c r="L5562" s="24">
        <v>1</v>
      </c>
      <c r="M5562" t="s">
        <v>12636</v>
      </c>
      <c r="N5562" t="s">
        <v>7841</v>
      </c>
    </row>
    <row r="5563" spans="1:14" hidden="1" x14ac:dyDescent="0.25">
      <c r="A5563">
        <v>17091</v>
      </c>
      <c r="B5563" t="s">
        <v>12637</v>
      </c>
      <c r="C5563" t="s">
        <v>1965</v>
      </c>
      <c r="D5563" t="s">
        <v>1966</v>
      </c>
      <c r="E5563" t="s">
        <v>1967</v>
      </c>
      <c r="F5563" t="s">
        <v>1968</v>
      </c>
      <c r="G5563" t="s">
        <v>1622</v>
      </c>
      <c r="H5563" t="s">
        <v>1720</v>
      </c>
      <c r="I5563" t="s">
        <v>1624</v>
      </c>
      <c r="J5563" t="s">
        <v>1625</v>
      </c>
      <c r="K5563">
        <v>0</v>
      </c>
      <c r="L5563" s="24">
        <v>1</v>
      </c>
      <c r="M5563" t="s">
        <v>12638</v>
      </c>
      <c r="N5563" t="s">
        <v>7841</v>
      </c>
    </row>
    <row r="5564" spans="1:14" hidden="1" x14ac:dyDescent="0.25">
      <c r="A5564">
        <v>17092</v>
      </c>
      <c r="B5564" t="s">
        <v>6107</v>
      </c>
      <c r="C5564" t="s">
        <v>1965</v>
      </c>
      <c r="D5564" t="s">
        <v>1966</v>
      </c>
      <c r="E5564" t="s">
        <v>1967</v>
      </c>
      <c r="F5564" t="s">
        <v>1968</v>
      </c>
      <c r="G5564" t="s">
        <v>1622</v>
      </c>
      <c r="H5564" t="s">
        <v>1720</v>
      </c>
      <c r="I5564" t="s">
        <v>1624</v>
      </c>
      <c r="J5564" t="s">
        <v>1625</v>
      </c>
      <c r="K5564">
        <v>0</v>
      </c>
      <c r="L5564" s="24">
        <v>1</v>
      </c>
      <c r="M5564" t="s">
        <v>12639</v>
      </c>
      <c r="N5564" t="s">
        <v>7841</v>
      </c>
    </row>
    <row r="5565" spans="1:14" hidden="1" x14ac:dyDescent="0.25">
      <c r="A5565">
        <v>17093</v>
      </c>
      <c r="B5565" t="s">
        <v>12640</v>
      </c>
      <c r="C5565" t="s">
        <v>1965</v>
      </c>
      <c r="D5565" t="s">
        <v>1966</v>
      </c>
      <c r="E5565" t="s">
        <v>1967</v>
      </c>
      <c r="F5565" t="s">
        <v>1968</v>
      </c>
      <c r="G5565" t="s">
        <v>1622</v>
      </c>
      <c r="H5565" t="s">
        <v>1720</v>
      </c>
      <c r="I5565" t="s">
        <v>1624</v>
      </c>
      <c r="J5565" t="s">
        <v>1625</v>
      </c>
      <c r="K5565">
        <v>0</v>
      </c>
      <c r="L5565" s="24">
        <v>1</v>
      </c>
      <c r="M5565" t="s">
        <v>12641</v>
      </c>
      <c r="N5565" t="s">
        <v>7841</v>
      </c>
    </row>
    <row r="5566" spans="1:14" hidden="1" x14ac:dyDescent="0.25">
      <c r="A5566">
        <v>17094</v>
      </c>
      <c r="B5566" t="s">
        <v>12642</v>
      </c>
      <c r="C5566" t="s">
        <v>1965</v>
      </c>
      <c r="D5566" t="s">
        <v>1966</v>
      </c>
      <c r="E5566" t="s">
        <v>1967</v>
      </c>
      <c r="F5566" t="s">
        <v>1968</v>
      </c>
      <c r="G5566" t="s">
        <v>1622</v>
      </c>
      <c r="H5566" t="s">
        <v>1720</v>
      </c>
      <c r="I5566" t="s">
        <v>1624</v>
      </c>
      <c r="J5566" t="s">
        <v>1625</v>
      </c>
      <c r="K5566">
        <v>0</v>
      </c>
      <c r="L5566" s="24">
        <v>1</v>
      </c>
      <c r="M5566" t="s">
        <v>12643</v>
      </c>
      <c r="N5566" t="s">
        <v>7841</v>
      </c>
    </row>
    <row r="5567" spans="1:14" hidden="1" x14ac:dyDescent="0.25">
      <c r="A5567">
        <v>17095</v>
      </c>
      <c r="B5567" t="s">
        <v>12644</v>
      </c>
      <c r="C5567" t="s">
        <v>1965</v>
      </c>
      <c r="D5567" t="s">
        <v>1966</v>
      </c>
      <c r="E5567" t="s">
        <v>1967</v>
      </c>
      <c r="F5567" t="s">
        <v>1968</v>
      </c>
      <c r="G5567" t="s">
        <v>1622</v>
      </c>
      <c r="H5567" t="s">
        <v>1720</v>
      </c>
      <c r="I5567" t="s">
        <v>1624</v>
      </c>
      <c r="J5567" t="s">
        <v>1625</v>
      </c>
      <c r="K5567">
        <v>0</v>
      </c>
      <c r="L5567" s="24">
        <v>1</v>
      </c>
      <c r="M5567" t="s">
        <v>12645</v>
      </c>
      <c r="N5567" t="s">
        <v>7841</v>
      </c>
    </row>
    <row r="5568" spans="1:14" hidden="1" x14ac:dyDescent="0.25">
      <c r="A5568">
        <v>17096</v>
      </c>
      <c r="B5568" t="s">
        <v>12646</v>
      </c>
      <c r="C5568" t="s">
        <v>1965</v>
      </c>
      <c r="D5568" t="s">
        <v>1966</v>
      </c>
      <c r="E5568" t="s">
        <v>1967</v>
      </c>
      <c r="F5568" t="s">
        <v>1968</v>
      </c>
      <c r="G5568" t="s">
        <v>1622</v>
      </c>
      <c r="H5568" t="s">
        <v>1720</v>
      </c>
      <c r="I5568" t="s">
        <v>1624</v>
      </c>
      <c r="J5568" t="s">
        <v>1625</v>
      </c>
      <c r="K5568">
        <v>0</v>
      </c>
      <c r="L5568" s="24">
        <v>1</v>
      </c>
      <c r="M5568" t="s">
        <v>12647</v>
      </c>
      <c r="N5568" t="s">
        <v>4880</v>
      </c>
    </row>
    <row r="5569" spans="1:14" hidden="1" x14ac:dyDescent="0.25">
      <c r="A5569">
        <v>17097</v>
      </c>
      <c r="B5569" t="s">
        <v>12648</v>
      </c>
      <c r="C5569" t="s">
        <v>1667</v>
      </c>
      <c r="D5569" t="s">
        <v>1668</v>
      </c>
      <c r="E5569" t="s">
        <v>1669</v>
      </c>
      <c r="F5569" t="s">
        <v>1670</v>
      </c>
      <c r="G5569" t="s">
        <v>1622</v>
      </c>
      <c r="H5569" t="s">
        <v>1720</v>
      </c>
      <c r="I5569" t="s">
        <v>1624</v>
      </c>
      <c r="J5569" t="s">
        <v>1625</v>
      </c>
      <c r="K5569">
        <v>0</v>
      </c>
      <c r="L5569" s="24">
        <v>1</v>
      </c>
      <c r="M5569" t="s">
        <v>12649</v>
      </c>
      <c r="N5569" t="s">
        <v>1677</v>
      </c>
    </row>
    <row r="5570" spans="1:14" hidden="1" x14ac:dyDescent="0.25">
      <c r="A5570">
        <v>17098</v>
      </c>
      <c r="B5570" t="s">
        <v>12650</v>
      </c>
      <c r="C5570" t="s">
        <v>1667</v>
      </c>
      <c r="D5570" t="s">
        <v>1668</v>
      </c>
      <c r="E5570" t="s">
        <v>1669</v>
      </c>
      <c r="F5570" t="s">
        <v>1670</v>
      </c>
      <c r="G5570" t="s">
        <v>1622</v>
      </c>
      <c r="H5570" t="s">
        <v>1720</v>
      </c>
      <c r="I5570" t="s">
        <v>1624</v>
      </c>
      <c r="J5570" t="s">
        <v>1625</v>
      </c>
      <c r="K5570">
        <v>0</v>
      </c>
      <c r="L5570" s="24">
        <v>1</v>
      </c>
      <c r="M5570" t="s">
        <v>12651</v>
      </c>
      <c r="N5570" t="s">
        <v>1677</v>
      </c>
    </row>
    <row r="5571" spans="1:14" hidden="1" x14ac:dyDescent="0.25">
      <c r="A5571">
        <v>17100</v>
      </c>
      <c r="B5571" t="s">
        <v>12652</v>
      </c>
      <c r="C5571" t="s">
        <v>1667</v>
      </c>
      <c r="D5571" t="s">
        <v>1668</v>
      </c>
      <c r="E5571" t="s">
        <v>1669</v>
      </c>
      <c r="F5571" t="s">
        <v>1670</v>
      </c>
      <c r="G5571" t="s">
        <v>1622</v>
      </c>
      <c r="H5571" t="s">
        <v>1720</v>
      </c>
      <c r="I5571" t="s">
        <v>1624</v>
      </c>
      <c r="J5571" t="s">
        <v>1625</v>
      </c>
      <c r="K5571">
        <v>0</v>
      </c>
      <c r="L5571" s="24">
        <v>1</v>
      </c>
      <c r="M5571" t="s">
        <v>12653</v>
      </c>
      <c r="N5571" t="s">
        <v>2957</v>
      </c>
    </row>
    <row r="5572" spans="1:14" hidden="1" x14ac:dyDescent="0.25">
      <c r="A5572">
        <v>17101</v>
      </c>
      <c r="B5572" t="s">
        <v>12654</v>
      </c>
      <c r="C5572" t="s">
        <v>1691</v>
      </c>
      <c r="D5572" t="s">
        <v>1692</v>
      </c>
      <c r="E5572" t="s">
        <v>1693</v>
      </c>
      <c r="F5572" t="s">
        <v>1694</v>
      </c>
      <c r="G5572" t="s">
        <v>1622</v>
      </c>
      <c r="H5572" t="s">
        <v>1720</v>
      </c>
      <c r="I5572" t="s">
        <v>1624</v>
      </c>
      <c r="J5572" t="s">
        <v>1625</v>
      </c>
      <c r="K5572">
        <v>0</v>
      </c>
      <c r="L5572" s="24">
        <v>1</v>
      </c>
      <c r="M5572" t="s">
        <v>12655</v>
      </c>
      <c r="N5572" t="s">
        <v>1696</v>
      </c>
    </row>
    <row r="5573" spans="1:14" hidden="1" x14ac:dyDescent="0.25">
      <c r="A5573">
        <v>17102</v>
      </c>
      <c r="B5573" t="s">
        <v>12656</v>
      </c>
      <c r="C5573" t="s">
        <v>1691</v>
      </c>
      <c r="D5573" t="s">
        <v>1692</v>
      </c>
      <c r="E5573" t="s">
        <v>1693</v>
      </c>
      <c r="F5573" t="s">
        <v>1694</v>
      </c>
      <c r="G5573" t="s">
        <v>1622</v>
      </c>
      <c r="H5573" t="s">
        <v>1720</v>
      </c>
      <c r="I5573" t="s">
        <v>1624</v>
      </c>
      <c r="J5573" t="s">
        <v>1625</v>
      </c>
      <c r="K5573">
        <v>0</v>
      </c>
      <c r="L5573" s="24">
        <v>1</v>
      </c>
      <c r="M5573" t="s">
        <v>12657</v>
      </c>
      <c r="N5573" t="s">
        <v>1696</v>
      </c>
    </row>
    <row r="5574" spans="1:14" hidden="1" x14ac:dyDescent="0.25">
      <c r="A5574">
        <v>17103</v>
      </c>
      <c r="B5574" t="s">
        <v>12658</v>
      </c>
      <c r="C5574" t="s">
        <v>1691</v>
      </c>
      <c r="D5574" t="s">
        <v>1692</v>
      </c>
      <c r="E5574" t="s">
        <v>1693</v>
      </c>
      <c r="F5574" t="s">
        <v>1694</v>
      </c>
      <c r="G5574" t="s">
        <v>1622</v>
      </c>
      <c r="H5574" t="s">
        <v>1720</v>
      </c>
      <c r="I5574" t="s">
        <v>1624</v>
      </c>
      <c r="J5574" t="s">
        <v>1625</v>
      </c>
      <c r="K5574">
        <v>0</v>
      </c>
      <c r="L5574" s="24">
        <v>1</v>
      </c>
      <c r="M5574" t="s">
        <v>12659</v>
      </c>
      <c r="N5574" t="s">
        <v>1696</v>
      </c>
    </row>
    <row r="5575" spans="1:14" hidden="1" x14ac:dyDescent="0.25">
      <c r="A5575">
        <v>17104</v>
      </c>
      <c r="B5575" t="s">
        <v>12660</v>
      </c>
      <c r="C5575" t="s">
        <v>1691</v>
      </c>
      <c r="D5575" t="s">
        <v>1692</v>
      </c>
      <c r="E5575" t="s">
        <v>1693</v>
      </c>
      <c r="F5575" t="s">
        <v>1694</v>
      </c>
      <c r="G5575" t="s">
        <v>1622</v>
      </c>
      <c r="H5575" t="s">
        <v>1720</v>
      </c>
      <c r="I5575" t="s">
        <v>1624</v>
      </c>
      <c r="J5575" t="s">
        <v>1625</v>
      </c>
      <c r="K5575">
        <v>0</v>
      </c>
      <c r="L5575" s="24">
        <v>1</v>
      </c>
      <c r="M5575" t="s">
        <v>12661</v>
      </c>
      <c r="N5575" t="s">
        <v>1696</v>
      </c>
    </row>
    <row r="5576" spans="1:14" hidden="1" x14ac:dyDescent="0.25">
      <c r="A5576">
        <v>17105</v>
      </c>
      <c r="B5576" t="s">
        <v>12662</v>
      </c>
      <c r="C5576" t="s">
        <v>1667</v>
      </c>
      <c r="D5576" t="s">
        <v>1668</v>
      </c>
      <c r="E5576" t="s">
        <v>7046</v>
      </c>
      <c r="F5576" t="s">
        <v>7047</v>
      </c>
      <c r="G5576" t="s">
        <v>1622</v>
      </c>
      <c r="H5576" t="s">
        <v>1720</v>
      </c>
      <c r="I5576" t="s">
        <v>1624</v>
      </c>
      <c r="J5576" t="s">
        <v>1625</v>
      </c>
      <c r="K5576">
        <v>0</v>
      </c>
      <c r="L5576" s="24">
        <v>1</v>
      </c>
      <c r="M5576" t="s">
        <v>12663</v>
      </c>
      <c r="N5576" t="s">
        <v>11437</v>
      </c>
    </row>
    <row r="5577" spans="1:14" hidden="1" x14ac:dyDescent="0.25">
      <c r="A5577">
        <v>17106</v>
      </c>
      <c r="B5577" t="s">
        <v>12664</v>
      </c>
      <c r="C5577" t="s">
        <v>1667</v>
      </c>
      <c r="D5577" t="s">
        <v>1668</v>
      </c>
      <c r="E5577" t="s">
        <v>7046</v>
      </c>
      <c r="F5577" t="s">
        <v>7047</v>
      </c>
      <c r="G5577" t="s">
        <v>1622</v>
      </c>
      <c r="H5577" t="s">
        <v>1720</v>
      </c>
      <c r="I5577" t="s">
        <v>1624</v>
      </c>
      <c r="J5577" t="s">
        <v>1625</v>
      </c>
      <c r="K5577">
        <v>0</v>
      </c>
      <c r="L5577" s="24">
        <v>1</v>
      </c>
      <c r="M5577" t="s">
        <v>12665</v>
      </c>
      <c r="N5577" t="s">
        <v>11437</v>
      </c>
    </row>
    <row r="5578" spans="1:14" hidden="1" x14ac:dyDescent="0.25">
      <c r="A5578">
        <v>17107</v>
      </c>
      <c r="B5578" t="s">
        <v>12666</v>
      </c>
      <c r="C5578" t="s">
        <v>5142</v>
      </c>
      <c r="D5578" t="s">
        <v>5143</v>
      </c>
      <c r="E5578" t="s">
        <v>5144</v>
      </c>
      <c r="F5578" t="s">
        <v>5145</v>
      </c>
      <c r="G5578" t="s">
        <v>1622</v>
      </c>
      <c r="H5578" t="s">
        <v>1720</v>
      </c>
      <c r="I5578" t="s">
        <v>1624</v>
      </c>
      <c r="J5578" t="s">
        <v>1625</v>
      </c>
      <c r="K5578">
        <v>0</v>
      </c>
      <c r="L5578" s="24">
        <v>1</v>
      </c>
      <c r="M5578" t="s">
        <v>12667</v>
      </c>
      <c r="N5578" t="s">
        <v>1677</v>
      </c>
    </row>
    <row r="5579" spans="1:14" hidden="1" x14ac:dyDescent="0.25">
      <c r="A5579">
        <v>17108</v>
      </c>
      <c r="B5579" t="s">
        <v>12668</v>
      </c>
      <c r="C5579" t="s">
        <v>1667</v>
      </c>
      <c r="D5579" t="s">
        <v>1668</v>
      </c>
      <c r="E5579" t="s">
        <v>1669</v>
      </c>
      <c r="F5579" t="s">
        <v>1670</v>
      </c>
      <c r="G5579" t="s">
        <v>1622</v>
      </c>
      <c r="H5579" t="s">
        <v>1720</v>
      </c>
      <c r="I5579" t="s">
        <v>1624</v>
      </c>
      <c r="J5579" t="s">
        <v>1625</v>
      </c>
      <c r="K5579">
        <v>0</v>
      </c>
      <c r="L5579" s="24">
        <v>1</v>
      </c>
      <c r="M5579" t="s">
        <v>12669</v>
      </c>
      <c r="N5579" t="s">
        <v>2957</v>
      </c>
    </row>
    <row r="5580" spans="1:14" hidden="1" x14ac:dyDescent="0.25">
      <c r="A5580">
        <v>17114</v>
      </c>
      <c r="B5580" t="s">
        <v>12670</v>
      </c>
      <c r="C5580" t="s">
        <v>1649</v>
      </c>
      <c r="D5580" t="s">
        <v>1650</v>
      </c>
      <c r="E5580" t="s">
        <v>7730</v>
      </c>
      <c r="F5580" t="s">
        <v>7731</v>
      </c>
      <c r="G5580" t="s">
        <v>1622</v>
      </c>
      <c r="H5580" t="s">
        <v>1720</v>
      </c>
      <c r="I5580" t="s">
        <v>1624</v>
      </c>
      <c r="J5580" t="s">
        <v>1625</v>
      </c>
      <c r="K5580">
        <v>0</v>
      </c>
      <c r="L5580" s="24">
        <v>1</v>
      </c>
      <c r="M5580" t="s">
        <v>12671</v>
      </c>
      <c r="N5580" t="s">
        <v>1696</v>
      </c>
    </row>
    <row r="5581" spans="1:14" hidden="1" x14ac:dyDescent="0.25">
      <c r="A5581">
        <v>17121</v>
      </c>
      <c r="B5581" t="s">
        <v>12672</v>
      </c>
      <c r="C5581" t="s">
        <v>1667</v>
      </c>
      <c r="D5581" t="s">
        <v>1668</v>
      </c>
      <c r="E5581" t="s">
        <v>7046</v>
      </c>
      <c r="F5581" t="s">
        <v>7047</v>
      </c>
      <c r="G5581" t="s">
        <v>1622</v>
      </c>
      <c r="H5581" t="s">
        <v>1720</v>
      </c>
      <c r="I5581" t="s">
        <v>1624</v>
      </c>
      <c r="J5581" t="s">
        <v>1625</v>
      </c>
      <c r="K5581">
        <v>0</v>
      </c>
      <c r="L5581" s="24">
        <v>1</v>
      </c>
      <c r="M5581" t="s">
        <v>12673</v>
      </c>
      <c r="N5581" t="s">
        <v>11437</v>
      </c>
    </row>
    <row r="5582" spans="1:14" hidden="1" x14ac:dyDescent="0.25">
      <c r="A5582">
        <v>17122</v>
      </c>
      <c r="B5582" t="s">
        <v>12674</v>
      </c>
      <c r="C5582" t="s">
        <v>1965</v>
      </c>
      <c r="D5582" t="s">
        <v>1966</v>
      </c>
      <c r="E5582" t="s">
        <v>9570</v>
      </c>
      <c r="F5582" t="s">
        <v>9571</v>
      </c>
      <c r="G5582" t="s">
        <v>1622</v>
      </c>
      <c r="H5582" t="s">
        <v>1623</v>
      </c>
      <c r="I5582" t="s">
        <v>1624</v>
      </c>
      <c r="J5582" t="s">
        <v>1625</v>
      </c>
      <c r="K5582">
        <v>0</v>
      </c>
      <c r="L5582" s="24">
        <v>1</v>
      </c>
      <c r="M5582" t="s">
        <v>12675</v>
      </c>
      <c r="N5582" t="s">
        <v>11437</v>
      </c>
    </row>
    <row r="5583" spans="1:14" hidden="1" x14ac:dyDescent="0.25">
      <c r="A5583">
        <v>17123</v>
      </c>
      <c r="B5583" t="s">
        <v>12676</v>
      </c>
      <c r="C5583" t="s">
        <v>1965</v>
      </c>
      <c r="D5583" t="s">
        <v>1966</v>
      </c>
      <c r="E5583" t="s">
        <v>9570</v>
      </c>
      <c r="F5583" t="s">
        <v>9571</v>
      </c>
      <c r="G5583" t="s">
        <v>1622</v>
      </c>
      <c r="H5583" t="s">
        <v>1623</v>
      </c>
      <c r="I5583" t="s">
        <v>1624</v>
      </c>
      <c r="J5583" t="s">
        <v>1625</v>
      </c>
      <c r="K5583">
        <v>0</v>
      </c>
      <c r="L5583" s="24">
        <v>1</v>
      </c>
      <c r="M5583" t="s">
        <v>12677</v>
      </c>
      <c r="N5583" t="s">
        <v>11437</v>
      </c>
    </row>
    <row r="5584" spans="1:14" hidden="1" x14ac:dyDescent="0.25">
      <c r="A5584">
        <v>17134</v>
      </c>
      <c r="B5584" t="s">
        <v>12678</v>
      </c>
      <c r="C5584" t="s">
        <v>1667</v>
      </c>
      <c r="D5584" t="s">
        <v>1668</v>
      </c>
      <c r="E5584" t="s">
        <v>7046</v>
      </c>
      <c r="F5584" t="s">
        <v>7047</v>
      </c>
      <c r="G5584" t="s">
        <v>1622</v>
      </c>
      <c r="H5584" t="s">
        <v>1720</v>
      </c>
      <c r="I5584" t="s">
        <v>1624</v>
      </c>
      <c r="J5584" t="s">
        <v>1625</v>
      </c>
      <c r="K5584">
        <v>0</v>
      </c>
      <c r="L5584" s="24">
        <v>1</v>
      </c>
      <c r="M5584" t="s">
        <v>12675</v>
      </c>
      <c r="N5584" t="s">
        <v>11437</v>
      </c>
    </row>
    <row r="5585" spans="1:14" hidden="1" x14ac:dyDescent="0.25">
      <c r="A5585">
        <v>17135</v>
      </c>
      <c r="B5585" t="s">
        <v>12679</v>
      </c>
      <c r="C5585" t="s">
        <v>1667</v>
      </c>
      <c r="D5585" t="s">
        <v>1668</v>
      </c>
      <c r="E5585" t="s">
        <v>7046</v>
      </c>
      <c r="F5585" t="s">
        <v>7047</v>
      </c>
      <c r="G5585" t="s">
        <v>1622</v>
      </c>
      <c r="H5585" t="s">
        <v>1720</v>
      </c>
      <c r="I5585" t="s">
        <v>1624</v>
      </c>
      <c r="J5585" t="s">
        <v>1625</v>
      </c>
      <c r="K5585">
        <v>0</v>
      </c>
      <c r="L5585" s="24">
        <v>1</v>
      </c>
      <c r="M5585" t="s">
        <v>12677</v>
      </c>
      <c r="N5585" t="s">
        <v>11437</v>
      </c>
    </row>
    <row r="5586" spans="1:14" hidden="1" x14ac:dyDescent="0.25">
      <c r="A5586">
        <v>17136</v>
      </c>
      <c r="B5586" t="s">
        <v>12680</v>
      </c>
      <c r="C5586" t="s">
        <v>1965</v>
      </c>
      <c r="D5586" t="s">
        <v>1966</v>
      </c>
      <c r="E5586" t="s">
        <v>1967</v>
      </c>
      <c r="F5586" t="s">
        <v>1968</v>
      </c>
      <c r="G5586" t="s">
        <v>1622</v>
      </c>
      <c r="H5586" t="s">
        <v>1720</v>
      </c>
      <c r="I5586" t="s">
        <v>1624</v>
      </c>
      <c r="J5586" t="s">
        <v>1625</v>
      </c>
      <c r="K5586">
        <v>0</v>
      </c>
      <c r="L5586" s="24">
        <v>1</v>
      </c>
      <c r="M5586" t="s">
        <v>12681</v>
      </c>
      <c r="N5586" t="s">
        <v>11800</v>
      </c>
    </row>
    <row r="5587" spans="1:14" hidden="1" x14ac:dyDescent="0.25">
      <c r="A5587">
        <v>17138</v>
      </c>
      <c r="B5587" t="s">
        <v>12682</v>
      </c>
      <c r="C5587" t="s">
        <v>7719</v>
      </c>
      <c r="D5587" t="s">
        <v>7720</v>
      </c>
      <c r="E5587" t="s">
        <v>7721</v>
      </c>
      <c r="F5587" t="s">
        <v>1677</v>
      </c>
      <c r="G5587" t="s">
        <v>1622</v>
      </c>
      <c r="H5587" t="s">
        <v>1720</v>
      </c>
      <c r="I5587" t="s">
        <v>1624</v>
      </c>
      <c r="J5587" t="s">
        <v>1625</v>
      </c>
      <c r="K5587">
        <v>0</v>
      </c>
      <c r="L5587" s="24">
        <v>1</v>
      </c>
      <c r="M5587" t="s">
        <v>12683</v>
      </c>
      <c r="N5587" t="s">
        <v>2957</v>
      </c>
    </row>
    <row r="5588" spans="1:14" hidden="1" x14ac:dyDescent="0.25">
      <c r="A5588">
        <v>17139</v>
      </c>
      <c r="B5588" t="s">
        <v>12684</v>
      </c>
      <c r="C5588" t="s">
        <v>1705</v>
      </c>
      <c r="D5588" t="s">
        <v>1706</v>
      </c>
      <c r="E5588" t="s">
        <v>12685</v>
      </c>
      <c r="F5588" t="s">
        <v>12686</v>
      </c>
      <c r="G5588" t="s">
        <v>1622</v>
      </c>
      <c r="H5588" t="s">
        <v>1720</v>
      </c>
      <c r="I5588" t="s">
        <v>1624</v>
      </c>
      <c r="J5588" t="s">
        <v>1625</v>
      </c>
      <c r="K5588">
        <v>0</v>
      </c>
      <c r="L5588" s="24">
        <v>1</v>
      </c>
      <c r="M5588" t="s">
        <v>12687</v>
      </c>
      <c r="N5588" t="s">
        <v>2957</v>
      </c>
    </row>
    <row r="5589" spans="1:14" hidden="1" x14ac:dyDescent="0.25">
      <c r="A5589">
        <v>17141</v>
      </c>
      <c r="B5589" t="s">
        <v>12688</v>
      </c>
      <c r="C5589" t="s">
        <v>1667</v>
      </c>
      <c r="D5589" t="s">
        <v>1668</v>
      </c>
      <c r="E5589" t="s">
        <v>1669</v>
      </c>
      <c r="F5589" t="s">
        <v>1670</v>
      </c>
      <c r="G5589" t="s">
        <v>1622</v>
      </c>
      <c r="H5589" t="s">
        <v>1720</v>
      </c>
      <c r="I5589" t="s">
        <v>1624</v>
      </c>
      <c r="J5589" t="s">
        <v>1625</v>
      </c>
      <c r="K5589">
        <v>0</v>
      </c>
      <c r="L5589" s="24">
        <v>1</v>
      </c>
      <c r="M5589" t="s">
        <v>12689</v>
      </c>
      <c r="N5589" t="s">
        <v>1677</v>
      </c>
    </row>
    <row r="5590" spans="1:14" hidden="1" x14ac:dyDescent="0.25">
      <c r="A5590">
        <v>17142</v>
      </c>
      <c r="B5590" t="s">
        <v>12690</v>
      </c>
      <c r="C5590" t="s">
        <v>1649</v>
      </c>
      <c r="D5590" t="s">
        <v>1650</v>
      </c>
      <c r="E5590" t="s">
        <v>7730</v>
      </c>
      <c r="F5590" t="s">
        <v>7731</v>
      </c>
      <c r="G5590" t="s">
        <v>1622</v>
      </c>
      <c r="H5590" t="s">
        <v>1720</v>
      </c>
      <c r="I5590" t="s">
        <v>1624</v>
      </c>
      <c r="J5590" t="s">
        <v>1625</v>
      </c>
      <c r="K5590">
        <v>0</v>
      </c>
      <c r="L5590" s="24">
        <v>1</v>
      </c>
      <c r="M5590" t="s">
        <v>12691</v>
      </c>
      <c r="N5590" t="s">
        <v>4880</v>
      </c>
    </row>
    <row r="5591" spans="1:14" hidden="1" x14ac:dyDescent="0.25">
      <c r="A5591">
        <v>17143</v>
      </c>
      <c r="B5591" t="s">
        <v>12692</v>
      </c>
      <c r="C5591" t="s">
        <v>1649</v>
      </c>
      <c r="D5591" t="s">
        <v>1650</v>
      </c>
      <c r="E5591" t="s">
        <v>7730</v>
      </c>
      <c r="F5591" t="s">
        <v>7731</v>
      </c>
      <c r="G5591" t="s">
        <v>1622</v>
      </c>
      <c r="H5591" t="s">
        <v>1720</v>
      </c>
      <c r="I5591" t="s">
        <v>1624</v>
      </c>
      <c r="J5591" t="s">
        <v>1625</v>
      </c>
      <c r="K5591">
        <v>0</v>
      </c>
      <c r="L5591" s="24">
        <v>1</v>
      </c>
      <c r="M5591" t="s">
        <v>5592</v>
      </c>
      <c r="N5591" t="s">
        <v>11800</v>
      </c>
    </row>
    <row r="5592" spans="1:14" hidden="1" x14ac:dyDescent="0.25">
      <c r="A5592">
        <v>17146</v>
      </c>
      <c r="B5592" t="s">
        <v>12693</v>
      </c>
      <c r="C5592" t="s">
        <v>1965</v>
      </c>
      <c r="D5592" t="s">
        <v>1966</v>
      </c>
      <c r="E5592" t="s">
        <v>1967</v>
      </c>
      <c r="F5592" t="s">
        <v>1968</v>
      </c>
      <c r="G5592" t="s">
        <v>1622</v>
      </c>
      <c r="H5592" t="s">
        <v>1720</v>
      </c>
      <c r="I5592" t="s">
        <v>1624</v>
      </c>
      <c r="J5592" t="s">
        <v>1625</v>
      </c>
      <c r="K5592">
        <v>0</v>
      </c>
      <c r="L5592" s="24">
        <v>1</v>
      </c>
      <c r="M5592" t="s">
        <v>498</v>
      </c>
      <c r="N5592" t="s">
        <v>4880</v>
      </c>
    </row>
    <row r="5593" spans="1:14" hidden="1" x14ac:dyDescent="0.25">
      <c r="A5593">
        <v>17161</v>
      </c>
      <c r="B5593" t="s">
        <v>12694</v>
      </c>
      <c r="C5593" t="s">
        <v>3171</v>
      </c>
      <c r="D5593" t="s">
        <v>3172</v>
      </c>
      <c r="E5593" t="s">
        <v>3173</v>
      </c>
      <c r="F5593" t="s">
        <v>3174</v>
      </c>
      <c r="G5593" t="s">
        <v>1622</v>
      </c>
      <c r="H5593" t="s">
        <v>1720</v>
      </c>
      <c r="I5593" t="s">
        <v>1624</v>
      </c>
      <c r="J5593" t="s">
        <v>1625</v>
      </c>
      <c r="K5593">
        <v>0</v>
      </c>
      <c r="L5593" s="24">
        <v>1</v>
      </c>
      <c r="M5593" t="s">
        <v>12695</v>
      </c>
      <c r="N5593" t="s">
        <v>2957</v>
      </c>
    </row>
    <row r="5594" spans="1:14" hidden="1" x14ac:dyDescent="0.25">
      <c r="A5594">
        <v>17170</v>
      </c>
      <c r="B5594" t="s">
        <v>12696</v>
      </c>
      <c r="C5594" t="s">
        <v>1691</v>
      </c>
      <c r="D5594" t="s">
        <v>1692</v>
      </c>
      <c r="E5594" t="s">
        <v>1693</v>
      </c>
      <c r="F5594" t="s">
        <v>1694</v>
      </c>
      <c r="G5594" t="s">
        <v>1622</v>
      </c>
      <c r="H5594" t="s">
        <v>1720</v>
      </c>
      <c r="I5594" t="s">
        <v>1624</v>
      </c>
      <c r="J5594" t="s">
        <v>1625</v>
      </c>
      <c r="K5594">
        <v>0</v>
      </c>
      <c r="L5594" s="24">
        <v>1</v>
      </c>
      <c r="M5594" t="s">
        <v>12697</v>
      </c>
      <c r="N5594" t="s">
        <v>1696</v>
      </c>
    </row>
    <row r="5595" spans="1:14" hidden="1" x14ac:dyDescent="0.25">
      <c r="A5595">
        <v>17171</v>
      </c>
      <c r="B5595" t="s">
        <v>12698</v>
      </c>
      <c r="C5595" t="s">
        <v>1691</v>
      </c>
      <c r="D5595" t="s">
        <v>1692</v>
      </c>
      <c r="E5595" t="s">
        <v>1693</v>
      </c>
      <c r="F5595" t="s">
        <v>1694</v>
      </c>
      <c r="G5595" t="s">
        <v>1622</v>
      </c>
      <c r="H5595" t="s">
        <v>1720</v>
      </c>
      <c r="I5595" t="s">
        <v>1624</v>
      </c>
      <c r="J5595" t="s">
        <v>1625</v>
      </c>
      <c r="K5595">
        <v>0</v>
      </c>
      <c r="L5595" s="24">
        <v>1</v>
      </c>
      <c r="M5595" t="s">
        <v>12699</v>
      </c>
      <c r="N5595" t="s">
        <v>1696</v>
      </c>
    </row>
    <row r="5596" spans="1:14" hidden="1" x14ac:dyDescent="0.25">
      <c r="A5596">
        <v>17172</v>
      </c>
      <c r="B5596" t="s">
        <v>12700</v>
      </c>
      <c r="C5596" t="s">
        <v>1691</v>
      </c>
      <c r="D5596" t="s">
        <v>1692</v>
      </c>
      <c r="E5596" t="s">
        <v>1693</v>
      </c>
      <c r="F5596" t="s">
        <v>1694</v>
      </c>
      <c r="G5596" t="s">
        <v>1622</v>
      </c>
      <c r="H5596" t="s">
        <v>1720</v>
      </c>
      <c r="I5596" t="s">
        <v>1624</v>
      </c>
      <c r="J5596" t="s">
        <v>1625</v>
      </c>
      <c r="K5596">
        <v>0</v>
      </c>
      <c r="L5596" s="24">
        <v>1</v>
      </c>
      <c r="M5596" t="s">
        <v>12701</v>
      </c>
      <c r="N5596" t="s">
        <v>1696</v>
      </c>
    </row>
    <row r="5597" spans="1:14" hidden="1" x14ac:dyDescent="0.25">
      <c r="A5597">
        <v>17173</v>
      </c>
      <c r="B5597" t="s">
        <v>12702</v>
      </c>
      <c r="C5597" t="s">
        <v>1691</v>
      </c>
      <c r="D5597" t="s">
        <v>1692</v>
      </c>
      <c r="E5597" t="s">
        <v>1693</v>
      </c>
      <c r="F5597" t="s">
        <v>1694</v>
      </c>
      <c r="G5597" t="s">
        <v>1622</v>
      </c>
      <c r="H5597" t="s">
        <v>1720</v>
      </c>
      <c r="I5597" t="s">
        <v>1624</v>
      </c>
      <c r="J5597" t="s">
        <v>1625</v>
      </c>
      <c r="K5597">
        <v>0</v>
      </c>
      <c r="L5597" s="24">
        <v>1</v>
      </c>
      <c r="M5597" t="s">
        <v>12703</v>
      </c>
      <c r="N5597" t="s">
        <v>1696</v>
      </c>
    </row>
    <row r="5598" spans="1:14" hidden="1" x14ac:dyDescent="0.25">
      <c r="A5598">
        <v>17174</v>
      </c>
      <c r="B5598" t="s">
        <v>12704</v>
      </c>
      <c r="C5598" t="s">
        <v>1691</v>
      </c>
      <c r="D5598" t="s">
        <v>1692</v>
      </c>
      <c r="E5598" t="s">
        <v>1693</v>
      </c>
      <c r="F5598" t="s">
        <v>1694</v>
      </c>
      <c r="G5598" t="s">
        <v>1622</v>
      </c>
      <c r="H5598" t="s">
        <v>1720</v>
      </c>
      <c r="I5598" t="s">
        <v>1624</v>
      </c>
      <c r="J5598" t="s">
        <v>1625</v>
      </c>
      <c r="K5598">
        <v>0</v>
      </c>
      <c r="L5598" s="24">
        <v>1</v>
      </c>
      <c r="M5598" t="s">
        <v>12705</v>
      </c>
      <c r="N5598" t="s">
        <v>1696</v>
      </c>
    </row>
    <row r="5599" spans="1:14" hidden="1" x14ac:dyDescent="0.25">
      <c r="A5599">
        <v>17179</v>
      </c>
      <c r="B5599" t="s">
        <v>12706</v>
      </c>
      <c r="C5599" t="s">
        <v>2988</v>
      </c>
      <c r="D5599" t="s">
        <v>2989</v>
      </c>
      <c r="E5599" t="s">
        <v>7616</v>
      </c>
      <c r="F5599" t="s">
        <v>2989</v>
      </c>
      <c r="G5599" t="s">
        <v>1622</v>
      </c>
      <c r="H5599" t="s">
        <v>1720</v>
      </c>
      <c r="I5599" t="s">
        <v>1624</v>
      </c>
      <c r="J5599" t="s">
        <v>1625</v>
      </c>
      <c r="K5599">
        <v>0</v>
      </c>
      <c r="L5599" s="24">
        <v>1</v>
      </c>
      <c r="M5599" t="s">
        <v>12707</v>
      </c>
      <c r="N5599" t="s">
        <v>12422</v>
      </c>
    </row>
    <row r="5600" spans="1:14" hidden="1" x14ac:dyDescent="0.25">
      <c r="A5600">
        <v>1718</v>
      </c>
      <c r="B5600" t="s">
        <v>467</v>
      </c>
      <c r="C5600" t="s">
        <v>7719</v>
      </c>
      <c r="D5600" t="s">
        <v>7720</v>
      </c>
      <c r="E5600" t="s">
        <v>12403</v>
      </c>
      <c r="F5600" t="s">
        <v>12404</v>
      </c>
      <c r="G5600" t="s">
        <v>1622</v>
      </c>
      <c r="H5600" t="s">
        <v>1720</v>
      </c>
      <c r="I5600" t="s">
        <v>1624</v>
      </c>
      <c r="J5600" t="s">
        <v>1625</v>
      </c>
      <c r="K5600">
        <v>0</v>
      </c>
      <c r="L5600" s="24">
        <v>1</v>
      </c>
      <c r="M5600" t="s">
        <v>466</v>
      </c>
      <c r="N5600" t="s">
        <v>1627</v>
      </c>
    </row>
    <row r="5601" spans="1:14" hidden="1" x14ac:dyDescent="0.25">
      <c r="A5601">
        <v>17181</v>
      </c>
      <c r="B5601" t="s">
        <v>12708</v>
      </c>
      <c r="C5601" t="s">
        <v>1618</v>
      </c>
      <c r="D5601" t="s">
        <v>1619</v>
      </c>
      <c r="E5601" t="s">
        <v>1620</v>
      </c>
      <c r="F5601" t="s">
        <v>1621</v>
      </c>
      <c r="G5601" t="s">
        <v>1622</v>
      </c>
      <c r="H5601" t="s">
        <v>1720</v>
      </c>
      <c r="I5601" t="s">
        <v>1624</v>
      </c>
      <c r="J5601" t="s">
        <v>1625</v>
      </c>
      <c r="K5601">
        <v>0</v>
      </c>
      <c r="L5601" s="24">
        <v>1</v>
      </c>
      <c r="M5601" t="s">
        <v>12709</v>
      </c>
      <c r="N5601" t="s">
        <v>2957</v>
      </c>
    </row>
    <row r="5602" spans="1:14" hidden="1" x14ac:dyDescent="0.25">
      <c r="A5602">
        <v>17182</v>
      </c>
      <c r="B5602" t="s">
        <v>12710</v>
      </c>
      <c r="C5602" t="s">
        <v>1618</v>
      </c>
      <c r="D5602" t="s">
        <v>1619</v>
      </c>
      <c r="E5602" t="s">
        <v>1620</v>
      </c>
      <c r="F5602" t="s">
        <v>1621</v>
      </c>
      <c r="G5602" t="s">
        <v>1622</v>
      </c>
      <c r="H5602" t="s">
        <v>1720</v>
      </c>
      <c r="I5602" t="s">
        <v>1624</v>
      </c>
      <c r="J5602" t="s">
        <v>1625</v>
      </c>
      <c r="K5602">
        <v>0</v>
      </c>
      <c r="L5602" s="24">
        <v>1</v>
      </c>
      <c r="M5602" t="s">
        <v>12711</v>
      </c>
      <c r="N5602" t="s">
        <v>2957</v>
      </c>
    </row>
    <row r="5603" spans="1:14" hidden="1" x14ac:dyDescent="0.25">
      <c r="A5603">
        <v>17183</v>
      </c>
      <c r="B5603" t="s">
        <v>12712</v>
      </c>
      <c r="C5603" t="s">
        <v>1965</v>
      </c>
      <c r="D5603" t="s">
        <v>1966</v>
      </c>
      <c r="E5603" t="s">
        <v>1967</v>
      </c>
      <c r="F5603" t="s">
        <v>1968</v>
      </c>
      <c r="G5603" t="s">
        <v>1622</v>
      </c>
      <c r="H5603" t="s">
        <v>1720</v>
      </c>
      <c r="I5603" t="s">
        <v>1624</v>
      </c>
      <c r="J5603" t="s">
        <v>1625</v>
      </c>
      <c r="K5603">
        <v>0</v>
      </c>
      <c r="L5603" s="24">
        <v>1</v>
      </c>
      <c r="M5603" t="s">
        <v>12713</v>
      </c>
      <c r="N5603" t="s">
        <v>7841</v>
      </c>
    </row>
    <row r="5604" spans="1:14" hidden="1" x14ac:dyDescent="0.25">
      <c r="A5604">
        <v>17184</v>
      </c>
      <c r="B5604" t="s">
        <v>12714</v>
      </c>
      <c r="C5604" t="s">
        <v>1965</v>
      </c>
      <c r="D5604" t="s">
        <v>1966</v>
      </c>
      <c r="E5604" t="s">
        <v>1967</v>
      </c>
      <c r="F5604" t="s">
        <v>1968</v>
      </c>
      <c r="G5604" t="s">
        <v>1622</v>
      </c>
      <c r="H5604" t="s">
        <v>1720</v>
      </c>
      <c r="I5604" t="s">
        <v>1624</v>
      </c>
      <c r="J5604" t="s">
        <v>1625</v>
      </c>
      <c r="K5604">
        <v>0</v>
      </c>
      <c r="L5604" s="24">
        <v>1</v>
      </c>
      <c r="M5604" t="s">
        <v>12715</v>
      </c>
      <c r="N5604" t="s">
        <v>7841</v>
      </c>
    </row>
    <row r="5605" spans="1:14" hidden="1" x14ac:dyDescent="0.25">
      <c r="A5605">
        <v>17185</v>
      </c>
      <c r="B5605" t="s">
        <v>12716</v>
      </c>
      <c r="C5605" t="s">
        <v>1965</v>
      </c>
      <c r="D5605" t="s">
        <v>1966</v>
      </c>
      <c r="E5605" t="s">
        <v>1967</v>
      </c>
      <c r="F5605" t="s">
        <v>1968</v>
      </c>
      <c r="G5605" t="s">
        <v>1622</v>
      </c>
      <c r="H5605" t="s">
        <v>1720</v>
      </c>
      <c r="I5605" t="s">
        <v>1624</v>
      </c>
      <c r="J5605" t="s">
        <v>1625</v>
      </c>
      <c r="K5605">
        <v>0</v>
      </c>
      <c r="L5605" s="24">
        <v>1</v>
      </c>
      <c r="M5605" t="s">
        <v>12717</v>
      </c>
      <c r="N5605" t="s">
        <v>7841</v>
      </c>
    </row>
    <row r="5606" spans="1:14" hidden="1" x14ac:dyDescent="0.25">
      <c r="A5606">
        <v>17186</v>
      </c>
      <c r="B5606" t="s">
        <v>12718</v>
      </c>
      <c r="C5606" t="s">
        <v>7240</v>
      </c>
      <c r="D5606" t="s">
        <v>7241</v>
      </c>
      <c r="E5606" t="s">
        <v>7242</v>
      </c>
      <c r="F5606" t="s">
        <v>7243</v>
      </c>
      <c r="G5606" t="s">
        <v>1622</v>
      </c>
      <c r="H5606" t="s">
        <v>1720</v>
      </c>
      <c r="I5606" t="s">
        <v>1624</v>
      </c>
      <c r="J5606" t="s">
        <v>1625</v>
      </c>
      <c r="K5606">
        <v>0</v>
      </c>
      <c r="L5606" s="24">
        <v>1</v>
      </c>
      <c r="M5606" t="s">
        <v>12719</v>
      </c>
      <c r="N5606" t="s">
        <v>2957</v>
      </c>
    </row>
    <row r="5607" spans="1:14" hidden="1" x14ac:dyDescent="0.25">
      <c r="A5607">
        <v>17187</v>
      </c>
      <c r="B5607" t="s">
        <v>12720</v>
      </c>
      <c r="C5607" t="s">
        <v>3171</v>
      </c>
      <c r="D5607" t="s">
        <v>3172</v>
      </c>
      <c r="E5607" t="s">
        <v>3173</v>
      </c>
      <c r="F5607" t="s">
        <v>3174</v>
      </c>
      <c r="G5607" t="s">
        <v>1622</v>
      </c>
      <c r="H5607" t="s">
        <v>1720</v>
      </c>
      <c r="I5607" t="s">
        <v>1624</v>
      </c>
      <c r="J5607" t="s">
        <v>1625</v>
      </c>
      <c r="K5607">
        <v>0</v>
      </c>
      <c r="L5607" s="24">
        <v>1</v>
      </c>
      <c r="M5607" t="s">
        <v>12721</v>
      </c>
      <c r="N5607" t="s">
        <v>2957</v>
      </c>
    </row>
    <row r="5608" spans="1:14" hidden="1" x14ac:dyDescent="0.25">
      <c r="A5608">
        <v>17188</v>
      </c>
      <c r="B5608" t="s">
        <v>12722</v>
      </c>
      <c r="C5608" t="s">
        <v>3171</v>
      </c>
      <c r="D5608" t="s">
        <v>3172</v>
      </c>
      <c r="E5608" t="s">
        <v>3173</v>
      </c>
      <c r="F5608" t="s">
        <v>3174</v>
      </c>
      <c r="G5608" t="s">
        <v>1622</v>
      </c>
      <c r="H5608" t="s">
        <v>1720</v>
      </c>
      <c r="I5608" t="s">
        <v>1624</v>
      </c>
      <c r="J5608" t="s">
        <v>1625</v>
      </c>
      <c r="K5608">
        <v>0</v>
      </c>
      <c r="L5608" s="24">
        <v>1</v>
      </c>
      <c r="M5608" t="s">
        <v>12723</v>
      </c>
      <c r="N5608" t="s">
        <v>2957</v>
      </c>
    </row>
    <row r="5609" spans="1:14" hidden="1" x14ac:dyDescent="0.25">
      <c r="A5609">
        <v>17189</v>
      </c>
      <c r="B5609" t="s">
        <v>12724</v>
      </c>
      <c r="C5609" t="s">
        <v>3171</v>
      </c>
      <c r="D5609" t="s">
        <v>3172</v>
      </c>
      <c r="E5609" t="s">
        <v>3173</v>
      </c>
      <c r="F5609" t="s">
        <v>3174</v>
      </c>
      <c r="G5609" t="s">
        <v>1622</v>
      </c>
      <c r="H5609" t="s">
        <v>1720</v>
      </c>
      <c r="I5609" t="s">
        <v>1624</v>
      </c>
      <c r="J5609" t="s">
        <v>1625</v>
      </c>
      <c r="K5609">
        <v>0</v>
      </c>
      <c r="L5609" s="24">
        <v>1</v>
      </c>
      <c r="M5609" t="s">
        <v>12725</v>
      </c>
      <c r="N5609" t="s">
        <v>2957</v>
      </c>
    </row>
    <row r="5610" spans="1:14" hidden="1" x14ac:dyDescent="0.25">
      <c r="A5610">
        <v>17191</v>
      </c>
      <c r="B5610" t="s">
        <v>12726</v>
      </c>
      <c r="C5610" t="s">
        <v>3171</v>
      </c>
      <c r="D5610" t="s">
        <v>3172</v>
      </c>
      <c r="E5610" t="s">
        <v>3173</v>
      </c>
      <c r="F5610" t="s">
        <v>3174</v>
      </c>
      <c r="G5610" t="s">
        <v>1622</v>
      </c>
      <c r="H5610" t="s">
        <v>1720</v>
      </c>
      <c r="I5610" t="s">
        <v>1624</v>
      </c>
      <c r="J5610" t="s">
        <v>1625</v>
      </c>
      <c r="K5610">
        <v>0</v>
      </c>
      <c r="L5610" s="24">
        <v>1</v>
      </c>
      <c r="M5610" t="s">
        <v>12727</v>
      </c>
      <c r="N5610" t="s">
        <v>2957</v>
      </c>
    </row>
    <row r="5611" spans="1:14" hidden="1" x14ac:dyDescent="0.25">
      <c r="A5611">
        <v>17192</v>
      </c>
      <c r="B5611" t="s">
        <v>12728</v>
      </c>
      <c r="C5611" t="s">
        <v>3171</v>
      </c>
      <c r="D5611" t="s">
        <v>3172</v>
      </c>
      <c r="E5611" t="s">
        <v>3173</v>
      </c>
      <c r="F5611" t="s">
        <v>3174</v>
      </c>
      <c r="G5611" t="s">
        <v>1622</v>
      </c>
      <c r="H5611" t="s">
        <v>1720</v>
      </c>
      <c r="I5611" t="s">
        <v>1624</v>
      </c>
      <c r="J5611" t="s">
        <v>1625</v>
      </c>
      <c r="K5611">
        <v>0</v>
      </c>
      <c r="L5611" s="24">
        <v>1</v>
      </c>
      <c r="M5611" t="s">
        <v>12729</v>
      </c>
      <c r="N5611" t="s">
        <v>2957</v>
      </c>
    </row>
    <row r="5612" spans="1:14" hidden="1" x14ac:dyDescent="0.25">
      <c r="A5612">
        <v>17193</v>
      </c>
      <c r="B5612" t="s">
        <v>12730</v>
      </c>
      <c r="C5612" t="s">
        <v>3171</v>
      </c>
      <c r="D5612" t="s">
        <v>3172</v>
      </c>
      <c r="E5612" t="s">
        <v>3173</v>
      </c>
      <c r="F5612" t="s">
        <v>3174</v>
      </c>
      <c r="G5612" t="s">
        <v>1622</v>
      </c>
      <c r="H5612" t="s">
        <v>1720</v>
      </c>
      <c r="I5612" t="s">
        <v>1624</v>
      </c>
      <c r="J5612" t="s">
        <v>1625</v>
      </c>
      <c r="K5612">
        <v>0</v>
      </c>
      <c r="L5612" s="24">
        <v>1</v>
      </c>
      <c r="M5612" t="s">
        <v>12731</v>
      </c>
      <c r="N5612" t="s">
        <v>2957</v>
      </c>
    </row>
    <row r="5613" spans="1:14" hidden="1" x14ac:dyDescent="0.25">
      <c r="A5613">
        <v>17195</v>
      </c>
      <c r="B5613" t="s">
        <v>12732</v>
      </c>
      <c r="C5613" t="s">
        <v>3171</v>
      </c>
      <c r="D5613" t="s">
        <v>3172</v>
      </c>
      <c r="E5613" t="s">
        <v>3173</v>
      </c>
      <c r="F5613" t="s">
        <v>3174</v>
      </c>
      <c r="G5613" t="s">
        <v>1622</v>
      </c>
      <c r="H5613" t="s">
        <v>1720</v>
      </c>
      <c r="I5613" t="s">
        <v>1624</v>
      </c>
      <c r="J5613" t="s">
        <v>1625</v>
      </c>
      <c r="K5613">
        <v>0</v>
      </c>
      <c r="L5613" s="24">
        <v>1</v>
      </c>
      <c r="M5613" t="s">
        <v>12733</v>
      </c>
      <c r="N5613" t="s">
        <v>2957</v>
      </c>
    </row>
    <row r="5614" spans="1:14" hidden="1" x14ac:dyDescent="0.25">
      <c r="A5614">
        <v>17197</v>
      </c>
      <c r="B5614" t="s">
        <v>12734</v>
      </c>
      <c r="C5614" t="s">
        <v>3171</v>
      </c>
      <c r="D5614" t="s">
        <v>3172</v>
      </c>
      <c r="E5614" t="s">
        <v>3173</v>
      </c>
      <c r="F5614" t="s">
        <v>3174</v>
      </c>
      <c r="G5614" t="s">
        <v>1622</v>
      </c>
      <c r="H5614" t="s">
        <v>1720</v>
      </c>
      <c r="I5614" t="s">
        <v>1624</v>
      </c>
      <c r="J5614" t="s">
        <v>1625</v>
      </c>
      <c r="K5614">
        <v>0</v>
      </c>
      <c r="L5614" s="24">
        <v>1</v>
      </c>
      <c r="M5614" t="s">
        <v>12735</v>
      </c>
      <c r="N5614" t="s">
        <v>2957</v>
      </c>
    </row>
    <row r="5615" spans="1:14" hidden="1" x14ac:dyDescent="0.25">
      <c r="A5615">
        <v>17198</v>
      </c>
      <c r="B5615" t="s">
        <v>12736</v>
      </c>
      <c r="C5615" t="s">
        <v>3171</v>
      </c>
      <c r="D5615" t="s">
        <v>3172</v>
      </c>
      <c r="E5615" t="s">
        <v>3173</v>
      </c>
      <c r="F5615" t="s">
        <v>3174</v>
      </c>
      <c r="G5615" t="s">
        <v>1622</v>
      </c>
      <c r="H5615" t="s">
        <v>1720</v>
      </c>
      <c r="I5615" t="s">
        <v>1624</v>
      </c>
      <c r="J5615" t="s">
        <v>1625</v>
      </c>
      <c r="K5615">
        <v>0</v>
      </c>
      <c r="L5615" s="24">
        <v>1</v>
      </c>
      <c r="M5615" t="s">
        <v>12737</v>
      </c>
      <c r="N5615" t="s">
        <v>2957</v>
      </c>
    </row>
    <row r="5616" spans="1:14" hidden="1" x14ac:dyDescent="0.25">
      <c r="A5616">
        <v>17199</v>
      </c>
      <c r="B5616" t="s">
        <v>12738</v>
      </c>
      <c r="C5616" t="s">
        <v>3171</v>
      </c>
      <c r="D5616" t="s">
        <v>3172</v>
      </c>
      <c r="E5616" t="s">
        <v>3173</v>
      </c>
      <c r="F5616" t="s">
        <v>3174</v>
      </c>
      <c r="G5616" t="s">
        <v>1622</v>
      </c>
      <c r="H5616" t="s">
        <v>1720</v>
      </c>
      <c r="I5616" t="s">
        <v>1624</v>
      </c>
      <c r="J5616" t="s">
        <v>1625</v>
      </c>
      <c r="K5616">
        <v>0</v>
      </c>
      <c r="L5616" s="24">
        <v>1</v>
      </c>
      <c r="M5616" t="s">
        <v>12739</v>
      </c>
      <c r="N5616" t="s">
        <v>2957</v>
      </c>
    </row>
    <row r="5617" spans="1:14" hidden="1" x14ac:dyDescent="0.25">
      <c r="A5617">
        <v>17200</v>
      </c>
      <c r="B5617" t="s">
        <v>12740</v>
      </c>
      <c r="C5617" t="s">
        <v>3171</v>
      </c>
      <c r="D5617" t="s">
        <v>3172</v>
      </c>
      <c r="E5617" t="s">
        <v>3173</v>
      </c>
      <c r="F5617" t="s">
        <v>3174</v>
      </c>
      <c r="G5617" t="s">
        <v>1622</v>
      </c>
      <c r="H5617" t="s">
        <v>1720</v>
      </c>
      <c r="I5617" t="s">
        <v>1624</v>
      </c>
      <c r="J5617" t="s">
        <v>1625</v>
      </c>
      <c r="K5617">
        <v>0</v>
      </c>
      <c r="L5617" s="24">
        <v>1</v>
      </c>
      <c r="M5617" t="s">
        <v>12741</v>
      </c>
      <c r="N5617" t="s">
        <v>2957</v>
      </c>
    </row>
    <row r="5618" spans="1:14" hidden="1" x14ac:dyDescent="0.25">
      <c r="A5618">
        <v>17201</v>
      </c>
      <c r="B5618" t="s">
        <v>12742</v>
      </c>
      <c r="C5618" t="s">
        <v>2988</v>
      </c>
      <c r="D5618" t="s">
        <v>2989</v>
      </c>
      <c r="E5618" t="s">
        <v>7616</v>
      </c>
      <c r="F5618" t="s">
        <v>2989</v>
      </c>
      <c r="G5618" t="s">
        <v>1622</v>
      </c>
      <c r="H5618" t="s">
        <v>1720</v>
      </c>
      <c r="I5618" t="s">
        <v>1624</v>
      </c>
      <c r="J5618" t="s">
        <v>1625</v>
      </c>
      <c r="K5618">
        <v>0</v>
      </c>
      <c r="L5618" s="24">
        <v>1</v>
      </c>
      <c r="M5618" t="s">
        <v>12743</v>
      </c>
      <c r="N5618" t="s">
        <v>4880</v>
      </c>
    </row>
    <row r="5619" spans="1:14" hidden="1" x14ac:dyDescent="0.25">
      <c r="A5619">
        <v>17202</v>
      </c>
      <c r="B5619" t="s">
        <v>12744</v>
      </c>
      <c r="C5619" t="s">
        <v>2988</v>
      </c>
      <c r="D5619" t="s">
        <v>2989</v>
      </c>
      <c r="E5619" t="s">
        <v>7616</v>
      </c>
      <c r="F5619" t="s">
        <v>2989</v>
      </c>
      <c r="G5619" t="s">
        <v>1622</v>
      </c>
      <c r="H5619" t="s">
        <v>1720</v>
      </c>
      <c r="I5619" t="s">
        <v>1624</v>
      </c>
      <c r="J5619" t="s">
        <v>1625</v>
      </c>
      <c r="K5619">
        <v>0</v>
      </c>
      <c r="L5619" s="24">
        <v>1</v>
      </c>
      <c r="M5619" t="s">
        <v>12745</v>
      </c>
      <c r="N5619" t="s">
        <v>4880</v>
      </c>
    </row>
    <row r="5620" spans="1:14" hidden="1" x14ac:dyDescent="0.25">
      <c r="A5620">
        <v>17203</v>
      </c>
      <c r="B5620" t="s">
        <v>12746</v>
      </c>
      <c r="C5620" t="s">
        <v>1965</v>
      </c>
      <c r="D5620" t="s">
        <v>1966</v>
      </c>
      <c r="E5620" t="s">
        <v>1967</v>
      </c>
      <c r="F5620" t="s">
        <v>1968</v>
      </c>
      <c r="G5620" t="s">
        <v>1622</v>
      </c>
      <c r="H5620" t="s">
        <v>1720</v>
      </c>
      <c r="I5620" t="s">
        <v>1624</v>
      </c>
      <c r="J5620" t="s">
        <v>1625</v>
      </c>
      <c r="K5620">
        <v>0</v>
      </c>
      <c r="L5620" s="24">
        <v>1</v>
      </c>
      <c r="M5620" t="s">
        <v>12747</v>
      </c>
      <c r="N5620" t="s">
        <v>11800</v>
      </c>
    </row>
    <row r="5621" spans="1:14" hidden="1" x14ac:dyDescent="0.25">
      <c r="A5621">
        <v>17204</v>
      </c>
      <c r="B5621" t="s">
        <v>12748</v>
      </c>
      <c r="C5621" t="s">
        <v>1965</v>
      </c>
      <c r="D5621" t="s">
        <v>1966</v>
      </c>
      <c r="E5621" t="s">
        <v>1967</v>
      </c>
      <c r="F5621" t="s">
        <v>1968</v>
      </c>
      <c r="G5621" t="s">
        <v>1622</v>
      </c>
      <c r="H5621" t="s">
        <v>1720</v>
      </c>
      <c r="I5621" t="s">
        <v>1624</v>
      </c>
      <c r="J5621" t="s">
        <v>1625</v>
      </c>
      <c r="K5621">
        <v>0</v>
      </c>
      <c r="L5621" s="24">
        <v>1</v>
      </c>
      <c r="M5621" t="s">
        <v>12749</v>
      </c>
      <c r="N5621" t="s">
        <v>11800</v>
      </c>
    </row>
    <row r="5622" spans="1:14" hidden="1" x14ac:dyDescent="0.25">
      <c r="A5622">
        <v>17205</v>
      </c>
      <c r="B5622" t="s">
        <v>12750</v>
      </c>
      <c r="C5622" t="s">
        <v>1965</v>
      </c>
      <c r="D5622" t="s">
        <v>1966</v>
      </c>
      <c r="E5622" t="s">
        <v>1967</v>
      </c>
      <c r="F5622" t="s">
        <v>1968</v>
      </c>
      <c r="G5622" t="s">
        <v>1622</v>
      </c>
      <c r="H5622" t="s">
        <v>1720</v>
      </c>
      <c r="I5622" t="s">
        <v>1624</v>
      </c>
      <c r="J5622" t="s">
        <v>1625</v>
      </c>
      <c r="K5622">
        <v>0</v>
      </c>
      <c r="L5622" s="24">
        <v>1</v>
      </c>
      <c r="M5622" t="s">
        <v>12751</v>
      </c>
      <c r="N5622" t="s">
        <v>11800</v>
      </c>
    </row>
    <row r="5623" spans="1:14" hidden="1" x14ac:dyDescent="0.25">
      <c r="A5623">
        <v>17214</v>
      </c>
      <c r="B5623" t="s">
        <v>12752</v>
      </c>
      <c r="C5623" t="s">
        <v>7719</v>
      </c>
      <c r="D5623" t="s">
        <v>7720</v>
      </c>
      <c r="E5623" t="s">
        <v>7721</v>
      </c>
      <c r="F5623" t="s">
        <v>1677</v>
      </c>
      <c r="G5623" t="s">
        <v>1622</v>
      </c>
      <c r="H5623" t="s">
        <v>1720</v>
      </c>
      <c r="I5623" t="s">
        <v>1624</v>
      </c>
      <c r="J5623" t="s">
        <v>1625</v>
      </c>
      <c r="K5623">
        <v>0</v>
      </c>
      <c r="L5623" s="24">
        <v>1</v>
      </c>
      <c r="M5623" t="s">
        <v>12753</v>
      </c>
      <c r="N5623" t="s">
        <v>1677</v>
      </c>
    </row>
    <row r="5624" spans="1:14" hidden="1" x14ac:dyDescent="0.25">
      <c r="A5624">
        <v>17215</v>
      </c>
      <c r="B5624" t="s">
        <v>12754</v>
      </c>
      <c r="C5624" t="s">
        <v>7719</v>
      </c>
      <c r="D5624" t="s">
        <v>7720</v>
      </c>
      <c r="E5624" t="s">
        <v>7721</v>
      </c>
      <c r="F5624" t="s">
        <v>1677</v>
      </c>
      <c r="G5624" t="s">
        <v>1622</v>
      </c>
      <c r="H5624" t="s">
        <v>1720</v>
      </c>
      <c r="I5624" t="s">
        <v>1624</v>
      </c>
      <c r="J5624" t="s">
        <v>1625</v>
      </c>
      <c r="K5624">
        <v>0</v>
      </c>
      <c r="L5624" s="24">
        <v>1</v>
      </c>
      <c r="M5624" t="s">
        <v>12755</v>
      </c>
      <c r="N5624" t="s">
        <v>1677</v>
      </c>
    </row>
    <row r="5625" spans="1:14" hidden="1" x14ac:dyDescent="0.25">
      <c r="A5625">
        <v>17216</v>
      </c>
      <c r="B5625" t="s">
        <v>12756</v>
      </c>
      <c r="C5625" t="s">
        <v>7719</v>
      </c>
      <c r="D5625" t="s">
        <v>7720</v>
      </c>
      <c r="E5625" t="s">
        <v>7721</v>
      </c>
      <c r="F5625" t="s">
        <v>1677</v>
      </c>
      <c r="G5625" t="s">
        <v>1622</v>
      </c>
      <c r="H5625" t="s">
        <v>1720</v>
      </c>
      <c r="I5625" t="s">
        <v>1624</v>
      </c>
      <c r="J5625" t="s">
        <v>1625</v>
      </c>
      <c r="K5625">
        <v>0</v>
      </c>
      <c r="L5625" s="24">
        <v>1</v>
      </c>
      <c r="M5625" t="s">
        <v>12757</v>
      </c>
      <c r="N5625" t="s">
        <v>1677</v>
      </c>
    </row>
    <row r="5626" spans="1:14" hidden="1" x14ac:dyDescent="0.25">
      <c r="A5626">
        <v>17217</v>
      </c>
      <c r="B5626" t="s">
        <v>12758</v>
      </c>
      <c r="C5626" t="s">
        <v>7719</v>
      </c>
      <c r="D5626" t="s">
        <v>7720</v>
      </c>
      <c r="E5626" t="s">
        <v>7721</v>
      </c>
      <c r="F5626" t="s">
        <v>1677</v>
      </c>
      <c r="G5626" t="s">
        <v>1622</v>
      </c>
      <c r="H5626" t="s">
        <v>1720</v>
      </c>
      <c r="I5626" t="s">
        <v>1624</v>
      </c>
      <c r="J5626" t="s">
        <v>1625</v>
      </c>
      <c r="K5626">
        <v>0</v>
      </c>
      <c r="L5626" s="24">
        <v>1</v>
      </c>
      <c r="M5626" t="s">
        <v>12759</v>
      </c>
      <c r="N5626" t="s">
        <v>1677</v>
      </c>
    </row>
    <row r="5627" spans="1:14" hidden="1" x14ac:dyDescent="0.25">
      <c r="A5627">
        <v>17218</v>
      </c>
      <c r="B5627" t="s">
        <v>12760</v>
      </c>
      <c r="C5627" t="s">
        <v>7719</v>
      </c>
      <c r="D5627" t="s">
        <v>7720</v>
      </c>
      <c r="E5627" t="s">
        <v>7721</v>
      </c>
      <c r="F5627" t="s">
        <v>1677</v>
      </c>
      <c r="G5627" t="s">
        <v>1622</v>
      </c>
      <c r="H5627" t="s">
        <v>1720</v>
      </c>
      <c r="I5627" t="s">
        <v>1624</v>
      </c>
      <c r="J5627" t="s">
        <v>1625</v>
      </c>
      <c r="K5627">
        <v>0</v>
      </c>
      <c r="L5627" s="24">
        <v>1</v>
      </c>
      <c r="M5627" t="s">
        <v>12761</v>
      </c>
      <c r="N5627" t="s">
        <v>1677</v>
      </c>
    </row>
    <row r="5628" spans="1:14" hidden="1" x14ac:dyDescent="0.25">
      <c r="A5628">
        <v>17219</v>
      </c>
      <c r="B5628" t="s">
        <v>12762</v>
      </c>
      <c r="C5628" t="s">
        <v>7719</v>
      </c>
      <c r="D5628" t="s">
        <v>7720</v>
      </c>
      <c r="E5628" t="s">
        <v>7721</v>
      </c>
      <c r="F5628" t="s">
        <v>1677</v>
      </c>
      <c r="G5628" t="s">
        <v>1622</v>
      </c>
      <c r="H5628" t="s">
        <v>1720</v>
      </c>
      <c r="I5628" t="s">
        <v>1624</v>
      </c>
      <c r="J5628" t="s">
        <v>1625</v>
      </c>
      <c r="K5628">
        <v>0</v>
      </c>
      <c r="L5628" s="24">
        <v>1</v>
      </c>
      <c r="M5628" t="s">
        <v>12763</v>
      </c>
      <c r="N5628" t="s">
        <v>1677</v>
      </c>
    </row>
    <row r="5629" spans="1:14" hidden="1" x14ac:dyDescent="0.25">
      <c r="A5629">
        <v>17220</v>
      </c>
      <c r="B5629" t="s">
        <v>12764</v>
      </c>
      <c r="C5629" t="s">
        <v>7719</v>
      </c>
      <c r="D5629" t="s">
        <v>7720</v>
      </c>
      <c r="E5629" t="s">
        <v>7721</v>
      </c>
      <c r="F5629" t="s">
        <v>1677</v>
      </c>
      <c r="G5629" t="s">
        <v>1622</v>
      </c>
      <c r="H5629" t="s">
        <v>1720</v>
      </c>
      <c r="I5629" t="s">
        <v>1624</v>
      </c>
      <c r="J5629" t="s">
        <v>1625</v>
      </c>
      <c r="K5629">
        <v>0</v>
      </c>
      <c r="L5629" s="24">
        <v>1</v>
      </c>
      <c r="M5629" t="s">
        <v>12765</v>
      </c>
      <c r="N5629" t="s">
        <v>1677</v>
      </c>
    </row>
    <row r="5630" spans="1:14" hidden="1" x14ac:dyDescent="0.25">
      <c r="A5630">
        <v>17221</v>
      </c>
      <c r="B5630" t="s">
        <v>12766</v>
      </c>
      <c r="C5630" t="s">
        <v>7719</v>
      </c>
      <c r="D5630" t="s">
        <v>7720</v>
      </c>
      <c r="E5630" t="s">
        <v>7721</v>
      </c>
      <c r="F5630" t="s">
        <v>1677</v>
      </c>
      <c r="G5630" t="s">
        <v>1622</v>
      </c>
      <c r="H5630" t="s">
        <v>1720</v>
      </c>
      <c r="I5630" t="s">
        <v>1624</v>
      </c>
      <c r="J5630" t="s">
        <v>1625</v>
      </c>
      <c r="K5630">
        <v>0</v>
      </c>
      <c r="L5630" s="24">
        <v>1</v>
      </c>
      <c r="M5630" t="s">
        <v>12767</v>
      </c>
      <c r="N5630" t="s">
        <v>1677</v>
      </c>
    </row>
    <row r="5631" spans="1:14" hidden="1" x14ac:dyDescent="0.25">
      <c r="A5631">
        <v>17222</v>
      </c>
      <c r="B5631" t="s">
        <v>12768</v>
      </c>
      <c r="C5631" t="s">
        <v>1667</v>
      </c>
      <c r="D5631" t="s">
        <v>1668</v>
      </c>
      <c r="E5631" t="s">
        <v>1669</v>
      </c>
      <c r="F5631" t="s">
        <v>1670</v>
      </c>
      <c r="G5631" t="s">
        <v>1622</v>
      </c>
      <c r="H5631" t="s">
        <v>1720</v>
      </c>
      <c r="I5631" t="s">
        <v>1624</v>
      </c>
      <c r="J5631" t="s">
        <v>1625</v>
      </c>
      <c r="K5631">
        <v>0</v>
      </c>
      <c r="L5631" s="24">
        <v>1</v>
      </c>
      <c r="M5631" t="s">
        <v>12769</v>
      </c>
      <c r="N5631" t="s">
        <v>11437</v>
      </c>
    </row>
    <row r="5632" spans="1:14" hidden="1" x14ac:dyDescent="0.25">
      <c r="A5632">
        <v>17223</v>
      </c>
      <c r="B5632" t="s">
        <v>12770</v>
      </c>
      <c r="C5632" t="s">
        <v>7240</v>
      </c>
      <c r="D5632" t="s">
        <v>7241</v>
      </c>
      <c r="E5632" t="s">
        <v>7242</v>
      </c>
      <c r="F5632" t="s">
        <v>7243</v>
      </c>
      <c r="G5632" t="s">
        <v>1622</v>
      </c>
      <c r="H5632" t="s">
        <v>1720</v>
      </c>
      <c r="I5632" t="s">
        <v>1624</v>
      </c>
      <c r="J5632" t="s">
        <v>1625</v>
      </c>
      <c r="K5632">
        <v>0</v>
      </c>
      <c r="L5632" s="24">
        <v>1</v>
      </c>
      <c r="M5632" t="s">
        <v>12771</v>
      </c>
      <c r="N5632" t="s">
        <v>1677</v>
      </c>
    </row>
    <row r="5633" spans="1:14" hidden="1" x14ac:dyDescent="0.25">
      <c r="A5633">
        <v>17224</v>
      </c>
      <c r="B5633" t="s">
        <v>12772</v>
      </c>
      <c r="C5633" t="s">
        <v>7240</v>
      </c>
      <c r="D5633" t="s">
        <v>7241</v>
      </c>
      <c r="E5633" t="s">
        <v>7242</v>
      </c>
      <c r="F5633" t="s">
        <v>7243</v>
      </c>
      <c r="G5633" t="s">
        <v>1622</v>
      </c>
      <c r="H5633" t="s">
        <v>1720</v>
      </c>
      <c r="I5633" t="s">
        <v>1624</v>
      </c>
      <c r="J5633" t="s">
        <v>1625</v>
      </c>
      <c r="K5633">
        <v>0</v>
      </c>
      <c r="L5633" s="24">
        <v>1</v>
      </c>
      <c r="M5633" t="s">
        <v>12773</v>
      </c>
      <c r="N5633" t="s">
        <v>1677</v>
      </c>
    </row>
    <row r="5634" spans="1:14" hidden="1" x14ac:dyDescent="0.25">
      <c r="A5634">
        <v>17225</v>
      </c>
      <c r="B5634" t="s">
        <v>12774</v>
      </c>
      <c r="C5634" t="s">
        <v>7240</v>
      </c>
      <c r="D5634" t="s">
        <v>7241</v>
      </c>
      <c r="E5634" t="s">
        <v>7242</v>
      </c>
      <c r="F5634" t="s">
        <v>7243</v>
      </c>
      <c r="G5634" t="s">
        <v>1622</v>
      </c>
      <c r="H5634" t="s">
        <v>1720</v>
      </c>
      <c r="I5634" t="s">
        <v>1624</v>
      </c>
      <c r="J5634" t="s">
        <v>1625</v>
      </c>
      <c r="K5634">
        <v>0</v>
      </c>
      <c r="L5634" s="24">
        <v>1</v>
      </c>
      <c r="M5634" t="s">
        <v>12775</v>
      </c>
      <c r="N5634" t="s">
        <v>1677</v>
      </c>
    </row>
    <row r="5635" spans="1:14" hidden="1" x14ac:dyDescent="0.25">
      <c r="A5635">
        <v>17246</v>
      </c>
      <c r="B5635" t="s">
        <v>12776</v>
      </c>
      <c r="C5635" t="s">
        <v>1667</v>
      </c>
      <c r="D5635" t="s">
        <v>1668</v>
      </c>
      <c r="E5635" t="s">
        <v>7046</v>
      </c>
      <c r="F5635" t="s">
        <v>7047</v>
      </c>
      <c r="G5635" t="s">
        <v>1622</v>
      </c>
      <c r="H5635" t="s">
        <v>1720</v>
      </c>
      <c r="I5635" t="s">
        <v>1624</v>
      </c>
      <c r="J5635" t="s">
        <v>1625</v>
      </c>
      <c r="K5635">
        <v>0</v>
      </c>
      <c r="L5635" s="24">
        <v>1</v>
      </c>
      <c r="M5635" t="s">
        <v>12777</v>
      </c>
      <c r="N5635" t="s">
        <v>11437</v>
      </c>
    </row>
    <row r="5636" spans="1:14" hidden="1" x14ac:dyDescent="0.25">
      <c r="A5636">
        <v>17248</v>
      </c>
      <c r="B5636" t="s">
        <v>12778</v>
      </c>
      <c r="C5636" t="s">
        <v>3171</v>
      </c>
      <c r="D5636" t="s">
        <v>3172</v>
      </c>
      <c r="E5636" t="s">
        <v>3173</v>
      </c>
      <c r="F5636" t="s">
        <v>3174</v>
      </c>
      <c r="G5636" t="s">
        <v>1622</v>
      </c>
      <c r="H5636" t="s">
        <v>1720</v>
      </c>
      <c r="I5636" t="s">
        <v>1624</v>
      </c>
      <c r="J5636" t="s">
        <v>1625</v>
      </c>
      <c r="K5636">
        <v>0</v>
      </c>
      <c r="L5636" s="24">
        <v>1</v>
      </c>
      <c r="M5636" t="s">
        <v>12779</v>
      </c>
      <c r="N5636" t="s">
        <v>2957</v>
      </c>
    </row>
    <row r="5637" spans="1:14" hidden="1" x14ac:dyDescent="0.25">
      <c r="A5637">
        <v>17249</v>
      </c>
      <c r="B5637" t="s">
        <v>12780</v>
      </c>
      <c r="C5637" t="s">
        <v>1965</v>
      </c>
      <c r="D5637" t="s">
        <v>1966</v>
      </c>
      <c r="E5637" t="s">
        <v>1967</v>
      </c>
      <c r="F5637" t="s">
        <v>1968</v>
      </c>
      <c r="G5637" t="s">
        <v>1622</v>
      </c>
      <c r="H5637" t="s">
        <v>1720</v>
      </c>
      <c r="I5637" t="s">
        <v>1624</v>
      </c>
      <c r="J5637" t="s">
        <v>1625</v>
      </c>
      <c r="K5637">
        <v>0</v>
      </c>
      <c r="L5637" s="24">
        <v>1</v>
      </c>
      <c r="M5637" t="s">
        <v>12781</v>
      </c>
      <c r="N5637" t="s">
        <v>11800</v>
      </c>
    </row>
    <row r="5638" spans="1:14" hidden="1" x14ac:dyDescent="0.25">
      <c r="A5638">
        <v>17254</v>
      </c>
      <c r="B5638" t="s">
        <v>12782</v>
      </c>
      <c r="C5638" t="s">
        <v>1965</v>
      </c>
      <c r="D5638" t="s">
        <v>1966</v>
      </c>
      <c r="E5638" t="s">
        <v>1967</v>
      </c>
      <c r="F5638" t="s">
        <v>1968</v>
      </c>
      <c r="G5638" t="s">
        <v>1622</v>
      </c>
      <c r="H5638" t="s">
        <v>1720</v>
      </c>
      <c r="I5638" t="s">
        <v>1624</v>
      </c>
      <c r="J5638" t="s">
        <v>1625</v>
      </c>
      <c r="K5638">
        <v>0</v>
      </c>
      <c r="L5638" s="24">
        <v>1</v>
      </c>
      <c r="M5638" t="s">
        <v>12783</v>
      </c>
      <c r="N5638" t="s">
        <v>4880</v>
      </c>
    </row>
    <row r="5639" spans="1:14" hidden="1" x14ac:dyDescent="0.25">
      <c r="A5639">
        <v>17255</v>
      </c>
      <c r="B5639" t="s">
        <v>12784</v>
      </c>
      <c r="C5639" t="s">
        <v>1649</v>
      </c>
      <c r="D5639" t="s">
        <v>1650</v>
      </c>
      <c r="E5639" t="s">
        <v>7730</v>
      </c>
      <c r="F5639" t="s">
        <v>7731</v>
      </c>
      <c r="G5639" t="s">
        <v>1622</v>
      </c>
      <c r="H5639" t="s">
        <v>1720</v>
      </c>
      <c r="I5639" t="s">
        <v>1624</v>
      </c>
      <c r="J5639" t="s">
        <v>1625</v>
      </c>
      <c r="K5639">
        <v>0</v>
      </c>
      <c r="L5639" s="24">
        <v>1</v>
      </c>
      <c r="M5639" t="s">
        <v>12785</v>
      </c>
      <c r="N5639" t="s">
        <v>4880</v>
      </c>
    </row>
    <row r="5640" spans="1:14" hidden="1" x14ac:dyDescent="0.25">
      <c r="A5640">
        <v>17256</v>
      </c>
      <c r="B5640" t="s">
        <v>12786</v>
      </c>
      <c r="C5640" t="s">
        <v>1649</v>
      </c>
      <c r="D5640" t="s">
        <v>1650</v>
      </c>
      <c r="E5640" t="s">
        <v>7730</v>
      </c>
      <c r="F5640" t="s">
        <v>7731</v>
      </c>
      <c r="G5640" t="s">
        <v>1622</v>
      </c>
      <c r="H5640" t="s">
        <v>1720</v>
      </c>
      <c r="I5640" t="s">
        <v>1624</v>
      </c>
      <c r="J5640" t="s">
        <v>1625</v>
      </c>
      <c r="K5640">
        <v>0</v>
      </c>
      <c r="L5640" s="24">
        <v>1</v>
      </c>
      <c r="M5640" t="s">
        <v>12787</v>
      </c>
      <c r="N5640" t="s">
        <v>4880</v>
      </c>
    </row>
    <row r="5641" spans="1:14" hidden="1" x14ac:dyDescent="0.25">
      <c r="A5641">
        <v>17257</v>
      </c>
      <c r="B5641" t="s">
        <v>12788</v>
      </c>
      <c r="C5641" t="s">
        <v>1649</v>
      </c>
      <c r="D5641" t="s">
        <v>1650</v>
      </c>
      <c r="E5641" t="s">
        <v>7730</v>
      </c>
      <c r="F5641" t="s">
        <v>7731</v>
      </c>
      <c r="G5641" t="s">
        <v>1622</v>
      </c>
      <c r="H5641" t="s">
        <v>1720</v>
      </c>
      <c r="I5641" t="s">
        <v>1624</v>
      </c>
      <c r="J5641" t="s">
        <v>1625</v>
      </c>
      <c r="K5641">
        <v>0</v>
      </c>
      <c r="L5641" s="24">
        <v>1</v>
      </c>
      <c r="M5641" t="s">
        <v>12789</v>
      </c>
      <c r="N5641" t="s">
        <v>4880</v>
      </c>
    </row>
    <row r="5642" spans="1:14" hidden="1" x14ac:dyDescent="0.25">
      <c r="A5642">
        <v>17258</v>
      </c>
      <c r="B5642" t="s">
        <v>12790</v>
      </c>
      <c r="C5642" t="s">
        <v>7240</v>
      </c>
      <c r="D5642" t="s">
        <v>7241</v>
      </c>
      <c r="E5642" t="s">
        <v>7242</v>
      </c>
      <c r="F5642" t="s">
        <v>7243</v>
      </c>
      <c r="G5642" t="s">
        <v>1622</v>
      </c>
      <c r="H5642" t="s">
        <v>1720</v>
      </c>
      <c r="I5642" t="s">
        <v>1624</v>
      </c>
      <c r="J5642" t="s">
        <v>1625</v>
      </c>
      <c r="K5642">
        <v>0</v>
      </c>
      <c r="L5642" s="24">
        <v>1</v>
      </c>
      <c r="M5642" t="s">
        <v>12791</v>
      </c>
      <c r="N5642" t="s">
        <v>4880</v>
      </c>
    </row>
    <row r="5643" spans="1:14" hidden="1" x14ac:dyDescent="0.25">
      <c r="A5643">
        <v>17259</v>
      </c>
      <c r="B5643" t="s">
        <v>12792</v>
      </c>
      <c r="C5643" t="s">
        <v>1649</v>
      </c>
      <c r="D5643" t="s">
        <v>1650</v>
      </c>
      <c r="E5643" t="s">
        <v>7730</v>
      </c>
      <c r="F5643" t="s">
        <v>7731</v>
      </c>
      <c r="G5643" t="s">
        <v>1622</v>
      </c>
      <c r="H5643" t="s">
        <v>1720</v>
      </c>
      <c r="I5643" t="s">
        <v>1624</v>
      </c>
      <c r="J5643" t="s">
        <v>1625</v>
      </c>
      <c r="K5643">
        <v>0</v>
      </c>
      <c r="L5643" s="24">
        <v>1</v>
      </c>
      <c r="M5643" t="s">
        <v>12793</v>
      </c>
      <c r="N5643" t="s">
        <v>4880</v>
      </c>
    </row>
    <row r="5644" spans="1:14" hidden="1" x14ac:dyDescent="0.25">
      <c r="A5644">
        <v>17260</v>
      </c>
      <c r="B5644" t="s">
        <v>12794</v>
      </c>
      <c r="C5644" t="s">
        <v>1649</v>
      </c>
      <c r="D5644" t="s">
        <v>1650</v>
      </c>
      <c r="E5644" t="s">
        <v>7730</v>
      </c>
      <c r="F5644" t="s">
        <v>7731</v>
      </c>
      <c r="G5644" t="s">
        <v>1622</v>
      </c>
      <c r="H5644" t="s">
        <v>1720</v>
      </c>
      <c r="I5644" t="s">
        <v>1624</v>
      </c>
      <c r="J5644" t="s">
        <v>1625</v>
      </c>
      <c r="K5644">
        <v>0</v>
      </c>
      <c r="L5644" s="24">
        <v>1</v>
      </c>
      <c r="M5644" t="s">
        <v>12795</v>
      </c>
      <c r="N5644" t="s">
        <v>4880</v>
      </c>
    </row>
    <row r="5645" spans="1:14" hidden="1" x14ac:dyDescent="0.25">
      <c r="A5645">
        <v>17261</v>
      </c>
      <c r="B5645" t="s">
        <v>12796</v>
      </c>
      <c r="C5645" t="s">
        <v>1649</v>
      </c>
      <c r="D5645" t="s">
        <v>1650</v>
      </c>
      <c r="E5645" t="s">
        <v>7730</v>
      </c>
      <c r="F5645" t="s">
        <v>7731</v>
      </c>
      <c r="G5645" t="s">
        <v>1622</v>
      </c>
      <c r="H5645" t="s">
        <v>1720</v>
      </c>
      <c r="I5645" t="s">
        <v>1624</v>
      </c>
      <c r="J5645" t="s">
        <v>1625</v>
      </c>
      <c r="K5645">
        <v>0</v>
      </c>
      <c r="L5645" s="24">
        <v>1</v>
      </c>
      <c r="M5645" t="s">
        <v>12797</v>
      </c>
      <c r="N5645" t="s">
        <v>4880</v>
      </c>
    </row>
    <row r="5646" spans="1:14" hidden="1" x14ac:dyDescent="0.25">
      <c r="A5646">
        <v>17262</v>
      </c>
      <c r="B5646" t="s">
        <v>12798</v>
      </c>
      <c r="C5646" t="s">
        <v>1649</v>
      </c>
      <c r="D5646" t="s">
        <v>1650</v>
      </c>
      <c r="E5646" t="s">
        <v>7730</v>
      </c>
      <c r="F5646" t="s">
        <v>7731</v>
      </c>
      <c r="G5646" t="s">
        <v>1622</v>
      </c>
      <c r="H5646" t="s">
        <v>1720</v>
      </c>
      <c r="I5646" t="s">
        <v>1624</v>
      </c>
      <c r="J5646" t="s">
        <v>1625</v>
      </c>
      <c r="K5646">
        <v>0</v>
      </c>
      <c r="L5646" s="24">
        <v>1</v>
      </c>
      <c r="M5646" t="s">
        <v>12799</v>
      </c>
      <c r="N5646" t="s">
        <v>4880</v>
      </c>
    </row>
    <row r="5647" spans="1:14" hidden="1" x14ac:dyDescent="0.25">
      <c r="A5647">
        <v>17263</v>
      </c>
      <c r="B5647" t="s">
        <v>12800</v>
      </c>
      <c r="C5647" t="s">
        <v>1649</v>
      </c>
      <c r="D5647" t="s">
        <v>1650</v>
      </c>
      <c r="E5647" t="s">
        <v>7730</v>
      </c>
      <c r="F5647" t="s">
        <v>7731</v>
      </c>
      <c r="G5647" t="s">
        <v>1622</v>
      </c>
      <c r="H5647" t="s">
        <v>1720</v>
      </c>
      <c r="I5647" t="s">
        <v>1624</v>
      </c>
      <c r="J5647" t="s">
        <v>1625</v>
      </c>
      <c r="K5647">
        <v>0</v>
      </c>
      <c r="L5647" s="24">
        <v>1</v>
      </c>
      <c r="M5647" t="s">
        <v>12801</v>
      </c>
      <c r="N5647" t="s">
        <v>4880</v>
      </c>
    </row>
    <row r="5648" spans="1:14" hidden="1" x14ac:dyDescent="0.25">
      <c r="A5648">
        <v>17264</v>
      </c>
      <c r="B5648" t="s">
        <v>12802</v>
      </c>
      <c r="C5648" t="s">
        <v>1649</v>
      </c>
      <c r="D5648" t="s">
        <v>1650</v>
      </c>
      <c r="E5648" t="s">
        <v>7730</v>
      </c>
      <c r="F5648" t="s">
        <v>7731</v>
      </c>
      <c r="G5648" t="s">
        <v>1622</v>
      </c>
      <c r="H5648" t="s">
        <v>1720</v>
      </c>
      <c r="I5648" t="s">
        <v>1624</v>
      </c>
      <c r="J5648" t="s">
        <v>1625</v>
      </c>
      <c r="K5648">
        <v>0</v>
      </c>
      <c r="L5648" s="24">
        <v>1</v>
      </c>
      <c r="M5648" t="s">
        <v>12803</v>
      </c>
      <c r="N5648" t="s">
        <v>4880</v>
      </c>
    </row>
    <row r="5649" spans="1:14" hidden="1" x14ac:dyDescent="0.25">
      <c r="A5649">
        <v>17265</v>
      </c>
      <c r="B5649" t="s">
        <v>12804</v>
      </c>
      <c r="C5649" t="s">
        <v>1649</v>
      </c>
      <c r="D5649" t="s">
        <v>1650</v>
      </c>
      <c r="E5649" t="s">
        <v>7730</v>
      </c>
      <c r="F5649" t="s">
        <v>7731</v>
      </c>
      <c r="G5649" t="s">
        <v>1622</v>
      </c>
      <c r="H5649" t="s">
        <v>1720</v>
      </c>
      <c r="I5649" t="s">
        <v>1624</v>
      </c>
      <c r="J5649" t="s">
        <v>1625</v>
      </c>
      <c r="K5649">
        <v>0</v>
      </c>
      <c r="L5649" s="24">
        <v>1</v>
      </c>
      <c r="M5649" t="s">
        <v>12805</v>
      </c>
      <c r="N5649" t="s">
        <v>4880</v>
      </c>
    </row>
    <row r="5650" spans="1:14" hidden="1" x14ac:dyDescent="0.25">
      <c r="A5650">
        <v>1739</v>
      </c>
      <c r="B5650" t="s">
        <v>12806</v>
      </c>
      <c r="C5650" t="s">
        <v>7719</v>
      </c>
      <c r="D5650" t="s">
        <v>7720</v>
      </c>
      <c r="E5650" t="s">
        <v>12403</v>
      </c>
      <c r="F5650" t="s">
        <v>12404</v>
      </c>
      <c r="G5650" t="s">
        <v>1622</v>
      </c>
      <c r="H5650" t="s">
        <v>1720</v>
      </c>
      <c r="I5650" t="s">
        <v>1624</v>
      </c>
      <c r="J5650" t="s">
        <v>1625</v>
      </c>
      <c r="K5650">
        <v>0</v>
      </c>
      <c r="L5650" s="24">
        <v>1</v>
      </c>
      <c r="M5650" t="s">
        <v>12807</v>
      </c>
      <c r="N5650" t="s">
        <v>4880</v>
      </c>
    </row>
    <row r="5651" spans="1:14" hidden="1" x14ac:dyDescent="0.25">
      <c r="A5651">
        <v>17513</v>
      </c>
      <c r="B5651" t="s">
        <v>12808</v>
      </c>
      <c r="C5651" t="s">
        <v>1649</v>
      </c>
      <c r="D5651" t="s">
        <v>1650</v>
      </c>
      <c r="E5651" t="s">
        <v>7730</v>
      </c>
      <c r="F5651" t="s">
        <v>7731</v>
      </c>
      <c r="G5651" t="s">
        <v>1622</v>
      </c>
      <c r="H5651" t="s">
        <v>1623</v>
      </c>
      <c r="I5651" t="s">
        <v>1624</v>
      </c>
      <c r="J5651" t="s">
        <v>1625</v>
      </c>
      <c r="K5651">
        <v>0</v>
      </c>
      <c r="L5651" s="24">
        <v>1</v>
      </c>
      <c r="M5651" t="s">
        <v>12809</v>
      </c>
      <c r="N5651" t="s">
        <v>1840</v>
      </c>
    </row>
    <row r="5652" spans="1:14" hidden="1" x14ac:dyDescent="0.25">
      <c r="A5652">
        <v>17599</v>
      </c>
      <c r="B5652" t="s">
        <v>12810</v>
      </c>
      <c r="C5652" t="s">
        <v>1649</v>
      </c>
      <c r="D5652" t="s">
        <v>1650</v>
      </c>
      <c r="E5652" t="s">
        <v>7730</v>
      </c>
      <c r="F5652" t="s">
        <v>7731</v>
      </c>
      <c r="G5652" t="s">
        <v>1622</v>
      </c>
      <c r="H5652" t="s">
        <v>1623</v>
      </c>
      <c r="I5652" t="s">
        <v>1624</v>
      </c>
      <c r="J5652" t="s">
        <v>1625</v>
      </c>
      <c r="K5652">
        <v>0</v>
      </c>
      <c r="L5652" s="24">
        <v>1</v>
      </c>
      <c r="M5652" t="s">
        <v>12811</v>
      </c>
      <c r="N5652" t="s">
        <v>4880</v>
      </c>
    </row>
    <row r="5653" spans="1:14" hidden="1" x14ac:dyDescent="0.25">
      <c r="A5653">
        <v>1801</v>
      </c>
      <c r="B5653" t="s">
        <v>12812</v>
      </c>
      <c r="C5653" t="s">
        <v>4478</v>
      </c>
      <c r="D5653" t="s">
        <v>4479</v>
      </c>
      <c r="E5653" t="s">
        <v>12813</v>
      </c>
      <c r="F5653" t="s">
        <v>12814</v>
      </c>
      <c r="G5653" t="s">
        <v>1622</v>
      </c>
      <c r="H5653" t="s">
        <v>1720</v>
      </c>
      <c r="I5653" t="s">
        <v>1624</v>
      </c>
      <c r="J5653" t="s">
        <v>1625</v>
      </c>
      <c r="K5653">
        <v>0</v>
      </c>
      <c r="L5653" s="24">
        <v>1</v>
      </c>
      <c r="M5653" t="s">
        <v>12815</v>
      </c>
      <c r="N5653" t="s">
        <v>1627</v>
      </c>
    </row>
    <row r="5654" spans="1:14" hidden="1" x14ac:dyDescent="0.25">
      <c r="A5654">
        <v>18268</v>
      </c>
      <c r="B5654" t="s">
        <v>12816</v>
      </c>
      <c r="C5654" t="s">
        <v>1649</v>
      </c>
      <c r="D5654" t="s">
        <v>1650</v>
      </c>
      <c r="E5654" t="s">
        <v>7730</v>
      </c>
      <c r="F5654" t="s">
        <v>7731</v>
      </c>
      <c r="G5654" t="s">
        <v>1622</v>
      </c>
      <c r="H5654" t="s">
        <v>1623</v>
      </c>
      <c r="I5654" t="s">
        <v>1624</v>
      </c>
      <c r="J5654" t="s">
        <v>1625</v>
      </c>
      <c r="K5654">
        <v>0</v>
      </c>
      <c r="L5654" s="24">
        <v>1</v>
      </c>
      <c r="M5654" t="s">
        <v>12817</v>
      </c>
      <c r="N5654" t="s">
        <v>4945</v>
      </c>
    </row>
    <row r="5655" spans="1:14" hidden="1" x14ac:dyDescent="0.25">
      <c r="A5655">
        <v>18929</v>
      </c>
      <c r="B5655" t="s">
        <v>12818</v>
      </c>
      <c r="C5655" t="s">
        <v>1649</v>
      </c>
      <c r="D5655" t="s">
        <v>1650</v>
      </c>
      <c r="E5655" t="s">
        <v>7730</v>
      </c>
      <c r="F5655" t="s">
        <v>7731</v>
      </c>
      <c r="G5655" t="s">
        <v>1622</v>
      </c>
      <c r="H5655" t="s">
        <v>1623</v>
      </c>
      <c r="I5655" t="s">
        <v>1624</v>
      </c>
      <c r="J5655" t="s">
        <v>1625</v>
      </c>
      <c r="K5655">
        <v>0</v>
      </c>
      <c r="L5655" s="24">
        <v>1</v>
      </c>
      <c r="M5655" t="s">
        <v>12819</v>
      </c>
      <c r="N5655" t="s">
        <v>1672</v>
      </c>
    </row>
    <row r="5656" spans="1:14" hidden="1" x14ac:dyDescent="0.25">
      <c r="A5656">
        <v>1931</v>
      </c>
      <c r="B5656" t="s">
        <v>12820</v>
      </c>
      <c r="C5656" t="s">
        <v>10089</v>
      </c>
      <c r="D5656" t="s">
        <v>10089</v>
      </c>
      <c r="E5656" t="s">
        <v>10090</v>
      </c>
      <c r="F5656" t="s">
        <v>10091</v>
      </c>
      <c r="G5656" t="s">
        <v>1622</v>
      </c>
      <c r="H5656" t="s">
        <v>1720</v>
      </c>
      <c r="I5656" t="s">
        <v>1624</v>
      </c>
      <c r="J5656" t="s">
        <v>1625</v>
      </c>
      <c r="K5656">
        <v>0</v>
      </c>
      <c r="L5656" s="24">
        <v>1</v>
      </c>
      <c r="M5656" t="s">
        <v>12821</v>
      </c>
      <c r="N5656" t="s">
        <v>1627</v>
      </c>
    </row>
    <row r="5657" spans="1:14" hidden="1" x14ac:dyDescent="0.25">
      <c r="A5657">
        <v>19315</v>
      </c>
      <c r="B5657" t="s">
        <v>12822</v>
      </c>
      <c r="C5657" t="s">
        <v>7719</v>
      </c>
      <c r="D5657" t="s">
        <v>7720</v>
      </c>
      <c r="E5657" t="s">
        <v>7721</v>
      </c>
      <c r="F5657" t="s">
        <v>1677</v>
      </c>
      <c r="G5657" t="s">
        <v>1622</v>
      </c>
      <c r="H5657" t="s">
        <v>1720</v>
      </c>
      <c r="I5657" t="s">
        <v>1624</v>
      </c>
      <c r="J5657" t="s">
        <v>1625</v>
      </c>
      <c r="K5657">
        <v>0</v>
      </c>
      <c r="L5657" s="24">
        <v>1</v>
      </c>
      <c r="M5657" t="s">
        <v>12823</v>
      </c>
      <c r="N5657" t="s">
        <v>1677</v>
      </c>
    </row>
    <row r="5658" spans="1:14" hidden="1" x14ac:dyDescent="0.25">
      <c r="A5658">
        <v>19316</v>
      </c>
      <c r="B5658" t="s">
        <v>12824</v>
      </c>
      <c r="C5658" t="s">
        <v>7719</v>
      </c>
      <c r="D5658" t="s">
        <v>7720</v>
      </c>
      <c r="E5658" t="s">
        <v>7721</v>
      </c>
      <c r="F5658" t="s">
        <v>1677</v>
      </c>
      <c r="G5658" t="s">
        <v>1622</v>
      </c>
      <c r="H5658" t="s">
        <v>1720</v>
      </c>
      <c r="I5658" t="s">
        <v>1624</v>
      </c>
      <c r="J5658" t="s">
        <v>1625</v>
      </c>
      <c r="K5658">
        <v>0</v>
      </c>
      <c r="L5658" s="24">
        <v>1</v>
      </c>
      <c r="M5658" t="s">
        <v>12825</v>
      </c>
      <c r="N5658" t="s">
        <v>1677</v>
      </c>
    </row>
    <row r="5659" spans="1:14" hidden="1" x14ac:dyDescent="0.25">
      <c r="A5659">
        <v>19317</v>
      </c>
      <c r="B5659" t="s">
        <v>12826</v>
      </c>
      <c r="C5659" t="s">
        <v>7719</v>
      </c>
      <c r="D5659" t="s">
        <v>7720</v>
      </c>
      <c r="E5659" t="s">
        <v>7721</v>
      </c>
      <c r="F5659" t="s">
        <v>1677</v>
      </c>
      <c r="G5659" t="s">
        <v>1622</v>
      </c>
      <c r="H5659" t="s">
        <v>1720</v>
      </c>
      <c r="I5659" t="s">
        <v>1624</v>
      </c>
      <c r="J5659" t="s">
        <v>1625</v>
      </c>
      <c r="K5659">
        <v>0</v>
      </c>
      <c r="L5659" s="24">
        <v>1</v>
      </c>
      <c r="M5659" t="s">
        <v>12827</v>
      </c>
      <c r="N5659" t="s">
        <v>1677</v>
      </c>
    </row>
    <row r="5660" spans="1:14" hidden="1" x14ac:dyDescent="0.25">
      <c r="A5660">
        <v>19318</v>
      </c>
      <c r="B5660" t="s">
        <v>12828</v>
      </c>
      <c r="C5660" t="s">
        <v>7719</v>
      </c>
      <c r="D5660" t="s">
        <v>7720</v>
      </c>
      <c r="E5660" t="s">
        <v>7721</v>
      </c>
      <c r="F5660" t="s">
        <v>1677</v>
      </c>
      <c r="G5660" t="s">
        <v>1622</v>
      </c>
      <c r="H5660" t="s">
        <v>1720</v>
      </c>
      <c r="I5660" t="s">
        <v>1624</v>
      </c>
      <c r="J5660" t="s">
        <v>1625</v>
      </c>
      <c r="K5660">
        <v>0</v>
      </c>
      <c r="L5660" s="24">
        <v>1</v>
      </c>
      <c r="M5660" t="s">
        <v>12829</v>
      </c>
      <c r="N5660" t="s">
        <v>1677</v>
      </c>
    </row>
    <row r="5661" spans="1:14" hidden="1" x14ac:dyDescent="0.25">
      <c r="A5661">
        <v>19319</v>
      </c>
      <c r="B5661" t="s">
        <v>12830</v>
      </c>
      <c r="C5661" t="s">
        <v>7719</v>
      </c>
      <c r="D5661" t="s">
        <v>7720</v>
      </c>
      <c r="E5661" t="s">
        <v>7721</v>
      </c>
      <c r="F5661" t="s">
        <v>1677</v>
      </c>
      <c r="G5661" t="s">
        <v>1622</v>
      </c>
      <c r="H5661" t="s">
        <v>1720</v>
      </c>
      <c r="I5661" t="s">
        <v>1624</v>
      </c>
      <c r="J5661" t="s">
        <v>1625</v>
      </c>
      <c r="K5661">
        <v>0</v>
      </c>
      <c r="L5661" s="24">
        <v>1</v>
      </c>
      <c r="M5661" t="s">
        <v>12831</v>
      </c>
      <c r="N5661" t="s">
        <v>1677</v>
      </c>
    </row>
    <row r="5662" spans="1:14" hidden="1" x14ac:dyDescent="0.25">
      <c r="A5662">
        <v>19320</v>
      </c>
      <c r="B5662" t="s">
        <v>12832</v>
      </c>
      <c r="C5662" t="s">
        <v>7719</v>
      </c>
      <c r="D5662" t="s">
        <v>7720</v>
      </c>
      <c r="E5662" t="s">
        <v>7721</v>
      </c>
      <c r="F5662" t="s">
        <v>1677</v>
      </c>
      <c r="G5662" t="s">
        <v>1622</v>
      </c>
      <c r="H5662" t="s">
        <v>1720</v>
      </c>
      <c r="I5662" t="s">
        <v>1624</v>
      </c>
      <c r="J5662" t="s">
        <v>1625</v>
      </c>
      <c r="K5662">
        <v>0</v>
      </c>
      <c r="L5662" s="24">
        <v>1</v>
      </c>
      <c r="M5662" t="s">
        <v>12833</v>
      </c>
      <c r="N5662" t="s">
        <v>1677</v>
      </c>
    </row>
    <row r="5663" spans="1:14" hidden="1" x14ac:dyDescent="0.25">
      <c r="A5663">
        <v>19321</v>
      </c>
      <c r="B5663" t="s">
        <v>12834</v>
      </c>
      <c r="C5663" t="s">
        <v>7719</v>
      </c>
      <c r="D5663" t="s">
        <v>7720</v>
      </c>
      <c r="E5663" t="s">
        <v>7721</v>
      </c>
      <c r="F5663" t="s">
        <v>1677</v>
      </c>
      <c r="G5663" t="s">
        <v>1622</v>
      </c>
      <c r="H5663" t="s">
        <v>1720</v>
      </c>
      <c r="I5663" t="s">
        <v>1624</v>
      </c>
      <c r="J5663" t="s">
        <v>1625</v>
      </c>
      <c r="K5663">
        <v>0</v>
      </c>
      <c r="L5663" s="24">
        <v>1</v>
      </c>
      <c r="M5663" t="s">
        <v>12835</v>
      </c>
      <c r="N5663" t="s">
        <v>1677</v>
      </c>
    </row>
    <row r="5664" spans="1:14" hidden="1" x14ac:dyDescent="0.25">
      <c r="A5664">
        <v>19322</v>
      </c>
      <c r="B5664" t="s">
        <v>12836</v>
      </c>
      <c r="C5664" t="s">
        <v>7719</v>
      </c>
      <c r="D5664" t="s">
        <v>7720</v>
      </c>
      <c r="E5664" t="s">
        <v>7721</v>
      </c>
      <c r="F5664" t="s">
        <v>1677</v>
      </c>
      <c r="G5664" t="s">
        <v>1622</v>
      </c>
      <c r="H5664" t="s">
        <v>1720</v>
      </c>
      <c r="I5664" t="s">
        <v>1624</v>
      </c>
      <c r="J5664" t="s">
        <v>1625</v>
      </c>
      <c r="K5664">
        <v>0</v>
      </c>
      <c r="L5664" s="24">
        <v>1</v>
      </c>
      <c r="M5664" t="s">
        <v>12837</v>
      </c>
      <c r="N5664" t="s">
        <v>1677</v>
      </c>
    </row>
    <row r="5665" spans="1:14" hidden="1" x14ac:dyDescent="0.25">
      <c r="A5665">
        <v>19323</v>
      </c>
      <c r="B5665" t="s">
        <v>12838</v>
      </c>
      <c r="C5665" t="s">
        <v>7719</v>
      </c>
      <c r="D5665" t="s">
        <v>7720</v>
      </c>
      <c r="E5665" t="s">
        <v>7721</v>
      </c>
      <c r="F5665" t="s">
        <v>1677</v>
      </c>
      <c r="G5665" t="s">
        <v>1622</v>
      </c>
      <c r="H5665" t="s">
        <v>1720</v>
      </c>
      <c r="I5665" t="s">
        <v>1624</v>
      </c>
      <c r="J5665" t="s">
        <v>1625</v>
      </c>
      <c r="K5665">
        <v>0</v>
      </c>
      <c r="L5665" s="24">
        <v>1</v>
      </c>
      <c r="M5665" t="s">
        <v>12839</v>
      </c>
      <c r="N5665" t="s">
        <v>1677</v>
      </c>
    </row>
    <row r="5666" spans="1:14" hidden="1" x14ac:dyDescent="0.25">
      <c r="A5666">
        <v>19324</v>
      </c>
      <c r="B5666" t="s">
        <v>12840</v>
      </c>
      <c r="C5666" t="s">
        <v>7719</v>
      </c>
      <c r="D5666" t="s">
        <v>7720</v>
      </c>
      <c r="E5666" t="s">
        <v>7721</v>
      </c>
      <c r="F5666" t="s">
        <v>1677</v>
      </c>
      <c r="G5666" t="s">
        <v>1622</v>
      </c>
      <c r="H5666" t="s">
        <v>1720</v>
      </c>
      <c r="I5666" t="s">
        <v>1624</v>
      </c>
      <c r="J5666" t="s">
        <v>1625</v>
      </c>
      <c r="K5666">
        <v>0</v>
      </c>
      <c r="L5666" s="24">
        <v>1</v>
      </c>
      <c r="M5666" t="s">
        <v>12841</v>
      </c>
      <c r="N5666" t="s">
        <v>1677</v>
      </c>
    </row>
    <row r="5667" spans="1:14" hidden="1" x14ac:dyDescent="0.25">
      <c r="A5667">
        <v>19325</v>
      </c>
      <c r="B5667" t="s">
        <v>12842</v>
      </c>
      <c r="C5667" t="s">
        <v>7719</v>
      </c>
      <c r="D5667" t="s">
        <v>7720</v>
      </c>
      <c r="E5667" t="s">
        <v>7721</v>
      </c>
      <c r="F5667" t="s">
        <v>1677</v>
      </c>
      <c r="G5667" t="s">
        <v>1622</v>
      </c>
      <c r="H5667" t="s">
        <v>1720</v>
      </c>
      <c r="I5667" t="s">
        <v>1624</v>
      </c>
      <c r="J5667" t="s">
        <v>1625</v>
      </c>
      <c r="K5667">
        <v>0</v>
      </c>
      <c r="L5667" s="24">
        <v>1</v>
      </c>
      <c r="M5667" t="s">
        <v>12843</v>
      </c>
      <c r="N5667" t="s">
        <v>1677</v>
      </c>
    </row>
    <row r="5668" spans="1:14" hidden="1" x14ac:dyDescent="0.25">
      <c r="A5668">
        <v>19326</v>
      </c>
      <c r="B5668" t="s">
        <v>12844</v>
      </c>
      <c r="C5668" t="s">
        <v>7719</v>
      </c>
      <c r="D5668" t="s">
        <v>7720</v>
      </c>
      <c r="E5668" t="s">
        <v>7721</v>
      </c>
      <c r="F5668" t="s">
        <v>1677</v>
      </c>
      <c r="G5668" t="s">
        <v>1622</v>
      </c>
      <c r="H5668" t="s">
        <v>1720</v>
      </c>
      <c r="I5668" t="s">
        <v>1624</v>
      </c>
      <c r="J5668" t="s">
        <v>1625</v>
      </c>
      <c r="K5668">
        <v>0</v>
      </c>
      <c r="L5668" s="24">
        <v>1</v>
      </c>
      <c r="M5668" t="s">
        <v>12845</v>
      </c>
      <c r="N5668" t="s">
        <v>1677</v>
      </c>
    </row>
    <row r="5669" spans="1:14" hidden="1" x14ac:dyDescent="0.25">
      <c r="A5669">
        <v>19327</v>
      </c>
      <c r="B5669" t="s">
        <v>12846</v>
      </c>
      <c r="C5669" t="s">
        <v>7719</v>
      </c>
      <c r="D5669" t="s">
        <v>7720</v>
      </c>
      <c r="E5669" t="s">
        <v>7721</v>
      </c>
      <c r="F5669" t="s">
        <v>1677</v>
      </c>
      <c r="G5669" t="s">
        <v>1622</v>
      </c>
      <c r="H5669" t="s">
        <v>1720</v>
      </c>
      <c r="I5669" t="s">
        <v>1624</v>
      </c>
      <c r="J5669" t="s">
        <v>1625</v>
      </c>
      <c r="K5669">
        <v>0</v>
      </c>
      <c r="L5669" s="24">
        <v>1</v>
      </c>
      <c r="M5669" t="s">
        <v>12847</v>
      </c>
      <c r="N5669" t="s">
        <v>1677</v>
      </c>
    </row>
    <row r="5670" spans="1:14" hidden="1" x14ac:dyDescent="0.25">
      <c r="A5670">
        <v>19328</v>
      </c>
      <c r="B5670" t="s">
        <v>12848</v>
      </c>
      <c r="C5670" t="s">
        <v>7719</v>
      </c>
      <c r="D5670" t="s">
        <v>7720</v>
      </c>
      <c r="E5670" t="s">
        <v>7721</v>
      </c>
      <c r="F5670" t="s">
        <v>1677</v>
      </c>
      <c r="G5670" t="s">
        <v>1622</v>
      </c>
      <c r="H5670" t="s">
        <v>1720</v>
      </c>
      <c r="I5670" t="s">
        <v>1624</v>
      </c>
      <c r="J5670" t="s">
        <v>1625</v>
      </c>
      <c r="K5670">
        <v>0</v>
      </c>
      <c r="L5670" s="24">
        <v>1</v>
      </c>
      <c r="M5670" t="s">
        <v>12849</v>
      </c>
      <c r="N5670" t="s">
        <v>1677</v>
      </c>
    </row>
    <row r="5671" spans="1:14" hidden="1" x14ac:dyDescent="0.25">
      <c r="A5671">
        <v>19329</v>
      </c>
      <c r="B5671" t="s">
        <v>12850</v>
      </c>
      <c r="C5671" t="s">
        <v>7719</v>
      </c>
      <c r="D5671" t="s">
        <v>7720</v>
      </c>
      <c r="E5671" t="s">
        <v>7721</v>
      </c>
      <c r="F5671" t="s">
        <v>1677</v>
      </c>
      <c r="G5671" t="s">
        <v>1622</v>
      </c>
      <c r="H5671" t="s">
        <v>1720</v>
      </c>
      <c r="I5671" t="s">
        <v>1624</v>
      </c>
      <c r="J5671" t="s">
        <v>1625</v>
      </c>
      <c r="K5671">
        <v>0</v>
      </c>
      <c r="L5671" s="24">
        <v>1</v>
      </c>
      <c r="M5671" t="s">
        <v>12851</v>
      </c>
      <c r="N5671" t="s">
        <v>1677</v>
      </c>
    </row>
    <row r="5672" spans="1:14" hidden="1" x14ac:dyDescent="0.25">
      <c r="A5672">
        <v>1950</v>
      </c>
      <c r="B5672" t="s">
        <v>12852</v>
      </c>
      <c r="C5672" t="s">
        <v>3524</v>
      </c>
      <c r="D5672" t="s">
        <v>3525</v>
      </c>
      <c r="E5672" t="s">
        <v>3526</v>
      </c>
      <c r="F5672" t="s">
        <v>3527</v>
      </c>
      <c r="G5672" t="s">
        <v>1622</v>
      </c>
      <c r="H5672" t="s">
        <v>1720</v>
      </c>
      <c r="I5672" t="s">
        <v>1624</v>
      </c>
      <c r="J5672" t="s">
        <v>1625</v>
      </c>
      <c r="K5672">
        <v>0</v>
      </c>
      <c r="L5672" s="24">
        <v>1</v>
      </c>
      <c r="M5672" t="s">
        <v>12853</v>
      </c>
      <c r="N5672" t="s">
        <v>1627</v>
      </c>
    </row>
    <row r="5673" spans="1:14" hidden="1" x14ac:dyDescent="0.25">
      <c r="A5673">
        <v>196</v>
      </c>
      <c r="B5673" t="s">
        <v>12854</v>
      </c>
      <c r="C5673" t="s">
        <v>3524</v>
      </c>
      <c r="D5673" t="s">
        <v>3525</v>
      </c>
      <c r="E5673" t="s">
        <v>3526</v>
      </c>
      <c r="F5673" t="s">
        <v>3527</v>
      </c>
      <c r="G5673" t="s">
        <v>1622</v>
      </c>
      <c r="H5673" t="s">
        <v>1720</v>
      </c>
      <c r="I5673" t="s">
        <v>1624</v>
      </c>
      <c r="J5673" t="s">
        <v>1625</v>
      </c>
      <c r="K5673">
        <v>0</v>
      </c>
      <c r="L5673" s="24">
        <v>1</v>
      </c>
      <c r="M5673" t="s">
        <v>12855</v>
      </c>
      <c r="N5673" t="s">
        <v>1627</v>
      </c>
    </row>
    <row r="5674" spans="1:14" hidden="1" x14ac:dyDescent="0.25">
      <c r="A5674">
        <v>198</v>
      </c>
      <c r="B5674" t="s">
        <v>12856</v>
      </c>
      <c r="C5674" t="s">
        <v>3524</v>
      </c>
      <c r="D5674" t="s">
        <v>3525</v>
      </c>
      <c r="E5674" t="s">
        <v>3526</v>
      </c>
      <c r="F5674" t="s">
        <v>3527</v>
      </c>
      <c r="G5674" t="s">
        <v>1622</v>
      </c>
      <c r="H5674" t="s">
        <v>1720</v>
      </c>
      <c r="I5674" t="s">
        <v>1624</v>
      </c>
      <c r="J5674" t="s">
        <v>1625</v>
      </c>
      <c r="K5674">
        <v>0</v>
      </c>
      <c r="L5674" s="24">
        <v>1</v>
      </c>
      <c r="M5674" t="s">
        <v>12857</v>
      </c>
      <c r="N5674" t="s">
        <v>1627</v>
      </c>
    </row>
    <row r="5675" spans="1:14" hidden="1" x14ac:dyDescent="0.25">
      <c r="A5675">
        <v>19874</v>
      </c>
      <c r="B5675" t="s">
        <v>12858</v>
      </c>
      <c r="C5675" t="s">
        <v>1649</v>
      </c>
      <c r="D5675" t="s">
        <v>1650</v>
      </c>
      <c r="E5675" t="s">
        <v>7730</v>
      </c>
      <c r="F5675" t="s">
        <v>7731</v>
      </c>
      <c r="G5675" t="s">
        <v>1622</v>
      </c>
      <c r="H5675" t="s">
        <v>1623</v>
      </c>
      <c r="I5675" t="s">
        <v>1624</v>
      </c>
      <c r="J5675" t="s">
        <v>1625</v>
      </c>
      <c r="K5675">
        <v>0</v>
      </c>
      <c r="L5675" s="24">
        <v>1</v>
      </c>
      <c r="M5675" t="s">
        <v>12859</v>
      </c>
      <c r="N5675" t="s">
        <v>1696</v>
      </c>
    </row>
    <row r="5676" spans="1:14" hidden="1" x14ac:dyDescent="0.25">
      <c r="A5676">
        <v>199</v>
      </c>
      <c r="B5676" t="s">
        <v>12860</v>
      </c>
      <c r="C5676" t="s">
        <v>3524</v>
      </c>
      <c r="D5676" t="s">
        <v>3525</v>
      </c>
      <c r="E5676" t="s">
        <v>3526</v>
      </c>
      <c r="F5676" t="s">
        <v>3527</v>
      </c>
      <c r="G5676" t="s">
        <v>1622</v>
      </c>
      <c r="H5676" t="s">
        <v>1720</v>
      </c>
      <c r="I5676" t="s">
        <v>1624</v>
      </c>
      <c r="J5676" t="s">
        <v>1625</v>
      </c>
      <c r="K5676">
        <v>0</v>
      </c>
      <c r="L5676" s="24">
        <v>1</v>
      </c>
      <c r="M5676" t="s">
        <v>12861</v>
      </c>
      <c r="N5676" t="s">
        <v>1627</v>
      </c>
    </row>
    <row r="5677" spans="1:14" hidden="1" x14ac:dyDescent="0.25">
      <c r="A5677">
        <v>19993</v>
      </c>
      <c r="B5677" t="s">
        <v>12862</v>
      </c>
      <c r="C5677" t="s">
        <v>1649</v>
      </c>
      <c r="D5677" t="s">
        <v>1650</v>
      </c>
      <c r="E5677" t="s">
        <v>7730</v>
      </c>
      <c r="F5677" t="s">
        <v>7731</v>
      </c>
      <c r="G5677" t="s">
        <v>1622</v>
      </c>
      <c r="H5677" t="s">
        <v>1623</v>
      </c>
      <c r="I5677" t="s">
        <v>1624</v>
      </c>
      <c r="J5677" t="s">
        <v>1625</v>
      </c>
      <c r="K5677">
        <v>0</v>
      </c>
      <c r="L5677" s="24">
        <v>1</v>
      </c>
      <c r="M5677" t="s">
        <v>12863</v>
      </c>
      <c r="N5677" t="s">
        <v>1840</v>
      </c>
    </row>
    <row r="5678" spans="1:14" hidden="1" x14ac:dyDescent="0.25">
      <c r="A5678">
        <v>20016</v>
      </c>
      <c r="B5678" t="s">
        <v>12864</v>
      </c>
      <c r="C5678" t="s">
        <v>1649</v>
      </c>
      <c r="D5678" t="s">
        <v>1650</v>
      </c>
      <c r="E5678" t="s">
        <v>7730</v>
      </c>
      <c r="F5678" t="s">
        <v>7731</v>
      </c>
      <c r="G5678" t="s">
        <v>1622</v>
      </c>
      <c r="H5678" t="s">
        <v>1623</v>
      </c>
      <c r="I5678" t="s">
        <v>1624</v>
      </c>
      <c r="J5678" t="s">
        <v>1625</v>
      </c>
      <c r="K5678">
        <v>0</v>
      </c>
      <c r="L5678" s="24">
        <v>1</v>
      </c>
      <c r="M5678" t="s">
        <v>12865</v>
      </c>
      <c r="N5678" t="s">
        <v>1677</v>
      </c>
    </row>
    <row r="5679" spans="1:14" hidden="1" x14ac:dyDescent="0.25">
      <c r="A5679">
        <v>20153</v>
      </c>
      <c r="B5679" t="s">
        <v>12866</v>
      </c>
      <c r="C5679" t="s">
        <v>1649</v>
      </c>
      <c r="D5679" t="s">
        <v>1650</v>
      </c>
      <c r="E5679" t="s">
        <v>7730</v>
      </c>
      <c r="F5679" t="s">
        <v>7731</v>
      </c>
      <c r="G5679" t="s">
        <v>1622</v>
      </c>
      <c r="H5679" t="s">
        <v>1720</v>
      </c>
      <c r="I5679" t="s">
        <v>1624</v>
      </c>
      <c r="J5679" t="s">
        <v>1625</v>
      </c>
      <c r="K5679">
        <v>0</v>
      </c>
      <c r="L5679" s="24">
        <v>1</v>
      </c>
      <c r="M5679" t="s">
        <v>12867</v>
      </c>
      <c r="N5679" t="s">
        <v>4880</v>
      </c>
    </row>
    <row r="5680" spans="1:14" hidden="1" x14ac:dyDescent="0.25">
      <c r="A5680">
        <v>20154</v>
      </c>
      <c r="B5680" t="s">
        <v>12868</v>
      </c>
      <c r="C5680" t="s">
        <v>1658</v>
      </c>
      <c r="D5680" t="s">
        <v>1659</v>
      </c>
      <c r="E5680" t="s">
        <v>1660</v>
      </c>
      <c r="F5680" t="s">
        <v>1661</v>
      </c>
      <c r="G5680" t="s">
        <v>1622</v>
      </c>
      <c r="H5680" t="s">
        <v>1720</v>
      </c>
      <c r="I5680" t="s">
        <v>1624</v>
      </c>
      <c r="J5680" t="s">
        <v>1625</v>
      </c>
      <c r="K5680">
        <v>0</v>
      </c>
      <c r="L5680" s="24">
        <v>1</v>
      </c>
      <c r="M5680" t="s">
        <v>12869</v>
      </c>
      <c r="N5680" t="s">
        <v>1663</v>
      </c>
    </row>
    <row r="5681" spans="1:14" hidden="1" x14ac:dyDescent="0.25">
      <c r="A5681">
        <v>20155</v>
      </c>
      <c r="B5681" t="s">
        <v>12870</v>
      </c>
      <c r="C5681" t="s">
        <v>2988</v>
      </c>
      <c r="D5681" t="s">
        <v>2989</v>
      </c>
      <c r="E5681" t="s">
        <v>7616</v>
      </c>
      <c r="F5681" t="s">
        <v>2989</v>
      </c>
      <c r="G5681" t="s">
        <v>1622</v>
      </c>
      <c r="H5681" t="s">
        <v>1720</v>
      </c>
      <c r="I5681" t="s">
        <v>1624</v>
      </c>
      <c r="J5681" t="s">
        <v>1625</v>
      </c>
      <c r="K5681">
        <v>0</v>
      </c>
      <c r="L5681" s="24">
        <v>1</v>
      </c>
      <c r="M5681" t="s">
        <v>12871</v>
      </c>
      <c r="N5681" t="s">
        <v>4880</v>
      </c>
    </row>
    <row r="5682" spans="1:14" hidden="1" x14ac:dyDescent="0.25">
      <c r="A5682">
        <v>20156</v>
      </c>
      <c r="B5682" t="s">
        <v>12872</v>
      </c>
      <c r="C5682" t="s">
        <v>3171</v>
      </c>
      <c r="D5682" t="s">
        <v>3172</v>
      </c>
      <c r="E5682" t="s">
        <v>3173</v>
      </c>
      <c r="F5682" t="s">
        <v>3174</v>
      </c>
      <c r="G5682" t="s">
        <v>1622</v>
      </c>
      <c r="H5682" t="s">
        <v>1720</v>
      </c>
      <c r="I5682" t="s">
        <v>1624</v>
      </c>
      <c r="J5682" t="s">
        <v>1625</v>
      </c>
      <c r="K5682">
        <v>0</v>
      </c>
      <c r="L5682" s="24">
        <v>1</v>
      </c>
      <c r="M5682" t="s">
        <v>12873</v>
      </c>
      <c r="N5682" t="s">
        <v>2957</v>
      </c>
    </row>
    <row r="5683" spans="1:14" hidden="1" x14ac:dyDescent="0.25">
      <c r="A5683">
        <v>20159</v>
      </c>
      <c r="B5683" t="s">
        <v>12874</v>
      </c>
      <c r="C5683" t="s">
        <v>1667</v>
      </c>
      <c r="D5683" t="s">
        <v>1668</v>
      </c>
      <c r="E5683" t="s">
        <v>1669</v>
      </c>
      <c r="F5683" t="s">
        <v>1670</v>
      </c>
      <c r="G5683" t="s">
        <v>1622</v>
      </c>
      <c r="H5683" t="s">
        <v>1720</v>
      </c>
      <c r="I5683" t="s">
        <v>1624</v>
      </c>
      <c r="J5683" t="s">
        <v>1625</v>
      </c>
      <c r="K5683">
        <v>0</v>
      </c>
      <c r="L5683" s="24">
        <v>1</v>
      </c>
      <c r="M5683" t="s">
        <v>12875</v>
      </c>
      <c r="N5683" t="s">
        <v>2957</v>
      </c>
    </row>
    <row r="5684" spans="1:14" hidden="1" x14ac:dyDescent="0.25">
      <c r="A5684">
        <v>20160</v>
      </c>
      <c r="B5684" t="s">
        <v>12876</v>
      </c>
      <c r="C5684" t="s">
        <v>7240</v>
      </c>
      <c r="D5684" t="s">
        <v>7241</v>
      </c>
      <c r="E5684" t="s">
        <v>7242</v>
      </c>
      <c r="F5684" t="s">
        <v>7243</v>
      </c>
      <c r="G5684" t="s">
        <v>1622</v>
      </c>
      <c r="H5684" t="s">
        <v>1720</v>
      </c>
      <c r="I5684" t="s">
        <v>1624</v>
      </c>
      <c r="J5684" t="s">
        <v>1625</v>
      </c>
      <c r="K5684">
        <v>0</v>
      </c>
      <c r="L5684" s="24">
        <v>1</v>
      </c>
      <c r="M5684" t="s">
        <v>12877</v>
      </c>
      <c r="N5684" t="s">
        <v>2957</v>
      </c>
    </row>
    <row r="5685" spans="1:14" hidden="1" x14ac:dyDescent="0.25">
      <c r="A5685">
        <v>20161</v>
      </c>
      <c r="B5685" t="s">
        <v>12878</v>
      </c>
      <c r="C5685" t="s">
        <v>7240</v>
      </c>
      <c r="D5685" t="s">
        <v>7241</v>
      </c>
      <c r="E5685" t="s">
        <v>7242</v>
      </c>
      <c r="F5685" t="s">
        <v>7243</v>
      </c>
      <c r="G5685" t="s">
        <v>1622</v>
      </c>
      <c r="H5685" t="s">
        <v>1720</v>
      </c>
      <c r="I5685" t="s">
        <v>1624</v>
      </c>
      <c r="J5685" t="s">
        <v>1625</v>
      </c>
      <c r="K5685">
        <v>0</v>
      </c>
      <c r="L5685" s="24">
        <v>1</v>
      </c>
      <c r="M5685" t="s">
        <v>12879</v>
      </c>
      <c r="N5685" t="s">
        <v>2957</v>
      </c>
    </row>
    <row r="5686" spans="1:14" hidden="1" x14ac:dyDescent="0.25">
      <c r="A5686">
        <v>20177</v>
      </c>
      <c r="B5686" t="s">
        <v>12880</v>
      </c>
      <c r="C5686" t="s">
        <v>2952</v>
      </c>
      <c r="D5686" t="s">
        <v>2953</v>
      </c>
      <c r="E5686" t="s">
        <v>2954</v>
      </c>
      <c r="F5686" t="s">
        <v>2955</v>
      </c>
      <c r="G5686" t="s">
        <v>1622</v>
      </c>
      <c r="H5686" t="s">
        <v>1720</v>
      </c>
      <c r="I5686" t="s">
        <v>1624</v>
      </c>
      <c r="J5686" t="s">
        <v>1625</v>
      </c>
      <c r="K5686">
        <v>0</v>
      </c>
      <c r="L5686" s="24">
        <v>1</v>
      </c>
      <c r="M5686" t="s">
        <v>12881</v>
      </c>
      <c r="N5686" t="s">
        <v>2957</v>
      </c>
    </row>
    <row r="5687" spans="1:14" hidden="1" x14ac:dyDescent="0.25">
      <c r="A5687">
        <v>20178</v>
      </c>
      <c r="B5687" t="s">
        <v>12882</v>
      </c>
      <c r="C5687" t="s">
        <v>7240</v>
      </c>
      <c r="D5687" t="s">
        <v>7241</v>
      </c>
      <c r="E5687" t="s">
        <v>7242</v>
      </c>
      <c r="F5687" t="s">
        <v>7243</v>
      </c>
      <c r="G5687" t="s">
        <v>1622</v>
      </c>
      <c r="H5687" t="s">
        <v>1720</v>
      </c>
      <c r="I5687" t="s">
        <v>1624</v>
      </c>
      <c r="J5687" t="s">
        <v>1625</v>
      </c>
      <c r="K5687">
        <v>0</v>
      </c>
      <c r="L5687" s="24">
        <v>1</v>
      </c>
      <c r="M5687" t="s">
        <v>12883</v>
      </c>
      <c r="N5687" t="s">
        <v>5243</v>
      </c>
    </row>
    <row r="5688" spans="1:14" hidden="1" x14ac:dyDescent="0.25">
      <c r="A5688">
        <v>20179</v>
      </c>
      <c r="B5688" t="s">
        <v>12884</v>
      </c>
      <c r="C5688" t="s">
        <v>2952</v>
      </c>
      <c r="D5688" t="s">
        <v>2953</v>
      </c>
      <c r="E5688" t="s">
        <v>2954</v>
      </c>
      <c r="F5688" t="s">
        <v>2955</v>
      </c>
      <c r="G5688" t="s">
        <v>1622</v>
      </c>
      <c r="H5688" t="s">
        <v>1720</v>
      </c>
      <c r="I5688" t="s">
        <v>1624</v>
      </c>
      <c r="J5688" t="s">
        <v>1625</v>
      </c>
      <c r="K5688">
        <v>0</v>
      </c>
      <c r="L5688" s="24">
        <v>1</v>
      </c>
      <c r="M5688" t="s">
        <v>12885</v>
      </c>
      <c r="N5688" t="s">
        <v>2957</v>
      </c>
    </row>
    <row r="5689" spans="1:14" hidden="1" x14ac:dyDescent="0.25">
      <c r="A5689">
        <v>20180</v>
      </c>
      <c r="B5689" t="s">
        <v>12886</v>
      </c>
      <c r="C5689" t="s">
        <v>1667</v>
      </c>
      <c r="D5689" t="s">
        <v>1668</v>
      </c>
      <c r="E5689" t="s">
        <v>1669</v>
      </c>
      <c r="F5689" t="s">
        <v>1670</v>
      </c>
      <c r="G5689" t="s">
        <v>1622</v>
      </c>
      <c r="H5689" t="s">
        <v>1720</v>
      </c>
      <c r="I5689" t="s">
        <v>1624</v>
      </c>
      <c r="J5689" t="s">
        <v>1625</v>
      </c>
      <c r="K5689">
        <v>0</v>
      </c>
      <c r="L5689" s="24">
        <v>1</v>
      </c>
      <c r="M5689" t="s">
        <v>12887</v>
      </c>
      <c r="N5689" t="s">
        <v>5243</v>
      </c>
    </row>
    <row r="5690" spans="1:14" hidden="1" x14ac:dyDescent="0.25">
      <c r="A5690">
        <v>20181</v>
      </c>
      <c r="B5690" t="s">
        <v>12888</v>
      </c>
      <c r="C5690" t="s">
        <v>7240</v>
      </c>
      <c r="D5690" t="s">
        <v>7241</v>
      </c>
      <c r="E5690" t="s">
        <v>7242</v>
      </c>
      <c r="F5690" t="s">
        <v>7243</v>
      </c>
      <c r="G5690" t="s">
        <v>1622</v>
      </c>
      <c r="H5690" t="s">
        <v>1720</v>
      </c>
      <c r="I5690" t="s">
        <v>1624</v>
      </c>
      <c r="J5690" t="s">
        <v>1625</v>
      </c>
      <c r="K5690">
        <v>0</v>
      </c>
      <c r="L5690" s="24">
        <v>1</v>
      </c>
      <c r="M5690" t="s">
        <v>12889</v>
      </c>
      <c r="N5690" t="s">
        <v>5243</v>
      </c>
    </row>
    <row r="5691" spans="1:14" hidden="1" x14ac:dyDescent="0.25">
      <c r="A5691">
        <v>20182</v>
      </c>
      <c r="B5691" t="s">
        <v>12890</v>
      </c>
      <c r="C5691" t="s">
        <v>7240</v>
      </c>
      <c r="D5691" t="s">
        <v>7241</v>
      </c>
      <c r="E5691" t="s">
        <v>7242</v>
      </c>
      <c r="F5691" t="s">
        <v>7243</v>
      </c>
      <c r="G5691" t="s">
        <v>1622</v>
      </c>
      <c r="H5691" t="s">
        <v>1720</v>
      </c>
      <c r="I5691" t="s">
        <v>1624</v>
      </c>
      <c r="J5691" t="s">
        <v>1625</v>
      </c>
      <c r="K5691">
        <v>0</v>
      </c>
      <c r="L5691" s="24">
        <v>1</v>
      </c>
      <c r="M5691" t="s">
        <v>12891</v>
      </c>
      <c r="N5691" t="s">
        <v>5243</v>
      </c>
    </row>
    <row r="5692" spans="1:14" hidden="1" x14ac:dyDescent="0.25">
      <c r="A5692">
        <v>20183</v>
      </c>
      <c r="B5692" t="s">
        <v>12892</v>
      </c>
      <c r="C5692" t="s">
        <v>7240</v>
      </c>
      <c r="D5692" t="s">
        <v>7241</v>
      </c>
      <c r="E5692" t="s">
        <v>7242</v>
      </c>
      <c r="F5692" t="s">
        <v>7243</v>
      </c>
      <c r="G5692" t="s">
        <v>1622</v>
      </c>
      <c r="H5692" t="s">
        <v>1720</v>
      </c>
      <c r="I5692" t="s">
        <v>1624</v>
      </c>
      <c r="J5692" t="s">
        <v>1625</v>
      </c>
      <c r="K5692">
        <v>0</v>
      </c>
      <c r="L5692" s="24">
        <v>1</v>
      </c>
      <c r="M5692" t="s">
        <v>12893</v>
      </c>
      <c r="N5692" t="s">
        <v>5243</v>
      </c>
    </row>
    <row r="5693" spans="1:14" hidden="1" x14ac:dyDescent="0.25">
      <c r="A5693">
        <v>20184</v>
      </c>
      <c r="B5693" t="s">
        <v>12894</v>
      </c>
      <c r="C5693" t="s">
        <v>7240</v>
      </c>
      <c r="D5693" t="s">
        <v>7241</v>
      </c>
      <c r="E5693" t="s">
        <v>7242</v>
      </c>
      <c r="F5693" t="s">
        <v>7243</v>
      </c>
      <c r="G5693" t="s">
        <v>1622</v>
      </c>
      <c r="H5693" t="s">
        <v>1720</v>
      </c>
      <c r="I5693" t="s">
        <v>1624</v>
      </c>
      <c r="J5693" t="s">
        <v>1625</v>
      </c>
      <c r="K5693">
        <v>0</v>
      </c>
      <c r="L5693" s="24">
        <v>1</v>
      </c>
      <c r="M5693" t="s">
        <v>12895</v>
      </c>
      <c r="N5693" t="s">
        <v>5243</v>
      </c>
    </row>
    <row r="5694" spans="1:14" hidden="1" x14ac:dyDescent="0.25">
      <c r="A5694">
        <v>20185</v>
      </c>
      <c r="B5694" t="s">
        <v>12896</v>
      </c>
      <c r="C5694" t="s">
        <v>7240</v>
      </c>
      <c r="D5694" t="s">
        <v>7241</v>
      </c>
      <c r="E5694" t="s">
        <v>7242</v>
      </c>
      <c r="F5694" t="s">
        <v>7243</v>
      </c>
      <c r="G5694" t="s">
        <v>1622</v>
      </c>
      <c r="H5694" t="s">
        <v>1720</v>
      </c>
      <c r="I5694" t="s">
        <v>1624</v>
      </c>
      <c r="J5694" t="s">
        <v>1625</v>
      </c>
      <c r="K5694">
        <v>0</v>
      </c>
      <c r="L5694" s="24">
        <v>1</v>
      </c>
      <c r="M5694" t="s">
        <v>12897</v>
      </c>
      <c r="N5694" t="s">
        <v>5243</v>
      </c>
    </row>
    <row r="5695" spans="1:14" hidden="1" x14ac:dyDescent="0.25">
      <c r="A5695">
        <v>20186</v>
      </c>
      <c r="B5695" t="s">
        <v>12898</v>
      </c>
      <c r="C5695" t="s">
        <v>7240</v>
      </c>
      <c r="D5695" t="s">
        <v>7241</v>
      </c>
      <c r="E5695" t="s">
        <v>7242</v>
      </c>
      <c r="F5695" t="s">
        <v>7243</v>
      </c>
      <c r="G5695" t="s">
        <v>1622</v>
      </c>
      <c r="H5695" t="s">
        <v>1720</v>
      </c>
      <c r="I5695" t="s">
        <v>1624</v>
      </c>
      <c r="J5695" t="s">
        <v>1625</v>
      </c>
      <c r="K5695">
        <v>0</v>
      </c>
      <c r="L5695" s="24">
        <v>1</v>
      </c>
      <c r="M5695" t="s">
        <v>12899</v>
      </c>
      <c r="N5695" t="s">
        <v>5243</v>
      </c>
    </row>
    <row r="5696" spans="1:14" hidden="1" x14ac:dyDescent="0.25">
      <c r="A5696">
        <v>20187</v>
      </c>
      <c r="B5696" t="s">
        <v>12900</v>
      </c>
      <c r="C5696" t="s">
        <v>7240</v>
      </c>
      <c r="D5696" t="s">
        <v>7241</v>
      </c>
      <c r="E5696" t="s">
        <v>7242</v>
      </c>
      <c r="F5696" t="s">
        <v>7243</v>
      </c>
      <c r="G5696" t="s">
        <v>1622</v>
      </c>
      <c r="H5696" t="s">
        <v>1720</v>
      </c>
      <c r="I5696" t="s">
        <v>1624</v>
      </c>
      <c r="J5696" t="s">
        <v>1625</v>
      </c>
      <c r="K5696">
        <v>0</v>
      </c>
      <c r="L5696" s="24">
        <v>1</v>
      </c>
      <c r="M5696" t="s">
        <v>12901</v>
      </c>
      <c r="N5696" t="s">
        <v>5243</v>
      </c>
    </row>
    <row r="5697" spans="1:14" hidden="1" x14ac:dyDescent="0.25">
      <c r="A5697">
        <v>20188</v>
      </c>
      <c r="B5697" t="s">
        <v>12902</v>
      </c>
      <c r="C5697" t="s">
        <v>7240</v>
      </c>
      <c r="D5697" t="s">
        <v>7241</v>
      </c>
      <c r="E5697" t="s">
        <v>7242</v>
      </c>
      <c r="F5697" t="s">
        <v>7243</v>
      </c>
      <c r="G5697" t="s">
        <v>1622</v>
      </c>
      <c r="H5697" t="s">
        <v>1720</v>
      </c>
      <c r="I5697" t="s">
        <v>1624</v>
      </c>
      <c r="J5697" t="s">
        <v>1625</v>
      </c>
      <c r="K5697">
        <v>0</v>
      </c>
      <c r="L5697" s="24">
        <v>1</v>
      </c>
      <c r="M5697" t="s">
        <v>12903</v>
      </c>
      <c r="N5697" t="s">
        <v>5243</v>
      </c>
    </row>
    <row r="5698" spans="1:14" hidden="1" x14ac:dyDescent="0.25">
      <c r="A5698">
        <v>20189</v>
      </c>
      <c r="B5698" t="s">
        <v>12904</v>
      </c>
      <c r="C5698" t="s">
        <v>7240</v>
      </c>
      <c r="D5698" t="s">
        <v>7241</v>
      </c>
      <c r="E5698" t="s">
        <v>7242</v>
      </c>
      <c r="F5698" t="s">
        <v>7243</v>
      </c>
      <c r="G5698" t="s">
        <v>1622</v>
      </c>
      <c r="H5698" t="s">
        <v>1720</v>
      </c>
      <c r="I5698" t="s">
        <v>1624</v>
      </c>
      <c r="J5698" t="s">
        <v>1625</v>
      </c>
      <c r="K5698">
        <v>0</v>
      </c>
      <c r="L5698" s="24">
        <v>1</v>
      </c>
      <c r="M5698" t="s">
        <v>12905</v>
      </c>
      <c r="N5698" t="s">
        <v>5243</v>
      </c>
    </row>
    <row r="5699" spans="1:14" hidden="1" x14ac:dyDescent="0.25">
      <c r="A5699">
        <v>20190</v>
      </c>
      <c r="B5699" t="s">
        <v>12906</v>
      </c>
      <c r="C5699" t="s">
        <v>7240</v>
      </c>
      <c r="D5699" t="s">
        <v>7241</v>
      </c>
      <c r="E5699" t="s">
        <v>7242</v>
      </c>
      <c r="F5699" t="s">
        <v>7243</v>
      </c>
      <c r="G5699" t="s">
        <v>1622</v>
      </c>
      <c r="H5699" t="s">
        <v>1720</v>
      </c>
      <c r="I5699" t="s">
        <v>1624</v>
      </c>
      <c r="J5699" t="s">
        <v>1625</v>
      </c>
      <c r="K5699">
        <v>0</v>
      </c>
      <c r="L5699" s="24">
        <v>1</v>
      </c>
      <c r="M5699" t="s">
        <v>12907</v>
      </c>
      <c r="N5699" t="s">
        <v>5243</v>
      </c>
    </row>
    <row r="5700" spans="1:14" hidden="1" x14ac:dyDescent="0.25">
      <c r="A5700">
        <v>20191</v>
      </c>
      <c r="B5700" t="s">
        <v>12908</v>
      </c>
      <c r="C5700" t="s">
        <v>7240</v>
      </c>
      <c r="D5700" t="s">
        <v>7241</v>
      </c>
      <c r="E5700" t="s">
        <v>7242</v>
      </c>
      <c r="F5700" t="s">
        <v>7243</v>
      </c>
      <c r="G5700" t="s">
        <v>1622</v>
      </c>
      <c r="H5700" t="s">
        <v>1720</v>
      </c>
      <c r="I5700" t="s">
        <v>1624</v>
      </c>
      <c r="J5700" t="s">
        <v>1625</v>
      </c>
      <c r="K5700">
        <v>0</v>
      </c>
      <c r="L5700" s="24">
        <v>1</v>
      </c>
      <c r="M5700" t="s">
        <v>12909</v>
      </c>
      <c r="N5700" t="s">
        <v>5243</v>
      </c>
    </row>
    <row r="5701" spans="1:14" hidden="1" x14ac:dyDescent="0.25">
      <c r="A5701">
        <v>20192</v>
      </c>
      <c r="B5701" t="s">
        <v>12910</v>
      </c>
      <c r="C5701" t="s">
        <v>7240</v>
      </c>
      <c r="D5701" t="s">
        <v>7241</v>
      </c>
      <c r="E5701" t="s">
        <v>7242</v>
      </c>
      <c r="F5701" t="s">
        <v>7243</v>
      </c>
      <c r="G5701" t="s">
        <v>1622</v>
      </c>
      <c r="H5701" t="s">
        <v>1720</v>
      </c>
      <c r="I5701" t="s">
        <v>1624</v>
      </c>
      <c r="J5701" t="s">
        <v>1625</v>
      </c>
      <c r="K5701">
        <v>0</v>
      </c>
      <c r="L5701" s="24">
        <v>1</v>
      </c>
      <c r="M5701" t="s">
        <v>12911</v>
      </c>
      <c r="N5701" t="s">
        <v>5243</v>
      </c>
    </row>
    <row r="5702" spans="1:14" hidden="1" x14ac:dyDescent="0.25">
      <c r="A5702">
        <v>20193</v>
      </c>
      <c r="B5702" t="s">
        <v>12912</v>
      </c>
      <c r="C5702" t="s">
        <v>7240</v>
      </c>
      <c r="D5702" t="s">
        <v>7241</v>
      </c>
      <c r="E5702" t="s">
        <v>7242</v>
      </c>
      <c r="F5702" t="s">
        <v>7243</v>
      </c>
      <c r="G5702" t="s">
        <v>1622</v>
      </c>
      <c r="H5702" t="s">
        <v>1720</v>
      </c>
      <c r="I5702" t="s">
        <v>1624</v>
      </c>
      <c r="J5702" t="s">
        <v>1625</v>
      </c>
      <c r="K5702">
        <v>0</v>
      </c>
      <c r="L5702" s="24">
        <v>1</v>
      </c>
      <c r="M5702" t="s">
        <v>12913</v>
      </c>
      <c r="N5702" t="s">
        <v>5243</v>
      </c>
    </row>
    <row r="5703" spans="1:14" hidden="1" x14ac:dyDescent="0.25">
      <c r="A5703">
        <v>20194</v>
      </c>
      <c r="B5703" t="s">
        <v>12914</v>
      </c>
      <c r="C5703" t="s">
        <v>7240</v>
      </c>
      <c r="D5703" t="s">
        <v>7241</v>
      </c>
      <c r="E5703" t="s">
        <v>7242</v>
      </c>
      <c r="F5703" t="s">
        <v>7243</v>
      </c>
      <c r="G5703" t="s">
        <v>1622</v>
      </c>
      <c r="H5703" t="s">
        <v>1720</v>
      </c>
      <c r="I5703" t="s">
        <v>1624</v>
      </c>
      <c r="J5703" t="s">
        <v>1625</v>
      </c>
      <c r="K5703">
        <v>0</v>
      </c>
      <c r="L5703" s="24">
        <v>1</v>
      </c>
      <c r="M5703" t="s">
        <v>12915</v>
      </c>
      <c r="N5703" t="s">
        <v>5243</v>
      </c>
    </row>
    <row r="5704" spans="1:14" hidden="1" x14ac:dyDescent="0.25">
      <c r="A5704">
        <v>20196</v>
      </c>
      <c r="B5704" t="s">
        <v>12916</v>
      </c>
      <c r="C5704" t="s">
        <v>1965</v>
      </c>
      <c r="D5704" t="s">
        <v>1966</v>
      </c>
      <c r="E5704" t="s">
        <v>1967</v>
      </c>
      <c r="F5704" t="s">
        <v>1968</v>
      </c>
      <c r="G5704" t="s">
        <v>1622</v>
      </c>
      <c r="H5704" t="s">
        <v>1720</v>
      </c>
      <c r="I5704" t="s">
        <v>1624</v>
      </c>
      <c r="J5704" t="s">
        <v>1625</v>
      </c>
      <c r="K5704">
        <v>0</v>
      </c>
      <c r="L5704" s="24">
        <v>1</v>
      </c>
      <c r="M5704" t="s">
        <v>12917</v>
      </c>
      <c r="N5704" t="s">
        <v>2586</v>
      </c>
    </row>
    <row r="5705" spans="1:14" hidden="1" x14ac:dyDescent="0.25">
      <c r="A5705">
        <v>20197</v>
      </c>
      <c r="B5705" t="s">
        <v>6642</v>
      </c>
      <c r="C5705" t="s">
        <v>1965</v>
      </c>
      <c r="D5705" t="s">
        <v>1966</v>
      </c>
      <c r="E5705" t="s">
        <v>1967</v>
      </c>
      <c r="F5705" t="s">
        <v>1968</v>
      </c>
      <c r="G5705" t="s">
        <v>1622</v>
      </c>
      <c r="H5705" t="s">
        <v>1720</v>
      </c>
      <c r="I5705" t="s">
        <v>1624</v>
      </c>
      <c r="J5705" t="s">
        <v>1625</v>
      </c>
      <c r="K5705">
        <v>0</v>
      </c>
      <c r="L5705" s="24">
        <v>1</v>
      </c>
      <c r="M5705" t="s">
        <v>12918</v>
      </c>
      <c r="N5705" t="s">
        <v>2586</v>
      </c>
    </row>
    <row r="5706" spans="1:14" hidden="1" x14ac:dyDescent="0.25">
      <c r="A5706">
        <v>20198</v>
      </c>
      <c r="B5706" t="s">
        <v>12919</v>
      </c>
      <c r="C5706" t="s">
        <v>1965</v>
      </c>
      <c r="D5706" t="s">
        <v>1966</v>
      </c>
      <c r="E5706" t="s">
        <v>1967</v>
      </c>
      <c r="F5706" t="s">
        <v>1968</v>
      </c>
      <c r="G5706" t="s">
        <v>1622</v>
      </c>
      <c r="H5706" t="s">
        <v>1720</v>
      </c>
      <c r="I5706" t="s">
        <v>1624</v>
      </c>
      <c r="J5706" t="s">
        <v>1625</v>
      </c>
      <c r="K5706">
        <v>0</v>
      </c>
      <c r="L5706" s="24">
        <v>1</v>
      </c>
      <c r="M5706" t="s">
        <v>12920</v>
      </c>
      <c r="N5706" t="s">
        <v>2586</v>
      </c>
    </row>
    <row r="5707" spans="1:14" hidden="1" x14ac:dyDescent="0.25">
      <c r="A5707">
        <v>20199</v>
      </c>
      <c r="B5707" t="s">
        <v>12921</v>
      </c>
      <c r="C5707" t="s">
        <v>1836</v>
      </c>
      <c r="D5707" t="s">
        <v>1837</v>
      </c>
      <c r="E5707" t="s">
        <v>1838</v>
      </c>
      <c r="F5707" t="s">
        <v>1839</v>
      </c>
      <c r="G5707" t="s">
        <v>1622</v>
      </c>
      <c r="H5707" t="s">
        <v>1720</v>
      </c>
      <c r="I5707" t="s">
        <v>1624</v>
      </c>
      <c r="J5707" t="s">
        <v>1625</v>
      </c>
      <c r="K5707">
        <v>0</v>
      </c>
      <c r="L5707" s="24">
        <v>1</v>
      </c>
      <c r="M5707" t="s">
        <v>12922</v>
      </c>
      <c r="N5707" t="s">
        <v>1840</v>
      </c>
    </row>
    <row r="5708" spans="1:14" hidden="1" x14ac:dyDescent="0.25">
      <c r="A5708">
        <v>20200</v>
      </c>
      <c r="B5708" t="s">
        <v>12923</v>
      </c>
      <c r="C5708" t="s">
        <v>1667</v>
      </c>
      <c r="D5708" t="s">
        <v>1668</v>
      </c>
      <c r="E5708" t="s">
        <v>1669</v>
      </c>
      <c r="F5708" t="s">
        <v>1670</v>
      </c>
      <c r="G5708" t="s">
        <v>1622</v>
      </c>
      <c r="H5708" t="s">
        <v>1720</v>
      </c>
      <c r="I5708" t="s">
        <v>1624</v>
      </c>
      <c r="J5708" t="s">
        <v>1625</v>
      </c>
      <c r="K5708">
        <v>0</v>
      </c>
      <c r="L5708" s="24">
        <v>1</v>
      </c>
      <c r="M5708" t="s">
        <v>12924</v>
      </c>
      <c r="N5708" t="s">
        <v>2957</v>
      </c>
    </row>
    <row r="5709" spans="1:14" hidden="1" x14ac:dyDescent="0.25">
      <c r="A5709">
        <v>20201</v>
      </c>
      <c r="B5709" t="s">
        <v>12925</v>
      </c>
      <c r="C5709" t="s">
        <v>1667</v>
      </c>
      <c r="D5709" t="s">
        <v>1668</v>
      </c>
      <c r="E5709" t="s">
        <v>1669</v>
      </c>
      <c r="F5709" t="s">
        <v>1670</v>
      </c>
      <c r="G5709" t="s">
        <v>1622</v>
      </c>
      <c r="H5709" t="s">
        <v>1720</v>
      </c>
      <c r="I5709" t="s">
        <v>1624</v>
      </c>
      <c r="J5709" t="s">
        <v>1625</v>
      </c>
      <c r="K5709">
        <v>0</v>
      </c>
      <c r="L5709" s="24">
        <v>1</v>
      </c>
      <c r="M5709" t="s">
        <v>12926</v>
      </c>
      <c r="N5709" t="s">
        <v>2957</v>
      </c>
    </row>
    <row r="5710" spans="1:14" hidden="1" x14ac:dyDescent="0.25">
      <c r="A5710">
        <v>20202</v>
      </c>
      <c r="B5710" t="s">
        <v>12927</v>
      </c>
      <c r="C5710" t="s">
        <v>3171</v>
      </c>
      <c r="D5710" t="s">
        <v>3172</v>
      </c>
      <c r="E5710" t="s">
        <v>3173</v>
      </c>
      <c r="F5710" t="s">
        <v>3174</v>
      </c>
      <c r="G5710" t="s">
        <v>1622</v>
      </c>
      <c r="H5710" t="s">
        <v>1720</v>
      </c>
      <c r="I5710" t="s">
        <v>1624</v>
      </c>
      <c r="J5710" t="s">
        <v>1625</v>
      </c>
      <c r="K5710">
        <v>0</v>
      </c>
      <c r="L5710" s="24">
        <v>1</v>
      </c>
      <c r="M5710" t="s">
        <v>12928</v>
      </c>
      <c r="N5710" t="s">
        <v>2957</v>
      </c>
    </row>
    <row r="5711" spans="1:14" hidden="1" x14ac:dyDescent="0.25">
      <c r="A5711">
        <v>20203</v>
      </c>
      <c r="B5711" t="s">
        <v>12929</v>
      </c>
      <c r="C5711" t="s">
        <v>3171</v>
      </c>
      <c r="D5711" t="s">
        <v>3172</v>
      </c>
      <c r="E5711" t="s">
        <v>3173</v>
      </c>
      <c r="F5711" t="s">
        <v>3174</v>
      </c>
      <c r="G5711" t="s">
        <v>1622</v>
      </c>
      <c r="H5711" t="s">
        <v>1720</v>
      </c>
      <c r="I5711" t="s">
        <v>1624</v>
      </c>
      <c r="J5711" t="s">
        <v>1625</v>
      </c>
      <c r="K5711">
        <v>0</v>
      </c>
      <c r="L5711" s="24">
        <v>1</v>
      </c>
      <c r="M5711" t="s">
        <v>12930</v>
      </c>
      <c r="N5711" t="s">
        <v>2957</v>
      </c>
    </row>
    <row r="5712" spans="1:14" hidden="1" x14ac:dyDescent="0.25">
      <c r="A5712">
        <v>20204</v>
      </c>
      <c r="B5712" t="s">
        <v>12931</v>
      </c>
      <c r="C5712" t="s">
        <v>3171</v>
      </c>
      <c r="D5712" t="s">
        <v>3172</v>
      </c>
      <c r="E5712" t="s">
        <v>3173</v>
      </c>
      <c r="F5712" t="s">
        <v>3174</v>
      </c>
      <c r="G5712" t="s">
        <v>1622</v>
      </c>
      <c r="H5712" t="s">
        <v>1720</v>
      </c>
      <c r="I5712" t="s">
        <v>1624</v>
      </c>
      <c r="J5712" t="s">
        <v>1625</v>
      </c>
      <c r="K5712">
        <v>0</v>
      </c>
      <c r="L5712" s="24">
        <v>1</v>
      </c>
      <c r="M5712" t="s">
        <v>12932</v>
      </c>
      <c r="N5712" t="s">
        <v>2957</v>
      </c>
    </row>
    <row r="5713" spans="1:14" hidden="1" x14ac:dyDescent="0.25">
      <c r="A5713">
        <v>20205</v>
      </c>
      <c r="B5713" t="s">
        <v>12933</v>
      </c>
      <c r="C5713" t="s">
        <v>3171</v>
      </c>
      <c r="D5713" t="s">
        <v>3172</v>
      </c>
      <c r="E5713" t="s">
        <v>3173</v>
      </c>
      <c r="F5713" t="s">
        <v>3174</v>
      </c>
      <c r="G5713" t="s">
        <v>1622</v>
      </c>
      <c r="H5713" t="s">
        <v>1720</v>
      </c>
      <c r="I5713" t="s">
        <v>1624</v>
      </c>
      <c r="J5713" t="s">
        <v>1625</v>
      </c>
      <c r="K5713">
        <v>0</v>
      </c>
      <c r="L5713" s="24">
        <v>1</v>
      </c>
      <c r="M5713" t="s">
        <v>12934</v>
      </c>
      <c r="N5713" t="s">
        <v>2957</v>
      </c>
    </row>
    <row r="5714" spans="1:14" hidden="1" x14ac:dyDescent="0.25">
      <c r="A5714">
        <v>20206</v>
      </c>
      <c r="B5714" t="s">
        <v>12935</v>
      </c>
      <c r="C5714" t="s">
        <v>3171</v>
      </c>
      <c r="D5714" t="s">
        <v>3172</v>
      </c>
      <c r="E5714" t="s">
        <v>3173</v>
      </c>
      <c r="F5714" t="s">
        <v>3174</v>
      </c>
      <c r="G5714" t="s">
        <v>1622</v>
      </c>
      <c r="H5714" t="s">
        <v>1720</v>
      </c>
      <c r="I5714" t="s">
        <v>1624</v>
      </c>
      <c r="J5714" t="s">
        <v>1625</v>
      </c>
      <c r="K5714">
        <v>0</v>
      </c>
      <c r="L5714" s="24">
        <v>1</v>
      </c>
      <c r="M5714" t="s">
        <v>12936</v>
      </c>
      <c r="N5714" t="s">
        <v>2957</v>
      </c>
    </row>
    <row r="5715" spans="1:14" hidden="1" x14ac:dyDescent="0.25">
      <c r="A5715">
        <v>20207</v>
      </c>
      <c r="B5715" t="s">
        <v>12937</v>
      </c>
      <c r="C5715" t="s">
        <v>3171</v>
      </c>
      <c r="D5715" t="s">
        <v>3172</v>
      </c>
      <c r="E5715" t="s">
        <v>3173</v>
      </c>
      <c r="F5715" t="s">
        <v>3174</v>
      </c>
      <c r="G5715" t="s">
        <v>1622</v>
      </c>
      <c r="H5715" t="s">
        <v>1720</v>
      </c>
      <c r="I5715" t="s">
        <v>1624</v>
      </c>
      <c r="J5715" t="s">
        <v>1625</v>
      </c>
      <c r="K5715">
        <v>0</v>
      </c>
      <c r="L5715" s="24">
        <v>1</v>
      </c>
      <c r="M5715" t="s">
        <v>12938</v>
      </c>
      <c r="N5715" t="s">
        <v>2957</v>
      </c>
    </row>
    <row r="5716" spans="1:14" hidden="1" x14ac:dyDescent="0.25">
      <c r="A5716">
        <v>20208</v>
      </c>
      <c r="B5716" t="s">
        <v>12939</v>
      </c>
      <c r="C5716" t="s">
        <v>3171</v>
      </c>
      <c r="D5716" t="s">
        <v>3172</v>
      </c>
      <c r="E5716" t="s">
        <v>3173</v>
      </c>
      <c r="F5716" t="s">
        <v>3174</v>
      </c>
      <c r="G5716" t="s">
        <v>1622</v>
      </c>
      <c r="H5716" t="s">
        <v>1720</v>
      </c>
      <c r="I5716" t="s">
        <v>1624</v>
      </c>
      <c r="J5716" t="s">
        <v>1625</v>
      </c>
      <c r="K5716">
        <v>0</v>
      </c>
      <c r="L5716" s="24">
        <v>1</v>
      </c>
      <c r="M5716" t="s">
        <v>12940</v>
      </c>
      <c r="N5716" t="s">
        <v>2957</v>
      </c>
    </row>
    <row r="5717" spans="1:14" hidden="1" x14ac:dyDescent="0.25">
      <c r="A5717">
        <v>20209</v>
      </c>
      <c r="B5717" t="s">
        <v>12941</v>
      </c>
      <c r="C5717" t="s">
        <v>3171</v>
      </c>
      <c r="D5717" t="s">
        <v>3172</v>
      </c>
      <c r="E5717" t="s">
        <v>3173</v>
      </c>
      <c r="F5717" t="s">
        <v>3174</v>
      </c>
      <c r="G5717" t="s">
        <v>1622</v>
      </c>
      <c r="H5717" t="s">
        <v>1720</v>
      </c>
      <c r="I5717" t="s">
        <v>1624</v>
      </c>
      <c r="J5717" t="s">
        <v>1625</v>
      </c>
      <c r="K5717">
        <v>0</v>
      </c>
      <c r="L5717" s="24">
        <v>1</v>
      </c>
      <c r="M5717" t="s">
        <v>12942</v>
      </c>
      <c r="N5717" t="s">
        <v>2957</v>
      </c>
    </row>
    <row r="5718" spans="1:14" hidden="1" x14ac:dyDescent="0.25">
      <c r="A5718">
        <v>20210</v>
      </c>
      <c r="B5718" t="s">
        <v>12943</v>
      </c>
      <c r="C5718" t="s">
        <v>3171</v>
      </c>
      <c r="D5718" t="s">
        <v>3172</v>
      </c>
      <c r="E5718" t="s">
        <v>3173</v>
      </c>
      <c r="F5718" t="s">
        <v>3174</v>
      </c>
      <c r="G5718" t="s">
        <v>1622</v>
      </c>
      <c r="H5718" t="s">
        <v>1720</v>
      </c>
      <c r="I5718" t="s">
        <v>1624</v>
      </c>
      <c r="J5718" t="s">
        <v>1625</v>
      </c>
      <c r="K5718">
        <v>0</v>
      </c>
      <c r="L5718" s="24">
        <v>1</v>
      </c>
      <c r="M5718" t="s">
        <v>12944</v>
      </c>
      <c r="N5718" t="s">
        <v>2957</v>
      </c>
    </row>
    <row r="5719" spans="1:14" hidden="1" x14ac:dyDescent="0.25">
      <c r="A5719">
        <v>20211</v>
      </c>
      <c r="B5719" t="s">
        <v>12945</v>
      </c>
      <c r="C5719" t="s">
        <v>3171</v>
      </c>
      <c r="D5719" t="s">
        <v>3172</v>
      </c>
      <c r="E5719" t="s">
        <v>3173</v>
      </c>
      <c r="F5719" t="s">
        <v>3174</v>
      </c>
      <c r="G5719" t="s">
        <v>1622</v>
      </c>
      <c r="H5719" t="s">
        <v>1720</v>
      </c>
      <c r="I5719" t="s">
        <v>1624</v>
      </c>
      <c r="J5719" t="s">
        <v>1625</v>
      </c>
      <c r="K5719">
        <v>0</v>
      </c>
      <c r="L5719" s="24">
        <v>1</v>
      </c>
      <c r="M5719" t="s">
        <v>12946</v>
      </c>
      <c r="N5719" t="s">
        <v>2957</v>
      </c>
    </row>
    <row r="5720" spans="1:14" hidden="1" x14ac:dyDescent="0.25">
      <c r="A5720">
        <v>20212</v>
      </c>
      <c r="B5720" t="s">
        <v>12947</v>
      </c>
      <c r="C5720" t="s">
        <v>1965</v>
      </c>
      <c r="D5720" t="s">
        <v>1966</v>
      </c>
      <c r="E5720" t="s">
        <v>1967</v>
      </c>
      <c r="F5720" t="s">
        <v>1968</v>
      </c>
      <c r="G5720" t="s">
        <v>1622</v>
      </c>
      <c r="H5720" t="s">
        <v>1720</v>
      </c>
      <c r="I5720" t="s">
        <v>1624</v>
      </c>
      <c r="J5720" t="s">
        <v>1625</v>
      </c>
      <c r="K5720">
        <v>0</v>
      </c>
      <c r="L5720" s="24">
        <v>1</v>
      </c>
      <c r="M5720" t="s">
        <v>12948</v>
      </c>
      <c r="N5720" t="s">
        <v>2586</v>
      </c>
    </row>
    <row r="5721" spans="1:14" hidden="1" x14ac:dyDescent="0.25">
      <c r="A5721">
        <v>20213</v>
      </c>
      <c r="B5721" t="s">
        <v>12949</v>
      </c>
      <c r="C5721" t="s">
        <v>1965</v>
      </c>
      <c r="D5721" t="s">
        <v>1966</v>
      </c>
      <c r="E5721" t="s">
        <v>1967</v>
      </c>
      <c r="F5721" t="s">
        <v>1968</v>
      </c>
      <c r="G5721" t="s">
        <v>1622</v>
      </c>
      <c r="H5721" t="s">
        <v>1720</v>
      </c>
      <c r="I5721" t="s">
        <v>1624</v>
      </c>
      <c r="J5721" t="s">
        <v>1625</v>
      </c>
      <c r="K5721">
        <v>0</v>
      </c>
      <c r="L5721" s="24">
        <v>1</v>
      </c>
      <c r="M5721" t="s">
        <v>12950</v>
      </c>
      <c r="N5721" t="s">
        <v>2586</v>
      </c>
    </row>
    <row r="5722" spans="1:14" hidden="1" x14ac:dyDescent="0.25">
      <c r="A5722">
        <v>20214</v>
      </c>
      <c r="B5722" t="s">
        <v>12951</v>
      </c>
      <c r="C5722" t="s">
        <v>1965</v>
      </c>
      <c r="D5722" t="s">
        <v>1966</v>
      </c>
      <c r="E5722" t="s">
        <v>1967</v>
      </c>
      <c r="F5722" t="s">
        <v>1968</v>
      </c>
      <c r="G5722" t="s">
        <v>1622</v>
      </c>
      <c r="H5722" t="s">
        <v>1720</v>
      </c>
      <c r="I5722" t="s">
        <v>1624</v>
      </c>
      <c r="J5722" t="s">
        <v>1625</v>
      </c>
      <c r="K5722">
        <v>0</v>
      </c>
      <c r="L5722" s="24">
        <v>1</v>
      </c>
      <c r="M5722" t="s">
        <v>12952</v>
      </c>
      <c r="N5722" t="s">
        <v>2586</v>
      </c>
    </row>
    <row r="5723" spans="1:14" hidden="1" x14ac:dyDescent="0.25">
      <c r="A5723">
        <v>20215</v>
      </c>
      <c r="B5723" t="s">
        <v>12953</v>
      </c>
      <c r="C5723" t="s">
        <v>1965</v>
      </c>
      <c r="D5723" t="s">
        <v>1966</v>
      </c>
      <c r="E5723" t="s">
        <v>1967</v>
      </c>
      <c r="F5723" t="s">
        <v>1968</v>
      </c>
      <c r="G5723" t="s">
        <v>1622</v>
      </c>
      <c r="H5723" t="s">
        <v>1720</v>
      </c>
      <c r="I5723" t="s">
        <v>1624</v>
      </c>
      <c r="J5723" t="s">
        <v>1625</v>
      </c>
      <c r="K5723">
        <v>0</v>
      </c>
      <c r="L5723" s="24">
        <v>1</v>
      </c>
      <c r="M5723" t="s">
        <v>12954</v>
      </c>
      <c r="N5723" t="s">
        <v>2586</v>
      </c>
    </row>
    <row r="5724" spans="1:14" hidden="1" x14ac:dyDescent="0.25">
      <c r="A5724">
        <v>20216</v>
      </c>
      <c r="B5724" t="s">
        <v>12955</v>
      </c>
      <c r="C5724" t="s">
        <v>1965</v>
      </c>
      <c r="D5724" t="s">
        <v>1966</v>
      </c>
      <c r="E5724" t="s">
        <v>1967</v>
      </c>
      <c r="F5724" t="s">
        <v>1968</v>
      </c>
      <c r="G5724" t="s">
        <v>1622</v>
      </c>
      <c r="H5724" t="s">
        <v>1720</v>
      </c>
      <c r="I5724" t="s">
        <v>1624</v>
      </c>
      <c r="J5724" t="s">
        <v>1625</v>
      </c>
      <c r="K5724">
        <v>0</v>
      </c>
      <c r="L5724" s="24">
        <v>1</v>
      </c>
      <c r="M5724" t="s">
        <v>12956</v>
      </c>
      <c r="N5724" t="s">
        <v>2586</v>
      </c>
    </row>
    <row r="5725" spans="1:14" hidden="1" x14ac:dyDescent="0.25">
      <c r="A5725">
        <v>20217</v>
      </c>
      <c r="B5725" t="s">
        <v>12957</v>
      </c>
      <c r="C5725" t="s">
        <v>1965</v>
      </c>
      <c r="D5725" t="s">
        <v>1966</v>
      </c>
      <c r="E5725" t="s">
        <v>1967</v>
      </c>
      <c r="F5725" t="s">
        <v>1968</v>
      </c>
      <c r="G5725" t="s">
        <v>1622</v>
      </c>
      <c r="H5725" t="s">
        <v>1720</v>
      </c>
      <c r="I5725" t="s">
        <v>1624</v>
      </c>
      <c r="J5725" t="s">
        <v>1625</v>
      </c>
      <c r="K5725">
        <v>0</v>
      </c>
      <c r="L5725" s="24">
        <v>1</v>
      </c>
      <c r="M5725" t="s">
        <v>12958</v>
      </c>
      <c r="N5725" t="s">
        <v>2586</v>
      </c>
    </row>
    <row r="5726" spans="1:14" hidden="1" x14ac:dyDescent="0.25">
      <c r="A5726">
        <v>20218</v>
      </c>
      <c r="B5726" t="s">
        <v>12959</v>
      </c>
      <c r="C5726" t="s">
        <v>1965</v>
      </c>
      <c r="D5726" t="s">
        <v>1966</v>
      </c>
      <c r="E5726" t="s">
        <v>1967</v>
      </c>
      <c r="F5726" t="s">
        <v>1968</v>
      </c>
      <c r="G5726" t="s">
        <v>1622</v>
      </c>
      <c r="H5726" t="s">
        <v>1720</v>
      </c>
      <c r="I5726" t="s">
        <v>1624</v>
      </c>
      <c r="J5726" t="s">
        <v>1625</v>
      </c>
      <c r="K5726">
        <v>0</v>
      </c>
      <c r="L5726" s="24">
        <v>1</v>
      </c>
      <c r="M5726" t="s">
        <v>12960</v>
      </c>
      <c r="N5726" t="s">
        <v>2586</v>
      </c>
    </row>
    <row r="5727" spans="1:14" hidden="1" x14ac:dyDescent="0.25">
      <c r="A5727">
        <v>20219</v>
      </c>
      <c r="B5727" t="s">
        <v>12961</v>
      </c>
      <c r="C5727" t="s">
        <v>1965</v>
      </c>
      <c r="D5727" t="s">
        <v>1966</v>
      </c>
      <c r="E5727" t="s">
        <v>1967</v>
      </c>
      <c r="F5727" t="s">
        <v>1968</v>
      </c>
      <c r="G5727" t="s">
        <v>1622</v>
      </c>
      <c r="H5727" t="s">
        <v>1720</v>
      </c>
      <c r="I5727" t="s">
        <v>1624</v>
      </c>
      <c r="J5727" t="s">
        <v>1625</v>
      </c>
      <c r="K5727">
        <v>0</v>
      </c>
      <c r="L5727" s="24">
        <v>1</v>
      </c>
      <c r="M5727" t="s">
        <v>12962</v>
      </c>
      <c r="N5727" t="s">
        <v>2586</v>
      </c>
    </row>
    <row r="5728" spans="1:14" hidden="1" x14ac:dyDescent="0.25">
      <c r="A5728">
        <v>20220</v>
      </c>
      <c r="B5728" t="s">
        <v>12963</v>
      </c>
      <c r="C5728" t="s">
        <v>7240</v>
      </c>
      <c r="D5728" t="s">
        <v>7241</v>
      </c>
      <c r="E5728" t="s">
        <v>7242</v>
      </c>
      <c r="F5728" t="s">
        <v>7243</v>
      </c>
      <c r="G5728" t="s">
        <v>1622</v>
      </c>
      <c r="H5728" t="s">
        <v>1720</v>
      </c>
      <c r="I5728" t="s">
        <v>1624</v>
      </c>
      <c r="J5728" t="s">
        <v>1625</v>
      </c>
      <c r="K5728">
        <v>0</v>
      </c>
      <c r="L5728" s="24">
        <v>1</v>
      </c>
      <c r="M5728" t="s">
        <v>12964</v>
      </c>
      <c r="N5728" t="s">
        <v>2957</v>
      </c>
    </row>
    <row r="5729" spans="1:14" hidden="1" x14ac:dyDescent="0.25">
      <c r="A5729">
        <v>20221</v>
      </c>
      <c r="B5729" t="s">
        <v>12965</v>
      </c>
      <c r="C5729" t="s">
        <v>1667</v>
      </c>
      <c r="D5729" t="s">
        <v>1668</v>
      </c>
      <c r="E5729" t="s">
        <v>1669</v>
      </c>
      <c r="F5729" t="s">
        <v>1670</v>
      </c>
      <c r="G5729" t="s">
        <v>1622</v>
      </c>
      <c r="H5729" t="s">
        <v>1720</v>
      </c>
      <c r="I5729" t="s">
        <v>1624</v>
      </c>
      <c r="J5729" t="s">
        <v>1625</v>
      </c>
      <c r="K5729">
        <v>0</v>
      </c>
      <c r="L5729" s="24">
        <v>1</v>
      </c>
      <c r="M5729" t="s">
        <v>12966</v>
      </c>
      <c r="N5729" t="s">
        <v>2957</v>
      </c>
    </row>
    <row r="5730" spans="1:14" hidden="1" x14ac:dyDescent="0.25">
      <c r="A5730">
        <v>20222</v>
      </c>
      <c r="B5730" t="s">
        <v>12967</v>
      </c>
      <c r="C5730" t="s">
        <v>1667</v>
      </c>
      <c r="D5730" t="s">
        <v>1668</v>
      </c>
      <c r="E5730" t="s">
        <v>1669</v>
      </c>
      <c r="F5730" t="s">
        <v>1670</v>
      </c>
      <c r="G5730" t="s">
        <v>1622</v>
      </c>
      <c r="H5730" t="s">
        <v>1720</v>
      </c>
      <c r="I5730" t="s">
        <v>1624</v>
      </c>
      <c r="J5730" t="s">
        <v>1625</v>
      </c>
      <c r="K5730">
        <v>0</v>
      </c>
      <c r="L5730" s="24">
        <v>1</v>
      </c>
      <c r="M5730" t="s">
        <v>12968</v>
      </c>
      <c r="N5730" t="s">
        <v>2957</v>
      </c>
    </row>
    <row r="5731" spans="1:14" hidden="1" x14ac:dyDescent="0.25">
      <c r="A5731">
        <v>20225</v>
      </c>
      <c r="B5731" t="s">
        <v>12969</v>
      </c>
      <c r="C5731" t="s">
        <v>1667</v>
      </c>
      <c r="D5731" t="s">
        <v>1668</v>
      </c>
      <c r="E5731" t="s">
        <v>1669</v>
      </c>
      <c r="F5731" t="s">
        <v>1670</v>
      </c>
      <c r="G5731" t="s">
        <v>1622</v>
      </c>
      <c r="H5731" t="s">
        <v>1720</v>
      </c>
      <c r="I5731" t="s">
        <v>1624</v>
      </c>
      <c r="J5731" t="s">
        <v>1625</v>
      </c>
      <c r="K5731">
        <v>0</v>
      </c>
      <c r="L5731" s="24">
        <v>1</v>
      </c>
      <c r="M5731" t="s">
        <v>12970</v>
      </c>
      <c r="N5731" t="s">
        <v>2957</v>
      </c>
    </row>
    <row r="5732" spans="1:14" hidden="1" x14ac:dyDescent="0.25">
      <c r="A5732">
        <v>20226</v>
      </c>
      <c r="B5732" t="s">
        <v>12971</v>
      </c>
      <c r="C5732" t="s">
        <v>1649</v>
      </c>
      <c r="D5732" t="s">
        <v>1650</v>
      </c>
      <c r="E5732" t="s">
        <v>7730</v>
      </c>
      <c r="F5732" t="s">
        <v>7731</v>
      </c>
      <c r="G5732" t="s">
        <v>1622</v>
      </c>
      <c r="H5732" t="s">
        <v>1720</v>
      </c>
      <c r="I5732" t="s">
        <v>1624</v>
      </c>
      <c r="J5732" t="s">
        <v>1625</v>
      </c>
      <c r="K5732">
        <v>0</v>
      </c>
      <c r="L5732" s="24">
        <v>1</v>
      </c>
      <c r="M5732" t="s">
        <v>12972</v>
      </c>
      <c r="N5732" t="s">
        <v>4880</v>
      </c>
    </row>
    <row r="5733" spans="1:14" hidden="1" x14ac:dyDescent="0.25">
      <c r="A5733">
        <v>20227</v>
      </c>
      <c r="B5733" t="s">
        <v>12973</v>
      </c>
      <c r="C5733" t="s">
        <v>1649</v>
      </c>
      <c r="D5733" t="s">
        <v>1650</v>
      </c>
      <c r="E5733" t="s">
        <v>7730</v>
      </c>
      <c r="F5733" t="s">
        <v>7731</v>
      </c>
      <c r="G5733" t="s">
        <v>1622</v>
      </c>
      <c r="H5733" t="s">
        <v>1720</v>
      </c>
      <c r="I5733" t="s">
        <v>1624</v>
      </c>
      <c r="J5733" t="s">
        <v>1625</v>
      </c>
      <c r="K5733">
        <v>0</v>
      </c>
      <c r="L5733" s="24">
        <v>1</v>
      </c>
      <c r="M5733" t="s">
        <v>12974</v>
      </c>
      <c r="N5733" t="s">
        <v>4880</v>
      </c>
    </row>
    <row r="5734" spans="1:14" hidden="1" x14ac:dyDescent="0.25">
      <c r="A5734">
        <v>20228</v>
      </c>
      <c r="B5734" t="s">
        <v>12975</v>
      </c>
      <c r="C5734" t="s">
        <v>1649</v>
      </c>
      <c r="D5734" t="s">
        <v>1650</v>
      </c>
      <c r="E5734" t="s">
        <v>7730</v>
      </c>
      <c r="F5734" t="s">
        <v>7731</v>
      </c>
      <c r="G5734" t="s">
        <v>1622</v>
      </c>
      <c r="H5734" t="s">
        <v>1720</v>
      </c>
      <c r="I5734" t="s">
        <v>1624</v>
      </c>
      <c r="J5734" t="s">
        <v>1625</v>
      </c>
      <c r="K5734">
        <v>0</v>
      </c>
      <c r="L5734" s="24">
        <v>1</v>
      </c>
      <c r="M5734" t="s">
        <v>12976</v>
      </c>
      <c r="N5734" t="s">
        <v>4880</v>
      </c>
    </row>
    <row r="5735" spans="1:14" hidden="1" x14ac:dyDescent="0.25">
      <c r="A5735">
        <v>20229</v>
      </c>
      <c r="B5735" t="s">
        <v>12977</v>
      </c>
      <c r="C5735" t="s">
        <v>1649</v>
      </c>
      <c r="D5735" t="s">
        <v>1650</v>
      </c>
      <c r="E5735" t="s">
        <v>7730</v>
      </c>
      <c r="F5735" t="s">
        <v>7731</v>
      </c>
      <c r="G5735" t="s">
        <v>1622</v>
      </c>
      <c r="H5735" t="s">
        <v>1720</v>
      </c>
      <c r="I5735" t="s">
        <v>1624</v>
      </c>
      <c r="J5735" t="s">
        <v>1625</v>
      </c>
      <c r="K5735">
        <v>0</v>
      </c>
      <c r="L5735" s="24">
        <v>1</v>
      </c>
      <c r="M5735" t="s">
        <v>12978</v>
      </c>
      <c r="N5735" t="s">
        <v>4880</v>
      </c>
    </row>
    <row r="5736" spans="1:14" hidden="1" x14ac:dyDescent="0.25">
      <c r="A5736">
        <v>20230</v>
      </c>
      <c r="B5736" t="s">
        <v>12979</v>
      </c>
      <c r="C5736" t="s">
        <v>1649</v>
      </c>
      <c r="D5736" t="s">
        <v>1650</v>
      </c>
      <c r="E5736" t="s">
        <v>7730</v>
      </c>
      <c r="F5736" t="s">
        <v>7731</v>
      </c>
      <c r="G5736" t="s">
        <v>1622</v>
      </c>
      <c r="H5736" t="s">
        <v>1720</v>
      </c>
      <c r="I5736" t="s">
        <v>1624</v>
      </c>
      <c r="J5736" t="s">
        <v>1625</v>
      </c>
      <c r="K5736">
        <v>0</v>
      </c>
      <c r="L5736" s="24">
        <v>1</v>
      </c>
      <c r="M5736" t="s">
        <v>12980</v>
      </c>
      <c r="N5736" t="s">
        <v>4880</v>
      </c>
    </row>
    <row r="5737" spans="1:14" hidden="1" x14ac:dyDescent="0.25">
      <c r="A5737">
        <v>20231</v>
      </c>
      <c r="B5737" t="s">
        <v>12981</v>
      </c>
      <c r="C5737" t="s">
        <v>1649</v>
      </c>
      <c r="D5737" t="s">
        <v>1650</v>
      </c>
      <c r="E5737" t="s">
        <v>7730</v>
      </c>
      <c r="F5737" t="s">
        <v>7731</v>
      </c>
      <c r="G5737" t="s">
        <v>1622</v>
      </c>
      <c r="H5737" t="s">
        <v>1720</v>
      </c>
      <c r="I5737" t="s">
        <v>1624</v>
      </c>
      <c r="J5737" t="s">
        <v>1625</v>
      </c>
      <c r="K5737">
        <v>0</v>
      </c>
      <c r="L5737" s="24">
        <v>1</v>
      </c>
      <c r="M5737" t="s">
        <v>12982</v>
      </c>
      <c r="N5737" t="s">
        <v>4880</v>
      </c>
    </row>
    <row r="5738" spans="1:14" hidden="1" x14ac:dyDescent="0.25">
      <c r="A5738">
        <v>20232</v>
      </c>
      <c r="B5738" t="s">
        <v>12983</v>
      </c>
      <c r="C5738" t="s">
        <v>1649</v>
      </c>
      <c r="D5738" t="s">
        <v>1650</v>
      </c>
      <c r="E5738" t="s">
        <v>7730</v>
      </c>
      <c r="F5738" t="s">
        <v>7731</v>
      </c>
      <c r="G5738" t="s">
        <v>1622</v>
      </c>
      <c r="H5738" t="s">
        <v>1720</v>
      </c>
      <c r="I5738" t="s">
        <v>1624</v>
      </c>
      <c r="J5738" t="s">
        <v>1625</v>
      </c>
      <c r="K5738">
        <v>0</v>
      </c>
      <c r="L5738" s="24">
        <v>1</v>
      </c>
      <c r="M5738" t="s">
        <v>12984</v>
      </c>
      <c r="N5738" t="s">
        <v>4880</v>
      </c>
    </row>
    <row r="5739" spans="1:14" hidden="1" x14ac:dyDescent="0.25">
      <c r="A5739">
        <v>20233</v>
      </c>
      <c r="B5739" t="s">
        <v>12985</v>
      </c>
      <c r="C5739" t="s">
        <v>1649</v>
      </c>
      <c r="D5739" t="s">
        <v>1650</v>
      </c>
      <c r="E5739" t="s">
        <v>7730</v>
      </c>
      <c r="F5739" t="s">
        <v>7731</v>
      </c>
      <c r="G5739" t="s">
        <v>1622</v>
      </c>
      <c r="H5739" t="s">
        <v>1720</v>
      </c>
      <c r="I5739" t="s">
        <v>1624</v>
      </c>
      <c r="J5739" t="s">
        <v>1625</v>
      </c>
      <c r="K5739">
        <v>0</v>
      </c>
      <c r="L5739" s="24">
        <v>1</v>
      </c>
      <c r="M5739" t="s">
        <v>12986</v>
      </c>
      <c r="N5739" t="s">
        <v>4880</v>
      </c>
    </row>
    <row r="5740" spans="1:14" hidden="1" x14ac:dyDescent="0.25">
      <c r="A5740">
        <v>20234</v>
      </c>
      <c r="B5740" t="s">
        <v>12987</v>
      </c>
      <c r="C5740" t="s">
        <v>1649</v>
      </c>
      <c r="D5740" t="s">
        <v>1650</v>
      </c>
      <c r="E5740" t="s">
        <v>7730</v>
      </c>
      <c r="F5740" t="s">
        <v>7731</v>
      </c>
      <c r="G5740" t="s">
        <v>1622</v>
      </c>
      <c r="H5740" t="s">
        <v>1720</v>
      </c>
      <c r="I5740" t="s">
        <v>1624</v>
      </c>
      <c r="J5740" t="s">
        <v>1625</v>
      </c>
      <c r="K5740">
        <v>0</v>
      </c>
      <c r="L5740" s="24">
        <v>1</v>
      </c>
      <c r="M5740" t="s">
        <v>12988</v>
      </c>
      <c r="N5740" t="s">
        <v>4880</v>
      </c>
    </row>
    <row r="5741" spans="1:14" hidden="1" x14ac:dyDescent="0.25">
      <c r="A5741">
        <v>20235</v>
      </c>
      <c r="B5741" t="s">
        <v>12989</v>
      </c>
      <c r="C5741" t="s">
        <v>1649</v>
      </c>
      <c r="D5741" t="s">
        <v>1650</v>
      </c>
      <c r="E5741" t="s">
        <v>7730</v>
      </c>
      <c r="F5741" t="s">
        <v>7731</v>
      </c>
      <c r="G5741" t="s">
        <v>1622</v>
      </c>
      <c r="H5741" t="s">
        <v>1720</v>
      </c>
      <c r="I5741" t="s">
        <v>1624</v>
      </c>
      <c r="J5741" t="s">
        <v>1625</v>
      </c>
      <c r="K5741">
        <v>0</v>
      </c>
      <c r="L5741" s="24">
        <v>1</v>
      </c>
      <c r="M5741" t="s">
        <v>12990</v>
      </c>
      <c r="N5741" t="s">
        <v>4880</v>
      </c>
    </row>
    <row r="5742" spans="1:14" hidden="1" x14ac:dyDescent="0.25">
      <c r="A5742">
        <v>20236</v>
      </c>
      <c r="B5742" t="s">
        <v>12991</v>
      </c>
      <c r="C5742" t="s">
        <v>1649</v>
      </c>
      <c r="D5742" t="s">
        <v>1650</v>
      </c>
      <c r="E5742" t="s">
        <v>7730</v>
      </c>
      <c r="F5742" t="s">
        <v>7731</v>
      </c>
      <c r="G5742" t="s">
        <v>1622</v>
      </c>
      <c r="H5742" t="s">
        <v>1720</v>
      </c>
      <c r="I5742" t="s">
        <v>1624</v>
      </c>
      <c r="J5742" t="s">
        <v>1625</v>
      </c>
      <c r="K5742">
        <v>0</v>
      </c>
      <c r="L5742" s="24">
        <v>1</v>
      </c>
      <c r="M5742" t="s">
        <v>12992</v>
      </c>
      <c r="N5742" t="s">
        <v>4880</v>
      </c>
    </row>
    <row r="5743" spans="1:14" hidden="1" x14ac:dyDescent="0.25">
      <c r="A5743">
        <v>20237</v>
      </c>
      <c r="B5743" t="s">
        <v>12993</v>
      </c>
      <c r="C5743" t="s">
        <v>1649</v>
      </c>
      <c r="D5743" t="s">
        <v>1650</v>
      </c>
      <c r="E5743" t="s">
        <v>7730</v>
      </c>
      <c r="F5743" t="s">
        <v>7731</v>
      </c>
      <c r="G5743" t="s">
        <v>1622</v>
      </c>
      <c r="H5743" t="s">
        <v>1720</v>
      </c>
      <c r="I5743" t="s">
        <v>1624</v>
      </c>
      <c r="J5743" t="s">
        <v>1625</v>
      </c>
      <c r="K5743">
        <v>0</v>
      </c>
      <c r="L5743" s="24">
        <v>1</v>
      </c>
      <c r="M5743" t="s">
        <v>12994</v>
      </c>
      <c r="N5743" t="s">
        <v>4880</v>
      </c>
    </row>
    <row r="5744" spans="1:14" hidden="1" x14ac:dyDescent="0.25">
      <c r="A5744">
        <v>20238</v>
      </c>
      <c r="B5744" t="s">
        <v>12995</v>
      </c>
      <c r="C5744" t="s">
        <v>1649</v>
      </c>
      <c r="D5744" t="s">
        <v>1650</v>
      </c>
      <c r="E5744" t="s">
        <v>7730</v>
      </c>
      <c r="F5744" t="s">
        <v>7731</v>
      </c>
      <c r="G5744" t="s">
        <v>1622</v>
      </c>
      <c r="H5744" t="s">
        <v>1720</v>
      </c>
      <c r="I5744" t="s">
        <v>1624</v>
      </c>
      <c r="J5744" t="s">
        <v>1625</v>
      </c>
      <c r="K5744">
        <v>0</v>
      </c>
      <c r="L5744" s="24">
        <v>1</v>
      </c>
      <c r="M5744" t="s">
        <v>12996</v>
      </c>
      <c r="N5744" t="s">
        <v>4880</v>
      </c>
    </row>
    <row r="5745" spans="1:14" hidden="1" x14ac:dyDescent="0.25">
      <c r="A5745">
        <v>20239</v>
      </c>
      <c r="B5745" t="s">
        <v>12997</v>
      </c>
      <c r="C5745" t="s">
        <v>1649</v>
      </c>
      <c r="D5745" t="s">
        <v>1650</v>
      </c>
      <c r="E5745" t="s">
        <v>7730</v>
      </c>
      <c r="F5745" t="s">
        <v>7731</v>
      </c>
      <c r="G5745" t="s">
        <v>1622</v>
      </c>
      <c r="H5745" t="s">
        <v>1720</v>
      </c>
      <c r="I5745" t="s">
        <v>1624</v>
      </c>
      <c r="J5745" t="s">
        <v>1625</v>
      </c>
      <c r="K5745">
        <v>0</v>
      </c>
      <c r="L5745" s="24">
        <v>1</v>
      </c>
      <c r="M5745" t="s">
        <v>12998</v>
      </c>
      <c r="N5745" t="s">
        <v>4880</v>
      </c>
    </row>
    <row r="5746" spans="1:14" hidden="1" x14ac:dyDescent="0.25">
      <c r="A5746">
        <v>20240</v>
      </c>
      <c r="B5746" t="s">
        <v>12999</v>
      </c>
      <c r="C5746" t="s">
        <v>1649</v>
      </c>
      <c r="D5746" t="s">
        <v>1650</v>
      </c>
      <c r="E5746" t="s">
        <v>7730</v>
      </c>
      <c r="F5746" t="s">
        <v>7731</v>
      </c>
      <c r="G5746" t="s">
        <v>1622</v>
      </c>
      <c r="H5746" t="s">
        <v>1720</v>
      </c>
      <c r="I5746" t="s">
        <v>1624</v>
      </c>
      <c r="J5746" t="s">
        <v>1625</v>
      </c>
      <c r="K5746">
        <v>0</v>
      </c>
      <c r="L5746" s="24">
        <v>1</v>
      </c>
      <c r="M5746" t="s">
        <v>13000</v>
      </c>
      <c r="N5746" t="s">
        <v>4880</v>
      </c>
    </row>
    <row r="5747" spans="1:14" hidden="1" x14ac:dyDescent="0.25">
      <c r="A5747">
        <v>20241</v>
      </c>
      <c r="B5747" t="s">
        <v>13001</v>
      </c>
      <c r="C5747" t="s">
        <v>4478</v>
      </c>
      <c r="D5747" t="s">
        <v>4479</v>
      </c>
      <c r="E5747" t="s">
        <v>7716</v>
      </c>
      <c r="F5747" t="s">
        <v>1677</v>
      </c>
      <c r="G5747" t="s">
        <v>1622</v>
      </c>
      <c r="H5747" t="s">
        <v>1720</v>
      </c>
      <c r="I5747" t="s">
        <v>1624</v>
      </c>
      <c r="J5747" t="s">
        <v>1625</v>
      </c>
      <c r="K5747">
        <v>0</v>
      </c>
      <c r="L5747" s="24">
        <v>1</v>
      </c>
      <c r="M5747" t="s">
        <v>13002</v>
      </c>
      <c r="N5747" t="s">
        <v>2957</v>
      </c>
    </row>
    <row r="5748" spans="1:14" hidden="1" x14ac:dyDescent="0.25">
      <c r="A5748">
        <v>20242</v>
      </c>
      <c r="B5748" t="s">
        <v>13003</v>
      </c>
      <c r="C5748" t="s">
        <v>4478</v>
      </c>
      <c r="D5748" t="s">
        <v>4479</v>
      </c>
      <c r="E5748" t="s">
        <v>7716</v>
      </c>
      <c r="F5748" t="s">
        <v>1677</v>
      </c>
      <c r="G5748" t="s">
        <v>1622</v>
      </c>
      <c r="H5748" t="s">
        <v>1720</v>
      </c>
      <c r="I5748" t="s">
        <v>1624</v>
      </c>
      <c r="J5748" t="s">
        <v>1625</v>
      </c>
      <c r="K5748">
        <v>0</v>
      </c>
      <c r="L5748" s="24">
        <v>1</v>
      </c>
      <c r="M5748" t="s">
        <v>13004</v>
      </c>
      <c r="N5748" t="s">
        <v>2957</v>
      </c>
    </row>
    <row r="5749" spans="1:14" hidden="1" x14ac:dyDescent="0.25">
      <c r="A5749">
        <v>20243</v>
      </c>
      <c r="B5749" t="s">
        <v>13005</v>
      </c>
      <c r="C5749" t="s">
        <v>1965</v>
      </c>
      <c r="D5749" t="s">
        <v>1966</v>
      </c>
      <c r="E5749" t="s">
        <v>1967</v>
      </c>
      <c r="F5749" t="s">
        <v>1968</v>
      </c>
      <c r="G5749" t="s">
        <v>1622</v>
      </c>
      <c r="H5749" t="s">
        <v>1720</v>
      </c>
      <c r="I5749" t="s">
        <v>1624</v>
      </c>
      <c r="J5749" t="s">
        <v>1625</v>
      </c>
      <c r="K5749">
        <v>0</v>
      </c>
      <c r="L5749" s="24">
        <v>1</v>
      </c>
      <c r="M5749" t="s">
        <v>13006</v>
      </c>
      <c r="N5749" t="s">
        <v>7841</v>
      </c>
    </row>
    <row r="5750" spans="1:14" hidden="1" x14ac:dyDescent="0.25">
      <c r="A5750">
        <v>20244</v>
      </c>
      <c r="B5750" t="s">
        <v>13007</v>
      </c>
      <c r="C5750" t="s">
        <v>6560</v>
      </c>
      <c r="D5750" t="s">
        <v>6561</v>
      </c>
      <c r="E5750" t="s">
        <v>10280</v>
      </c>
      <c r="F5750" t="s">
        <v>10281</v>
      </c>
      <c r="G5750" t="s">
        <v>1622</v>
      </c>
      <c r="H5750" t="s">
        <v>1720</v>
      </c>
      <c r="I5750" t="s">
        <v>1624</v>
      </c>
      <c r="J5750" t="s">
        <v>1625</v>
      </c>
      <c r="K5750">
        <v>0</v>
      </c>
      <c r="L5750" s="24">
        <v>1</v>
      </c>
      <c r="M5750" t="s">
        <v>13008</v>
      </c>
      <c r="N5750" t="s">
        <v>1672</v>
      </c>
    </row>
    <row r="5751" spans="1:14" hidden="1" x14ac:dyDescent="0.25">
      <c r="A5751">
        <v>20245</v>
      </c>
      <c r="B5751" t="s">
        <v>13009</v>
      </c>
      <c r="C5751" t="s">
        <v>1667</v>
      </c>
      <c r="D5751" t="s">
        <v>1668</v>
      </c>
      <c r="E5751" t="s">
        <v>1669</v>
      </c>
      <c r="F5751" t="s">
        <v>1670</v>
      </c>
      <c r="G5751" t="s">
        <v>1622</v>
      </c>
      <c r="H5751" t="s">
        <v>1720</v>
      </c>
      <c r="I5751" t="s">
        <v>1624</v>
      </c>
      <c r="J5751" t="s">
        <v>1625</v>
      </c>
      <c r="K5751">
        <v>0</v>
      </c>
      <c r="L5751" s="24">
        <v>1</v>
      </c>
      <c r="M5751" t="s">
        <v>13010</v>
      </c>
      <c r="N5751" t="s">
        <v>1672</v>
      </c>
    </row>
    <row r="5752" spans="1:14" hidden="1" x14ac:dyDescent="0.25">
      <c r="A5752">
        <v>20246</v>
      </c>
      <c r="B5752" t="s">
        <v>13011</v>
      </c>
      <c r="C5752" t="s">
        <v>1629</v>
      </c>
      <c r="D5752" t="s">
        <v>1630</v>
      </c>
      <c r="E5752" t="s">
        <v>1825</v>
      </c>
      <c r="F5752" t="s">
        <v>1826</v>
      </c>
      <c r="G5752" t="s">
        <v>1622</v>
      </c>
      <c r="H5752" t="s">
        <v>1720</v>
      </c>
      <c r="I5752" t="s">
        <v>1624</v>
      </c>
      <c r="J5752" t="s">
        <v>1625</v>
      </c>
      <c r="K5752">
        <v>0</v>
      </c>
      <c r="L5752" s="24">
        <v>1</v>
      </c>
      <c r="M5752" t="s">
        <v>13012</v>
      </c>
      <c r="N5752" t="s">
        <v>1828</v>
      </c>
    </row>
    <row r="5753" spans="1:14" hidden="1" x14ac:dyDescent="0.25">
      <c r="A5753">
        <v>20247</v>
      </c>
      <c r="B5753" t="s">
        <v>13013</v>
      </c>
      <c r="C5753" t="s">
        <v>1667</v>
      </c>
      <c r="D5753" t="s">
        <v>1668</v>
      </c>
      <c r="E5753" t="s">
        <v>1669</v>
      </c>
      <c r="F5753" t="s">
        <v>1670</v>
      </c>
      <c r="G5753" t="s">
        <v>1622</v>
      </c>
      <c r="H5753" t="s">
        <v>1720</v>
      </c>
      <c r="I5753" t="s">
        <v>1624</v>
      </c>
      <c r="J5753" t="s">
        <v>1625</v>
      </c>
      <c r="K5753">
        <v>0</v>
      </c>
      <c r="L5753" s="24">
        <v>1</v>
      </c>
      <c r="M5753" t="s">
        <v>13014</v>
      </c>
      <c r="N5753" t="s">
        <v>1828</v>
      </c>
    </row>
    <row r="5754" spans="1:14" hidden="1" x14ac:dyDescent="0.25">
      <c r="A5754">
        <v>20248</v>
      </c>
      <c r="B5754" t="s">
        <v>13015</v>
      </c>
      <c r="C5754" t="s">
        <v>1629</v>
      </c>
      <c r="D5754" t="s">
        <v>1630</v>
      </c>
      <c r="E5754" t="s">
        <v>1825</v>
      </c>
      <c r="F5754" t="s">
        <v>1826</v>
      </c>
      <c r="G5754" t="s">
        <v>1622</v>
      </c>
      <c r="H5754" t="s">
        <v>1720</v>
      </c>
      <c r="I5754" t="s">
        <v>1624</v>
      </c>
      <c r="J5754" t="s">
        <v>1625</v>
      </c>
      <c r="K5754">
        <v>0</v>
      </c>
      <c r="L5754" s="24">
        <v>1</v>
      </c>
      <c r="M5754" t="s">
        <v>13016</v>
      </c>
      <c r="N5754" t="s">
        <v>1828</v>
      </c>
    </row>
    <row r="5755" spans="1:14" hidden="1" x14ac:dyDescent="0.25">
      <c r="A5755">
        <v>20249</v>
      </c>
      <c r="B5755" t="s">
        <v>13017</v>
      </c>
      <c r="C5755" t="s">
        <v>1629</v>
      </c>
      <c r="D5755" t="s">
        <v>1630</v>
      </c>
      <c r="E5755" t="s">
        <v>1825</v>
      </c>
      <c r="F5755" t="s">
        <v>1826</v>
      </c>
      <c r="G5755" t="s">
        <v>1622</v>
      </c>
      <c r="H5755" t="s">
        <v>1720</v>
      </c>
      <c r="I5755" t="s">
        <v>1624</v>
      </c>
      <c r="J5755" t="s">
        <v>1625</v>
      </c>
      <c r="K5755">
        <v>0</v>
      </c>
      <c r="L5755" s="24">
        <v>1</v>
      </c>
      <c r="M5755" t="s">
        <v>13018</v>
      </c>
      <c r="N5755" t="s">
        <v>1828</v>
      </c>
    </row>
    <row r="5756" spans="1:14" hidden="1" x14ac:dyDescent="0.25">
      <c r="A5756">
        <v>20250</v>
      </c>
      <c r="B5756" t="s">
        <v>13019</v>
      </c>
      <c r="C5756" t="s">
        <v>1629</v>
      </c>
      <c r="D5756" t="s">
        <v>1630</v>
      </c>
      <c r="E5756" t="s">
        <v>1825</v>
      </c>
      <c r="F5756" t="s">
        <v>1826</v>
      </c>
      <c r="G5756" t="s">
        <v>1622</v>
      </c>
      <c r="H5756" t="s">
        <v>1720</v>
      </c>
      <c r="I5756" t="s">
        <v>1624</v>
      </c>
      <c r="J5756" t="s">
        <v>1625</v>
      </c>
      <c r="K5756">
        <v>0</v>
      </c>
      <c r="L5756" s="24">
        <v>1</v>
      </c>
      <c r="M5756" t="s">
        <v>13020</v>
      </c>
      <c r="N5756" t="s">
        <v>1828</v>
      </c>
    </row>
    <row r="5757" spans="1:14" hidden="1" x14ac:dyDescent="0.25">
      <c r="A5757">
        <v>20251</v>
      </c>
      <c r="B5757" t="s">
        <v>13021</v>
      </c>
      <c r="C5757" t="s">
        <v>7719</v>
      </c>
      <c r="D5757" t="s">
        <v>7720</v>
      </c>
      <c r="E5757" t="s">
        <v>7721</v>
      </c>
      <c r="F5757" t="s">
        <v>1677</v>
      </c>
      <c r="G5757" t="s">
        <v>1622</v>
      </c>
      <c r="H5757" t="s">
        <v>1720</v>
      </c>
      <c r="I5757" t="s">
        <v>1624</v>
      </c>
      <c r="J5757" t="s">
        <v>1625</v>
      </c>
      <c r="K5757">
        <v>0</v>
      </c>
      <c r="L5757" s="24">
        <v>1</v>
      </c>
      <c r="M5757" t="s">
        <v>13022</v>
      </c>
      <c r="N5757" t="s">
        <v>2957</v>
      </c>
    </row>
    <row r="5758" spans="1:14" hidden="1" x14ac:dyDescent="0.25">
      <c r="A5758">
        <v>20252</v>
      </c>
      <c r="B5758" t="s">
        <v>13023</v>
      </c>
      <c r="C5758" t="s">
        <v>7719</v>
      </c>
      <c r="D5758" t="s">
        <v>7720</v>
      </c>
      <c r="E5758" t="s">
        <v>7721</v>
      </c>
      <c r="F5758" t="s">
        <v>1677</v>
      </c>
      <c r="G5758" t="s">
        <v>1622</v>
      </c>
      <c r="H5758" t="s">
        <v>1720</v>
      </c>
      <c r="I5758" t="s">
        <v>1624</v>
      </c>
      <c r="J5758" t="s">
        <v>1625</v>
      </c>
      <c r="K5758">
        <v>0</v>
      </c>
      <c r="L5758" s="24">
        <v>1</v>
      </c>
      <c r="M5758" t="s">
        <v>13024</v>
      </c>
      <c r="N5758" t="s">
        <v>2957</v>
      </c>
    </row>
    <row r="5759" spans="1:14" hidden="1" x14ac:dyDescent="0.25">
      <c r="A5759">
        <v>20253</v>
      </c>
      <c r="B5759" t="s">
        <v>13025</v>
      </c>
      <c r="C5759" t="s">
        <v>1836</v>
      </c>
      <c r="D5759" t="s">
        <v>1837</v>
      </c>
      <c r="E5759" t="s">
        <v>1838</v>
      </c>
      <c r="F5759" t="s">
        <v>1839</v>
      </c>
      <c r="G5759" t="s">
        <v>1622</v>
      </c>
      <c r="H5759" t="s">
        <v>1720</v>
      </c>
      <c r="I5759" t="s">
        <v>1624</v>
      </c>
      <c r="J5759" t="s">
        <v>1625</v>
      </c>
      <c r="K5759">
        <v>0</v>
      </c>
      <c r="L5759" s="24">
        <v>1</v>
      </c>
      <c r="M5759" t="s">
        <v>13026</v>
      </c>
      <c r="N5759" t="s">
        <v>1840</v>
      </c>
    </row>
    <row r="5760" spans="1:14" hidden="1" x14ac:dyDescent="0.25">
      <c r="A5760">
        <v>20254</v>
      </c>
      <c r="B5760" t="s">
        <v>13027</v>
      </c>
      <c r="C5760" t="s">
        <v>1658</v>
      </c>
      <c r="D5760" t="s">
        <v>1659</v>
      </c>
      <c r="E5760" t="s">
        <v>1660</v>
      </c>
      <c r="F5760" t="s">
        <v>1661</v>
      </c>
      <c r="G5760" t="s">
        <v>1622</v>
      </c>
      <c r="H5760" t="s">
        <v>1720</v>
      </c>
      <c r="I5760" t="s">
        <v>1624</v>
      </c>
      <c r="J5760" t="s">
        <v>1625</v>
      </c>
      <c r="K5760">
        <v>0</v>
      </c>
      <c r="L5760" s="24">
        <v>1</v>
      </c>
      <c r="M5760" t="s">
        <v>13028</v>
      </c>
      <c r="N5760" t="s">
        <v>1663</v>
      </c>
    </row>
    <row r="5761" spans="1:14" hidden="1" x14ac:dyDescent="0.25">
      <c r="A5761">
        <v>20265</v>
      </c>
      <c r="B5761" t="s">
        <v>13029</v>
      </c>
      <c r="C5761" t="s">
        <v>1649</v>
      </c>
      <c r="D5761" t="s">
        <v>1650</v>
      </c>
      <c r="E5761" t="s">
        <v>7730</v>
      </c>
      <c r="F5761" t="s">
        <v>7731</v>
      </c>
      <c r="G5761" t="s">
        <v>1622</v>
      </c>
      <c r="H5761" t="s">
        <v>1720</v>
      </c>
      <c r="I5761" t="s">
        <v>1624</v>
      </c>
      <c r="J5761" t="s">
        <v>1625</v>
      </c>
      <c r="K5761">
        <v>0</v>
      </c>
      <c r="L5761" s="24">
        <v>1</v>
      </c>
      <c r="M5761" t="s">
        <v>13030</v>
      </c>
      <c r="N5761" t="s">
        <v>1828</v>
      </c>
    </row>
    <row r="5762" spans="1:14" hidden="1" x14ac:dyDescent="0.25">
      <c r="A5762">
        <v>20266</v>
      </c>
      <c r="B5762" t="s">
        <v>13031</v>
      </c>
      <c r="C5762" t="s">
        <v>1649</v>
      </c>
      <c r="D5762" t="s">
        <v>1650</v>
      </c>
      <c r="E5762" t="s">
        <v>7730</v>
      </c>
      <c r="F5762" t="s">
        <v>7731</v>
      </c>
      <c r="G5762" t="s">
        <v>1622</v>
      </c>
      <c r="H5762" t="s">
        <v>1720</v>
      </c>
      <c r="I5762" t="s">
        <v>1624</v>
      </c>
      <c r="J5762" t="s">
        <v>1625</v>
      </c>
      <c r="K5762">
        <v>0</v>
      </c>
      <c r="L5762" s="24">
        <v>1</v>
      </c>
      <c r="M5762" t="s">
        <v>13032</v>
      </c>
      <c r="N5762" t="s">
        <v>1828</v>
      </c>
    </row>
    <row r="5763" spans="1:14" hidden="1" x14ac:dyDescent="0.25">
      <c r="A5763">
        <v>20267</v>
      </c>
      <c r="B5763" t="s">
        <v>13033</v>
      </c>
      <c r="C5763" t="s">
        <v>1649</v>
      </c>
      <c r="D5763" t="s">
        <v>1650</v>
      </c>
      <c r="E5763" t="s">
        <v>7730</v>
      </c>
      <c r="F5763" t="s">
        <v>7731</v>
      </c>
      <c r="G5763" t="s">
        <v>1622</v>
      </c>
      <c r="H5763" t="s">
        <v>1720</v>
      </c>
      <c r="I5763" t="s">
        <v>1624</v>
      </c>
      <c r="J5763" t="s">
        <v>1625</v>
      </c>
      <c r="K5763">
        <v>0</v>
      </c>
      <c r="L5763" s="24">
        <v>1</v>
      </c>
      <c r="M5763" t="s">
        <v>13034</v>
      </c>
      <c r="N5763" t="s">
        <v>1828</v>
      </c>
    </row>
    <row r="5764" spans="1:14" hidden="1" x14ac:dyDescent="0.25">
      <c r="A5764">
        <v>20268</v>
      </c>
      <c r="B5764" t="s">
        <v>13035</v>
      </c>
      <c r="C5764" t="s">
        <v>1649</v>
      </c>
      <c r="D5764" t="s">
        <v>1650</v>
      </c>
      <c r="E5764" t="s">
        <v>7730</v>
      </c>
      <c r="F5764" t="s">
        <v>7731</v>
      </c>
      <c r="G5764" t="s">
        <v>1622</v>
      </c>
      <c r="H5764" t="s">
        <v>1720</v>
      </c>
      <c r="I5764" t="s">
        <v>1624</v>
      </c>
      <c r="J5764" t="s">
        <v>1625</v>
      </c>
      <c r="K5764">
        <v>0</v>
      </c>
      <c r="L5764" s="24">
        <v>1</v>
      </c>
      <c r="M5764" t="s">
        <v>13036</v>
      </c>
      <c r="N5764" t="s">
        <v>1828</v>
      </c>
    </row>
    <row r="5765" spans="1:14" hidden="1" x14ac:dyDescent="0.25">
      <c r="A5765">
        <v>20269</v>
      </c>
      <c r="B5765" t="s">
        <v>13037</v>
      </c>
      <c r="C5765" t="s">
        <v>1649</v>
      </c>
      <c r="D5765" t="s">
        <v>1650</v>
      </c>
      <c r="E5765" t="s">
        <v>7730</v>
      </c>
      <c r="F5765" t="s">
        <v>7731</v>
      </c>
      <c r="G5765" t="s">
        <v>1622</v>
      </c>
      <c r="H5765" t="s">
        <v>1720</v>
      </c>
      <c r="I5765" t="s">
        <v>1624</v>
      </c>
      <c r="J5765" t="s">
        <v>1625</v>
      </c>
      <c r="K5765">
        <v>0</v>
      </c>
      <c r="L5765" s="24">
        <v>1</v>
      </c>
      <c r="M5765" t="s">
        <v>13038</v>
      </c>
      <c r="N5765" t="s">
        <v>1828</v>
      </c>
    </row>
    <row r="5766" spans="1:14" hidden="1" x14ac:dyDescent="0.25">
      <c r="A5766">
        <v>20270</v>
      </c>
      <c r="B5766" t="s">
        <v>13039</v>
      </c>
      <c r="C5766" t="s">
        <v>1649</v>
      </c>
      <c r="D5766" t="s">
        <v>1650</v>
      </c>
      <c r="E5766" t="s">
        <v>7730</v>
      </c>
      <c r="F5766" t="s">
        <v>7731</v>
      </c>
      <c r="G5766" t="s">
        <v>1622</v>
      </c>
      <c r="H5766" t="s">
        <v>1720</v>
      </c>
      <c r="I5766" t="s">
        <v>1624</v>
      </c>
      <c r="J5766" t="s">
        <v>1625</v>
      </c>
      <c r="K5766">
        <v>0</v>
      </c>
      <c r="L5766" s="24">
        <v>1</v>
      </c>
      <c r="M5766" t="s">
        <v>13040</v>
      </c>
      <c r="N5766" t="s">
        <v>1828</v>
      </c>
    </row>
    <row r="5767" spans="1:14" hidden="1" x14ac:dyDescent="0.25">
      <c r="A5767">
        <v>20271</v>
      </c>
      <c r="B5767" t="s">
        <v>13041</v>
      </c>
      <c r="C5767" t="s">
        <v>1649</v>
      </c>
      <c r="D5767" t="s">
        <v>1650</v>
      </c>
      <c r="E5767" t="s">
        <v>7730</v>
      </c>
      <c r="F5767" t="s">
        <v>7731</v>
      </c>
      <c r="G5767" t="s">
        <v>1622</v>
      </c>
      <c r="H5767" t="s">
        <v>1720</v>
      </c>
      <c r="I5767" t="s">
        <v>1624</v>
      </c>
      <c r="J5767" t="s">
        <v>1625</v>
      </c>
      <c r="K5767">
        <v>0</v>
      </c>
      <c r="L5767" s="24">
        <v>1</v>
      </c>
      <c r="M5767" t="s">
        <v>13042</v>
      </c>
      <c r="N5767" t="s">
        <v>1828</v>
      </c>
    </row>
    <row r="5768" spans="1:14" hidden="1" x14ac:dyDescent="0.25">
      <c r="A5768">
        <v>20272</v>
      </c>
      <c r="B5768" t="s">
        <v>13043</v>
      </c>
      <c r="C5768" t="s">
        <v>1649</v>
      </c>
      <c r="D5768" t="s">
        <v>1650</v>
      </c>
      <c r="E5768" t="s">
        <v>7730</v>
      </c>
      <c r="F5768" t="s">
        <v>7731</v>
      </c>
      <c r="G5768" t="s">
        <v>1622</v>
      </c>
      <c r="H5768" t="s">
        <v>1720</v>
      </c>
      <c r="I5768" t="s">
        <v>1624</v>
      </c>
      <c r="J5768" t="s">
        <v>1625</v>
      </c>
      <c r="K5768">
        <v>0</v>
      </c>
      <c r="L5768" s="24">
        <v>1</v>
      </c>
      <c r="M5768" t="s">
        <v>13044</v>
      </c>
      <c r="N5768" t="s">
        <v>1828</v>
      </c>
    </row>
    <row r="5769" spans="1:14" hidden="1" x14ac:dyDescent="0.25">
      <c r="A5769">
        <v>20273</v>
      </c>
      <c r="B5769" t="s">
        <v>13045</v>
      </c>
      <c r="C5769" t="s">
        <v>1649</v>
      </c>
      <c r="D5769" t="s">
        <v>1650</v>
      </c>
      <c r="E5769" t="s">
        <v>7730</v>
      </c>
      <c r="F5769" t="s">
        <v>7731</v>
      </c>
      <c r="G5769" t="s">
        <v>1622</v>
      </c>
      <c r="H5769" t="s">
        <v>1720</v>
      </c>
      <c r="I5769" t="s">
        <v>1624</v>
      </c>
      <c r="J5769" t="s">
        <v>1625</v>
      </c>
      <c r="K5769">
        <v>0</v>
      </c>
      <c r="L5769" s="24">
        <v>1</v>
      </c>
      <c r="M5769" t="s">
        <v>13046</v>
      </c>
      <c r="N5769" t="s">
        <v>1828</v>
      </c>
    </row>
    <row r="5770" spans="1:14" hidden="1" x14ac:dyDescent="0.25">
      <c r="A5770">
        <v>20274</v>
      </c>
      <c r="B5770" t="s">
        <v>13047</v>
      </c>
      <c r="C5770" t="s">
        <v>1649</v>
      </c>
      <c r="D5770" t="s">
        <v>1650</v>
      </c>
      <c r="E5770" t="s">
        <v>7730</v>
      </c>
      <c r="F5770" t="s">
        <v>7731</v>
      </c>
      <c r="G5770" t="s">
        <v>1622</v>
      </c>
      <c r="H5770" t="s">
        <v>1720</v>
      </c>
      <c r="I5770" t="s">
        <v>1624</v>
      </c>
      <c r="J5770" t="s">
        <v>1625</v>
      </c>
      <c r="K5770">
        <v>0</v>
      </c>
      <c r="L5770" s="24">
        <v>1</v>
      </c>
      <c r="M5770" t="s">
        <v>13048</v>
      </c>
      <c r="N5770" t="s">
        <v>1828</v>
      </c>
    </row>
    <row r="5771" spans="1:14" hidden="1" x14ac:dyDescent="0.25">
      <c r="A5771">
        <v>20275</v>
      </c>
      <c r="B5771" t="s">
        <v>13049</v>
      </c>
      <c r="C5771" t="s">
        <v>1649</v>
      </c>
      <c r="D5771" t="s">
        <v>1650</v>
      </c>
      <c r="E5771" t="s">
        <v>7730</v>
      </c>
      <c r="F5771" t="s">
        <v>7731</v>
      </c>
      <c r="G5771" t="s">
        <v>1622</v>
      </c>
      <c r="H5771" t="s">
        <v>1720</v>
      </c>
      <c r="I5771" t="s">
        <v>1624</v>
      </c>
      <c r="J5771" t="s">
        <v>1625</v>
      </c>
      <c r="K5771">
        <v>0</v>
      </c>
      <c r="L5771" s="24">
        <v>1</v>
      </c>
      <c r="M5771" t="s">
        <v>13050</v>
      </c>
      <c r="N5771" t="s">
        <v>1828</v>
      </c>
    </row>
    <row r="5772" spans="1:14" hidden="1" x14ac:dyDescent="0.25">
      <c r="A5772">
        <v>20276</v>
      </c>
      <c r="B5772" t="s">
        <v>13051</v>
      </c>
      <c r="C5772" t="s">
        <v>7719</v>
      </c>
      <c r="D5772" t="s">
        <v>7720</v>
      </c>
      <c r="E5772" t="s">
        <v>7721</v>
      </c>
      <c r="F5772" t="s">
        <v>1677</v>
      </c>
      <c r="G5772" t="s">
        <v>1622</v>
      </c>
      <c r="H5772" t="s">
        <v>1720</v>
      </c>
      <c r="I5772" t="s">
        <v>1624</v>
      </c>
      <c r="J5772" t="s">
        <v>1625</v>
      </c>
      <c r="K5772">
        <v>0</v>
      </c>
      <c r="L5772" s="24">
        <v>1</v>
      </c>
      <c r="M5772" t="s">
        <v>13052</v>
      </c>
      <c r="N5772" t="s">
        <v>11800</v>
      </c>
    </row>
    <row r="5773" spans="1:14" hidden="1" x14ac:dyDescent="0.25">
      <c r="A5773">
        <v>20277</v>
      </c>
      <c r="B5773" t="s">
        <v>13053</v>
      </c>
      <c r="C5773" t="s">
        <v>7719</v>
      </c>
      <c r="D5773" t="s">
        <v>7720</v>
      </c>
      <c r="E5773" t="s">
        <v>7721</v>
      </c>
      <c r="F5773" t="s">
        <v>1677</v>
      </c>
      <c r="G5773" t="s">
        <v>1622</v>
      </c>
      <c r="H5773" t="s">
        <v>1720</v>
      </c>
      <c r="I5773" t="s">
        <v>1624</v>
      </c>
      <c r="J5773" t="s">
        <v>1625</v>
      </c>
      <c r="K5773">
        <v>0</v>
      </c>
      <c r="L5773" s="24">
        <v>1</v>
      </c>
      <c r="M5773" t="s">
        <v>13054</v>
      </c>
      <c r="N5773" t="s">
        <v>11800</v>
      </c>
    </row>
    <row r="5774" spans="1:14" hidden="1" x14ac:dyDescent="0.25">
      <c r="A5774">
        <v>20278</v>
      </c>
      <c r="B5774" t="s">
        <v>13055</v>
      </c>
      <c r="C5774" t="s">
        <v>7719</v>
      </c>
      <c r="D5774" t="s">
        <v>7720</v>
      </c>
      <c r="E5774" t="s">
        <v>7721</v>
      </c>
      <c r="F5774" t="s">
        <v>1677</v>
      </c>
      <c r="G5774" t="s">
        <v>1622</v>
      </c>
      <c r="H5774" t="s">
        <v>1720</v>
      </c>
      <c r="I5774" t="s">
        <v>1624</v>
      </c>
      <c r="J5774" t="s">
        <v>1625</v>
      </c>
      <c r="K5774">
        <v>0</v>
      </c>
      <c r="L5774" s="24">
        <v>1</v>
      </c>
      <c r="M5774" t="s">
        <v>13056</v>
      </c>
      <c r="N5774" t="s">
        <v>11800</v>
      </c>
    </row>
    <row r="5775" spans="1:14" hidden="1" x14ac:dyDescent="0.25">
      <c r="A5775">
        <v>20279</v>
      </c>
      <c r="B5775" t="s">
        <v>13057</v>
      </c>
      <c r="C5775" t="s">
        <v>7719</v>
      </c>
      <c r="D5775" t="s">
        <v>7720</v>
      </c>
      <c r="E5775" t="s">
        <v>7721</v>
      </c>
      <c r="F5775" t="s">
        <v>1677</v>
      </c>
      <c r="G5775" t="s">
        <v>1622</v>
      </c>
      <c r="H5775" t="s">
        <v>1720</v>
      </c>
      <c r="I5775" t="s">
        <v>1624</v>
      </c>
      <c r="J5775" t="s">
        <v>1625</v>
      </c>
      <c r="K5775">
        <v>0</v>
      </c>
      <c r="L5775" s="24">
        <v>1</v>
      </c>
      <c r="M5775" t="s">
        <v>13058</v>
      </c>
      <c r="N5775" t="s">
        <v>1677</v>
      </c>
    </row>
    <row r="5776" spans="1:14" hidden="1" x14ac:dyDescent="0.25">
      <c r="A5776">
        <v>20280</v>
      </c>
      <c r="B5776" t="s">
        <v>13059</v>
      </c>
      <c r="C5776" t="s">
        <v>7719</v>
      </c>
      <c r="D5776" t="s">
        <v>7720</v>
      </c>
      <c r="E5776" t="s">
        <v>7721</v>
      </c>
      <c r="F5776" t="s">
        <v>1677</v>
      </c>
      <c r="G5776" t="s">
        <v>1622</v>
      </c>
      <c r="H5776" t="s">
        <v>1720</v>
      </c>
      <c r="I5776" t="s">
        <v>1624</v>
      </c>
      <c r="J5776" t="s">
        <v>1625</v>
      </c>
      <c r="K5776">
        <v>0</v>
      </c>
      <c r="L5776" s="24">
        <v>1</v>
      </c>
      <c r="M5776" t="s">
        <v>13060</v>
      </c>
      <c r="N5776" t="s">
        <v>1677</v>
      </c>
    </row>
    <row r="5777" spans="1:14" hidden="1" x14ac:dyDescent="0.25">
      <c r="A5777">
        <v>20281</v>
      </c>
      <c r="B5777" t="s">
        <v>13061</v>
      </c>
      <c r="C5777" t="s">
        <v>7719</v>
      </c>
      <c r="D5777" t="s">
        <v>7720</v>
      </c>
      <c r="E5777" t="s">
        <v>7721</v>
      </c>
      <c r="F5777" t="s">
        <v>1677</v>
      </c>
      <c r="G5777" t="s">
        <v>1622</v>
      </c>
      <c r="H5777" t="s">
        <v>1720</v>
      </c>
      <c r="I5777" t="s">
        <v>1624</v>
      </c>
      <c r="J5777" t="s">
        <v>1625</v>
      </c>
      <c r="K5777">
        <v>0</v>
      </c>
      <c r="L5777" s="24">
        <v>1</v>
      </c>
      <c r="M5777" t="s">
        <v>13062</v>
      </c>
      <c r="N5777" t="s">
        <v>1677</v>
      </c>
    </row>
    <row r="5778" spans="1:14" hidden="1" x14ac:dyDescent="0.25">
      <c r="A5778">
        <v>20282</v>
      </c>
      <c r="B5778" t="s">
        <v>13063</v>
      </c>
      <c r="C5778" t="s">
        <v>7719</v>
      </c>
      <c r="D5778" t="s">
        <v>7720</v>
      </c>
      <c r="E5778" t="s">
        <v>7721</v>
      </c>
      <c r="F5778" t="s">
        <v>1677</v>
      </c>
      <c r="G5778" t="s">
        <v>1622</v>
      </c>
      <c r="H5778" t="s">
        <v>1720</v>
      </c>
      <c r="I5778" t="s">
        <v>1624</v>
      </c>
      <c r="J5778" t="s">
        <v>1625</v>
      </c>
      <c r="K5778">
        <v>0</v>
      </c>
      <c r="L5778" s="24">
        <v>1</v>
      </c>
      <c r="M5778" t="s">
        <v>13064</v>
      </c>
      <c r="N5778" t="s">
        <v>1677</v>
      </c>
    </row>
    <row r="5779" spans="1:14" hidden="1" x14ac:dyDescent="0.25">
      <c r="A5779">
        <v>20283</v>
      </c>
      <c r="B5779" t="s">
        <v>13065</v>
      </c>
      <c r="C5779" t="s">
        <v>7719</v>
      </c>
      <c r="D5779" t="s">
        <v>7720</v>
      </c>
      <c r="E5779" t="s">
        <v>7721</v>
      </c>
      <c r="F5779" t="s">
        <v>1677</v>
      </c>
      <c r="G5779" t="s">
        <v>1622</v>
      </c>
      <c r="H5779" t="s">
        <v>1720</v>
      </c>
      <c r="I5779" t="s">
        <v>1624</v>
      </c>
      <c r="J5779" t="s">
        <v>1625</v>
      </c>
      <c r="K5779">
        <v>0</v>
      </c>
      <c r="L5779" s="24">
        <v>1</v>
      </c>
      <c r="M5779" t="s">
        <v>13066</v>
      </c>
      <c r="N5779" t="s">
        <v>1677</v>
      </c>
    </row>
    <row r="5780" spans="1:14" hidden="1" x14ac:dyDescent="0.25">
      <c r="A5780">
        <v>20284</v>
      </c>
      <c r="B5780" t="s">
        <v>13067</v>
      </c>
      <c r="C5780" t="s">
        <v>7719</v>
      </c>
      <c r="D5780" t="s">
        <v>7720</v>
      </c>
      <c r="E5780" t="s">
        <v>7721</v>
      </c>
      <c r="F5780" t="s">
        <v>1677</v>
      </c>
      <c r="G5780" t="s">
        <v>1622</v>
      </c>
      <c r="H5780" t="s">
        <v>1720</v>
      </c>
      <c r="I5780" t="s">
        <v>1624</v>
      </c>
      <c r="J5780" t="s">
        <v>1625</v>
      </c>
      <c r="K5780">
        <v>0</v>
      </c>
      <c r="L5780" s="24">
        <v>1</v>
      </c>
      <c r="M5780" t="s">
        <v>13068</v>
      </c>
      <c r="N5780" t="s">
        <v>1677</v>
      </c>
    </row>
    <row r="5781" spans="1:14" hidden="1" x14ac:dyDescent="0.25">
      <c r="A5781">
        <v>20285</v>
      </c>
      <c r="B5781" t="s">
        <v>13069</v>
      </c>
      <c r="C5781" t="s">
        <v>7719</v>
      </c>
      <c r="D5781" t="s">
        <v>7720</v>
      </c>
      <c r="E5781" t="s">
        <v>7721</v>
      </c>
      <c r="F5781" t="s">
        <v>1677</v>
      </c>
      <c r="G5781" t="s">
        <v>1622</v>
      </c>
      <c r="H5781" t="s">
        <v>1720</v>
      </c>
      <c r="I5781" t="s">
        <v>1624</v>
      </c>
      <c r="J5781" t="s">
        <v>1625</v>
      </c>
      <c r="K5781">
        <v>0</v>
      </c>
      <c r="L5781" s="24">
        <v>1</v>
      </c>
      <c r="M5781" t="s">
        <v>13070</v>
      </c>
      <c r="N5781" t="s">
        <v>1677</v>
      </c>
    </row>
    <row r="5782" spans="1:14" hidden="1" x14ac:dyDescent="0.25">
      <c r="A5782">
        <v>20286</v>
      </c>
      <c r="B5782" t="s">
        <v>13071</v>
      </c>
      <c r="C5782" t="s">
        <v>7719</v>
      </c>
      <c r="D5782" t="s">
        <v>7720</v>
      </c>
      <c r="E5782" t="s">
        <v>7721</v>
      </c>
      <c r="F5782" t="s">
        <v>1677</v>
      </c>
      <c r="G5782" t="s">
        <v>1622</v>
      </c>
      <c r="H5782" t="s">
        <v>1720</v>
      </c>
      <c r="I5782" t="s">
        <v>1624</v>
      </c>
      <c r="J5782" t="s">
        <v>1625</v>
      </c>
      <c r="K5782">
        <v>0</v>
      </c>
      <c r="L5782" s="24">
        <v>1</v>
      </c>
      <c r="M5782" t="s">
        <v>13072</v>
      </c>
      <c r="N5782" t="s">
        <v>1677</v>
      </c>
    </row>
    <row r="5783" spans="1:14" hidden="1" x14ac:dyDescent="0.25">
      <c r="A5783">
        <v>20287</v>
      </c>
      <c r="B5783" t="s">
        <v>13073</v>
      </c>
      <c r="C5783" t="s">
        <v>7719</v>
      </c>
      <c r="D5783" t="s">
        <v>7720</v>
      </c>
      <c r="E5783" t="s">
        <v>7721</v>
      </c>
      <c r="F5783" t="s">
        <v>1677</v>
      </c>
      <c r="G5783" t="s">
        <v>1622</v>
      </c>
      <c r="H5783" t="s">
        <v>1720</v>
      </c>
      <c r="I5783" t="s">
        <v>1624</v>
      </c>
      <c r="J5783" t="s">
        <v>1625</v>
      </c>
      <c r="K5783">
        <v>0</v>
      </c>
      <c r="L5783" s="24">
        <v>1</v>
      </c>
      <c r="M5783" t="s">
        <v>13074</v>
      </c>
      <c r="N5783" t="s">
        <v>11800</v>
      </c>
    </row>
    <row r="5784" spans="1:14" hidden="1" x14ac:dyDescent="0.25">
      <c r="A5784">
        <v>20288</v>
      </c>
      <c r="B5784" t="s">
        <v>13075</v>
      </c>
      <c r="C5784" t="s">
        <v>7719</v>
      </c>
      <c r="D5784" t="s">
        <v>7720</v>
      </c>
      <c r="E5784" t="s">
        <v>7721</v>
      </c>
      <c r="F5784" t="s">
        <v>1677</v>
      </c>
      <c r="G5784" t="s">
        <v>1622</v>
      </c>
      <c r="H5784" t="s">
        <v>1720</v>
      </c>
      <c r="I5784" t="s">
        <v>1624</v>
      </c>
      <c r="J5784" t="s">
        <v>1625</v>
      </c>
      <c r="K5784">
        <v>0</v>
      </c>
      <c r="L5784" s="24">
        <v>1</v>
      </c>
      <c r="M5784" t="s">
        <v>13076</v>
      </c>
      <c r="N5784" t="s">
        <v>1677</v>
      </c>
    </row>
    <row r="5785" spans="1:14" hidden="1" x14ac:dyDescent="0.25">
      <c r="A5785">
        <v>20289</v>
      </c>
      <c r="B5785" t="s">
        <v>13077</v>
      </c>
      <c r="C5785" t="s">
        <v>7719</v>
      </c>
      <c r="D5785" t="s">
        <v>7720</v>
      </c>
      <c r="E5785" t="s">
        <v>7721</v>
      </c>
      <c r="F5785" t="s">
        <v>1677</v>
      </c>
      <c r="G5785" t="s">
        <v>1622</v>
      </c>
      <c r="H5785" t="s">
        <v>1720</v>
      </c>
      <c r="I5785" t="s">
        <v>1624</v>
      </c>
      <c r="J5785" t="s">
        <v>1625</v>
      </c>
      <c r="K5785">
        <v>0</v>
      </c>
      <c r="L5785" s="24">
        <v>1</v>
      </c>
      <c r="M5785" t="s">
        <v>13078</v>
      </c>
      <c r="N5785" t="s">
        <v>1677</v>
      </c>
    </row>
    <row r="5786" spans="1:14" hidden="1" x14ac:dyDescent="0.25">
      <c r="A5786">
        <v>20290</v>
      </c>
      <c r="B5786" t="s">
        <v>13079</v>
      </c>
      <c r="C5786" t="s">
        <v>7719</v>
      </c>
      <c r="D5786" t="s">
        <v>7720</v>
      </c>
      <c r="E5786" t="s">
        <v>7721</v>
      </c>
      <c r="F5786" t="s">
        <v>1677</v>
      </c>
      <c r="G5786" t="s">
        <v>1622</v>
      </c>
      <c r="H5786" t="s">
        <v>1720</v>
      </c>
      <c r="I5786" t="s">
        <v>1624</v>
      </c>
      <c r="J5786" t="s">
        <v>1625</v>
      </c>
      <c r="K5786">
        <v>0</v>
      </c>
      <c r="L5786" s="24">
        <v>1</v>
      </c>
      <c r="M5786" t="s">
        <v>13080</v>
      </c>
      <c r="N5786" t="s">
        <v>1677</v>
      </c>
    </row>
    <row r="5787" spans="1:14" hidden="1" x14ac:dyDescent="0.25">
      <c r="A5787">
        <v>20291</v>
      </c>
      <c r="B5787" t="s">
        <v>13081</v>
      </c>
      <c r="C5787" t="s">
        <v>7719</v>
      </c>
      <c r="D5787" t="s">
        <v>7720</v>
      </c>
      <c r="E5787" t="s">
        <v>7721</v>
      </c>
      <c r="F5787" t="s">
        <v>1677</v>
      </c>
      <c r="G5787" t="s">
        <v>1622</v>
      </c>
      <c r="H5787" t="s">
        <v>1720</v>
      </c>
      <c r="I5787" t="s">
        <v>1624</v>
      </c>
      <c r="J5787" t="s">
        <v>1625</v>
      </c>
      <c r="K5787">
        <v>0</v>
      </c>
      <c r="L5787" s="24">
        <v>1</v>
      </c>
      <c r="M5787" t="s">
        <v>13082</v>
      </c>
      <c r="N5787" t="s">
        <v>1677</v>
      </c>
    </row>
    <row r="5788" spans="1:14" hidden="1" x14ac:dyDescent="0.25">
      <c r="A5788">
        <v>20292</v>
      </c>
      <c r="B5788" t="s">
        <v>13083</v>
      </c>
      <c r="C5788" t="s">
        <v>7719</v>
      </c>
      <c r="D5788" t="s">
        <v>7720</v>
      </c>
      <c r="E5788" t="s">
        <v>7721</v>
      </c>
      <c r="F5788" t="s">
        <v>1677</v>
      </c>
      <c r="G5788" t="s">
        <v>1622</v>
      </c>
      <c r="H5788" t="s">
        <v>1720</v>
      </c>
      <c r="I5788" t="s">
        <v>1624</v>
      </c>
      <c r="J5788" t="s">
        <v>1625</v>
      </c>
      <c r="K5788">
        <v>0</v>
      </c>
      <c r="L5788" s="24">
        <v>1</v>
      </c>
      <c r="M5788" t="s">
        <v>12062</v>
      </c>
      <c r="N5788" t="s">
        <v>1677</v>
      </c>
    </row>
    <row r="5789" spans="1:14" hidden="1" x14ac:dyDescent="0.25">
      <c r="A5789">
        <v>20293</v>
      </c>
      <c r="B5789" t="s">
        <v>13084</v>
      </c>
      <c r="C5789" t="s">
        <v>3171</v>
      </c>
      <c r="D5789" t="s">
        <v>3172</v>
      </c>
      <c r="E5789" t="s">
        <v>3173</v>
      </c>
      <c r="F5789" t="s">
        <v>3174</v>
      </c>
      <c r="G5789" t="s">
        <v>1622</v>
      </c>
      <c r="H5789" t="s">
        <v>1720</v>
      </c>
      <c r="I5789" t="s">
        <v>1624</v>
      </c>
      <c r="J5789" t="s">
        <v>1625</v>
      </c>
      <c r="K5789">
        <v>0</v>
      </c>
      <c r="L5789" s="24">
        <v>1</v>
      </c>
      <c r="M5789" t="s">
        <v>13085</v>
      </c>
      <c r="N5789" t="s">
        <v>2957</v>
      </c>
    </row>
    <row r="5790" spans="1:14" hidden="1" x14ac:dyDescent="0.25">
      <c r="A5790">
        <v>20498</v>
      </c>
      <c r="B5790" t="s">
        <v>13086</v>
      </c>
      <c r="C5790" t="s">
        <v>1649</v>
      </c>
      <c r="D5790" t="s">
        <v>1650</v>
      </c>
      <c r="E5790" t="s">
        <v>7730</v>
      </c>
      <c r="F5790" t="s">
        <v>7731</v>
      </c>
      <c r="G5790" t="s">
        <v>1622</v>
      </c>
      <c r="H5790" t="s">
        <v>1720</v>
      </c>
      <c r="I5790" t="s">
        <v>1624</v>
      </c>
      <c r="J5790" t="s">
        <v>1625</v>
      </c>
      <c r="K5790">
        <v>0</v>
      </c>
      <c r="L5790" s="24">
        <v>1</v>
      </c>
      <c r="M5790" t="s">
        <v>13087</v>
      </c>
      <c r="N5790" t="s">
        <v>4880</v>
      </c>
    </row>
    <row r="5791" spans="1:14" hidden="1" x14ac:dyDescent="0.25">
      <c r="A5791">
        <v>20499</v>
      </c>
      <c r="B5791" t="s">
        <v>13088</v>
      </c>
      <c r="C5791" t="s">
        <v>1649</v>
      </c>
      <c r="D5791" t="s">
        <v>1650</v>
      </c>
      <c r="E5791" t="s">
        <v>7730</v>
      </c>
      <c r="F5791" t="s">
        <v>7731</v>
      </c>
      <c r="G5791" t="s">
        <v>1622</v>
      </c>
      <c r="H5791" t="s">
        <v>1720</v>
      </c>
      <c r="I5791" t="s">
        <v>1624</v>
      </c>
      <c r="J5791" t="s">
        <v>1625</v>
      </c>
      <c r="K5791">
        <v>0</v>
      </c>
      <c r="L5791" s="24">
        <v>1</v>
      </c>
      <c r="M5791" t="s">
        <v>13089</v>
      </c>
      <c r="N5791" t="s">
        <v>4880</v>
      </c>
    </row>
    <row r="5792" spans="1:14" hidden="1" x14ac:dyDescent="0.25">
      <c r="A5792">
        <v>20500</v>
      </c>
      <c r="B5792" t="s">
        <v>13090</v>
      </c>
      <c r="C5792" t="s">
        <v>1667</v>
      </c>
      <c r="D5792" t="s">
        <v>1668</v>
      </c>
      <c r="E5792" t="s">
        <v>1669</v>
      </c>
      <c r="F5792" t="s">
        <v>1670</v>
      </c>
      <c r="G5792" t="s">
        <v>1622</v>
      </c>
      <c r="H5792" t="s">
        <v>1720</v>
      </c>
      <c r="I5792" t="s">
        <v>1624</v>
      </c>
      <c r="J5792" t="s">
        <v>1625</v>
      </c>
      <c r="K5792">
        <v>0</v>
      </c>
      <c r="L5792" s="24">
        <v>1</v>
      </c>
      <c r="M5792" t="s">
        <v>13091</v>
      </c>
      <c r="N5792" t="s">
        <v>2957</v>
      </c>
    </row>
    <row r="5793" spans="1:14" hidden="1" x14ac:dyDescent="0.25">
      <c r="A5793">
        <v>20501</v>
      </c>
      <c r="B5793" t="s">
        <v>610</v>
      </c>
      <c r="C5793" t="s">
        <v>7719</v>
      </c>
      <c r="D5793" t="s">
        <v>7720</v>
      </c>
      <c r="E5793" t="s">
        <v>11622</v>
      </c>
      <c r="F5793" t="s">
        <v>11623</v>
      </c>
      <c r="G5793" t="s">
        <v>1622</v>
      </c>
      <c r="H5793" t="s">
        <v>1720</v>
      </c>
      <c r="I5793" t="s">
        <v>1624</v>
      </c>
      <c r="J5793" t="s">
        <v>1625</v>
      </c>
      <c r="K5793">
        <v>0</v>
      </c>
      <c r="L5793" s="24">
        <v>1</v>
      </c>
      <c r="M5793" t="s">
        <v>609</v>
      </c>
      <c r="N5793" t="s">
        <v>4880</v>
      </c>
    </row>
    <row r="5794" spans="1:14" hidden="1" x14ac:dyDescent="0.25">
      <c r="A5794">
        <v>20502</v>
      </c>
      <c r="B5794" t="s">
        <v>13092</v>
      </c>
      <c r="C5794" t="s">
        <v>1965</v>
      </c>
      <c r="D5794" t="s">
        <v>1966</v>
      </c>
      <c r="E5794" t="s">
        <v>1967</v>
      </c>
      <c r="F5794" t="s">
        <v>1968</v>
      </c>
      <c r="G5794" t="s">
        <v>1622</v>
      </c>
      <c r="H5794" t="s">
        <v>1720</v>
      </c>
      <c r="I5794" t="s">
        <v>1624</v>
      </c>
      <c r="J5794" t="s">
        <v>1625</v>
      </c>
      <c r="K5794">
        <v>0</v>
      </c>
      <c r="L5794" s="24">
        <v>1</v>
      </c>
      <c r="M5794" t="s">
        <v>13093</v>
      </c>
      <c r="N5794" t="s">
        <v>7841</v>
      </c>
    </row>
    <row r="5795" spans="1:14" hidden="1" x14ac:dyDescent="0.25">
      <c r="A5795">
        <v>20503</v>
      </c>
      <c r="B5795" t="s">
        <v>13094</v>
      </c>
      <c r="C5795" t="s">
        <v>1965</v>
      </c>
      <c r="D5795" t="s">
        <v>1966</v>
      </c>
      <c r="E5795" t="s">
        <v>1967</v>
      </c>
      <c r="F5795" t="s">
        <v>1968</v>
      </c>
      <c r="G5795" t="s">
        <v>1622</v>
      </c>
      <c r="H5795" t="s">
        <v>1720</v>
      </c>
      <c r="I5795" t="s">
        <v>1624</v>
      </c>
      <c r="J5795" t="s">
        <v>1625</v>
      </c>
      <c r="K5795">
        <v>0</v>
      </c>
      <c r="L5795" s="24">
        <v>1</v>
      </c>
      <c r="M5795" t="s">
        <v>13095</v>
      </c>
      <c r="N5795" t="s">
        <v>7841</v>
      </c>
    </row>
    <row r="5796" spans="1:14" hidden="1" x14ac:dyDescent="0.25">
      <c r="A5796">
        <v>20504</v>
      </c>
      <c r="B5796" t="s">
        <v>13096</v>
      </c>
      <c r="C5796" t="s">
        <v>1965</v>
      </c>
      <c r="D5796" t="s">
        <v>1966</v>
      </c>
      <c r="E5796" t="s">
        <v>1967</v>
      </c>
      <c r="F5796" t="s">
        <v>1968</v>
      </c>
      <c r="G5796" t="s">
        <v>1622</v>
      </c>
      <c r="H5796" t="s">
        <v>1720</v>
      </c>
      <c r="I5796" t="s">
        <v>1624</v>
      </c>
      <c r="J5796" t="s">
        <v>1625</v>
      </c>
      <c r="K5796">
        <v>0</v>
      </c>
      <c r="L5796" s="24">
        <v>1</v>
      </c>
      <c r="M5796" t="s">
        <v>13097</v>
      </c>
      <c r="N5796" t="s">
        <v>7841</v>
      </c>
    </row>
    <row r="5797" spans="1:14" hidden="1" x14ac:dyDescent="0.25">
      <c r="A5797">
        <v>20506</v>
      </c>
      <c r="B5797" t="s">
        <v>13098</v>
      </c>
      <c r="C5797" t="s">
        <v>1965</v>
      </c>
      <c r="D5797" t="s">
        <v>1966</v>
      </c>
      <c r="E5797" t="s">
        <v>1967</v>
      </c>
      <c r="F5797" t="s">
        <v>1968</v>
      </c>
      <c r="G5797" t="s">
        <v>1622</v>
      </c>
      <c r="H5797" t="s">
        <v>1720</v>
      </c>
      <c r="I5797" t="s">
        <v>1624</v>
      </c>
      <c r="J5797" t="s">
        <v>1625</v>
      </c>
      <c r="K5797">
        <v>0</v>
      </c>
      <c r="L5797" s="24">
        <v>1</v>
      </c>
      <c r="M5797" t="s">
        <v>13099</v>
      </c>
      <c r="N5797" t="s">
        <v>4880</v>
      </c>
    </row>
    <row r="5798" spans="1:14" hidden="1" x14ac:dyDescent="0.25">
      <c r="A5798">
        <v>20509</v>
      </c>
      <c r="B5798" t="s">
        <v>13100</v>
      </c>
      <c r="C5798" t="s">
        <v>1667</v>
      </c>
      <c r="D5798" t="s">
        <v>1668</v>
      </c>
      <c r="E5798" t="s">
        <v>1669</v>
      </c>
      <c r="F5798" t="s">
        <v>1670</v>
      </c>
      <c r="G5798" t="s">
        <v>1622</v>
      </c>
      <c r="H5798" t="s">
        <v>1720</v>
      </c>
      <c r="I5798" t="s">
        <v>1624</v>
      </c>
      <c r="J5798" t="s">
        <v>1625</v>
      </c>
      <c r="K5798">
        <v>0</v>
      </c>
      <c r="L5798" s="24">
        <v>1</v>
      </c>
      <c r="M5798" t="s">
        <v>13101</v>
      </c>
      <c r="N5798" t="s">
        <v>2957</v>
      </c>
    </row>
    <row r="5799" spans="1:14" hidden="1" x14ac:dyDescent="0.25">
      <c r="A5799">
        <v>20510</v>
      </c>
      <c r="B5799" t="s">
        <v>13102</v>
      </c>
      <c r="C5799" t="s">
        <v>1658</v>
      </c>
      <c r="D5799" t="s">
        <v>1659</v>
      </c>
      <c r="E5799" t="s">
        <v>1660</v>
      </c>
      <c r="F5799" t="s">
        <v>1661</v>
      </c>
      <c r="G5799" t="s">
        <v>1622</v>
      </c>
      <c r="H5799" t="s">
        <v>1720</v>
      </c>
      <c r="I5799" t="s">
        <v>1624</v>
      </c>
      <c r="J5799" t="s">
        <v>1625</v>
      </c>
      <c r="K5799">
        <v>0</v>
      </c>
      <c r="L5799" s="24">
        <v>1</v>
      </c>
      <c r="M5799" t="s">
        <v>13103</v>
      </c>
      <c r="N5799" t="s">
        <v>4880</v>
      </c>
    </row>
    <row r="5800" spans="1:14" hidden="1" x14ac:dyDescent="0.25">
      <c r="A5800">
        <v>20511</v>
      </c>
      <c r="B5800" t="s">
        <v>13104</v>
      </c>
      <c r="C5800" t="s">
        <v>1691</v>
      </c>
      <c r="D5800" t="s">
        <v>1692</v>
      </c>
      <c r="E5800" t="s">
        <v>1693</v>
      </c>
      <c r="F5800" t="s">
        <v>1694</v>
      </c>
      <c r="G5800" t="s">
        <v>1622</v>
      </c>
      <c r="H5800" t="s">
        <v>1720</v>
      </c>
      <c r="I5800" t="s">
        <v>1624</v>
      </c>
      <c r="J5800" t="s">
        <v>1625</v>
      </c>
      <c r="K5800">
        <v>0</v>
      </c>
      <c r="L5800" s="24">
        <v>1</v>
      </c>
      <c r="M5800" t="s">
        <v>13105</v>
      </c>
      <c r="N5800" t="s">
        <v>1696</v>
      </c>
    </row>
    <row r="5801" spans="1:14" hidden="1" x14ac:dyDescent="0.25">
      <c r="A5801">
        <v>20512</v>
      </c>
      <c r="B5801" t="s">
        <v>13106</v>
      </c>
      <c r="C5801" t="s">
        <v>1649</v>
      </c>
      <c r="D5801" t="s">
        <v>1650</v>
      </c>
      <c r="E5801" t="s">
        <v>7730</v>
      </c>
      <c r="F5801" t="s">
        <v>7731</v>
      </c>
      <c r="G5801" t="s">
        <v>1622</v>
      </c>
      <c r="H5801" t="s">
        <v>1720</v>
      </c>
      <c r="I5801" t="s">
        <v>1624</v>
      </c>
      <c r="J5801" t="s">
        <v>1625</v>
      </c>
      <c r="K5801">
        <v>0</v>
      </c>
      <c r="L5801" s="24">
        <v>1</v>
      </c>
      <c r="M5801" t="s">
        <v>13107</v>
      </c>
      <c r="N5801" t="s">
        <v>7841</v>
      </c>
    </row>
    <row r="5802" spans="1:14" hidden="1" x14ac:dyDescent="0.25">
      <c r="A5802">
        <v>20513</v>
      </c>
      <c r="B5802" t="s">
        <v>13108</v>
      </c>
      <c r="C5802" t="s">
        <v>1649</v>
      </c>
      <c r="D5802" t="s">
        <v>1650</v>
      </c>
      <c r="E5802" t="s">
        <v>7730</v>
      </c>
      <c r="F5802" t="s">
        <v>7731</v>
      </c>
      <c r="G5802" t="s">
        <v>1622</v>
      </c>
      <c r="H5802" t="s">
        <v>1720</v>
      </c>
      <c r="I5802" t="s">
        <v>1624</v>
      </c>
      <c r="J5802" t="s">
        <v>1625</v>
      </c>
      <c r="K5802">
        <v>0</v>
      </c>
      <c r="L5802" s="24">
        <v>1</v>
      </c>
      <c r="M5802" t="s">
        <v>13109</v>
      </c>
      <c r="N5802" t="s">
        <v>7841</v>
      </c>
    </row>
    <row r="5803" spans="1:14" hidden="1" x14ac:dyDescent="0.25">
      <c r="A5803">
        <v>20514</v>
      </c>
      <c r="B5803" t="s">
        <v>13110</v>
      </c>
      <c r="C5803" t="s">
        <v>1649</v>
      </c>
      <c r="D5803" t="s">
        <v>1650</v>
      </c>
      <c r="E5803" t="s">
        <v>7730</v>
      </c>
      <c r="F5803" t="s">
        <v>7731</v>
      </c>
      <c r="G5803" t="s">
        <v>1622</v>
      </c>
      <c r="H5803" t="s">
        <v>1720</v>
      </c>
      <c r="I5803" t="s">
        <v>1624</v>
      </c>
      <c r="J5803" t="s">
        <v>1625</v>
      </c>
      <c r="K5803">
        <v>0</v>
      </c>
      <c r="L5803" s="24">
        <v>1</v>
      </c>
      <c r="M5803" t="s">
        <v>13111</v>
      </c>
      <c r="N5803" t="s">
        <v>7841</v>
      </c>
    </row>
    <row r="5804" spans="1:14" hidden="1" x14ac:dyDescent="0.25">
      <c r="A5804">
        <v>20515</v>
      </c>
      <c r="B5804" t="s">
        <v>13112</v>
      </c>
      <c r="C5804" t="s">
        <v>1649</v>
      </c>
      <c r="D5804" t="s">
        <v>1650</v>
      </c>
      <c r="E5804" t="s">
        <v>7730</v>
      </c>
      <c r="F5804" t="s">
        <v>7731</v>
      </c>
      <c r="G5804" t="s">
        <v>1622</v>
      </c>
      <c r="H5804" t="s">
        <v>1720</v>
      </c>
      <c r="I5804" t="s">
        <v>1624</v>
      </c>
      <c r="J5804" t="s">
        <v>1625</v>
      </c>
      <c r="K5804">
        <v>0</v>
      </c>
      <c r="L5804" s="24">
        <v>1</v>
      </c>
      <c r="M5804" t="s">
        <v>13113</v>
      </c>
      <c r="N5804" t="s">
        <v>7841</v>
      </c>
    </row>
    <row r="5805" spans="1:14" hidden="1" x14ac:dyDescent="0.25">
      <c r="A5805">
        <v>20516</v>
      </c>
      <c r="B5805" t="s">
        <v>13114</v>
      </c>
      <c r="C5805" t="s">
        <v>1649</v>
      </c>
      <c r="D5805" t="s">
        <v>1650</v>
      </c>
      <c r="E5805" t="s">
        <v>7730</v>
      </c>
      <c r="F5805" t="s">
        <v>7731</v>
      </c>
      <c r="G5805" t="s">
        <v>1622</v>
      </c>
      <c r="H5805" t="s">
        <v>1720</v>
      </c>
      <c r="I5805" t="s">
        <v>1624</v>
      </c>
      <c r="J5805" t="s">
        <v>1625</v>
      </c>
      <c r="K5805">
        <v>0</v>
      </c>
      <c r="L5805" s="24">
        <v>1</v>
      </c>
      <c r="M5805" t="s">
        <v>13115</v>
      </c>
      <c r="N5805" t="s">
        <v>7841</v>
      </c>
    </row>
    <row r="5806" spans="1:14" hidden="1" x14ac:dyDescent="0.25">
      <c r="A5806">
        <v>20517</v>
      </c>
      <c r="B5806" t="s">
        <v>13116</v>
      </c>
      <c r="C5806" t="s">
        <v>1649</v>
      </c>
      <c r="D5806" t="s">
        <v>1650</v>
      </c>
      <c r="E5806" t="s">
        <v>7730</v>
      </c>
      <c r="F5806" t="s">
        <v>7731</v>
      </c>
      <c r="G5806" t="s">
        <v>1622</v>
      </c>
      <c r="H5806" t="s">
        <v>1720</v>
      </c>
      <c r="I5806" t="s">
        <v>1624</v>
      </c>
      <c r="J5806" t="s">
        <v>1625</v>
      </c>
      <c r="K5806">
        <v>0</v>
      </c>
      <c r="L5806" s="24">
        <v>1</v>
      </c>
      <c r="M5806" t="s">
        <v>13117</v>
      </c>
      <c r="N5806" t="s">
        <v>7841</v>
      </c>
    </row>
    <row r="5807" spans="1:14" hidden="1" x14ac:dyDescent="0.25">
      <c r="A5807">
        <v>20518</v>
      </c>
      <c r="B5807" t="s">
        <v>13118</v>
      </c>
      <c r="C5807" t="s">
        <v>1649</v>
      </c>
      <c r="D5807" t="s">
        <v>1650</v>
      </c>
      <c r="E5807" t="s">
        <v>7730</v>
      </c>
      <c r="F5807" t="s">
        <v>7731</v>
      </c>
      <c r="G5807" t="s">
        <v>1622</v>
      </c>
      <c r="H5807" t="s">
        <v>1720</v>
      </c>
      <c r="I5807" t="s">
        <v>1624</v>
      </c>
      <c r="J5807" t="s">
        <v>1625</v>
      </c>
      <c r="K5807">
        <v>0</v>
      </c>
      <c r="L5807" s="24">
        <v>1</v>
      </c>
      <c r="M5807" t="s">
        <v>13119</v>
      </c>
      <c r="N5807" t="s">
        <v>7841</v>
      </c>
    </row>
    <row r="5808" spans="1:14" hidden="1" x14ac:dyDescent="0.25">
      <c r="A5808">
        <v>20519</v>
      </c>
      <c r="B5808" t="s">
        <v>13120</v>
      </c>
      <c r="C5808" t="s">
        <v>1649</v>
      </c>
      <c r="D5808" t="s">
        <v>1650</v>
      </c>
      <c r="E5808" t="s">
        <v>7730</v>
      </c>
      <c r="F5808" t="s">
        <v>7731</v>
      </c>
      <c r="G5808" t="s">
        <v>1622</v>
      </c>
      <c r="H5808" t="s">
        <v>1720</v>
      </c>
      <c r="I5808" t="s">
        <v>1624</v>
      </c>
      <c r="J5808" t="s">
        <v>1625</v>
      </c>
      <c r="K5808">
        <v>0</v>
      </c>
      <c r="L5808" s="24">
        <v>1</v>
      </c>
      <c r="M5808" t="s">
        <v>13121</v>
      </c>
      <c r="N5808" t="s">
        <v>7841</v>
      </c>
    </row>
    <row r="5809" spans="1:14" hidden="1" x14ac:dyDescent="0.25">
      <c r="A5809">
        <v>20520</v>
      </c>
      <c r="B5809" t="s">
        <v>13122</v>
      </c>
      <c r="C5809" t="s">
        <v>7719</v>
      </c>
      <c r="D5809" t="s">
        <v>7720</v>
      </c>
      <c r="E5809" t="s">
        <v>7721</v>
      </c>
      <c r="F5809" t="s">
        <v>1677</v>
      </c>
      <c r="G5809" t="s">
        <v>1622</v>
      </c>
      <c r="H5809" t="s">
        <v>1720</v>
      </c>
      <c r="I5809" t="s">
        <v>1624</v>
      </c>
      <c r="J5809" t="s">
        <v>1625</v>
      </c>
      <c r="K5809">
        <v>0</v>
      </c>
      <c r="L5809" s="24">
        <v>1</v>
      </c>
      <c r="M5809" t="s">
        <v>13123</v>
      </c>
      <c r="N5809" t="s">
        <v>2957</v>
      </c>
    </row>
    <row r="5810" spans="1:14" hidden="1" x14ac:dyDescent="0.25">
      <c r="A5810">
        <v>20523</v>
      </c>
      <c r="B5810" t="s">
        <v>13124</v>
      </c>
      <c r="C5810" t="s">
        <v>2988</v>
      </c>
      <c r="D5810" t="s">
        <v>2989</v>
      </c>
      <c r="E5810" t="s">
        <v>7616</v>
      </c>
      <c r="F5810" t="s">
        <v>2989</v>
      </c>
      <c r="G5810" t="s">
        <v>1622</v>
      </c>
      <c r="H5810" t="s">
        <v>1720</v>
      </c>
      <c r="I5810" t="s">
        <v>1624</v>
      </c>
      <c r="J5810" t="s">
        <v>1625</v>
      </c>
      <c r="K5810">
        <v>0</v>
      </c>
      <c r="L5810" s="24">
        <v>1</v>
      </c>
      <c r="M5810" t="s">
        <v>13125</v>
      </c>
      <c r="N5810" t="s">
        <v>4880</v>
      </c>
    </row>
    <row r="5811" spans="1:14" hidden="1" x14ac:dyDescent="0.25">
      <c r="A5811">
        <v>20524</v>
      </c>
      <c r="B5811" t="s">
        <v>13126</v>
      </c>
      <c r="C5811" t="s">
        <v>1965</v>
      </c>
      <c r="D5811" t="s">
        <v>1966</v>
      </c>
      <c r="E5811" t="s">
        <v>1967</v>
      </c>
      <c r="F5811" t="s">
        <v>1968</v>
      </c>
      <c r="G5811" t="s">
        <v>1622</v>
      </c>
      <c r="H5811" t="s">
        <v>1720</v>
      </c>
      <c r="I5811" t="s">
        <v>1624</v>
      </c>
      <c r="J5811" t="s">
        <v>1625</v>
      </c>
      <c r="K5811">
        <v>0</v>
      </c>
      <c r="L5811" s="24">
        <v>1</v>
      </c>
      <c r="M5811" t="s">
        <v>13127</v>
      </c>
      <c r="N5811" t="s">
        <v>3749</v>
      </c>
    </row>
    <row r="5812" spans="1:14" hidden="1" x14ac:dyDescent="0.25">
      <c r="A5812">
        <v>20525</v>
      </c>
      <c r="B5812" t="s">
        <v>13128</v>
      </c>
      <c r="C5812" t="s">
        <v>7719</v>
      </c>
      <c r="D5812" t="s">
        <v>7720</v>
      </c>
      <c r="E5812" t="s">
        <v>7721</v>
      </c>
      <c r="F5812" t="s">
        <v>1677</v>
      </c>
      <c r="G5812" t="s">
        <v>1622</v>
      </c>
      <c r="H5812" t="s">
        <v>1720</v>
      </c>
      <c r="I5812" t="s">
        <v>1624</v>
      </c>
      <c r="J5812" t="s">
        <v>1625</v>
      </c>
      <c r="K5812">
        <v>0</v>
      </c>
      <c r="L5812" s="24">
        <v>1</v>
      </c>
      <c r="M5812" t="s">
        <v>13129</v>
      </c>
      <c r="N5812" t="s">
        <v>2957</v>
      </c>
    </row>
    <row r="5813" spans="1:14" hidden="1" x14ac:dyDescent="0.25">
      <c r="A5813">
        <v>20526</v>
      </c>
      <c r="B5813" t="s">
        <v>13130</v>
      </c>
      <c r="C5813" t="s">
        <v>13131</v>
      </c>
      <c r="D5813" t="s">
        <v>13132</v>
      </c>
      <c r="E5813" t="s">
        <v>13133</v>
      </c>
      <c r="F5813" t="s">
        <v>13134</v>
      </c>
      <c r="G5813" t="s">
        <v>1622</v>
      </c>
      <c r="H5813" t="s">
        <v>1720</v>
      </c>
      <c r="I5813" t="s">
        <v>1624</v>
      </c>
      <c r="J5813" t="s">
        <v>1625</v>
      </c>
      <c r="K5813">
        <v>0</v>
      </c>
      <c r="L5813" s="24">
        <v>1</v>
      </c>
      <c r="M5813" t="s">
        <v>13135</v>
      </c>
      <c r="N5813" t="s">
        <v>1840</v>
      </c>
    </row>
    <row r="5814" spans="1:14" hidden="1" x14ac:dyDescent="0.25">
      <c r="A5814">
        <v>20530</v>
      </c>
      <c r="B5814" t="s">
        <v>13136</v>
      </c>
      <c r="C5814" t="s">
        <v>1965</v>
      </c>
      <c r="D5814" t="s">
        <v>1966</v>
      </c>
      <c r="E5814" t="s">
        <v>9570</v>
      </c>
      <c r="F5814" t="s">
        <v>9571</v>
      </c>
      <c r="G5814" t="s">
        <v>1622</v>
      </c>
      <c r="H5814" t="s">
        <v>1720</v>
      </c>
      <c r="I5814" t="s">
        <v>1624</v>
      </c>
      <c r="J5814" t="s">
        <v>1625</v>
      </c>
      <c r="K5814">
        <v>0</v>
      </c>
      <c r="L5814" s="24">
        <v>1</v>
      </c>
      <c r="M5814" t="s">
        <v>13137</v>
      </c>
      <c r="N5814" t="s">
        <v>2586</v>
      </c>
    </row>
    <row r="5815" spans="1:14" hidden="1" x14ac:dyDescent="0.25">
      <c r="A5815">
        <v>20533</v>
      </c>
      <c r="B5815" t="s">
        <v>13138</v>
      </c>
      <c r="C5815" t="s">
        <v>1965</v>
      </c>
      <c r="D5815" t="s">
        <v>1966</v>
      </c>
      <c r="E5815" t="s">
        <v>1967</v>
      </c>
      <c r="F5815" t="s">
        <v>1968</v>
      </c>
      <c r="G5815" t="s">
        <v>1622</v>
      </c>
      <c r="H5815" t="s">
        <v>1720</v>
      </c>
      <c r="I5815" t="s">
        <v>1624</v>
      </c>
      <c r="J5815" t="s">
        <v>1625</v>
      </c>
      <c r="K5815">
        <v>0</v>
      </c>
      <c r="L5815" s="24">
        <v>1</v>
      </c>
      <c r="M5815" t="s">
        <v>13139</v>
      </c>
      <c r="N5815" t="s">
        <v>7841</v>
      </c>
    </row>
    <row r="5816" spans="1:14" hidden="1" x14ac:dyDescent="0.25">
      <c r="A5816">
        <v>20534</v>
      </c>
      <c r="B5816" t="s">
        <v>13140</v>
      </c>
      <c r="C5816" t="s">
        <v>1965</v>
      </c>
      <c r="D5816" t="s">
        <v>1966</v>
      </c>
      <c r="E5816" t="s">
        <v>1967</v>
      </c>
      <c r="F5816" t="s">
        <v>1968</v>
      </c>
      <c r="G5816" t="s">
        <v>1622</v>
      </c>
      <c r="H5816" t="s">
        <v>1720</v>
      </c>
      <c r="I5816" t="s">
        <v>1624</v>
      </c>
      <c r="J5816" t="s">
        <v>1625</v>
      </c>
      <c r="K5816">
        <v>0</v>
      </c>
      <c r="L5816" s="24">
        <v>1</v>
      </c>
      <c r="M5816" t="s">
        <v>13141</v>
      </c>
      <c r="N5816" t="s">
        <v>13142</v>
      </c>
    </row>
    <row r="5817" spans="1:14" hidden="1" x14ac:dyDescent="0.25">
      <c r="A5817">
        <v>20535</v>
      </c>
      <c r="B5817" t="s">
        <v>13143</v>
      </c>
      <c r="C5817" t="s">
        <v>1667</v>
      </c>
      <c r="D5817" t="s">
        <v>1668</v>
      </c>
      <c r="E5817" t="s">
        <v>1669</v>
      </c>
      <c r="F5817" t="s">
        <v>1670</v>
      </c>
      <c r="G5817" t="s">
        <v>1622</v>
      </c>
      <c r="H5817" t="s">
        <v>1720</v>
      </c>
      <c r="I5817" t="s">
        <v>1624</v>
      </c>
      <c r="J5817" t="s">
        <v>1625</v>
      </c>
      <c r="K5817">
        <v>0</v>
      </c>
      <c r="L5817" s="24">
        <v>1</v>
      </c>
      <c r="M5817" t="s">
        <v>13144</v>
      </c>
      <c r="N5817" t="s">
        <v>2957</v>
      </c>
    </row>
    <row r="5818" spans="1:14" hidden="1" x14ac:dyDescent="0.25">
      <c r="A5818">
        <v>20536</v>
      </c>
      <c r="B5818" t="s">
        <v>13145</v>
      </c>
      <c r="C5818" t="s">
        <v>7719</v>
      </c>
      <c r="D5818" t="s">
        <v>7720</v>
      </c>
      <c r="E5818" t="s">
        <v>7721</v>
      </c>
      <c r="F5818" t="s">
        <v>1677</v>
      </c>
      <c r="G5818" t="s">
        <v>1622</v>
      </c>
      <c r="H5818" t="s">
        <v>1720</v>
      </c>
      <c r="I5818" t="s">
        <v>1624</v>
      </c>
      <c r="J5818" t="s">
        <v>1625</v>
      </c>
      <c r="K5818">
        <v>0</v>
      </c>
      <c r="L5818" s="24">
        <v>1</v>
      </c>
      <c r="M5818" t="s">
        <v>13146</v>
      </c>
      <c r="N5818" t="s">
        <v>2957</v>
      </c>
    </row>
    <row r="5819" spans="1:14" hidden="1" x14ac:dyDescent="0.25">
      <c r="A5819">
        <v>20537</v>
      </c>
      <c r="B5819" t="s">
        <v>13147</v>
      </c>
      <c r="C5819" t="s">
        <v>7719</v>
      </c>
      <c r="D5819" t="s">
        <v>7720</v>
      </c>
      <c r="E5819" t="s">
        <v>7721</v>
      </c>
      <c r="F5819" t="s">
        <v>1677</v>
      </c>
      <c r="G5819" t="s">
        <v>1622</v>
      </c>
      <c r="H5819" t="s">
        <v>1720</v>
      </c>
      <c r="I5819" t="s">
        <v>1624</v>
      </c>
      <c r="J5819" t="s">
        <v>1625</v>
      </c>
      <c r="K5819">
        <v>0</v>
      </c>
      <c r="L5819" s="24">
        <v>1</v>
      </c>
      <c r="M5819" t="s">
        <v>13148</v>
      </c>
      <c r="N5819" t="s">
        <v>2957</v>
      </c>
    </row>
    <row r="5820" spans="1:14" hidden="1" x14ac:dyDescent="0.25">
      <c r="A5820">
        <v>2054</v>
      </c>
      <c r="B5820" t="s">
        <v>13149</v>
      </c>
      <c r="C5820" t="s">
        <v>1667</v>
      </c>
      <c r="D5820" t="s">
        <v>1668</v>
      </c>
      <c r="E5820" t="s">
        <v>1669</v>
      </c>
      <c r="F5820" t="s">
        <v>1670</v>
      </c>
      <c r="G5820" t="s">
        <v>1622</v>
      </c>
      <c r="H5820" t="s">
        <v>1720</v>
      </c>
      <c r="I5820" t="s">
        <v>1624</v>
      </c>
      <c r="J5820" t="s">
        <v>1625</v>
      </c>
      <c r="K5820">
        <v>0</v>
      </c>
      <c r="L5820" s="24">
        <v>1</v>
      </c>
      <c r="M5820" t="s">
        <v>13150</v>
      </c>
      <c r="N5820" t="s">
        <v>1672</v>
      </c>
    </row>
    <row r="5821" spans="1:14" hidden="1" x14ac:dyDescent="0.25">
      <c r="A5821">
        <v>20544</v>
      </c>
      <c r="B5821" t="s">
        <v>13151</v>
      </c>
      <c r="C5821" t="s">
        <v>7719</v>
      </c>
      <c r="D5821" t="s">
        <v>7720</v>
      </c>
      <c r="E5821" t="s">
        <v>7721</v>
      </c>
      <c r="F5821" t="s">
        <v>1677</v>
      </c>
      <c r="G5821" t="s">
        <v>1622</v>
      </c>
      <c r="H5821" t="s">
        <v>1720</v>
      </c>
      <c r="I5821" t="s">
        <v>1624</v>
      </c>
      <c r="J5821" t="s">
        <v>1625</v>
      </c>
      <c r="K5821">
        <v>0</v>
      </c>
      <c r="L5821" s="24">
        <v>1</v>
      </c>
      <c r="M5821" t="s">
        <v>13152</v>
      </c>
      <c r="N5821" t="s">
        <v>2957</v>
      </c>
    </row>
    <row r="5822" spans="1:14" hidden="1" x14ac:dyDescent="0.25">
      <c r="A5822">
        <v>20545</v>
      </c>
      <c r="B5822" t="s">
        <v>13153</v>
      </c>
      <c r="C5822" t="s">
        <v>4478</v>
      </c>
      <c r="D5822" t="s">
        <v>4479</v>
      </c>
      <c r="E5822" t="s">
        <v>7716</v>
      </c>
      <c r="F5822" t="s">
        <v>1677</v>
      </c>
      <c r="G5822" t="s">
        <v>1622</v>
      </c>
      <c r="H5822" t="s">
        <v>1720</v>
      </c>
      <c r="I5822" t="s">
        <v>1624</v>
      </c>
      <c r="J5822" t="s">
        <v>1625</v>
      </c>
      <c r="K5822">
        <v>0</v>
      </c>
      <c r="L5822" s="24">
        <v>1</v>
      </c>
      <c r="M5822" t="s">
        <v>13154</v>
      </c>
      <c r="N5822" t="s">
        <v>2957</v>
      </c>
    </row>
    <row r="5823" spans="1:14" hidden="1" x14ac:dyDescent="0.25">
      <c r="A5823">
        <v>20546</v>
      </c>
      <c r="B5823" t="s">
        <v>13155</v>
      </c>
      <c r="C5823" t="s">
        <v>1965</v>
      </c>
      <c r="D5823" t="s">
        <v>1966</v>
      </c>
      <c r="E5823" t="s">
        <v>1967</v>
      </c>
      <c r="F5823" t="s">
        <v>1968</v>
      </c>
      <c r="G5823" t="s">
        <v>1622</v>
      </c>
      <c r="H5823" t="s">
        <v>1720</v>
      </c>
      <c r="I5823" t="s">
        <v>1624</v>
      </c>
      <c r="J5823" t="s">
        <v>1625</v>
      </c>
      <c r="K5823">
        <v>0</v>
      </c>
      <c r="L5823" s="24">
        <v>1</v>
      </c>
      <c r="M5823" t="s">
        <v>13156</v>
      </c>
      <c r="N5823" t="s">
        <v>3749</v>
      </c>
    </row>
    <row r="5824" spans="1:14" hidden="1" x14ac:dyDescent="0.25">
      <c r="A5824">
        <v>20547</v>
      </c>
      <c r="B5824" t="s">
        <v>13157</v>
      </c>
      <c r="C5824" t="s">
        <v>4478</v>
      </c>
      <c r="D5824" t="s">
        <v>4479</v>
      </c>
      <c r="E5824" t="s">
        <v>7716</v>
      </c>
      <c r="F5824" t="s">
        <v>1677</v>
      </c>
      <c r="G5824" t="s">
        <v>1622</v>
      </c>
      <c r="H5824" t="s">
        <v>1720</v>
      </c>
      <c r="I5824" t="s">
        <v>1624</v>
      </c>
      <c r="J5824" t="s">
        <v>1625</v>
      </c>
      <c r="K5824">
        <v>0</v>
      </c>
      <c r="L5824" s="24">
        <v>1</v>
      </c>
      <c r="M5824" t="s">
        <v>13158</v>
      </c>
      <c r="N5824" t="s">
        <v>2957</v>
      </c>
    </row>
    <row r="5825" spans="1:14" hidden="1" x14ac:dyDescent="0.25">
      <c r="A5825">
        <v>20557</v>
      </c>
      <c r="B5825" t="s">
        <v>13159</v>
      </c>
      <c r="C5825" t="s">
        <v>1667</v>
      </c>
      <c r="D5825" t="s">
        <v>1668</v>
      </c>
      <c r="E5825" t="s">
        <v>1669</v>
      </c>
      <c r="F5825" t="s">
        <v>1670</v>
      </c>
      <c r="G5825" t="s">
        <v>1622</v>
      </c>
      <c r="H5825" t="s">
        <v>1720</v>
      </c>
      <c r="I5825" t="s">
        <v>1624</v>
      </c>
      <c r="J5825" t="s">
        <v>1625</v>
      </c>
      <c r="K5825">
        <v>0</v>
      </c>
      <c r="L5825" s="24">
        <v>1</v>
      </c>
      <c r="M5825" t="s">
        <v>13160</v>
      </c>
      <c r="N5825" t="s">
        <v>2957</v>
      </c>
    </row>
    <row r="5826" spans="1:14" hidden="1" x14ac:dyDescent="0.25">
      <c r="A5826">
        <v>20560</v>
      </c>
      <c r="B5826" t="s">
        <v>13161</v>
      </c>
      <c r="C5826" t="s">
        <v>1649</v>
      </c>
      <c r="D5826" t="s">
        <v>1650</v>
      </c>
      <c r="E5826" t="s">
        <v>7730</v>
      </c>
      <c r="F5826" t="s">
        <v>7731</v>
      </c>
      <c r="G5826" t="s">
        <v>1622</v>
      </c>
      <c r="H5826" t="s">
        <v>1720</v>
      </c>
      <c r="I5826" t="s">
        <v>1624</v>
      </c>
      <c r="J5826" t="s">
        <v>1625</v>
      </c>
      <c r="K5826">
        <v>0</v>
      </c>
      <c r="L5826" s="24">
        <v>1</v>
      </c>
      <c r="M5826" t="s">
        <v>13162</v>
      </c>
      <c r="N5826" t="s">
        <v>4880</v>
      </c>
    </row>
    <row r="5827" spans="1:14" hidden="1" x14ac:dyDescent="0.25">
      <c r="A5827">
        <v>20561</v>
      </c>
      <c r="B5827" t="s">
        <v>13163</v>
      </c>
      <c r="C5827" t="s">
        <v>2988</v>
      </c>
      <c r="D5827" t="s">
        <v>2989</v>
      </c>
      <c r="E5827" t="s">
        <v>7616</v>
      </c>
      <c r="F5827" t="s">
        <v>2989</v>
      </c>
      <c r="G5827" t="s">
        <v>1622</v>
      </c>
      <c r="H5827" t="s">
        <v>1720</v>
      </c>
      <c r="I5827" t="s">
        <v>1624</v>
      </c>
      <c r="J5827" t="s">
        <v>1625</v>
      </c>
      <c r="K5827">
        <v>0</v>
      </c>
      <c r="L5827" s="24">
        <v>1</v>
      </c>
      <c r="M5827" t="s">
        <v>13164</v>
      </c>
      <c r="N5827" t="s">
        <v>4880</v>
      </c>
    </row>
    <row r="5828" spans="1:14" hidden="1" x14ac:dyDescent="0.25">
      <c r="A5828">
        <v>20562</v>
      </c>
      <c r="B5828" t="s">
        <v>13165</v>
      </c>
      <c r="C5828" t="s">
        <v>2988</v>
      </c>
      <c r="D5828" t="s">
        <v>2989</v>
      </c>
      <c r="E5828" t="s">
        <v>7616</v>
      </c>
      <c r="F5828" t="s">
        <v>2989</v>
      </c>
      <c r="G5828" t="s">
        <v>1622</v>
      </c>
      <c r="H5828" t="s">
        <v>1720</v>
      </c>
      <c r="I5828" t="s">
        <v>1624</v>
      </c>
      <c r="J5828" t="s">
        <v>1625</v>
      </c>
      <c r="K5828">
        <v>0</v>
      </c>
      <c r="L5828" s="24">
        <v>1</v>
      </c>
      <c r="M5828" t="s">
        <v>13166</v>
      </c>
      <c r="N5828" t="s">
        <v>4880</v>
      </c>
    </row>
    <row r="5829" spans="1:14" hidden="1" x14ac:dyDescent="0.25">
      <c r="A5829">
        <v>20563</v>
      </c>
      <c r="B5829" t="s">
        <v>13167</v>
      </c>
      <c r="C5829" t="s">
        <v>2988</v>
      </c>
      <c r="D5829" t="s">
        <v>2989</v>
      </c>
      <c r="E5829" t="s">
        <v>7616</v>
      </c>
      <c r="F5829" t="s">
        <v>2989</v>
      </c>
      <c r="G5829" t="s">
        <v>1622</v>
      </c>
      <c r="H5829" t="s">
        <v>1720</v>
      </c>
      <c r="I5829" t="s">
        <v>1624</v>
      </c>
      <c r="J5829" t="s">
        <v>1625</v>
      </c>
      <c r="K5829">
        <v>0</v>
      </c>
      <c r="L5829" s="24">
        <v>1</v>
      </c>
      <c r="M5829" t="s">
        <v>13168</v>
      </c>
      <c r="N5829" t="s">
        <v>4880</v>
      </c>
    </row>
    <row r="5830" spans="1:14" hidden="1" x14ac:dyDescent="0.25">
      <c r="A5830">
        <v>20564</v>
      </c>
      <c r="B5830" t="s">
        <v>13169</v>
      </c>
      <c r="C5830" t="s">
        <v>2988</v>
      </c>
      <c r="D5830" t="s">
        <v>2989</v>
      </c>
      <c r="E5830" t="s">
        <v>7616</v>
      </c>
      <c r="F5830" t="s">
        <v>2989</v>
      </c>
      <c r="G5830" t="s">
        <v>1622</v>
      </c>
      <c r="H5830" t="s">
        <v>1720</v>
      </c>
      <c r="I5830" t="s">
        <v>1624</v>
      </c>
      <c r="J5830" t="s">
        <v>1625</v>
      </c>
      <c r="K5830">
        <v>0</v>
      </c>
      <c r="L5830" s="24">
        <v>1</v>
      </c>
      <c r="M5830" t="s">
        <v>13170</v>
      </c>
      <c r="N5830" t="s">
        <v>4880</v>
      </c>
    </row>
    <row r="5831" spans="1:14" hidden="1" x14ac:dyDescent="0.25">
      <c r="A5831">
        <v>2057</v>
      </c>
      <c r="B5831" t="s">
        <v>13171</v>
      </c>
      <c r="C5831" t="s">
        <v>7719</v>
      </c>
      <c r="D5831" t="s">
        <v>7720</v>
      </c>
      <c r="E5831" t="s">
        <v>7721</v>
      </c>
      <c r="F5831" t="s">
        <v>1677</v>
      </c>
      <c r="G5831" t="s">
        <v>1622</v>
      </c>
      <c r="H5831" t="s">
        <v>1720</v>
      </c>
      <c r="I5831" t="s">
        <v>1624</v>
      </c>
      <c r="J5831" t="s">
        <v>1625</v>
      </c>
      <c r="K5831">
        <v>0</v>
      </c>
      <c r="L5831" s="24">
        <v>1</v>
      </c>
      <c r="M5831" t="s">
        <v>13172</v>
      </c>
      <c r="N5831" t="s">
        <v>4743</v>
      </c>
    </row>
    <row r="5832" spans="1:14" hidden="1" x14ac:dyDescent="0.25">
      <c r="A5832">
        <v>20575</v>
      </c>
      <c r="B5832" t="s">
        <v>13173</v>
      </c>
      <c r="C5832" t="s">
        <v>7719</v>
      </c>
      <c r="D5832" t="s">
        <v>7720</v>
      </c>
      <c r="E5832" t="s">
        <v>7721</v>
      </c>
      <c r="F5832" t="s">
        <v>1677</v>
      </c>
      <c r="G5832" t="s">
        <v>1622</v>
      </c>
      <c r="H5832" t="s">
        <v>1720</v>
      </c>
      <c r="I5832" t="s">
        <v>1624</v>
      </c>
      <c r="J5832" t="s">
        <v>1625</v>
      </c>
      <c r="K5832">
        <v>0</v>
      </c>
      <c r="L5832" s="24">
        <v>1</v>
      </c>
      <c r="M5832" t="s">
        <v>13174</v>
      </c>
      <c r="N5832" t="s">
        <v>2957</v>
      </c>
    </row>
    <row r="5833" spans="1:14" hidden="1" x14ac:dyDescent="0.25">
      <c r="A5833">
        <v>20576</v>
      </c>
      <c r="B5833" t="s">
        <v>13175</v>
      </c>
      <c r="C5833" t="s">
        <v>1667</v>
      </c>
      <c r="D5833" t="s">
        <v>1668</v>
      </c>
      <c r="E5833" t="s">
        <v>1669</v>
      </c>
      <c r="F5833" t="s">
        <v>1670</v>
      </c>
      <c r="G5833" t="s">
        <v>1622</v>
      </c>
      <c r="H5833" t="s">
        <v>1720</v>
      </c>
      <c r="I5833" t="s">
        <v>1624</v>
      </c>
      <c r="J5833" t="s">
        <v>1625</v>
      </c>
      <c r="K5833">
        <v>0</v>
      </c>
      <c r="L5833" s="24">
        <v>1</v>
      </c>
      <c r="M5833" t="s">
        <v>13176</v>
      </c>
      <c r="N5833" t="s">
        <v>2957</v>
      </c>
    </row>
    <row r="5834" spans="1:14" hidden="1" x14ac:dyDescent="0.25">
      <c r="A5834">
        <v>20577</v>
      </c>
      <c r="B5834" t="s">
        <v>13177</v>
      </c>
      <c r="C5834" t="s">
        <v>1691</v>
      </c>
      <c r="D5834" t="s">
        <v>1692</v>
      </c>
      <c r="E5834" t="s">
        <v>1693</v>
      </c>
      <c r="F5834" t="s">
        <v>1694</v>
      </c>
      <c r="G5834" t="s">
        <v>1622</v>
      </c>
      <c r="H5834" t="s">
        <v>1720</v>
      </c>
      <c r="I5834" t="s">
        <v>1624</v>
      </c>
      <c r="J5834" t="s">
        <v>1625</v>
      </c>
      <c r="K5834">
        <v>0</v>
      </c>
      <c r="L5834" s="24">
        <v>1</v>
      </c>
      <c r="M5834" t="s">
        <v>13178</v>
      </c>
      <c r="N5834" t="s">
        <v>2957</v>
      </c>
    </row>
    <row r="5835" spans="1:14" hidden="1" x14ac:dyDescent="0.25">
      <c r="A5835">
        <v>20578</v>
      </c>
      <c r="B5835" t="s">
        <v>13179</v>
      </c>
      <c r="C5835" t="s">
        <v>1965</v>
      </c>
      <c r="D5835" t="s">
        <v>1966</v>
      </c>
      <c r="E5835" t="s">
        <v>1967</v>
      </c>
      <c r="F5835" t="s">
        <v>1968</v>
      </c>
      <c r="G5835" t="s">
        <v>1622</v>
      </c>
      <c r="H5835" t="s">
        <v>1720</v>
      </c>
      <c r="I5835" t="s">
        <v>1624</v>
      </c>
      <c r="J5835" t="s">
        <v>1625</v>
      </c>
      <c r="K5835">
        <v>0</v>
      </c>
      <c r="L5835" s="24">
        <v>1</v>
      </c>
      <c r="M5835" t="s">
        <v>13180</v>
      </c>
      <c r="N5835" t="s">
        <v>3749</v>
      </c>
    </row>
    <row r="5836" spans="1:14" hidden="1" x14ac:dyDescent="0.25">
      <c r="A5836">
        <v>20587</v>
      </c>
      <c r="B5836" t="s">
        <v>13181</v>
      </c>
      <c r="C5836" t="s">
        <v>1667</v>
      </c>
      <c r="D5836" t="s">
        <v>1668</v>
      </c>
      <c r="E5836" t="s">
        <v>10146</v>
      </c>
      <c r="F5836" t="s">
        <v>10147</v>
      </c>
      <c r="G5836" t="s">
        <v>1622</v>
      </c>
      <c r="H5836" t="s">
        <v>1720</v>
      </c>
      <c r="I5836" t="s">
        <v>1624</v>
      </c>
      <c r="J5836" t="s">
        <v>1625</v>
      </c>
      <c r="K5836">
        <v>0</v>
      </c>
      <c r="L5836" s="24">
        <v>1</v>
      </c>
      <c r="M5836" t="s">
        <v>13182</v>
      </c>
      <c r="N5836" t="s">
        <v>1677</v>
      </c>
    </row>
    <row r="5837" spans="1:14" hidden="1" x14ac:dyDescent="0.25">
      <c r="A5837">
        <v>20588</v>
      </c>
      <c r="B5837" t="s">
        <v>13183</v>
      </c>
      <c r="C5837" t="s">
        <v>1667</v>
      </c>
      <c r="D5837" t="s">
        <v>1668</v>
      </c>
      <c r="E5837" t="s">
        <v>10146</v>
      </c>
      <c r="F5837" t="s">
        <v>10147</v>
      </c>
      <c r="G5837" t="s">
        <v>1622</v>
      </c>
      <c r="H5837" t="s">
        <v>1720</v>
      </c>
      <c r="I5837" t="s">
        <v>1624</v>
      </c>
      <c r="J5837" t="s">
        <v>1625</v>
      </c>
      <c r="K5837">
        <v>0</v>
      </c>
      <c r="L5837" s="24">
        <v>1</v>
      </c>
      <c r="M5837" t="s">
        <v>13184</v>
      </c>
      <c r="N5837" t="s">
        <v>1677</v>
      </c>
    </row>
    <row r="5838" spans="1:14" hidden="1" x14ac:dyDescent="0.25">
      <c r="A5838">
        <v>20589</v>
      </c>
      <c r="B5838" t="s">
        <v>13185</v>
      </c>
      <c r="C5838" t="s">
        <v>1667</v>
      </c>
      <c r="D5838" t="s">
        <v>1668</v>
      </c>
      <c r="E5838" t="s">
        <v>10146</v>
      </c>
      <c r="F5838" t="s">
        <v>10147</v>
      </c>
      <c r="G5838" t="s">
        <v>1622</v>
      </c>
      <c r="H5838" t="s">
        <v>1720</v>
      </c>
      <c r="I5838" t="s">
        <v>1624</v>
      </c>
      <c r="J5838" t="s">
        <v>1625</v>
      </c>
      <c r="K5838">
        <v>0</v>
      </c>
      <c r="L5838" s="24">
        <v>1</v>
      </c>
      <c r="M5838" t="s">
        <v>13186</v>
      </c>
      <c r="N5838" t="s">
        <v>1677</v>
      </c>
    </row>
    <row r="5839" spans="1:14" hidden="1" x14ac:dyDescent="0.25">
      <c r="A5839">
        <v>20590</v>
      </c>
      <c r="B5839" t="s">
        <v>13187</v>
      </c>
      <c r="C5839" t="s">
        <v>1667</v>
      </c>
      <c r="D5839" t="s">
        <v>1668</v>
      </c>
      <c r="E5839" t="s">
        <v>1669</v>
      </c>
      <c r="F5839" t="s">
        <v>1670</v>
      </c>
      <c r="G5839" t="s">
        <v>1622</v>
      </c>
      <c r="H5839" t="s">
        <v>1720</v>
      </c>
      <c r="I5839" t="s">
        <v>1624</v>
      </c>
      <c r="J5839" t="s">
        <v>1625</v>
      </c>
      <c r="K5839">
        <v>0</v>
      </c>
      <c r="L5839" s="24">
        <v>1</v>
      </c>
      <c r="M5839" t="s">
        <v>13188</v>
      </c>
      <c r="N5839" t="s">
        <v>2957</v>
      </c>
    </row>
    <row r="5840" spans="1:14" hidden="1" x14ac:dyDescent="0.25">
      <c r="A5840">
        <v>20591</v>
      </c>
      <c r="B5840" t="s">
        <v>13189</v>
      </c>
      <c r="C5840" t="s">
        <v>1965</v>
      </c>
      <c r="D5840" t="s">
        <v>1966</v>
      </c>
      <c r="E5840" t="s">
        <v>1967</v>
      </c>
      <c r="F5840" t="s">
        <v>1968</v>
      </c>
      <c r="G5840" t="s">
        <v>1622</v>
      </c>
      <c r="H5840" t="s">
        <v>1720</v>
      </c>
      <c r="I5840" t="s">
        <v>1624</v>
      </c>
      <c r="J5840" t="s">
        <v>1625</v>
      </c>
      <c r="K5840">
        <v>0</v>
      </c>
      <c r="L5840" s="24">
        <v>1</v>
      </c>
      <c r="M5840" t="s">
        <v>13190</v>
      </c>
      <c r="N5840" t="s">
        <v>2586</v>
      </c>
    </row>
    <row r="5841" spans="1:14" hidden="1" x14ac:dyDescent="0.25">
      <c r="A5841">
        <v>20592</v>
      </c>
      <c r="B5841" t="s">
        <v>13191</v>
      </c>
      <c r="C5841" t="s">
        <v>1965</v>
      </c>
      <c r="D5841" t="s">
        <v>1966</v>
      </c>
      <c r="E5841" t="s">
        <v>1967</v>
      </c>
      <c r="F5841" t="s">
        <v>1968</v>
      </c>
      <c r="G5841" t="s">
        <v>1622</v>
      </c>
      <c r="H5841" t="s">
        <v>1720</v>
      </c>
      <c r="I5841" t="s">
        <v>1624</v>
      </c>
      <c r="J5841" t="s">
        <v>1625</v>
      </c>
      <c r="K5841">
        <v>0</v>
      </c>
      <c r="L5841" s="24">
        <v>1</v>
      </c>
      <c r="M5841" t="s">
        <v>13192</v>
      </c>
      <c r="N5841" t="s">
        <v>2586</v>
      </c>
    </row>
    <row r="5842" spans="1:14" hidden="1" x14ac:dyDescent="0.25">
      <c r="A5842">
        <v>20594</v>
      </c>
      <c r="B5842" t="s">
        <v>13193</v>
      </c>
      <c r="C5842" t="s">
        <v>1965</v>
      </c>
      <c r="D5842" t="s">
        <v>1966</v>
      </c>
      <c r="E5842" t="s">
        <v>1967</v>
      </c>
      <c r="F5842" t="s">
        <v>1968</v>
      </c>
      <c r="G5842" t="s">
        <v>1622</v>
      </c>
      <c r="H5842" t="s">
        <v>1720</v>
      </c>
      <c r="I5842" t="s">
        <v>1624</v>
      </c>
      <c r="J5842" t="s">
        <v>1625</v>
      </c>
      <c r="K5842">
        <v>0</v>
      </c>
      <c r="L5842" s="24">
        <v>1</v>
      </c>
      <c r="M5842" t="s">
        <v>13194</v>
      </c>
      <c r="N5842" t="s">
        <v>2586</v>
      </c>
    </row>
    <row r="5843" spans="1:14" hidden="1" x14ac:dyDescent="0.25">
      <c r="A5843">
        <v>20596</v>
      </c>
      <c r="B5843" t="s">
        <v>13195</v>
      </c>
      <c r="C5843" t="s">
        <v>7240</v>
      </c>
      <c r="D5843" t="s">
        <v>7241</v>
      </c>
      <c r="E5843" t="s">
        <v>7242</v>
      </c>
      <c r="F5843" t="s">
        <v>7243</v>
      </c>
      <c r="G5843" t="s">
        <v>1622</v>
      </c>
      <c r="H5843" t="s">
        <v>1720</v>
      </c>
      <c r="I5843" t="s">
        <v>1624</v>
      </c>
      <c r="J5843" t="s">
        <v>1625</v>
      </c>
      <c r="K5843">
        <v>0</v>
      </c>
      <c r="L5843" s="24">
        <v>1</v>
      </c>
      <c r="M5843" t="s">
        <v>13196</v>
      </c>
      <c r="N5843" t="s">
        <v>2957</v>
      </c>
    </row>
    <row r="5844" spans="1:14" hidden="1" x14ac:dyDescent="0.25">
      <c r="A5844">
        <v>20597</v>
      </c>
      <c r="B5844" t="s">
        <v>13197</v>
      </c>
      <c r="C5844" t="s">
        <v>7240</v>
      </c>
      <c r="D5844" t="s">
        <v>7241</v>
      </c>
      <c r="E5844" t="s">
        <v>7242</v>
      </c>
      <c r="F5844" t="s">
        <v>7243</v>
      </c>
      <c r="G5844" t="s">
        <v>1622</v>
      </c>
      <c r="H5844" t="s">
        <v>1720</v>
      </c>
      <c r="I5844" t="s">
        <v>1624</v>
      </c>
      <c r="J5844" t="s">
        <v>1625</v>
      </c>
      <c r="K5844">
        <v>0</v>
      </c>
      <c r="L5844" s="24">
        <v>1</v>
      </c>
      <c r="M5844" t="s">
        <v>13198</v>
      </c>
      <c r="N5844" t="s">
        <v>2957</v>
      </c>
    </row>
    <row r="5845" spans="1:14" hidden="1" x14ac:dyDescent="0.25">
      <c r="A5845">
        <v>20598</v>
      </c>
      <c r="B5845" t="s">
        <v>13199</v>
      </c>
      <c r="C5845" t="s">
        <v>7240</v>
      </c>
      <c r="D5845" t="s">
        <v>7241</v>
      </c>
      <c r="E5845" t="s">
        <v>7242</v>
      </c>
      <c r="F5845" t="s">
        <v>7243</v>
      </c>
      <c r="G5845" t="s">
        <v>1622</v>
      </c>
      <c r="H5845" t="s">
        <v>1720</v>
      </c>
      <c r="I5845" t="s">
        <v>1624</v>
      </c>
      <c r="J5845" t="s">
        <v>1625</v>
      </c>
      <c r="K5845">
        <v>0</v>
      </c>
      <c r="L5845" s="24">
        <v>1</v>
      </c>
      <c r="M5845" t="s">
        <v>13200</v>
      </c>
      <c r="N5845" t="s">
        <v>2957</v>
      </c>
    </row>
    <row r="5846" spans="1:14" hidden="1" x14ac:dyDescent="0.25">
      <c r="A5846">
        <v>20599</v>
      </c>
      <c r="B5846" t="s">
        <v>13201</v>
      </c>
      <c r="C5846" t="s">
        <v>1667</v>
      </c>
      <c r="D5846" t="s">
        <v>1668</v>
      </c>
      <c r="E5846" t="s">
        <v>1669</v>
      </c>
      <c r="F5846" t="s">
        <v>1670</v>
      </c>
      <c r="G5846" t="s">
        <v>1622</v>
      </c>
      <c r="H5846" t="s">
        <v>1720</v>
      </c>
      <c r="I5846" t="s">
        <v>1624</v>
      </c>
      <c r="J5846" t="s">
        <v>1625</v>
      </c>
      <c r="K5846">
        <v>0</v>
      </c>
      <c r="L5846" s="24">
        <v>1</v>
      </c>
      <c r="M5846" t="s">
        <v>13202</v>
      </c>
      <c r="N5846" t="s">
        <v>2957</v>
      </c>
    </row>
    <row r="5847" spans="1:14" hidden="1" x14ac:dyDescent="0.25">
      <c r="A5847">
        <v>2061</v>
      </c>
      <c r="B5847" t="s">
        <v>13203</v>
      </c>
      <c r="C5847" t="s">
        <v>3524</v>
      </c>
      <c r="D5847" t="s">
        <v>3525</v>
      </c>
      <c r="E5847" t="s">
        <v>3526</v>
      </c>
      <c r="F5847" t="s">
        <v>3527</v>
      </c>
      <c r="G5847" t="s">
        <v>1622</v>
      </c>
      <c r="H5847" t="s">
        <v>1720</v>
      </c>
      <c r="I5847" t="s">
        <v>1624</v>
      </c>
      <c r="J5847" t="s">
        <v>1625</v>
      </c>
      <c r="K5847">
        <v>0</v>
      </c>
      <c r="L5847" s="24">
        <v>1</v>
      </c>
      <c r="M5847" t="s">
        <v>13204</v>
      </c>
      <c r="N5847" t="s">
        <v>1840</v>
      </c>
    </row>
    <row r="5848" spans="1:14" hidden="1" x14ac:dyDescent="0.25">
      <c r="A5848">
        <v>20612</v>
      </c>
      <c r="B5848" t="s">
        <v>13205</v>
      </c>
      <c r="C5848" t="s">
        <v>1965</v>
      </c>
      <c r="D5848" t="s">
        <v>1966</v>
      </c>
      <c r="E5848" t="s">
        <v>1967</v>
      </c>
      <c r="F5848" t="s">
        <v>1968</v>
      </c>
      <c r="G5848" t="s">
        <v>1622</v>
      </c>
      <c r="H5848" t="s">
        <v>1720</v>
      </c>
      <c r="I5848" t="s">
        <v>1624</v>
      </c>
      <c r="J5848" t="s">
        <v>1625</v>
      </c>
      <c r="K5848">
        <v>0</v>
      </c>
      <c r="L5848" s="24">
        <v>1</v>
      </c>
      <c r="M5848" t="s">
        <v>13206</v>
      </c>
      <c r="N5848" t="s">
        <v>4880</v>
      </c>
    </row>
    <row r="5849" spans="1:14" hidden="1" x14ac:dyDescent="0.25">
      <c r="A5849">
        <v>20613</v>
      </c>
      <c r="B5849" t="s">
        <v>13207</v>
      </c>
      <c r="C5849" t="s">
        <v>1649</v>
      </c>
      <c r="D5849" t="s">
        <v>1650</v>
      </c>
      <c r="E5849" t="s">
        <v>7730</v>
      </c>
      <c r="F5849" t="s">
        <v>7731</v>
      </c>
      <c r="G5849" t="s">
        <v>1622</v>
      </c>
      <c r="H5849" t="s">
        <v>1720</v>
      </c>
      <c r="I5849" t="s">
        <v>1624</v>
      </c>
      <c r="J5849" t="s">
        <v>1625</v>
      </c>
      <c r="K5849">
        <v>0</v>
      </c>
      <c r="L5849" s="24">
        <v>1</v>
      </c>
      <c r="M5849" t="s">
        <v>13208</v>
      </c>
      <c r="N5849" t="s">
        <v>4880</v>
      </c>
    </row>
    <row r="5850" spans="1:14" hidden="1" x14ac:dyDescent="0.25">
      <c r="A5850">
        <v>20615</v>
      </c>
      <c r="B5850" t="s">
        <v>13209</v>
      </c>
      <c r="C5850" t="s">
        <v>1649</v>
      </c>
      <c r="D5850" t="s">
        <v>1650</v>
      </c>
      <c r="E5850" t="s">
        <v>7730</v>
      </c>
      <c r="F5850" t="s">
        <v>7731</v>
      </c>
      <c r="G5850" t="s">
        <v>1622</v>
      </c>
      <c r="H5850" t="s">
        <v>1720</v>
      </c>
      <c r="I5850" t="s">
        <v>1624</v>
      </c>
      <c r="J5850" t="s">
        <v>1625</v>
      </c>
      <c r="K5850">
        <v>0</v>
      </c>
      <c r="L5850" s="24">
        <v>1</v>
      </c>
      <c r="M5850" t="s">
        <v>13210</v>
      </c>
      <c r="N5850" t="s">
        <v>1672</v>
      </c>
    </row>
    <row r="5851" spans="1:14" hidden="1" x14ac:dyDescent="0.25">
      <c r="A5851">
        <v>20616</v>
      </c>
      <c r="B5851" t="s">
        <v>13211</v>
      </c>
      <c r="C5851" t="s">
        <v>1649</v>
      </c>
      <c r="D5851" t="s">
        <v>1650</v>
      </c>
      <c r="E5851" t="s">
        <v>7730</v>
      </c>
      <c r="F5851" t="s">
        <v>7731</v>
      </c>
      <c r="G5851" t="s">
        <v>1622</v>
      </c>
      <c r="H5851" t="s">
        <v>1720</v>
      </c>
      <c r="I5851" t="s">
        <v>1624</v>
      </c>
      <c r="J5851" t="s">
        <v>1625</v>
      </c>
      <c r="K5851">
        <v>0</v>
      </c>
      <c r="L5851" s="24">
        <v>1</v>
      </c>
      <c r="M5851" t="s">
        <v>13212</v>
      </c>
      <c r="N5851" t="s">
        <v>4880</v>
      </c>
    </row>
    <row r="5852" spans="1:14" hidden="1" x14ac:dyDescent="0.25">
      <c r="A5852">
        <v>20617</v>
      </c>
      <c r="B5852" t="s">
        <v>13213</v>
      </c>
      <c r="C5852" t="s">
        <v>1649</v>
      </c>
      <c r="D5852" t="s">
        <v>1650</v>
      </c>
      <c r="E5852" t="s">
        <v>7730</v>
      </c>
      <c r="F5852" t="s">
        <v>7731</v>
      </c>
      <c r="G5852" t="s">
        <v>1622</v>
      </c>
      <c r="H5852" t="s">
        <v>1720</v>
      </c>
      <c r="I5852" t="s">
        <v>1624</v>
      </c>
      <c r="J5852" t="s">
        <v>1625</v>
      </c>
      <c r="K5852">
        <v>0</v>
      </c>
      <c r="L5852" s="24">
        <v>1</v>
      </c>
      <c r="M5852" t="s">
        <v>13214</v>
      </c>
      <c r="N5852" t="s">
        <v>4880</v>
      </c>
    </row>
    <row r="5853" spans="1:14" hidden="1" x14ac:dyDescent="0.25">
      <c r="A5853">
        <v>20618</v>
      </c>
      <c r="B5853" t="s">
        <v>13215</v>
      </c>
      <c r="C5853" t="s">
        <v>1649</v>
      </c>
      <c r="D5853" t="s">
        <v>1650</v>
      </c>
      <c r="E5853" t="s">
        <v>7730</v>
      </c>
      <c r="F5853" t="s">
        <v>7731</v>
      </c>
      <c r="G5853" t="s">
        <v>1622</v>
      </c>
      <c r="H5853" t="s">
        <v>1720</v>
      </c>
      <c r="I5853" t="s">
        <v>1624</v>
      </c>
      <c r="J5853" t="s">
        <v>1625</v>
      </c>
      <c r="K5853">
        <v>0</v>
      </c>
      <c r="L5853" s="24">
        <v>1</v>
      </c>
      <c r="M5853" t="s">
        <v>13216</v>
      </c>
      <c r="N5853" t="s">
        <v>4880</v>
      </c>
    </row>
    <row r="5854" spans="1:14" hidden="1" x14ac:dyDescent="0.25">
      <c r="A5854">
        <v>20619</v>
      </c>
      <c r="B5854" t="s">
        <v>13217</v>
      </c>
      <c r="C5854" t="s">
        <v>1649</v>
      </c>
      <c r="D5854" t="s">
        <v>1650</v>
      </c>
      <c r="E5854" t="s">
        <v>7730</v>
      </c>
      <c r="F5854" t="s">
        <v>7731</v>
      </c>
      <c r="G5854" t="s">
        <v>1622</v>
      </c>
      <c r="H5854" t="s">
        <v>1720</v>
      </c>
      <c r="I5854" t="s">
        <v>1624</v>
      </c>
      <c r="J5854" t="s">
        <v>1625</v>
      </c>
      <c r="K5854">
        <v>0</v>
      </c>
      <c r="L5854" s="24">
        <v>1</v>
      </c>
      <c r="M5854" t="s">
        <v>13218</v>
      </c>
      <c r="N5854" t="s">
        <v>4880</v>
      </c>
    </row>
    <row r="5855" spans="1:14" hidden="1" x14ac:dyDescent="0.25">
      <c r="A5855">
        <v>20620</v>
      </c>
      <c r="B5855" t="s">
        <v>13219</v>
      </c>
      <c r="C5855" t="s">
        <v>1649</v>
      </c>
      <c r="D5855" t="s">
        <v>1650</v>
      </c>
      <c r="E5855" t="s">
        <v>7730</v>
      </c>
      <c r="F5855" t="s">
        <v>7731</v>
      </c>
      <c r="G5855" t="s">
        <v>1622</v>
      </c>
      <c r="H5855" t="s">
        <v>1720</v>
      </c>
      <c r="I5855" t="s">
        <v>1624</v>
      </c>
      <c r="J5855" t="s">
        <v>1625</v>
      </c>
      <c r="K5855">
        <v>0</v>
      </c>
      <c r="L5855" s="24">
        <v>1</v>
      </c>
      <c r="M5855" t="s">
        <v>13220</v>
      </c>
      <c r="N5855" t="s">
        <v>4880</v>
      </c>
    </row>
    <row r="5856" spans="1:14" hidden="1" x14ac:dyDescent="0.25">
      <c r="A5856">
        <v>20622</v>
      </c>
      <c r="B5856" t="s">
        <v>13221</v>
      </c>
      <c r="C5856" t="s">
        <v>1649</v>
      </c>
      <c r="D5856" t="s">
        <v>1650</v>
      </c>
      <c r="E5856" t="s">
        <v>7730</v>
      </c>
      <c r="F5856" t="s">
        <v>7731</v>
      </c>
      <c r="G5856" t="s">
        <v>1622</v>
      </c>
      <c r="H5856" t="s">
        <v>1720</v>
      </c>
      <c r="I5856" t="s">
        <v>1624</v>
      </c>
      <c r="J5856" t="s">
        <v>1625</v>
      </c>
      <c r="K5856">
        <v>0</v>
      </c>
      <c r="L5856" s="24">
        <v>1</v>
      </c>
      <c r="M5856" t="s">
        <v>13222</v>
      </c>
      <c r="N5856" t="s">
        <v>4880</v>
      </c>
    </row>
    <row r="5857" spans="1:14" hidden="1" x14ac:dyDescent="0.25">
      <c r="A5857">
        <v>20623</v>
      </c>
      <c r="B5857" t="s">
        <v>13223</v>
      </c>
      <c r="C5857" t="s">
        <v>1649</v>
      </c>
      <c r="D5857" t="s">
        <v>1650</v>
      </c>
      <c r="E5857" t="s">
        <v>7730</v>
      </c>
      <c r="F5857" t="s">
        <v>7731</v>
      </c>
      <c r="G5857" t="s">
        <v>1622</v>
      </c>
      <c r="H5857" t="s">
        <v>1720</v>
      </c>
      <c r="I5857" t="s">
        <v>1624</v>
      </c>
      <c r="J5857" t="s">
        <v>1625</v>
      </c>
      <c r="K5857">
        <v>0</v>
      </c>
      <c r="L5857" s="24">
        <v>1</v>
      </c>
      <c r="M5857" t="s">
        <v>13224</v>
      </c>
      <c r="N5857" t="s">
        <v>4880</v>
      </c>
    </row>
    <row r="5858" spans="1:14" hidden="1" x14ac:dyDescent="0.25">
      <c r="A5858">
        <v>20624</v>
      </c>
      <c r="B5858" t="s">
        <v>13225</v>
      </c>
      <c r="C5858" t="s">
        <v>1649</v>
      </c>
      <c r="D5858" t="s">
        <v>1650</v>
      </c>
      <c r="E5858" t="s">
        <v>7730</v>
      </c>
      <c r="F5858" t="s">
        <v>7731</v>
      </c>
      <c r="G5858" t="s">
        <v>1622</v>
      </c>
      <c r="H5858" t="s">
        <v>1720</v>
      </c>
      <c r="I5858" t="s">
        <v>1624</v>
      </c>
      <c r="J5858" t="s">
        <v>1625</v>
      </c>
      <c r="K5858">
        <v>0</v>
      </c>
      <c r="L5858" s="24">
        <v>1</v>
      </c>
      <c r="M5858" t="s">
        <v>13226</v>
      </c>
      <c r="N5858" t="s">
        <v>4880</v>
      </c>
    </row>
    <row r="5859" spans="1:14" hidden="1" x14ac:dyDescent="0.25">
      <c r="A5859">
        <v>20625</v>
      </c>
      <c r="B5859" t="s">
        <v>13227</v>
      </c>
      <c r="C5859" t="s">
        <v>1649</v>
      </c>
      <c r="D5859" t="s">
        <v>1650</v>
      </c>
      <c r="E5859" t="s">
        <v>7730</v>
      </c>
      <c r="F5859" t="s">
        <v>7731</v>
      </c>
      <c r="G5859" t="s">
        <v>1622</v>
      </c>
      <c r="H5859" t="s">
        <v>1720</v>
      </c>
      <c r="I5859" t="s">
        <v>1624</v>
      </c>
      <c r="J5859" t="s">
        <v>1625</v>
      </c>
      <c r="K5859">
        <v>0</v>
      </c>
      <c r="L5859" s="24">
        <v>1</v>
      </c>
      <c r="M5859" t="s">
        <v>13228</v>
      </c>
      <c r="N5859" t="s">
        <v>4880</v>
      </c>
    </row>
    <row r="5860" spans="1:14" hidden="1" x14ac:dyDescent="0.25">
      <c r="A5860">
        <v>20626</v>
      </c>
      <c r="B5860" t="s">
        <v>13229</v>
      </c>
      <c r="C5860" t="s">
        <v>1649</v>
      </c>
      <c r="D5860" t="s">
        <v>1650</v>
      </c>
      <c r="E5860" t="s">
        <v>7730</v>
      </c>
      <c r="F5860" t="s">
        <v>7731</v>
      </c>
      <c r="G5860" t="s">
        <v>1622</v>
      </c>
      <c r="H5860" t="s">
        <v>1720</v>
      </c>
      <c r="I5860" t="s">
        <v>1624</v>
      </c>
      <c r="J5860" t="s">
        <v>1625</v>
      </c>
      <c r="K5860">
        <v>0</v>
      </c>
      <c r="L5860" s="24">
        <v>1</v>
      </c>
      <c r="M5860" t="s">
        <v>13230</v>
      </c>
      <c r="N5860" t="s">
        <v>4880</v>
      </c>
    </row>
    <row r="5861" spans="1:14" hidden="1" x14ac:dyDescent="0.25">
      <c r="A5861">
        <v>20627</v>
      </c>
      <c r="B5861" t="s">
        <v>13231</v>
      </c>
      <c r="C5861" t="s">
        <v>1649</v>
      </c>
      <c r="D5861" t="s">
        <v>1650</v>
      </c>
      <c r="E5861" t="s">
        <v>7730</v>
      </c>
      <c r="F5861" t="s">
        <v>7731</v>
      </c>
      <c r="G5861" t="s">
        <v>1622</v>
      </c>
      <c r="H5861" t="s">
        <v>1720</v>
      </c>
      <c r="I5861" t="s">
        <v>1624</v>
      </c>
      <c r="J5861" t="s">
        <v>1625</v>
      </c>
      <c r="K5861">
        <v>0</v>
      </c>
      <c r="L5861" s="24">
        <v>1</v>
      </c>
      <c r="M5861" t="s">
        <v>13232</v>
      </c>
      <c r="N5861" t="s">
        <v>4880</v>
      </c>
    </row>
    <row r="5862" spans="1:14" hidden="1" x14ac:dyDescent="0.25">
      <c r="A5862">
        <v>20628</v>
      </c>
      <c r="B5862" t="s">
        <v>13233</v>
      </c>
      <c r="C5862" t="s">
        <v>1649</v>
      </c>
      <c r="D5862" t="s">
        <v>1650</v>
      </c>
      <c r="E5862" t="s">
        <v>7730</v>
      </c>
      <c r="F5862" t="s">
        <v>7731</v>
      </c>
      <c r="G5862" t="s">
        <v>1622</v>
      </c>
      <c r="H5862" t="s">
        <v>1720</v>
      </c>
      <c r="I5862" t="s">
        <v>1624</v>
      </c>
      <c r="J5862" t="s">
        <v>1625</v>
      </c>
      <c r="K5862">
        <v>0</v>
      </c>
      <c r="L5862" s="24">
        <v>1</v>
      </c>
      <c r="M5862" t="s">
        <v>13234</v>
      </c>
      <c r="N5862" t="s">
        <v>4880</v>
      </c>
    </row>
    <row r="5863" spans="1:14" hidden="1" x14ac:dyDescent="0.25">
      <c r="A5863">
        <v>20629</v>
      </c>
      <c r="B5863" t="s">
        <v>13235</v>
      </c>
      <c r="C5863" t="s">
        <v>1649</v>
      </c>
      <c r="D5863" t="s">
        <v>1650</v>
      </c>
      <c r="E5863" t="s">
        <v>7730</v>
      </c>
      <c r="F5863" t="s">
        <v>7731</v>
      </c>
      <c r="G5863" t="s">
        <v>1622</v>
      </c>
      <c r="H5863" t="s">
        <v>1720</v>
      </c>
      <c r="I5863" t="s">
        <v>1624</v>
      </c>
      <c r="J5863" t="s">
        <v>1625</v>
      </c>
      <c r="K5863">
        <v>0</v>
      </c>
      <c r="L5863" s="24">
        <v>1</v>
      </c>
      <c r="M5863" t="s">
        <v>13236</v>
      </c>
      <c r="N5863" t="s">
        <v>4880</v>
      </c>
    </row>
    <row r="5864" spans="1:14" hidden="1" x14ac:dyDescent="0.25">
      <c r="A5864">
        <v>2063</v>
      </c>
      <c r="B5864" t="s">
        <v>13237</v>
      </c>
      <c r="C5864" t="s">
        <v>6724</v>
      </c>
      <c r="D5864" t="s">
        <v>6725</v>
      </c>
      <c r="E5864" t="s">
        <v>6726</v>
      </c>
      <c r="F5864" t="s">
        <v>6727</v>
      </c>
      <c r="G5864" t="s">
        <v>1622</v>
      </c>
      <c r="H5864" t="s">
        <v>1720</v>
      </c>
      <c r="I5864" t="s">
        <v>1624</v>
      </c>
      <c r="J5864" t="s">
        <v>1625</v>
      </c>
      <c r="K5864">
        <v>0</v>
      </c>
      <c r="L5864" s="24">
        <v>1</v>
      </c>
      <c r="M5864" t="s">
        <v>13238</v>
      </c>
      <c r="N5864" t="s">
        <v>4743</v>
      </c>
    </row>
    <row r="5865" spans="1:14" hidden="1" x14ac:dyDescent="0.25">
      <c r="A5865">
        <v>20630</v>
      </c>
      <c r="B5865" t="s">
        <v>13239</v>
      </c>
      <c r="C5865" t="s">
        <v>1649</v>
      </c>
      <c r="D5865" t="s">
        <v>1650</v>
      </c>
      <c r="E5865" t="s">
        <v>7730</v>
      </c>
      <c r="F5865" t="s">
        <v>7731</v>
      </c>
      <c r="G5865" t="s">
        <v>1622</v>
      </c>
      <c r="H5865" t="s">
        <v>1720</v>
      </c>
      <c r="I5865" t="s">
        <v>1624</v>
      </c>
      <c r="J5865" t="s">
        <v>1625</v>
      </c>
      <c r="K5865">
        <v>0</v>
      </c>
      <c r="L5865" s="24">
        <v>1</v>
      </c>
      <c r="M5865" t="s">
        <v>13240</v>
      </c>
      <c r="N5865" t="s">
        <v>4880</v>
      </c>
    </row>
    <row r="5866" spans="1:14" hidden="1" x14ac:dyDescent="0.25">
      <c r="A5866">
        <v>20631</v>
      </c>
      <c r="B5866" t="s">
        <v>13241</v>
      </c>
      <c r="C5866" t="s">
        <v>1649</v>
      </c>
      <c r="D5866" t="s">
        <v>1650</v>
      </c>
      <c r="E5866" t="s">
        <v>7730</v>
      </c>
      <c r="F5866" t="s">
        <v>7731</v>
      </c>
      <c r="G5866" t="s">
        <v>1622</v>
      </c>
      <c r="H5866" t="s">
        <v>1720</v>
      </c>
      <c r="I5866" t="s">
        <v>1624</v>
      </c>
      <c r="J5866" t="s">
        <v>1625</v>
      </c>
      <c r="K5866">
        <v>0</v>
      </c>
      <c r="L5866" s="24">
        <v>1</v>
      </c>
      <c r="M5866" t="s">
        <v>13242</v>
      </c>
      <c r="N5866" t="s">
        <v>4880</v>
      </c>
    </row>
    <row r="5867" spans="1:14" hidden="1" x14ac:dyDescent="0.25">
      <c r="A5867">
        <v>20632</v>
      </c>
      <c r="B5867" t="s">
        <v>13243</v>
      </c>
      <c r="C5867" t="s">
        <v>1649</v>
      </c>
      <c r="D5867" t="s">
        <v>1650</v>
      </c>
      <c r="E5867" t="s">
        <v>7730</v>
      </c>
      <c r="F5867" t="s">
        <v>7731</v>
      </c>
      <c r="G5867" t="s">
        <v>1622</v>
      </c>
      <c r="H5867" t="s">
        <v>1720</v>
      </c>
      <c r="I5867" t="s">
        <v>1624</v>
      </c>
      <c r="J5867" t="s">
        <v>1625</v>
      </c>
      <c r="K5867">
        <v>0</v>
      </c>
      <c r="L5867" s="24">
        <v>1</v>
      </c>
      <c r="M5867" t="s">
        <v>13244</v>
      </c>
      <c r="N5867" t="s">
        <v>4880</v>
      </c>
    </row>
    <row r="5868" spans="1:14" hidden="1" x14ac:dyDescent="0.25">
      <c r="A5868">
        <v>20633</v>
      </c>
      <c r="B5868" t="s">
        <v>13245</v>
      </c>
      <c r="C5868" t="s">
        <v>1649</v>
      </c>
      <c r="D5868" t="s">
        <v>1650</v>
      </c>
      <c r="E5868" t="s">
        <v>7730</v>
      </c>
      <c r="F5868" t="s">
        <v>7731</v>
      </c>
      <c r="G5868" t="s">
        <v>1622</v>
      </c>
      <c r="H5868" t="s">
        <v>1720</v>
      </c>
      <c r="I5868" t="s">
        <v>1624</v>
      </c>
      <c r="J5868" t="s">
        <v>1625</v>
      </c>
      <c r="K5868">
        <v>0</v>
      </c>
      <c r="L5868" s="24">
        <v>1</v>
      </c>
      <c r="M5868" t="s">
        <v>13246</v>
      </c>
      <c r="N5868" t="s">
        <v>4880</v>
      </c>
    </row>
    <row r="5869" spans="1:14" hidden="1" x14ac:dyDescent="0.25">
      <c r="A5869">
        <v>20634</v>
      </c>
      <c r="B5869" t="s">
        <v>13247</v>
      </c>
      <c r="C5869" t="s">
        <v>1649</v>
      </c>
      <c r="D5869" t="s">
        <v>1650</v>
      </c>
      <c r="E5869" t="s">
        <v>7730</v>
      </c>
      <c r="F5869" t="s">
        <v>7731</v>
      </c>
      <c r="G5869" t="s">
        <v>1622</v>
      </c>
      <c r="H5869" t="s">
        <v>1720</v>
      </c>
      <c r="I5869" t="s">
        <v>1624</v>
      </c>
      <c r="J5869" t="s">
        <v>1625</v>
      </c>
      <c r="K5869">
        <v>0</v>
      </c>
      <c r="L5869" s="24">
        <v>1</v>
      </c>
      <c r="M5869" t="s">
        <v>13248</v>
      </c>
      <c r="N5869" t="s">
        <v>4880</v>
      </c>
    </row>
    <row r="5870" spans="1:14" hidden="1" x14ac:dyDescent="0.25">
      <c r="A5870">
        <v>20635</v>
      </c>
      <c r="B5870" t="s">
        <v>13249</v>
      </c>
      <c r="C5870" t="s">
        <v>1649</v>
      </c>
      <c r="D5870" t="s">
        <v>1650</v>
      </c>
      <c r="E5870" t="s">
        <v>7730</v>
      </c>
      <c r="F5870" t="s">
        <v>7731</v>
      </c>
      <c r="G5870" t="s">
        <v>1622</v>
      </c>
      <c r="H5870" t="s">
        <v>1720</v>
      </c>
      <c r="I5870" t="s">
        <v>1624</v>
      </c>
      <c r="J5870" t="s">
        <v>1625</v>
      </c>
      <c r="K5870">
        <v>0</v>
      </c>
      <c r="L5870" s="24">
        <v>1</v>
      </c>
      <c r="M5870" t="s">
        <v>13250</v>
      </c>
      <c r="N5870" t="s">
        <v>4880</v>
      </c>
    </row>
    <row r="5871" spans="1:14" hidden="1" x14ac:dyDescent="0.25">
      <c r="A5871">
        <v>20636</v>
      </c>
      <c r="B5871" t="s">
        <v>13251</v>
      </c>
      <c r="C5871" t="s">
        <v>1649</v>
      </c>
      <c r="D5871" t="s">
        <v>1650</v>
      </c>
      <c r="E5871" t="s">
        <v>7730</v>
      </c>
      <c r="F5871" t="s">
        <v>7731</v>
      </c>
      <c r="G5871" t="s">
        <v>1622</v>
      </c>
      <c r="H5871" t="s">
        <v>1720</v>
      </c>
      <c r="I5871" t="s">
        <v>1624</v>
      </c>
      <c r="J5871" t="s">
        <v>1625</v>
      </c>
      <c r="K5871">
        <v>0</v>
      </c>
      <c r="L5871" s="24">
        <v>1</v>
      </c>
      <c r="M5871" t="s">
        <v>13252</v>
      </c>
      <c r="N5871" t="s">
        <v>4880</v>
      </c>
    </row>
    <row r="5872" spans="1:14" hidden="1" x14ac:dyDescent="0.25">
      <c r="A5872">
        <v>20637</v>
      </c>
      <c r="B5872" t="s">
        <v>13253</v>
      </c>
      <c r="C5872" t="s">
        <v>1649</v>
      </c>
      <c r="D5872" t="s">
        <v>1650</v>
      </c>
      <c r="E5872" t="s">
        <v>7730</v>
      </c>
      <c r="F5872" t="s">
        <v>7731</v>
      </c>
      <c r="G5872" t="s">
        <v>1622</v>
      </c>
      <c r="H5872" t="s">
        <v>1720</v>
      </c>
      <c r="I5872" t="s">
        <v>1624</v>
      </c>
      <c r="J5872" t="s">
        <v>1625</v>
      </c>
      <c r="K5872">
        <v>0</v>
      </c>
      <c r="L5872" s="24">
        <v>1</v>
      </c>
      <c r="M5872" t="s">
        <v>13254</v>
      </c>
      <c r="N5872" t="s">
        <v>4880</v>
      </c>
    </row>
    <row r="5873" spans="1:14" hidden="1" x14ac:dyDescent="0.25">
      <c r="A5873">
        <v>20638</v>
      </c>
      <c r="B5873" t="s">
        <v>13255</v>
      </c>
      <c r="C5873" t="s">
        <v>1649</v>
      </c>
      <c r="D5873" t="s">
        <v>1650</v>
      </c>
      <c r="E5873" t="s">
        <v>7730</v>
      </c>
      <c r="F5873" t="s">
        <v>7731</v>
      </c>
      <c r="G5873" t="s">
        <v>1622</v>
      </c>
      <c r="H5873" t="s">
        <v>1720</v>
      </c>
      <c r="I5873" t="s">
        <v>1624</v>
      </c>
      <c r="J5873" t="s">
        <v>1625</v>
      </c>
      <c r="K5873">
        <v>0</v>
      </c>
      <c r="L5873" s="24">
        <v>1</v>
      </c>
      <c r="M5873" t="s">
        <v>13256</v>
      </c>
      <c r="N5873" t="s">
        <v>4880</v>
      </c>
    </row>
    <row r="5874" spans="1:14" hidden="1" x14ac:dyDescent="0.25">
      <c r="A5874">
        <v>20639</v>
      </c>
      <c r="B5874" t="s">
        <v>13257</v>
      </c>
      <c r="C5874" t="s">
        <v>1649</v>
      </c>
      <c r="D5874" t="s">
        <v>1650</v>
      </c>
      <c r="E5874" t="s">
        <v>7730</v>
      </c>
      <c r="F5874" t="s">
        <v>7731</v>
      </c>
      <c r="G5874" t="s">
        <v>1622</v>
      </c>
      <c r="H5874" t="s">
        <v>1720</v>
      </c>
      <c r="I5874" t="s">
        <v>1624</v>
      </c>
      <c r="J5874" t="s">
        <v>1625</v>
      </c>
      <c r="K5874">
        <v>0</v>
      </c>
      <c r="L5874" s="24">
        <v>1</v>
      </c>
      <c r="M5874" t="s">
        <v>13258</v>
      </c>
      <c r="N5874" t="s">
        <v>4880</v>
      </c>
    </row>
    <row r="5875" spans="1:14" hidden="1" x14ac:dyDescent="0.25">
      <c r="A5875">
        <v>20640</v>
      </c>
      <c r="B5875" t="s">
        <v>13259</v>
      </c>
      <c r="C5875" t="s">
        <v>1649</v>
      </c>
      <c r="D5875" t="s">
        <v>1650</v>
      </c>
      <c r="E5875" t="s">
        <v>7730</v>
      </c>
      <c r="F5875" t="s">
        <v>7731</v>
      </c>
      <c r="G5875" t="s">
        <v>1622</v>
      </c>
      <c r="H5875" t="s">
        <v>1720</v>
      </c>
      <c r="I5875" t="s">
        <v>1624</v>
      </c>
      <c r="J5875" t="s">
        <v>1625</v>
      </c>
      <c r="K5875">
        <v>0</v>
      </c>
      <c r="L5875" s="24">
        <v>1</v>
      </c>
      <c r="M5875" t="s">
        <v>13260</v>
      </c>
      <c r="N5875" t="s">
        <v>4880</v>
      </c>
    </row>
    <row r="5876" spans="1:14" hidden="1" x14ac:dyDescent="0.25">
      <c r="A5876">
        <v>20641</v>
      </c>
      <c r="B5876" t="s">
        <v>13261</v>
      </c>
      <c r="C5876" t="s">
        <v>1649</v>
      </c>
      <c r="D5876" t="s">
        <v>1650</v>
      </c>
      <c r="E5876" t="s">
        <v>7730</v>
      </c>
      <c r="F5876" t="s">
        <v>7731</v>
      </c>
      <c r="G5876" t="s">
        <v>1622</v>
      </c>
      <c r="H5876" t="s">
        <v>1720</v>
      </c>
      <c r="I5876" t="s">
        <v>1624</v>
      </c>
      <c r="J5876" t="s">
        <v>1625</v>
      </c>
      <c r="K5876">
        <v>0</v>
      </c>
      <c r="L5876" s="24">
        <v>1</v>
      </c>
      <c r="M5876" t="s">
        <v>13262</v>
      </c>
      <c r="N5876" t="s">
        <v>4880</v>
      </c>
    </row>
    <row r="5877" spans="1:14" hidden="1" x14ac:dyDescent="0.25">
      <c r="A5877">
        <v>20642</v>
      </c>
      <c r="B5877" t="s">
        <v>13263</v>
      </c>
      <c r="C5877" t="s">
        <v>1649</v>
      </c>
      <c r="D5877" t="s">
        <v>1650</v>
      </c>
      <c r="E5877" t="s">
        <v>7730</v>
      </c>
      <c r="F5877" t="s">
        <v>7731</v>
      </c>
      <c r="G5877" t="s">
        <v>1622</v>
      </c>
      <c r="H5877" t="s">
        <v>1720</v>
      </c>
      <c r="I5877" t="s">
        <v>1624</v>
      </c>
      <c r="J5877" t="s">
        <v>1625</v>
      </c>
      <c r="K5877">
        <v>0</v>
      </c>
      <c r="L5877" s="24">
        <v>1</v>
      </c>
      <c r="M5877" t="s">
        <v>13264</v>
      </c>
      <c r="N5877" t="s">
        <v>4880</v>
      </c>
    </row>
    <row r="5878" spans="1:14" hidden="1" x14ac:dyDescent="0.25">
      <c r="A5878">
        <v>20643</v>
      </c>
      <c r="B5878" t="s">
        <v>13265</v>
      </c>
      <c r="C5878" t="s">
        <v>1649</v>
      </c>
      <c r="D5878" t="s">
        <v>1650</v>
      </c>
      <c r="E5878" t="s">
        <v>7730</v>
      </c>
      <c r="F5878" t="s">
        <v>7731</v>
      </c>
      <c r="G5878" t="s">
        <v>1622</v>
      </c>
      <c r="H5878" t="s">
        <v>1720</v>
      </c>
      <c r="I5878" t="s">
        <v>1624</v>
      </c>
      <c r="J5878" t="s">
        <v>1625</v>
      </c>
      <c r="K5878">
        <v>0</v>
      </c>
      <c r="L5878" s="24">
        <v>1</v>
      </c>
      <c r="M5878" t="s">
        <v>13266</v>
      </c>
      <c r="N5878" t="s">
        <v>4880</v>
      </c>
    </row>
    <row r="5879" spans="1:14" hidden="1" x14ac:dyDescent="0.25">
      <c r="A5879">
        <v>20644</v>
      </c>
      <c r="B5879" t="s">
        <v>13267</v>
      </c>
      <c r="C5879" t="s">
        <v>1649</v>
      </c>
      <c r="D5879" t="s">
        <v>1650</v>
      </c>
      <c r="E5879" t="s">
        <v>7730</v>
      </c>
      <c r="F5879" t="s">
        <v>7731</v>
      </c>
      <c r="G5879" t="s">
        <v>1622</v>
      </c>
      <c r="H5879" t="s">
        <v>1720</v>
      </c>
      <c r="I5879" t="s">
        <v>1624</v>
      </c>
      <c r="J5879" t="s">
        <v>1625</v>
      </c>
      <c r="K5879">
        <v>0</v>
      </c>
      <c r="L5879" s="24">
        <v>1</v>
      </c>
      <c r="M5879" t="s">
        <v>13268</v>
      </c>
      <c r="N5879" t="s">
        <v>4880</v>
      </c>
    </row>
    <row r="5880" spans="1:14" hidden="1" x14ac:dyDescent="0.25">
      <c r="A5880">
        <v>20645</v>
      </c>
      <c r="B5880" t="s">
        <v>13269</v>
      </c>
      <c r="C5880" t="s">
        <v>1649</v>
      </c>
      <c r="D5880" t="s">
        <v>1650</v>
      </c>
      <c r="E5880" t="s">
        <v>7730</v>
      </c>
      <c r="F5880" t="s">
        <v>7731</v>
      </c>
      <c r="G5880" t="s">
        <v>1622</v>
      </c>
      <c r="H5880" t="s">
        <v>1720</v>
      </c>
      <c r="I5880" t="s">
        <v>1624</v>
      </c>
      <c r="J5880" t="s">
        <v>1625</v>
      </c>
      <c r="K5880">
        <v>0</v>
      </c>
      <c r="L5880" s="24">
        <v>1</v>
      </c>
      <c r="M5880" t="s">
        <v>13270</v>
      </c>
      <c r="N5880" t="s">
        <v>4880</v>
      </c>
    </row>
    <row r="5881" spans="1:14" hidden="1" x14ac:dyDescent="0.25">
      <c r="A5881">
        <v>20646</v>
      </c>
      <c r="B5881" t="s">
        <v>13271</v>
      </c>
      <c r="C5881" t="s">
        <v>1649</v>
      </c>
      <c r="D5881" t="s">
        <v>1650</v>
      </c>
      <c r="E5881" t="s">
        <v>7730</v>
      </c>
      <c r="F5881" t="s">
        <v>7731</v>
      </c>
      <c r="G5881" t="s">
        <v>1622</v>
      </c>
      <c r="H5881" t="s">
        <v>1720</v>
      </c>
      <c r="I5881" t="s">
        <v>1624</v>
      </c>
      <c r="J5881" t="s">
        <v>1625</v>
      </c>
      <c r="K5881">
        <v>0</v>
      </c>
      <c r="L5881" s="24">
        <v>1</v>
      </c>
      <c r="M5881" t="s">
        <v>13272</v>
      </c>
      <c r="N5881" t="s">
        <v>4880</v>
      </c>
    </row>
    <row r="5882" spans="1:14" hidden="1" x14ac:dyDescent="0.25">
      <c r="A5882">
        <v>20647</v>
      </c>
      <c r="B5882" t="s">
        <v>13273</v>
      </c>
      <c r="C5882" t="s">
        <v>1649</v>
      </c>
      <c r="D5882" t="s">
        <v>1650</v>
      </c>
      <c r="E5882" t="s">
        <v>7730</v>
      </c>
      <c r="F5882" t="s">
        <v>7731</v>
      </c>
      <c r="G5882" t="s">
        <v>1622</v>
      </c>
      <c r="H5882" t="s">
        <v>1720</v>
      </c>
      <c r="I5882" t="s">
        <v>1624</v>
      </c>
      <c r="J5882" t="s">
        <v>1625</v>
      </c>
      <c r="K5882">
        <v>0</v>
      </c>
      <c r="L5882" s="24">
        <v>1</v>
      </c>
      <c r="M5882" t="s">
        <v>13274</v>
      </c>
      <c r="N5882" t="s">
        <v>4880</v>
      </c>
    </row>
    <row r="5883" spans="1:14" hidden="1" x14ac:dyDescent="0.25">
      <c r="A5883">
        <v>20648</v>
      </c>
      <c r="B5883" t="s">
        <v>13275</v>
      </c>
      <c r="C5883" t="s">
        <v>1649</v>
      </c>
      <c r="D5883" t="s">
        <v>1650</v>
      </c>
      <c r="E5883" t="s">
        <v>7730</v>
      </c>
      <c r="F5883" t="s">
        <v>7731</v>
      </c>
      <c r="G5883" t="s">
        <v>1622</v>
      </c>
      <c r="H5883" t="s">
        <v>1720</v>
      </c>
      <c r="I5883" t="s">
        <v>1624</v>
      </c>
      <c r="J5883" t="s">
        <v>1625</v>
      </c>
      <c r="K5883">
        <v>0</v>
      </c>
      <c r="L5883" s="24">
        <v>1</v>
      </c>
      <c r="M5883" t="s">
        <v>13276</v>
      </c>
      <c r="N5883" t="s">
        <v>4880</v>
      </c>
    </row>
    <row r="5884" spans="1:14" hidden="1" x14ac:dyDescent="0.25">
      <c r="A5884">
        <v>20649</v>
      </c>
      <c r="B5884" t="s">
        <v>13277</v>
      </c>
      <c r="C5884" t="s">
        <v>1649</v>
      </c>
      <c r="D5884" t="s">
        <v>1650</v>
      </c>
      <c r="E5884" t="s">
        <v>7730</v>
      </c>
      <c r="F5884" t="s">
        <v>7731</v>
      </c>
      <c r="G5884" t="s">
        <v>1622</v>
      </c>
      <c r="H5884" t="s">
        <v>1720</v>
      </c>
      <c r="I5884" t="s">
        <v>1624</v>
      </c>
      <c r="J5884" t="s">
        <v>1625</v>
      </c>
      <c r="K5884">
        <v>0</v>
      </c>
      <c r="L5884" s="24">
        <v>1</v>
      </c>
      <c r="M5884" t="s">
        <v>13278</v>
      </c>
      <c r="N5884" t="s">
        <v>4880</v>
      </c>
    </row>
    <row r="5885" spans="1:14" hidden="1" x14ac:dyDescent="0.25">
      <c r="A5885">
        <v>20650</v>
      </c>
      <c r="B5885" t="s">
        <v>13279</v>
      </c>
      <c r="C5885" t="s">
        <v>1649</v>
      </c>
      <c r="D5885" t="s">
        <v>1650</v>
      </c>
      <c r="E5885" t="s">
        <v>7730</v>
      </c>
      <c r="F5885" t="s">
        <v>7731</v>
      </c>
      <c r="G5885" t="s">
        <v>1622</v>
      </c>
      <c r="H5885" t="s">
        <v>1720</v>
      </c>
      <c r="I5885" t="s">
        <v>1624</v>
      </c>
      <c r="J5885" t="s">
        <v>1625</v>
      </c>
      <c r="K5885">
        <v>0</v>
      </c>
      <c r="L5885" s="24">
        <v>1</v>
      </c>
      <c r="M5885" t="s">
        <v>13280</v>
      </c>
      <c r="N5885" t="s">
        <v>4880</v>
      </c>
    </row>
    <row r="5886" spans="1:14" hidden="1" x14ac:dyDescent="0.25">
      <c r="A5886">
        <v>20651</v>
      </c>
      <c r="B5886" t="s">
        <v>13281</v>
      </c>
      <c r="C5886" t="s">
        <v>1649</v>
      </c>
      <c r="D5886" t="s">
        <v>1650</v>
      </c>
      <c r="E5886" t="s">
        <v>7730</v>
      </c>
      <c r="F5886" t="s">
        <v>7731</v>
      </c>
      <c r="G5886" t="s">
        <v>1622</v>
      </c>
      <c r="H5886" t="s">
        <v>1720</v>
      </c>
      <c r="I5886" t="s">
        <v>1624</v>
      </c>
      <c r="J5886" t="s">
        <v>1625</v>
      </c>
      <c r="K5886">
        <v>0</v>
      </c>
      <c r="L5886" s="24">
        <v>1</v>
      </c>
      <c r="M5886" t="s">
        <v>13282</v>
      </c>
      <c r="N5886" t="s">
        <v>4880</v>
      </c>
    </row>
    <row r="5887" spans="1:14" hidden="1" x14ac:dyDescent="0.25">
      <c r="A5887">
        <v>20655</v>
      </c>
      <c r="B5887" t="s">
        <v>13283</v>
      </c>
      <c r="C5887" t="s">
        <v>1691</v>
      </c>
      <c r="D5887" t="s">
        <v>1692</v>
      </c>
      <c r="E5887" t="s">
        <v>1693</v>
      </c>
      <c r="F5887" t="s">
        <v>1694</v>
      </c>
      <c r="G5887" t="s">
        <v>1622</v>
      </c>
      <c r="H5887" t="s">
        <v>1720</v>
      </c>
      <c r="I5887" t="s">
        <v>1624</v>
      </c>
      <c r="J5887" t="s">
        <v>1625</v>
      </c>
      <c r="K5887">
        <v>0</v>
      </c>
      <c r="L5887" s="24">
        <v>1</v>
      </c>
      <c r="M5887" t="s">
        <v>13284</v>
      </c>
      <c r="N5887" t="s">
        <v>1696</v>
      </c>
    </row>
    <row r="5888" spans="1:14" hidden="1" x14ac:dyDescent="0.25">
      <c r="A5888">
        <v>20656</v>
      </c>
      <c r="B5888" t="s">
        <v>13285</v>
      </c>
      <c r="C5888" t="s">
        <v>1965</v>
      </c>
      <c r="D5888" t="s">
        <v>1966</v>
      </c>
      <c r="E5888" t="s">
        <v>1967</v>
      </c>
      <c r="F5888" t="s">
        <v>1968</v>
      </c>
      <c r="G5888" t="s">
        <v>1622</v>
      </c>
      <c r="H5888" t="s">
        <v>1720</v>
      </c>
      <c r="I5888" t="s">
        <v>1624</v>
      </c>
      <c r="J5888" t="s">
        <v>1625</v>
      </c>
      <c r="K5888">
        <v>0</v>
      </c>
      <c r="L5888" s="24">
        <v>1</v>
      </c>
      <c r="M5888" t="s">
        <v>13286</v>
      </c>
      <c r="N5888" t="s">
        <v>4880</v>
      </c>
    </row>
    <row r="5889" spans="1:14" hidden="1" x14ac:dyDescent="0.25">
      <c r="A5889">
        <v>20658</v>
      </c>
      <c r="B5889" t="s">
        <v>13287</v>
      </c>
      <c r="C5889" t="s">
        <v>1667</v>
      </c>
      <c r="D5889" t="s">
        <v>1668</v>
      </c>
      <c r="E5889" t="s">
        <v>1669</v>
      </c>
      <c r="F5889" t="s">
        <v>1670</v>
      </c>
      <c r="G5889" t="s">
        <v>1622</v>
      </c>
      <c r="H5889" t="s">
        <v>1720</v>
      </c>
      <c r="I5889" t="s">
        <v>1624</v>
      </c>
      <c r="J5889" t="s">
        <v>1625</v>
      </c>
      <c r="K5889">
        <v>0</v>
      </c>
      <c r="L5889" s="24">
        <v>1</v>
      </c>
      <c r="M5889" t="s">
        <v>13288</v>
      </c>
      <c r="N5889" t="s">
        <v>2957</v>
      </c>
    </row>
    <row r="5890" spans="1:14" hidden="1" x14ac:dyDescent="0.25">
      <c r="A5890">
        <v>20662</v>
      </c>
      <c r="B5890" t="s">
        <v>13289</v>
      </c>
      <c r="C5890" t="s">
        <v>1667</v>
      </c>
      <c r="D5890" t="s">
        <v>1668</v>
      </c>
      <c r="E5890" t="s">
        <v>1669</v>
      </c>
      <c r="F5890" t="s">
        <v>1670</v>
      </c>
      <c r="G5890" t="s">
        <v>1622</v>
      </c>
      <c r="H5890" t="s">
        <v>1720</v>
      </c>
      <c r="I5890" t="s">
        <v>1624</v>
      </c>
      <c r="J5890" t="s">
        <v>1625</v>
      </c>
      <c r="K5890">
        <v>0</v>
      </c>
      <c r="L5890" s="24">
        <v>1</v>
      </c>
      <c r="M5890" t="s">
        <v>13290</v>
      </c>
      <c r="N5890" t="s">
        <v>2957</v>
      </c>
    </row>
    <row r="5891" spans="1:14" hidden="1" x14ac:dyDescent="0.25">
      <c r="A5891">
        <v>20663</v>
      </c>
      <c r="B5891" t="s">
        <v>13291</v>
      </c>
      <c r="C5891" t="s">
        <v>1667</v>
      </c>
      <c r="D5891" t="s">
        <v>1668</v>
      </c>
      <c r="E5891" t="s">
        <v>1669</v>
      </c>
      <c r="F5891" t="s">
        <v>1670</v>
      </c>
      <c r="G5891" t="s">
        <v>1622</v>
      </c>
      <c r="H5891" t="s">
        <v>1720</v>
      </c>
      <c r="I5891" t="s">
        <v>1624</v>
      </c>
      <c r="J5891" t="s">
        <v>1625</v>
      </c>
      <c r="K5891">
        <v>0</v>
      </c>
      <c r="L5891" s="24">
        <v>1</v>
      </c>
      <c r="M5891" t="s">
        <v>13292</v>
      </c>
      <c r="N5891" t="s">
        <v>2957</v>
      </c>
    </row>
    <row r="5892" spans="1:14" hidden="1" x14ac:dyDescent="0.25">
      <c r="A5892">
        <v>20664</v>
      </c>
      <c r="B5892" t="s">
        <v>13293</v>
      </c>
      <c r="C5892" t="s">
        <v>1667</v>
      </c>
      <c r="D5892" t="s">
        <v>1668</v>
      </c>
      <c r="E5892" t="s">
        <v>1669</v>
      </c>
      <c r="F5892" t="s">
        <v>1670</v>
      </c>
      <c r="G5892" t="s">
        <v>1622</v>
      </c>
      <c r="H5892" t="s">
        <v>1720</v>
      </c>
      <c r="I5892" t="s">
        <v>1624</v>
      </c>
      <c r="J5892" t="s">
        <v>1625</v>
      </c>
      <c r="K5892">
        <v>0</v>
      </c>
      <c r="L5892" s="24">
        <v>1</v>
      </c>
      <c r="M5892" t="s">
        <v>13294</v>
      </c>
      <c r="N5892" t="s">
        <v>2957</v>
      </c>
    </row>
    <row r="5893" spans="1:14" hidden="1" x14ac:dyDescent="0.25">
      <c r="A5893">
        <v>20667</v>
      </c>
      <c r="B5893" t="s">
        <v>857</v>
      </c>
      <c r="C5893" t="s">
        <v>1965</v>
      </c>
      <c r="D5893" t="s">
        <v>1966</v>
      </c>
      <c r="E5893" t="s">
        <v>1967</v>
      </c>
      <c r="F5893" t="s">
        <v>1968</v>
      </c>
      <c r="G5893" t="s">
        <v>1622</v>
      </c>
      <c r="H5893" t="s">
        <v>1720</v>
      </c>
      <c r="I5893" t="s">
        <v>1624</v>
      </c>
      <c r="J5893" t="s">
        <v>1625</v>
      </c>
      <c r="K5893">
        <v>0</v>
      </c>
      <c r="L5893" s="24">
        <v>1</v>
      </c>
      <c r="M5893" t="s">
        <v>1317</v>
      </c>
      <c r="N5893" t="s">
        <v>11800</v>
      </c>
    </row>
    <row r="5894" spans="1:14" hidden="1" x14ac:dyDescent="0.25">
      <c r="A5894">
        <v>20668</v>
      </c>
      <c r="B5894" t="s">
        <v>13295</v>
      </c>
      <c r="C5894" t="s">
        <v>1965</v>
      </c>
      <c r="D5894" t="s">
        <v>1966</v>
      </c>
      <c r="E5894" t="s">
        <v>1967</v>
      </c>
      <c r="F5894" t="s">
        <v>1968</v>
      </c>
      <c r="G5894" t="s">
        <v>1622</v>
      </c>
      <c r="H5894" t="s">
        <v>1720</v>
      </c>
      <c r="I5894" t="s">
        <v>1624</v>
      </c>
      <c r="J5894" t="s">
        <v>1625</v>
      </c>
      <c r="K5894">
        <v>0</v>
      </c>
      <c r="L5894" s="24">
        <v>1</v>
      </c>
      <c r="M5894" t="s">
        <v>1316</v>
      </c>
      <c r="N5894" t="s">
        <v>11800</v>
      </c>
    </row>
    <row r="5895" spans="1:14" hidden="1" x14ac:dyDescent="0.25">
      <c r="A5895">
        <v>20672</v>
      </c>
      <c r="B5895" t="s">
        <v>13296</v>
      </c>
      <c r="C5895" t="s">
        <v>1667</v>
      </c>
      <c r="D5895" t="s">
        <v>1668</v>
      </c>
      <c r="E5895" t="s">
        <v>1669</v>
      </c>
      <c r="F5895" t="s">
        <v>1670</v>
      </c>
      <c r="G5895" t="s">
        <v>1622</v>
      </c>
      <c r="H5895" t="s">
        <v>1720</v>
      </c>
      <c r="I5895" t="s">
        <v>1624</v>
      </c>
      <c r="J5895" t="s">
        <v>1625</v>
      </c>
      <c r="K5895">
        <v>0</v>
      </c>
      <c r="L5895" s="24">
        <v>1</v>
      </c>
      <c r="M5895" t="s">
        <v>13297</v>
      </c>
      <c r="N5895" t="s">
        <v>2957</v>
      </c>
    </row>
    <row r="5896" spans="1:14" hidden="1" x14ac:dyDescent="0.25">
      <c r="A5896">
        <v>20673</v>
      </c>
      <c r="B5896" t="s">
        <v>13298</v>
      </c>
      <c r="C5896" t="s">
        <v>1667</v>
      </c>
      <c r="D5896" t="s">
        <v>1668</v>
      </c>
      <c r="E5896" t="s">
        <v>1669</v>
      </c>
      <c r="F5896" t="s">
        <v>1670</v>
      </c>
      <c r="G5896" t="s">
        <v>1622</v>
      </c>
      <c r="H5896" t="s">
        <v>1720</v>
      </c>
      <c r="I5896" t="s">
        <v>1624</v>
      </c>
      <c r="J5896" t="s">
        <v>1625</v>
      </c>
      <c r="K5896">
        <v>0</v>
      </c>
      <c r="L5896" s="24">
        <v>1</v>
      </c>
      <c r="M5896" t="s">
        <v>13299</v>
      </c>
      <c r="N5896" t="s">
        <v>2957</v>
      </c>
    </row>
    <row r="5897" spans="1:14" hidden="1" x14ac:dyDescent="0.25">
      <c r="A5897">
        <v>20676</v>
      </c>
      <c r="B5897" t="s">
        <v>13300</v>
      </c>
      <c r="C5897" t="s">
        <v>2988</v>
      </c>
      <c r="D5897" t="s">
        <v>2989</v>
      </c>
      <c r="E5897" t="s">
        <v>7616</v>
      </c>
      <c r="F5897" t="s">
        <v>2989</v>
      </c>
      <c r="G5897" t="s">
        <v>1622</v>
      </c>
      <c r="H5897" t="s">
        <v>1720</v>
      </c>
      <c r="I5897" t="s">
        <v>1624</v>
      </c>
      <c r="J5897" t="s">
        <v>1625</v>
      </c>
      <c r="K5897">
        <v>0</v>
      </c>
      <c r="L5897" s="24">
        <v>1</v>
      </c>
      <c r="M5897" t="s">
        <v>13301</v>
      </c>
      <c r="N5897" t="s">
        <v>4880</v>
      </c>
    </row>
    <row r="5898" spans="1:14" hidden="1" x14ac:dyDescent="0.25">
      <c r="A5898">
        <v>20677</v>
      </c>
      <c r="B5898" t="s">
        <v>13302</v>
      </c>
      <c r="C5898" t="s">
        <v>2988</v>
      </c>
      <c r="D5898" t="s">
        <v>2989</v>
      </c>
      <c r="E5898" t="s">
        <v>7616</v>
      </c>
      <c r="F5898" t="s">
        <v>2989</v>
      </c>
      <c r="G5898" t="s">
        <v>1622</v>
      </c>
      <c r="H5898" t="s">
        <v>1720</v>
      </c>
      <c r="I5898" t="s">
        <v>1624</v>
      </c>
      <c r="J5898" t="s">
        <v>1625</v>
      </c>
      <c r="K5898">
        <v>0</v>
      </c>
      <c r="L5898" s="24">
        <v>1</v>
      </c>
      <c r="M5898" t="s">
        <v>13303</v>
      </c>
      <c r="N5898" t="s">
        <v>4880</v>
      </c>
    </row>
    <row r="5899" spans="1:14" hidden="1" x14ac:dyDescent="0.25">
      <c r="A5899">
        <v>20678</v>
      </c>
      <c r="B5899" t="s">
        <v>13304</v>
      </c>
      <c r="C5899" t="s">
        <v>2988</v>
      </c>
      <c r="D5899" t="s">
        <v>2989</v>
      </c>
      <c r="E5899" t="s">
        <v>7616</v>
      </c>
      <c r="F5899" t="s">
        <v>2989</v>
      </c>
      <c r="G5899" t="s">
        <v>1622</v>
      </c>
      <c r="H5899" t="s">
        <v>1720</v>
      </c>
      <c r="I5899" t="s">
        <v>1624</v>
      </c>
      <c r="J5899" t="s">
        <v>1625</v>
      </c>
      <c r="K5899">
        <v>0</v>
      </c>
      <c r="L5899" s="24">
        <v>1</v>
      </c>
      <c r="M5899" t="s">
        <v>13305</v>
      </c>
      <c r="N5899" t="s">
        <v>4880</v>
      </c>
    </row>
    <row r="5900" spans="1:14" hidden="1" x14ac:dyDescent="0.25">
      <c r="A5900">
        <v>20682</v>
      </c>
      <c r="B5900" t="s">
        <v>13306</v>
      </c>
      <c r="C5900" t="s">
        <v>1965</v>
      </c>
      <c r="D5900" t="s">
        <v>1966</v>
      </c>
      <c r="E5900" t="s">
        <v>1967</v>
      </c>
      <c r="F5900" t="s">
        <v>1968</v>
      </c>
      <c r="G5900" t="s">
        <v>1622</v>
      </c>
      <c r="H5900" t="s">
        <v>1720</v>
      </c>
      <c r="I5900" t="s">
        <v>1624</v>
      </c>
      <c r="J5900" t="s">
        <v>1625</v>
      </c>
      <c r="K5900">
        <v>0</v>
      </c>
      <c r="L5900" s="24">
        <v>1</v>
      </c>
      <c r="M5900" t="s">
        <v>13307</v>
      </c>
      <c r="N5900" t="s">
        <v>11800</v>
      </c>
    </row>
    <row r="5901" spans="1:14" hidden="1" x14ac:dyDescent="0.25">
      <c r="A5901">
        <v>20691</v>
      </c>
      <c r="B5901" t="s">
        <v>13308</v>
      </c>
      <c r="C5901" t="s">
        <v>1658</v>
      </c>
      <c r="D5901" t="s">
        <v>1659</v>
      </c>
      <c r="E5901" t="s">
        <v>1660</v>
      </c>
      <c r="F5901" t="s">
        <v>1661</v>
      </c>
      <c r="G5901" t="s">
        <v>1622</v>
      </c>
      <c r="H5901" t="s">
        <v>1720</v>
      </c>
      <c r="I5901" t="s">
        <v>1624</v>
      </c>
      <c r="J5901" t="s">
        <v>1625</v>
      </c>
      <c r="K5901">
        <v>0</v>
      </c>
      <c r="L5901" s="24">
        <v>1</v>
      </c>
      <c r="M5901" t="s">
        <v>13309</v>
      </c>
      <c r="N5901" t="s">
        <v>1663</v>
      </c>
    </row>
    <row r="5902" spans="1:14" hidden="1" x14ac:dyDescent="0.25">
      <c r="A5902">
        <v>20692</v>
      </c>
      <c r="B5902" t="s">
        <v>13310</v>
      </c>
      <c r="C5902" t="s">
        <v>1658</v>
      </c>
      <c r="D5902" t="s">
        <v>1659</v>
      </c>
      <c r="E5902" t="s">
        <v>1660</v>
      </c>
      <c r="F5902" t="s">
        <v>1661</v>
      </c>
      <c r="G5902" t="s">
        <v>1622</v>
      </c>
      <c r="H5902" t="s">
        <v>1720</v>
      </c>
      <c r="I5902" t="s">
        <v>1624</v>
      </c>
      <c r="J5902" t="s">
        <v>1625</v>
      </c>
      <c r="K5902">
        <v>0</v>
      </c>
      <c r="L5902" s="24">
        <v>1</v>
      </c>
      <c r="M5902" t="s">
        <v>13311</v>
      </c>
      <c r="N5902" t="s">
        <v>1663</v>
      </c>
    </row>
    <row r="5903" spans="1:14" hidden="1" x14ac:dyDescent="0.25">
      <c r="A5903">
        <v>20693</v>
      </c>
      <c r="B5903" t="s">
        <v>13312</v>
      </c>
      <c r="C5903" t="s">
        <v>7719</v>
      </c>
      <c r="D5903" t="s">
        <v>7720</v>
      </c>
      <c r="E5903" t="s">
        <v>7721</v>
      </c>
      <c r="F5903" t="s">
        <v>1677</v>
      </c>
      <c r="G5903" t="s">
        <v>1622</v>
      </c>
      <c r="H5903" t="s">
        <v>1720</v>
      </c>
      <c r="I5903" t="s">
        <v>1624</v>
      </c>
      <c r="J5903" t="s">
        <v>1625</v>
      </c>
      <c r="K5903">
        <v>0</v>
      </c>
      <c r="L5903" s="24">
        <v>1</v>
      </c>
      <c r="M5903" t="s">
        <v>13313</v>
      </c>
      <c r="N5903" t="s">
        <v>2957</v>
      </c>
    </row>
    <row r="5904" spans="1:14" hidden="1" x14ac:dyDescent="0.25">
      <c r="A5904">
        <v>20694</v>
      </c>
      <c r="B5904" t="s">
        <v>13314</v>
      </c>
      <c r="C5904" t="s">
        <v>7719</v>
      </c>
      <c r="D5904" t="s">
        <v>7720</v>
      </c>
      <c r="E5904" t="s">
        <v>7721</v>
      </c>
      <c r="F5904" t="s">
        <v>1677</v>
      </c>
      <c r="G5904" t="s">
        <v>1622</v>
      </c>
      <c r="H5904" t="s">
        <v>1720</v>
      </c>
      <c r="I5904" t="s">
        <v>1624</v>
      </c>
      <c r="J5904" t="s">
        <v>1625</v>
      </c>
      <c r="K5904">
        <v>0</v>
      </c>
      <c r="L5904" s="24">
        <v>1</v>
      </c>
      <c r="M5904" t="s">
        <v>13315</v>
      </c>
      <c r="N5904" t="s">
        <v>2957</v>
      </c>
    </row>
    <row r="5905" spans="1:14" hidden="1" x14ac:dyDescent="0.25">
      <c r="A5905">
        <v>20695</v>
      </c>
      <c r="B5905" t="s">
        <v>13316</v>
      </c>
      <c r="C5905" t="s">
        <v>7719</v>
      </c>
      <c r="D5905" t="s">
        <v>7720</v>
      </c>
      <c r="E5905" t="s">
        <v>7721</v>
      </c>
      <c r="F5905" t="s">
        <v>1677</v>
      </c>
      <c r="G5905" t="s">
        <v>1622</v>
      </c>
      <c r="H5905" t="s">
        <v>1720</v>
      </c>
      <c r="I5905" t="s">
        <v>1624</v>
      </c>
      <c r="J5905" t="s">
        <v>1625</v>
      </c>
      <c r="K5905">
        <v>0</v>
      </c>
      <c r="L5905" s="24">
        <v>1</v>
      </c>
      <c r="M5905" t="s">
        <v>13317</v>
      </c>
      <c r="N5905" t="s">
        <v>2957</v>
      </c>
    </row>
    <row r="5906" spans="1:14" hidden="1" x14ac:dyDescent="0.25">
      <c r="A5906">
        <v>20696</v>
      </c>
      <c r="B5906" t="s">
        <v>13318</v>
      </c>
      <c r="C5906" t="s">
        <v>7719</v>
      </c>
      <c r="D5906" t="s">
        <v>7720</v>
      </c>
      <c r="E5906" t="s">
        <v>7721</v>
      </c>
      <c r="F5906" t="s">
        <v>1677</v>
      </c>
      <c r="G5906" t="s">
        <v>1622</v>
      </c>
      <c r="H5906" t="s">
        <v>1720</v>
      </c>
      <c r="I5906" t="s">
        <v>1624</v>
      </c>
      <c r="J5906" t="s">
        <v>1625</v>
      </c>
      <c r="K5906">
        <v>0</v>
      </c>
      <c r="L5906" s="24">
        <v>1</v>
      </c>
      <c r="M5906" t="s">
        <v>13319</v>
      </c>
      <c r="N5906" t="s">
        <v>2957</v>
      </c>
    </row>
    <row r="5907" spans="1:14" hidden="1" x14ac:dyDescent="0.25">
      <c r="A5907">
        <v>20697</v>
      </c>
      <c r="B5907" t="s">
        <v>13320</v>
      </c>
      <c r="C5907" t="s">
        <v>7719</v>
      </c>
      <c r="D5907" t="s">
        <v>7720</v>
      </c>
      <c r="E5907" t="s">
        <v>7721</v>
      </c>
      <c r="F5907" t="s">
        <v>1677</v>
      </c>
      <c r="G5907" t="s">
        <v>1622</v>
      </c>
      <c r="H5907" t="s">
        <v>1720</v>
      </c>
      <c r="I5907" t="s">
        <v>1624</v>
      </c>
      <c r="J5907" t="s">
        <v>1625</v>
      </c>
      <c r="K5907">
        <v>0</v>
      </c>
      <c r="L5907" s="24">
        <v>1</v>
      </c>
      <c r="M5907" t="s">
        <v>13321</v>
      </c>
      <c r="N5907" t="s">
        <v>2957</v>
      </c>
    </row>
    <row r="5908" spans="1:14" hidden="1" x14ac:dyDescent="0.25">
      <c r="A5908">
        <v>20698</v>
      </c>
      <c r="B5908" t="s">
        <v>13322</v>
      </c>
      <c r="C5908" t="s">
        <v>7719</v>
      </c>
      <c r="D5908" t="s">
        <v>7720</v>
      </c>
      <c r="E5908" t="s">
        <v>7721</v>
      </c>
      <c r="F5908" t="s">
        <v>1677</v>
      </c>
      <c r="G5908" t="s">
        <v>1622</v>
      </c>
      <c r="H5908" t="s">
        <v>1720</v>
      </c>
      <c r="I5908" t="s">
        <v>1624</v>
      </c>
      <c r="J5908" t="s">
        <v>1625</v>
      </c>
      <c r="K5908">
        <v>0</v>
      </c>
      <c r="L5908" s="24">
        <v>1</v>
      </c>
      <c r="M5908" t="s">
        <v>13323</v>
      </c>
      <c r="N5908" t="s">
        <v>2957</v>
      </c>
    </row>
    <row r="5909" spans="1:14" hidden="1" x14ac:dyDescent="0.25">
      <c r="A5909">
        <v>20699</v>
      </c>
      <c r="B5909" t="s">
        <v>13324</v>
      </c>
      <c r="C5909" t="s">
        <v>7719</v>
      </c>
      <c r="D5909" t="s">
        <v>7720</v>
      </c>
      <c r="E5909" t="s">
        <v>7721</v>
      </c>
      <c r="F5909" t="s">
        <v>1677</v>
      </c>
      <c r="G5909" t="s">
        <v>1622</v>
      </c>
      <c r="H5909" t="s">
        <v>1720</v>
      </c>
      <c r="I5909" t="s">
        <v>1624</v>
      </c>
      <c r="J5909" t="s">
        <v>1625</v>
      </c>
      <c r="K5909">
        <v>0</v>
      </c>
      <c r="L5909" s="24">
        <v>1</v>
      </c>
      <c r="M5909" t="s">
        <v>13325</v>
      </c>
      <c r="N5909" t="s">
        <v>2957</v>
      </c>
    </row>
    <row r="5910" spans="1:14" hidden="1" x14ac:dyDescent="0.25">
      <c r="A5910">
        <v>20700</v>
      </c>
      <c r="B5910" t="s">
        <v>13326</v>
      </c>
      <c r="C5910" t="s">
        <v>7719</v>
      </c>
      <c r="D5910" t="s">
        <v>7720</v>
      </c>
      <c r="E5910" t="s">
        <v>7721</v>
      </c>
      <c r="F5910" t="s">
        <v>1677</v>
      </c>
      <c r="G5910" t="s">
        <v>1622</v>
      </c>
      <c r="H5910" t="s">
        <v>1720</v>
      </c>
      <c r="I5910" t="s">
        <v>1624</v>
      </c>
      <c r="J5910" t="s">
        <v>1625</v>
      </c>
      <c r="K5910">
        <v>0</v>
      </c>
      <c r="L5910" s="24">
        <v>1</v>
      </c>
      <c r="M5910" t="s">
        <v>13327</v>
      </c>
      <c r="N5910" t="s">
        <v>2957</v>
      </c>
    </row>
    <row r="5911" spans="1:14" hidden="1" x14ac:dyDescent="0.25">
      <c r="A5911">
        <v>20701</v>
      </c>
      <c r="B5911" t="s">
        <v>13328</v>
      </c>
      <c r="C5911" t="s">
        <v>7719</v>
      </c>
      <c r="D5911" t="s">
        <v>7720</v>
      </c>
      <c r="E5911" t="s">
        <v>7721</v>
      </c>
      <c r="F5911" t="s">
        <v>1677</v>
      </c>
      <c r="G5911" t="s">
        <v>1622</v>
      </c>
      <c r="H5911" t="s">
        <v>1720</v>
      </c>
      <c r="I5911" t="s">
        <v>1624</v>
      </c>
      <c r="J5911" t="s">
        <v>1625</v>
      </c>
      <c r="K5911">
        <v>0</v>
      </c>
      <c r="L5911" s="24">
        <v>1</v>
      </c>
      <c r="M5911" t="s">
        <v>13329</v>
      </c>
      <c r="N5911" t="s">
        <v>2957</v>
      </c>
    </row>
    <row r="5912" spans="1:14" hidden="1" x14ac:dyDescent="0.25">
      <c r="A5912">
        <v>20702</v>
      </c>
      <c r="B5912" t="s">
        <v>13330</v>
      </c>
      <c r="C5912" t="s">
        <v>7719</v>
      </c>
      <c r="D5912" t="s">
        <v>7720</v>
      </c>
      <c r="E5912" t="s">
        <v>7721</v>
      </c>
      <c r="F5912" t="s">
        <v>1677</v>
      </c>
      <c r="G5912" t="s">
        <v>1622</v>
      </c>
      <c r="H5912" t="s">
        <v>1720</v>
      </c>
      <c r="I5912" t="s">
        <v>1624</v>
      </c>
      <c r="J5912" t="s">
        <v>1625</v>
      </c>
      <c r="K5912">
        <v>0</v>
      </c>
      <c r="L5912" s="24">
        <v>1</v>
      </c>
      <c r="M5912" t="s">
        <v>13331</v>
      </c>
      <c r="N5912" t="s">
        <v>2957</v>
      </c>
    </row>
    <row r="5913" spans="1:14" hidden="1" x14ac:dyDescent="0.25">
      <c r="A5913">
        <v>20703</v>
      </c>
      <c r="B5913" t="s">
        <v>13332</v>
      </c>
      <c r="C5913" t="s">
        <v>1965</v>
      </c>
      <c r="D5913" t="s">
        <v>1966</v>
      </c>
      <c r="E5913" t="s">
        <v>1967</v>
      </c>
      <c r="F5913" t="s">
        <v>1968</v>
      </c>
      <c r="G5913" t="s">
        <v>1622</v>
      </c>
      <c r="H5913" t="s">
        <v>1720</v>
      </c>
      <c r="I5913" t="s">
        <v>1624</v>
      </c>
      <c r="J5913" t="s">
        <v>1625</v>
      </c>
      <c r="K5913">
        <v>0</v>
      </c>
      <c r="L5913" s="24">
        <v>1</v>
      </c>
      <c r="M5913" t="s">
        <v>13333</v>
      </c>
      <c r="N5913" t="s">
        <v>4880</v>
      </c>
    </row>
    <row r="5914" spans="1:14" hidden="1" x14ac:dyDescent="0.25">
      <c r="A5914">
        <v>20704</v>
      </c>
      <c r="B5914" t="s">
        <v>13334</v>
      </c>
      <c r="C5914" t="s">
        <v>1965</v>
      </c>
      <c r="D5914" t="s">
        <v>1966</v>
      </c>
      <c r="E5914" t="s">
        <v>1967</v>
      </c>
      <c r="F5914" t="s">
        <v>1968</v>
      </c>
      <c r="G5914" t="s">
        <v>1622</v>
      </c>
      <c r="H5914" t="s">
        <v>1720</v>
      </c>
      <c r="I5914" t="s">
        <v>1624</v>
      </c>
      <c r="J5914" t="s">
        <v>1625</v>
      </c>
      <c r="K5914">
        <v>0</v>
      </c>
      <c r="L5914" s="24">
        <v>1</v>
      </c>
      <c r="M5914" t="s">
        <v>13335</v>
      </c>
      <c r="N5914" t="s">
        <v>4880</v>
      </c>
    </row>
    <row r="5915" spans="1:14" hidden="1" x14ac:dyDescent="0.25">
      <c r="A5915">
        <v>20705</v>
      </c>
      <c r="B5915" t="s">
        <v>13336</v>
      </c>
      <c r="C5915" t="s">
        <v>1965</v>
      </c>
      <c r="D5915" t="s">
        <v>1966</v>
      </c>
      <c r="E5915" t="s">
        <v>1967</v>
      </c>
      <c r="F5915" t="s">
        <v>1968</v>
      </c>
      <c r="G5915" t="s">
        <v>1622</v>
      </c>
      <c r="H5915" t="s">
        <v>1720</v>
      </c>
      <c r="I5915" t="s">
        <v>1624</v>
      </c>
      <c r="J5915" t="s">
        <v>1625</v>
      </c>
      <c r="K5915">
        <v>0</v>
      </c>
      <c r="L5915" s="24">
        <v>1</v>
      </c>
      <c r="M5915" t="s">
        <v>13337</v>
      </c>
      <c r="N5915" t="s">
        <v>4880</v>
      </c>
    </row>
    <row r="5916" spans="1:14" hidden="1" x14ac:dyDescent="0.25">
      <c r="A5916">
        <v>20706</v>
      </c>
      <c r="B5916" t="s">
        <v>13338</v>
      </c>
      <c r="C5916" t="s">
        <v>1965</v>
      </c>
      <c r="D5916" t="s">
        <v>1966</v>
      </c>
      <c r="E5916" t="s">
        <v>1967</v>
      </c>
      <c r="F5916" t="s">
        <v>1968</v>
      </c>
      <c r="G5916" t="s">
        <v>1622</v>
      </c>
      <c r="H5916" t="s">
        <v>1720</v>
      </c>
      <c r="I5916" t="s">
        <v>1624</v>
      </c>
      <c r="J5916" t="s">
        <v>1625</v>
      </c>
      <c r="K5916">
        <v>0</v>
      </c>
      <c r="L5916" s="24">
        <v>1</v>
      </c>
      <c r="M5916" t="s">
        <v>13339</v>
      </c>
      <c r="N5916" t="s">
        <v>4880</v>
      </c>
    </row>
    <row r="5917" spans="1:14" hidden="1" x14ac:dyDescent="0.25">
      <c r="A5917">
        <v>20707</v>
      </c>
      <c r="B5917" t="s">
        <v>13340</v>
      </c>
      <c r="C5917" t="s">
        <v>1965</v>
      </c>
      <c r="D5917" t="s">
        <v>1966</v>
      </c>
      <c r="E5917" t="s">
        <v>1967</v>
      </c>
      <c r="F5917" t="s">
        <v>1968</v>
      </c>
      <c r="G5917" t="s">
        <v>1622</v>
      </c>
      <c r="H5917" t="s">
        <v>1720</v>
      </c>
      <c r="I5917" t="s">
        <v>1624</v>
      </c>
      <c r="J5917" t="s">
        <v>1625</v>
      </c>
      <c r="K5917">
        <v>0</v>
      </c>
      <c r="L5917" s="24">
        <v>1</v>
      </c>
      <c r="M5917" t="s">
        <v>13341</v>
      </c>
      <c r="N5917" t="s">
        <v>4880</v>
      </c>
    </row>
    <row r="5918" spans="1:14" hidden="1" x14ac:dyDescent="0.25">
      <c r="A5918">
        <v>20708</v>
      </c>
      <c r="B5918" t="s">
        <v>13342</v>
      </c>
      <c r="C5918" t="s">
        <v>7240</v>
      </c>
      <c r="D5918" t="s">
        <v>7241</v>
      </c>
      <c r="E5918" t="s">
        <v>7242</v>
      </c>
      <c r="F5918" t="s">
        <v>7243</v>
      </c>
      <c r="G5918" t="s">
        <v>1622</v>
      </c>
      <c r="H5918" t="s">
        <v>1720</v>
      </c>
      <c r="I5918" t="s">
        <v>1624</v>
      </c>
      <c r="J5918" t="s">
        <v>1625</v>
      </c>
      <c r="K5918">
        <v>0</v>
      </c>
      <c r="L5918" s="24">
        <v>1</v>
      </c>
      <c r="M5918" t="s">
        <v>13343</v>
      </c>
      <c r="N5918" t="s">
        <v>2957</v>
      </c>
    </row>
    <row r="5919" spans="1:14" hidden="1" x14ac:dyDescent="0.25">
      <c r="A5919">
        <v>20709</v>
      </c>
      <c r="B5919" t="s">
        <v>12247</v>
      </c>
      <c r="C5919" t="s">
        <v>1667</v>
      </c>
      <c r="D5919" t="s">
        <v>1668</v>
      </c>
      <c r="E5919" t="s">
        <v>1669</v>
      </c>
      <c r="F5919" t="s">
        <v>1670</v>
      </c>
      <c r="G5919" t="s">
        <v>1622</v>
      </c>
      <c r="H5919" t="s">
        <v>1720</v>
      </c>
      <c r="I5919" t="s">
        <v>1624</v>
      </c>
      <c r="J5919" t="s">
        <v>1625</v>
      </c>
      <c r="K5919">
        <v>0</v>
      </c>
      <c r="L5919" s="24">
        <v>1</v>
      </c>
      <c r="M5919" t="s">
        <v>13344</v>
      </c>
      <c r="N5919" t="s">
        <v>2957</v>
      </c>
    </row>
    <row r="5920" spans="1:14" hidden="1" x14ac:dyDescent="0.25">
      <c r="A5920">
        <v>2073</v>
      </c>
      <c r="B5920" t="s">
        <v>13345</v>
      </c>
      <c r="C5920" t="s">
        <v>6724</v>
      </c>
      <c r="D5920" t="s">
        <v>6725</v>
      </c>
      <c r="E5920" t="s">
        <v>6726</v>
      </c>
      <c r="F5920" t="s">
        <v>6727</v>
      </c>
      <c r="G5920" t="s">
        <v>1622</v>
      </c>
      <c r="H5920" t="s">
        <v>1720</v>
      </c>
      <c r="I5920" t="s">
        <v>1624</v>
      </c>
      <c r="J5920" t="s">
        <v>1625</v>
      </c>
      <c r="K5920">
        <v>0</v>
      </c>
      <c r="L5920" s="24">
        <v>1</v>
      </c>
      <c r="M5920" t="s">
        <v>13346</v>
      </c>
      <c r="N5920" t="s">
        <v>1840</v>
      </c>
    </row>
    <row r="5921" spans="1:14" hidden="1" x14ac:dyDescent="0.25">
      <c r="A5921">
        <v>20731</v>
      </c>
      <c r="B5921" t="s">
        <v>13347</v>
      </c>
      <c r="C5921" t="s">
        <v>1649</v>
      </c>
      <c r="D5921" t="s">
        <v>1650</v>
      </c>
      <c r="E5921" t="s">
        <v>7730</v>
      </c>
      <c r="F5921" t="s">
        <v>7731</v>
      </c>
      <c r="G5921" t="s">
        <v>1622</v>
      </c>
      <c r="H5921" t="s">
        <v>1720</v>
      </c>
      <c r="I5921" t="s">
        <v>1624</v>
      </c>
      <c r="J5921" t="s">
        <v>1625</v>
      </c>
      <c r="K5921">
        <v>0</v>
      </c>
      <c r="L5921" s="24">
        <v>1</v>
      </c>
      <c r="M5921" t="s">
        <v>13348</v>
      </c>
      <c r="N5921" t="s">
        <v>4880</v>
      </c>
    </row>
    <row r="5922" spans="1:14" hidden="1" x14ac:dyDescent="0.25">
      <c r="A5922">
        <v>20735</v>
      </c>
      <c r="B5922" t="s">
        <v>13349</v>
      </c>
      <c r="C5922" t="s">
        <v>1667</v>
      </c>
      <c r="D5922" t="s">
        <v>1668</v>
      </c>
      <c r="E5922" t="s">
        <v>1669</v>
      </c>
      <c r="F5922" t="s">
        <v>1670</v>
      </c>
      <c r="G5922" t="s">
        <v>1622</v>
      </c>
      <c r="H5922" t="s">
        <v>1720</v>
      </c>
      <c r="I5922" t="s">
        <v>1624</v>
      </c>
      <c r="J5922" t="s">
        <v>1625</v>
      </c>
      <c r="K5922">
        <v>0</v>
      </c>
      <c r="L5922" s="24">
        <v>1</v>
      </c>
      <c r="M5922" t="s">
        <v>13350</v>
      </c>
      <c r="N5922" t="s">
        <v>2957</v>
      </c>
    </row>
    <row r="5923" spans="1:14" hidden="1" x14ac:dyDescent="0.25">
      <c r="A5923">
        <v>20739</v>
      </c>
      <c r="B5923" t="s">
        <v>13351</v>
      </c>
      <c r="C5923" t="s">
        <v>1836</v>
      </c>
      <c r="D5923" t="s">
        <v>1837</v>
      </c>
      <c r="E5923" t="s">
        <v>1838</v>
      </c>
      <c r="F5923" t="s">
        <v>1839</v>
      </c>
      <c r="G5923" t="s">
        <v>1622</v>
      </c>
      <c r="H5923" t="s">
        <v>1720</v>
      </c>
      <c r="I5923" t="s">
        <v>1624</v>
      </c>
      <c r="J5923" t="s">
        <v>1624</v>
      </c>
      <c r="K5923">
        <v>0</v>
      </c>
      <c r="L5923" s="24">
        <v>1</v>
      </c>
      <c r="M5923" t="s">
        <v>13352</v>
      </c>
      <c r="N5923" t="s">
        <v>1840</v>
      </c>
    </row>
    <row r="5924" spans="1:14" hidden="1" x14ac:dyDescent="0.25">
      <c r="A5924">
        <v>20740</v>
      </c>
      <c r="B5924" t="s">
        <v>13353</v>
      </c>
      <c r="C5924" t="s">
        <v>1836</v>
      </c>
      <c r="D5924" t="s">
        <v>1837</v>
      </c>
      <c r="E5924" t="s">
        <v>1838</v>
      </c>
      <c r="F5924" t="s">
        <v>1839</v>
      </c>
      <c r="G5924" t="s">
        <v>1622</v>
      </c>
      <c r="H5924" t="s">
        <v>1720</v>
      </c>
      <c r="I5924" t="s">
        <v>1624</v>
      </c>
      <c r="J5924" t="s">
        <v>1624</v>
      </c>
      <c r="K5924">
        <v>0</v>
      </c>
      <c r="L5924" s="24">
        <v>1</v>
      </c>
      <c r="M5924" t="s">
        <v>13354</v>
      </c>
      <c r="N5924" t="s">
        <v>1840</v>
      </c>
    </row>
    <row r="5925" spans="1:14" hidden="1" x14ac:dyDescent="0.25">
      <c r="A5925">
        <v>20741</v>
      </c>
      <c r="B5925" t="s">
        <v>13355</v>
      </c>
      <c r="C5925" t="s">
        <v>1836</v>
      </c>
      <c r="D5925" t="s">
        <v>1837</v>
      </c>
      <c r="E5925" t="s">
        <v>1838</v>
      </c>
      <c r="F5925" t="s">
        <v>1839</v>
      </c>
      <c r="G5925" t="s">
        <v>1622</v>
      </c>
      <c r="H5925" t="s">
        <v>1720</v>
      </c>
      <c r="I5925" t="s">
        <v>1624</v>
      </c>
      <c r="J5925" t="s">
        <v>1624</v>
      </c>
      <c r="K5925">
        <v>0</v>
      </c>
      <c r="L5925" s="24">
        <v>1</v>
      </c>
      <c r="M5925" t="s">
        <v>13356</v>
      </c>
      <c r="N5925" t="s">
        <v>1840</v>
      </c>
    </row>
    <row r="5926" spans="1:14" hidden="1" x14ac:dyDescent="0.25">
      <c r="A5926">
        <v>20742</v>
      </c>
      <c r="B5926" t="s">
        <v>13357</v>
      </c>
      <c r="C5926" t="s">
        <v>1836</v>
      </c>
      <c r="D5926" t="s">
        <v>1837</v>
      </c>
      <c r="E5926" t="s">
        <v>1838</v>
      </c>
      <c r="F5926" t="s">
        <v>1839</v>
      </c>
      <c r="G5926" t="s">
        <v>1622</v>
      </c>
      <c r="H5926" t="s">
        <v>1720</v>
      </c>
      <c r="I5926" t="s">
        <v>1624</v>
      </c>
      <c r="J5926" t="s">
        <v>1624</v>
      </c>
      <c r="K5926">
        <v>0</v>
      </c>
      <c r="L5926" s="24">
        <v>1</v>
      </c>
      <c r="M5926" t="s">
        <v>13358</v>
      </c>
      <c r="N5926" t="s">
        <v>10523</v>
      </c>
    </row>
    <row r="5927" spans="1:14" hidden="1" x14ac:dyDescent="0.25">
      <c r="A5927">
        <v>20743</v>
      </c>
      <c r="B5927" t="s">
        <v>13359</v>
      </c>
      <c r="C5927" t="s">
        <v>1836</v>
      </c>
      <c r="D5927" t="s">
        <v>1837</v>
      </c>
      <c r="E5927" t="s">
        <v>1838</v>
      </c>
      <c r="F5927" t="s">
        <v>1839</v>
      </c>
      <c r="G5927" t="s">
        <v>1622</v>
      </c>
      <c r="H5927" t="s">
        <v>1720</v>
      </c>
      <c r="I5927" t="s">
        <v>1624</v>
      </c>
      <c r="J5927" t="s">
        <v>1624</v>
      </c>
      <c r="K5927">
        <v>0</v>
      </c>
      <c r="L5927" s="24">
        <v>1</v>
      </c>
      <c r="M5927" t="s">
        <v>13360</v>
      </c>
      <c r="N5927" t="s">
        <v>10523</v>
      </c>
    </row>
    <row r="5928" spans="1:14" hidden="1" x14ac:dyDescent="0.25">
      <c r="A5928">
        <v>20744</v>
      </c>
      <c r="B5928" t="s">
        <v>13361</v>
      </c>
      <c r="C5928" t="s">
        <v>1836</v>
      </c>
      <c r="D5928" t="s">
        <v>1837</v>
      </c>
      <c r="E5928" t="s">
        <v>1838</v>
      </c>
      <c r="F5928" t="s">
        <v>1839</v>
      </c>
      <c r="G5928" t="s">
        <v>1622</v>
      </c>
      <c r="H5928" t="s">
        <v>1720</v>
      </c>
      <c r="I5928" t="s">
        <v>1624</v>
      </c>
      <c r="J5928" t="s">
        <v>1624</v>
      </c>
      <c r="K5928">
        <v>0</v>
      </c>
      <c r="L5928" s="24">
        <v>1</v>
      </c>
      <c r="M5928" t="s">
        <v>13362</v>
      </c>
      <c r="N5928" t="s">
        <v>10523</v>
      </c>
    </row>
    <row r="5929" spans="1:14" hidden="1" x14ac:dyDescent="0.25">
      <c r="A5929">
        <v>20745</v>
      </c>
      <c r="B5929" t="s">
        <v>13363</v>
      </c>
      <c r="C5929" t="s">
        <v>1836</v>
      </c>
      <c r="D5929" t="s">
        <v>1837</v>
      </c>
      <c r="E5929" t="s">
        <v>1838</v>
      </c>
      <c r="F5929" t="s">
        <v>1839</v>
      </c>
      <c r="G5929" t="s">
        <v>1622</v>
      </c>
      <c r="H5929" t="s">
        <v>1720</v>
      </c>
      <c r="I5929" t="s">
        <v>1624</v>
      </c>
      <c r="J5929" t="s">
        <v>1624</v>
      </c>
      <c r="K5929">
        <v>0</v>
      </c>
      <c r="L5929" s="24">
        <v>1</v>
      </c>
      <c r="M5929" t="s">
        <v>13364</v>
      </c>
      <c r="N5929" t="s">
        <v>10545</v>
      </c>
    </row>
    <row r="5930" spans="1:14" hidden="1" x14ac:dyDescent="0.25">
      <c r="A5930">
        <v>20746</v>
      </c>
      <c r="B5930" t="s">
        <v>13365</v>
      </c>
      <c r="C5930" t="s">
        <v>1836</v>
      </c>
      <c r="D5930" t="s">
        <v>1837</v>
      </c>
      <c r="E5930" t="s">
        <v>1838</v>
      </c>
      <c r="F5930" t="s">
        <v>1839</v>
      </c>
      <c r="G5930" t="s">
        <v>1622</v>
      </c>
      <c r="H5930" t="s">
        <v>1720</v>
      </c>
      <c r="I5930" t="s">
        <v>1624</v>
      </c>
      <c r="J5930" t="s">
        <v>1624</v>
      </c>
      <c r="K5930">
        <v>0</v>
      </c>
      <c r="L5930" s="24">
        <v>1</v>
      </c>
      <c r="M5930" t="s">
        <v>13366</v>
      </c>
      <c r="N5930" t="s">
        <v>10545</v>
      </c>
    </row>
    <row r="5931" spans="1:14" hidden="1" x14ac:dyDescent="0.25">
      <c r="A5931">
        <v>20747</v>
      </c>
      <c r="B5931" t="s">
        <v>13367</v>
      </c>
      <c r="C5931" t="s">
        <v>1836</v>
      </c>
      <c r="D5931" t="s">
        <v>1837</v>
      </c>
      <c r="E5931" t="s">
        <v>1838</v>
      </c>
      <c r="F5931" t="s">
        <v>1839</v>
      </c>
      <c r="G5931" t="s">
        <v>1622</v>
      </c>
      <c r="H5931" t="s">
        <v>1720</v>
      </c>
      <c r="I5931" t="s">
        <v>1624</v>
      </c>
      <c r="J5931" t="s">
        <v>1624</v>
      </c>
      <c r="K5931">
        <v>0</v>
      </c>
      <c r="L5931" s="24">
        <v>1</v>
      </c>
      <c r="M5931" t="s">
        <v>13368</v>
      </c>
      <c r="N5931" t="s">
        <v>10545</v>
      </c>
    </row>
    <row r="5932" spans="1:14" hidden="1" x14ac:dyDescent="0.25">
      <c r="A5932">
        <v>20748</v>
      </c>
      <c r="B5932" t="s">
        <v>13369</v>
      </c>
      <c r="C5932" t="s">
        <v>1836</v>
      </c>
      <c r="D5932" t="s">
        <v>1837</v>
      </c>
      <c r="E5932" t="s">
        <v>1838</v>
      </c>
      <c r="F5932" t="s">
        <v>1839</v>
      </c>
      <c r="G5932" t="s">
        <v>1622</v>
      </c>
      <c r="H5932" t="s">
        <v>1720</v>
      </c>
      <c r="I5932" t="s">
        <v>1624</v>
      </c>
      <c r="J5932" t="s">
        <v>1624</v>
      </c>
      <c r="K5932">
        <v>0</v>
      </c>
      <c r="L5932" s="24">
        <v>1</v>
      </c>
      <c r="M5932" t="s">
        <v>13370</v>
      </c>
      <c r="N5932" t="s">
        <v>10578</v>
      </c>
    </row>
    <row r="5933" spans="1:14" hidden="1" x14ac:dyDescent="0.25">
      <c r="A5933">
        <v>20749</v>
      </c>
      <c r="B5933" t="s">
        <v>13371</v>
      </c>
      <c r="C5933" t="s">
        <v>1836</v>
      </c>
      <c r="D5933" t="s">
        <v>1837</v>
      </c>
      <c r="E5933" t="s">
        <v>1838</v>
      </c>
      <c r="F5933" t="s">
        <v>1839</v>
      </c>
      <c r="G5933" t="s">
        <v>1622</v>
      </c>
      <c r="H5933" t="s">
        <v>1720</v>
      </c>
      <c r="I5933" t="s">
        <v>1624</v>
      </c>
      <c r="J5933" t="s">
        <v>1624</v>
      </c>
      <c r="K5933">
        <v>0</v>
      </c>
      <c r="L5933" s="24">
        <v>1</v>
      </c>
      <c r="M5933" t="s">
        <v>13372</v>
      </c>
      <c r="N5933" t="s">
        <v>10578</v>
      </c>
    </row>
    <row r="5934" spans="1:14" hidden="1" x14ac:dyDescent="0.25">
      <c r="A5934">
        <v>2075</v>
      </c>
      <c r="B5934" t="s">
        <v>13373</v>
      </c>
      <c r="C5934" t="s">
        <v>1658</v>
      </c>
      <c r="D5934" t="s">
        <v>1659</v>
      </c>
      <c r="E5934" t="s">
        <v>11101</v>
      </c>
      <c r="F5934" t="s">
        <v>11102</v>
      </c>
      <c r="G5934" t="s">
        <v>1622</v>
      </c>
      <c r="H5934" t="s">
        <v>1720</v>
      </c>
      <c r="I5934" t="s">
        <v>1624</v>
      </c>
      <c r="J5934" t="s">
        <v>1625</v>
      </c>
      <c r="K5934">
        <v>0</v>
      </c>
      <c r="L5934" s="24">
        <v>1</v>
      </c>
      <c r="M5934" t="s">
        <v>13374</v>
      </c>
      <c r="N5934" t="s">
        <v>2586</v>
      </c>
    </row>
    <row r="5935" spans="1:14" hidden="1" x14ac:dyDescent="0.25">
      <c r="A5935">
        <v>20750</v>
      </c>
      <c r="B5935" t="s">
        <v>13375</v>
      </c>
      <c r="C5935" t="s">
        <v>1836</v>
      </c>
      <c r="D5935" t="s">
        <v>1837</v>
      </c>
      <c r="E5935" t="s">
        <v>1838</v>
      </c>
      <c r="F5935" t="s">
        <v>1839</v>
      </c>
      <c r="G5935" t="s">
        <v>1622</v>
      </c>
      <c r="H5935" t="s">
        <v>1720</v>
      </c>
      <c r="I5935" t="s">
        <v>1624</v>
      </c>
      <c r="J5935" t="s">
        <v>1624</v>
      </c>
      <c r="K5935">
        <v>0</v>
      </c>
      <c r="L5935" s="24">
        <v>1</v>
      </c>
      <c r="M5935" t="s">
        <v>13376</v>
      </c>
      <c r="N5935" t="s">
        <v>10578</v>
      </c>
    </row>
    <row r="5936" spans="1:14" hidden="1" x14ac:dyDescent="0.25">
      <c r="A5936">
        <v>20751</v>
      </c>
      <c r="B5936" t="s">
        <v>13377</v>
      </c>
      <c r="C5936" t="s">
        <v>1836</v>
      </c>
      <c r="D5936" t="s">
        <v>1837</v>
      </c>
      <c r="E5936" t="s">
        <v>1838</v>
      </c>
      <c r="F5936" t="s">
        <v>1839</v>
      </c>
      <c r="G5936" t="s">
        <v>1622</v>
      </c>
      <c r="H5936" t="s">
        <v>1720</v>
      </c>
      <c r="I5936" t="s">
        <v>1624</v>
      </c>
      <c r="J5936" t="s">
        <v>1624</v>
      </c>
      <c r="K5936">
        <v>0</v>
      </c>
      <c r="L5936" s="24">
        <v>1</v>
      </c>
      <c r="M5936" t="s">
        <v>13378</v>
      </c>
      <c r="N5936" t="s">
        <v>10603</v>
      </c>
    </row>
    <row r="5937" spans="1:14" hidden="1" x14ac:dyDescent="0.25">
      <c r="A5937">
        <v>20752</v>
      </c>
      <c r="B5937" t="s">
        <v>13379</v>
      </c>
      <c r="C5937" t="s">
        <v>1836</v>
      </c>
      <c r="D5937" t="s">
        <v>1837</v>
      </c>
      <c r="E5937" t="s">
        <v>1838</v>
      </c>
      <c r="F5937" t="s">
        <v>1839</v>
      </c>
      <c r="G5937" t="s">
        <v>1622</v>
      </c>
      <c r="H5937" t="s">
        <v>1720</v>
      </c>
      <c r="I5937" t="s">
        <v>1624</v>
      </c>
      <c r="J5937" t="s">
        <v>1624</v>
      </c>
      <c r="K5937">
        <v>0</v>
      </c>
      <c r="L5937" s="24">
        <v>1</v>
      </c>
      <c r="M5937" t="s">
        <v>13380</v>
      </c>
      <c r="N5937" t="s">
        <v>10603</v>
      </c>
    </row>
    <row r="5938" spans="1:14" hidden="1" x14ac:dyDescent="0.25">
      <c r="A5938">
        <v>20753</v>
      </c>
      <c r="B5938" t="s">
        <v>13381</v>
      </c>
      <c r="C5938" t="s">
        <v>1836</v>
      </c>
      <c r="D5938" t="s">
        <v>1837</v>
      </c>
      <c r="E5938" t="s">
        <v>1838</v>
      </c>
      <c r="F5938" t="s">
        <v>1839</v>
      </c>
      <c r="G5938" t="s">
        <v>1622</v>
      </c>
      <c r="H5938" t="s">
        <v>1720</v>
      </c>
      <c r="I5938" t="s">
        <v>1624</v>
      </c>
      <c r="J5938" t="s">
        <v>1624</v>
      </c>
      <c r="K5938">
        <v>0</v>
      </c>
      <c r="L5938" s="24">
        <v>1</v>
      </c>
      <c r="M5938" t="s">
        <v>13382</v>
      </c>
      <c r="N5938" t="s">
        <v>10603</v>
      </c>
    </row>
    <row r="5939" spans="1:14" hidden="1" x14ac:dyDescent="0.25">
      <c r="A5939">
        <v>20754</v>
      </c>
      <c r="B5939" t="s">
        <v>13383</v>
      </c>
      <c r="C5939" t="s">
        <v>1836</v>
      </c>
      <c r="D5939" t="s">
        <v>1837</v>
      </c>
      <c r="E5939" t="s">
        <v>1838</v>
      </c>
      <c r="F5939" t="s">
        <v>1839</v>
      </c>
      <c r="G5939" t="s">
        <v>1622</v>
      </c>
      <c r="H5939" t="s">
        <v>1720</v>
      </c>
      <c r="I5939" t="s">
        <v>1624</v>
      </c>
      <c r="J5939" t="s">
        <v>1624</v>
      </c>
      <c r="K5939">
        <v>0</v>
      </c>
      <c r="L5939" s="24">
        <v>1</v>
      </c>
      <c r="M5939" t="s">
        <v>13384</v>
      </c>
      <c r="N5939" t="s">
        <v>10624</v>
      </c>
    </row>
    <row r="5940" spans="1:14" hidden="1" x14ac:dyDescent="0.25">
      <c r="A5940">
        <v>20755</v>
      </c>
      <c r="B5940" t="s">
        <v>13385</v>
      </c>
      <c r="C5940" t="s">
        <v>1836</v>
      </c>
      <c r="D5940" t="s">
        <v>1837</v>
      </c>
      <c r="E5940" t="s">
        <v>1838</v>
      </c>
      <c r="F5940" t="s">
        <v>1839</v>
      </c>
      <c r="G5940" t="s">
        <v>1622</v>
      </c>
      <c r="H5940" t="s">
        <v>1720</v>
      </c>
      <c r="I5940" t="s">
        <v>1624</v>
      </c>
      <c r="J5940" t="s">
        <v>1624</v>
      </c>
      <c r="K5940">
        <v>0</v>
      </c>
      <c r="L5940" s="24">
        <v>1</v>
      </c>
      <c r="M5940" t="s">
        <v>13386</v>
      </c>
      <c r="N5940" t="s">
        <v>10624</v>
      </c>
    </row>
    <row r="5941" spans="1:14" hidden="1" x14ac:dyDescent="0.25">
      <c r="A5941">
        <v>20756</v>
      </c>
      <c r="B5941" t="s">
        <v>13387</v>
      </c>
      <c r="C5941" t="s">
        <v>1836</v>
      </c>
      <c r="D5941" t="s">
        <v>1837</v>
      </c>
      <c r="E5941" t="s">
        <v>1838</v>
      </c>
      <c r="F5941" t="s">
        <v>1839</v>
      </c>
      <c r="G5941" t="s">
        <v>1622</v>
      </c>
      <c r="H5941" t="s">
        <v>1720</v>
      </c>
      <c r="I5941" t="s">
        <v>1624</v>
      </c>
      <c r="J5941" t="s">
        <v>1624</v>
      </c>
      <c r="K5941">
        <v>0</v>
      </c>
      <c r="L5941" s="24">
        <v>1</v>
      </c>
      <c r="M5941" t="s">
        <v>13388</v>
      </c>
      <c r="N5941" t="s">
        <v>10624</v>
      </c>
    </row>
    <row r="5942" spans="1:14" hidden="1" x14ac:dyDescent="0.25">
      <c r="A5942">
        <v>20757</v>
      </c>
      <c r="B5942" t="s">
        <v>13389</v>
      </c>
      <c r="C5942" t="s">
        <v>1836</v>
      </c>
      <c r="D5942" t="s">
        <v>1837</v>
      </c>
      <c r="E5942" t="s">
        <v>1838</v>
      </c>
      <c r="F5942" t="s">
        <v>1839</v>
      </c>
      <c r="G5942" t="s">
        <v>1622</v>
      </c>
      <c r="H5942" t="s">
        <v>1720</v>
      </c>
      <c r="I5942" t="s">
        <v>1624</v>
      </c>
      <c r="J5942" t="s">
        <v>1624</v>
      </c>
      <c r="K5942">
        <v>0</v>
      </c>
      <c r="L5942" s="24">
        <v>1</v>
      </c>
      <c r="M5942" t="s">
        <v>13390</v>
      </c>
      <c r="N5942" t="s">
        <v>1840</v>
      </c>
    </row>
    <row r="5943" spans="1:14" hidden="1" x14ac:dyDescent="0.25">
      <c r="A5943">
        <v>20758</v>
      </c>
      <c r="B5943" t="s">
        <v>13391</v>
      </c>
      <c r="C5943" t="s">
        <v>1836</v>
      </c>
      <c r="D5943" t="s">
        <v>1837</v>
      </c>
      <c r="E5943" t="s">
        <v>1838</v>
      </c>
      <c r="F5943" t="s">
        <v>1839</v>
      </c>
      <c r="G5943" t="s">
        <v>1622</v>
      </c>
      <c r="H5943" t="s">
        <v>1720</v>
      </c>
      <c r="I5943" t="s">
        <v>1624</v>
      </c>
      <c r="J5943" t="s">
        <v>1624</v>
      </c>
      <c r="K5943">
        <v>0</v>
      </c>
      <c r="L5943" s="24">
        <v>1</v>
      </c>
      <c r="M5943" t="s">
        <v>13392</v>
      </c>
      <c r="N5943" t="s">
        <v>1840</v>
      </c>
    </row>
    <row r="5944" spans="1:14" hidden="1" x14ac:dyDescent="0.25">
      <c r="A5944">
        <v>20759</v>
      </c>
      <c r="B5944" t="s">
        <v>13393</v>
      </c>
      <c r="C5944" t="s">
        <v>1836</v>
      </c>
      <c r="D5944" t="s">
        <v>1837</v>
      </c>
      <c r="E5944" t="s">
        <v>1838</v>
      </c>
      <c r="F5944" t="s">
        <v>1839</v>
      </c>
      <c r="G5944" t="s">
        <v>1622</v>
      </c>
      <c r="H5944" t="s">
        <v>1720</v>
      </c>
      <c r="I5944" t="s">
        <v>1624</v>
      </c>
      <c r="J5944" t="s">
        <v>1624</v>
      </c>
      <c r="K5944">
        <v>0</v>
      </c>
      <c r="L5944" s="24">
        <v>1</v>
      </c>
      <c r="M5944" t="s">
        <v>13394</v>
      </c>
      <c r="N5944" t="s">
        <v>1840</v>
      </c>
    </row>
    <row r="5945" spans="1:14" hidden="1" x14ac:dyDescent="0.25">
      <c r="A5945">
        <v>20760</v>
      </c>
      <c r="B5945" t="s">
        <v>13395</v>
      </c>
      <c r="C5945" t="s">
        <v>1836</v>
      </c>
      <c r="D5945" t="s">
        <v>1837</v>
      </c>
      <c r="E5945" t="s">
        <v>1838</v>
      </c>
      <c r="F5945" t="s">
        <v>1839</v>
      </c>
      <c r="G5945" t="s">
        <v>1622</v>
      </c>
      <c r="H5945" t="s">
        <v>1720</v>
      </c>
      <c r="I5945" t="s">
        <v>1624</v>
      </c>
      <c r="J5945" t="s">
        <v>1624</v>
      </c>
      <c r="K5945">
        <v>0</v>
      </c>
      <c r="L5945" s="24">
        <v>1</v>
      </c>
      <c r="M5945" t="s">
        <v>13396</v>
      </c>
      <c r="N5945" t="s">
        <v>1840</v>
      </c>
    </row>
    <row r="5946" spans="1:14" hidden="1" x14ac:dyDescent="0.25">
      <c r="A5946">
        <v>20761</v>
      </c>
      <c r="B5946" t="s">
        <v>13397</v>
      </c>
      <c r="C5946" t="s">
        <v>1836</v>
      </c>
      <c r="D5946" t="s">
        <v>1837</v>
      </c>
      <c r="E5946" t="s">
        <v>1838</v>
      </c>
      <c r="F5946" t="s">
        <v>1839</v>
      </c>
      <c r="G5946" t="s">
        <v>1622</v>
      </c>
      <c r="H5946" t="s">
        <v>1720</v>
      </c>
      <c r="I5946" t="s">
        <v>1624</v>
      </c>
      <c r="J5946" t="s">
        <v>1624</v>
      </c>
      <c r="K5946">
        <v>0</v>
      </c>
      <c r="L5946" s="24">
        <v>1</v>
      </c>
      <c r="M5946" t="s">
        <v>13398</v>
      </c>
      <c r="N5946" t="s">
        <v>1840</v>
      </c>
    </row>
    <row r="5947" spans="1:14" hidden="1" x14ac:dyDescent="0.25">
      <c r="A5947">
        <v>20762</v>
      </c>
      <c r="B5947" t="s">
        <v>13399</v>
      </c>
      <c r="C5947" t="s">
        <v>1836</v>
      </c>
      <c r="D5947" t="s">
        <v>1837</v>
      </c>
      <c r="E5947" t="s">
        <v>1838</v>
      </c>
      <c r="F5947" t="s">
        <v>1839</v>
      </c>
      <c r="G5947" t="s">
        <v>1622</v>
      </c>
      <c r="H5947" t="s">
        <v>1720</v>
      </c>
      <c r="I5947" t="s">
        <v>1624</v>
      </c>
      <c r="J5947" t="s">
        <v>1624</v>
      </c>
      <c r="K5947">
        <v>0</v>
      </c>
      <c r="L5947" s="24">
        <v>1</v>
      </c>
      <c r="M5947" t="s">
        <v>13400</v>
      </c>
      <c r="N5947" t="s">
        <v>1840</v>
      </c>
    </row>
    <row r="5948" spans="1:14" hidden="1" x14ac:dyDescent="0.25">
      <c r="A5948">
        <v>20763</v>
      </c>
      <c r="B5948" t="s">
        <v>13401</v>
      </c>
      <c r="C5948" t="s">
        <v>1836</v>
      </c>
      <c r="D5948" t="s">
        <v>1837</v>
      </c>
      <c r="E5948" t="s">
        <v>1838</v>
      </c>
      <c r="F5948" t="s">
        <v>1839</v>
      </c>
      <c r="G5948" t="s">
        <v>1622</v>
      </c>
      <c r="H5948" t="s">
        <v>1720</v>
      </c>
      <c r="I5948" t="s">
        <v>1624</v>
      </c>
      <c r="J5948" t="s">
        <v>1624</v>
      </c>
      <c r="K5948">
        <v>0</v>
      </c>
      <c r="L5948" s="24">
        <v>1</v>
      </c>
      <c r="M5948" t="s">
        <v>13402</v>
      </c>
      <c r="N5948" t="s">
        <v>1840</v>
      </c>
    </row>
    <row r="5949" spans="1:14" hidden="1" x14ac:dyDescent="0.25">
      <c r="A5949">
        <v>20764</v>
      </c>
      <c r="B5949" t="s">
        <v>13403</v>
      </c>
      <c r="C5949" t="s">
        <v>1836</v>
      </c>
      <c r="D5949" t="s">
        <v>1837</v>
      </c>
      <c r="E5949" t="s">
        <v>1838</v>
      </c>
      <c r="F5949" t="s">
        <v>1839</v>
      </c>
      <c r="G5949" t="s">
        <v>1622</v>
      </c>
      <c r="H5949" t="s">
        <v>1720</v>
      </c>
      <c r="I5949" t="s">
        <v>1624</v>
      </c>
      <c r="J5949" t="s">
        <v>1624</v>
      </c>
      <c r="K5949">
        <v>0</v>
      </c>
      <c r="L5949" s="24">
        <v>1</v>
      </c>
      <c r="M5949" t="s">
        <v>13404</v>
      </c>
      <c r="N5949" t="s">
        <v>1840</v>
      </c>
    </row>
    <row r="5950" spans="1:14" hidden="1" x14ac:dyDescent="0.25">
      <c r="A5950">
        <v>20765</v>
      </c>
      <c r="B5950" t="s">
        <v>13405</v>
      </c>
      <c r="C5950" t="s">
        <v>1836</v>
      </c>
      <c r="D5950" t="s">
        <v>1837</v>
      </c>
      <c r="E5950" t="s">
        <v>1838</v>
      </c>
      <c r="F5950" t="s">
        <v>1839</v>
      </c>
      <c r="G5950" t="s">
        <v>1622</v>
      </c>
      <c r="H5950" t="s">
        <v>1720</v>
      </c>
      <c r="I5950" t="s">
        <v>1624</v>
      </c>
      <c r="J5950" t="s">
        <v>1624</v>
      </c>
      <c r="K5950">
        <v>0</v>
      </c>
      <c r="L5950" s="24">
        <v>1</v>
      </c>
      <c r="M5950" t="s">
        <v>13406</v>
      </c>
      <c r="N5950" t="s">
        <v>1840</v>
      </c>
    </row>
    <row r="5951" spans="1:14" hidden="1" x14ac:dyDescent="0.25">
      <c r="A5951">
        <v>20766</v>
      </c>
      <c r="B5951" t="s">
        <v>13407</v>
      </c>
      <c r="C5951" t="s">
        <v>1836</v>
      </c>
      <c r="D5951" t="s">
        <v>1837</v>
      </c>
      <c r="E5951" t="s">
        <v>1838</v>
      </c>
      <c r="F5951" t="s">
        <v>1839</v>
      </c>
      <c r="G5951" t="s">
        <v>1622</v>
      </c>
      <c r="H5951" t="s">
        <v>1720</v>
      </c>
      <c r="I5951" t="s">
        <v>1624</v>
      </c>
      <c r="J5951" t="s">
        <v>1624</v>
      </c>
      <c r="K5951">
        <v>0</v>
      </c>
      <c r="L5951" s="24">
        <v>1</v>
      </c>
      <c r="M5951" t="s">
        <v>13408</v>
      </c>
      <c r="N5951" t="s">
        <v>1840</v>
      </c>
    </row>
    <row r="5952" spans="1:14" hidden="1" x14ac:dyDescent="0.25">
      <c r="A5952">
        <v>20767</v>
      </c>
      <c r="B5952" t="s">
        <v>13409</v>
      </c>
      <c r="C5952" t="s">
        <v>1836</v>
      </c>
      <c r="D5952" t="s">
        <v>1837</v>
      </c>
      <c r="E5952" t="s">
        <v>1838</v>
      </c>
      <c r="F5952" t="s">
        <v>1839</v>
      </c>
      <c r="G5952" t="s">
        <v>1622</v>
      </c>
      <c r="H5952" t="s">
        <v>1720</v>
      </c>
      <c r="I5952" t="s">
        <v>1624</v>
      </c>
      <c r="J5952" t="s">
        <v>1624</v>
      </c>
      <c r="K5952">
        <v>0</v>
      </c>
      <c r="L5952" s="24">
        <v>1</v>
      </c>
      <c r="M5952" t="s">
        <v>13410</v>
      </c>
      <c r="N5952" t="s">
        <v>1840</v>
      </c>
    </row>
    <row r="5953" spans="1:14" hidden="1" x14ac:dyDescent="0.25">
      <c r="A5953">
        <v>20768</v>
      </c>
      <c r="B5953" t="s">
        <v>13411</v>
      </c>
      <c r="C5953" t="s">
        <v>1836</v>
      </c>
      <c r="D5953" t="s">
        <v>1837</v>
      </c>
      <c r="E5953" t="s">
        <v>1838</v>
      </c>
      <c r="F5953" t="s">
        <v>1839</v>
      </c>
      <c r="G5953" t="s">
        <v>1622</v>
      </c>
      <c r="H5953" t="s">
        <v>1720</v>
      </c>
      <c r="I5953" t="s">
        <v>1624</v>
      </c>
      <c r="J5953" t="s">
        <v>1624</v>
      </c>
      <c r="K5953">
        <v>0</v>
      </c>
      <c r="L5953" s="24">
        <v>1</v>
      </c>
      <c r="M5953" t="s">
        <v>13412</v>
      </c>
      <c r="N5953" t="s">
        <v>1840</v>
      </c>
    </row>
    <row r="5954" spans="1:14" hidden="1" x14ac:dyDescent="0.25">
      <c r="A5954">
        <v>20769</v>
      </c>
      <c r="B5954" t="s">
        <v>13413</v>
      </c>
      <c r="C5954" t="s">
        <v>1836</v>
      </c>
      <c r="D5954" t="s">
        <v>1837</v>
      </c>
      <c r="E5954" t="s">
        <v>1838</v>
      </c>
      <c r="F5954" t="s">
        <v>1839</v>
      </c>
      <c r="G5954" t="s">
        <v>1622</v>
      </c>
      <c r="H5954" t="s">
        <v>1720</v>
      </c>
      <c r="I5954" t="s">
        <v>1624</v>
      </c>
      <c r="J5954" t="s">
        <v>1624</v>
      </c>
      <c r="K5954">
        <v>0</v>
      </c>
      <c r="L5954" s="24">
        <v>1</v>
      </c>
      <c r="M5954" t="s">
        <v>13414</v>
      </c>
      <c r="N5954" t="s">
        <v>1840</v>
      </c>
    </row>
    <row r="5955" spans="1:14" hidden="1" x14ac:dyDescent="0.25">
      <c r="A5955">
        <v>20770</v>
      </c>
      <c r="B5955" t="s">
        <v>13415</v>
      </c>
      <c r="C5955" t="s">
        <v>1836</v>
      </c>
      <c r="D5955" t="s">
        <v>1837</v>
      </c>
      <c r="E5955" t="s">
        <v>1838</v>
      </c>
      <c r="F5955" t="s">
        <v>1839</v>
      </c>
      <c r="G5955" t="s">
        <v>1622</v>
      </c>
      <c r="H5955" t="s">
        <v>1720</v>
      </c>
      <c r="I5955" t="s">
        <v>1624</v>
      </c>
      <c r="J5955" t="s">
        <v>1624</v>
      </c>
      <c r="K5955">
        <v>0</v>
      </c>
      <c r="L5955" s="24">
        <v>1</v>
      </c>
      <c r="M5955" t="s">
        <v>13416</v>
      </c>
      <c r="N5955" t="s">
        <v>1840</v>
      </c>
    </row>
    <row r="5956" spans="1:14" hidden="1" x14ac:dyDescent="0.25">
      <c r="A5956">
        <v>20771</v>
      </c>
      <c r="B5956" t="s">
        <v>13417</v>
      </c>
      <c r="C5956" t="s">
        <v>1836</v>
      </c>
      <c r="D5956" t="s">
        <v>1837</v>
      </c>
      <c r="E5956" t="s">
        <v>1838</v>
      </c>
      <c r="F5956" t="s">
        <v>1839</v>
      </c>
      <c r="G5956" t="s">
        <v>1622</v>
      </c>
      <c r="H5956" t="s">
        <v>1720</v>
      </c>
      <c r="I5956" t="s">
        <v>1624</v>
      </c>
      <c r="J5956" t="s">
        <v>1624</v>
      </c>
      <c r="K5956">
        <v>0</v>
      </c>
      <c r="L5956" s="24">
        <v>1</v>
      </c>
      <c r="M5956" t="s">
        <v>13418</v>
      </c>
      <c r="N5956" t="s">
        <v>1840</v>
      </c>
    </row>
    <row r="5957" spans="1:14" hidden="1" x14ac:dyDescent="0.25">
      <c r="A5957">
        <v>20772</v>
      </c>
      <c r="B5957" t="s">
        <v>13419</v>
      </c>
      <c r="C5957" t="s">
        <v>1836</v>
      </c>
      <c r="D5957" t="s">
        <v>1837</v>
      </c>
      <c r="E5957" t="s">
        <v>1838</v>
      </c>
      <c r="F5957" t="s">
        <v>1839</v>
      </c>
      <c r="G5957" t="s">
        <v>1622</v>
      </c>
      <c r="H5957" t="s">
        <v>1720</v>
      </c>
      <c r="I5957" t="s">
        <v>1624</v>
      </c>
      <c r="J5957" t="s">
        <v>1624</v>
      </c>
      <c r="K5957">
        <v>0</v>
      </c>
      <c r="L5957" s="24">
        <v>1</v>
      </c>
      <c r="M5957" t="s">
        <v>13420</v>
      </c>
      <c r="N5957" t="s">
        <v>1840</v>
      </c>
    </row>
    <row r="5958" spans="1:14" hidden="1" x14ac:dyDescent="0.25">
      <c r="A5958">
        <v>20773</v>
      </c>
      <c r="B5958" t="s">
        <v>13421</v>
      </c>
      <c r="C5958" t="s">
        <v>1836</v>
      </c>
      <c r="D5958" t="s">
        <v>1837</v>
      </c>
      <c r="E5958" t="s">
        <v>1838</v>
      </c>
      <c r="F5958" t="s">
        <v>1839</v>
      </c>
      <c r="G5958" t="s">
        <v>1622</v>
      </c>
      <c r="H5958" t="s">
        <v>1720</v>
      </c>
      <c r="I5958" t="s">
        <v>1624</v>
      </c>
      <c r="J5958" t="s">
        <v>1624</v>
      </c>
      <c r="K5958">
        <v>0</v>
      </c>
      <c r="L5958" s="24">
        <v>1</v>
      </c>
      <c r="M5958" t="s">
        <v>13422</v>
      </c>
      <c r="N5958" t="s">
        <v>1840</v>
      </c>
    </row>
    <row r="5959" spans="1:14" hidden="1" x14ac:dyDescent="0.25">
      <c r="A5959">
        <v>20774</v>
      </c>
      <c r="B5959" t="s">
        <v>13423</v>
      </c>
      <c r="C5959" t="s">
        <v>1836</v>
      </c>
      <c r="D5959" t="s">
        <v>1837</v>
      </c>
      <c r="E5959" t="s">
        <v>1838</v>
      </c>
      <c r="F5959" t="s">
        <v>1839</v>
      </c>
      <c r="G5959" t="s">
        <v>1622</v>
      </c>
      <c r="H5959" t="s">
        <v>1720</v>
      </c>
      <c r="I5959" t="s">
        <v>1624</v>
      </c>
      <c r="J5959" t="s">
        <v>1624</v>
      </c>
      <c r="K5959">
        <v>0</v>
      </c>
      <c r="L5959" s="24">
        <v>1</v>
      </c>
      <c r="M5959" t="s">
        <v>13424</v>
      </c>
      <c r="N5959" t="s">
        <v>1840</v>
      </c>
    </row>
    <row r="5960" spans="1:14" hidden="1" x14ac:dyDescent="0.25">
      <c r="A5960">
        <v>20775</v>
      </c>
      <c r="B5960" t="s">
        <v>13425</v>
      </c>
      <c r="C5960" t="s">
        <v>1836</v>
      </c>
      <c r="D5960" t="s">
        <v>1837</v>
      </c>
      <c r="E5960" t="s">
        <v>1838</v>
      </c>
      <c r="F5960" t="s">
        <v>1839</v>
      </c>
      <c r="G5960" t="s">
        <v>1622</v>
      </c>
      <c r="H5960" t="s">
        <v>1720</v>
      </c>
      <c r="I5960" t="s">
        <v>1624</v>
      </c>
      <c r="J5960" t="s">
        <v>1624</v>
      </c>
      <c r="K5960">
        <v>0</v>
      </c>
      <c r="L5960" s="24">
        <v>1</v>
      </c>
      <c r="M5960" t="s">
        <v>13426</v>
      </c>
      <c r="N5960" t="s">
        <v>1840</v>
      </c>
    </row>
    <row r="5961" spans="1:14" hidden="1" x14ac:dyDescent="0.25">
      <c r="A5961">
        <v>20776</v>
      </c>
      <c r="B5961" t="s">
        <v>13427</v>
      </c>
      <c r="C5961" t="s">
        <v>1836</v>
      </c>
      <c r="D5961" t="s">
        <v>1837</v>
      </c>
      <c r="E5961" t="s">
        <v>1838</v>
      </c>
      <c r="F5961" t="s">
        <v>1839</v>
      </c>
      <c r="G5961" t="s">
        <v>1622</v>
      </c>
      <c r="H5961" t="s">
        <v>1720</v>
      </c>
      <c r="I5961" t="s">
        <v>1624</v>
      </c>
      <c r="J5961" t="s">
        <v>1624</v>
      </c>
      <c r="K5961">
        <v>0</v>
      </c>
      <c r="L5961" s="24">
        <v>1</v>
      </c>
      <c r="M5961" t="s">
        <v>13428</v>
      </c>
      <c r="N5961" t="s">
        <v>1840</v>
      </c>
    </row>
    <row r="5962" spans="1:14" hidden="1" x14ac:dyDescent="0.25">
      <c r="A5962">
        <v>20777</v>
      </c>
      <c r="B5962" t="s">
        <v>13429</v>
      </c>
      <c r="C5962" t="s">
        <v>1836</v>
      </c>
      <c r="D5962" t="s">
        <v>1837</v>
      </c>
      <c r="E5962" t="s">
        <v>1838</v>
      </c>
      <c r="F5962" t="s">
        <v>1839</v>
      </c>
      <c r="G5962" t="s">
        <v>1622</v>
      </c>
      <c r="H5962" t="s">
        <v>1720</v>
      </c>
      <c r="I5962" t="s">
        <v>1624</v>
      </c>
      <c r="J5962" t="s">
        <v>1624</v>
      </c>
      <c r="K5962">
        <v>0</v>
      </c>
      <c r="L5962" s="24">
        <v>1</v>
      </c>
      <c r="M5962" t="s">
        <v>13430</v>
      </c>
      <c r="N5962" t="s">
        <v>1840</v>
      </c>
    </row>
    <row r="5963" spans="1:14" hidden="1" x14ac:dyDescent="0.25">
      <c r="A5963">
        <v>20778</v>
      </c>
      <c r="B5963" t="s">
        <v>13431</v>
      </c>
      <c r="C5963" t="s">
        <v>1836</v>
      </c>
      <c r="D5963" t="s">
        <v>1837</v>
      </c>
      <c r="E5963" t="s">
        <v>1838</v>
      </c>
      <c r="F5963" t="s">
        <v>1839</v>
      </c>
      <c r="G5963" t="s">
        <v>1622</v>
      </c>
      <c r="H5963" t="s">
        <v>1720</v>
      </c>
      <c r="I5963" t="s">
        <v>1624</v>
      </c>
      <c r="J5963" t="s">
        <v>1624</v>
      </c>
      <c r="K5963">
        <v>0</v>
      </c>
      <c r="L5963" s="24">
        <v>1</v>
      </c>
      <c r="M5963" t="s">
        <v>13432</v>
      </c>
      <c r="N5963" t="s">
        <v>1840</v>
      </c>
    </row>
    <row r="5964" spans="1:14" hidden="1" x14ac:dyDescent="0.25">
      <c r="A5964">
        <v>20779</v>
      </c>
      <c r="B5964" t="s">
        <v>13433</v>
      </c>
      <c r="C5964" t="s">
        <v>1836</v>
      </c>
      <c r="D5964" t="s">
        <v>1837</v>
      </c>
      <c r="E5964" t="s">
        <v>1838</v>
      </c>
      <c r="F5964" t="s">
        <v>1839</v>
      </c>
      <c r="G5964" t="s">
        <v>1622</v>
      </c>
      <c r="H5964" t="s">
        <v>1720</v>
      </c>
      <c r="I5964" t="s">
        <v>1624</v>
      </c>
      <c r="J5964" t="s">
        <v>1624</v>
      </c>
      <c r="K5964">
        <v>0</v>
      </c>
      <c r="L5964" s="24">
        <v>1</v>
      </c>
      <c r="M5964" t="s">
        <v>13434</v>
      </c>
      <c r="N5964" t="s">
        <v>1840</v>
      </c>
    </row>
    <row r="5965" spans="1:14" hidden="1" x14ac:dyDescent="0.25">
      <c r="A5965">
        <v>20780</v>
      </c>
      <c r="B5965" t="s">
        <v>13435</v>
      </c>
      <c r="C5965" t="s">
        <v>1836</v>
      </c>
      <c r="D5965" t="s">
        <v>1837</v>
      </c>
      <c r="E5965" t="s">
        <v>1838</v>
      </c>
      <c r="F5965" t="s">
        <v>1839</v>
      </c>
      <c r="G5965" t="s">
        <v>1622</v>
      </c>
      <c r="H5965" t="s">
        <v>1720</v>
      </c>
      <c r="I5965" t="s">
        <v>1624</v>
      </c>
      <c r="J5965" t="s">
        <v>1624</v>
      </c>
      <c r="K5965">
        <v>0</v>
      </c>
      <c r="L5965" s="24">
        <v>1</v>
      </c>
      <c r="M5965" t="s">
        <v>13436</v>
      </c>
      <c r="N5965" t="s">
        <v>1840</v>
      </c>
    </row>
    <row r="5966" spans="1:14" hidden="1" x14ac:dyDescent="0.25">
      <c r="A5966">
        <v>20781</v>
      </c>
      <c r="B5966" t="s">
        <v>13437</v>
      </c>
      <c r="C5966" t="s">
        <v>1836</v>
      </c>
      <c r="D5966" t="s">
        <v>1837</v>
      </c>
      <c r="E5966" t="s">
        <v>1838</v>
      </c>
      <c r="F5966" t="s">
        <v>1839</v>
      </c>
      <c r="G5966" t="s">
        <v>1622</v>
      </c>
      <c r="H5966" t="s">
        <v>1720</v>
      </c>
      <c r="I5966" t="s">
        <v>1624</v>
      </c>
      <c r="J5966" t="s">
        <v>1624</v>
      </c>
      <c r="K5966">
        <v>0</v>
      </c>
      <c r="L5966" s="24">
        <v>1</v>
      </c>
      <c r="M5966" t="s">
        <v>13438</v>
      </c>
      <c r="N5966" t="s">
        <v>1840</v>
      </c>
    </row>
    <row r="5967" spans="1:14" hidden="1" x14ac:dyDescent="0.25">
      <c r="A5967">
        <v>20782</v>
      </c>
      <c r="B5967" t="s">
        <v>13439</v>
      </c>
      <c r="C5967" t="s">
        <v>1836</v>
      </c>
      <c r="D5967" t="s">
        <v>1837</v>
      </c>
      <c r="E5967" t="s">
        <v>1838</v>
      </c>
      <c r="F5967" t="s">
        <v>1839</v>
      </c>
      <c r="G5967" t="s">
        <v>1622</v>
      </c>
      <c r="H5967" t="s">
        <v>1720</v>
      </c>
      <c r="I5967" t="s">
        <v>1624</v>
      </c>
      <c r="J5967" t="s">
        <v>1624</v>
      </c>
      <c r="K5967">
        <v>0</v>
      </c>
      <c r="L5967" s="24">
        <v>1</v>
      </c>
      <c r="M5967" t="s">
        <v>13440</v>
      </c>
      <c r="N5967" t="s">
        <v>1840</v>
      </c>
    </row>
    <row r="5968" spans="1:14" hidden="1" x14ac:dyDescent="0.25">
      <c r="A5968">
        <v>20783</v>
      </c>
      <c r="B5968" t="s">
        <v>13441</v>
      </c>
      <c r="C5968" t="s">
        <v>1836</v>
      </c>
      <c r="D5968" t="s">
        <v>1837</v>
      </c>
      <c r="E5968" t="s">
        <v>1838</v>
      </c>
      <c r="F5968" t="s">
        <v>1839</v>
      </c>
      <c r="G5968" t="s">
        <v>1622</v>
      </c>
      <c r="H5968" t="s">
        <v>1720</v>
      </c>
      <c r="I5968" t="s">
        <v>1624</v>
      </c>
      <c r="J5968" t="s">
        <v>1624</v>
      </c>
      <c r="K5968">
        <v>0</v>
      </c>
      <c r="L5968" s="24">
        <v>1</v>
      </c>
      <c r="M5968" t="s">
        <v>13442</v>
      </c>
      <c r="N5968" t="s">
        <v>1840</v>
      </c>
    </row>
    <row r="5969" spans="1:14" hidden="1" x14ac:dyDescent="0.25">
      <c r="A5969">
        <v>20952</v>
      </c>
      <c r="B5969" t="s">
        <v>13443</v>
      </c>
      <c r="C5969" t="s">
        <v>1649</v>
      </c>
      <c r="D5969" t="s">
        <v>1650</v>
      </c>
      <c r="E5969" t="s">
        <v>7730</v>
      </c>
      <c r="F5969" t="s">
        <v>7731</v>
      </c>
      <c r="G5969" t="s">
        <v>1622</v>
      </c>
      <c r="H5969" t="s">
        <v>1720</v>
      </c>
      <c r="I5969" t="s">
        <v>1624</v>
      </c>
      <c r="J5969" t="s">
        <v>1625</v>
      </c>
      <c r="K5969">
        <v>0</v>
      </c>
      <c r="L5969" s="24">
        <v>1</v>
      </c>
      <c r="M5969" t="s">
        <v>13444</v>
      </c>
      <c r="N5969" t="s">
        <v>1840</v>
      </c>
    </row>
    <row r="5970" spans="1:14" hidden="1" x14ac:dyDescent="0.25">
      <c r="A5970">
        <v>20973</v>
      </c>
      <c r="B5970" t="s">
        <v>13445</v>
      </c>
      <c r="C5970" t="s">
        <v>1836</v>
      </c>
      <c r="D5970" t="s">
        <v>1837</v>
      </c>
      <c r="E5970" t="s">
        <v>1838</v>
      </c>
      <c r="F5970" t="s">
        <v>1839</v>
      </c>
      <c r="G5970" t="s">
        <v>1622</v>
      </c>
      <c r="H5970" t="s">
        <v>1720</v>
      </c>
      <c r="I5970" t="s">
        <v>1624</v>
      </c>
      <c r="J5970" t="s">
        <v>1625</v>
      </c>
      <c r="K5970">
        <v>0</v>
      </c>
      <c r="L5970" s="24">
        <v>1</v>
      </c>
      <c r="M5970" t="s">
        <v>13446</v>
      </c>
      <c r="N5970" t="s">
        <v>1840</v>
      </c>
    </row>
    <row r="5971" spans="1:14" hidden="1" x14ac:dyDescent="0.25">
      <c r="A5971">
        <v>20984</v>
      </c>
      <c r="B5971" t="s">
        <v>13447</v>
      </c>
      <c r="C5971" t="s">
        <v>1658</v>
      </c>
      <c r="D5971" t="s">
        <v>1659</v>
      </c>
      <c r="E5971" t="s">
        <v>7712</v>
      </c>
      <c r="F5971" t="s">
        <v>7713</v>
      </c>
      <c r="G5971" t="s">
        <v>1622</v>
      </c>
      <c r="H5971" t="s">
        <v>1623</v>
      </c>
      <c r="I5971" t="s">
        <v>1624</v>
      </c>
      <c r="J5971" t="s">
        <v>1625</v>
      </c>
      <c r="K5971">
        <v>0</v>
      </c>
      <c r="L5971" s="24">
        <v>1</v>
      </c>
      <c r="M5971" t="s">
        <v>13448</v>
      </c>
      <c r="N5971" t="s">
        <v>4880</v>
      </c>
    </row>
    <row r="5972" spans="1:14" hidden="1" x14ac:dyDescent="0.25">
      <c r="A5972">
        <v>20985</v>
      </c>
      <c r="B5972" t="s">
        <v>13449</v>
      </c>
      <c r="C5972" t="s">
        <v>1667</v>
      </c>
      <c r="D5972" t="s">
        <v>1668</v>
      </c>
      <c r="E5972" t="s">
        <v>1669</v>
      </c>
      <c r="F5972" t="s">
        <v>1670</v>
      </c>
      <c r="G5972" t="s">
        <v>1622</v>
      </c>
      <c r="H5972" t="s">
        <v>1720</v>
      </c>
      <c r="I5972" t="s">
        <v>1624</v>
      </c>
      <c r="J5972" t="s">
        <v>1625</v>
      </c>
      <c r="K5972">
        <v>0</v>
      </c>
      <c r="L5972" s="24">
        <v>1</v>
      </c>
      <c r="M5972" t="s">
        <v>13450</v>
      </c>
      <c r="N5972" t="s">
        <v>2957</v>
      </c>
    </row>
    <row r="5973" spans="1:14" hidden="1" x14ac:dyDescent="0.25">
      <c r="A5973">
        <v>20986</v>
      </c>
      <c r="B5973" t="s">
        <v>13451</v>
      </c>
      <c r="C5973" t="s">
        <v>7719</v>
      </c>
      <c r="D5973" t="s">
        <v>7720</v>
      </c>
      <c r="E5973" t="s">
        <v>7721</v>
      </c>
      <c r="F5973" t="s">
        <v>1677</v>
      </c>
      <c r="G5973" t="s">
        <v>1622</v>
      </c>
      <c r="H5973" t="s">
        <v>1720</v>
      </c>
      <c r="I5973" t="s">
        <v>1624</v>
      </c>
      <c r="J5973" t="s">
        <v>1625</v>
      </c>
      <c r="K5973">
        <v>0</v>
      </c>
      <c r="L5973" s="24">
        <v>1</v>
      </c>
      <c r="M5973" t="s">
        <v>13452</v>
      </c>
      <c r="N5973" t="s">
        <v>2957</v>
      </c>
    </row>
    <row r="5974" spans="1:14" hidden="1" x14ac:dyDescent="0.25">
      <c r="A5974">
        <v>20987</v>
      </c>
      <c r="B5974" t="s">
        <v>13453</v>
      </c>
      <c r="C5974" t="s">
        <v>7719</v>
      </c>
      <c r="D5974" t="s">
        <v>7720</v>
      </c>
      <c r="E5974" t="s">
        <v>7721</v>
      </c>
      <c r="F5974" t="s">
        <v>1677</v>
      </c>
      <c r="G5974" t="s">
        <v>1622</v>
      </c>
      <c r="H5974" t="s">
        <v>1720</v>
      </c>
      <c r="I5974" t="s">
        <v>1624</v>
      </c>
      <c r="J5974" t="s">
        <v>1625</v>
      </c>
      <c r="K5974">
        <v>0</v>
      </c>
      <c r="L5974" s="24">
        <v>1</v>
      </c>
      <c r="M5974" t="s">
        <v>13454</v>
      </c>
      <c r="N5974" t="s">
        <v>2957</v>
      </c>
    </row>
    <row r="5975" spans="1:14" hidden="1" x14ac:dyDescent="0.25">
      <c r="A5975">
        <v>20992</v>
      </c>
      <c r="B5975" t="s">
        <v>13455</v>
      </c>
      <c r="C5975" t="s">
        <v>7719</v>
      </c>
      <c r="D5975" t="s">
        <v>7720</v>
      </c>
      <c r="E5975" t="s">
        <v>11622</v>
      </c>
      <c r="F5975" t="s">
        <v>11623</v>
      </c>
      <c r="G5975" t="s">
        <v>1622</v>
      </c>
      <c r="H5975" t="s">
        <v>1720</v>
      </c>
      <c r="I5975" t="s">
        <v>1624</v>
      </c>
      <c r="J5975" t="s">
        <v>1625</v>
      </c>
      <c r="K5975">
        <v>0</v>
      </c>
      <c r="L5975" s="24">
        <v>1</v>
      </c>
      <c r="M5975" t="s">
        <v>13456</v>
      </c>
      <c r="N5975" t="s">
        <v>4880</v>
      </c>
    </row>
    <row r="5976" spans="1:14" hidden="1" x14ac:dyDescent="0.25">
      <c r="A5976">
        <v>20993</v>
      </c>
      <c r="B5976" t="s">
        <v>13457</v>
      </c>
      <c r="C5976" t="s">
        <v>2988</v>
      </c>
      <c r="D5976" t="s">
        <v>2989</v>
      </c>
      <c r="E5976" t="s">
        <v>7616</v>
      </c>
      <c r="F5976" t="s">
        <v>2989</v>
      </c>
      <c r="G5976" t="s">
        <v>1622</v>
      </c>
      <c r="H5976" t="s">
        <v>1720</v>
      </c>
      <c r="I5976" t="s">
        <v>1624</v>
      </c>
      <c r="J5976" t="s">
        <v>1625</v>
      </c>
      <c r="K5976">
        <v>0</v>
      </c>
      <c r="L5976" s="24">
        <v>1</v>
      </c>
      <c r="M5976" t="s">
        <v>13458</v>
      </c>
      <c r="N5976" t="s">
        <v>4880</v>
      </c>
    </row>
    <row r="5977" spans="1:14" hidden="1" x14ac:dyDescent="0.25">
      <c r="A5977">
        <v>20994</v>
      </c>
      <c r="B5977" t="s">
        <v>13459</v>
      </c>
      <c r="C5977" t="s">
        <v>7719</v>
      </c>
      <c r="D5977" t="s">
        <v>7720</v>
      </c>
      <c r="E5977" t="s">
        <v>7721</v>
      </c>
      <c r="F5977" t="s">
        <v>1677</v>
      </c>
      <c r="G5977" t="s">
        <v>1622</v>
      </c>
      <c r="H5977" t="s">
        <v>1720</v>
      </c>
      <c r="I5977" t="s">
        <v>1624</v>
      </c>
      <c r="J5977" t="s">
        <v>1625</v>
      </c>
      <c r="K5977">
        <v>0</v>
      </c>
      <c r="L5977" s="24">
        <v>1</v>
      </c>
      <c r="M5977" t="s">
        <v>13460</v>
      </c>
      <c r="N5977" t="s">
        <v>2957</v>
      </c>
    </row>
    <row r="5978" spans="1:14" hidden="1" x14ac:dyDescent="0.25">
      <c r="A5978">
        <v>20995</v>
      </c>
      <c r="B5978" t="s">
        <v>13461</v>
      </c>
      <c r="C5978" t="s">
        <v>1667</v>
      </c>
      <c r="D5978" t="s">
        <v>1668</v>
      </c>
      <c r="E5978" t="s">
        <v>1669</v>
      </c>
      <c r="F5978" t="s">
        <v>1670</v>
      </c>
      <c r="G5978" t="s">
        <v>1622</v>
      </c>
      <c r="H5978" t="s">
        <v>1720</v>
      </c>
      <c r="I5978" t="s">
        <v>1624</v>
      </c>
      <c r="J5978" t="s">
        <v>1625</v>
      </c>
      <c r="K5978">
        <v>0</v>
      </c>
      <c r="L5978" s="24">
        <v>1</v>
      </c>
      <c r="M5978" t="s">
        <v>13462</v>
      </c>
      <c r="N5978" t="s">
        <v>1663</v>
      </c>
    </row>
    <row r="5979" spans="1:14" hidden="1" x14ac:dyDescent="0.25">
      <c r="A5979">
        <v>20996</v>
      </c>
      <c r="B5979" t="s">
        <v>13463</v>
      </c>
      <c r="C5979" t="s">
        <v>1705</v>
      </c>
      <c r="D5979" t="s">
        <v>1706</v>
      </c>
      <c r="E5979" t="s">
        <v>1707</v>
      </c>
      <c r="F5979" t="s">
        <v>1708</v>
      </c>
      <c r="G5979" t="s">
        <v>1622</v>
      </c>
      <c r="H5979" t="s">
        <v>1720</v>
      </c>
      <c r="I5979" t="s">
        <v>1624</v>
      </c>
      <c r="J5979" t="s">
        <v>1624</v>
      </c>
      <c r="K5979">
        <v>0</v>
      </c>
      <c r="L5979" s="24">
        <v>1</v>
      </c>
      <c r="M5979" t="s">
        <v>13464</v>
      </c>
      <c r="N5979" t="s">
        <v>13465</v>
      </c>
    </row>
    <row r="5980" spans="1:14" hidden="1" x14ac:dyDescent="0.25">
      <c r="A5980">
        <v>20997</v>
      </c>
      <c r="B5980" t="s">
        <v>13466</v>
      </c>
      <c r="C5980" t="s">
        <v>1705</v>
      </c>
      <c r="D5980" t="s">
        <v>1706</v>
      </c>
      <c r="E5980" t="s">
        <v>1707</v>
      </c>
      <c r="F5980" t="s">
        <v>1708</v>
      </c>
      <c r="G5980" t="s">
        <v>1622</v>
      </c>
      <c r="H5980" t="s">
        <v>1720</v>
      </c>
      <c r="I5980" t="s">
        <v>1624</v>
      </c>
      <c r="J5980" t="s">
        <v>1624</v>
      </c>
      <c r="K5980">
        <v>0</v>
      </c>
      <c r="L5980" s="24">
        <v>1</v>
      </c>
      <c r="M5980" t="s">
        <v>13467</v>
      </c>
      <c r="N5980" t="s">
        <v>13465</v>
      </c>
    </row>
    <row r="5981" spans="1:14" hidden="1" x14ac:dyDescent="0.25">
      <c r="A5981">
        <v>20998</v>
      </c>
      <c r="B5981" t="s">
        <v>13468</v>
      </c>
      <c r="C5981" t="s">
        <v>1705</v>
      </c>
      <c r="D5981" t="s">
        <v>1706</v>
      </c>
      <c r="E5981" t="s">
        <v>1707</v>
      </c>
      <c r="F5981" t="s">
        <v>1708</v>
      </c>
      <c r="G5981" t="s">
        <v>1622</v>
      </c>
      <c r="H5981" t="s">
        <v>1720</v>
      </c>
      <c r="I5981" t="s">
        <v>1624</v>
      </c>
      <c r="J5981" t="s">
        <v>1624</v>
      </c>
      <c r="K5981">
        <v>0</v>
      </c>
      <c r="L5981" s="24">
        <v>1</v>
      </c>
      <c r="M5981" t="s">
        <v>13469</v>
      </c>
      <c r="N5981" t="s">
        <v>13465</v>
      </c>
    </row>
    <row r="5982" spans="1:14" hidden="1" x14ac:dyDescent="0.25">
      <c r="A5982">
        <v>20999</v>
      </c>
      <c r="B5982" t="s">
        <v>13470</v>
      </c>
      <c r="C5982" t="s">
        <v>1705</v>
      </c>
      <c r="D5982" t="s">
        <v>1706</v>
      </c>
      <c r="E5982" t="s">
        <v>1707</v>
      </c>
      <c r="F5982" t="s">
        <v>1708</v>
      </c>
      <c r="G5982" t="s">
        <v>1622</v>
      </c>
      <c r="H5982" t="s">
        <v>1720</v>
      </c>
      <c r="I5982" t="s">
        <v>1624</v>
      </c>
      <c r="J5982" t="s">
        <v>1624</v>
      </c>
      <c r="K5982">
        <v>0</v>
      </c>
      <c r="L5982" s="24">
        <v>1</v>
      </c>
      <c r="M5982" t="s">
        <v>13471</v>
      </c>
      <c r="N5982" t="s">
        <v>13465</v>
      </c>
    </row>
    <row r="5983" spans="1:14" hidden="1" x14ac:dyDescent="0.25">
      <c r="A5983">
        <v>21000</v>
      </c>
      <c r="B5983" t="s">
        <v>13472</v>
      </c>
      <c r="C5983" t="s">
        <v>1705</v>
      </c>
      <c r="D5983" t="s">
        <v>1706</v>
      </c>
      <c r="E5983" t="s">
        <v>1707</v>
      </c>
      <c r="F5983" t="s">
        <v>1708</v>
      </c>
      <c r="G5983" t="s">
        <v>1622</v>
      </c>
      <c r="H5983" t="s">
        <v>1720</v>
      </c>
      <c r="I5983" t="s">
        <v>1624</v>
      </c>
      <c r="J5983" t="s">
        <v>1624</v>
      </c>
      <c r="K5983">
        <v>0</v>
      </c>
      <c r="L5983" s="24">
        <v>1</v>
      </c>
      <c r="M5983" t="s">
        <v>13473</v>
      </c>
      <c r="N5983" t="s">
        <v>13465</v>
      </c>
    </row>
    <row r="5984" spans="1:14" hidden="1" x14ac:dyDescent="0.25">
      <c r="A5984">
        <v>21001</v>
      </c>
      <c r="B5984" t="s">
        <v>13474</v>
      </c>
      <c r="C5984" t="s">
        <v>1705</v>
      </c>
      <c r="D5984" t="s">
        <v>1706</v>
      </c>
      <c r="E5984" t="s">
        <v>1707</v>
      </c>
      <c r="F5984" t="s">
        <v>1708</v>
      </c>
      <c r="G5984" t="s">
        <v>1622</v>
      </c>
      <c r="H5984" t="s">
        <v>1720</v>
      </c>
      <c r="I5984" t="s">
        <v>1624</v>
      </c>
      <c r="J5984" t="s">
        <v>1624</v>
      </c>
      <c r="K5984">
        <v>0</v>
      </c>
      <c r="L5984" s="24">
        <v>1</v>
      </c>
      <c r="M5984" t="s">
        <v>13475</v>
      </c>
      <c r="N5984" t="s">
        <v>13465</v>
      </c>
    </row>
    <row r="5985" spans="1:14" hidden="1" x14ac:dyDescent="0.25">
      <c r="A5985">
        <v>21002</v>
      </c>
      <c r="B5985" t="s">
        <v>13476</v>
      </c>
      <c r="C5985" t="s">
        <v>1705</v>
      </c>
      <c r="D5985" t="s">
        <v>1706</v>
      </c>
      <c r="E5985" t="s">
        <v>1707</v>
      </c>
      <c r="F5985" t="s">
        <v>1708</v>
      </c>
      <c r="G5985" t="s">
        <v>1622</v>
      </c>
      <c r="H5985" t="s">
        <v>1720</v>
      </c>
      <c r="I5985" t="s">
        <v>1624</v>
      </c>
      <c r="J5985" t="s">
        <v>1624</v>
      </c>
      <c r="K5985">
        <v>0</v>
      </c>
      <c r="L5985" s="24">
        <v>1</v>
      </c>
      <c r="M5985" t="s">
        <v>13477</v>
      </c>
      <c r="N5985" t="s">
        <v>13465</v>
      </c>
    </row>
    <row r="5986" spans="1:14" hidden="1" x14ac:dyDescent="0.25">
      <c r="A5986">
        <v>21003</v>
      </c>
      <c r="B5986" t="s">
        <v>13478</v>
      </c>
      <c r="C5986" t="s">
        <v>1705</v>
      </c>
      <c r="D5986" t="s">
        <v>1706</v>
      </c>
      <c r="E5986" t="s">
        <v>1707</v>
      </c>
      <c r="F5986" t="s">
        <v>1708</v>
      </c>
      <c r="G5986" t="s">
        <v>1622</v>
      </c>
      <c r="H5986" t="s">
        <v>1720</v>
      </c>
      <c r="I5986" t="s">
        <v>1624</v>
      </c>
      <c r="J5986" t="s">
        <v>1624</v>
      </c>
      <c r="K5986">
        <v>0</v>
      </c>
      <c r="L5986" s="24">
        <v>1</v>
      </c>
      <c r="M5986" t="s">
        <v>13479</v>
      </c>
      <c r="N5986" t="s">
        <v>13465</v>
      </c>
    </row>
    <row r="5987" spans="1:14" hidden="1" x14ac:dyDescent="0.25">
      <c r="A5987">
        <v>21004</v>
      </c>
      <c r="B5987" t="s">
        <v>13480</v>
      </c>
      <c r="C5987" t="s">
        <v>1705</v>
      </c>
      <c r="D5987" t="s">
        <v>1706</v>
      </c>
      <c r="E5987" t="s">
        <v>1707</v>
      </c>
      <c r="F5987" t="s">
        <v>1708</v>
      </c>
      <c r="G5987" t="s">
        <v>1622</v>
      </c>
      <c r="H5987" t="s">
        <v>1720</v>
      </c>
      <c r="I5987" t="s">
        <v>1624</v>
      </c>
      <c r="J5987" t="s">
        <v>1624</v>
      </c>
      <c r="K5987">
        <v>0</v>
      </c>
      <c r="L5987" s="24">
        <v>1</v>
      </c>
      <c r="M5987" t="s">
        <v>13481</v>
      </c>
      <c r="N5987" t="s">
        <v>13465</v>
      </c>
    </row>
    <row r="5988" spans="1:14" hidden="1" x14ac:dyDescent="0.25">
      <c r="A5988">
        <v>21005</v>
      </c>
      <c r="B5988" t="s">
        <v>13482</v>
      </c>
      <c r="C5988" t="s">
        <v>1705</v>
      </c>
      <c r="D5988" t="s">
        <v>1706</v>
      </c>
      <c r="E5988" t="s">
        <v>1707</v>
      </c>
      <c r="F5988" t="s">
        <v>1708</v>
      </c>
      <c r="G5988" t="s">
        <v>1622</v>
      </c>
      <c r="H5988" t="s">
        <v>1720</v>
      </c>
      <c r="I5988" t="s">
        <v>1624</v>
      </c>
      <c r="J5988" t="s">
        <v>1624</v>
      </c>
      <c r="K5988">
        <v>0</v>
      </c>
      <c r="L5988" s="24">
        <v>1</v>
      </c>
      <c r="M5988" t="s">
        <v>13483</v>
      </c>
      <c r="N5988" t="s">
        <v>13465</v>
      </c>
    </row>
    <row r="5989" spans="1:14" hidden="1" x14ac:dyDescent="0.25">
      <c r="A5989">
        <v>21006</v>
      </c>
      <c r="B5989" t="s">
        <v>13484</v>
      </c>
      <c r="C5989" t="s">
        <v>1705</v>
      </c>
      <c r="D5989" t="s">
        <v>1706</v>
      </c>
      <c r="E5989" t="s">
        <v>1707</v>
      </c>
      <c r="F5989" t="s">
        <v>1708</v>
      </c>
      <c r="G5989" t="s">
        <v>1622</v>
      </c>
      <c r="H5989" t="s">
        <v>1720</v>
      </c>
      <c r="I5989" t="s">
        <v>1624</v>
      </c>
      <c r="J5989" t="s">
        <v>1624</v>
      </c>
      <c r="K5989">
        <v>0</v>
      </c>
      <c r="L5989" s="24">
        <v>1</v>
      </c>
      <c r="M5989" t="s">
        <v>13485</v>
      </c>
      <c r="N5989" t="s">
        <v>13465</v>
      </c>
    </row>
    <row r="5990" spans="1:14" hidden="1" x14ac:dyDescent="0.25">
      <c r="A5990">
        <v>21007</v>
      </c>
      <c r="B5990" t="s">
        <v>13486</v>
      </c>
      <c r="C5990" t="s">
        <v>1705</v>
      </c>
      <c r="D5990" t="s">
        <v>1706</v>
      </c>
      <c r="E5990" t="s">
        <v>1707</v>
      </c>
      <c r="F5990" t="s">
        <v>1708</v>
      </c>
      <c r="G5990" t="s">
        <v>1622</v>
      </c>
      <c r="H5990" t="s">
        <v>1720</v>
      </c>
      <c r="I5990" t="s">
        <v>1624</v>
      </c>
      <c r="J5990" t="s">
        <v>1624</v>
      </c>
      <c r="K5990">
        <v>0</v>
      </c>
      <c r="L5990" s="24">
        <v>1</v>
      </c>
      <c r="M5990" t="s">
        <v>13487</v>
      </c>
      <c r="N5990" t="s">
        <v>13465</v>
      </c>
    </row>
    <row r="5991" spans="1:14" hidden="1" x14ac:dyDescent="0.25">
      <c r="A5991">
        <v>21008</v>
      </c>
      <c r="B5991" t="s">
        <v>13488</v>
      </c>
      <c r="C5991" t="s">
        <v>1705</v>
      </c>
      <c r="D5991" t="s">
        <v>1706</v>
      </c>
      <c r="E5991" t="s">
        <v>1707</v>
      </c>
      <c r="F5991" t="s">
        <v>1708</v>
      </c>
      <c r="G5991" t="s">
        <v>1622</v>
      </c>
      <c r="H5991" t="s">
        <v>1720</v>
      </c>
      <c r="I5991" t="s">
        <v>1624</v>
      </c>
      <c r="J5991" t="s">
        <v>1624</v>
      </c>
      <c r="K5991">
        <v>0</v>
      </c>
      <c r="L5991" s="24">
        <v>1</v>
      </c>
      <c r="M5991" t="s">
        <v>13489</v>
      </c>
      <c r="N5991" t="s">
        <v>13465</v>
      </c>
    </row>
    <row r="5992" spans="1:14" hidden="1" x14ac:dyDescent="0.25">
      <c r="A5992">
        <v>21009</v>
      </c>
      <c r="B5992" t="s">
        <v>13490</v>
      </c>
      <c r="C5992" t="s">
        <v>1705</v>
      </c>
      <c r="D5992" t="s">
        <v>1706</v>
      </c>
      <c r="E5992" t="s">
        <v>1707</v>
      </c>
      <c r="F5992" t="s">
        <v>1708</v>
      </c>
      <c r="G5992" t="s">
        <v>1622</v>
      </c>
      <c r="H5992" t="s">
        <v>1720</v>
      </c>
      <c r="I5992" t="s">
        <v>1624</v>
      </c>
      <c r="J5992" t="s">
        <v>1624</v>
      </c>
      <c r="K5992">
        <v>0</v>
      </c>
      <c r="L5992" s="24">
        <v>1</v>
      </c>
      <c r="M5992" t="s">
        <v>13491</v>
      </c>
      <c r="N5992" t="s">
        <v>13492</v>
      </c>
    </row>
    <row r="5993" spans="1:14" hidden="1" x14ac:dyDescent="0.25">
      <c r="A5993">
        <v>21010</v>
      </c>
      <c r="B5993" t="s">
        <v>13493</v>
      </c>
      <c r="C5993" t="s">
        <v>1705</v>
      </c>
      <c r="D5993" t="s">
        <v>1706</v>
      </c>
      <c r="E5993" t="s">
        <v>1707</v>
      </c>
      <c r="F5993" t="s">
        <v>1708</v>
      </c>
      <c r="G5993" t="s">
        <v>1622</v>
      </c>
      <c r="H5993" t="s">
        <v>1720</v>
      </c>
      <c r="I5993" t="s">
        <v>1624</v>
      </c>
      <c r="J5993" t="s">
        <v>1624</v>
      </c>
      <c r="K5993">
        <v>0</v>
      </c>
      <c r="L5993" s="24">
        <v>1</v>
      </c>
      <c r="M5993" t="s">
        <v>13494</v>
      </c>
      <c r="N5993" t="s">
        <v>13492</v>
      </c>
    </row>
    <row r="5994" spans="1:14" hidden="1" x14ac:dyDescent="0.25">
      <c r="A5994">
        <v>21011</v>
      </c>
      <c r="B5994" t="s">
        <v>13495</v>
      </c>
      <c r="C5994" t="s">
        <v>1705</v>
      </c>
      <c r="D5994" t="s">
        <v>1706</v>
      </c>
      <c r="E5994" t="s">
        <v>1707</v>
      </c>
      <c r="F5994" t="s">
        <v>1708</v>
      </c>
      <c r="G5994" t="s">
        <v>1622</v>
      </c>
      <c r="H5994" t="s">
        <v>1720</v>
      </c>
      <c r="I5994" t="s">
        <v>1624</v>
      </c>
      <c r="J5994" t="s">
        <v>1624</v>
      </c>
      <c r="K5994">
        <v>0</v>
      </c>
      <c r="L5994" s="24">
        <v>1</v>
      </c>
      <c r="M5994" t="s">
        <v>13496</v>
      </c>
      <c r="N5994" t="s">
        <v>13492</v>
      </c>
    </row>
    <row r="5995" spans="1:14" hidden="1" x14ac:dyDescent="0.25">
      <c r="A5995">
        <v>21012</v>
      </c>
      <c r="B5995" t="s">
        <v>13497</v>
      </c>
      <c r="C5995" t="s">
        <v>1705</v>
      </c>
      <c r="D5995" t="s">
        <v>1706</v>
      </c>
      <c r="E5995" t="s">
        <v>1707</v>
      </c>
      <c r="F5995" t="s">
        <v>1708</v>
      </c>
      <c r="G5995" t="s">
        <v>1622</v>
      </c>
      <c r="H5995" t="s">
        <v>1720</v>
      </c>
      <c r="I5995" t="s">
        <v>1624</v>
      </c>
      <c r="J5995" t="s">
        <v>1624</v>
      </c>
      <c r="K5995">
        <v>0</v>
      </c>
      <c r="L5995" s="24">
        <v>1</v>
      </c>
      <c r="M5995" t="s">
        <v>13498</v>
      </c>
      <c r="N5995" t="s">
        <v>13492</v>
      </c>
    </row>
    <row r="5996" spans="1:14" hidden="1" x14ac:dyDescent="0.25">
      <c r="A5996">
        <v>21013</v>
      </c>
      <c r="B5996" t="s">
        <v>13499</v>
      </c>
      <c r="C5996" t="s">
        <v>1705</v>
      </c>
      <c r="D5996" t="s">
        <v>1706</v>
      </c>
      <c r="E5996" t="s">
        <v>1707</v>
      </c>
      <c r="F5996" t="s">
        <v>1708</v>
      </c>
      <c r="G5996" t="s">
        <v>1622</v>
      </c>
      <c r="H5996" t="s">
        <v>1720</v>
      </c>
      <c r="I5996" t="s">
        <v>1624</v>
      </c>
      <c r="J5996" t="s">
        <v>1624</v>
      </c>
      <c r="K5996">
        <v>0</v>
      </c>
      <c r="L5996" s="24">
        <v>1</v>
      </c>
      <c r="M5996" t="s">
        <v>13500</v>
      </c>
      <c r="N5996" t="s">
        <v>13492</v>
      </c>
    </row>
    <row r="5997" spans="1:14" hidden="1" x14ac:dyDescent="0.25">
      <c r="A5997">
        <v>21014</v>
      </c>
      <c r="B5997" t="s">
        <v>13501</v>
      </c>
      <c r="C5997" t="s">
        <v>1705</v>
      </c>
      <c r="D5997" t="s">
        <v>1706</v>
      </c>
      <c r="E5997" t="s">
        <v>1707</v>
      </c>
      <c r="F5997" t="s">
        <v>1708</v>
      </c>
      <c r="G5997" t="s">
        <v>1622</v>
      </c>
      <c r="H5997" t="s">
        <v>1720</v>
      </c>
      <c r="I5997" t="s">
        <v>1624</v>
      </c>
      <c r="J5997" t="s">
        <v>1624</v>
      </c>
      <c r="K5997">
        <v>0</v>
      </c>
      <c r="L5997" s="24">
        <v>1</v>
      </c>
      <c r="M5997" t="s">
        <v>13502</v>
      </c>
      <c r="N5997" t="s">
        <v>13492</v>
      </c>
    </row>
    <row r="5998" spans="1:14" hidden="1" x14ac:dyDescent="0.25">
      <c r="A5998">
        <v>21015</v>
      </c>
      <c r="B5998" t="s">
        <v>13503</v>
      </c>
      <c r="C5998" t="s">
        <v>1705</v>
      </c>
      <c r="D5998" t="s">
        <v>1706</v>
      </c>
      <c r="E5998" t="s">
        <v>1707</v>
      </c>
      <c r="F5998" t="s">
        <v>1708</v>
      </c>
      <c r="G5998" t="s">
        <v>1622</v>
      </c>
      <c r="H5998" t="s">
        <v>1720</v>
      </c>
      <c r="I5998" t="s">
        <v>1624</v>
      </c>
      <c r="J5998" t="s">
        <v>1624</v>
      </c>
      <c r="K5998">
        <v>0</v>
      </c>
      <c r="L5998" s="24">
        <v>1</v>
      </c>
      <c r="M5998" t="s">
        <v>13504</v>
      </c>
      <c r="N5998" t="s">
        <v>13492</v>
      </c>
    </row>
    <row r="5999" spans="1:14" hidden="1" x14ac:dyDescent="0.25">
      <c r="A5999">
        <v>21016</v>
      </c>
      <c r="B5999" t="s">
        <v>13505</v>
      </c>
      <c r="C5999" t="s">
        <v>1705</v>
      </c>
      <c r="D5999" t="s">
        <v>1706</v>
      </c>
      <c r="E5999" t="s">
        <v>1707</v>
      </c>
      <c r="F5999" t="s">
        <v>1708</v>
      </c>
      <c r="G5999" t="s">
        <v>1622</v>
      </c>
      <c r="H5999" t="s">
        <v>1720</v>
      </c>
      <c r="I5999" t="s">
        <v>1624</v>
      </c>
      <c r="J5999" t="s">
        <v>1624</v>
      </c>
      <c r="K5999">
        <v>0</v>
      </c>
      <c r="L5999" s="24">
        <v>1</v>
      </c>
      <c r="M5999" t="s">
        <v>13506</v>
      </c>
      <c r="N5999" t="s">
        <v>13492</v>
      </c>
    </row>
    <row r="6000" spans="1:14" hidden="1" x14ac:dyDescent="0.25">
      <c r="A6000">
        <v>21017</v>
      </c>
      <c r="B6000" t="s">
        <v>13507</v>
      </c>
      <c r="C6000" t="s">
        <v>1705</v>
      </c>
      <c r="D6000" t="s">
        <v>1706</v>
      </c>
      <c r="E6000" t="s">
        <v>1707</v>
      </c>
      <c r="F6000" t="s">
        <v>1708</v>
      </c>
      <c r="G6000" t="s">
        <v>1622</v>
      </c>
      <c r="H6000" t="s">
        <v>1720</v>
      </c>
      <c r="I6000" t="s">
        <v>1624</v>
      </c>
      <c r="J6000" t="s">
        <v>1624</v>
      </c>
      <c r="K6000">
        <v>0</v>
      </c>
      <c r="L6000" s="24">
        <v>1</v>
      </c>
      <c r="M6000" t="s">
        <v>13508</v>
      </c>
      <c r="N6000" t="s">
        <v>13492</v>
      </c>
    </row>
    <row r="6001" spans="1:14" hidden="1" x14ac:dyDescent="0.25">
      <c r="A6001">
        <v>21018</v>
      </c>
      <c r="B6001" t="s">
        <v>13509</v>
      </c>
      <c r="C6001" t="s">
        <v>1705</v>
      </c>
      <c r="D6001" t="s">
        <v>1706</v>
      </c>
      <c r="E6001" t="s">
        <v>1707</v>
      </c>
      <c r="F6001" t="s">
        <v>1708</v>
      </c>
      <c r="G6001" t="s">
        <v>1622</v>
      </c>
      <c r="H6001" t="s">
        <v>1720</v>
      </c>
      <c r="I6001" t="s">
        <v>1624</v>
      </c>
      <c r="J6001" t="s">
        <v>1624</v>
      </c>
      <c r="K6001">
        <v>0</v>
      </c>
      <c r="L6001" s="24">
        <v>1</v>
      </c>
      <c r="M6001" t="s">
        <v>13510</v>
      </c>
      <c r="N6001" t="s">
        <v>13492</v>
      </c>
    </row>
    <row r="6002" spans="1:14" hidden="1" x14ac:dyDescent="0.25">
      <c r="A6002">
        <v>21019</v>
      </c>
      <c r="B6002" t="s">
        <v>13511</v>
      </c>
      <c r="C6002" t="s">
        <v>1705</v>
      </c>
      <c r="D6002" t="s">
        <v>1706</v>
      </c>
      <c r="E6002" t="s">
        <v>1707</v>
      </c>
      <c r="F6002" t="s">
        <v>1708</v>
      </c>
      <c r="G6002" t="s">
        <v>1622</v>
      </c>
      <c r="H6002" t="s">
        <v>1720</v>
      </c>
      <c r="I6002" t="s">
        <v>1624</v>
      </c>
      <c r="J6002" t="s">
        <v>1624</v>
      </c>
      <c r="K6002">
        <v>0</v>
      </c>
      <c r="L6002" s="24">
        <v>1</v>
      </c>
      <c r="M6002" t="s">
        <v>13512</v>
      </c>
      <c r="N6002" t="s">
        <v>13492</v>
      </c>
    </row>
    <row r="6003" spans="1:14" hidden="1" x14ac:dyDescent="0.25">
      <c r="A6003">
        <v>21020</v>
      </c>
      <c r="B6003" t="s">
        <v>13513</v>
      </c>
      <c r="C6003" t="s">
        <v>1705</v>
      </c>
      <c r="D6003" t="s">
        <v>1706</v>
      </c>
      <c r="E6003" t="s">
        <v>1707</v>
      </c>
      <c r="F6003" t="s">
        <v>1708</v>
      </c>
      <c r="G6003" t="s">
        <v>1622</v>
      </c>
      <c r="H6003" t="s">
        <v>1720</v>
      </c>
      <c r="I6003" t="s">
        <v>1624</v>
      </c>
      <c r="J6003" t="s">
        <v>1624</v>
      </c>
      <c r="K6003">
        <v>0</v>
      </c>
      <c r="L6003" s="24">
        <v>1</v>
      </c>
      <c r="M6003" t="s">
        <v>13514</v>
      </c>
      <c r="N6003" t="s">
        <v>13492</v>
      </c>
    </row>
    <row r="6004" spans="1:14" hidden="1" x14ac:dyDescent="0.25">
      <c r="A6004">
        <v>21021</v>
      </c>
      <c r="B6004" t="s">
        <v>13515</v>
      </c>
      <c r="C6004" t="s">
        <v>1705</v>
      </c>
      <c r="D6004" t="s">
        <v>1706</v>
      </c>
      <c r="E6004" t="s">
        <v>1707</v>
      </c>
      <c r="F6004" t="s">
        <v>1708</v>
      </c>
      <c r="G6004" t="s">
        <v>1622</v>
      </c>
      <c r="H6004" t="s">
        <v>1720</v>
      </c>
      <c r="I6004" t="s">
        <v>1624</v>
      </c>
      <c r="J6004" t="s">
        <v>1624</v>
      </c>
      <c r="K6004">
        <v>0</v>
      </c>
      <c r="L6004" s="24">
        <v>1</v>
      </c>
      <c r="M6004" t="s">
        <v>13516</v>
      </c>
      <c r="N6004" t="s">
        <v>13492</v>
      </c>
    </row>
    <row r="6005" spans="1:14" hidden="1" x14ac:dyDescent="0.25">
      <c r="A6005">
        <v>21022</v>
      </c>
      <c r="B6005" t="s">
        <v>13517</v>
      </c>
      <c r="C6005" t="s">
        <v>1705</v>
      </c>
      <c r="D6005" t="s">
        <v>1706</v>
      </c>
      <c r="E6005" t="s">
        <v>1707</v>
      </c>
      <c r="F6005" t="s">
        <v>1708</v>
      </c>
      <c r="G6005" t="s">
        <v>1622</v>
      </c>
      <c r="H6005" t="s">
        <v>1720</v>
      </c>
      <c r="I6005" t="s">
        <v>1624</v>
      </c>
      <c r="J6005" t="s">
        <v>1624</v>
      </c>
      <c r="K6005">
        <v>0</v>
      </c>
      <c r="L6005" s="24">
        <v>1</v>
      </c>
      <c r="M6005" t="s">
        <v>13518</v>
      </c>
      <c r="N6005" t="s">
        <v>13519</v>
      </c>
    </row>
    <row r="6006" spans="1:14" hidden="1" x14ac:dyDescent="0.25">
      <c r="A6006">
        <v>21023</v>
      </c>
      <c r="B6006" t="s">
        <v>13520</v>
      </c>
      <c r="C6006" t="s">
        <v>1705</v>
      </c>
      <c r="D6006" t="s">
        <v>1706</v>
      </c>
      <c r="E6006" t="s">
        <v>1707</v>
      </c>
      <c r="F6006" t="s">
        <v>1708</v>
      </c>
      <c r="G6006" t="s">
        <v>1622</v>
      </c>
      <c r="H6006" t="s">
        <v>1720</v>
      </c>
      <c r="I6006" t="s">
        <v>1624</v>
      </c>
      <c r="J6006" t="s">
        <v>1624</v>
      </c>
      <c r="K6006">
        <v>0</v>
      </c>
      <c r="L6006" s="24">
        <v>1</v>
      </c>
      <c r="M6006" t="s">
        <v>13521</v>
      </c>
      <c r="N6006" t="s">
        <v>13519</v>
      </c>
    </row>
    <row r="6007" spans="1:14" hidden="1" x14ac:dyDescent="0.25">
      <c r="A6007">
        <v>21024</v>
      </c>
      <c r="B6007" t="s">
        <v>13522</v>
      </c>
      <c r="C6007" t="s">
        <v>1705</v>
      </c>
      <c r="D6007" t="s">
        <v>1706</v>
      </c>
      <c r="E6007" t="s">
        <v>1707</v>
      </c>
      <c r="F6007" t="s">
        <v>1708</v>
      </c>
      <c r="G6007" t="s">
        <v>1622</v>
      </c>
      <c r="H6007" t="s">
        <v>1720</v>
      </c>
      <c r="I6007" t="s">
        <v>1624</v>
      </c>
      <c r="J6007" t="s">
        <v>1624</v>
      </c>
      <c r="K6007">
        <v>0</v>
      </c>
      <c r="L6007" s="24">
        <v>1</v>
      </c>
      <c r="M6007" t="s">
        <v>13523</v>
      </c>
      <c r="N6007" t="s">
        <v>13519</v>
      </c>
    </row>
    <row r="6008" spans="1:14" hidden="1" x14ac:dyDescent="0.25">
      <c r="A6008">
        <v>21025</v>
      </c>
      <c r="B6008" t="s">
        <v>13524</v>
      </c>
      <c r="C6008" t="s">
        <v>1705</v>
      </c>
      <c r="D6008" t="s">
        <v>1706</v>
      </c>
      <c r="E6008" t="s">
        <v>1707</v>
      </c>
      <c r="F6008" t="s">
        <v>1708</v>
      </c>
      <c r="G6008" t="s">
        <v>1622</v>
      </c>
      <c r="H6008" t="s">
        <v>1720</v>
      </c>
      <c r="I6008" t="s">
        <v>1624</v>
      </c>
      <c r="J6008" t="s">
        <v>1624</v>
      </c>
      <c r="K6008">
        <v>0</v>
      </c>
      <c r="L6008" s="24">
        <v>1</v>
      </c>
      <c r="M6008" t="s">
        <v>13525</v>
      </c>
      <c r="N6008" t="s">
        <v>13519</v>
      </c>
    </row>
    <row r="6009" spans="1:14" hidden="1" x14ac:dyDescent="0.25">
      <c r="A6009">
        <v>21026</v>
      </c>
      <c r="B6009" t="s">
        <v>13526</v>
      </c>
      <c r="C6009" t="s">
        <v>1705</v>
      </c>
      <c r="D6009" t="s">
        <v>1706</v>
      </c>
      <c r="E6009" t="s">
        <v>1707</v>
      </c>
      <c r="F6009" t="s">
        <v>1708</v>
      </c>
      <c r="G6009" t="s">
        <v>1622</v>
      </c>
      <c r="H6009" t="s">
        <v>1720</v>
      </c>
      <c r="I6009" t="s">
        <v>1624</v>
      </c>
      <c r="J6009" t="s">
        <v>1624</v>
      </c>
      <c r="K6009">
        <v>0</v>
      </c>
      <c r="L6009" s="24">
        <v>1</v>
      </c>
      <c r="M6009" t="s">
        <v>13527</v>
      </c>
      <c r="N6009" t="s">
        <v>13519</v>
      </c>
    </row>
    <row r="6010" spans="1:14" hidden="1" x14ac:dyDescent="0.25">
      <c r="A6010">
        <v>21027</v>
      </c>
      <c r="B6010" t="s">
        <v>13528</v>
      </c>
      <c r="C6010" t="s">
        <v>1705</v>
      </c>
      <c r="D6010" t="s">
        <v>1706</v>
      </c>
      <c r="E6010" t="s">
        <v>1707</v>
      </c>
      <c r="F6010" t="s">
        <v>1708</v>
      </c>
      <c r="G6010" t="s">
        <v>1622</v>
      </c>
      <c r="H6010" t="s">
        <v>1720</v>
      </c>
      <c r="I6010" t="s">
        <v>1624</v>
      </c>
      <c r="J6010" t="s">
        <v>1624</v>
      </c>
      <c r="K6010">
        <v>0</v>
      </c>
      <c r="L6010" s="24">
        <v>1</v>
      </c>
      <c r="M6010" t="s">
        <v>13529</v>
      </c>
      <c r="N6010" t="s">
        <v>13519</v>
      </c>
    </row>
    <row r="6011" spans="1:14" hidden="1" x14ac:dyDescent="0.25">
      <c r="A6011">
        <v>21028</v>
      </c>
      <c r="B6011" t="s">
        <v>13530</v>
      </c>
      <c r="C6011" t="s">
        <v>1705</v>
      </c>
      <c r="D6011" t="s">
        <v>1706</v>
      </c>
      <c r="E6011" t="s">
        <v>1707</v>
      </c>
      <c r="F6011" t="s">
        <v>1708</v>
      </c>
      <c r="G6011" t="s">
        <v>1622</v>
      </c>
      <c r="H6011" t="s">
        <v>1720</v>
      </c>
      <c r="I6011" t="s">
        <v>1624</v>
      </c>
      <c r="J6011" t="s">
        <v>1624</v>
      </c>
      <c r="K6011">
        <v>0</v>
      </c>
      <c r="L6011" s="24">
        <v>1</v>
      </c>
      <c r="M6011" t="s">
        <v>13531</v>
      </c>
      <c r="N6011" t="s">
        <v>13519</v>
      </c>
    </row>
    <row r="6012" spans="1:14" hidden="1" x14ac:dyDescent="0.25">
      <c r="A6012">
        <v>21029</v>
      </c>
      <c r="B6012" t="s">
        <v>13532</v>
      </c>
      <c r="C6012" t="s">
        <v>1705</v>
      </c>
      <c r="D6012" t="s">
        <v>1706</v>
      </c>
      <c r="E6012" t="s">
        <v>1707</v>
      </c>
      <c r="F6012" t="s">
        <v>1708</v>
      </c>
      <c r="G6012" t="s">
        <v>1622</v>
      </c>
      <c r="H6012" t="s">
        <v>1720</v>
      </c>
      <c r="I6012" t="s">
        <v>1624</v>
      </c>
      <c r="J6012" t="s">
        <v>1624</v>
      </c>
      <c r="K6012">
        <v>0</v>
      </c>
      <c r="L6012" s="24">
        <v>1</v>
      </c>
      <c r="M6012" t="s">
        <v>13533</v>
      </c>
      <c r="N6012" t="s">
        <v>13519</v>
      </c>
    </row>
    <row r="6013" spans="1:14" hidden="1" x14ac:dyDescent="0.25">
      <c r="A6013">
        <v>21030</v>
      </c>
      <c r="B6013" t="s">
        <v>13534</v>
      </c>
      <c r="C6013" t="s">
        <v>1705</v>
      </c>
      <c r="D6013" t="s">
        <v>1706</v>
      </c>
      <c r="E6013" t="s">
        <v>1707</v>
      </c>
      <c r="F6013" t="s">
        <v>1708</v>
      </c>
      <c r="G6013" t="s">
        <v>1622</v>
      </c>
      <c r="H6013" t="s">
        <v>1720</v>
      </c>
      <c r="I6013" t="s">
        <v>1624</v>
      </c>
      <c r="J6013" t="s">
        <v>1624</v>
      </c>
      <c r="K6013">
        <v>0</v>
      </c>
      <c r="L6013" s="24">
        <v>1</v>
      </c>
      <c r="M6013" t="s">
        <v>13535</v>
      </c>
      <c r="N6013" t="s">
        <v>13519</v>
      </c>
    </row>
    <row r="6014" spans="1:14" hidden="1" x14ac:dyDescent="0.25">
      <c r="A6014">
        <v>21031</v>
      </c>
      <c r="B6014" t="s">
        <v>13536</v>
      </c>
      <c r="C6014" t="s">
        <v>1705</v>
      </c>
      <c r="D6014" t="s">
        <v>1706</v>
      </c>
      <c r="E6014" t="s">
        <v>1707</v>
      </c>
      <c r="F6014" t="s">
        <v>1708</v>
      </c>
      <c r="G6014" t="s">
        <v>1622</v>
      </c>
      <c r="H6014" t="s">
        <v>1720</v>
      </c>
      <c r="I6014" t="s">
        <v>1624</v>
      </c>
      <c r="J6014" t="s">
        <v>1624</v>
      </c>
      <c r="K6014">
        <v>0</v>
      </c>
      <c r="L6014" s="24">
        <v>1</v>
      </c>
      <c r="M6014" t="s">
        <v>13537</v>
      </c>
      <c r="N6014" t="s">
        <v>13519</v>
      </c>
    </row>
    <row r="6015" spans="1:14" hidden="1" x14ac:dyDescent="0.25">
      <c r="A6015">
        <v>21032</v>
      </c>
      <c r="B6015" t="s">
        <v>13538</v>
      </c>
      <c r="C6015" t="s">
        <v>1705</v>
      </c>
      <c r="D6015" t="s">
        <v>1706</v>
      </c>
      <c r="E6015" t="s">
        <v>1707</v>
      </c>
      <c r="F6015" t="s">
        <v>1708</v>
      </c>
      <c r="G6015" t="s">
        <v>1622</v>
      </c>
      <c r="H6015" t="s">
        <v>1720</v>
      </c>
      <c r="I6015" t="s">
        <v>1624</v>
      </c>
      <c r="J6015" t="s">
        <v>1624</v>
      </c>
      <c r="K6015">
        <v>0</v>
      </c>
      <c r="L6015" s="24">
        <v>1</v>
      </c>
      <c r="M6015" t="s">
        <v>13539</v>
      </c>
      <c r="N6015" t="s">
        <v>13519</v>
      </c>
    </row>
    <row r="6016" spans="1:14" hidden="1" x14ac:dyDescent="0.25">
      <c r="A6016">
        <v>21033</v>
      </c>
      <c r="B6016" t="s">
        <v>13540</v>
      </c>
      <c r="C6016" t="s">
        <v>1705</v>
      </c>
      <c r="D6016" t="s">
        <v>1706</v>
      </c>
      <c r="E6016" t="s">
        <v>1707</v>
      </c>
      <c r="F6016" t="s">
        <v>1708</v>
      </c>
      <c r="G6016" t="s">
        <v>1622</v>
      </c>
      <c r="H6016" t="s">
        <v>1720</v>
      </c>
      <c r="I6016" t="s">
        <v>1624</v>
      </c>
      <c r="J6016" t="s">
        <v>1624</v>
      </c>
      <c r="K6016">
        <v>0</v>
      </c>
      <c r="L6016" s="24">
        <v>1</v>
      </c>
      <c r="M6016" t="s">
        <v>13541</v>
      </c>
      <c r="N6016" t="s">
        <v>13519</v>
      </c>
    </row>
    <row r="6017" spans="1:14" hidden="1" x14ac:dyDescent="0.25">
      <c r="A6017">
        <v>21034</v>
      </c>
      <c r="B6017" t="s">
        <v>13542</v>
      </c>
      <c r="C6017" t="s">
        <v>1705</v>
      </c>
      <c r="D6017" t="s">
        <v>1706</v>
      </c>
      <c r="E6017" t="s">
        <v>1707</v>
      </c>
      <c r="F6017" t="s">
        <v>1708</v>
      </c>
      <c r="G6017" t="s">
        <v>1622</v>
      </c>
      <c r="H6017" t="s">
        <v>1720</v>
      </c>
      <c r="I6017" t="s">
        <v>1624</v>
      </c>
      <c r="J6017" t="s">
        <v>1624</v>
      </c>
      <c r="K6017">
        <v>0</v>
      </c>
      <c r="L6017" s="24">
        <v>1</v>
      </c>
      <c r="M6017" t="s">
        <v>13543</v>
      </c>
      <c r="N6017" t="s">
        <v>13519</v>
      </c>
    </row>
    <row r="6018" spans="1:14" hidden="1" x14ac:dyDescent="0.25">
      <c r="A6018">
        <v>21039</v>
      </c>
      <c r="B6018" t="s">
        <v>13544</v>
      </c>
      <c r="C6018" t="s">
        <v>7240</v>
      </c>
      <c r="D6018" t="s">
        <v>7241</v>
      </c>
      <c r="E6018" t="s">
        <v>7432</v>
      </c>
      <c r="F6018" t="s">
        <v>7433</v>
      </c>
      <c r="G6018" t="s">
        <v>1622</v>
      </c>
      <c r="H6018" t="s">
        <v>1720</v>
      </c>
      <c r="I6018" t="s">
        <v>1624</v>
      </c>
      <c r="J6018" t="s">
        <v>1625</v>
      </c>
      <c r="K6018">
        <v>0</v>
      </c>
      <c r="L6018" s="24">
        <v>1</v>
      </c>
      <c r="M6018" t="s">
        <v>13545</v>
      </c>
      <c r="N6018" t="s">
        <v>1663</v>
      </c>
    </row>
    <row r="6019" spans="1:14" hidden="1" x14ac:dyDescent="0.25">
      <c r="A6019">
        <v>21040</v>
      </c>
      <c r="B6019" t="s">
        <v>13546</v>
      </c>
      <c r="C6019" t="s">
        <v>7240</v>
      </c>
      <c r="D6019" t="s">
        <v>7241</v>
      </c>
      <c r="E6019" t="s">
        <v>7242</v>
      </c>
      <c r="F6019" t="s">
        <v>7243</v>
      </c>
      <c r="G6019" t="s">
        <v>1622</v>
      </c>
      <c r="H6019" t="s">
        <v>1720</v>
      </c>
      <c r="I6019" t="s">
        <v>1624</v>
      </c>
      <c r="J6019" t="s">
        <v>1625</v>
      </c>
      <c r="K6019">
        <v>0</v>
      </c>
      <c r="L6019" s="24">
        <v>1</v>
      </c>
      <c r="M6019" t="s">
        <v>13547</v>
      </c>
      <c r="N6019" t="s">
        <v>1663</v>
      </c>
    </row>
    <row r="6020" spans="1:14" hidden="1" x14ac:dyDescent="0.25">
      <c r="A6020">
        <v>21041</v>
      </c>
      <c r="B6020" t="s">
        <v>13548</v>
      </c>
      <c r="C6020" t="s">
        <v>7240</v>
      </c>
      <c r="D6020" t="s">
        <v>7241</v>
      </c>
      <c r="E6020" t="s">
        <v>7242</v>
      </c>
      <c r="F6020" t="s">
        <v>7243</v>
      </c>
      <c r="G6020" t="s">
        <v>1622</v>
      </c>
      <c r="H6020" t="s">
        <v>1720</v>
      </c>
      <c r="I6020" t="s">
        <v>1624</v>
      </c>
      <c r="J6020" t="s">
        <v>1625</v>
      </c>
      <c r="K6020">
        <v>0</v>
      </c>
      <c r="L6020" s="24">
        <v>1</v>
      </c>
      <c r="M6020" t="s">
        <v>13549</v>
      </c>
      <c r="N6020" t="s">
        <v>1663</v>
      </c>
    </row>
    <row r="6021" spans="1:14" hidden="1" x14ac:dyDescent="0.25">
      <c r="A6021">
        <v>21052</v>
      </c>
      <c r="B6021" t="s">
        <v>13550</v>
      </c>
      <c r="C6021" t="s">
        <v>7719</v>
      </c>
      <c r="D6021" t="s">
        <v>7720</v>
      </c>
      <c r="E6021" t="s">
        <v>7721</v>
      </c>
      <c r="F6021" t="s">
        <v>1677</v>
      </c>
      <c r="G6021" t="s">
        <v>1622</v>
      </c>
      <c r="H6021" t="s">
        <v>1720</v>
      </c>
      <c r="I6021" t="s">
        <v>1624</v>
      </c>
      <c r="J6021" t="s">
        <v>1625</v>
      </c>
      <c r="K6021">
        <v>0</v>
      </c>
      <c r="L6021" s="24">
        <v>1</v>
      </c>
      <c r="M6021" t="s">
        <v>13551</v>
      </c>
      <c r="N6021" t="s">
        <v>2957</v>
      </c>
    </row>
    <row r="6022" spans="1:14" hidden="1" x14ac:dyDescent="0.25">
      <c r="A6022">
        <v>21053</v>
      </c>
      <c r="B6022" t="s">
        <v>13552</v>
      </c>
      <c r="C6022" t="s">
        <v>7719</v>
      </c>
      <c r="D6022" t="s">
        <v>7720</v>
      </c>
      <c r="E6022" t="s">
        <v>7721</v>
      </c>
      <c r="F6022" t="s">
        <v>1677</v>
      </c>
      <c r="G6022" t="s">
        <v>1622</v>
      </c>
      <c r="H6022" t="s">
        <v>1720</v>
      </c>
      <c r="I6022" t="s">
        <v>1624</v>
      </c>
      <c r="J6022" t="s">
        <v>1625</v>
      </c>
      <c r="K6022">
        <v>0</v>
      </c>
      <c r="L6022" s="24">
        <v>1</v>
      </c>
      <c r="M6022" t="s">
        <v>1246</v>
      </c>
      <c r="N6022" t="s">
        <v>2957</v>
      </c>
    </row>
    <row r="6023" spans="1:14" hidden="1" x14ac:dyDescent="0.25">
      <c r="A6023">
        <v>21054</v>
      </c>
      <c r="B6023" t="s">
        <v>13553</v>
      </c>
      <c r="C6023" t="s">
        <v>7719</v>
      </c>
      <c r="D6023" t="s">
        <v>7720</v>
      </c>
      <c r="E6023" t="s">
        <v>7721</v>
      </c>
      <c r="F6023" t="s">
        <v>1677</v>
      </c>
      <c r="G6023" t="s">
        <v>1622</v>
      </c>
      <c r="H6023" t="s">
        <v>1720</v>
      </c>
      <c r="I6023" t="s">
        <v>1624</v>
      </c>
      <c r="J6023" t="s">
        <v>1625</v>
      </c>
      <c r="K6023">
        <v>0</v>
      </c>
      <c r="L6023" s="24">
        <v>1</v>
      </c>
      <c r="M6023" t="s">
        <v>1244</v>
      </c>
      <c r="N6023" t="s">
        <v>2957</v>
      </c>
    </row>
    <row r="6024" spans="1:14" hidden="1" x14ac:dyDescent="0.25">
      <c r="A6024">
        <v>21055</v>
      </c>
      <c r="B6024" t="s">
        <v>13554</v>
      </c>
      <c r="C6024" t="s">
        <v>7719</v>
      </c>
      <c r="D6024" t="s">
        <v>7720</v>
      </c>
      <c r="E6024" t="s">
        <v>7721</v>
      </c>
      <c r="F6024" t="s">
        <v>1677</v>
      </c>
      <c r="G6024" t="s">
        <v>1622</v>
      </c>
      <c r="H6024" t="s">
        <v>1720</v>
      </c>
      <c r="I6024" t="s">
        <v>1624</v>
      </c>
      <c r="J6024" t="s">
        <v>1625</v>
      </c>
      <c r="K6024">
        <v>0</v>
      </c>
      <c r="L6024" s="24">
        <v>1</v>
      </c>
      <c r="M6024" t="s">
        <v>1245</v>
      </c>
      <c r="N6024" t="s">
        <v>2957</v>
      </c>
    </row>
    <row r="6025" spans="1:14" hidden="1" x14ac:dyDescent="0.25">
      <c r="A6025">
        <v>21056</v>
      </c>
      <c r="B6025" t="s">
        <v>13555</v>
      </c>
      <c r="C6025" t="s">
        <v>7719</v>
      </c>
      <c r="D6025" t="s">
        <v>7720</v>
      </c>
      <c r="E6025" t="s">
        <v>7721</v>
      </c>
      <c r="F6025" t="s">
        <v>1677</v>
      </c>
      <c r="G6025" t="s">
        <v>1622</v>
      </c>
      <c r="H6025" t="s">
        <v>1720</v>
      </c>
      <c r="I6025" t="s">
        <v>1624</v>
      </c>
      <c r="J6025" t="s">
        <v>1625</v>
      </c>
      <c r="K6025">
        <v>0</v>
      </c>
      <c r="L6025" s="24">
        <v>1</v>
      </c>
      <c r="M6025" t="s">
        <v>1248</v>
      </c>
      <c r="N6025" t="s">
        <v>2957</v>
      </c>
    </row>
    <row r="6026" spans="1:14" hidden="1" x14ac:dyDescent="0.25">
      <c r="A6026">
        <v>21058</v>
      </c>
      <c r="B6026" t="s">
        <v>13556</v>
      </c>
      <c r="C6026" t="s">
        <v>1667</v>
      </c>
      <c r="D6026" t="s">
        <v>1668</v>
      </c>
      <c r="E6026" t="s">
        <v>1669</v>
      </c>
      <c r="F6026" t="s">
        <v>1670</v>
      </c>
      <c r="G6026" t="s">
        <v>1622</v>
      </c>
      <c r="H6026" t="s">
        <v>1720</v>
      </c>
      <c r="I6026" t="s">
        <v>1624</v>
      </c>
      <c r="J6026" t="s">
        <v>1625</v>
      </c>
      <c r="K6026">
        <v>0</v>
      </c>
      <c r="L6026" s="24">
        <v>1</v>
      </c>
      <c r="M6026" t="s">
        <v>13557</v>
      </c>
      <c r="N6026" t="s">
        <v>2957</v>
      </c>
    </row>
    <row r="6027" spans="1:14" hidden="1" x14ac:dyDescent="0.25">
      <c r="A6027">
        <v>21059</v>
      </c>
      <c r="B6027" t="s">
        <v>13558</v>
      </c>
      <c r="C6027" t="s">
        <v>1667</v>
      </c>
      <c r="D6027" t="s">
        <v>1668</v>
      </c>
      <c r="E6027" t="s">
        <v>1669</v>
      </c>
      <c r="F6027" t="s">
        <v>1670</v>
      </c>
      <c r="G6027" t="s">
        <v>1622</v>
      </c>
      <c r="H6027" t="s">
        <v>1720</v>
      </c>
      <c r="I6027" t="s">
        <v>1624</v>
      </c>
      <c r="J6027" t="s">
        <v>1625</v>
      </c>
      <c r="K6027">
        <v>0</v>
      </c>
      <c r="L6027" s="24">
        <v>1</v>
      </c>
      <c r="M6027" t="s">
        <v>13559</v>
      </c>
      <c r="N6027" t="s">
        <v>2957</v>
      </c>
    </row>
    <row r="6028" spans="1:14" hidden="1" x14ac:dyDescent="0.25">
      <c r="A6028">
        <v>21060</v>
      </c>
      <c r="B6028" t="s">
        <v>13560</v>
      </c>
      <c r="C6028" t="s">
        <v>1649</v>
      </c>
      <c r="D6028" t="s">
        <v>1650</v>
      </c>
      <c r="E6028" t="s">
        <v>7730</v>
      </c>
      <c r="F6028" t="s">
        <v>7731</v>
      </c>
      <c r="G6028" t="s">
        <v>1622</v>
      </c>
      <c r="H6028" t="s">
        <v>1720</v>
      </c>
      <c r="I6028" t="s">
        <v>1624</v>
      </c>
      <c r="J6028" t="s">
        <v>1625</v>
      </c>
      <c r="K6028">
        <v>0</v>
      </c>
      <c r="L6028" s="24">
        <v>1</v>
      </c>
      <c r="M6028" t="s">
        <v>13561</v>
      </c>
      <c r="N6028" t="s">
        <v>4880</v>
      </c>
    </row>
    <row r="6029" spans="1:14" hidden="1" x14ac:dyDescent="0.25">
      <c r="A6029">
        <v>21101</v>
      </c>
      <c r="B6029" t="s">
        <v>13562</v>
      </c>
      <c r="C6029" t="s">
        <v>2988</v>
      </c>
      <c r="D6029" t="s">
        <v>2989</v>
      </c>
      <c r="E6029" t="s">
        <v>7616</v>
      </c>
      <c r="F6029" t="s">
        <v>2989</v>
      </c>
      <c r="G6029" t="s">
        <v>1622</v>
      </c>
      <c r="H6029" t="s">
        <v>1720</v>
      </c>
      <c r="I6029" t="s">
        <v>1624</v>
      </c>
      <c r="J6029" t="s">
        <v>1625</v>
      </c>
      <c r="K6029">
        <v>0</v>
      </c>
      <c r="L6029" s="24">
        <v>1</v>
      </c>
      <c r="M6029" t="s">
        <v>13563</v>
      </c>
      <c r="N6029" t="s">
        <v>4880</v>
      </c>
    </row>
    <row r="6030" spans="1:14" hidden="1" x14ac:dyDescent="0.25">
      <c r="A6030">
        <v>21102</v>
      </c>
      <c r="B6030" t="s">
        <v>13564</v>
      </c>
      <c r="C6030" t="s">
        <v>1649</v>
      </c>
      <c r="D6030" t="s">
        <v>1650</v>
      </c>
      <c r="E6030" t="s">
        <v>7730</v>
      </c>
      <c r="F6030" t="s">
        <v>7731</v>
      </c>
      <c r="G6030" t="s">
        <v>1622</v>
      </c>
      <c r="H6030" t="s">
        <v>1720</v>
      </c>
      <c r="I6030" t="s">
        <v>1624</v>
      </c>
      <c r="J6030" t="s">
        <v>1625</v>
      </c>
      <c r="K6030">
        <v>0</v>
      </c>
      <c r="L6030" s="24">
        <v>1</v>
      </c>
      <c r="M6030" t="s">
        <v>13565</v>
      </c>
      <c r="N6030" t="s">
        <v>4880</v>
      </c>
    </row>
    <row r="6031" spans="1:14" hidden="1" x14ac:dyDescent="0.25">
      <c r="A6031">
        <v>21103</v>
      </c>
      <c r="B6031" t="s">
        <v>13566</v>
      </c>
      <c r="C6031" t="s">
        <v>1649</v>
      </c>
      <c r="D6031" t="s">
        <v>1650</v>
      </c>
      <c r="E6031" t="s">
        <v>7730</v>
      </c>
      <c r="F6031" t="s">
        <v>7731</v>
      </c>
      <c r="G6031" t="s">
        <v>1622</v>
      </c>
      <c r="H6031" t="s">
        <v>1720</v>
      </c>
      <c r="I6031" t="s">
        <v>1624</v>
      </c>
      <c r="J6031" t="s">
        <v>1625</v>
      </c>
      <c r="K6031">
        <v>0</v>
      </c>
      <c r="L6031" s="24">
        <v>1</v>
      </c>
      <c r="M6031" t="s">
        <v>13567</v>
      </c>
      <c r="N6031" t="s">
        <v>4880</v>
      </c>
    </row>
    <row r="6032" spans="1:14" hidden="1" x14ac:dyDescent="0.25">
      <c r="A6032">
        <v>21104</v>
      </c>
      <c r="B6032" t="s">
        <v>13568</v>
      </c>
      <c r="C6032" t="s">
        <v>1649</v>
      </c>
      <c r="D6032" t="s">
        <v>1650</v>
      </c>
      <c r="E6032" t="s">
        <v>7730</v>
      </c>
      <c r="F6032" t="s">
        <v>7731</v>
      </c>
      <c r="G6032" t="s">
        <v>1622</v>
      </c>
      <c r="H6032" t="s">
        <v>1720</v>
      </c>
      <c r="I6032" t="s">
        <v>1624</v>
      </c>
      <c r="J6032" t="s">
        <v>1625</v>
      </c>
      <c r="K6032">
        <v>0</v>
      </c>
      <c r="L6032" s="24">
        <v>1</v>
      </c>
      <c r="M6032" t="s">
        <v>13569</v>
      </c>
      <c r="N6032" t="s">
        <v>4880</v>
      </c>
    </row>
    <row r="6033" spans="1:14" hidden="1" x14ac:dyDescent="0.25">
      <c r="A6033">
        <v>21105</v>
      </c>
      <c r="B6033" t="s">
        <v>13570</v>
      </c>
      <c r="C6033" t="s">
        <v>1649</v>
      </c>
      <c r="D6033" t="s">
        <v>1650</v>
      </c>
      <c r="E6033" t="s">
        <v>7730</v>
      </c>
      <c r="F6033" t="s">
        <v>7731</v>
      </c>
      <c r="G6033" t="s">
        <v>1622</v>
      </c>
      <c r="H6033" t="s">
        <v>1720</v>
      </c>
      <c r="I6033" t="s">
        <v>1624</v>
      </c>
      <c r="J6033" t="s">
        <v>1625</v>
      </c>
      <c r="K6033">
        <v>0</v>
      </c>
      <c r="L6033" s="24">
        <v>1</v>
      </c>
      <c r="M6033" t="s">
        <v>13571</v>
      </c>
      <c r="N6033" t="s">
        <v>4880</v>
      </c>
    </row>
    <row r="6034" spans="1:14" hidden="1" x14ac:dyDescent="0.25">
      <c r="A6034">
        <v>21106</v>
      </c>
      <c r="B6034" t="s">
        <v>13572</v>
      </c>
      <c r="C6034" t="s">
        <v>1649</v>
      </c>
      <c r="D6034" t="s">
        <v>1650</v>
      </c>
      <c r="E6034" t="s">
        <v>7730</v>
      </c>
      <c r="F6034" t="s">
        <v>7731</v>
      </c>
      <c r="G6034" t="s">
        <v>1622</v>
      </c>
      <c r="H6034" t="s">
        <v>1720</v>
      </c>
      <c r="I6034" t="s">
        <v>1624</v>
      </c>
      <c r="J6034" t="s">
        <v>1625</v>
      </c>
      <c r="K6034">
        <v>0</v>
      </c>
      <c r="L6034" s="24">
        <v>1</v>
      </c>
      <c r="M6034" t="s">
        <v>13573</v>
      </c>
      <c r="N6034" t="s">
        <v>4880</v>
      </c>
    </row>
    <row r="6035" spans="1:14" hidden="1" x14ac:dyDescent="0.25">
      <c r="A6035">
        <v>21109</v>
      </c>
      <c r="B6035" t="s">
        <v>13574</v>
      </c>
      <c r="C6035" t="s">
        <v>1691</v>
      </c>
      <c r="D6035" t="s">
        <v>1692</v>
      </c>
      <c r="E6035" t="s">
        <v>1693</v>
      </c>
      <c r="F6035" t="s">
        <v>1694</v>
      </c>
      <c r="G6035" t="s">
        <v>1622</v>
      </c>
      <c r="H6035" t="s">
        <v>1720</v>
      </c>
      <c r="I6035" t="s">
        <v>1624</v>
      </c>
      <c r="J6035" t="s">
        <v>1625</v>
      </c>
      <c r="K6035">
        <v>0</v>
      </c>
      <c r="L6035" s="24">
        <v>1</v>
      </c>
      <c r="M6035" t="s">
        <v>13575</v>
      </c>
      <c r="N6035" t="s">
        <v>1696</v>
      </c>
    </row>
    <row r="6036" spans="1:14" hidden="1" x14ac:dyDescent="0.25">
      <c r="A6036">
        <v>2111</v>
      </c>
      <c r="B6036" t="s">
        <v>13576</v>
      </c>
      <c r="C6036" t="s">
        <v>3524</v>
      </c>
      <c r="D6036" t="s">
        <v>3525</v>
      </c>
      <c r="E6036" t="s">
        <v>3526</v>
      </c>
      <c r="F6036" t="s">
        <v>3527</v>
      </c>
      <c r="G6036" t="s">
        <v>1622</v>
      </c>
      <c r="H6036" t="s">
        <v>1720</v>
      </c>
      <c r="I6036" t="s">
        <v>1624</v>
      </c>
      <c r="J6036" t="s">
        <v>1625</v>
      </c>
      <c r="K6036">
        <v>0</v>
      </c>
      <c r="L6036" s="24">
        <v>1</v>
      </c>
      <c r="M6036" t="s">
        <v>13577</v>
      </c>
      <c r="N6036" t="s">
        <v>1672</v>
      </c>
    </row>
    <row r="6037" spans="1:14" hidden="1" x14ac:dyDescent="0.25">
      <c r="A6037">
        <v>21112</v>
      </c>
      <c r="B6037" t="s">
        <v>13578</v>
      </c>
      <c r="C6037" t="s">
        <v>1649</v>
      </c>
      <c r="D6037" t="s">
        <v>1650</v>
      </c>
      <c r="E6037" t="s">
        <v>7730</v>
      </c>
      <c r="F6037" t="s">
        <v>7731</v>
      </c>
      <c r="G6037" t="s">
        <v>1622</v>
      </c>
      <c r="H6037" t="s">
        <v>1720</v>
      </c>
      <c r="I6037" t="s">
        <v>1624</v>
      </c>
      <c r="J6037" t="s">
        <v>1625</v>
      </c>
      <c r="K6037">
        <v>0</v>
      </c>
      <c r="L6037" s="24">
        <v>1</v>
      </c>
      <c r="M6037" t="s">
        <v>13579</v>
      </c>
      <c r="N6037" t="s">
        <v>4880</v>
      </c>
    </row>
    <row r="6038" spans="1:14" hidden="1" x14ac:dyDescent="0.25">
      <c r="A6038">
        <v>21113</v>
      </c>
      <c r="B6038" t="s">
        <v>13580</v>
      </c>
      <c r="C6038" t="s">
        <v>1649</v>
      </c>
      <c r="D6038" t="s">
        <v>1650</v>
      </c>
      <c r="E6038" t="s">
        <v>7730</v>
      </c>
      <c r="F6038" t="s">
        <v>7731</v>
      </c>
      <c r="G6038" t="s">
        <v>1622</v>
      </c>
      <c r="H6038" t="s">
        <v>1720</v>
      </c>
      <c r="I6038" t="s">
        <v>1624</v>
      </c>
      <c r="J6038" t="s">
        <v>1625</v>
      </c>
      <c r="K6038">
        <v>0</v>
      </c>
      <c r="L6038" s="24">
        <v>1</v>
      </c>
      <c r="M6038" t="s">
        <v>13581</v>
      </c>
      <c r="N6038" t="s">
        <v>4880</v>
      </c>
    </row>
    <row r="6039" spans="1:14" hidden="1" x14ac:dyDescent="0.25">
      <c r="A6039">
        <v>21114</v>
      </c>
      <c r="B6039" t="s">
        <v>13582</v>
      </c>
      <c r="C6039" t="s">
        <v>1649</v>
      </c>
      <c r="D6039" t="s">
        <v>1650</v>
      </c>
      <c r="E6039" t="s">
        <v>7730</v>
      </c>
      <c r="F6039" t="s">
        <v>7731</v>
      </c>
      <c r="G6039" t="s">
        <v>1622</v>
      </c>
      <c r="H6039" t="s">
        <v>1720</v>
      </c>
      <c r="I6039" t="s">
        <v>1624</v>
      </c>
      <c r="J6039" t="s">
        <v>1625</v>
      </c>
      <c r="K6039">
        <v>0</v>
      </c>
      <c r="L6039" s="24">
        <v>1</v>
      </c>
      <c r="M6039" t="s">
        <v>13583</v>
      </c>
      <c r="N6039" t="s">
        <v>4880</v>
      </c>
    </row>
    <row r="6040" spans="1:14" hidden="1" x14ac:dyDescent="0.25">
      <c r="A6040">
        <v>21115</v>
      </c>
      <c r="B6040" t="s">
        <v>13584</v>
      </c>
      <c r="C6040" t="s">
        <v>1649</v>
      </c>
      <c r="D6040" t="s">
        <v>1650</v>
      </c>
      <c r="E6040" t="s">
        <v>7730</v>
      </c>
      <c r="F6040" t="s">
        <v>7731</v>
      </c>
      <c r="G6040" t="s">
        <v>1622</v>
      </c>
      <c r="H6040" t="s">
        <v>1720</v>
      </c>
      <c r="I6040" t="s">
        <v>1624</v>
      </c>
      <c r="J6040" t="s">
        <v>1625</v>
      </c>
      <c r="K6040">
        <v>0</v>
      </c>
      <c r="L6040" s="24">
        <v>1</v>
      </c>
      <c r="M6040" t="s">
        <v>13585</v>
      </c>
      <c r="N6040" t="s">
        <v>4880</v>
      </c>
    </row>
    <row r="6041" spans="1:14" hidden="1" x14ac:dyDescent="0.25">
      <c r="A6041">
        <v>21116</v>
      </c>
      <c r="B6041" t="s">
        <v>13586</v>
      </c>
      <c r="C6041" t="s">
        <v>1649</v>
      </c>
      <c r="D6041" t="s">
        <v>1650</v>
      </c>
      <c r="E6041" t="s">
        <v>7730</v>
      </c>
      <c r="F6041" t="s">
        <v>7731</v>
      </c>
      <c r="G6041" t="s">
        <v>1622</v>
      </c>
      <c r="H6041" t="s">
        <v>1720</v>
      </c>
      <c r="I6041" t="s">
        <v>1624</v>
      </c>
      <c r="J6041" t="s">
        <v>1625</v>
      </c>
      <c r="K6041">
        <v>0</v>
      </c>
      <c r="L6041" s="24">
        <v>1</v>
      </c>
      <c r="M6041" t="s">
        <v>13587</v>
      </c>
      <c r="N6041" t="s">
        <v>4880</v>
      </c>
    </row>
    <row r="6042" spans="1:14" hidden="1" x14ac:dyDescent="0.25">
      <c r="A6042">
        <v>21117</v>
      </c>
      <c r="B6042" t="s">
        <v>13588</v>
      </c>
      <c r="C6042" t="s">
        <v>1649</v>
      </c>
      <c r="D6042" t="s">
        <v>1650</v>
      </c>
      <c r="E6042" t="s">
        <v>7730</v>
      </c>
      <c r="F6042" t="s">
        <v>7731</v>
      </c>
      <c r="G6042" t="s">
        <v>1622</v>
      </c>
      <c r="H6042" t="s">
        <v>1720</v>
      </c>
      <c r="I6042" t="s">
        <v>1624</v>
      </c>
      <c r="J6042" t="s">
        <v>1625</v>
      </c>
      <c r="K6042">
        <v>0</v>
      </c>
      <c r="L6042" s="24">
        <v>1</v>
      </c>
      <c r="M6042" t="s">
        <v>13589</v>
      </c>
      <c r="N6042" t="s">
        <v>4880</v>
      </c>
    </row>
    <row r="6043" spans="1:14" hidden="1" x14ac:dyDescent="0.25">
      <c r="A6043">
        <v>21118</v>
      </c>
      <c r="B6043" t="s">
        <v>13590</v>
      </c>
      <c r="C6043" t="s">
        <v>1649</v>
      </c>
      <c r="D6043" t="s">
        <v>1650</v>
      </c>
      <c r="E6043" t="s">
        <v>7730</v>
      </c>
      <c r="F6043" t="s">
        <v>7731</v>
      </c>
      <c r="G6043" t="s">
        <v>1622</v>
      </c>
      <c r="H6043" t="s">
        <v>1720</v>
      </c>
      <c r="I6043" t="s">
        <v>1624</v>
      </c>
      <c r="J6043" t="s">
        <v>1625</v>
      </c>
      <c r="K6043">
        <v>0</v>
      </c>
      <c r="L6043" s="24">
        <v>1</v>
      </c>
      <c r="M6043" t="s">
        <v>13591</v>
      </c>
      <c r="N6043" t="s">
        <v>4880</v>
      </c>
    </row>
    <row r="6044" spans="1:14" hidden="1" x14ac:dyDescent="0.25">
      <c r="A6044">
        <v>2112</v>
      </c>
      <c r="B6044" t="s">
        <v>13592</v>
      </c>
      <c r="C6044" t="s">
        <v>5216</v>
      </c>
      <c r="D6044" t="s">
        <v>5217</v>
      </c>
      <c r="E6044" t="s">
        <v>5218</v>
      </c>
      <c r="F6044" t="s">
        <v>5219</v>
      </c>
      <c r="G6044" t="s">
        <v>1622</v>
      </c>
      <c r="H6044" t="s">
        <v>1720</v>
      </c>
      <c r="I6044" t="s">
        <v>1624</v>
      </c>
      <c r="J6044" t="s">
        <v>1625</v>
      </c>
      <c r="K6044">
        <v>0</v>
      </c>
      <c r="L6044" s="24">
        <v>1</v>
      </c>
      <c r="M6044" t="s">
        <v>13593</v>
      </c>
      <c r="N6044" t="s">
        <v>5416</v>
      </c>
    </row>
    <row r="6045" spans="1:14" hidden="1" x14ac:dyDescent="0.25">
      <c r="A6045">
        <v>21126</v>
      </c>
      <c r="B6045" t="s">
        <v>13594</v>
      </c>
      <c r="C6045" t="s">
        <v>2988</v>
      </c>
      <c r="D6045" t="s">
        <v>2989</v>
      </c>
      <c r="E6045" t="s">
        <v>7616</v>
      </c>
      <c r="F6045" t="s">
        <v>2989</v>
      </c>
      <c r="G6045" t="s">
        <v>1622</v>
      </c>
      <c r="H6045" t="s">
        <v>1720</v>
      </c>
      <c r="I6045" t="s">
        <v>1624</v>
      </c>
      <c r="J6045" t="s">
        <v>1625</v>
      </c>
      <c r="K6045">
        <v>0</v>
      </c>
      <c r="L6045" s="24">
        <v>1</v>
      </c>
      <c r="M6045" t="s">
        <v>6101</v>
      </c>
      <c r="N6045" t="s">
        <v>5243</v>
      </c>
    </row>
    <row r="6046" spans="1:14" hidden="1" x14ac:dyDescent="0.25">
      <c r="A6046">
        <v>21127</v>
      </c>
      <c r="B6046" t="s">
        <v>13595</v>
      </c>
      <c r="C6046" t="s">
        <v>2988</v>
      </c>
      <c r="D6046" t="s">
        <v>2989</v>
      </c>
      <c r="E6046" t="s">
        <v>7616</v>
      </c>
      <c r="F6046" t="s">
        <v>2989</v>
      </c>
      <c r="G6046" t="s">
        <v>1622</v>
      </c>
      <c r="H6046" t="s">
        <v>1720</v>
      </c>
      <c r="I6046" t="s">
        <v>1624</v>
      </c>
      <c r="J6046" t="s">
        <v>1625</v>
      </c>
      <c r="K6046">
        <v>0</v>
      </c>
      <c r="L6046" s="24">
        <v>1</v>
      </c>
      <c r="M6046" t="s">
        <v>13596</v>
      </c>
      <c r="N6046" t="s">
        <v>5243</v>
      </c>
    </row>
    <row r="6047" spans="1:14" hidden="1" x14ac:dyDescent="0.25">
      <c r="A6047">
        <v>2113</v>
      </c>
      <c r="B6047" t="s">
        <v>13597</v>
      </c>
      <c r="C6047" t="s">
        <v>3524</v>
      </c>
      <c r="D6047" t="s">
        <v>3525</v>
      </c>
      <c r="E6047" t="s">
        <v>7973</v>
      </c>
      <c r="F6047" t="s">
        <v>7974</v>
      </c>
      <c r="G6047" t="s">
        <v>1622</v>
      </c>
      <c r="H6047" t="s">
        <v>1720</v>
      </c>
      <c r="I6047" t="s">
        <v>1624</v>
      </c>
      <c r="J6047" t="s">
        <v>1625</v>
      </c>
      <c r="K6047">
        <v>0</v>
      </c>
      <c r="L6047" s="24">
        <v>1</v>
      </c>
      <c r="M6047" t="s">
        <v>13598</v>
      </c>
      <c r="N6047" t="s">
        <v>1672</v>
      </c>
    </row>
    <row r="6048" spans="1:14" hidden="1" x14ac:dyDescent="0.25">
      <c r="A6048">
        <v>21140</v>
      </c>
      <c r="B6048" t="s">
        <v>13599</v>
      </c>
      <c r="C6048" t="s">
        <v>7240</v>
      </c>
      <c r="D6048" t="s">
        <v>7241</v>
      </c>
      <c r="E6048" t="s">
        <v>7242</v>
      </c>
      <c r="F6048" t="s">
        <v>7243</v>
      </c>
      <c r="G6048" t="s">
        <v>1622</v>
      </c>
      <c r="H6048" t="s">
        <v>1720</v>
      </c>
      <c r="I6048" t="s">
        <v>1624</v>
      </c>
      <c r="J6048" t="s">
        <v>1625</v>
      </c>
      <c r="K6048">
        <v>0</v>
      </c>
      <c r="L6048" s="24">
        <v>1</v>
      </c>
      <c r="M6048" t="s">
        <v>13600</v>
      </c>
      <c r="N6048" t="s">
        <v>2957</v>
      </c>
    </row>
    <row r="6049" spans="1:14" hidden="1" x14ac:dyDescent="0.25">
      <c r="A6049">
        <v>21141</v>
      </c>
      <c r="B6049" t="s">
        <v>13601</v>
      </c>
      <c r="C6049" t="s">
        <v>1667</v>
      </c>
      <c r="D6049" t="s">
        <v>1668</v>
      </c>
      <c r="E6049" t="s">
        <v>1669</v>
      </c>
      <c r="F6049" t="s">
        <v>1670</v>
      </c>
      <c r="G6049" t="s">
        <v>1622</v>
      </c>
      <c r="H6049" t="s">
        <v>1720</v>
      </c>
      <c r="I6049" t="s">
        <v>1624</v>
      </c>
      <c r="J6049" t="s">
        <v>1625</v>
      </c>
      <c r="K6049">
        <v>0</v>
      </c>
      <c r="L6049" s="24">
        <v>1</v>
      </c>
      <c r="M6049" t="s">
        <v>13602</v>
      </c>
      <c r="N6049" t="s">
        <v>2957</v>
      </c>
    </row>
    <row r="6050" spans="1:14" hidden="1" x14ac:dyDescent="0.25">
      <c r="A6050">
        <v>21157</v>
      </c>
      <c r="B6050" t="s">
        <v>13603</v>
      </c>
      <c r="C6050" t="s">
        <v>1667</v>
      </c>
      <c r="D6050" t="s">
        <v>1668</v>
      </c>
      <c r="E6050" t="s">
        <v>1669</v>
      </c>
      <c r="F6050" t="s">
        <v>1670</v>
      </c>
      <c r="G6050" t="s">
        <v>1622</v>
      </c>
      <c r="H6050" t="s">
        <v>1720</v>
      </c>
      <c r="I6050" t="s">
        <v>1624</v>
      </c>
      <c r="J6050" t="s">
        <v>1625</v>
      </c>
      <c r="K6050">
        <v>0</v>
      </c>
      <c r="L6050" s="24">
        <v>1</v>
      </c>
      <c r="M6050" t="s">
        <v>1347</v>
      </c>
      <c r="N6050" t="s">
        <v>2957</v>
      </c>
    </row>
    <row r="6051" spans="1:14" hidden="1" x14ac:dyDescent="0.25">
      <c r="A6051">
        <v>21158</v>
      </c>
      <c r="B6051" t="s">
        <v>13604</v>
      </c>
      <c r="C6051" t="s">
        <v>2988</v>
      </c>
      <c r="D6051" t="s">
        <v>2989</v>
      </c>
      <c r="E6051" t="s">
        <v>7616</v>
      </c>
      <c r="F6051" t="s">
        <v>2989</v>
      </c>
      <c r="G6051" t="s">
        <v>1622</v>
      </c>
      <c r="H6051" t="s">
        <v>1720</v>
      </c>
      <c r="I6051" t="s">
        <v>1624</v>
      </c>
      <c r="J6051" t="s">
        <v>1625</v>
      </c>
      <c r="K6051">
        <v>0</v>
      </c>
      <c r="L6051" s="24">
        <v>1</v>
      </c>
      <c r="M6051" t="s">
        <v>13605</v>
      </c>
      <c r="N6051" t="s">
        <v>4880</v>
      </c>
    </row>
    <row r="6052" spans="1:14" hidden="1" x14ac:dyDescent="0.25">
      <c r="A6052">
        <v>21172</v>
      </c>
      <c r="B6052" t="s">
        <v>13606</v>
      </c>
      <c r="C6052" t="s">
        <v>1649</v>
      </c>
      <c r="D6052" t="s">
        <v>1650</v>
      </c>
      <c r="E6052" t="s">
        <v>7730</v>
      </c>
      <c r="F6052" t="s">
        <v>7731</v>
      </c>
      <c r="G6052" t="s">
        <v>1622</v>
      </c>
      <c r="H6052" t="s">
        <v>1720</v>
      </c>
      <c r="I6052" t="s">
        <v>1624</v>
      </c>
      <c r="J6052" t="s">
        <v>1625</v>
      </c>
      <c r="K6052">
        <v>0</v>
      </c>
      <c r="L6052" s="24">
        <v>1</v>
      </c>
      <c r="M6052" t="s">
        <v>13607</v>
      </c>
      <c r="N6052" t="s">
        <v>4880</v>
      </c>
    </row>
    <row r="6053" spans="1:14" hidden="1" x14ac:dyDescent="0.25">
      <c r="A6053">
        <v>21173</v>
      </c>
      <c r="B6053" t="s">
        <v>13608</v>
      </c>
      <c r="C6053" t="s">
        <v>1629</v>
      </c>
      <c r="D6053" t="s">
        <v>1630</v>
      </c>
      <c r="E6053" t="s">
        <v>1631</v>
      </c>
      <c r="F6053" t="s">
        <v>1632</v>
      </c>
      <c r="G6053" t="s">
        <v>1622</v>
      </c>
      <c r="H6053" t="s">
        <v>1720</v>
      </c>
      <c r="I6053" t="s">
        <v>1624</v>
      </c>
      <c r="J6053" t="s">
        <v>1625</v>
      </c>
      <c r="K6053">
        <v>0</v>
      </c>
      <c r="L6053" s="24">
        <v>1</v>
      </c>
      <c r="M6053" t="s">
        <v>13609</v>
      </c>
      <c r="N6053" t="s">
        <v>1677</v>
      </c>
    </row>
    <row r="6054" spans="1:14" hidden="1" x14ac:dyDescent="0.25">
      <c r="A6054">
        <v>21185</v>
      </c>
      <c r="B6054" t="s">
        <v>13610</v>
      </c>
      <c r="C6054" t="s">
        <v>1667</v>
      </c>
      <c r="D6054" t="s">
        <v>1668</v>
      </c>
      <c r="E6054" t="s">
        <v>1669</v>
      </c>
      <c r="F6054" t="s">
        <v>1670</v>
      </c>
      <c r="G6054" t="s">
        <v>1622</v>
      </c>
      <c r="H6054" t="s">
        <v>1720</v>
      </c>
      <c r="I6054" t="s">
        <v>1624</v>
      </c>
      <c r="J6054" t="s">
        <v>1625</v>
      </c>
      <c r="K6054">
        <v>0</v>
      </c>
      <c r="L6054" s="24">
        <v>1</v>
      </c>
      <c r="M6054" t="s">
        <v>13611</v>
      </c>
      <c r="N6054" t="s">
        <v>2957</v>
      </c>
    </row>
    <row r="6055" spans="1:14" hidden="1" x14ac:dyDescent="0.25">
      <c r="A6055">
        <v>2119</v>
      </c>
      <c r="B6055" t="s">
        <v>13612</v>
      </c>
      <c r="C6055" t="s">
        <v>3524</v>
      </c>
      <c r="D6055" t="s">
        <v>3525</v>
      </c>
      <c r="E6055" t="s">
        <v>3526</v>
      </c>
      <c r="F6055" t="s">
        <v>3527</v>
      </c>
      <c r="G6055" t="s">
        <v>1622</v>
      </c>
      <c r="H6055" t="s">
        <v>1720</v>
      </c>
      <c r="I6055" t="s">
        <v>1624</v>
      </c>
      <c r="J6055" t="s">
        <v>1625</v>
      </c>
      <c r="K6055">
        <v>0</v>
      </c>
      <c r="L6055" s="24">
        <v>1</v>
      </c>
      <c r="M6055" t="s">
        <v>13613</v>
      </c>
      <c r="N6055" t="s">
        <v>4880</v>
      </c>
    </row>
    <row r="6056" spans="1:14" hidden="1" x14ac:dyDescent="0.25">
      <c r="A6056">
        <v>21192</v>
      </c>
      <c r="B6056" t="s">
        <v>13614</v>
      </c>
      <c r="C6056" t="s">
        <v>1618</v>
      </c>
      <c r="D6056" t="s">
        <v>1619</v>
      </c>
      <c r="E6056" t="s">
        <v>1620</v>
      </c>
      <c r="F6056" t="s">
        <v>1621</v>
      </c>
      <c r="G6056" t="s">
        <v>1622</v>
      </c>
      <c r="H6056" t="s">
        <v>1720</v>
      </c>
      <c r="I6056" t="s">
        <v>1624</v>
      </c>
      <c r="J6056" t="s">
        <v>1625</v>
      </c>
      <c r="K6056">
        <v>0</v>
      </c>
      <c r="L6056" s="24">
        <v>1</v>
      </c>
      <c r="M6056" t="s">
        <v>13615</v>
      </c>
      <c r="N6056" t="s">
        <v>2654</v>
      </c>
    </row>
    <row r="6057" spans="1:14" hidden="1" x14ac:dyDescent="0.25">
      <c r="A6057">
        <v>21193</v>
      </c>
      <c r="B6057" t="s">
        <v>13616</v>
      </c>
      <c r="C6057" t="s">
        <v>9582</v>
      </c>
      <c r="D6057" t="s">
        <v>9583</v>
      </c>
      <c r="E6057" t="s">
        <v>9584</v>
      </c>
      <c r="F6057" t="s">
        <v>9585</v>
      </c>
      <c r="G6057" t="s">
        <v>1622</v>
      </c>
      <c r="H6057" t="s">
        <v>1720</v>
      </c>
      <c r="I6057" t="s">
        <v>1624</v>
      </c>
      <c r="J6057" t="s">
        <v>1625</v>
      </c>
      <c r="K6057">
        <v>0</v>
      </c>
      <c r="L6057" s="24">
        <v>1</v>
      </c>
      <c r="M6057" t="s">
        <v>13617</v>
      </c>
      <c r="N6057" t="s">
        <v>2654</v>
      </c>
    </row>
    <row r="6058" spans="1:14" hidden="1" x14ac:dyDescent="0.25">
      <c r="A6058">
        <v>21194</v>
      </c>
      <c r="B6058" t="s">
        <v>13618</v>
      </c>
      <c r="C6058" t="s">
        <v>1965</v>
      </c>
      <c r="D6058" t="s">
        <v>1966</v>
      </c>
      <c r="E6058" t="s">
        <v>1967</v>
      </c>
      <c r="F6058" t="s">
        <v>1968</v>
      </c>
      <c r="G6058" t="s">
        <v>1622</v>
      </c>
      <c r="H6058" t="s">
        <v>1720</v>
      </c>
      <c r="I6058" t="s">
        <v>1624</v>
      </c>
      <c r="J6058" t="s">
        <v>1625</v>
      </c>
      <c r="K6058">
        <v>0</v>
      </c>
      <c r="L6058" s="24">
        <v>1</v>
      </c>
      <c r="M6058" t="s">
        <v>13619</v>
      </c>
      <c r="N6058" t="s">
        <v>2654</v>
      </c>
    </row>
    <row r="6059" spans="1:14" hidden="1" x14ac:dyDescent="0.25">
      <c r="A6059">
        <v>21195</v>
      </c>
      <c r="B6059" t="s">
        <v>13620</v>
      </c>
      <c r="C6059" t="s">
        <v>1965</v>
      </c>
      <c r="D6059" t="s">
        <v>1966</v>
      </c>
      <c r="E6059" t="s">
        <v>1967</v>
      </c>
      <c r="F6059" t="s">
        <v>1968</v>
      </c>
      <c r="G6059" t="s">
        <v>1622</v>
      </c>
      <c r="H6059" t="s">
        <v>1720</v>
      </c>
      <c r="I6059" t="s">
        <v>1624</v>
      </c>
      <c r="J6059" t="s">
        <v>1625</v>
      </c>
      <c r="K6059">
        <v>0</v>
      </c>
      <c r="L6059" s="24">
        <v>1</v>
      </c>
      <c r="M6059" t="s">
        <v>13621</v>
      </c>
      <c r="N6059" t="s">
        <v>7841</v>
      </c>
    </row>
    <row r="6060" spans="1:14" hidden="1" x14ac:dyDescent="0.25">
      <c r="A6060">
        <v>21196</v>
      </c>
      <c r="B6060" t="s">
        <v>13622</v>
      </c>
      <c r="C6060" t="s">
        <v>1965</v>
      </c>
      <c r="D6060" t="s">
        <v>1966</v>
      </c>
      <c r="E6060" t="s">
        <v>1967</v>
      </c>
      <c r="F6060" t="s">
        <v>1968</v>
      </c>
      <c r="G6060" t="s">
        <v>1622</v>
      </c>
      <c r="H6060" t="s">
        <v>1720</v>
      </c>
      <c r="I6060" t="s">
        <v>1624</v>
      </c>
      <c r="J6060" t="s">
        <v>1625</v>
      </c>
      <c r="K6060">
        <v>0</v>
      </c>
      <c r="L6060" s="24">
        <v>1</v>
      </c>
      <c r="M6060" t="s">
        <v>13623</v>
      </c>
      <c r="N6060" t="s">
        <v>7841</v>
      </c>
    </row>
    <row r="6061" spans="1:14" hidden="1" x14ac:dyDescent="0.25">
      <c r="A6061">
        <v>21197</v>
      </c>
      <c r="B6061" t="s">
        <v>13624</v>
      </c>
      <c r="C6061" t="s">
        <v>1965</v>
      </c>
      <c r="D6061" t="s">
        <v>1966</v>
      </c>
      <c r="E6061" t="s">
        <v>1967</v>
      </c>
      <c r="F6061" t="s">
        <v>1968</v>
      </c>
      <c r="G6061" t="s">
        <v>1622</v>
      </c>
      <c r="H6061" t="s">
        <v>1720</v>
      </c>
      <c r="I6061" t="s">
        <v>1624</v>
      </c>
      <c r="J6061" t="s">
        <v>1625</v>
      </c>
      <c r="K6061">
        <v>0</v>
      </c>
      <c r="L6061" s="24">
        <v>1</v>
      </c>
      <c r="M6061" t="s">
        <v>13625</v>
      </c>
      <c r="N6061" t="s">
        <v>7841</v>
      </c>
    </row>
    <row r="6062" spans="1:14" hidden="1" x14ac:dyDescent="0.25">
      <c r="A6062">
        <v>21198</v>
      </c>
      <c r="B6062" t="s">
        <v>13626</v>
      </c>
      <c r="C6062" t="s">
        <v>1965</v>
      </c>
      <c r="D6062" t="s">
        <v>1966</v>
      </c>
      <c r="E6062" t="s">
        <v>1967</v>
      </c>
      <c r="F6062" t="s">
        <v>1968</v>
      </c>
      <c r="G6062" t="s">
        <v>1622</v>
      </c>
      <c r="H6062" t="s">
        <v>1720</v>
      </c>
      <c r="I6062" t="s">
        <v>1624</v>
      </c>
      <c r="J6062" t="s">
        <v>1625</v>
      </c>
      <c r="K6062">
        <v>0</v>
      </c>
      <c r="L6062" s="24">
        <v>1</v>
      </c>
      <c r="M6062" t="s">
        <v>13627</v>
      </c>
      <c r="N6062" t="s">
        <v>1750</v>
      </c>
    </row>
    <row r="6063" spans="1:14" hidden="1" x14ac:dyDescent="0.25">
      <c r="A6063">
        <v>21199</v>
      </c>
      <c r="B6063" t="s">
        <v>13628</v>
      </c>
      <c r="C6063" t="s">
        <v>1965</v>
      </c>
      <c r="D6063" t="s">
        <v>1966</v>
      </c>
      <c r="E6063" t="s">
        <v>1967</v>
      </c>
      <c r="F6063" t="s">
        <v>1968</v>
      </c>
      <c r="G6063" t="s">
        <v>1622</v>
      </c>
      <c r="H6063" t="s">
        <v>1720</v>
      </c>
      <c r="I6063" t="s">
        <v>1624</v>
      </c>
      <c r="J6063" t="s">
        <v>1625</v>
      </c>
      <c r="K6063">
        <v>0</v>
      </c>
      <c r="L6063" s="24">
        <v>1</v>
      </c>
      <c r="M6063" t="s">
        <v>13629</v>
      </c>
      <c r="N6063" t="s">
        <v>1750</v>
      </c>
    </row>
    <row r="6064" spans="1:14" hidden="1" x14ac:dyDescent="0.25">
      <c r="A6064">
        <v>21200</v>
      </c>
      <c r="B6064" t="s">
        <v>13630</v>
      </c>
      <c r="C6064" t="s">
        <v>1965</v>
      </c>
      <c r="D6064" t="s">
        <v>1966</v>
      </c>
      <c r="E6064" t="s">
        <v>1967</v>
      </c>
      <c r="F6064" t="s">
        <v>1968</v>
      </c>
      <c r="G6064" t="s">
        <v>1622</v>
      </c>
      <c r="H6064" t="s">
        <v>1720</v>
      </c>
      <c r="I6064" t="s">
        <v>1624</v>
      </c>
      <c r="J6064" t="s">
        <v>1625</v>
      </c>
      <c r="K6064">
        <v>0</v>
      </c>
      <c r="L6064" s="24">
        <v>1</v>
      </c>
      <c r="M6064" t="s">
        <v>13631</v>
      </c>
      <c r="N6064" t="s">
        <v>1750</v>
      </c>
    </row>
    <row r="6065" spans="1:14" hidden="1" x14ac:dyDescent="0.25">
      <c r="A6065">
        <v>21201</v>
      </c>
      <c r="B6065" t="s">
        <v>13632</v>
      </c>
      <c r="C6065" t="s">
        <v>1965</v>
      </c>
      <c r="D6065" t="s">
        <v>1966</v>
      </c>
      <c r="E6065" t="s">
        <v>1967</v>
      </c>
      <c r="F6065" t="s">
        <v>1968</v>
      </c>
      <c r="G6065" t="s">
        <v>1622</v>
      </c>
      <c r="H6065" t="s">
        <v>1720</v>
      </c>
      <c r="I6065" t="s">
        <v>1624</v>
      </c>
      <c r="J6065" t="s">
        <v>1625</v>
      </c>
      <c r="K6065">
        <v>0</v>
      </c>
      <c r="L6065" s="24">
        <v>1</v>
      </c>
      <c r="M6065" t="s">
        <v>13633</v>
      </c>
      <c r="N6065" t="s">
        <v>1750</v>
      </c>
    </row>
    <row r="6066" spans="1:14" hidden="1" x14ac:dyDescent="0.25">
      <c r="A6066">
        <v>21203</v>
      </c>
      <c r="B6066" t="s">
        <v>13634</v>
      </c>
      <c r="C6066" t="s">
        <v>1667</v>
      </c>
      <c r="D6066" t="s">
        <v>1668</v>
      </c>
      <c r="E6066" t="s">
        <v>1669</v>
      </c>
      <c r="F6066" t="s">
        <v>1670</v>
      </c>
      <c r="G6066" t="s">
        <v>1622</v>
      </c>
      <c r="H6066" t="s">
        <v>1720</v>
      </c>
      <c r="I6066" t="s">
        <v>1624</v>
      </c>
      <c r="J6066" t="s">
        <v>1625</v>
      </c>
      <c r="K6066">
        <v>0</v>
      </c>
      <c r="L6066" s="24">
        <v>1</v>
      </c>
      <c r="M6066" t="s">
        <v>13635</v>
      </c>
      <c r="N6066" t="s">
        <v>2957</v>
      </c>
    </row>
    <row r="6067" spans="1:14" hidden="1" x14ac:dyDescent="0.25">
      <c r="A6067">
        <v>21204</v>
      </c>
      <c r="B6067" t="s">
        <v>13636</v>
      </c>
      <c r="C6067" t="s">
        <v>1667</v>
      </c>
      <c r="D6067" t="s">
        <v>1668</v>
      </c>
      <c r="E6067" t="s">
        <v>1669</v>
      </c>
      <c r="F6067" t="s">
        <v>1670</v>
      </c>
      <c r="G6067" t="s">
        <v>1622</v>
      </c>
      <c r="H6067" t="s">
        <v>1720</v>
      </c>
      <c r="I6067" t="s">
        <v>1624</v>
      </c>
      <c r="J6067" t="s">
        <v>1625</v>
      </c>
      <c r="K6067">
        <v>0</v>
      </c>
      <c r="L6067" s="24">
        <v>1</v>
      </c>
      <c r="M6067" t="s">
        <v>13637</v>
      </c>
      <c r="N6067" t="s">
        <v>2957</v>
      </c>
    </row>
    <row r="6068" spans="1:14" hidden="1" x14ac:dyDescent="0.25">
      <c r="A6068">
        <v>21205</v>
      </c>
      <c r="B6068" t="s">
        <v>13638</v>
      </c>
      <c r="C6068" t="s">
        <v>1667</v>
      </c>
      <c r="D6068" t="s">
        <v>1668</v>
      </c>
      <c r="E6068" t="s">
        <v>1669</v>
      </c>
      <c r="F6068" t="s">
        <v>1670</v>
      </c>
      <c r="G6068" t="s">
        <v>1622</v>
      </c>
      <c r="H6068" t="s">
        <v>1720</v>
      </c>
      <c r="I6068" t="s">
        <v>1624</v>
      </c>
      <c r="J6068" t="s">
        <v>1625</v>
      </c>
      <c r="K6068">
        <v>0</v>
      </c>
      <c r="L6068" s="24">
        <v>1</v>
      </c>
      <c r="M6068" t="s">
        <v>13639</v>
      </c>
      <c r="N6068" t="s">
        <v>2957</v>
      </c>
    </row>
    <row r="6069" spans="1:14" hidden="1" x14ac:dyDescent="0.25">
      <c r="A6069">
        <v>21206</v>
      </c>
      <c r="B6069" t="s">
        <v>13640</v>
      </c>
      <c r="C6069" t="s">
        <v>1667</v>
      </c>
      <c r="D6069" t="s">
        <v>1668</v>
      </c>
      <c r="E6069" t="s">
        <v>1669</v>
      </c>
      <c r="F6069" t="s">
        <v>1670</v>
      </c>
      <c r="G6069" t="s">
        <v>1622</v>
      </c>
      <c r="H6069" t="s">
        <v>1720</v>
      </c>
      <c r="I6069" t="s">
        <v>1624</v>
      </c>
      <c r="J6069" t="s">
        <v>1625</v>
      </c>
      <c r="K6069">
        <v>0</v>
      </c>
      <c r="L6069" s="24">
        <v>1</v>
      </c>
      <c r="M6069" t="s">
        <v>13641</v>
      </c>
      <c r="N6069" t="s">
        <v>2957</v>
      </c>
    </row>
    <row r="6070" spans="1:14" hidden="1" x14ac:dyDescent="0.25">
      <c r="A6070">
        <v>21207</v>
      </c>
      <c r="B6070" t="s">
        <v>13642</v>
      </c>
      <c r="C6070" t="s">
        <v>1667</v>
      </c>
      <c r="D6070" t="s">
        <v>1668</v>
      </c>
      <c r="E6070" t="s">
        <v>1669</v>
      </c>
      <c r="F6070" t="s">
        <v>1670</v>
      </c>
      <c r="G6070" t="s">
        <v>1622</v>
      </c>
      <c r="H6070" t="s">
        <v>1720</v>
      </c>
      <c r="I6070" t="s">
        <v>1624</v>
      </c>
      <c r="J6070" t="s">
        <v>1625</v>
      </c>
      <c r="K6070">
        <v>0</v>
      </c>
      <c r="L6070" s="24">
        <v>1</v>
      </c>
      <c r="M6070" t="s">
        <v>13643</v>
      </c>
      <c r="N6070" t="s">
        <v>2957</v>
      </c>
    </row>
    <row r="6071" spans="1:14" hidden="1" x14ac:dyDescent="0.25">
      <c r="A6071">
        <v>21208</v>
      </c>
      <c r="B6071" t="s">
        <v>13644</v>
      </c>
      <c r="C6071" t="s">
        <v>1667</v>
      </c>
      <c r="D6071" t="s">
        <v>1668</v>
      </c>
      <c r="E6071" t="s">
        <v>1669</v>
      </c>
      <c r="F6071" t="s">
        <v>1670</v>
      </c>
      <c r="G6071" t="s">
        <v>1622</v>
      </c>
      <c r="H6071" t="s">
        <v>1720</v>
      </c>
      <c r="I6071" t="s">
        <v>1624</v>
      </c>
      <c r="J6071" t="s">
        <v>1625</v>
      </c>
      <c r="K6071">
        <v>0</v>
      </c>
      <c r="L6071" s="24">
        <v>1</v>
      </c>
      <c r="M6071" t="s">
        <v>13645</v>
      </c>
      <c r="N6071" t="s">
        <v>2957</v>
      </c>
    </row>
    <row r="6072" spans="1:14" hidden="1" x14ac:dyDescent="0.25">
      <c r="A6072">
        <v>21209</v>
      </c>
      <c r="B6072" t="s">
        <v>13646</v>
      </c>
      <c r="C6072" t="s">
        <v>1667</v>
      </c>
      <c r="D6072" t="s">
        <v>1668</v>
      </c>
      <c r="E6072" t="s">
        <v>1669</v>
      </c>
      <c r="F6072" t="s">
        <v>1670</v>
      </c>
      <c r="G6072" t="s">
        <v>1622</v>
      </c>
      <c r="H6072" t="s">
        <v>1720</v>
      </c>
      <c r="I6072" t="s">
        <v>1624</v>
      </c>
      <c r="J6072" t="s">
        <v>1625</v>
      </c>
      <c r="K6072">
        <v>0</v>
      </c>
      <c r="L6072" s="24">
        <v>1</v>
      </c>
      <c r="M6072" t="s">
        <v>13647</v>
      </c>
      <c r="N6072" t="s">
        <v>2957</v>
      </c>
    </row>
    <row r="6073" spans="1:14" hidden="1" x14ac:dyDescent="0.25">
      <c r="A6073">
        <v>21210</v>
      </c>
      <c r="B6073" t="s">
        <v>13648</v>
      </c>
      <c r="C6073" t="s">
        <v>1667</v>
      </c>
      <c r="D6073" t="s">
        <v>1668</v>
      </c>
      <c r="E6073" t="s">
        <v>1669</v>
      </c>
      <c r="F6073" t="s">
        <v>1670</v>
      </c>
      <c r="G6073" t="s">
        <v>1622</v>
      </c>
      <c r="H6073" t="s">
        <v>1720</v>
      </c>
      <c r="I6073" t="s">
        <v>1624</v>
      </c>
      <c r="J6073" t="s">
        <v>1625</v>
      </c>
      <c r="K6073">
        <v>0</v>
      </c>
      <c r="L6073" s="24">
        <v>1</v>
      </c>
      <c r="M6073" t="s">
        <v>13649</v>
      </c>
      <c r="N6073" t="s">
        <v>2957</v>
      </c>
    </row>
    <row r="6074" spans="1:14" hidden="1" x14ac:dyDescent="0.25">
      <c r="A6074">
        <v>21211</v>
      </c>
      <c r="B6074" t="s">
        <v>13650</v>
      </c>
      <c r="C6074" t="s">
        <v>1667</v>
      </c>
      <c r="D6074" t="s">
        <v>1668</v>
      </c>
      <c r="E6074" t="s">
        <v>1669</v>
      </c>
      <c r="F6074" t="s">
        <v>1670</v>
      </c>
      <c r="G6074" t="s">
        <v>1622</v>
      </c>
      <c r="H6074" t="s">
        <v>1720</v>
      </c>
      <c r="I6074" t="s">
        <v>1624</v>
      </c>
      <c r="J6074" t="s">
        <v>1625</v>
      </c>
      <c r="K6074">
        <v>0</v>
      </c>
      <c r="L6074" s="24">
        <v>1</v>
      </c>
      <c r="M6074" t="s">
        <v>13651</v>
      </c>
      <c r="N6074" t="s">
        <v>2957</v>
      </c>
    </row>
    <row r="6075" spans="1:14" hidden="1" x14ac:dyDescent="0.25">
      <c r="A6075">
        <v>21215</v>
      </c>
      <c r="B6075" t="s">
        <v>13652</v>
      </c>
      <c r="C6075" t="s">
        <v>1667</v>
      </c>
      <c r="D6075" t="s">
        <v>1668</v>
      </c>
      <c r="E6075" t="s">
        <v>1669</v>
      </c>
      <c r="F6075" t="s">
        <v>1670</v>
      </c>
      <c r="G6075" t="s">
        <v>1622</v>
      </c>
      <c r="H6075" t="s">
        <v>1720</v>
      </c>
      <c r="I6075" t="s">
        <v>1624</v>
      </c>
      <c r="J6075" t="s">
        <v>1625</v>
      </c>
      <c r="K6075">
        <v>0</v>
      </c>
      <c r="L6075" s="24">
        <v>1</v>
      </c>
      <c r="M6075" t="s">
        <v>13653</v>
      </c>
      <c r="N6075" t="s">
        <v>2957</v>
      </c>
    </row>
    <row r="6076" spans="1:14" hidden="1" x14ac:dyDescent="0.25">
      <c r="A6076">
        <v>21217</v>
      </c>
      <c r="B6076" t="s">
        <v>13654</v>
      </c>
      <c r="C6076" t="s">
        <v>1667</v>
      </c>
      <c r="D6076" t="s">
        <v>1668</v>
      </c>
      <c r="E6076" t="s">
        <v>1669</v>
      </c>
      <c r="F6076" t="s">
        <v>1670</v>
      </c>
      <c r="G6076" t="s">
        <v>1622</v>
      </c>
      <c r="H6076" t="s">
        <v>1720</v>
      </c>
      <c r="I6076" t="s">
        <v>1624</v>
      </c>
      <c r="J6076" t="s">
        <v>1625</v>
      </c>
      <c r="K6076">
        <v>0</v>
      </c>
      <c r="L6076" s="24">
        <v>1</v>
      </c>
      <c r="M6076" t="s">
        <v>13655</v>
      </c>
      <c r="N6076" t="s">
        <v>2957</v>
      </c>
    </row>
    <row r="6077" spans="1:14" hidden="1" x14ac:dyDescent="0.25">
      <c r="A6077">
        <v>21218</v>
      </c>
      <c r="B6077" t="s">
        <v>13656</v>
      </c>
      <c r="C6077" t="s">
        <v>2988</v>
      </c>
      <c r="D6077" t="s">
        <v>2989</v>
      </c>
      <c r="E6077" t="s">
        <v>7616</v>
      </c>
      <c r="F6077" t="s">
        <v>2989</v>
      </c>
      <c r="G6077" t="s">
        <v>1622</v>
      </c>
      <c r="H6077" t="s">
        <v>1720</v>
      </c>
      <c r="I6077" t="s">
        <v>1624</v>
      </c>
      <c r="J6077" t="s">
        <v>1625</v>
      </c>
      <c r="K6077">
        <v>0</v>
      </c>
      <c r="L6077" s="24">
        <v>1</v>
      </c>
      <c r="M6077" t="s">
        <v>13657</v>
      </c>
      <c r="N6077" t="s">
        <v>4880</v>
      </c>
    </row>
    <row r="6078" spans="1:14" hidden="1" x14ac:dyDescent="0.25">
      <c r="A6078">
        <v>21219</v>
      </c>
      <c r="B6078" t="s">
        <v>13658</v>
      </c>
      <c r="C6078" t="s">
        <v>2988</v>
      </c>
      <c r="D6078" t="s">
        <v>2989</v>
      </c>
      <c r="E6078" t="s">
        <v>7616</v>
      </c>
      <c r="F6078" t="s">
        <v>2989</v>
      </c>
      <c r="G6078" t="s">
        <v>1622</v>
      </c>
      <c r="H6078" t="s">
        <v>1720</v>
      </c>
      <c r="I6078" t="s">
        <v>1624</v>
      </c>
      <c r="J6078" t="s">
        <v>1625</v>
      </c>
      <c r="K6078">
        <v>0</v>
      </c>
      <c r="L6078" s="24">
        <v>1</v>
      </c>
      <c r="M6078" t="s">
        <v>13659</v>
      </c>
      <c r="N6078" t="s">
        <v>4880</v>
      </c>
    </row>
    <row r="6079" spans="1:14" hidden="1" x14ac:dyDescent="0.25">
      <c r="A6079">
        <v>21220</v>
      </c>
      <c r="B6079" t="s">
        <v>13660</v>
      </c>
      <c r="C6079" t="s">
        <v>1649</v>
      </c>
      <c r="D6079" t="s">
        <v>1650</v>
      </c>
      <c r="E6079" t="s">
        <v>7730</v>
      </c>
      <c r="F6079" t="s">
        <v>7731</v>
      </c>
      <c r="G6079" t="s">
        <v>1622</v>
      </c>
      <c r="H6079" t="s">
        <v>1720</v>
      </c>
      <c r="I6079" t="s">
        <v>1624</v>
      </c>
      <c r="J6079" t="s">
        <v>1625</v>
      </c>
      <c r="K6079">
        <v>0</v>
      </c>
      <c r="L6079" s="24">
        <v>1</v>
      </c>
      <c r="M6079" t="s">
        <v>13661</v>
      </c>
      <c r="N6079" t="s">
        <v>11800</v>
      </c>
    </row>
    <row r="6080" spans="1:14" hidden="1" x14ac:dyDescent="0.25">
      <c r="A6080">
        <v>21221</v>
      </c>
      <c r="B6080" t="s">
        <v>13662</v>
      </c>
      <c r="C6080" t="s">
        <v>1649</v>
      </c>
      <c r="D6080" t="s">
        <v>1650</v>
      </c>
      <c r="E6080" t="s">
        <v>7730</v>
      </c>
      <c r="F6080" t="s">
        <v>7731</v>
      </c>
      <c r="G6080" t="s">
        <v>1622</v>
      </c>
      <c r="H6080" t="s">
        <v>1720</v>
      </c>
      <c r="I6080" t="s">
        <v>1624</v>
      </c>
      <c r="J6080" t="s">
        <v>1625</v>
      </c>
      <c r="K6080">
        <v>0</v>
      </c>
      <c r="L6080" s="24">
        <v>1</v>
      </c>
      <c r="M6080" t="s">
        <v>13663</v>
      </c>
      <c r="N6080" t="s">
        <v>11800</v>
      </c>
    </row>
    <row r="6081" spans="1:14" hidden="1" x14ac:dyDescent="0.25">
      <c r="A6081">
        <v>21222</v>
      </c>
      <c r="B6081" t="s">
        <v>13664</v>
      </c>
      <c r="C6081" t="s">
        <v>1649</v>
      </c>
      <c r="D6081" t="s">
        <v>1650</v>
      </c>
      <c r="E6081" t="s">
        <v>7730</v>
      </c>
      <c r="F6081" t="s">
        <v>7731</v>
      </c>
      <c r="G6081" t="s">
        <v>1622</v>
      </c>
      <c r="H6081" t="s">
        <v>1720</v>
      </c>
      <c r="I6081" t="s">
        <v>1624</v>
      </c>
      <c r="J6081" t="s">
        <v>1625</v>
      </c>
      <c r="K6081">
        <v>0</v>
      </c>
      <c r="L6081" s="24">
        <v>1</v>
      </c>
      <c r="M6081" t="s">
        <v>13665</v>
      </c>
      <c r="N6081" t="s">
        <v>11800</v>
      </c>
    </row>
    <row r="6082" spans="1:14" hidden="1" x14ac:dyDescent="0.25">
      <c r="A6082">
        <v>21226</v>
      </c>
      <c r="B6082" t="s">
        <v>13666</v>
      </c>
      <c r="C6082" t="s">
        <v>7976</v>
      </c>
      <c r="D6082" t="s">
        <v>7977</v>
      </c>
      <c r="E6082" t="s">
        <v>7978</v>
      </c>
      <c r="F6082" t="s">
        <v>7979</v>
      </c>
      <c r="G6082" t="s">
        <v>1622</v>
      </c>
      <c r="H6082" t="s">
        <v>1720</v>
      </c>
      <c r="I6082" t="s">
        <v>1624</v>
      </c>
      <c r="J6082" t="s">
        <v>1625</v>
      </c>
      <c r="K6082">
        <v>0</v>
      </c>
      <c r="L6082" s="24">
        <v>1</v>
      </c>
      <c r="M6082" t="s">
        <v>13667</v>
      </c>
      <c r="N6082" t="s">
        <v>13668</v>
      </c>
    </row>
    <row r="6083" spans="1:14" hidden="1" x14ac:dyDescent="0.25">
      <c r="A6083">
        <v>21231</v>
      </c>
      <c r="B6083" t="s">
        <v>13669</v>
      </c>
      <c r="C6083" t="s">
        <v>1649</v>
      </c>
      <c r="D6083" t="s">
        <v>1650</v>
      </c>
      <c r="E6083" t="s">
        <v>7730</v>
      </c>
      <c r="F6083" t="s">
        <v>7731</v>
      </c>
      <c r="G6083" t="s">
        <v>1622</v>
      </c>
      <c r="H6083" t="s">
        <v>1720</v>
      </c>
      <c r="I6083" t="s">
        <v>1624</v>
      </c>
      <c r="J6083" t="s">
        <v>1625</v>
      </c>
      <c r="K6083">
        <v>0</v>
      </c>
      <c r="L6083" s="24">
        <v>1</v>
      </c>
      <c r="M6083" t="s">
        <v>13670</v>
      </c>
      <c r="N6083" t="s">
        <v>2586</v>
      </c>
    </row>
    <row r="6084" spans="1:14" hidden="1" x14ac:dyDescent="0.25">
      <c r="A6084">
        <v>21232</v>
      </c>
      <c r="B6084" t="s">
        <v>13671</v>
      </c>
      <c r="C6084" t="s">
        <v>1649</v>
      </c>
      <c r="D6084" t="s">
        <v>1650</v>
      </c>
      <c r="E6084" t="s">
        <v>7730</v>
      </c>
      <c r="F6084" t="s">
        <v>7731</v>
      </c>
      <c r="G6084" t="s">
        <v>1622</v>
      </c>
      <c r="H6084" t="s">
        <v>1720</v>
      </c>
      <c r="I6084" t="s">
        <v>1624</v>
      </c>
      <c r="J6084" t="s">
        <v>1625</v>
      </c>
      <c r="K6084">
        <v>0</v>
      </c>
      <c r="L6084" s="24">
        <v>1</v>
      </c>
      <c r="M6084" t="s">
        <v>13672</v>
      </c>
      <c r="N6084" t="s">
        <v>2586</v>
      </c>
    </row>
    <row r="6085" spans="1:14" hidden="1" x14ac:dyDescent="0.25">
      <c r="A6085">
        <v>21233</v>
      </c>
      <c r="B6085" t="s">
        <v>13673</v>
      </c>
      <c r="C6085" t="s">
        <v>7719</v>
      </c>
      <c r="D6085" t="s">
        <v>7720</v>
      </c>
      <c r="E6085" t="s">
        <v>7721</v>
      </c>
      <c r="F6085" t="s">
        <v>1677</v>
      </c>
      <c r="G6085" t="s">
        <v>1622</v>
      </c>
      <c r="H6085" t="s">
        <v>1720</v>
      </c>
      <c r="I6085" t="s">
        <v>1624</v>
      </c>
      <c r="J6085" t="s">
        <v>1625</v>
      </c>
      <c r="K6085">
        <v>0</v>
      </c>
      <c r="L6085" s="24">
        <v>1</v>
      </c>
      <c r="M6085" t="s">
        <v>13674</v>
      </c>
      <c r="N6085" t="s">
        <v>2957</v>
      </c>
    </row>
    <row r="6086" spans="1:14" hidden="1" x14ac:dyDescent="0.25">
      <c r="A6086">
        <v>21242</v>
      </c>
      <c r="B6086" t="s">
        <v>13675</v>
      </c>
      <c r="C6086" t="s">
        <v>1965</v>
      </c>
      <c r="D6086" t="s">
        <v>1966</v>
      </c>
      <c r="E6086" t="s">
        <v>1967</v>
      </c>
      <c r="F6086" t="s">
        <v>1968</v>
      </c>
      <c r="G6086" t="s">
        <v>1622</v>
      </c>
      <c r="H6086" t="s">
        <v>1720</v>
      </c>
      <c r="I6086" t="s">
        <v>1624</v>
      </c>
      <c r="J6086" t="s">
        <v>1625</v>
      </c>
      <c r="K6086">
        <v>0</v>
      </c>
      <c r="L6086" s="24">
        <v>1</v>
      </c>
      <c r="M6086" t="s">
        <v>13676</v>
      </c>
      <c r="N6086" t="s">
        <v>3749</v>
      </c>
    </row>
    <row r="6087" spans="1:14" hidden="1" x14ac:dyDescent="0.25">
      <c r="A6087">
        <v>21243</v>
      </c>
      <c r="B6087" t="s">
        <v>13677</v>
      </c>
      <c r="C6087" t="s">
        <v>2988</v>
      </c>
      <c r="D6087" t="s">
        <v>2989</v>
      </c>
      <c r="E6087" t="s">
        <v>7616</v>
      </c>
      <c r="F6087" t="s">
        <v>2989</v>
      </c>
      <c r="G6087" t="s">
        <v>1622</v>
      </c>
      <c r="H6087" t="s">
        <v>1720</v>
      </c>
      <c r="I6087" t="s">
        <v>1624</v>
      </c>
      <c r="J6087" t="s">
        <v>1625</v>
      </c>
      <c r="K6087">
        <v>0</v>
      </c>
      <c r="L6087" s="24">
        <v>1</v>
      </c>
      <c r="M6087" t="s">
        <v>13678</v>
      </c>
      <c r="N6087" t="s">
        <v>4880</v>
      </c>
    </row>
    <row r="6088" spans="1:14" hidden="1" x14ac:dyDescent="0.25">
      <c r="A6088">
        <v>21246</v>
      </c>
      <c r="B6088" t="s">
        <v>13679</v>
      </c>
      <c r="C6088" t="s">
        <v>1965</v>
      </c>
      <c r="D6088" t="s">
        <v>1966</v>
      </c>
      <c r="E6088" t="s">
        <v>1967</v>
      </c>
      <c r="F6088" t="s">
        <v>1968</v>
      </c>
      <c r="G6088" t="s">
        <v>1622</v>
      </c>
      <c r="H6088" t="s">
        <v>1720</v>
      </c>
      <c r="I6088" t="s">
        <v>1624</v>
      </c>
      <c r="J6088" t="s">
        <v>1625</v>
      </c>
      <c r="K6088">
        <v>0</v>
      </c>
      <c r="L6088" s="24">
        <v>1</v>
      </c>
      <c r="M6088" t="s">
        <v>13680</v>
      </c>
      <c r="N6088" t="s">
        <v>7841</v>
      </c>
    </row>
    <row r="6089" spans="1:14" hidden="1" x14ac:dyDescent="0.25">
      <c r="A6089">
        <v>21247</v>
      </c>
      <c r="B6089" t="s">
        <v>13681</v>
      </c>
      <c r="C6089" t="s">
        <v>1965</v>
      </c>
      <c r="D6089" t="s">
        <v>1966</v>
      </c>
      <c r="E6089" t="s">
        <v>1967</v>
      </c>
      <c r="F6089" t="s">
        <v>1968</v>
      </c>
      <c r="G6089" t="s">
        <v>1622</v>
      </c>
      <c r="H6089" t="s">
        <v>1720</v>
      </c>
      <c r="I6089" t="s">
        <v>1624</v>
      </c>
      <c r="J6089" t="s">
        <v>1625</v>
      </c>
      <c r="K6089">
        <v>0</v>
      </c>
      <c r="L6089" s="24">
        <v>1</v>
      </c>
      <c r="M6089" t="s">
        <v>13682</v>
      </c>
      <c r="N6089" t="s">
        <v>7841</v>
      </c>
    </row>
    <row r="6090" spans="1:14" hidden="1" x14ac:dyDescent="0.25">
      <c r="A6090">
        <v>21249</v>
      </c>
      <c r="B6090" t="s">
        <v>13683</v>
      </c>
      <c r="C6090" t="s">
        <v>1649</v>
      </c>
      <c r="D6090" t="s">
        <v>1650</v>
      </c>
      <c r="E6090" t="s">
        <v>7730</v>
      </c>
      <c r="F6090" t="s">
        <v>7731</v>
      </c>
      <c r="G6090" t="s">
        <v>1622</v>
      </c>
      <c r="H6090" t="s">
        <v>1720</v>
      </c>
      <c r="I6090" t="s">
        <v>1624</v>
      </c>
      <c r="J6090" t="s">
        <v>1625</v>
      </c>
      <c r="K6090">
        <v>0</v>
      </c>
      <c r="L6090" s="24">
        <v>1</v>
      </c>
      <c r="M6090" t="s">
        <v>13684</v>
      </c>
      <c r="N6090" t="s">
        <v>4880</v>
      </c>
    </row>
    <row r="6091" spans="1:14" hidden="1" x14ac:dyDescent="0.25">
      <c r="A6091">
        <v>21250</v>
      </c>
      <c r="B6091" t="s">
        <v>13685</v>
      </c>
      <c r="C6091" t="s">
        <v>1649</v>
      </c>
      <c r="D6091" t="s">
        <v>1650</v>
      </c>
      <c r="E6091" t="s">
        <v>7730</v>
      </c>
      <c r="F6091" t="s">
        <v>7731</v>
      </c>
      <c r="G6091" t="s">
        <v>1622</v>
      </c>
      <c r="H6091" t="s">
        <v>1720</v>
      </c>
      <c r="I6091" t="s">
        <v>1624</v>
      </c>
      <c r="J6091" t="s">
        <v>1625</v>
      </c>
      <c r="K6091">
        <v>0</v>
      </c>
      <c r="L6091" s="24">
        <v>1</v>
      </c>
      <c r="M6091" t="s">
        <v>13686</v>
      </c>
      <c r="N6091" t="s">
        <v>7841</v>
      </c>
    </row>
    <row r="6092" spans="1:14" hidden="1" x14ac:dyDescent="0.25">
      <c r="A6092">
        <v>21264</v>
      </c>
      <c r="B6092" t="s">
        <v>13687</v>
      </c>
      <c r="C6092" t="s">
        <v>2988</v>
      </c>
      <c r="D6092" t="s">
        <v>2989</v>
      </c>
      <c r="E6092" t="s">
        <v>7616</v>
      </c>
      <c r="F6092" t="s">
        <v>2989</v>
      </c>
      <c r="G6092" t="s">
        <v>1622</v>
      </c>
      <c r="H6092" t="s">
        <v>1720</v>
      </c>
      <c r="I6092" t="s">
        <v>1624</v>
      </c>
      <c r="J6092" t="s">
        <v>1625</v>
      </c>
      <c r="K6092">
        <v>0</v>
      </c>
      <c r="L6092" s="24">
        <v>1</v>
      </c>
      <c r="M6092" t="s">
        <v>13688</v>
      </c>
      <c r="N6092" t="s">
        <v>4880</v>
      </c>
    </row>
    <row r="6093" spans="1:14" hidden="1" x14ac:dyDescent="0.25">
      <c r="A6093">
        <v>21265</v>
      </c>
      <c r="B6093" t="s">
        <v>13689</v>
      </c>
      <c r="C6093" t="s">
        <v>1667</v>
      </c>
      <c r="D6093" t="s">
        <v>1668</v>
      </c>
      <c r="E6093" t="s">
        <v>1669</v>
      </c>
      <c r="F6093" t="s">
        <v>1670</v>
      </c>
      <c r="G6093" t="s">
        <v>1622</v>
      </c>
      <c r="H6093" t="s">
        <v>1720</v>
      </c>
      <c r="I6093" t="s">
        <v>1624</v>
      </c>
      <c r="J6093" t="s">
        <v>1625</v>
      </c>
      <c r="K6093">
        <v>0</v>
      </c>
      <c r="L6093" s="24">
        <v>1</v>
      </c>
      <c r="M6093" t="s">
        <v>13690</v>
      </c>
      <c r="N6093" t="s">
        <v>2957</v>
      </c>
    </row>
    <row r="6094" spans="1:14" hidden="1" x14ac:dyDescent="0.25">
      <c r="A6094">
        <v>21266</v>
      </c>
      <c r="B6094" t="s">
        <v>13691</v>
      </c>
      <c r="C6094" t="s">
        <v>1836</v>
      </c>
      <c r="D6094" t="s">
        <v>1837</v>
      </c>
      <c r="E6094" t="s">
        <v>1838</v>
      </c>
      <c r="F6094" t="s">
        <v>1839</v>
      </c>
      <c r="G6094" t="s">
        <v>1622</v>
      </c>
      <c r="H6094" t="s">
        <v>1720</v>
      </c>
      <c r="I6094" t="s">
        <v>1624</v>
      </c>
      <c r="J6094" t="s">
        <v>1625</v>
      </c>
      <c r="K6094">
        <v>0</v>
      </c>
      <c r="L6094" s="24">
        <v>1</v>
      </c>
      <c r="M6094" t="s">
        <v>13692</v>
      </c>
      <c r="N6094" t="s">
        <v>1840</v>
      </c>
    </row>
    <row r="6095" spans="1:14" hidden="1" x14ac:dyDescent="0.25">
      <c r="A6095">
        <v>21268</v>
      </c>
      <c r="B6095" t="s">
        <v>13693</v>
      </c>
      <c r="C6095" t="s">
        <v>1965</v>
      </c>
      <c r="D6095" t="s">
        <v>1966</v>
      </c>
      <c r="E6095" t="s">
        <v>1967</v>
      </c>
      <c r="F6095" t="s">
        <v>1968</v>
      </c>
      <c r="G6095" t="s">
        <v>1622</v>
      </c>
      <c r="H6095" t="s">
        <v>1720</v>
      </c>
      <c r="I6095" t="s">
        <v>1624</v>
      </c>
      <c r="J6095" t="s">
        <v>1625</v>
      </c>
      <c r="K6095">
        <v>0</v>
      </c>
      <c r="L6095" s="24">
        <v>1</v>
      </c>
      <c r="M6095" t="s">
        <v>13694</v>
      </c>
      <c r="N6095" t="s">
        <v>11800</v>
      </c>
    </row>
    <row r="6096" spans="1:14" hidden="1" x14ac:dyDescent="0.25">
      <c r="A6096">
        <v>21271</v>
      </c>
      <c r="B6096" t="s">
        <v>13695</v>
      </c>
      <c r="C6096" t="s">
        <v>7719</v>
      </c>
      <c r="D6096" t="s">
        <v>7720</v>
      </c>
      <c r="E6096" t="s">
        <v>7721</v>
      </c>
      <c r="F6096" t="s">
        <v>1677</v>
      </c>
      <c r="G6096" t="s">
        <v>1622</v>
      </c>
      <c r="H6096" t="s">
        <v>1720</v>
      </c>
      <c r="I6096" t="s">
        <v>1624</v>
      </c>
      <c r="J6096" t="s">
        <v>1625</v>
      </c>
      <c r="K6096">
        <v>0</v>
      </c>
      <c r="L6096" s="24">
        <v>1</v>
      </c>
      <c r="M6096" t="s">
        <v>13696</v>
      </c>
      <c r="N6096" t="s">
        <v>2957</v>
      </c>
    </row>
    <row r="6097" spans="1:14" hidden="1" x14ac:dyDescent="0.25">
      <c r="A6097">
        <v>21273</v>
      </c>
      <c r="B6097" t="s">
        <v>13697</v>
      </c>
      <c r="C6097" t="s">
        <v>8341</v>
      </c>
      <c r="D6097" t="s">
        <v>8342</v>
      </c>
      <c r="E6097" t="s">
        <v>8343</v>
      </c>
      <c r="F6097" t="s">
        <v>1677</v>
      </c>
      <c r="G6097" t="s">
        <v>1622</v>
      </c>
      <c r="H6097" t="s">
        <v>1720</v>
      </c>
      <c r="I6097" t="s">
        <v>1624</v>
      </c>
      <c r="J6097" t="s">
        <v>1625</v>
      </c>
      <c r="K6097">
        <v>0</v>
      </c>
      <c r="L6097" s="24">
        <v>1</v>
      </c>
      <c r="M6097" t="s">
        <v>13698</v>
      </c>
      <c r="N6097" t="s">
        <v>2957</v>
      </c>
    </row>
    <row r="6098" spans="1:14" hidden="1" x14ac:dyDescent="0.25">
      <c r="A6098">
        <v>21274</v>
      </c>
      <c r="B6098" t="s">
        <v>13699</v>
      </c>
      <c r="C6098" t="s">
        <v>1667</v>
      </c>
      <c r="D6098" t="s">
        <v>1668</v>
      </c>
      <c r="E6098" t="s">
        <v>1669</v>
      </c>
      <c r="F6098" t="s">
        <v>1670</v>
      </c>
      <c r="G6098" t="s">
        <v>1622</v>
      </c>
      <c r="H6098" t="s">
        <v>1720</v>
      </c>
      <c r="I6098" t="s">
        <v>1624</v>
      </c>
      <c r="J6098" t="s">
        <v>1625</v>
      </c>
      <c r="K6098">
        <v>0</v>
      </c>
      <c r="L6098" s="24">
        <v>1</v>
      </c>
      <c r="M6098" t="s">
        <v>13700</v>
      </c>
      <c r="N6098" t="s">
        <v>2957</v>
      </c>
    </row>
    <row r="6099" spans="1:14" hidden="1" x14ac:dyDescent="0.25">
      <c r="A6099">
        <v>21275</v>
      </c>
      <c r="B6099" t="s">
        <v>13701</v>
      </c>
      <c r="C6099" t="s">
        <v>7240</v>
      </c>
      <c r="D6099" t="s">
        <v>7241</v>
      </c>
      <c r="E6099" t="s">
        <v>7242</v>
      </c>
      <c r="F6099" t="s">
        <v>7243</v>
      </c>
      <c r="G6099" t="s">
        <v>1622</v>
      </c>
      <c r="H6099" t="s">
        <v>1720</v>
      </c>
      <c r="I6099" t="s">
        <v>1624</v>
      </c>
      <c r="J6099" t="s">
        <v>1625</v>
      </c>
      <c r="K6099">
        <v>0</v>
      </c>
      <c r="L6099" s="24">
        <v>1</v>
      </c>
      <c r="M6099" t="s">
        <v>13702</v>
      </c>
      <c r="N6099" t="s">
        <v>2957</v>
      </c>
    </row>
    <row r="6100" spans="1:14" hidden="1" x14ac:dyDescent="0.25">
      <c r="A6100">
        <v>21276</v>
      </c>
      <c r="B6100" t="s">
        <v>13703</v>
      </c>
      <c r="C6100" t="s">
        <v>7240</v>
      </c>
      <c r="D6100" t="s">
        <v>7241</v>
      </c>
      <c r="E6100" t="s">
        <v>7242</v>
      </c>
      <c r="F6100" t="s">
        <v>7243</v>
      </c>
      <c r="G6100" t="s">
        <v>1622</v>
      </c>
      <c r="H6100" t="s">
        <v>1720</v>
      </c>
      <c r="I6100" t="s">
        <v>1624</v>
      </c>
      <c r="J6100" t="s">
        <v>1625</v>
      </c>
      <c r="K6100">
        <v>0</v>
      </c>
      <c r="L6100" s="24">
        <v>1</v>
      </c>
      <c r="M6100" t="s">
        <v>13704</v>
      </c>
      <c r="N6100" t="s">
        <v>2957</v>
      </c>
    </row>
    <row r="6101" spans="1:14" hidden="1" x14ac:dyDescent="0.25">
      <c r="A6101">
        <v>21277</v>
      </c>
      <c r="B6101" t="s">
        <v>13705</v>
      </c>
      <c r="C6101" t="s">
        <v>7240</v>
      </c>
      <c r="D6101" t="s">
        <v>7241</v>
      </c>
      <c r="E6101" t="s">
        <v>7242</v>
      </c>
      <c r="F6101" t="s">
        <v>7243</v>
      </c>
      <c r="G6101" t="s">
        <v>1622</v>
      </c>
      <c r="H6101" t="s">
        <v>1720</v>
      </c>
      <c r="I6101" t="s">
        <v>1624</v>
      </c>
      <c r="J6101" t="s">
        <v>1625</v>
      </c>
      <c r="K6101">
        <v>0</v>
      </c>
      <c r="L6101" s="24">
        <v>1</v>
      </c>
      <c r="M6101" t="s">
        <v>13706</v>
      </c>
      <c r="N6101" t="s">
        <v>2957</v>
      </c>
    </row>
    <row r="6102" spans="1:14" hidden="1" x14ac:dyDescent="0.25">
      <c r="A6102">
        <v>21278</v>
      </c>
      <c r="B6102" t="s">
        <v>13707</v>
      </c>
      <c r="C6102" t="s">
        <v>7240</v>
      </c>
      <c r="D6102" t="s">
        <v>7241</v>
      </c>
      <c r="E6102" t="s">
        <v>7242</v>
      </c>
      <c r="F6102" t="s">
        <v>7243</v>
      </c>
      <c r="G6102" t="s">
        <v>1622</v>
      </c>
      <c r="H6102" t="s">
        <v>1720</v>
      </c>
      <c r="I6102" t="s">
        <v>1624</v>
      </c>
      <c r="J6102" t="s">
        <v>1625</v>
      </c>
      <c r="K6102">
        <v>0</v>
      </c>
      <c r="L6102" s="24">
        <v>1</v>
      </c>
      <c r="M6102" t="s">
        <v>13708</v>
      </c>
      <c r="N6102" t="s">
        <v>2957</v>
      </c>
    </row>
    <row r="6103" spans="1:14" hidden="1" x14ac:dyDescent="0.25">
      <c r="A6103">
        <v>21281</v>
      </c>
      <c r="B6103" t="s">
        <v>13709</v>
      </c>
      <c r="C6103" t="s">
        <v>1667</v>
      </c>
      <c r="D6103" t="s">
        <v>1668</v>
      </c>
      <c r="E6103" t="s">
        <v>1669</v>
      </c>
      <c r="F6103" t="s">
        <v>1670</v>
      </c>
      <c r="G6103" t="s">
        <v>1622</v>
      </c>
      <c r="H6103" t="s">
        <v>1720</v>
      </c>
      <c r="I6103" t="s">
        <v>1624</v>
      </c>
      <c r="J6103" t="s">
        <v>1625</v>
      </c>
      <c r="K6103">
        <v>0</v>
      </c>
      <c r="L6103" s="24">
        <v>1</v>
      </c>
      <c r="M6103" t="s">
        <v>13710</v>
      </c>
      <c r="N6103" t="s">
        <v>4880</v>
      </c>
    </row>
    <row r="6104" spans="1:14" hidden="1" x14ac:dyDescent="0.25">
      <c r="A6104">
        <v>21282</v>
      </c>
      <c r="B6104" t="s">
        <v>13711</v>
      </c>
      <c r="C6104" t="s">
        <v>1649</v>
      </c>
      <c r="D6104" t="s">
        <v>1650</v>
      </c>
      <c r="E6104" t="s">
        <v>7730</v>
      </c>
      <c r="F6104" t="s">
        <v>7731</v>
      </c>
      <c r="G6104" t="s">
        <v>1622</v>
      </c>
      <c r="H6104" t="s">
        <v>1720</v>
      </c>
      <c r="I6104" t="s">
        <v>1624</v>
      </c>
      <c r="J6104" t="s">
        <v>1625</v>
      </c>
      <c r="K6104">
        <v>0</v>
      </c>
      <c r="L6104" s="24">
        <v>1</v>
      </c>
      <c r="M6104" t="s">
        <v>13712</v>
      </c>
      <c r="N6104" t="s">
        <v>3749</v>
      </c>
    </row>
    <row r="6105" spans="1:14" hidden="1" x14ac:dyDescent="0.25">
      <c r="A6105">
        <v>21283</v>
      </c>
      <c r="B6105" t="s">
        <v>13713</v>
      </c>
      <c r="C6105" t="s">
        <v>1649</v>
      </c>
      <c r="D6105" t="s">
        <v>1650</v>
      </c>
      <c r="E6105" t="s">
        <v>7730</v>
      </c>
      <c r="F6105" t="s">
        <v>7731</v>
      </c>
      <c r="G6105" t="s">
        <v>1622</v>
      </c>
      <c r="H6105" t="s">
        <v>1720</v>
      </c>
      <c r="I6105" t="s">
        <v>1624</v>
      </c>
      <c r="J6105" t="s">
        <v>1625</v>
      </c>
      <c r="K6105">
        <v>0</v>
      </c>
      <c r="L6105" s="24">
        <v>1</v>
      </c>
      <c r="M6105" t="s">
        <v>1261</v>
      </c>
      <c r="N6105" t="s">
        <v>3749</v>
      </c>
    </row>
    <row r="6106" spans="1:14" hidden="1" x14ac:dyDescent="0.25">
      <c r="A6106">
        <v>21284</v>
      </c>
      <c r="B6106" t="s">
        <v>13714</v>
      </c>
      <c r="C6106" t="s">
        <v>7719</v>
      </c>
      <c r="D6106" t="s">
        <v>7720</v>
      </c>
      <c r="E6106" t="s">
        <v>7721</v>
      </c>
      <c r="F6106" t="s">
        <v>1677</v>
      </c>
      <c r="G6106" t="s">
        <v>1622</v>
      </c>
      <c r="H6106" t="s">
        <v>1720</v>
      </c>
      <c r="I6106" t="s">
        <v>1624</v>
      </c>
      <c r="J6106" t="s">
        <v>1625</v>
      </c>
      <c r="K6106">
        <v>0</v>
      </c>
      <c r="L6106" s="24">
        <v>1</v>
      </c>
      <c r="M6106" t="s">
        <v>13715</v>
      </c>
      <c r="N6106" t="s">
        <v>2957</v>
      </c>
    </row>
    <row r="6107" spans="1:14" hidden="1" x14ac:dyDescent="0.25">
      <c r="A6107">
        <v>21285</v>
      </c>
      <c r="B6107" t="s">
        <v>13716</v>
      </c>
      <c r="C6107" t="s">
        <v>7719</v>
      </c>
      <c r="D6107" t="s">
        <v>7720</v>
      </c>
      <c r="E6107" t="s">
        <v>7721</v>
      </c>
      <c r="F6107" t="s">
        <v>1677</v>
      </c>
      <c r="G6107" t="s">
        <v>1622</v>
      </c>
      <c r="H6107" t="s">
        <v>1720</v>
      </c>
      <c r="I6107" t="s">
        <v>1624</v>
      </c>
      <c r="J6107" t="s">
        <v>1625</v>
      </c>
      <c r="K6107">
        <v>0</v>
      </c>
      <c r="L6107" s="24">
        <v>1</v>
      </c>
      <c r="M6107" t="s">
        <v>13717</v>
      </c>
      <c r="N6107" t="s">
        <v>2957</v>
      </c>
    </row>
    <row r="6108" spans="1:14" hidden="1" x14ac:dyDescent="0.25">
      <c r="A6108">
        <v>21286</v>
      </c>
      <c r="B6108" t="s">
        <v>13718</v>
      </c>
      <c r="C6108" t="s">
        <v>7719</v>
      </c>
      <c r="D6108" t="s">
        <v>7720</v>
      </c>
      <c r="E6108" t="s">
        <v>7721</v>
      </c>
      <c r="F6108" t="s">
        <v>1677</v>
      </c>
      <c r="G6108" t="s">
        <v>1622</v>
      </c>
      <c r="H6108" t="s">
        <v>1720</v>
      </c>
      <c r="I6108" t="s">
        <v>1624</v>
      </c>
      <c r="J6108" t="s">
        <v>1625</v>
      </c>
      <c r="K6108">
        <v>0</v>
      </c>
      <c r="L6108" s="24">
        <v>1</v>
      </c>
      <c r="M6108" t="s">
        <v>13719</v>
      </c>
      <c r="N6108" t="s">
        <v>2957</v>
      </c>
    </row>
    <row r="6109" spans="1:14" hidden="1" x14ac:dyDescent="0.25">
      <c r="A6109">
        <v>21288</v>
      </c>
      <c r="B6109" t="s">
        <v>13720</v>
      </c>
      <c r="C6109" t="s">
        <v>1667</v>
      </c>
      <c r="D6109" t="s">
        <v>1668</v>
      </c>
      <c r="E6109" t="s">
        <v>1669</v>
      </c>
      <c r="F6109" t="s">
        <v>1670</v>
      </c>
      <c r="G6109" t="s">
        <v>1622</v>
      </c>
      <c r="H6109" t="s">
        <v>1720</v>
      </c>
      <c r="I6109" t="s">
        <v>1624</v>
      </c>
      <c r="J6109" t="s">
        <v>1625</v>
      </c>
      <c r="K6109">
        <v>0</v>
      </c>
      <c r="L6109" s="24">
        <v>1</v>
      </c>
      <c r="M6109" t="s">
        <v>13721</v>
      </c>
      <c r="N6109" t="s">
        <v>1672</v>
      </c>
    </row>
    <row r="6110" spans="1:14" hidden="1" x14ac:dyDescent="0.25">
      <c r="A6110">
        <v>21290</v>
      </c>
      <c r="B6110" t="s">
        <v>13722</v>
      </c>
      <c r="C6110" t="s">
        <v>1649</v>
      </c>
      <c r="D6110" t="s">
        <v>1650</v>
      </c>
      <c r="E6110" t="s">
        <v>7730</v>
      </c>
      <c r="F6110" t="s">
        <v>7731</v>
      </c>
      <c r="G6110" t="s">
        <v>1622</v>
      </c>
      <c r="H6110" t="s">
        <v>1720</v>
      </c>
      <c r="I6110" t="s">
        <v>1624</v>
      </c>
      <c r="J6110" t="s">
        <v>1625</v>
      </c>
      <c r="K6110">
        <v>0</v>
      </c>
      <c r="L6110" s="24">
        <v>1</v>
      </c>
      <c r="M6110" t="s">
        <v>13723</v>
      </c>
      <c r="N6110" t="s">
        <v>7841</v>
      </c>
    </row>
    <row r="6111" spans="1:14" hidden="1" x14ac:dyDescent="0.25">
      <c r="A6111">
        <v>21299</v>
      </c>
      <c r="B6111" t="s">
        <v>13724</v>
      </c>
      <c r="C6111" t="s">
        <v>1965</v>
      </c>
      <c r="D6111" t="s">
        <v>1966</v>
      </c>
      <c r="E6111" t="s">
        <v>1967</v>
      </c>
      <c r="F6111" t="s">
        <v>1968</v>
      </c>
      <c r="G6111" t="s">
        <v>1622</v>
      </c>
      <c r="H6111" t="s">
        <v>1720</v>
      </c>
      <c r="I6111" t="s">
        <v>1624</v>
      </c>
      <c r="J6111" t="s">
        <v>1625</v>
      </c>
      <c r="K6111">
        <v>0</v>
      </c>
      <c r="L6111" s="24">
        <v>1</v>
      </c>
      <c r="M6111" t="s">
        <v>13725</v>
      </c>
      <c r="N6111" t="s">
        <v>3749</v>
      </c>
    </row>
    <row r="6112" spans="1:14" hidden="1" x14ac:dyDescent="0.25">
      <c r="A6112">
        <v>21301</v>
      </c>
      <c r="B6112" t="s">
        <v>13726</v>
      </c>
      <c r="C6112" t="s">
        <v>1965</v>
      </c>
      <c r="D6112" t="s">
        <v>1966</v>
      </c>
      <c r="E6112" t="s">
        <v>1967</v>
      </c>
      <c r="F6112" t="s">
        <v>1968</v>
      </c>
      <c r="G6112" t="s">
        <v>1622</v>
      </c>
      <c r="H6112" t="s">
        <v>1720</v>
      </c>
      <c r="I6112" t="s">
        <v>1624</v>
      </c>
      <c r="J6112" t="s">
        <v>1625</v>
      </c>
      <c r="K6112">
        <v>0</v>
      </c>
      <c r="L6112" s="24">
        <v>1</v>
      </c>
      <c r="M6112" t="s">
        <v>13727</v>
      </c>
      <c r="N6112" t="s">
        <v>2586</v>
      </c>
    </row>
    <row r="6113" spans="1:14" hidden="1" x14ac:dyDescent="0.25">
      <c r="A6113">
        <v>21302</v>
      </c>
      <c r="B6113" t="s">
        <v>13728</v>
      </c>
      <c r="C6113" t="s">
        <v>1649</v>
      </c>
      <c r="D6113" t="s">
        <v>1650</v>
      </c>
      <c r="E6113" t="s">
        <v>7730</v>
      </c>
      <c r="F6113" t="s">
        <v>7731</v>
      </c>
      <c r="G6113" t="s">
        <v>1622</v>
      </c>
      <c r="H6113" t="s">
        <v>1720</v>
      </c>
      <c r="I6113" t="s">
        <v>1624</v>
      </c>
      <c r="J6113" t="s">
        <v>1625</v>
      </c>
      <c r="K6113">
        <v>0</v>
      </c>
      <c r="L6113" s="24">
        <v>1</v>
      </c>
      <c r="M6113" t="s">
        <v>13729</v>
      </c>
      <c r="N6113" t="s">
        <v>4880</v>
      </c>
    </row>
    <row r="6114" spans="1:14" hidden="1" x14ac:dyDescent="0.25">
      <c r="A6114">
        <v>21303</v>
      </c>
      <c r="B6114" t="s">
        <v>13730</v>
      </c>
      <c r="C6114" t="s">
        <v>1836</v>
      </c>
      <c r="D6114" t="s">
        <v>1837</v>
      </c>
      <c r="E6114" t="s">
        <v>1838</v>
      </c>
      <c r="F6114" t="s">
        <v>1839</v>
      </c>
      <c r="G6114" t="s">
        <v>1622</v>
      </c>
      <c r="H6114" t="s">
        <v>1720</v>
      </c>
      <c r="I6114" t="s">
        <v>1624</v>
      </c>
      <c r="J6114" t="s">
        <v>1625</v>
      </c>
      <c r="K6114">
        <v>0</v>
      </c>
      <c r="L6114" s="24">
        <v>1</v>
      </c>
      <c r="M6114" t="s">
        <v>13731</v>
      </c>
      <c r="N6114" t="s">
        <v>1677</v>
      </c>
    </row>
    <row r="6115" spans="1:14" hidden="1" x14ac:dyDescent="0.25">
      <c r="A6115">
        <v>21304</v>
      </c>
      <c r="B6115" t="s">
        <v>13732</v>
      </c>
      <c r="C6115" t="s">
        <v>1667</v>
      </c>
      <c r="D6115" t="s">
        <v>1668</v>
      </c>
      <c r="E6115" t="s">
        <v>1669</v>
      </c>
      <c r="F6115" t="s">
        <v>1670</v>
      </c>
      <c r="G6115" t="s">
        <v>1622</v>
      </c>
      <c r="H6115" t="s">
        <v>1720</v>
      </c>
      <c r="I6115" t="s">
        <v>1624</v>
      </c>
      <c r="J6115" t="s">
        <v>1625</v>
      </c>
      <c r="K6115">
        <v>0</v>
      </c>
      <c r="L6115" s="24">
        <v>1</v>
      </c>
      <c r="M6115" t="s">
        <v>13733</v>
      </c>
      <c r="N6115" t="s">
        <v>2957</v>
      </c>
    </row>
    <row r="6116" spans="1:14" hidden="1" x14ac:dyDescent="0.25">
      <c r="A6116">
        <v>21305</v>
      </c>
      <c r="B6116" t="s">
        <v>13734</v>
      </c>
      <c r="C6116" t="s">
        <v>4478</v>
      </c>
      <c r="D6116" t="s">
        <v>4479</v>
      </c>
      <c r="E6116" t="s">
        <v>7716</v>
      </c>
      <c r="F6116" t="s">
        <v>1677</v>
      </c>
      <c r="G6116" t="s">
        <v>1622</v>
      </c>
      <c r="H6116" t="s">
        <v>1720</v>
      </c>
      <c r="I6116" t="s">
        <v>1624</v>
      </c>
      <c r="J6116" t="s">
        <v>1625</v>
      </c>
      <c r="K6116">
        <v>0</v>
      </c>
      <c r="L6116" s="24">
        <v>1</v>
      </c>
      <c r="M6116" t="s">
        <v>13735</v>
      </c>
      <c r="N6116" t="s">
        <v>2957</v>
      </c>
    </row>
    <row r="6117" spans="1:14" hidden="1" x14ac:dyDescent="0.25">
      <c r="A6117">
        <v>21306</v>
      </c>
      <c r="B6117" t="s">
        <v>13736</v>
      </c>
      <c r="C6117" t="s">
        <v>4478</v>
      </c>
      <c r="D6117" t="s">
        <v>4479</v>
      </c>
      <c r="E6117" t="s">
        <v>7716</v>
      </c>
      <c r="F6117" t="s">
        <v>1677</v>
      </c>
      <c r="G6117" t="s">
        <v>1622</v>
      </c>
      <c r="H6117" t="s">
        <v>1720</v>
      </c>
      <c r="I6117" t="s">
        <v>1624</v>
      </c>
      <c r="J6117" t="s">
        <v>1625</v>
      </c>
      <c r="K6117">
        <v>0</v>
      </c>
      <c r="L6117" s="24">
        <v>1</v>
      </c>
      <c r="M6117" t="s">
        <v>13737</v>
      </c>
      <c r="N6117" t="s">
        <v>2957</v>
      </c>
    </row>
    <row r="6118" spans="1:14" hidden="1" x14ac:dyDescent="0.25">
      <c r="A6118">
        <v>21307</v>
      </c>
      <c r="B6118" t="s">
        <v>13738</v>
      </c>
      <c r="C6118" t="s">
        <v>4478</v>
      </c>
      <c r="D6118" t="s">
        <v>4479</v>
      </c>
      <c r="E6118" t="s">
        <v>7716</v>
      </c>
      <c r="F6118" t="s">
        <v>1677</v>
      </c>
      <c r="G6118" t="s">
        <v>1622</v>
      </c>
      <c r="H6118" t="s">
        <v>1720</v>
      </c>
      <c r="I6118" t="s">
        <v>1624</v>
      </c>
      <c r="J6118" t="s">
        <v>1625</v>
      </c>
      <c r="K6118">
        <v>0</v>
      </c>
      <c r="L6118" s="24">
        <v>1</v>
      </c>
      <c r="M6118" t="s">
        <v>13739</v>
      </c>
      <c r="N6118" t="s">
        <v>2957</v>
      </c>
    </row>
    <row r="6119" spans="1:14" hidden="1" x14ac:dyDescent="0.25">
      <c r="A6119">
        <v>21309</v>
      </c>
      <c r="B6119" t="s">
        <v>13740</v>
      </c>
      <c r="C6119" t="s">
        <v>4478</v>
      </c>
      <c r="D6119" t="s">
        <v>4479</v>
      </c>
      <c r="E6119" t="s">
        <v>7716</v>
      </c>
      <c r="F6119" t="s">
        <v>1677</v>
      </c>
      <c r="G6119" t="s">
        <v>1622</v>
      </c>
      <c r="H6119" t="s">
        <v>1720</v>
      </c>
      <c r="I6119" t="s">
        <v>1624</v>
      </c>
      <c r="J6119" t="s">
        <v>1625</v>
      </c>
      <c r="K6119">
        <v>0</v>
      </c>
      <c r="L6119" s="24">
        <v>1</v>
      </c>
      <c r="M6119" t="s">
        <v>13741</v>
      </c>
      <c r="N6119" t="s">
        <v>2957</v>
      </c>
    </row>
    <row r="6120" spans="1:14" hidden="1" x14ac:dyDescent="0.25">
      <c r="A6120">
        <v>21310</v>
      </c>
      <c r="B6120" t="s">
        <v>13742</v>
      </c>
      <c r="C6120" t="s">
        <v>4478</v>
      </c>
      <c r="D6120" t="s">
        <v>4479</v>
      </c>
      <c r="E6120" t="s">
        <v>7716</v>
      </c>
      <c r="F6120" t="s">
        <v>1677</v>
      </c>
      <c r="G6120" t="s">
        <v>1622</v>
      </c>
      <c r="H6120" t="s">
        <v>1720</v>
      </c>
      <c r="I6120" t="s">
        <v>1624</v>
      </c>
      <c r="J6120" t="s">
        <v>1625</v>
      </c>
      <c r="K6120">
        <v>0</v>
      </c>
      <c r="L6120" s="24">
        <v>1</v>
      </c>
      <c r="M6120" t="s">
        <v>13743</v>
      </c>
      <c r="N6120" t="s">
        <v>2957</v>
      </c>
    </row>
    <row r="6121" spans="1:14" hidden="1" x14ac:dyDescent="0.25">
      <c r="A6121">
        <v>21311</v>
      </c>
      <c r="B6121" t="s">
        <v>13744</v>
      </c>
      <c r="C6121" t="s">
        <v>4478</v>
      </c>
      <c r="D6121" t="s">
        <v>4479</v>
      </c>
      <c r="E6121" t="s">
        <v>7716</v>
      </c>
      <c r="F6121" t="s">
        <v>1677</v>
      </c>
      <c r="G6121" t="s">
        <v>1622</v>
      </c>
      <c r="H6121" t="s">
        <v>1720</v>
      </c>
      <c r="I6121" t="s">
        <v>1624</v>
      </c>
      <c r="J6121" t="s">
        <v>1625</v>
      </c>
      <c r="K6121">
        <v>0</v>
      </c>
      <c r="L6121" s="24">
        <v>1</v>
      </c>
      <c r="M6121" t="s">
        <v>13745</v>
      </c>
      <c r="N6121" t="s">
        <v>2957</v>
      </c>
    </row>
    <row r="6122" spans="1:14" hidden="1" x14ac:dyDescent="0.25">
      <c r="A6122">
        <v>21312</v>
      </c>
      <c r="B6122" t="s">
        <v>13746</v>
      </c>
      <c r="C6122" t="s">
        <v>4478</v>
      </c>
      <c r="D6122" t="s">
        <v>4479</v>
      </c>
      <c r="E6122" t="s">
        <v>7716</v>
      </c>
      <c r="F6122" t="s">
        <v>1677</v>
      </c>
      <c r="G6122" t="s">
        <v>1622</v>
      </c>
      <c r="H6122" t="s">
        <v>1720</v>
      </c>
      <c r="I6122" t="s">
        <v>1624</v>
      </c>
      <c r="J6122" t="s">
        <v>1625</v>
      </c>
      <c r="K6122">
        <v>0</v>
      </c>
      <c r="L6122" s="24">
        <v>1</v>
      </c>
      <c r="M6122" t="s">
        <v>13747</v>
      </c>
      <c r="N6122" t="s">
        <v>2957</v>
      </c>
    </row>
    <row r="6123" spans="1:14" hidden="1" x14ac:dyDescent="0.25">
      <c r="A6123">
        <v>21313</v>
      </c>
      <c r="B6123" t="s">
        <v>13748</v>
      </c>
      <c r="C6123" t="s">
        <v>7719</v>
      </c>
      <c r="D6123" t="s">
        <v>7720</v>
      </c>
      <c r="E6123" t="s">
        <v>7721</v>
      </c>
      <c r="F6123" t="s">
        <v>1677</v>
      </c>
      <c r="G6123" t="s">
        <v>1622</v>
      </c>
      <c r="H6123" t="s">
        <v>1720</v>
      </c>
      <c r="I6123" t="s">
        <v>1624</v>
      </c>
      <c r="J6123" t="s">
        <v>1625</v>
      </c>
      <c r="K6123">
        <v>0</v>
      </c>
      <c r="L6123" s="24">
        <v>1</v>
      </c>
      <c r="M6123" t="s">
        <v>13749</v>
      </c>
      <c r="N6123" t="s">
        <v>2957</v>
      </c>
    </row>
    <row r="6124" spans="1:14" hidden="1" x14ac:dyDescent="0.25">
      <c r="A6124">
        <v>21314</v>
      </c>
      <c r="B6124" t="s">
        <v>13750</v>
      </c>
      <c r="C6124" t="s">
        <v>4478</v>
      </c>
      <c r="D6124" t="s">
        <v>4479</v>
      </c>
      <c r="E6124" t="s">
        <v>7716</v>
      </c>
      <c r="F6124" t="s">
        <v>1677</v>
      </c>
      <c r="G6124" t="s">
        <v>1622</v>
      </c>
      <c r="H6124" t="s">
        <v>1720</v>
      </c>
      <c r="I6124" t="s">
        <v>1624</v>
      </c>
      <c r="J6124" t="s">
        <v>1625</v>
      </c>
      <c r="K6124">
        <v>0</v>
      </c>
      <c r="L6124" s="24">
        <v>1</v>
      </c>
      <c r="M6124" t="s">
        <v>13751</v>
      </c>
      <c r="N6124" t="s">
        <v>2957</v>
      </c>
    </row>
    <row r="6125" spans="1:14" hidden="1" x14ac:dyDescent="0.25">
      <c r="A6125">
        <v>21315</v>
      </c>
      <c r="B6125" t="s">
        <v>13752</v>
      </c>
      <c r="C6125" t="s">
        <v>4478</v>
      </c>
      <c r="D6125" t="s">
        <v>4479</v>
      </c>
      <c r="E6125" t="s">
        <v>7716</v>
      </c>
      <c r="F6125" t="s">
        <v>1677</v>
      </c>
      <c r="G6125" t="s">
        <v>1622</v>
      </c>
      <c r="H6125" t="s">
        <v>1720</v>
      </c>
      <c r="I6125" t="s">
        <v>1624</v>
      </c>
      <c r="J6125" t="s">
        <v>1625</v>
      </c>
      <c r="K6125">
        <v>0</v>
      </c>
      <c r="L6125" s="24">
        <v>1</v>
      </c>
      <c r="M6125" t="s">
        <v>13753</v>
      </c>
      <c r="N6125" t="s">
        <v>2957</v>
      </c>
    </row>
    <row r="6126" spans="1:14" hidden="1" x14ac:dyDescent="0.25">
      <c r="A6126">
        <v>21316</v>
      </c>
      <c r="B6126" t="s">
        <v>13754</v>
      </c>
      <c r="C6126" t="s">
        <v>1649</v>
      </c>
      <c r="D6126" t="s">
        <v>1650</v>
      </c>
      <c r="E6126" t="s">
        <v>7730</v>
      </c>
      <c r="F6126" t="s">
        <v>7731</v>
      </c>
      <c r="G6126" t="s">
        <v>1622</v>
      </c>
      <c r="H6126" t="s">
        <v>1720</v>
      </c>
      <c r="I6126" t="s">
        <v>1624</v>
      </c>
      <c r="J6126" t="s">
        <v>1625</v>
      </c>
      <c r="K6126">
        <v>0</v>
      </c>
      <c r="L6126" s="24">
        <v>1</v>
      </c>
      <c r="M6126" t="s">
        <v>13755</v>
      </c>
      <c r="N6126" t="s">
        <v>7841</v>
      </c>
    </row>
    <row r="6127" spans="1:14" hidden="1" x14ac:dyDescent="0.25">
      <c r="A6127">
        <v>21317</v>
      </c>
      <c r="B6127" t="s">
        <v>13756</v>
      </c>
      <c r="C6127" t="s">
        <v>1649</v>
      </c>
      <c r="D6127" t="s">
        <v>1650</v>
      </c>
      <c r="E6127" t="s">
        <v>7730</v>
      </c>
      <c r="F6127" t="s">
        <v>7731</v>
      </c>
      <c r="G6127" t="s">
        <v>1622</v>
      </c>
      <c r="H6127" t="s">
        <v>1720</v>
      </c>
      <c r="I6127" t="s">
        <v>1624</v>
      </c>
      <c r="J6127" t="s">
        <v>1625</v>
      </c>
      <c r="K6127">
        <v>0</v>
      </c>
      <c r="L6127" s="24">
        <v>1</v>
      </c>
      <c r="M6127" t="s">
        <v>13757</v>
      </c>
      <c r="N6127" t="s">
        <v>7841</v>
      </c>
    </row>
    <row r="6128" spans="1:14" hidden="1" x14ac:dyDescent="0.25">
      <c r="A6128">
        <v>21318</v>
      </c>
      <c r="B6128" t="s">
        <v>13758</v>
      </c>
      <c r="C6128" t="s">
        <v>1649</v>
      </c>
      <c r="D6128" t="s">
        <v>1650</v>
      </c>
      <c r="E6128" t="s">
        <v>7730</v>
      </c>
      <c r="F6128" t="s">
        <v>7731</v>
      </c>
      <c r="G6128" t="s">
        <v>1622</v>
      </c>
      <c r="H6128" t="s">
        <v>1720</v>
      </c>
      <c r="I6128" t="s">
        <v>1624</v>
      </c>
      <c r="J6128" t="s">
        <v>1625</v>
      </c>
      <c r="K6128">
        <v>0</v>
      </c>
      <c r="L6128" s="24">
        <v>1</v>
      </c>
      <c r="M6128" t="s">
        <v>13759</v>
      </c>
      <c r="N6128" t="s">
        <v>7841</v>
      </c>
    </row>
    <row r="6129" spans="1:14" hidden="1" x14ac:dyDescent="0.25">
      <c r="A6129">
        <v>21319</v>
      </c>
      <c r="B6129" t="s">
        <v>13760</v>
      </c>
      <c r="C6129" t="s">
        <v>1649</v>
      </c>
      <c r="D6129" t="s">
        <v>1650</v>
      </c>
      <c r="E6129" t="s">
        <v>7730</v>
      </c>
      <c r="F6129" t="s">
        <v>7731</v>
      </c>
      <c r="G6129" t="s">
        <v>1622</v>
      </c>
      <c r="H6129" t="s">
        <v>1720</v>
      </c>
      <c r="I6129" t="s">
        <v>1624</v>
      </c>
      <c r="J6129" t="s">
        <v>1625</v>
      </c>
      <c r="K6129">
        <v>0</v>
      </c>
      <c r="L6129" s="24">
        <v>1</v>
      </c>
      <c r="M6129" t="s">
        <v>13761</v>
      </c>
      <c r="N6129" t="s">
        <v>7841</v>
      </c>
    </row>
    <row r="6130" spans="1:14" hidden="1" x14ac:dyDescent="0.25">
      <c r="A6130">
        <v>21320</v>
      </c>
      <c r="B6130" t="s">
        <v>13762</v>
      </c>
      <c r="C6130" t="s">
        <v>1649</v>
      </c>
      <c r="D6130" t="s">
        <v>1650</v>
      </c>
      <c r="E6130" t="s">
        <v>7730</v>
      </c>
      <c r="F6130" t="s">
        <v>7731</v>
      </c>
      <c r="G6130" t="s">
        <v>1622</v>
      </c>
      <c r="H6130" t="s">
        <v>1720</v>
      </c>
      <c r="I6130" t="s">
        <v>1624</v>
      </c>
      <c r="J6130" t="s">
        <v>1625</v>
      </c>
      <c r="K6130">
        <v>0</v>
      </c>
      <c r="L6130" s="24">
        <v>1</v>
      </c>
      <c r="M6130" t="s">
        <v>13763</v>
      </c>
      <c r="N6130" t="s">
        <v>7841</v>
      </c>
    </row>
    <row r="6131" spans="1:14" hidden="1" x14ac:dyDescent="0.25">
      <c r="A6131">
        <v>21323</v>
      </c>
      <c r="B6131" t="s">
        <v>13764</v>
      </c>
      <c r="C6131" t="s">
        <v>1667</v>
      </c>
      <c r="D6131" t="s">
        <v>1668</v>
      </c>
      <c r="E6131" t="s">
        <v>1669</v>
      </c>
      <c r="F6131" t="s">
        <v>1670</v>
      </c>
      <c r="G6131" t="s">
        <v>1622</v>
      </c>
      <c r="H6131" t="s">
        <v>1720</v>
      </c>
      <c r="I6131" t="s">
        <v>1624</v>
      </c>
      <c r="J6131" t="s">
        <v>1625</v>
      </c>
      <c r="K6131">
        <v>0</v>
      </c>
      <c r="L6131" s="24">
        <v>1</v>
      </c>
      <c r="M6131" t="s">
        <v>13765</v>
      </c>
      <c r="N6131" t="s">
        <v>11437</v>
      </c>
    </row>
    <row r="6132" spans="1:14" hidden="1" x14ac:dyDescent="0.25">
      <c r="A6132">
        <v>21326</v>
      </c>
      <c r="B6132" t="s">
        <v>13766</v>
      </c>
      <c r="C6132" t="s">
        <v>8341</v>
      </c>
      <c r="D6132" t="s">
        <v>8342</v>
      </c>
      <c r="E6132" t="s">
        <v>8343</v>
      </c>
      <c r="F6132" t="s">
        <v>1677</v>
      </c>
      <c r="G6132" t="s">
        <v>1622</v>
      </c>
      <c r="H6132" t="s">
        <v>1720</v>
      </c>
      <c r="I6132" t="s">
        <v>1624</v>
      </c>
      <c r="J6132" t="s">
        <v>1625</v>
      </c>
      <c r="K6132">
        <v>0</v>
      </c>
      <c r="L6132" s="24">
        <v>1</v>
      </c>
      <c r="M6132" t="s">
        <v>13767</v>
      </c>
      <c r="N6132" t="s">
        <v>2957</v>
      </c>
    </row>
    <row r="6133" spans="1:14" hidden="1" x14ac:dyDescent="0.25">
      <c r="A6133">
        <v>21327</v>
      </c>
      <c r="B6133" t="s">
        <v>13768</v>
      </c>
      <c r="C6133" t="s">
        <v>1965</v>
      </c>
      <c r="D6133" t="s">
        <v>1966</v>
      </c>
      <c r="E6133" t="s">
        <v>1967</v>
      </c>
      <c r="F6133" t="s">
        <v>1968</v>
      </c>
      <c r="G6133" t="s">
        <v>1622</v>
      </c>
      <c r="H6133" t="s">
        <v>1720</v>
      </c>
      <c r="I6133" t="s">
        <v>1624</v>
      </c>
      <c r="J6133" t="s">
        <v>1625</v>
      </c>
      <c r="K6133">
        <v>0</v>
      </c>
      <c r="L6133" s="24">
        <v>1</v>
      </c>
      <c r="M6133" t="s">
        <v>13769</v>
      </c>
      <c r="N6133" t="s">
        <v>7841</v>
      </c>
    </row>
    <row r="6134" spans="1:14" hidden="1" x14ac:dyDescent="0.25">
      <c r="A6134">
        <v>21328</v>
      </c>
      <c r="B6134" t="s">
        <v>13770</v>
      </c>
      <c r="C6134" t="s">
        <v>1965</v>
      </c>
      <c r="D6134" t="s">
        <v>1966</v>
      </c>
      <c r="E6134" t="s">
        <v>9570</v>
      </c>
      <c r="F6134" t="s">
        <v>9571</v>
      </c>
      <c r="G6134" t="s">
        <v>1622</v>
      </c>
      <c r="H6134" t="s">
        <v>1720</v>
      </c>
      <c r="I6134" t="s">
        <v>1624</v>
      </c>
      <c r="J6134" t="s">
        <v>1625</v>
      </c>
      <c r="K6134">
        <v>0</v>
      </c>
      <c r="L6134" s="24">
        <v>1</v>
      </c>
      <c r="M6134" t="s">
        <v>13771</v>
      </c>
      <c r="N6134" t="s">
        <v>4880</v>
      </c>
    </row>
    <row r="6135" spans="1:14" hidden="1" x14ac:dyDescent="0.25">
      <c r="A6135">
        <v>21342</v>
      </c>
      <c r="B6135" t="s">
        <v>13772</v>
      </c>
      <c r="C6135" t="s">
        <v>1965</v>
      </c>
      <c r="D6135" t="s">
        <v>1966</v>
      </c>
      <c r="E6135" t="s">
        <v>1967</v>
      </c>
      <c r="F6135" t="s">
        <v>1968</v>
      </c>
      <c r="G6135" t="s">
        <v>1622</v>
      </c>
      <c r="H6135" t="s">
        <v>1720</v>
      </c>
      <c r="I6135" t="s">
        <v>1624</v>
      </c>
      <c r="J6135" t="s">
        <v>1625</v>
      </c>
      <c r="K6135">
        <v>0</v>
      </c>
      <c r="L6135" s="24">
        <v>1</v>
      </c>
      <c r="M6135" t="s">
        <v>13773</v>
      </c>
      <c r="N6135" t="s">
        <v>2586</v>
      </c>
    </row>
    <row r="6136" spans="1:14" hidden="1" x14ac:dyDescent="0.25">
      <c r="A6136">
        <v>21346</v>
      </c>
      <c r="B6136" t="s">
        <v>13774</v>
      </c>
      <c r="C6136" t="s">
        <v>1649</v>
      </c>
      <c r="D6136" t="s">
        <v>1650</v>
      </c>
      <c r="E6136" t="s">
        <v>7730</v>
      </c>
      <c r="F6136" t="s">
        <v>7731</v>
      </c>
      <c r="G6136" t="s">
        <v>1622</v>
      </c>
      <c r="H6136" t="s">
        <v>1720</v>
      </c>
      <c r="I6136" t="s">
        <v>1624</v>
      </c>
      <c r="J6136" t="s">
        <v>1625</v>
      </c>
      <c r="K6136">
        <v>0</v>
      </c>
      <c r="L6136" s="24">
        <v>1</v>
      </c>
      <c r="M6136" t="s">
        <v>13775</v>
      </c>
      <c r="N6136" t="s">
        <v>4880</v>
      </c>
    </row>
    <row r="6137" spans="1:14" hidden="1" x14ac:dyDescent="0.25">
      <c r="A6137">
        <v>21347</v>
      </c>
      <c r="B6137" t="s">
        <v>13776</v>
      </c>
      <c r="C6137" t="s">
        <v>1649</v>
      </c>
      <c r="D6137" t="s">
        <v>1650</v>
      </c>
      <c r="E6137" t="s">
        <v>7730</v>
      </c>
      <c r="F6137" t="s">
        <v>7731</v>
      </c>
      <c r="G6137" t="s">
        <v>1622</v>
      </c>
      <c r="H6137" t="s">
        <v>1720</v>
      </c>
      <c r="I6137" t="s">
        <v>1624</v>
      </c>
      <c r="J6137" t="s">
        <v>1625</v>
      </c>
      <c r="K6137">
        <v>0</v>
      </c>
      <c r="L6137" s="24">
        <v>1</v>
      </c>
      <c r="M6137" t="s">
        <v>13777</v>
      </c>
      <c r="N6137" t="s">
        <v>4880</v>
      </c>
    </row>
    <row r="6138" spans="1:14" hidden="1" x14ac:dyDescent="0.25">
      <c r="A6138">
        <v>21350</v>
      </c>
      <c r="B6138" t="s">
        <v>13778</v>
      </c>
      <c r="C6138" t="s">
        <v>1667</v>
      </c>
      <c r="D6138" t="s">
        <v>1668</v>
      </c>
      <c r="E6138" t="s">
        <v>1669</v>
      </c>
      <c r="F6138" t="s">
        <v>1670</v>
      </c>
      <c r="G6138" t="s">
        <v>1622</v>
      </c>
      <c r="H6138" t="s">
        <v>1720</v>
      </c>
      <c r="I6138" t="s">
        <v>1624</v>
      </c>
      <c r="J6138" t="s">
        <v>1625</v>
      </c>
      <c r="K6138">
        <v>0</v>
      </c>
      <c r="L6138" s="24">
        <v>1</v>
      </c>
      <c r="M6138" t="s">
        <v>13779</v>
      </c>
      <c r="N6138" t="s">
        <v>1672</v>
      </c>
    </row>
    <row r="6139" spans="1:14" hidden="1" x14ac:dyDescent="0.25">
      <c r="A6139">
        <v>21355</v>
      </c>
      <c r="B6139" t="s">
        <v>13780</v>
      </c>
      <c r="C6139" t="s">
        <v>2952</v>
      </c>
      <c r="D6139" t="s">
        <v>2953</v>
      </c>
      <c r="E6139" t="s">
        <v>2954</v>
      </c>
      <c r="F6139" t="s">
        <v>2955</v>
      </c>
      <c r="G6139" t="s">
        <v>1622</v>
      </c>
      <c r="H6139" t="s">
        <v>1720</v>
      </c>
      <c r="I6139" t="s">
        <v>1624</v>
      </c>
      <c r="J6139" t="s">
        <v>1625</v>
      </c>
      <c r="K6139">
        <v>0</v>
      </c>
      <c r="L6139" s="24">
        <v>1</v>
      </c>
      <c r="M6139" t="s">
        <v>13781</v>
      </c>
      <c r="N6139" t="s">
        <v>2957</v>
      </c>
    </row>
    <row r="6140" spans="1:14" hidden="1" x14ac:dyDescent="0.25">
      <c r="A6140">
        <v>21356</v>
      </c>
      <c r="B6140" t="s">
        <v>13782</v>
      </c>
      <c r="C6140" t="s">
        <v>5504</v>
      </c>
      <c r="D6140" t="s">
        <v>5505</v>
      </c>
      <c r="E6140" t="s">
        <v>5506</v>
      </c>
      <c r="F6140" t="s">
        <v>5507</v>
      </c>
      <c r="G6140" t="s">
        <v>1622</v>
      </c>
      <c r="H6140" t="s">
        <v>1720</v>
      </c>
      <c r="I6140" t="s">
        <v>1624</v>
      </c>
      <c r="J6140" t="s">
        <v>1625</v>
      </c>
      <c r="K6140">
        <v>0</v>
      </c>
      <c r="L6140" s="24">
        <v>1</v>
      </c>
      <c r="M6140" t="s">
        <v>13783</v>
      </c>
      <c r="N6140" t="s">
        <v>1677</v>
      </c>
    </row>
    <row r="6141" spans="1:14" hidden="1" x14ac:dyDescent="0.25">
      <c r="A6141">
        <v>21357</v>
      </c>
      <c r="B6141" t="s">
        <v>13784</v>
      </c>
      <c r="C6141" t="s">
        <v>1618</v>
      </c>
      <c r="D6141" t="s">
        <v>1619</v>
      </c>
      <c r="E6141" t="s">
        <v>1620</v>
      </c>
      <c r="F6141" t="s">
        <v>1621</v>
      </c>
      <c r="G6141" t="s">
        <v>1622</v>
      </c>
      <c r="H6141" t="s">
        <v>1720</v>
      </c>
      <c r="I6141" t="s">
        <v>1624</v>
      </c>
      <c r="J6141" t="s">
        <v>1625</v>
      </c>
      <c r="K6141">
        <v>0</v>
      </c>
      <c r="L6141" s="24">
        <v>1</v>
      </c>
      <c r="M6141" t="s">
        <v>13785</v>
      </c>
      <c r="N6141" t="s">
        <v>1677</v>
      </c>
    </row>
    <row r="6142" spans="1:14" hidden="1" x14ac:dyDescent="0.25">
      <c r="A6142">
        <v>21359</v>
      </c>
      <c r="B6142" t="s">
        <v>13786</v>
      </c>
      <c r="C6142" t="s">
        <v>6560</v>
      </c>
      <c r="D6142" t="s">
        <v>6561</v>
      </c>
      <c r="E6142" t="s">
        <v>13787</v>
      </c>
      <c r="F6142" t="s">
        <v>13788</v>
      </c>
      <c r="G6142" t="s">
        <v>1622</v>
      </c>
      <c r="H6142" t="s">
        <v>1720</v>
      </c>
      <c r="I6142" t="s">
        <v>1624</v>
      </c>
      <c r="J6142" t="s">
        <v>1625</v>
      </c>
      <c r="K6142">
        <v>0</v>
      </c>
      <c r="L6142" s="24">
        <v>1</v>
      </c>
      <c r="M6142" t="s">
        <v>13789</v>
      </c>
      <c r="N6142" t="s">
        <v>1677</v>
      </c>
    </row>
    <row r="6143" spans="1:14" hidden="1" x14ac:dyDescent="0.25">
      <c r="A6143">
        <v>21360</v>
      </c>
      <c r="B6143" t="s">
        <v>13790</v>
      </c>
      <c r="C6143" t="s">
        <v>7240</v>
      </c>
      <c r="D6143" t="s">
        <v>7241</v>
      </c>
      <c r="E6143" t="s">
        <v>7242</v>
      </c>
      <c r="F6143" t="s">
        <v>7243</v>
      </c>
      <c r="G6143" t="s">
        <v>1622</v>
      </c>
      <c r="H6143" t="s">
        <v>1720</v>
      </c>
      <c r="I6143" t="s">
        <v>1624</v>
      </c>
      <c r="J6143" t="s">
        <v>1625</v>
      </c>
      <c r="K6143">
        <v>0</v>
      </c>
      <c r="L6143" s="24">
        <v>1</v>
      </c>
      <c r="M6143" t="s">
        <v>13791</v>
      </c>
      <c r="N6143" t="s">
        <v>1677</v>
      </c>
    </row>
    <row r="6144" spans="1:14" hidden="1" x14ac:dyDescent="0.25">
      <c r="A6144">
        <v>21362</v>
      </c>
      <c r="B6144" t="s">
        <v>13792</v>
      </c>
      <c r="C6144" t="s">
        <v>3171</v>
      </c>
      <c r="D6144" t="s">
        <v>3172</v>
      </c>
      <c r="E6144" t="s">
        <v>3173</v>
      </c>
      <c r="F6144" t="s">
        <v>3174</v>
      </c>
      <c r="G6144" t="s">
        <v>1622</v>
      </c>
      <c r="H6144" t="s">
        <v>1720</v>
      </c>
      <c r="I6144" t="s">
        <v>1624</v>
      </c>
      <c r="J6144" t="s">
        <v>1625</v>
      </c>
      <c r="K6144">
        <v>0</v>
      </c>
      <c r="L6144" s="24">
        <v>1</v>
      </c>
      <c r="M6144" t="s">
        <v>13793</v>
      </c>
      <c r="N6144" t="s">
        <v>4880</v>
      </c>
    </row>
    <row r="6145" spans="1:14" hidden="1" x14ac:dyDescent="0.25">
      <c r="A6145">
        <v>21363</v>
      </c>
      <c r="B6145" t="s">
        <v>13794</v>
      </c>
      <c r="C6145" t="s">
        <v>3171</v>
      </c>
      <c r="D6145" t="s">
        <v>3172</v>
      </c>
      <c r="E6145" t="s">
        <v>3173</v>
      </c>
      <c r="F6145" t="s">
        <v>3174</v>
      </c>
      <c r="G6145" t="s">
        <v>1622</v>
      </c>
      <c r="H6145" t="s">
        <v>1720</v>
      </c>
      <c r="I6145" t="s">
        <v>1624</v>
      </c>
      <c r="J6145" t="s">
        <v>1625</v>
      </c>
      <c r="K6145">
        <v>0</v>
      </c>
      <c r="L6145" s="24">
        <v>1</v>
      </c>
      <c r="M6145" t="s">
        <v>13795</v>
      </c>
      <c r="N6145" t="s">
        <v>4880</v>
      </c>
    </row>
    <row r="6146" spans="1:14" hidden="1" x14ac:dyDescent="0.25">
      <c r="A6146">
        <v>21364</v>
      </c>
      <c r="B6146" t="s">
        <v>13796</v>
      </c>
      <c r="C6146" t="s">
        <v>3171</v>
      </c>
      <c r="D6146" t="s">
        <v>3172</v>
      </c>
      <c r="E6146" t="s">
        <v>3173</v>
      </c>
      <c r="F6146" t="s">
        <v>3174</v>
      </c>
      <c r="G6146" t="s">
        <v>1622</v>
      </c>
      <c r="H6146" t="s">
        <v>1720</v>
      </c>
      <c r="I6146" t="s">
        <v>1624</v>
      </c>
      <c r="J6146" t="s">
        <v>1625</v>
      </c>
      <c r="K6146">
        <v>0</v>
      </c>
      <c r="L6146" s="24">
        <v>1</v>
      </c>
      <c r="M6146" t="s">
        <v>13797</v>
      </c>
      <c r="N6146" t="s">
        <v>4880</v>
      </c>
    </row>
    <row r="6147" spans="1:14" hidden="1" x14ac:dyDescent="0.25">
      <c r="A6147">
        <v>21365</v>
      </c>
      <c r="B6147" t="s">
        <v>13798</v>
      </c>
      <c r="C6147" t="s">
        <v>3171</v>
      </c>
      <c r="D6147" t="s">
        <v>3172</v>
      </c>
      <c r="E6147" t="s">
        <v>3173</v>
      </c>
      <c r="F6147" t="s">
        <v>3174</v>
      </c>
      <c r="G6147" t="s">
        <v>1622</v>
      </c>
      <c r="H6147" t="s">
        <v>1720</v>
      </c>
      <c r="I6147" t="s">
        <v>1624</v>
      </c>
      <c r="J6147" t="s">
        <v>1625</v>
      </c>
      <c r="K6147">
        <v>0</v>
      </c>
      <c r="L6147" s="24">
        <v>1</v>
      </c>
      <c r="M6147" t="s">
        <v>13799</v>
      </c>
      <c r="N6147" t="s">
        <v>4880</v>
      </c>
    </row>
    <row r="6148" spans="1:14" hidden="1" x14ac:dyDescent="0.25">
      <c r="A6148">
        <v>21366</v>
      </c>
      <c r="B6148" t="s">
        <v>13800</v>
      </c>
      <c r="C6148" t="s">
        <v>3171</v>
      </c>
      <c r="D6148" t="s">
        <v>3172</v>
      </c>
      <c r="E6148" t="s">
        <v>3173</v>
      </c>
      <c r="F6148" t="s">
        <v>3174</v>
      </c>
      <c r="G6148" t="s">
        <v>1622</v>
      </c>
      <c r="H6148" t="s">
        <v>1720</v>
      </c>
      <c r="I6148" t="s">
        <v>1624</v>
      </c>
      <c r="J6148" t="s">
        <v>1625</v>
      </c>
      <c r="K6148">
        <v>0</v>
      </c>
      <c r="L6148" s="24">
        <v>1</v>
      </c>
      <c r="M6148" t="s">
        <v>13801</v>
      </c>
      <c r="N6148" t="s">
        <v>4880</v>
      </c>
    </row>
    <row r="6149" spans="1:14" hidden="1" x14ac:dyDescent="0.25">
      <c r="A6149">
        <v>21367</v>
      </c>
      <c r="B6149" t="s">
        <v>13802</v>
      </c>
      <c r="C6149" t="s">
        <v>3171</v>
      </c>
      <c r="D6149" t="s">
        <v>3172</v>
      </c>
      <c r="E6149" t="s">
        <v>3173</v>
      </c>
      <c r="F6149" t="s">
        <v>3174</v>
      </c>
      <c r="G6149" t="s">
        <v>1622</v>
      </c>
      <c r="H6149" t="s">
        <v>1720</v>
      </c>
      <c r="I6149" t="s">
        <v>1624</v>
      </c>
      <c r="J6149" t="s">
        <v>1625</v>
      </c>
      <c r="K6149">
        <v>0</v>
      </c>
      <c r="L6149" s="24">
        <v>1</v>
      </c>
      <c r="M6149" t="s">
        <v>13803</v>
      </c>
      <c r="N6149" t="s">
        <v>4880</v>
      </c>
    </row>
    <row r="6150" spans="1:14" hidden="1" x14ac:dyDescent="0.25">
      <c r="A6150">
        <v>21368</v>
      </c>
      <c r="B6150" t="s">
        <v>13804</v>
      </c>
      <c r="C6150" t="s">
        <v>3171</v>
      </c>
      <c r="D6150" t="s">
        <v>3172</v>
      </c>
      <c r="E6150" t="s">
        <v>3173</v>
      </c>
      <c r="F6150" t="s">
        <v>3174</v>
      </c>
      <c r="G6150" t="s">
        <v>1622</v>
      </c>
      <c r="H6150" t="s">
        <v>1720</v>
      </c>
      <c r="I6150" t="s">
        <v>1624</v>
      </c>
      <c r="J6150" t="s">
        <v>1625</v>
      </c>
      <c r="K6150">
        <v>0</v>
      </c>
      <c r="L6150" s="24">
        <v>1</v>
      </c>
      <c r="M6150" t="s">
        <v>13805</v>
      </c>
      <c r="N6150" t="s">
        <v>4880</v>
      </c>
    </row>
    <row r="6151" spans="1:14" hidden="1" x14ac:dyDescent="0.25">
      <c r="A6151">
        <v>21369</v>
      </c>
      <c r="B6151" t="s">
        <v>13806</v>
      </c>
      <c r="C6151" t="s">
        <v>3171</v>
      </c>
      <c r="D6151" t="s">
        <v>3172</v>
      </c>
      <c r="E6151" t="s">
        <v>3173</v>
      </c>
      <c r="F6151" t="s">
        <v>3174</v>
      </c>
      <c r="G6151" t="s">
        <v>1622</v>
      </c>
      <c r="H6151" t="s">
        <v>1720</v>
      </c>
      <c r="I6151" t="s">
        <v>1624</v>
      </c>
      <c r="J6151" t="s">
        <v>1625</v>
      </c>
      <c r="K6151">
        <v>0</v>
      </c>
      <c r="L6151" s="24">
        <v>1</v>
      </c>
      <c r="M6151" t="s">
        <v>13807</v>
      </c>
      <c r="N6151" t="s">
        <v>4880</v>
      </c>
    </row>
    <row r="6152" spans="1:14" hidden="1" x14ac:dyDescent="0.25">
      <c r="A6152">
        <v>21370</v>
      </c>
      <c r="B6152" t="s">
        <v>13808</v>
      </c>
      <c r="C6152" t="s">
        <v>3171</v>
      </c>
      <c r="D6152" t="s">
        <v>3172</v>
      </c>
      <c r="E6152" t="s">
        <v>3173</v>
      </c>
      <c r="F6152" t="s">
        <v>3174</v>
      </c>
      <c r="G6152" t="s">
        <v>1622</v>
      </c>
      <c r="H6152" t="s">
        <v>1720</v>
      </c>
      <c r="I6152" t="s">
        <v>1624</v>
      </c>
      <c r="J6152" t="s">
        <v>1625</v>
      </c>
      <c r="K6152">
        <v>0</v>
      </c>
      <c r="L6152" s="24">
        <v>1</v>
      </c>
      <c r="M6152" t="s">
        <v>13809</v>
      </c>
      <c r="N6152" t="s">
        <v>4880</v>
      </c>
    </row>
    <row r="6153" spans="1:14" hidden="1" x14ac:dyDescent="0.25">
      <c r="A6153">
        <v>21371</v>
      </c>
      <c r="B6153" t="s">
        <v>13810</v>
      </c>
      <c r="C6153" t="s">
        <v>3171</v>
      </c>
      <c r="D6153" t="s">
        <v>3172</v>
      </c>
      <c r="E6153" t="s">
        <v>3173</v>
      </c>
      <c r="F6153" t="s">
        <v>3174</v>
      </c>
      <c r="G6153" t="s">
        <v>1622</v>
      </c>
      <c r="H6153" t="s">
        <v>1720</v>
      </c>
      <c r="I6153" t="s">
        <v>1624</v>
      </c>
      <c r="J6153" t="s">
        <v>1625</v>
      </c>
      <c r="K6153">
        <v>0</v>
      </c>
      <c r="L6153" s="24">
        <v>1</v>
      </c>
      <c r="M6153" t="s">
        <v>13811</v>
      </c>
      <c r="N6153" t="s">
        <v>4880</v>
      </c>
    </row>
    <row r="6154" spans="1:14" hidden="1" x14ac:dyDescent="0.25">
      <c r="A6154">
        <v>21373</v>
      </c>
      <c r="B6154" t="s">
        <v>13812</v>
      </c>
      <c r="C6154" t="s">
        <v>3171</v>
      </c>
      <c r="D6154" t="s">
        <v>3172</v>
      </c>
      <c r="E6154" t="s">
        <v>3173</v>
      </c>
      <c r="F6154" t="s">
        <v>3174</v>
      </c>
      <c r="G6154" t="s">
        <v>1622</v>
      </c>
      <c r="H6154" t="s">
        <v>1720</v>
      </c>
      <c r="I6154" t="s">
        <v>1624</v>
      </c>
      <c r="J6154" t="s">
        <v>1625</v>
      </c>
      <c r="K6154">
        <v>0</v>
      </c>
      <c r="L6154" s="24">
        <v>1</v>
      </c>
      <c r="M6154" t="s">
        <v>13813</v>
      </c>
      <c r="N6154" t="s">
        <v>2957</v>
      </c>
    </row>
    <row r="6155" spans="1:14" hidden="1" x14ac:dyDescent="0.25">
      <c r="A6155">
        <v>21374</v>
      </c>
      <c r="B6155" t="s">
        <v>13814</v>
      </c>
      <c r="C6155" t="s">
        <v>6560</v>
      </c>
      <c r="D6155" t="s">
        <v>6561</v>
      </c>
      <c r="E6155" t="s">
        <v>13787</v>
      </c>
      <c r="F6155" t="s">
        <v>13788</v>
      </c>
      <c r="G6155" t="s">
        <v>1622</v>
      </c>
      <c r="H6155" t="s">
        <v>1720</v>
      </c>
      <c r="I6155" t="s">
        <v>1624</v>
      </c>
      <c r="J6155" t="s">
        <v>1625</v>
      </c>
      <c r="K6155">
        <v>0</v>
      </c>
      <c r="L6155" s="24">
        <v>1</v>
      </c>
      <c r="M6155" t="s">
        <v>13815</v>
      </c>
      <c r="N6155" t="s">
        <v>1677</v>
      </c>
    </row>
    <row r="6156" spans="1:14" hidden="1" x14ac:dyDescent="0.25">
      <c r="A6156">
        <v>21377</v>
      </c>
      <c r="B6156" t="s">
        <v>13816</v>
      </c>
      <c r="C6156" t="s">
        <v>1649</v>
      </c>
      <c r="D6156" t="s">
        <v>1650</v>
      </c>
      <c r="E6156" t="s">
        <v>7730</v>
      </c>
      <c r="F6156" t="s">
        <v>7731</v>
      </c>
      <c r="G6156" t="s">
        <v>1622</v>
      </c>
      <c r="H6156" t="s">
        <v>1720</v>
      </c>
      <c r="I6156" t="s">
        <v>1624</v>
      </c>
      <c r="J6156" t="s">
        <v>1625</v>
      </c>
      <c r="K6156">
        <v>0</v>
      </c>
      <c r="L6156" s="24">
        <v>1</v>
      </c>
      <c r="M6156" t="s">
        <v>13817</v>
      </c>
      <c r="N6156" t="s">
        <v>3749</v>
      </c>
    </row>
    <row r="6157" spans="1:14" hidden="1" x14ac:dyDescent="0.25">
      <c r="A6157">
        <v>21378</v>
      </c>
      <c r="B6157" t="s">
        <v>13818</v>
      </c>
      <c r="C6157" t="s">
        <v>1649</v>
      </c>
      <c r="D6157" t="s">
        <v>1650</v>
      </c>
      <c r="E6157" t="s">
        <v>7730</v>
      </c>
      <c r="F6157" t="s">
        <v>7731</v>
      </c>
      <c r="G6157" t="s">
        <v>1622</v>
      </c>
      <c r="H6157" t="s">
        <v>1720</v>
      </c>
      <c r="I6157" t="s">
        <v>1624</v>
      </c>
      <c r="J6157" t="s">
        <v>1625</v>
      </c>
      <c r="K6157">
        <v>0</v>
      </c>
      <c r="L6157" s="24">
        <v>1</v>
      </c>
      <c r="M6157" t="s">
        <v>13819</v>
      </c>
      <c r="N6157" t="s">
        <v>3749</v>
      </c>
    </row>
    <row r="6158" spans="1:14" hidden="1" x14ac:dyDescent="0.25">
      <c r="A6158">
        <v>21379</v>
      </c>
      <c r="B6158" t="s">
        <v>13820</v>
      </c>
      <c r="C6158" t="s">
        <v>7240</v>
      </c>
      <c r="D6158" t="s">
        <v>7241</v>
      </c>
      <c r="E6158" t="s">
        <v>7242</v>
      </c>
      <c r="F6158" t="s">
        <v>7243</v>
      </c>
      <c r="G6158" t="s">
        <v>1622</v>
      </c>
      <c r="H6158" t="s">
        <v>1720</v>
      </c>
      <c r="I6158" t="s">
        <v>1624</v>
      </c>
      <c r="J6158" t="s">
        <v>1625</v>
      </c>
      <c r="K6158">
        <v>0</v>
      </c>
      <c r="L6158" s="24">
        <v>1</v>
      </c>
      <c r="M6158" t="s">
        <v>13821</v>
      </c>
      <c r="N6158" t="s">
        <v>2957</v>
      </c>
    </row>
    <row r="6159" spans="1:14" hidden="1" x14ac:dyDescent="0.25">
      <c r="A6159">
        <v>21387</v>
      </c>
      <c r="B6159" t="s">
        <v>13822</v>
      </c>
      <c r="C6159" t="s">
        <v>7619</v>
      </c>
      <c r="D6159" t="s">
        <v>7620</v>
      </c>
      <c r="E6159" t="s">
        <v>7621</v>
      </c>
      <c r="F6159" t="s">
        <v>7622</v>
      </c>
      <c r="G6159" t="s">
        <v>1622</v>
      </c>
      <c r="H6159" t="s">
        <v>1720</v>
      </c>
      <c r="I6159" t="s">
        <v>1624</v>
      </c>
      <c r="J6159" t="s">
        <v>1625</v>
      </c>
      <c r="K6159">
        <v>0</v>
      </c>
      <c r="L6159" s="24">
        <v>1</v>
      </c>
      <c r="M6159" t="s">
        <v>13823</v>
      </c>
      <c r="N6159" t="s">
        <v>11800</v>
      </c>
    </row>
    <row r="6160" spans="1:14" hidden="1" x14ac:dyDescent="0.25">
      <c r="A6160">
        <v>21388</v>
      </c>
      <c r="B6160" t="s">
        <v>13824</v>
      </c>
      <c r="C6160" t="s">
        <v>5504</v>
      </c>
      <c r="D6160" t="s">
        <v>5505</v>
      </c>
      <c r="E6160" t="s">
        <v>5506</v>
      </c>
      <c r="F6160" t="s">
        <v>5507</v>
      </c>
      <c r="G6160" t="s">
        <v>1622</v>
      </c>
      <c r="H6160" t="s">
        <v>1720</v>
      </c>
      <c r="I6160" t="s">
        <v>1624</v>
      </c>
      <c r="J6160" t="s">
        <v>1625</v>
      </c>
      <c r="K6160">
        <v>0</v>
      </c>
      <c r="L6160" s="24">
        <v>1</v>
      </c>
      <c r="M6160" t="s">
        <v>13825</v>
      </c>
      <c r="N6160" t="s">
        <v>1677</v>
      </c>
    </row>
    <row r="6161" spans="1:14" hidden="1" x14ac:dyDescent="0.25">
      <c r="A6161">
        <v>21389</v>
      </c>
      <c r="B6161" t="s">
        <v>13826</v>
      </c>
      <c r="C6161" t="s">
        <v>5504</v>
      </c>
      <c r="D6161" t="s">
        <v>5505</v>
      </c>
      <c r="E6161" t="s">
        <v>5506</v>
      </c>
      <c r="F6161" t="s">
        <v>5507</v>
      </c>
      <c r="G6161" t="s">
        <v>1622</v>
      </c>
      <c r="H6161" t="s">
        <v>1720</v>
      </c>
      <c r="I6161" t="s">
        <v>1624</v>
      </c>
      <c r="J6161" t="s">
        <v>1625</v>
      </c>
      <c r="K6161">
        <v>0</v>
      </c>
      <c r="L6161" s="24">
        <v>1</v>
      </c>
      <c r="M6161" t="s">
        <v>13827</v>
      </c>
      <c r="N6161" t="s">
        <v>1677</v>
      </c>
    </row>
    <row r="6162" spans="1:14" hidden="1" x14ac:dyDescent="0.25">
      <c r="A6162">
        <v>21390</v>
      </c>
      <c r="B6162" t="s">
        <v>13828</v>
      </c>
      <c r="C6162" t="s">
        <v>1965</v>
      </c>
      <c r="D6162" t="s">
        <v>1966</v>
      </c>
      <c r="E6162" t="s">
        <v>9570</v>
      </c>
      <c r="F6162" t="s">
        <v>9571</v>
      </c>
      <c r="G6162" t="s">
        <v>1622</v>
      </c>
      <c r="H6162" t="s">
        <v>1720</v>
      </c>
      <c r="I6162" t="s">
        <v>1624</v>
      </c>
      <c r="J6162" t="s">
        <v>1625</v>
      </c>
      <c r="K6162">
        <v>0</v>
      </c>
      <c r="L6162" s="24">
        <v>1</v>
      </c>
      <c r="M6162" t="s">
        <v>13829</v>
      </c>
      <c r="N6162" t="s">
        <v>2586</v>
      </c>
    </row>
    <row r="6163" spans="1:14" hidden="1" x14ac:dyDescent="0.25">
      <c r="A6163">
        <v>21391</v>
      </c>
      <c r="B6163" t="s">
        <v>13830</v>
      </c>
      <c r="C6163" t="s">
        <v>3171</v>
      </c>
      <c r="D6163" t="s">
        <v>3172</v>
      </c>
      <c r="E6163" t="s">
        <v>3173</v>
      </c>
      <c r="F6163" t="s">
        <v>3174</v>
      </c>
      <c r="G6163" t="s">
        <v>1622</v>
      </c>
      <c r="H6163" t="s">
        <v>1720</v>
      </c>
      <c r="I6163" t="s">
        <v>1624</v>
      </c>
      <c r="J6163" t="s">
        <v>1625</v>
      </c>
      <c r="K6163">
        <v>0</v>
      </c>
      <c r="L6163" s="24">
        <v>1</v>
      </c>
      <c r="M6163" t="s">
        <v>13831</v>
      </c>
      <c r="N6163" t="s">
        <v>5243</v>
      </c>
    </row>
    <row r="6164" spans="1:14" hidden="1" x14ac:dyDescent="0.25">
      <c r="A6164">
        <v>21392</v>
      </c>
      <c r="B6164" t="s">
        <v>13832</v>
      </c>
      <c r="C6164" t="s">
        <v>3171</v>
      </c>
      <c r="D6164" t="s">
        <v>3172</v>
      </c>
      <c r="E6164" t="s">
        <v>3173</v>
      </c>
      <c r="F6164" t="s">
        <v>3174</v>
      </c>
      <c r="G6164" t="s">
        <v>1622</v>
      </c>
      <c r="H6164" t="s">
        <v>1720</v>
      </c>
      <c r="I6164" t="s">
        <v>1624</v>
      </c>
      <c r="J6164" t="s">
        <v>1625</v>
      </c>
      <c r="K6164">
        <v>0</v>
      </c>
      <c r="L6164" s="24">
        <v>1</v>
      </c>
      <c r="M6164" t="s">
        <v>1233</v>
      </c>
      <c r="N6164" t="s">
        <v>5243</v>
      </c>
    </row>
    <row r="6165" spans="1:14" hidden="1" x14ac:dyDescent="0.25">
      <c r="A6165">
        <v>21394</v>
      </c>
      <c r="B6165" t="s">
        <v>13833</v>
      </c>
      <c r="C6165" t="s">
        <v>2952</v>
      </c>
      <c r="D6165" t="s">
        <v>2953</v>
      </c>
      <c r="E6165" t="s">
        <v>2954</v>
      </c>
      <c r="F6165" t="s">
        <v>2955</v>
      </c>
      <c r="G6165" t="s">
        <v>1622</v>
      </c>
      <c r="H6165" t="s">
        <v>1720</v>
      </c>
      <c r="I6165" t="s">
        <v>1624</v>
      </c>
      <c r="J6165" t="s">
        <v>1625</v>
      </c>
      <c r="K6165">
        <v>0</v>
      </c>
      <c r="L6165" s="24">
        <v>1</v>
      </c>
      <c r="M6165" t="s">
        <v>13834</v>
      </c>
      <c r="N6165" t="s">
        <v>2957</v>
      </c>
    </row>
    <row r="6166" spans="1:14" hidden="1" x14ac:dyDescent="0.25">
      <c r="A6166">
        <v>21395</v>
      </c>
      <c r="B6166" t="s">
        <v>13835</v>
      </c>
      <c r="C6166" t="s">
        <v>2952</v>
      </c>
      <c r="D6166" t="s">
        <v>2953</v>
      </c>
      <c r="E6166" t="s">
        <v>2954</v>
      </c>
      <c r="F6166" t="s">
        <v>2955</v>
      </c>
      <c r="G6166" t="s">
        <v>1622</v>
      </c>
      <c r="H6166" t="s">
        <v>1720</v>
      </c>
      <c r="I6166" t="s">
        <v>1624</v>
      </c>
      <c r="J6166" t="s">
        <v>1625</v>
      </c>
      <c r="K6166">
        <v>0</v>
      </c>
      <c r="L6166" s="24">
        <v>1</v>
      </c>
      <c r="M6166" t="s">
        <v>13836</v>
      </c>
      <c r="N6166" t="s">
        <v>2957</v>
      </c>
    </row>
    <row r="6167" spans="1:14" hidden="1" x14ac:dyDescent="0.25">
      <c r="A6167">
        <v>21396</v>
      </c>
      <c r="B6167" t="s">
        <v>13837</v>
      </c>
      <c r="C6167" t="s">
        <v>2952</v>
      </c>
      <c r="D6167" t="s">
        <v>2953</v>
      </c>
      <c r="E6167" t="s">
        <v>2954</v>
      </c>
      <c r="F6167" t="s">
        <v>2955</v>
      </c>
      <c r="G6167" t="s">
        <v>1622</v>
      </c>
      <c r="H6167" t="s">
        <v>1720</v>
      </c>
      <c r="I6167" t="s">
        <v>1624</v>
      </c>
      <c r="J6167" t="s">
        <v>1625</v>
      </c>
      <c r="K6167">
        <v>0</v>
      </c>
      <c r="L6167" s="24">
        <v>1</v>
      </c>
      <c r="M6167" t="s">
        <v>13838</v>
      </c>
      <c r="N6167" t="s">
        <v>2957</v>
      </c>
    </row>
    <row r="6168" spans="1:14" hidden="1" x14ac:dyDescent="0.25">
      <c r="A6168">
        <v>21397</v>
      </c>
      <c r="B6168" t="s">
        <v>13839</v>
      </c>
      <c r="C6168" t="s">
        <v>2952</v>
      </c>
      <c r="D6168" t="s">
        <v>2953</v>
      </c>
      <c r="E6168" t="s">
        <v>2954</v>
      </c>
      <c r="F6168" t="s">
        <v>2955</v>
      </c>
      <c r="G6168" t="s">
        <v>1622</v>
      </c>
      <c r="H6168" t="s">
        <v>1720</v>
      </c>
      <c r="I6168" t="s">
        <v>1624</v>
      </c>
      <c r="J6168" t="s">
        <v>1625</v>
      </c>
      <c r="K6168">
        <v>0</v>
      </c>
      <c r="L6168" s="24">
        <v>1</v>
      </c>
      <c r="M6168" t="s">
        <v>13840</v>
      </c>
      <c r="N6168" t="s">
        <v>2957</v>
      </c>
    </row>
    <row r="6169" spans="1:14" hidden="1" x14ac:dyDescent="0.25">
      <c r="A6169">
        <v>21398</v>
      </c>
      <c r="B6169" t="s">
        <v>13841</v>
      </c>
      <c r="C6169" t="s">
        <v>2952</v>
      </c>
      <c r="D6169" t="s">
        <v>2953</v>
      </c>
      <c r="E6169" t="s">
        <v>2954</v>
      </c>
      <c r="F6169" t="s">
        <v>2955</v>
      </c>
      <c r="G6169" t="s">
        <v>1622</v>
      </c>
      <c r="H6169" t="s">
        <v>1720</v>
      </c>
      <c r="I6169" t="s">
        <v>1624</v>
      </c>
      <c r="J6169" t="s">
        <v>1625</v>
      </c>
      <c r="K6169">
        <v>0</v>
      </c>
      <c r="L6169" s="24">
        <v>1</v>
      </c>
      <c r="M6169" t="s">
        <v>1488</v>
      </c>
      <c r="N6169" t="s">
        <v>2957</v>
      </c>
    </row>
    <row r="6170" spans="1:14" hidden="1" x14ac:dyDescent="0.25">
      <c r="A6170">
        <v>21399</v>
      </c>
      <c r="B6170" t="s">
        <v>13842</v>
      </c>
      <c r="C6170" t="s">
        <v>2952</v>
      </c>
      <c r="D6170" t="s">
        <v>2953</v>
      </c>
      <c r="E6170" t="s">
        <v>2954</v>
      </c>
      <c r="F6170" t="s">
        <v>2955</v>
      </c>
      <c r="G6170" t="s">
        <v>1622</v>
      </c>
      <c r="H6170" t="s">
        <v>1720</v>
      </c>
      <c r="I6170" t="s">
        <v>1624</v>
      </c>
      <c r="J6170" t="s">
        <v>1625</v>
      </c>
      <c r="K6170">
        <v>0</v>
      </c>
      <c r="L6170" s="24">
        <v>1</v>
      </c>
      <c r="M6170" t="s">
        <v>13843</v>
      </c>
      <c r="N6170" t="s">
        <v>2957</v>
      </c>
    </row>
    <row r="6171" spans="1:14" hidden="1" x14ac:dyDescent="0.25">
      <c r="A6171">
        <v>21400</v>
      </c>
      <c r="B6171" t="s">
        <v>13844</v>
      </c>
      <c r="C6171" t="s">
        <v>2952</v>
      </c>
      <c r="D6171" t="s">
        <v>2953</v>
      </c>
      <c r="E6171" t="s">
        <v>2954</v>
      </c>
      <c r="F6171" t="s">
        <v>2955</v>
      </c>
      <c r="G6171" t="s">
        <v>1622</v>
      </c>
      <c r="H6171" t="s">
        <v>1720</v>
      </c>
      <c r="I6171" t="s">
        <v>1624</v>
      </c>
      <c r="J6171" t="s">
        <v>1625</v>
      </c>
      <c r="K6171">
        <v>0</v>
      </c>
      <c r="L6171" s="24">
        <v>1</v>
      </c>
      <c r="M6171" t="s">
        <v>13845</v>
      </c>
      <c r="N6171" t="s">
        <v>2957</v>
      </c>
    </row>
    <row r="6172" spans="1:14" hidden="1" x14ac:dyDescent="0.25">
      <c r="A6172">
        <v>21401</v>
      </c>
      <c r="B6172" t="s">
        <v>13846</v>
      </c>
      <c r="C6172" t="s">
        <v>2952</v>
      </c>
      <c r="D6172" t="s">
        <v>2953</v>
      </c>
      <c r="E6172" t="s">
        <v>2954</v>
      </c>
      <c r="F6172" t="s">
        <v>2955</v>
      </c>
      <c r="G6172" t="s">
        <v>1622</v>
      </c>
      <c r="H6172" t="s">
        <v>1720</v>
      </c>
      <c r="I6172" t="s">
        <v>1624</v>
      </c>
      <c r="J6172" t="s">
        <v>1625</v>
      </c>
      <c r="K6172">
        <v>0</v>
      </c>
      <c r="L6172" s="24">
        <v>1</v>
      </c>
      <c r="M6172" t="s">
        <v>13847</v>
      </c>
      <c r="N6172" t="s">
        <v>2957</v>
      </c>
    </row>
    <row r="6173" spans="1:14" hidden="1" x14ac:dyDescent="0.25">
      <c r="A6173">
        <v>21402</v>
      </c>
      <c r="B6173" t="s">
        <v>13848</v>
      </c>
      <c r="C6173" t="s">
        <v>2952</v>
      </c>
      <c r="D6173" t="s">
        <v>2953</v>
      </c>
      <c r="E6173" t="s">
        <v>2954</v>
      </c>
      <c r="F6173" t="s">
        <v>2955</v>
      </c>
      <c r="G6173" t="s">
        <v>1622</v>
      </c>
      <c r="H6173" t="s">
        <v>1720</v>
      </c>
      <c r="I6173" t="s">
        <v>1624</v>
      </c>
      <c r="J6173" t="s">
        <v>1625</v>
      </c>
      <c r="K6173">
        <v>0</v>
      </c>
      <c r="L6173" s="24">
        <v>1</v>
      </c>
      <c r="M6173" t="s">
        <v>13849</v>
      </c>
      <c r="N6173" t="s">
        <v>2957</v>
      </c>
    </row>
    <row r="6174" spans="1:14" hidden="1" x14ac:dyDescent="0.25">
      <c r="A6174">
        <v>21403</v>
      </c>
      <c r="B6174" t="s">
        <v>13850</v>
      </c>
      <c r="C6174" t="s">
        <v>2952</v>
      </c>
      <c r="D6174" t="s">
        <v>2953</v>
      </c>
      <c r="E6174" t="s">
        <v>2954</v>
      </c>
      <c r="F6174" t="s">
        <v>2955</v>
      </c>
      <c r="G6174" t="s">
        <v>1622</v>
      </c>
      <c r="H6174" t="s">
        <v>1720</v>
      </c>
      <c r="I6174" t="s">
        <v>1624</v>
      </c>
      <c r="J6174" t="s">
        <v>1625</v>
      </c>
      <c r="K6174">
        <v>0</v>
      </c>
      <c r="L6174" s="24">
        <v>1</v>
      </c>
      <c r="M6174" t="s">
        <v>13851</v>
      </c>
      <c r="N6174" t="s">
        <v>2957</v>
      </c>
    </row>
    <row r="6175" spans="1:14" hidden="1" x14ac:dyDescent="0.25">
      <c r="A6175">
        <v>21404</v>
      </c>
      <c r="B6175" t="s">
        <v>13852</v>
      </c>
      <c r="C6175" t="s">
        <v>2952</v>
      </c>
      <c r="D6175" t="s">
        <v>2953</v>
      </c>
      <c r="E6175" t="s">
        <v>2954</v>
      </c>
      <c r="F6175" t="s">
        <v>2955</v>
      </c>
      <c r="G6175" t="s">
        <v>1622</v>
      </c>
      <c r="H6175" t="s">
        <v>1720</v>
      </c>
      <c r="I6175" t="s">
        <v>1624</v>
      </c>
      <c r="J6175" t="s">
        <v>1625</v>
      </c>
      <c r="K6175">
        <v>0</v>
      </c>
      <c r="L6175" s="24">
        <v>1</v>
      </c>
      <c r="M6175" t="s">
        <v>13853</v>
      </c>
      <c r="N6175" t="s">
        <v>2957</v>
      </c>
    </row>
    <row r="6176" spans="1:14" hidden="1" x14ac:dyDescent="0.25">
      <c r="A6176">
        <v>21405</v>
      </c>
      <c r="B6176" t="s">
        <v>13854</v>
      </c>
      <c r="C6176" t="s">
        <v>2952</v>
      </c>
      <c r="D6176" t="s">
        <v>2953</v>
      </c>
      <c r="E6176" t="s">
        <v>2954</v>
      </c>
      <c r="F6176" t="s">
        <v>2955</v>
      </c>
      <c r="G6176" t="s">
        <v>1622</v>
      </c>
      <c r="H6176" t="s">
        <v>1720</v>
      </c>
      <c r="I6176" t="s">
        <v>1624</v>
      </c>
      <c r="J6176" t="s">
        <v>1625</v>
      </c>
      <c r="K6176">
        <v>0</v>
      </c>
      <c r="L6176" s="24">
        <v>1</v>
      </c>
      <c r="M6176" t="s">
        <v>13855</v>
      </c>
      <c r="N6176" t="s">
        <v>2957</v>
      </c>
    </row>
    <row r="6177" spans="1:14" hidden="1" x14ac:dyDescent="0.25">
      <c r="A6177">
        <v>21406</v>
      </c>
      <c r="B6177" t="s">
        <v>13856</v>
      </c>
      <c r="C6177" t="s">
        <v>2952</v>
      </c>
      <c r="D6177" t="s">
        <v>2953</v>
      </c>
      <c r="E6177" t="s">
        <v>2954</v>
      </c>
      <c r="F6177" t="s">
        <v>2955</v>
      </c>
      <c r="G6177" t="s">
        <v>1622</v>
      </c>
      <c r="H6177" t="s">
        <v>1720</v>
      </c>
      <c r="I6177" t="s">
        <v>1624</v>
      </c>
      <c r="J6177" t="s">
        <v>1625</v>
      </c>
      <c r="K6177">
        <v>0</v>
      </c>
      <c r="L6177" s="24">
        <v>1</v>
      </c>
      <c r="M6177" t="s">
        <v>13857</v>
      </c>
      <c r="N6177" t="s">
        <v>2957</v>
      </c>
    </row>
    <row r="6178" spans="1:14" hidden="1" x14ac:dyDescent="0.25">
      <c r="A6178">
        <v>21407</v>
      </c>
      <c r="B6178" t="s">
        <v>13858</v>
      </c>
      <c r="C6178" t="s">
        <v>2952</v>
      </c>
      <c r="D6178" t="s">
        <v>2953</v>
      </c>
      <c r="E6178" t="s">
        <v>2954</v>
      </c>
      <c r="F6178" t="s">
        <v>2955</v>
      </c>
      <c r="G6178" t="s">
        <v>1622</v>
      </c>
      <c r="H6178" t="s">
        <v>1720</v>
      </c>
      <c r="I6178" t="s">
        <v>1624</v>
      </c>
      <c r="J6178" t="s">
        <v>1625</v>
      </c>
      <c r="K6178">
        <v>0</v>
      </c>
      <c r="L6178" s="24">
        <v>1</v>
      </c>
      <c r="M6178" t="s">
        <v>13859</v>
      </c>
      <c r="N6178" t="s">
        <v>2957</v>
      </c>
    </row>
    <row r="6179" spans="1:14" hidden="1" x14ac:dyDescent="0.25">
      <c r="A6179">
        <v>21408</v>
      </c>
      <c r="B6179" t="s">
        <v>13860</v>
      </c>
      <c r="C6179" t="s">
        <v>2952</v>
      </c>
      <c r="D6179" t="s">
        <v>2953</v>
      </c>
      <c r="E6179" t="s">
        <v>2954</v>
      </c>
      <c r="F6179" t="s">
        <v>2955</v>
      </c>
      <c r="G6179" t="s">
        <v>1622</v>
      </c>
      <c r="H6179" t="s">
        <v>1720</v>
      </c>
      <c r="I6179" t="s">
        <v>1624</v>
      </c>
      <c r="J6179" t="s">
        <v>1625</v>
      </c>
      <c r="K6179">
        <v>0</v>
      </c>
      <c r="L6179" s="24">
        <v>1</v>
      </c>
      <c r="M6179" t="s">
        <v>13861</v>
      </c>
      <c r="N6179" t="s">
        <v>2957</v>
      </c>
    </row>
    <row r="6180" spans="1:14" hidden="1" x14ac:dyDescent="0.25">
      <c r="A6180">
        <v>21409</v>
      </c>
      <c r="B6180" t="s">
        <v>13862</v>
      </c>
      <c r="C6180" t="s">
        <v>2952</v>
      </c>
      <c r="D6180" t="s">
        <v>2953</v>
      </c>
      <c r="E6180" t="s">
        <v>2954</v>
      </c>
      <c r="F6180" t="s">
        <v>2955</v>
      </c>
      <c r="G6180" t="s">
        <v>1622</v>
      </c>
      <c r="H6180" t="s">
        <v>1720</v>
      </c>
      <c r="I6180" t="s">
        <v>1624</v>
      </c>
      <c r="J6180" t="s">
        <v>1625</v>
      </c>
      <c r="K6180">
        <v>0</v>
      </c>
      <c r="L6180" s="24">
        <v>1</v>
      </c>
      <c r="M6180" t="s">
        <v>13863</v>
      </c>
      <c r="N6180" t="s">
        <v>2957</v>
      </c>
    </row>
    <row r="6181" spans="1:14" hidden="1" x14ac:dyDescent="0.25">
      <c r="A6181">
        <v>21410</v>
      </c>
      <c r="B6181" t="s">
        <v>13864</v>
      </c>
      <c r="C6181" t="s">
        <v>2952</v>
      </c>
      <c r="D6181" t="s">
        <v>2953</v>
      </c>
      <c r="E6181" t="s">
        <v>2954</v>
      </c>
      <c r="F6181" t="s">
        <v>2955</v>
      </c>
      <c r="G6181" t="s">
        <v>1622</v>
      </c>
      <c r="H6181" t="s">
        <v>1720</v>
      </c>
      <c r="I6181" t="s">
        <v>1624</v>
      </c>
      <c r="J6181" t="s">
        <v>1625</v>
      </c>
      <c r="K6181">
        <v>0</v>
      </c>
      <c r="L6181" s="24">
        <v>1</v>
      </c>
      <c r="M6181" t="s">
        <v>13865</v>
      </c>
      <c r="N6181" t="s">
        <v>2957</v>
      </c>
    </row>
    <row r="6182" spans="1:14" hidden="1" x14ac:dyDescent="0.25">
      <c r="A6182">
        <v>21411</v>
      </c>
      <c r="B6182" t="s">
        <v>13866</v>
      </c>
      <c r="C6182" t="s">
        <v>2952</v>
      </c>
      <c r="D6182" t="s">
        <v>2953</v>
      </c>
      <c r="E6182" t="s">
        <v>2954</v>
      </c>
      <c r="F6182" t="s">
        <v>2955</v>
      </c>
      <c r="G6182" t="s">
        <v>1622</v>
      </c>
      <c r="H6182" t="s">
        <v>1720</v>
      </c>
      <c r="I6182" t="s">
        <v>1624</v>
      </c>
      <c r="J6182" t="s">
        <v>1625</v>
      </c>
      <c r="K6182">
        <v>0</v>
      </c>
      <c r="L6182" s="24">
        <v>1</v>
      </c>
      <c r="M6182" t="s">
        <v>13867</v>
      </c>
      <c r="N6182" t="s">
        <v>2957</v>
      </c>
    </row>
    <row r="6183" spans="1:14" hidden="1" x14ac:dyDescent="0.25">
      <c r="A6183">
        <v>21412</v>
      </c>
      <c r="B6183" t="s">
        <v>13868</v>
      </c>
      <c r="C6183" t="s">
        <v>2952</v>
      </c>
      <c r="D6183" t="s">
        <v>2953</v>
      </c>
      <c r="E6183" t="s">
        <v>2954</v>
      </c>
      <c r="F6183" t="s">
        <v>2955</v>
      </c>
      <c r="G6183" t="s">
        <v>1622</v>
      </c>
      <c r="H6183" t="s">
        <v>1720</v>
      </c>
      <c r="I6183" t="s">
        <v>1624</v>
      </c>
      <c r="J6183" t="s">
        <v>1625</v>
      </c>
      <c r="K6183">
        <v>0</v>
      </c>
      <c r="L6183" s="24">
        <v>1</v>
      </c>
      <c r="M6183" t="s">
        <v>13869</v>
      </c>
      <c r="N6183" t="s">
        <v>2957</v>
      </c>
    </row>
    <row r="6184" spans="1:14" hidden="1" x14ac:dyDescent="0.25">
      <c r="A6184">
        <v>21413</v>
      </c>
      <c r="B6184" t="s">
        <v>13870</v>
      </c>
      <c r="C6184" t="s">
        <v>2952</v>
      </c>
      <c r="D6184" t="s">
        <v>2953</v>
      </c>
      <c r="E6184" t="s">
        <v>2954</v>
      </c>
      <c r="F6184" t="s">
        <v>2955</v>
      </c>
      <c r="G6184" t="s">
        <v>1622</v>
      </c>
      <c r="H6184" t="s">
        <v>1720</v>
      </c>
      <c r="I6184" t="s">
        <v>1624</v>
      </c>
      <c r="J6184" t="s">
        <v>1625</v>
      </c>
      <c r="K6184">
        <v>0</v>
      </c>
      <c r="L6184" s="24">
        <v>1</v>
      </c>
      <c r="M6184" t="s">
        <v>13871</v>
      </c>
      <c r="N6184" t="s">
        <v>2957</v>
      </c>
    </row>
    <row r="6185" spans="1:14" hidden="1" x14ac:dyDescent="0.25">
      <c r="A6185">
        <v>21414</v>
      </c>
      <c r="B6185" t="s">
        <v>13872</v>
      </c>
      <c r="C6185" t="s">
        <v>2952</v>
      </c>
      <c r="D6185" t="s">
        <v>2953</v>
      </c>
      <c r="E6185" t="s">
        <v>2954</v>
      </c>
      <c r="F6185" t="s">
        <v>2955</v>
      </c>
      <c r="G6185" t="s">
        <v>1622</v>
      </c>
      <c r="H6185" t="s">
        <v>1720</v>
      </c>
      <c r="I6185" t="s">
        <v>1624</v>
      </c>
      <c r="J6185" t="s">
        <v>1625</v>
      </c>
      <c r="K6185">
        <v>0</v>
      </c>
      <c r="L6185" s="24">
        <v>1</v>
      </c>
      <c r="M6185" t="s">
        <v>13873</v>
      </c>
      <c r="N6185" t="s">
        <v>2957</v>
      </c>
    </row>
    <row r="6186" spans="1:14" hidden="1" x14ac:dyDescent="0.25">
      <c r="A6186">
        <v>21415</v>
      </c>
      <c r="B6186" t="s">
        <v>13874</v>
      </c>
      <c r="C6186" t="s">
        <v>2952</v>
      </c>
      <c r="D6186" t="s">
        <v>2953</v>
      </c>
      <c r="E6186" t="s">
        <v>2954</v>
      </c>
      <c r="F6186" t="s">
        <v>2955</v>
      </c>
      <c r="G6186" t="s">
        <v>1622</v>
      </c>
      <c r="H6186" t="s">
        <v>1720</v>
      </c>
      <c r="I6186" t="s">
        <v>1624</v>
      </c>
      <c r="J6186" t="s">
        <v>1625</v>
      </c>
      <c r="K6186">
        <v>0</v>
      </c>
      <c r="L6186" s="24">
        <v>1</v>
      </c>
      <c r="M6186" t="s">
        <v>13875</v>
      </c>
      <c r="N6186" t="s">
        <v>2957</v>
      </c>
    </row>
    <row r="6187" spans="1:14" hidden="1" x14ac:dyDescent="0.25">
      <c r="A6187">
        <v>21416</v>
      </c>
      <c r="B6187" t="s">
        <v>13876</v>
      </c>
      <c r="C6187" t="s">
        <v>2952</v>
      </c>
      <c r="D6187" t="s">
        <v>2953</v>
      </c>
      <c r="E6187" t="s">
        <v>2954</v>
      </c>
      <c r="F6187" t="s">
        <v>2955</v>
      </c>
      <c r="G6187" t="s">
        <v>1622</v>
      </c>
      <c r="H6187" t="s">
        <v>1720</v>
      </c>
      <c r="I6187" t="s">
        <v>1624</v>
      </c>
      <c r="J6187" t="s">
        <v>1625</v>
      </c>
      <c r="K6187">
        <v>0</v>
      </c>
      <c r="L6187" s="24">
        <v>1</v>
      </c>
      <c r="M6187" t="s">
        <v>13877</v>
      </c>
      <c r="N6187" t="s">
        <v>2957</v>
      </c>
    </row>
    <row r="6188" spans="1:14" hidden="1" x14ac:dyDescent="0.25">
      <c r="A6188">
        <v>21417</v>
      </c>
      <c r="B6188" t="s">
        <v>13878</v>
      </c>
      <c r="C6188" t="s">
        <v>2952</v>
      </c>
      <c r="D6188" t="s">
        <v>2953</v>
      </c>
      <c r="E6188" t="s">
        <v>2954</v>
      </c>
      <c r="F6188" t="s">
        <v>2955</v>
      </c>
      <c r="G6188" t="s">
        <v>1622</v>
      </c>
      <c r="H6188" t="s">
        <v>1720</v>
      </c>
      <c r="I6188" t="s">
        <v>1624</v>
      </c>
      <c r="J6188" t="s">
        <v>1625</v>
      </c>
      <c r="K6188">
        <v>0</v>
      </c>
      <c r="L6188" s="24">
        <v>1</v>
      </c>
      <c r="M6188" t="s">
        <v>13879</v>
      </c>
      <c r="N6188" t="s">
        <v>2957</v>
      </c>
    </row>
    <row r="6189" spans="1:14" hidden="1" x14ac:dyDescent="0.25">
      <c r="A6189">
        <v>21418</v>
      </c>
      <c r="B6189" t="s">
        <v>13880</v>
      </c>
      <c r="C6189" t="s">
        <v>2952</v>
      </c>
      <c r="D6189" t="s">
        <v>2953</v>
      </c>
      <c r="E6189" t="s">
        <v>2954</v>
      </c>
      <c r="F6189" t="s">
        <v>2955</v>
      </c>
      <c r="G6189" t="s">
        <v>1622</v>
      </c>
      <c r="H6189" t="s">
        <v>1720</v>
      </c>
      <c r="I6189" t="s">
        <v>1624</v>
      </c>
      <c r="J6189" t="s">
        <v>1625</v>
      </c>
      <c r="K6189">
        <v>0</v>
      </c>
      <c r="L6189" s="24">
        <v>1</v>
      </c>
      <c r="M6189" t="s">
        <v>13881</v>
      </c>
      <c r="N6189" t="s">
        <v>2957</v>
      </c>
    </row>
    <row r="6190" spans="1:14" hidden="1" x14ac:dyDescent="0.25">
      <c r="A6190">
        <v>21419</v>
      </c>
      <c r="B6190" t="s">
        <v>13882</v>
      </c>
      <c r="C6190" t="s">
        <v>2952</v>
      </c>
      <c r="D6190" t="s">
        <v>2953</v>
      </c>
      <c r="E6190" t="s">
        <v>2954</v>
      </c>
      <c r="F6190" t="s">
        <v>2955</v>
      </c>
      <c r="G6190" t="s">
        <v>1622</v>
      </c>
      <c r="H6190" t="s">
        <v>1720</v>
      </c>
      <c r="I6190" t="s">
        <v>1624</v>
      </c>
      <c r="J6190" t="s">
        <v>1625</v>
      </c>
      <c r="K6190">
        <v>0</v>
      </c>
      <c r="L6190" s="24">
        <v>1</v>
      </c>
      <c r="M6190" t="s">
        <v>13883</v>
      </c>
      <c r="N6190" t="s">
        <v>2957</v>
      </c>
    </row>
    <row r="6191" spans="1:14" hidden="1" x14ac:dyDescent="0.25">
      <c r="A6191">
        <v>21420</v>
      </c>
      <c r="B6191" t="s">
        <v>13884</v>
      </c>
      <c r="C6191" t="s">
        <v>2952</v>
      </c>
      <c r="D6191" t="s">
        <v>2953</v>
      </c>
      <c r="E6191" t="s">
        <v>2954</v>
      </c>
      <c r="F6191" t="s">
        <v>2955</v>
      </c>
      <c r="G6191" t="s">
        <v>1622</v>
      </c>
      <c r="H6191" t="s">
        <v>1720</v>
      </c>
      <c r="I6191" t="s">
        <v>1624</v>
      </c>
      <c r="J6191" t="s">
        <v>1625</v>
      </c>
      <c r="K6191">
        <v>0</v>
      </c>
      <c r="L6191" s="24">
        <v>1</v>
      </c>
      <c r="M6191" t="s">
        <v>13885</v>
      </c>
      <c r="N6191" t="s">
        <v>2957</v>
      </c>
    </row>
    <row r="6192" spans="1:14" hidden="1" x14ac:dyDescent="0.25">
      <c r="A6192">
        <v>21421</v>
      </c>
      <c r="B6192" t="s">
        <v>13886</v>
      </c>
      <c r="C6192" t="s">
        <v>2952</v>
      </c>
      <c r="D6192" t="s">
        <v>2953</v>
      </c>
      <c r="E6192" t="s">
        <v>2954</v>
      </c>
      <c r="F6192" t="s">
        <v>2955</v>
      </c>
      <c r="G6192" t="s">
        <v>1622</v>
      </c>
      <c r="H6192" t="s">
        <v>1720</v>
      </c>
      <c r="I6192" t="s">
        <v>1624</v>
      </c>
      <c r="J6192" t="s">
        <v>1625</v>
      </c>
      <c r="K6192">
        <v>0</v>
      </c>
      <c r="L6192" s="24">
        <v>1</v>
      </c>
      <c r="M6192" t="s">
        <v>13887</v>
      </c>
      <c r="N6192" t="s">
        <v>2957</v>
      </c>
    </row>
    <row r="6193" spans="1:14" hidden="1" x14ac:dyDescent="0.25">
      <c r="A6193">
        <v>21422</v>
      </c>
      <c r="B6193" t="s">
        <v>13888</v>
      </c>
      <c r="C6193" t="s">
        <v>2952</v>
      </c>
      <c r="D6193" t="s">
        <v>2953</v>
      </c>
      <c r="E6193" t="s">
        <v>2954</v>
      </c>
      <c r="F6193" t="s">
        <v>2955</v>
      </c>
      <c r="G6193" t="s">
        <v>1622</v>
      </c>
      <c r="H6193" t="s">
        <v>1720</v>
      </c>
      <c r="I6193" t="s">
        <v>1624</v>
      </c>
      <c r="J6193" t="s">
        <v>1625</v>
      </c>
      <c r="K6193">
        <v>0</v>
      </c>
      <c r="L6193" s="24">
        <v>1</v>
      </c>
      <c r="M6193" t="s">
        <v>13889</v>
      </c>
      <c r="N6193" t="s">
        <v>2957</v>
      </c>
    </row>
    <row r="6194" spans="1:14" hidden="1" x14ac:dyDescent="0.25">
      <c r="A6194">
        <v>21423</v>
      </c>
      <c r="B6194" t="s">
        <v>13890</v>
      </c>
      <c r="C6194" t="s">
        <v>2952</v>
      </c>
      <c r="D6194" t="s">
        <v>2953</v>
      </c>
      <c r="E6194" t="s">
        <v>2954</v>
      </c>
      <c r="F6194" t="s">
        <v>2955</v>
      </c>
      <c r="G6194" t="s">
        <v>1622</v>
      </c>
      <c r="H6194" t="s">
        <v>1720</v>
      </c>
      <c r="I6194" t="s">
        <v>1624</v>
      </c>
      <c r="J6194" t="s">
        <v>1625</v>
      </c>
      <c r="K6194">
        <v>0</v>
      </c>
      <c r="L6194" s="24">
        <v>1</v>
      </c>
      <c r="M6194" t="s">
        <v>13891</v>
      </c>
      <c r="N6194" t="s">
        <v>2957</v>
      </c>
    </row>
    <row r="6195" spans="1:14" hidden="1" x14ac:dyDescent="0.25">
      <c r="A6195">
        <v>21424</v>
      </c>
      <c r="B6195" t="s">
        <v>13892</v>
      </c>
      <c r="C6195" t="s">
        <v>2952</v>
      </c>
      <c r="D6195" t="s">
        <v>2953</v>
      </c>
      <c r="E6195" t="s">
        <v>2954</v>
      </c>
      <c r="F6195" t="s">
        <v>2955</v>
      </c>
      <c r="G6195" t="s">
        <v>1622</v>
      </c>
      <c r="H6195" t="s">
        <v>1720</v>
      </c>
      <c r="I6195" t="s">
        <v>1624</v>
      </c>
      <c r="J6195" t="s">
        <v>1625</v>
      </c>
      <c r="K6195">
        <v>0</v>
      </c>
      <c r="L6195" s="24">
        <v>1</v>
      </c>
      <c r="M6195" t="s">
        <v>13893</v>
      </c>
      <c r="N6195" t="s">
        <v>2957</v>
      </c>
    </row>
    <row r="6196" spans="1:14" hidden="1" x14ac:dyDescent="0.25">
      <c r="A6196">
        <v>21425</v>
      </c>
      <c r="B6196" t="s">
        <v>13894</v>
      </c>
      <c r="C6196" t="s">
        <v>1965</v>
      </c>
      <c r="D6196" t="s">
        <v>1966</v>
      </c>
      <c r="E6196" t="s">
        <v>1967</v>
      </c>
      <c r="F6196" t="s">
        <v>1968</v>
      </c>
      <c r="G6196" t="s">
        <v>1622</v>
      </c>
      <c r="H6196" t="s">
        <v>1720</v>
      </c>
      <c r="I6196" t="s">
        <v>1624</v>
      </c>
      <c r="J6196" t="s">
        <v>1625</v>
      </c>
      <c r="K6196">
        <v>0</v>
      </c>
      <c r="L6196" s="24">
        <v>1</v>
      </c>
      <c r="M6196" t="s">
        <v>13895</v>
      </c>
      <c r="N6196" t="s">
        <v>2586</v>
      </c>
    </row>
    <row r="6197" spans="1:14" hidden="1" x14ac:dyDescent="0.25">
      <c r="A6197">
        <v>21426</v>
      </c>
      <c r="B6197" t="s">
        <v>13896</v>
      </c>
      <c r="C6197" t="s">
        <v>1649</v>
      </c>
      <c r="D6197" t="s">
        <v>1650</v>
      </c>
      <c r="E6197" t="s">
        <v>7730</v>
      </c>
      <c r="F6197" t="s">
        <v>7731</v>
      </c>
      <c r="G6197" t="s">
        <v>1622</v>
      </c>
      <c r="H6197" t="s">
        <v>1720</v>
      </c>
      <c r="I6197" t="s">
        <v>1624</v>
      </c>
      <c r="J6197" t="s">
        <v>1625</v>
      </c>
      <c r="K6197">
        <v>0</v>
      </c>
      <c r="L6197" s="24">
        <v>1</v>
      </c>
      <c r="M6197" t="s">
        <v>13897</v>
      </c>
      <c r="N6197" t="s">
        <v>4880</v>
      </c>
    </row>
    <row r="6198" spans="1:14" hidden="1" x14ac:dyDescent="0.25">
      <c r="A6198">
        <v>21428</v>
      </c>
      <c r="B6198" t="s">
        <v>13898</v>
      </c>
      <c r="C6198" t="s">
        <v>1649</v>
      </c>
      <c r="D6198" t="s">
        <v>1650</v>
      </c>
      <c r="E6198" t="s">
        <v>7730</v>
      </c>
      <c r="F6198" t="s">
        <v>7731</v>
      </c>
      <c r="G6198" t="s">
        <v>1622</v>
      </c>
      <c r="H6198" t="s">
        <v>1720</v>
      </c>
      <c r="I6198" t="s">
        <v>1624</v>
      </c>
      <c r="J6198" t="s">
        <v>1625</v>
      </c>
      <c r="K6198">
        <v>0</v>
      </c>
      <c r="L6198" s="24">
        <v>1</v>
      </c>
      <c r="M6198" t="s">
        <v>13899</v>
      </c>
      <c r="N6198" t="s">
        <v>4880</v>
      </c>
    </row>
    <row r="6199" spans="1:14" hidden="1" x14ac:dyDescent="0.25">
      <c r="A6199">
        <v>2144</v>
      </c>
      <c r="B6199" t="s">
        <v>13900</v>
      </c>
      <c r="C6199" t="s">
        <v>2929</v>
      </c>
      <c r="D6199" t="s">
        <v>2930</v>
      </c>
      <c r="E6199" t="s">
        <v>2931</v>
      </c>
      <c r="F6199" t="s">
        <v>2930</v>
      </c>
      <c r="G6199" t="s">
        <v>1622</v>
      </c>
      <c r="H6199" t="s">
        <v>1720</v>
      </c>
      <c r="I6199" t="s">
        <v>1624</v>
      </c>
      <c r="J6199" t="s">
        <v>1625</v>
      </c>
      <c r="K6199">
        <v>0</v>
      </c>
      <c r="L6199" s="24">
        <v>1</v>
      </c>
      <c r="M6199" t="s">
        <v>13901</v>
      </c>
      <c r="N6199" t="s">
        <v>2933</v>
      </c>
    </row>
    <row r="6200" spans="1:14" hidden="1" x14ac:dyDescent="0.25">
      <c r="A6200">
        <v>21449</v>
      </c>
      <c r="B6200" t="s">
        <v>13902</v>
      </c>
      <c r="C6200" t="s">
        <v>1794</v>
      </c>
      <c r="D6200" t="s">
        <v>1795</v>
      </c>
      <c r="E6200" t="s">
        <v>1796</v>
      </c>
      <c r="F6200" t="s">
        <v>1797</v>
      </c>
      <c r="G6200" t="s">
        <v>1622</v>
      </c>
      <c r="H6200" t="s">
        <v>1720</v>
      </c>
      <c r="I6200" t="s">
        <v>1624</v>
      </c>
      <c r="J6200" t="s">
        <v>1625</v>
      </c>
      <c r="K6200">
        <v>0</v>
      </c>
      <c r="L6200" s="24">
        <v>1</v>
      </c>
      <c r="M6200" t="s">
        <v>13903</v>
      </c>
      <c r="N6200" t="s">
        <v>2957</v>
      </c>
    </row>
    <row r="6201" spans="1:14" hidden="1" x14ac:dyDescent="0.25">
      <c r="A6201">
        <v>2145</v>
      </c>
      <c r="B6201" t="s">
        <v>13904</v>
      </c>
      <c r="C6201" t="s">
        <v>7240</v>
      </c>
      <c r="D6201" t="s">
        <v>7241</v>
      </c>
      <c r="E6201" t="s">
        <v>7242</v>
      </c>
      <c r="F6201" t="s">
        <v>7243</v>
      </c>
      <c r="G6201" t="s">
        <v>1622</v>
      </c>
      <c r="H6201" t="s">
        <v>1720</v>
      </c>
      <c r="I6201" t="s">
        <v>1624</v>
      </c>
      <c r="J6201" t="s">
        <v>1625</v>
      </c>
      <c r="K6201">
        <v>0</v>
      </c>
      <c r="L6201" s="24">
        <v>1</v>
      </c>
      <c r="M6201" t="s">
        <v>1351</v>
      </c>
      <c r="N6201" t="s">
        <v>1681</v>
      </c>
    </row>
    <row r="6202" spans="1:14" hidden="1" x14ac:dyDescent="0.25">
      <c r="A6202">
        <v>21450</v>
      </c>
      <c r="B6202" t="s">
        <v>13905</v>
      </c>
      <c r="C6202" t="s">
        <v>1794</v>
      </c>
      <c r="D6202" t="s">
        <v>1795</v>
      </c>
      <c r="E6202" t="s">
        <v>1796</v>
      </c>
      <c r="F6202" t="s">
        <v>1797</v>
      </c>
      <c r="G6202" t="s">
        <v>1622</v>
      </c>
      <c r="H6202" t="s">
        <v>1720</v>
      </c>
      <c r="I6202" t="s">
        <v>1624</v>
      </c>
      <c r="J6202" t="s">
        <v>1625</v>
      </c>
      <c r="K6202">
        <v>0</v>
      </c>
      <c r="L6202" s="24">
        <v>1</v>
      </c>
      <c r="M6202" t="s">
        <v>13906</v>
      </c>
      <c r="N6202" t="s">
        <v>2957</v>
      </c>
    </row>
    <row r="6203" spans="1:14" hidden="1" x14ac:dyDescent="0.25">
      <c r="A6203">
        <v>21451</v>
      </c>
      <c r="B6203" t="s">
        <v>13907</v>
      </c>
      <c r="C6203" t="s">
        <v>1794</v>
      </c>
      <c r="D6203" t="s">
        <v>1795</v>
      </c>
      <c r="E6203" t="s">
        <v>1796</v>
      </c>
      <c r="F6203" t="s">
        <v>1797</v>
      </c>
      <c r="G6203" t="s">
        <v>1622</v>
      </c>
      <c r="H6203" t="s">
        <v>1720</v>
      </c>
      <c r="I6203" t="s">
        <v>1624</v>
      </c>
      <c r="J6203" t="s">
        <v>1625</v>
      </c>
      <c r="K6203">
        <v>0</v>
      </c>
      <c r="L6203" s="24">
        <v>1</v>
      </c>
      <c r="M6203" t="s">
        <v>13908</v>
      </c>
      <c r="N6203" t="s">
        <v>2957</v>
      </c>
    </row>
    <row r="6204" spans="1:14" hidden="1" x14ac:dyDescent="0.25">
      <c r="A6204">
        <v>21452</v>
      </c>
      <c r="B6204" t="s">
        <v>13909</v>
      </c>
      <c r="C6204" t="s">
        <v>1794</v>
      </c>
      <c r="D6204" t="s">
        <v>1795</v>
      </c>
      <c r="E6204" t="s">
        <v>1796</v>
      </c>
      <c r="F6204" t="s">
        <v>1797</v>
      </c>
      <c r="G6204" t="s">
        <v>1622</v>
      </c>
      <c r="H6204" t="s">
        <v>1720</v>
      </c>
      <c r="I6204" t="s">
        <v>1624</v>
      </c>
      <c r="J6204" t="s">
        <v>1625</v>
      </c>
      <c r="K6204">
        <v>0</v>
      </c>
      <c r="L6204" s="24">
        <v>1</v>
      </c>
      <c r="M6204" t="s">
        <v>13910</v>
      </c>
      <c r="N6204" t="s">
        <v>2957</v>
      </c>
    </row>
    <row r="6205" spans="1:14" hidden="1" x14ac:dyDescent="0.25">
      <c r="A6205">
        <v>21453</v>
      </c>
      <c r="B6205" t="s">
        <v>13911</v>
      </c>
      <c r="C6205" t="s">
        <v>6560</v>
      </c>
      <c r="D6205" t="s">
        <v>6561</v>
      </c>
      <c r="E6205" t="s">
        <v>13787</v>
      </c>
      <c r="F6205" t="s">
        <v>13788</v>
      </c>
      <c r="G6205" t="s">
        <v>1622</v>
      </c>
      <c r="H6205" t="s">
        <v>1720</v>
      </c>
      <c r="I6205" t="s">
        <v>1624</v>
      </c>
      <c r="J6205" t="s">
        <v>1625</v>
      </c>
      <c r="K6205">
        <v>0</v>
      </c>
      <c r="L6205" s="24">
        <v>1</v>
      </c>
      <c r="M6205" t="s">
        <v>13912</v>
      </c>
      <c r="N6205" t="s">
        <v>4880</v>
      </c>
    </row>
    <row r="6206" spans="1:14" hidden="1" x14ac:dyDescent="0.25">
      <c r="A6206">
        <v>21464</v>
      </c>
      <c r="B6206" t="s">
        <v>13913</v>
      </c>
      <c r="C6206" t="s">
        <v>1658</v>
      </c>
      <c r="D6206" t="s">
        <v>1659</v>
      </c>
      <c r="E6206" t="s">
        <v>1660</v>
      </c>
      <c r="F6206" t="s">
        <v>1661</v>
      </c>
      <c r="G6206" t="s">
        <v>1622</v>
      </c>
      <c r="H6206" t="s">
        <v>1720</v>
      </c>
      <c r="I6206" t="s">
        <v>1624</v>
      </c>
      <c r="J6206" t="s">
        <v>1625</v>
      </c>
      <c r="K6206">
        <v>0</v>
      </c>
      <c r="L6206" s="24">
        <v>1</v>
      </c>
      <c r="M6206" t="s">
        <v>13914</v>
      </c>
      <c r="N6206" t="s">
        <v>4880</v>
      </c>
    </row>
    <row r="6207" spans="1:14" hidden="1" x14ac:dyDescent="0.25">
      <c r="A6207">
        <v>21465</v>
      </c>
      <c r="B6207" t="s">
        <v>13915</v>
      </c>
      <c r="C6207" t="s">
        <v>1658</v>
      </c>
      <c r="D6207" t="s">
        <v>1659</v>
      </c>
      <c r="E6207" t="s">
        <v>1660</v>
      </c>
      <c r="F6207" t="s">
        <v>1661</v>
      </c>
      <c r="G6207" t="s">
        <v>1622</v>
      </c>
      <c r="H6207" t="s">
        <v>1720</v>
      </c>
      <c r="I6207" t="s">
        <v>1624</v>
      </c>
      <c r="J6207" t="s">
        <v>1625</v>
      </c>
      <c r="K6207">
        <v>0</v>
      </c>
      <c r="L6207" s="24">
        <v>1</v>
      </c>
      <c r="M6207" t="s">
        <v>13916</v>
      </c>
      <c r="N6207" t="s">
        <v>4880</v>
      </c>
    </row>
    <row r="6208" spans="1:14" hidden="1" x14ac:dyDescent="0.25">
      <c r="A6208">
        <v>21466</v>
      </c>
      <c r="B6208" t="s">
        <v>13917</v>
      </c>
      <c r="C6208" t="s">
        <v>1658</v>
      </c>
      <c r="D6208" t="s">
        <v>1659</v>
      </c>
      <c r="E6208" t="s">
        <v>1660</v>
      </c>
      <c r="F6208" t="s">
        <v>1661</v>
      </c>
      <c r="G6208" t="s">
        <v>1622</v>
      </c>
      <c r="H6208" t="s">
        <v>1720</v>
      </c>
      <c r="I6208" t="s">
        <v>1624</v>
      </c>
      <c r="J6208" t="s">
        <v>1625</v>
      </c>
      <c r="K6208">
        <v>0</v>
      </c>
      <c r="L6208" s="24">
        <v>1</v>
      </c>
      <c r="M6208" t="s">
        <v>13918</v>
      </c>
      <c r="N6208" t="s">
        <v>4880</v>
      </c>
    </row>
    <row r="6209" spans="1:14" hidden="1" x14ac:dyDescent="0.25">
      <c r="A6209">
        <v>21467</v>
      </c>
      <c r="B6209" t="s">
        <v>13919</v>
      </c>
      <c r="C6209" t="s">
        <v>1658</v>
      </c>
      <c r="D6209" t="s">
        <v>1659</v>
      </c>
      <c r="E6209" t="s">
        <v>1660</v>
      </c>
      <c r="F6209" t="s">
        <v>1661</v>
      </c>
      <c r="G6209" t="s">
        <v>1622</v>
      </c>
      <c r="H6209" t="s">
        <v>1720</v>
      </c>
      <c r="I6209" t="s">
        <v>1624</v>
      </c>
      <c r="J6209" t="s">
        <v>1625</v>
      </c>
      <c r="K6209">
        <v>0</v>
      </c>
      <c r="L6209" s="24">
        <v>1</v>
      </c>
      <c r="M6209" t="s">
        <v>13920</v>
      </c>
      <c r="N6209" t="s">
        <v>1663</v>
      </c>
    </row>
    <row r="6210" spans="1:14" hidden="1" x14ac:dyDescent="0.25">
      <c r="A6210">
        <v>21468</v>
      </c>
      <c r="B6210" t="s">
        <v>13921</v>
      </c>
      <c r="C6210" t="s">
        <v>1658</v>
      </c>
      <c r="D6210" t="s">
        <v>1659</v>
      </c>
      <c r="E6210" t="s">
        <v>1660</v>
      </c>
      <c r="F6210" t="s">
        <v>1661</v>
      </c>
      <c r="G6210" t="s">
        <v>1622</v>
      </c>
      <c r="H6210" t="s">
        <v>1720</v>
      </c>
      <c r="I6210" t="s">
        <v>1624</v>
      </c>
      <c r="J6210" t="s">
        <v>1625</v>
      </c>
      <c r="K6210">
        <v>0</v>
      </c>
      <c r="L6210" s="24">
        <v>1</v>
      </c>
      <c r="M6210" t="s">
        <v>13922</v>
      </c>
      <c r="N6210" t="s">
        <v>1663</v>
      </c>
    </row>
    <row r="6211" spans="1:14" hidden="1" x14ac:dyDescent="0.25">
      <c r="A6211">
        <v>21469</v>
      </c>
      <c r="B6211" t="s">
        <v>13923</v>
      </c>
      <c r="C6211" t="s">
        <v>1658</v>
      </c>
      <c r="D6211" t="s">
        <v>1659</v>
      </c>
      <c r="E6211" t="s">
        <v>1660</v>
      </c>
      <c r="F6211" t="s">
        <v>1661</v>
      </c>
      <c r="G6211" t="s">
        <v>1622</v>
      </c>
      <c r="H6211" t="s">
        <v>1720</v>
      </c>
      <c r="I6211" t="s">
        <v>1624</v>
      </c>
      <c r="J6211" t="s">
        <v>1625</v>
      </c>
      <c r="K6211">
        <v>0</v>
      </c>
      <c r="L6211" s="24">
        <v>1</v>
      </c>
      <c r="M6211" t="s">
        <v>13924</v>
      </c>
      <c r="N6211" t="s">
        <v>1663</v>
      </c>
    </row>
    <row r="6212" spans="1:14" hidden="1" x14ac:dyDescent="0.25">
      <c r="A6212">
        <v>2147</v>
      </c>
      <c r="B6212" t="s">
        <v>13925</v>
      </c>
      <c r="C6212" t="s">
        <v>7240</v>
      </c>
      <c r="D6212" t="s">
        <v>7241</v>
      </c>
      <c r="E6212" t="s">
        <v>7242</v>
      </c>
      <c r="F6212" t="s">
        <v>7243</v>
      </c>
      <c r="G6212" t="s">
        <v>1622</v>
      </c>
      <c r="H6212" t="s">
        <v>1720</v>
      </c>
      <c r="I6212" t="s">
        <v>1624</v>
      </c>
      <c r="J6212" t="s">
        <v>1625</v>
      </c>
      <c r="K6212">
        <v>0</v>
      </c>
      <c r="L6212" s="24">
        <v>1</v>
      </c>
      <c r="M6212" t="s">
        <v>1307</v>
      </c>
      <c r="N6212" t="s">
        <v>1627</v>
      </c>
    </row>
    <row r="6213" spans="1:14" hidden="1" x14ac:dyDescent="0.25">
      <c r="A6213">
        <v>21470</v>
      </c>
      <c r="B6213" t="s">
        <v>13926</v>
      </c>
      <c r="C6213" t="s">
        <v>1658</v>
      </c>
      <c r="D6213" t="s">
        <v>1659</v>
      </c>
      <c r="E6213" t="s">
        <v>1660</v>
      </c>
      <c r="F6213" t="s">
        <v>1661</v>
      </c>
      <c r="G6213" t="s">
        <v>1622</v>
      </c>
      <c r="H6213" t="s">
        <v>1720</v>
      </c>
      <c r="I6213" t="s">
        <v>1624</v>
      </c>
      <c r="J6213" t="s">
        <v>1625</v>
      </c>
      <c r="K6213">
        <v>0</v>
      </c>
      <c r="L6213" s="24">
        <v>1</v>
      </c>
      <c r="M6213" t="s">
        <v>13927</v>
      </c>
      <c r="N6213" t="s">
        <v>1663</v>
      </c>
    </row>
    <row r="6214" spans="1:14" hidden="1" x14ac:dyDescent="0.25">
      <c r="A6214">
        <v>21471</v>
      </c>
      <c r="B6214" t="s">
        <v>13928</v>
      </c>
      <c r="C6214" t="s">
        <v>1658</v>
      </c>
      <c r="D6214" t="s">
        <v>1659</v>
      </c>
      <c r="E6214" t="s">
        <v>1660</v>
      </c>
      <c r="F6214" t="s">
        <v>1661</v>
      </c>
      <c r="G6214" t="s">
        <v>1622</v>
      </c>
      <c r="H6214" t="s">
        <v>1720</v>
      </c>
      <c r="I6214" t="s">
        <v>1624</v>
      </c>
      <c r="J6214" t="s">
        <v>1625</v>
      </c>
      <c r="K6214">
        <v>0</v>
      </c>
      <c r="L6214" s="24">
        <v>1</v>
      </c>
      <c r="M6214" t="s">
        <v>13929</v>
      </c>
      <c r="N6214" t="s">
        <v>1663</v>
      </c>
    </row>
    <row r="6215" spans="1:14" hidden="1" x14ac:dyDescent="0.25">
      <c r="A6215">
        <v>2148</v>
      </c>
      <c r="B6215" t="s">
        <v>13930</v>
      </c>
      <c r="C6215" t="s">
        <v>1618</v>
      </c>
      <c r="D6215" t="s">
        <v>1619</v>
      </c>
      <c r="E6215" t="s">
        <v>1620</v>
      </c>
      <c r="F6215" t="s">
        <v>1621</v>
      </c>
      <c r="G6215" t="s">
        <v>1622</v>
      </c>
      <c r="H6215" t="s">
        <v>1720</v>
      </c>
      <c r="I6215" t="s">
        <v>1624</v>
      </c>
      <c r="J6215" t="s">
        <v>1625</v>
      </c>
      <c r="K6215">
        <v>0</v>
      </c>
      <c r="L6215" s="24">
        <v>1</v>
      </c>
      <c r="M6215" t="s">
        <v>13931</v>
      </c>
      <c r="N6215" t="s">
        <v>2586</v>
      </c>
    </row>
    <row r="6216" spans="1:14" hidden="1" x14ac:dyDescent="0.25">
      <c r="A6216">
        <v>21488</v>
      </c>
      <c r="B6216" t="s">
        <v>13932</v>
      </c>
      <c r="C6216" t="s">
        <v>1629</v>
      </c>
      <c r="D6216" t="s">
        <v>1630</v>
      </c>
      <c r="E6216" t="s">
        <v>1631</v>
      </c>
      <c r="F6216" t="s">
        <v>1632</v>
      </c>
      <c r="G6216" t="s">
        <v>1622</v>
      </c>
      <c r="H6216" t="s">
        <v>1720</v>
      </c>
      <c r="I6216" t="s">
        <v>1624</v>
      </c>
      <c r="J6216" t="s">
        <v>1625</v>
      </c>
      <c r="K6216">
        <v>0</v>
      </c>
      <c r="L6216" s="24">
        <v>1</v>
      </c>
      <c r="M6216" t="s">
        <v>13933</v>
      </c>
      <c r="N6216" t="s">
        <v>1677</v>
      </c>
    </row>
    <row r="6217" spans="1:14" hidden="1" x14ac:dyDescent="0.25">
      <c r="A6217">
        <v>21489</v>
      </c>
      <c r="B6217" t="s">
        <v>13934</v>
      </c>
      <c r="C6217" t="s">
        <v>1691</v>
      </c>
      <c r="D6217" t="s">
        <v>1692</v>
      </c>
      <c r="E6217" t="s">
        <v>1693</v>
      </c>
      <c r="F6217" t="s">
        <v>1694</v>
      </c>
      <c r="G6217" t="s">
        <v>1622</v>
      </c>
      <c r="H6217" t="s">
        <v>1720</v>
      </c>
      <c r="I6217" t="s">
        <v>1624</v>
      </c>
      <c r="J6217" t="s">
        <v>1625</v>
      </c>
      <c r="K6217">
        <v>0</v>
      </c>
      <c r="L6217" s="24">
        <v>1</v>
      </c>
      <c r="M6217" t="s">
        <v>13935</v>
      </c>
      <c r="N6217" t="s">
        <v>1696</v>
      </c>
    </row>
    <row r="6218" spans="1:14" hidden="1" x14ac:dyDescent="0.25">
      <c r="A6218">
        <v>21493</v>
      </c>
      <c r="B6218" t="s">
        <v>13936</v>
      </c>
      <c r="C6218" t="s">
        <v>1965</v>
      </c>
      <c r="D6218" t="s">
        <v>1966</v>
      </c>
      <c r="E6218" t="s">
        <v>1967</v>
      </c>
      <c r="F6218" t="s">
        <v>1968</v>
      </c>
      <c r="G6218" t="s">
        <v>1622</v>
      </c>
      <c r="H6218" t="s">
        <v>1720</v>
      </c>
      <c r="I6218" t="s">
        <v>1624</v>
      </c>
      <c r="J6218" t="s">
        <v>1625</v>
      </c>
      <c r="K6218">
        <v>0</v>
      </c>
      <c r="L6218" s="24">
        <v>1</v>
      </c>
      <c r="M6218" t="s">
        <v>13937</v>
      </c>
      <c r="N6218" t="s">
        <v>11800</v>
      </c>
    </row>
    <row r="6219" spans="1:14" hidden="1" x14ac:dyDescent="0.25">
      <c r="A6219">
        <v>21494</v>
      </c>
      <c r="B6219" t="s">
        <v>13938</v>
      </c>
      <c r="C6219" t="s">
        <v>7719</v>
      </c>
      <c r="D6219" t="s">
        <v>7720</v>
      </c>
      <c r="E6219" t="s">
        <v>7721</v>
      </c>
      <c r="F6219" t="s">
        <v>1677</v>
      </c>
      <c r="G6219" t="s">
        <v>1622</v>
      </c>
      <c r="H6219" t="s">
        <v>1720</v>
      </c>
      <c r="I6219" t="s">
        <v>1624</v>
      </c>
      <c r="J6219" t="s">
        <v>1625</v>
      </c>
      <c r="K6219">
        <v>0</v>
      </c>
      <c r="L6219" s="24">
        <v>1</v>
      </c>
      <c r="M6219" t="s">
        <v>13939</v>
      </c>
      <c r="N6219" t="s">
        <v>2957</v>
      </c>
    </row>
    <row r="6220" spans="1:14" hidden="1" x14ac:dyDescent="0.25">
      <c r="A6220">
        <v>21496</v>
      </c>
      <c r="B6220" t="s">
        <v>13940</v>
      </c>
      <c r="C6220" t="s">
        <v>7719</v>
      </c>
      <c r="D6220" t="s">
        <v>7720</v>
      </c>
      <c r="E6220" t="s">
        <v>7721</v>
      </c>
      <c r="F6220" t="s">
        <v>1677</v>
      </c>
      <c r="G6220" t="s">
        <v>1622</v>
      </c>
      <c r="H6220" t="s">
        <v>1720</v>
      </c>
      <c r="I6220" t="s">
        <v>1624</v>
      </c>
      <c r="J6220" t="s">
        <v>1625</v>
      </c>
      <c r="K6220">
        <v>0</v>
      </c>
      <c r="L6220" s="24">
        <v>1</v>
      </c>
      <c r="M6220" t="s">
        <v>13941</v>
      </c>
      <c r="N6220" t="s">
        <v>2957</v>
      </c>
    </row>
    <row r="6221" spans="1:14" hidden="1" x14ac:dyDescent="0.25">
      <c r="A6221">
        <v>21502</v>
      </c>
      <c r="B6221" t="s">
        <v>13942</v>
      </c>
      <c r="C6221" t="s">
        <v>3171</v>
      </c>
      <c r="D6221" t="s">
        <v>3172</v>
      </c>
      <c r="E6221" t="s">
        <v>3173</v>
      </c>
      <c r="F6221" t="s">
        <v>3174</v>
      </c>
      <c r="G6221" t="s">
        <v>1622</v>
      </c>
      <c r="H6221" t="s">
        <v>1720</v>
      </c>
      <c r="I6221" t="s">
        <v>1624</v>
      </c>
      <c r="J6221" t="s">
        <v>1625</v>
      </c>
      <c r="K6221">
        <v>0</v>
      </c>
      <c r="L6221" s="24">
        <v>1</v>
      </c>
      <c r="M6221" t="s">
        <v>13943</v>
      </c>
      <c r="N6221" t="s">
        <v>2957</v>
      </c>
    </row>
    <row r="6222" spans="1:14" hidden="1" x14ac:dyDescent="0.25">
      <c r="A6222">
        <v>21503</v>
      </c>
      <c r="B6222" t="s">
        <v>13944</v>
      </c>
      <c r="C6222" t="s">
        <v>1649</v>
      </c>
      <c r="D6222" t="s">
        <v>1650</v>
      </c>
      <c r="E6222" t="s">
        <v>7730</v>
      </c>
      <c r="F6222" t="s">
        <v>7731</v>
      </c>
      <c r="G6222" t="s">
        <v>1622</v>
      </c>
      <c r="H6222" t="s">
        <v>1720</v>
      </c>
      <c r="I6222" t="s">
        <v>1624</v>
      </c>
      <c r="J6222" t="s">
        <v>1625</v>
      </c>
      <c r="K6222">
        <v>0</v>
      </c>
      <c r="L6222" s="24">
        <v>1</v>
      </c>
      <c r="M6222" t="s">
        <v>13945</v>
      </c>
      <c r="N6222" t="s">
        <v>4880</v>
      </c>
    </row>
    <row r="6223" spans="1:14" hidden="1" x14ac:dyDescent="0.25">
      <c r="A6223">
        <v>21509</v>
      </c>
      <c r="B6223" t="s">
        <v>13946</v>
      </c>
      <c r="C6223" t="s">
        <v>1658</v>
      </c>
      <c r="D6223" t="s">
        <v>1659</v>
      </c>
      <c r="E6223" t="s">
        <v>1660</v>
      </c>
      <c r="F6223" t="s">
        <v>1661</v>
      </c>
      <c r="G6223" t="s">
        <v>1622</v>
      </c>
      <c r="H6223" t="s">
        <v>1720</v>
      </c>
      <c r="I6223" t="s">
        <v>1624</v>
      </c>
      <c r="J6223" t="s">
        <v>1625</v>
      </c>
      <c r="K6223">
        <v>0</v>
      </c>
      <c r="L6223" s="24">
        <v>1</v>
      </c>
      <c r="M6223" t="s">
        <v>13947</v>
      </c>
      <c r="N6223" t="s">
        <v>1663</v>
      </c>
    </row>
    <row r="6224" spans="1:14" hidden="1" x14ac:dyDescent="0.25">
      <c r="A6224">
        <v>21510</v>
      </c>
      <c r="B6224" t="s">
        <v>13948</v>
      </c>
      <c r="C6224" t="s">
        <v>1658</v>
      </c>
      <c r="D6224" t="s">
        <v>1659</v>
      </c>
      <c r="E6224" t="s">
        <v>1660</v>
      </c>
      <c r="F6224" t="s">
        <v>1661</v>
      </c>
      <c r="G6224" t="s">
        <v>1622</v>
      </c>
      <c r="H6224" t="s">
        <v>1720</v>
      </c>
      <c r="I6224" t="s">
        <v>1624</v>
      </c>
      <c r="J6224" t="s">
        <v>1625</v>
      </c>
      <c r="K6224">
        <v>0</v>
      </c>
      <c r="L6224" s="24">
        <v>1</v>
      </c>
      <c r="M6224" t="s">
        <v>13949</v>
      </c>
      <c r="N6224" t="s">
        <v>1663</v>
      </c>
    </row>
    <row r="6225" spans="1:14" hidden="1" x14ac:dyDescent="0.25">
      <c r="A6225">
        <v>21514</v>
      </c>
      <c r="B6225" t="s">
        <v>13950</v>
      </c>
      <c r="C6225" t="s">
        <v>7719</v>
      </c>
      <c r="D6225" t="s">
        <v>7720</v>
      </c>
      <c r="E6225" t="s">
        <v>11622</v>
      </c>
      <c r="F6225" t="s">
        <v>11623</v>
      </c>
      <c r="G6225" t="s">
        <v>1622</v>
      </c>
      <c r="H6225" t="s">
        <v>1720</v>
      </c>
      <c r="I6225" t="s">
        <v>1624</v>
      </c>
      <c r="J6225" t="s">
        <v>1625</v>
      </c>
      <c r="K6225">
        <v>0</v>
      </c>
      <c r="L6225" s="24">
        <v>1</v>
      </c>
      <c r="M6225" t="s">
        <v>13951</v>
      </c>
      <c r="N6225" t="s">
        <v>4880</v>
      </c>
    </row>
    <row r="6226" spans="1:14" hidden="1" x14ac:dyDescent="0.25">
      <c r="A6226">
        <v>21515</v>
      </c>
      <c r="B6226" t="s">
        <v>13952</v>
      </c>
      <c r="C6226" t="s">
        <v>1649</v>
      </c>
      <c r="D6226" t="s">
        <v>1650</v>
      </c>
      <c r="E6226" t="s">
        <v>7730</v>
      </c>
      <c r="F6226" t="s">
        <v>7731</v>
      </c>
      <c r="G6226" t="s">
        <v>1622</v>
      </c>
      <c r="H6226" t="s">
        <v>1720</v>
      </c>
      <c r="I6226" t="s">
        <v>1624</v>
      </c>
      <c r="J6226" t="s">
        <v>1625</v>
      </c>
      <c r="K6226">
        <v>0</v>
      </c>
      <c r="L6226" s="24">
        <v>1</v>
      </c>
      <c r="M6226" t="s">
        <v>13953</v>
      </c>
      <c r="N6226" t="s">
        <v>4880</v>
      </c>
    </row>
    <row r="6227" spans="1:14" hidden="1" x14ac:dyDescent="0.25">
      <c r="A6227">
        <v>21516</v>
      </c>
      <c r="B6227" t="s">
        <v>13954</v>
      </c>
      <c r="C6227" t="s">
        <v>1649</v>
      </c>
      <c r="D6227" t="s">
        <v>1650</v>
      </c>
      <c r="E6227" t="s">
        <v>7730</v>
      </c>
      <c r="F6227" t="s">
        <v>7731</v>
      </c>
      <c r="G6227" t="s">
        <v>1622</v>
      </c>
      <c r="H6227" t="s">
        <v>1720</v>
      </c>
      <c r="I6227" t="s">
        <v>1624</v>
      </c>
      <c r="J6227" t="s">
        <v>1625</v>
      </c>
      <c r="K6227">
        <v>0</v>
      </c>
      <c r="L6227" s="24">
        <v>1</v>
      </c>
      <c r="M6227" t="s">
        <v>13955</v>
      </c>
      <c r="N6227" t="s">
        <v>4880</v>
      </c>
    </row>
    <row r="6228" spans="1:14" hidden="1" x14ac:dyDescent="0.25">
      <c r="A6228">
        <v>21517</v>
      </c>
      <c r="B6228" t="s">
        <v>13956</v>
      </c>
      <c r="C6228" t="s">
        <v>1649</v>
      </c>
      <c r="D6228" t="s">
        <v>1650</v>
      </c>
      <c r="E6228" t="s">
        <v>7730</v>
      </c>
      <c r="F6228" t="s">
        <v>7731</v>
      </c>
      <c r="G6228" t="s">
        <v>1622</v>
      </c>
      <c r="H6228" t="s">
        <v>1720</v>
      </c>
      <c r="I6228" t="s">
        <v>1624</v>
      </c>
      <c r="J6228" t="s">
        <v>1625</v>
      </c>
      <c r="K6228">
        <v>0</v>
      </c>
      <c r="L6228" s="24">
        <v>1</v>
      </c>
      <c r="M6228" t="s">
        <v>13957</v>
      </c>
      <c r="N6228" t="s">
        <v>4880</v>
      </c>
    </row>
    <row r="6229" spans="1:14" hidden="1" x14ac:dyDescent="0.25">
      <c r="A6229">
        <v>21518</v>
      </c>
      <c r="B6229" t="s">
        <v>13958</v>
      </c>
      <c r="C6229" t="s">
        <v>1649</v>
      </c>
      <c r="D6229" t="s">
        <v>1650</v>
      </c>
      <c r="E6229" t="s">
        <v>7730</v>
      </c>
      <c r="F6229" t="s">
        <v>7731</v>
      </c>
      <c r="G6229" t="s">
        <v>1622</v>
      </c>
      <c r="H6229" t="s">
        <v>1720</v>
      </c>
      <c r="I6229" t="s">
        <v>1624</v>
      </c>
      <c r="J6229" t="s">
        <v>1625</v>
      </c>
      <c r="K6229">
        <v>0</v>
      </c>
      <c r="L6229" s="24">
        <v>1</v>
      </c>
      <c r="M6229" t="s">
        <v>13959</v>
      </c>
      <c r="N6229" t="s">
        <v>4880</v>
      </c>
    </row>
    <row r="6230" spans="1:14" hidden="1" x14ac:dyDescent="0.25">
      <c r="A6230">
        <v>21519</v>
      </c>
      <c r="B6230" t="s">
        <v>13960</v>
      </c>
      <c r="C6230" t="s">
        <v>1667</v>
      </c>
      <c r="D6230" t="s">
        <v>1668</v>
      </c>
      <c r="E6230" t="s">
        <v>1669</v>
      </c>
      <c r="F6230" t="s">
        <v>1670</v>
      </c>
      <c r="G6230" t="s">
        <v>1622</v>
      </c>
      <c r="H6230" t="s">
        <v>1720</v>
      </c>
      <c r="I6230" t="s">
        <v>1624</v>
      </c>
      <c r="J6230" t="s">
        <v>1625</v>
      </c>
      <c r="K6230">
        <v>0</v>
      </c>
      <c r="L6230" s="24">
        <v>1</v>
      </c>
      <c r="M6230" t="s">
        <v>13961</v>
      </c>
      <c r="N6230" t="s">
        <v>1677</v>
      </c>
    </row>
    <row r="6231" spans="1:14" hidden="1" x14ac:dyDescent="0.25">
      <c r="A6231">
        <v>21520</v>
      </c>
      <c r="B6231" t="s">
        <v>13962</v>
      </c>
      <c r="C6231" t="s">
        <v>2952</v>
      </c>
      <c r="D6231" t="s">
        <v>2953</v>
      </c>
      <c r="E6231" t="s">
        <v>2954</v>
      </c>
      <c r="F6231" t="s">
        <v>2955</v>
      </c>
      <c r="G6231" t="s">
        <v>1622</v>
      </c>
      <c r="H6231" t="s">
        <v>1720</v>
      </c>
      <c r="I6231" t="s">
        <v>1624</v>
      </c>
      <c r="J6231" t="s">
        <v>1625</v>
      </c>
      <c r="K6231">
        <v>0</v>
      </c>
      <c r="L6231" s="24">
        <v>1</v>
      </c>
      <c r="M6231" t="s">
        <v>13963</v>
      </c>
      <c r="N6231" t="s">
        <v>2957</v>
      </c>
    </row>
    <row r="6232" spans="1:14" hidden="1" x14ac:dyDescent="0.25">
      <c r="A6232">
        <v>21521</v>
      </c>
      <c r="B6232" t="s">
        <v>13964</v>
      </c>
      <c r="C6232" t="s">
        <v>2952</v>
      </c>
      <c r="D6232" t="s">
        <v>2953</v>
      </c>
      <c r="E6232" t="s">
        <v>2954</v>
      </c>
      <c r="F6232" t="s">
        <v>2955</v>
      </c>
      <c r="G6232" t="s">
        <v>1622</v>
      </c>
      <c r="H6232" t="s">
        <v>1720</v>
      </c>
      <c r="I6232" t="s">
        <v>1624</v>
      </c>
      <c r="J6232" t="s">
        <v>1625</v>
      </c>
      <c r="K6232">
        <v>0</v>
      </c>
      <c r="L6232" s="24">
        <v>1</v>
      </c>
      <c r="M6232" t="s">
        <v>13965</v>
      </c>
      <c r="N6232" t="s">
        <v>2957</v>
      </c>
    </row>
    <row r="6233" spans="1:14" hidden="1" x14ac:dyDescent="0.25">
      <c r="A6233">
        <v>21522</v>
      </c>
      <c r="B6233" t="s">
        <v>13966</v>
      </c>
      <c r="C6233" t="s">
        <v>7240</v>
      </c>
      <c r="D6233" t="s">
        <v>7241</v>
      </c>
      <c r="E6233" t="s">
        <v>7242</v>
      </c>
      <c r="F6233" t="s">
        <v>7243</v>
      </c>
      <c r="G6233" t="s">
        <v>1622</v>
      </c>
      <c r="H6233" t="s">
        <v>1720</v>
      </c>
      <c r="I6233" t="s">
        <v>1624</v>
      </c>
      <c r="J6233" t="s">
        <v>1625</v>
      </c>
      <c r="K6233">
        <v>0</v>
      </c>
      <c r="L6233" s="24">
        <v>1</v>
      </c>
      <c r="M6233" t="s">
        <v>13967</v>
      </c>
      <c r="N6233" t="s">
        <v>2957</v>
      </c>
    </row>
    <row r="6234" spans="1:14" hidden="1" x14ac:dyDescent="0.25">
      <c r="A6234">
        <v>21524</v>
      </c>
      <c r="B6234" t="s">
        <v>13968</v>
      </c>
      <c r="C6234" t="s">
        <v>7719</v>
      </c>
      <c r="D6234" t="s">
        <v>7720</v>
      </c>
      <c r="E6234" t="s">
        <v>7721</v>
      </c>
      <c r="F6234" t="s">
        <v>1677</v>
      </c>
      <c r="G6234" t="s">
        <v>1622</v>
      </c>
      <c r="H6234" t="s">
        <v>1720</v>
      </c>
      <c r="I6234" t="s">
        <v>1624</v>
      </c>
      <c r="J6234" t="s">
        <v>1625</v>
      </c>
      <c r="K6234">
        <v>0</v>
      </c>
      <c r="L6234" s="24">
        <v>1</v>
      </c>
      <c r="M6234" t="s">
        <v>13969</v>
      </c>
      <c r="N6234" t="s">
        <v>2957</v>
      </c>
    </row>
    <row r="6235" spans="1:14" hidden="1" x14ac:dyDescent="0.25">
      <c r="A6235">
        <v>21529</v>
      </c>
      <c r="B6235" t="s">
        <v>13970</v>
      </c>
      <c r="C6235" t="s">
        <v>7240</v>
      </c>
      <c r="D6235" t="s">
        <v>7241</v>
      </c>
      <c r="E6235" t="s">
        <v>7242</v>
      </c>
      <c r="F6235" t="s">
        <v>7243</v>
      </c>
      <c r="G6235" t="s">
        <v>1622</v>
      </c>
      <c r="H6235" t="s">
        <v>1720</v>
      </c>
      <c r="I6235" t="s">
        <v>1624</v>
      </c>
      <c r="J6235" t="s">
        <v>1625</v>
      </c>
      <c r="K6235">
        <v>0</v>
      </c>
      <c r="L6235" s="24">
        <v>1</v>
      </c>
      <c r="M6235" t="s">
        <v>13971</v>
      </c>
      <c r="N6235" t="s">
        <v>2957</v>
      </c>
    </row>
    <row r="6236" spans="1:14" hidden="1" x14ac:dyDescent="0.25">
      <c r="A6236">
        <v>21530</v>
      </c>
      <c r="B6236" t="s">
        <v>13972</v>
      </c>
      <c r="C6236" t="s">
        <v>7240</v>
      </c>
      <c r="D6236" t="s">
        <v>7241</v>
      </c>
      <c r="E6236" t="s">
        <v>7242</v>
      </c>
      <c r="F6236" t="s">
        <v>7243</v>
      </c>
      <c r="G6236" t="s">
        <v>1622</v>
      </c>
      <c r="H6236" t="s">
        <v>1720</v>
      </c>
      <c r="I6236" t="s">
        <v>1624</v>
      </c>
      <c r="J6236" t="s">
        <v>1625</v>
      </c>
      <c r="K6236">
        <v>0</v>
      </c>
      <c r="L6236" s="24">
        <v>1</v>
      </c>
      <c r="M6236" t="s">
        <v>13973</v>
      </c>
      <c r="N6236" t="s">
        <v>2957</v>
      </c>
    </row>
    <row r="6237" spans="1:14" hidden="1" x14ac:dyDescent="0.25">
      <c r="A6237">
        <v>21531</v>
      </c>
      <c r="B6237" t="s">
        <v>13974</v>
      </c>
      <c r="C6237" t="s">
        <v>7240</v>
      </c>
      <c r="D6237" t="s">
        <v>7241</v>
      </c>
      <c r="E6237" t="s">
        <v>7242</v>
      </c>
      <c r="F6237" t="s">
        <v>7243</v>
      </c>
      <c r="G6237" t="s">
        <v>1622</v>
      </c>
      <c r="H6237" t="s">
        <v>1720</v>
      </c>
      <c r="I6237" t="s">
        <v>1624</v>
      </c>
      <c r="J6237" t="s">
        <v>1625</v>
      </c>
      <c r="K6237">
        <v>0</v>
      </c>
      <c r="L6237" s="24">
        <v>1</v>
      </c>
      <c r="M6237" t="s">
        <v>13975</v>
      </c>
      <c r="N6237" t="s">
        <v>2957</v>
      </c>
    </row>
    <row r="6238" spans="1:14" hidden="1" x14ac:dyDescent="0.25">
      <c r="A6238">
        <v>21532</v>
      </c>
      <c r="B6238" t="s">
        <v>13976</v>
      </c>
      <c r="C6238" t="s">
        <v>3171</v>
      </c>
      <c r="D6238" t="s">
        <v>3172</v>
      </c>
      <c r="E6238" t="s">
        <v>3173</v>
      </c>
      <c r="F6238" t="s">
        <v>3174</v>
      </c>
      <c r="G6238" t="s">
        <v>1622</v>
      </c>
      <c r="H6238" t="s">
        <v>1720</v>
      </c>
      <c r="I6238" t="s">
        <v>1624</v>
      </c>
      <c r="J6238" t="s">
        <v>1625</v>
      </c>
      <c r="K6238">
        <v>0</v>
      </c>
      <c r="L6238" s="24">
        <v>1</v>
      </c>
      <c r="M6238" t="s">
        <v>13977</v>
      </c>
      <c r="N6238" t="s">
        <v>2957</v>
      </c>
    </row>
    <row r="6239" spans="1:14" hidden="1" x14ac:dyDescent="0.25">
      <c r="A6239">
        <v>21534</v>
      </c>
      <c r="B6239" t="s">
        <v>13978</v>
      </c>
      <c r="C6239" t="s">
        <v>1667</v>
      </c>
      <c r="D6239" t="s">
        <v>1668</v>
      </c>
      <c r="E6239" t="s">
        <v>1669</v>
      </c>
      <c r="F6239" t="s">
        <v>1670</v>
      </c>
      <c r="G6239" t="s">
        <v>1622</v>
      </c>
      <c r="H6239" t="s">
        <v>1720</v>
      </c>
      <c r="I6239" t="s">
        <v>1624</v>
      </c>
      <c r="J6239" t="s">
        <v>1625</v>
      </c>
      <c r="K6239">
        <v>0</v>
      </c>
      <c r="L6239" s="24">
        <v>1</v>
      </c>
      <c r="M6239" t="s">
        <v>13979</v>
      </c>
      <c r="N6239" t="s">
        <v>1672</v>
      </c>
    </row>
    <row r="6240" spans="1:14" hidden="1" x14ac:dyDescent="0.25">
      <c r="A6240">
        <v>21535</v>
      </c>
      <c r="B6240" t="s">
        <v>13980</v>
      </c>
      <c r="C6240" t="s">
        <v>1667</v>
      </c>
      <c r="D6240" t="s">
        <v>1668</v>
      </c>
      <c r="E6240" t="s">
        <v>1669</v>
      </c>
      <c r="F6240" t="s">
        <v>1670</v>
      </c>
      <c r="G6240" t="s">
        <v>1622</v>
      </c>
      <c r="H6240" t="s">
        <v>1720</v>
      </c>
      <c r="I6240" t="s">
        <v>1624</v>
      </c>
      <c r="J6240" t="s">
        <v>1625</v>
      </c>
      <c r="K6240">
        <v>0</v>
      </c>
      <c r="L6240" s="24">
        <v>1</v>
      </c>
      <c r="M6240" t="s">
        <v>13981</v>
      </c>
      <c r="N6240" t="s">
        <v>1672</v>
      </c>
    </row>
    <row r="6241" spans="1:14" hidden="1" x14ac:dyDescent="0.25">
      <c r="A6241">
        <v>21541</v>
      </c>
      <c r="B6241" t="s">
        <v>13982</v>
      </c>
      <c r="C6241" t="s">
        <v>1649</v>
      </c>
      <c r="D6241" t="s">
        <v>1650</v>
      </c>
      <c r="E6241" t="s">
        <v>7730</v>
      </c>
      <c r="F6241" t="s">
        <v>7731</v>
      </c>
      <c r="G6241" t="s">
        <v>1622</v>
      </c>
      <c r="H6241" t="s">
        <v>1720</v>
      </c>
      <c r="I6241" t="s">
        <v>1624</v>
      </c>
      <c r="J6241" t="s">
        <v>1625</v>
      </c>
      <c r="K6241">
        <v>0</v>
      </c>
      <c r="L6241" s="24">
        <v>1</v>
      </c>
      <c r="M6241" t="s">
        <v>13983</v>
      </c>
      <c r="N6241" t="s">
        <v>4880</v>
      </c>
    </row>
    <row r="6242" spans="1:14" hidden="1" x14ac:dyDescent="0.25">
      <c r="A6242">
        <v>21542</v>
      </c>
      <c r="B6242" t="s">
        <v>13984</v>
      </c>
      <c r="C6242" t="s">
        <v>1649</v>
      </c>
      <c r="D6242" t="s">
        <v>1650</v>
      </c>
      <c r="E6242" t="s">
        <v>7730</v>
      </c>
      <c r="F6242" t="s">
        <v>7731</v>
      </c>
      <c r="G6242" t="s">
        <v>1622</v>
      </c>
      <c r="H6242" t="s">
        <v>1720</v>
      </c>
      <c r="I6242" t="s">
        <v>1624</v>
      </c>
      <c r="J6242" t="s">
        <v>1625</v>
      </c>
      <c r="K6242">
        <v>0</v>
      </c>
      <c r="L6242" s="24">
        <v>1</v>
      </c>
      <c r="M6242" t="s">
        <v>13985</v>
      </c>
      <c r="N6242" t="s">
        <v>4880</v>
      </c>
    </row>
    <row r="6243" spans="1:14" hidden="1" x14ac:dyDescent="0.25">
      <c r="A6243">
        <v>21543</v>
      </c>
      <c r="B6243" t="s">
        <v>13106</v>
      </c>
      <c r="C6243" t="s">
        <v>4478</v>
      </c>
      <c r="D6243" t="s">
        <v>4479</v>
      </c>
      <c r="E6243" t="s">
        <v>7716</v>
      </c>
      <c r="F6243" t="s">
        <v>1677</v>
      </c>
      <c r="G6243" t="s">
        <v>1622</v>
      </c>
      <c r="H6243" t="s">
        <v>1720</v>
      </c>
      <c r="I6243" t="s">
        <v>1624</v>
      </c>
      <c r="J6243" t="s">
        <v>1625</v>
      </c>
      <c r="K6243">
        <v>0</v>
      </c>
      <c r="L6243" s="24">
        <v>1</v>
      </c>
      <c r="M6243" t="s">
        <v>13986</v>
      </c>
      <c r="N6243" t="s">
        <v>1677</v>
      </c>
    </row>
    <row r="6244" spans="1:14" hidden="1" x14ac:dyDescent="0.25">
      <c r="A6244">
        <v>21544</v>
      </c>
      <c r="B6244" t="s">
        <v>13987</v>
      </c>
      <c r="C6244" t="s">
        <v>4478</v>
      </c>
      <c r="D6244" t="s">
        <v>4479</v>
      </c>
      <c r="E6244" t="s">
        <v>7716</v>
      </c>
      <c r="F6244" t="s">
        <v>1677</v>
      </c>
      <c r="G6244" t="s">
        <v>1622</v>
      </c>
      <c r="H6244" t="s">
        <v>1720</v>
      </c>
      <c r="I6244" t="s">
        <v>1624</v>
      </c>
      <c r="J6244" t="s">
        <v>1625</v>
      </c>
      <c r="K6244">
        <v>0</v>
      </c>
      <c r="L6244" s="24">
        <v>1</v>
      </c>
      <c r="M6244" t="s">
        <v>13988</v>
      </c>
      <c r="N6244" t="s">
        <v>1677</v>
      </c>
    </row>
    <row r="6245" spans="1:14" hidden="1" x14ac:dyDescent="0.25">
      <c r="A6245">
        <v>21545</v>
      </c>
      <c r="B6245" t="s">
        <v>13075</v>
      </c>
      <c r="C6245" t="s">
        <v>4478</v>
      </c>
      <c r="D6245" t="s">
        <v>4479</v>
      </c>
      <c r="E6245" t="s">
        <v>7716</v>
      </c>
      <c r="F6245" t="s">
        <v>1677</v>
      </c>
      <c r="G6245" t="s">
        <v>1622</v>
      </c>
      <c r="H6245" t="s">
        <v>1720</v>
      </c>
      <c r="I6245" t="s">
        <v>1624</v>
      </c>
      <c r="J6245" t="s">
        <v>1625</v>
      </c>
      <c r="K6245">
        <v>0</v>
      </c>
      <c r="L6245" s="24">
        <v>1</v>
      </c>
      <c r="M6245" t="s">
        <v>13076</v>
      </c>
      <c r="N6245" t="s">
        <v>1677</v>
      </c>
    </row>
    <row r="6246" spans="1:14" hidden="1" x14ac:dyDescent="0.25">
      <c r="A6246">
        <v>21546</v>
      </c>
      <c r="B6246" t="s">
        <v>13989</v>
      </c>
      <c r="C6246" t="s">
        <v>4478</v>
      </c>
      <c r="D6246" t="s">
        <v>4479</v>
      </c>
      <c r="E6246" t="s">
        <v>7716</v>
      </c>
      <c r="F6246" t="s">
        <v>1677</v>
      </c>
      <c r="G6246" t="s">
        <v>1622</v>
      </c>
      <c r="H6246" t="s">
        <v>1720</v>
      </c>
      <c r="I6246" t="s">
        <v>1624</v>
      </c>
      <c r="J6246" t="s">
        <v>1625</v>
      </c>
      <c r="K6246">
        <v>0</v>
      </c>
      <c r="L6246" s="24">
        <v>1</v>
      </c>
      <c r="M6246" t="s">
        <v>13990</v>
      </c>
      <c r="N6246" t="s">
        <v>1677</v>
      </c>
    </row>
    <row r="6247" spans="1:14" hidden="1" x14ac:dyDescent="0.25">
      <c r="A6247">
        <v>21547</v>
      </c>
      <c r="B6247" t="s">
        <v>13991</v>
      </c>
      <c r="C6247" t="s">
        <v>4478</v>
      </c>
      <c r="D6247" t="s">
        <v>4479</v>
      </c>
      <c r="E6247" t="s">
        <v>7716</v>
      </c>
      <c r="F6247" t="s">
        <v>1677</v>
      </c>
      <c r="G6247" t="s">
        <v>1622</v>
      </c>
      <c r="H6247" t="s">
        <v>1720</v>
      </c>
      <c r="I6247" t="s">
        <v>1624</v>
      </c>
      <c r="J6247" t="s">
        <v>1625</v>
      </c>
      <c r="K6247">
        <v>0</v>
      </c>
      <c r="L6247" s="24">
        <v>1</v>
      </c>
      <c r="M6247" t="s">
        <v>13992</v>
      </c>
      <c r="N6247" t="s">
        <v>1677</v>
      </c>
    </row>
    <row r="6248" spans="1:14" hidden="1" x14ac:dyDescent="0.25">
      <c r="A6248">
        <v>21548</v>
      </c>
      <c r="B6248" t="s">
        <v>13993</v>
      </c>
      <c r="C6248" t="s">
        <v>4478</v>
      </c>
      <c r="D6248" t="s">
        <v>4479</v>
      </c>
      <c r="E6248" t="s">
        <v>7716</v>
      </c>
      <c r="F6248" t="s">
        <v>1677</v>
      </c>
      <c r="G6248" t="s">
        <v>1622</v>
      </c>
      <c r="H6248" t="s">
        <v>1720</v>
      </c>
      <c r="I6248" t="s">
        <v>1624</v>
      </c>
      <c r="J6248" t="s">
        <v>1625</v>
      </c>
      <c r="K6248">
        <v>0</v>
      </c>
      <c r="L6248" s="24">
        <v>1</v>
      </c>
      <c r="M6248" t="s">
        <v>13994</v>
      </c>
      <c r="N6248" t="s">
        <v>1677</v>
      </c>
    </row>
    <row r="6249" spans="1:14" hidden="1" x14ac:dyDescent="0.25">
      <c r="A6249">
        <v>21549</v>
      </c>
      <c r="B6249" t="s">
        <v>13995</v>
      </c>
      <c r="C6249" t="s">
        <v>4478</v>
      </c>
      <c r="D6249" t="s">
        <v>4479</v>
      </c>
      <c r="E6249" t="s">
        <v>7716</v>
      </c>
      <c r="F6249" t="s">
        <v>1677</v>
      </c>
      <c r="G6249" t="s">
        <v>1622</v>
      </c>
      <c r="H6249" t="s">
        <v>1720</v>
      </c>
      <c r="I6249" t="s">
        <v>1624</v>
      </c>
      <c r="J6249" t="s">
        <v>1625</v>
      </c>
      <c r="K6249">
        <v>0</v>
      </c>
      <c r="L6249" s="24">
        <v>1</v>
      </c>
      <c r="M6249" t="s">
        <v>13996</v>
      </c>
      <c r="N6249" t="s">
        <v>1677</v>
      </c>
    </row>
    <row r="6250" spans="1:14" hidden="1" x14ac:dyDescent="0.25">
      <c r="A6250">
        <v>21550</v>
      </c>
      <c r="B6250" t="s">
        <v>13997</v>
      </c>
      <c r="C6250" t="s">
        <v>4478</v>
      </c>
      <c r="D6250" t="s">
        <v>4479</v>
      </c>
      <c r="E6250" t="s">
        <v>7716</v>
      </c>
      <c r="F6250" t="s">
        <v>1677</v>
      </c>
      <c r="G6250" t="s">
        <v>1622</v>
      </c>
      <c r="H6250" t="s">
        <v>1720</v>
      </c>
      <c r="I6250" t="s">
        <v>1624</v>
      </c>
      <c r="J6250" t="s">
        <v>1625</v>
      </c>
      <c r="K6250">
        <v>0</v>
      </c>
      <c r="L6250" s="24">
        <v>1</v>
      </c>
      <c r="M6250" t="s">
        <v>13998</v>
      </c>
      <c r="N6250" t="s">
        <v>1677</v>
      </c>
    </row>
    <row r="6251" spans="1:14" hidden="1" x14ac:dyDescent="0.25">
      <c r="A6251">
        <v>21551</v>
      </c>
      <c r="B6251" t="s">
        <v>13999</v>
      </c>
      <c r="C6251" t="s">
        <v>4478</v>
      </c>
      <c r="D6251" t="s">
        <v>4479</v>
      </c>
      <c r="E6251" t="s">
        <v>7716</v>
      </c>
      <c r="F6251" t="s">
        <v>1677</v>
      </c>
      <c r="G6251" t="s">
        <v>1622</v>
      </c>
      <c r="H6251" t="s">
        <v>1720</v>
      </c>
      <c r="I6251" t="s">
        <v>1624</v>
      </c>
      <c r="J6251" t="s">
        <v>1625</v>
      </c>
      <c r="K6251">
        <v>0</v>
      </c>
      <c r="L6251" s="24">
        <v>1</v>
      </c>
      <c r="M6251" t="s">
        <v>14000</v>
      </c>
      <c r="N6251" t="s">
        <v>1677</v>
      </c>
    </row>
    <row r="6252" spans="1:14" hidden="1" x14ac:dyDescent="0.25">
      <c r="A6252">
        <v>21552</v>
      </c>
      <c r="B6252" t="s">
        <v>14001</v>
      </c>
      <c r="C6252" t="s">
        <v>4478</v>
      </c>
      <c r="D6252" t="s">
        <v>4479</v>
      </c>
      <c r="E6252" t="s">
        <v>7716</v>
      </c>
      <c r="F6252" t="s">
        <v>1677</v>
      </c>
      <c r="G6252" t="s">
        <v>1622</v>
      </c>
      <c r="H6252" t="s">
        <v>1720</v>
      </c>
      <c r="I6252" t="s">
        <v>1624</v>
      </c>
      <c r="J6252" t="s">
        <v>1625</v>
      </c>
      <c r="K6252">
        <v>0</v>
      </c>
      <c r="L6252" s="24">
        <v>1</v>
      </c>
      <c r="M6252" t="s">
        <v>14002</v>
      </c>
      <c r="N6252" t="s">
        <v>1677</v>
      </c>
    </row>
    <row r="6253" spans="1:14" hidden="1" x14ac:dyDescent="0.25">
      <c r="A6253">
        <v>21553</v>
      </c>
      <c r="B6253" t="s">
        <v>14003</v>
      </c>
      <c r="C6253" t="s">
        <v>4478</v>
      </c>
      <c r="D6253" t="s">
        <v>4479</v>
      </c>
      <c r="E6253" t="s">
        <v>7716</v>
      </c>
      <c r="F6253" t="s">
        <v>1677</v>
      </c>
      <c r="G6253" t="s">
        <v>1622</v>
      </c>
      <c r="H6253" t="s">
        <v>1720</v>
      </c>
      <c r="I6253" t="s">
        <v>1624</v>
      </c>
      <c r="J6253" t="s">
        <v>1625</v>
      </c>
      <c r="K6253">
        <v>0</v>
      </c>
      <c r="L6253" s="24">
        <v>1</v>
      </c>
      <c r="M6253" t="s">
        <v>14004</v>
      </c>
      <c r="N6253" t="s">
        <v>1677</v>
      </c>
    </row>
    <row r="6254" spans="1:14" hidden="1" x14ac:dyDescent="0.25">
      <c r="A6254">
        <v>21554</v>
      </c>
      <c r="B6254" t="s">
        <v>14005</v>
      </c>
      <c r="C6254" t="s">
        <v>4478</v>
      </c>
      <c r="D6254" t="s">
        <v>4479</v>
      </c>
      <c r="E6254" t="s">
        <v>7716</v>
      </c>
      <c r="F6254" t="s">
        <v>1677</v>
      </c>
      <c r="G6254" t="s">
        <v>1622</v>
      </c>
      <c r="H6254" t="s">
        <v>1720</v>
      </c>
      <c r="I6254" t="s">
        <v>1624</v>
      </c>
      <c r="J6254" t="s">
        <v>1625</v>
      </c>
      <c r="K6254">
        <v>0</v>
      </c>
      <c r="L6254" s="24">
        <v>1</v>
      </c>
      <c r="M6254" t="s">
        <v>14006</v>
      </c>
      <c r="N6254" t="s">
        <v>1677</v>
      </c>
    </row>
    <row r="6255" spans="1:14" hidden="1" x14ac:dyDescent="0.25">
      <c r="A6255">
        <v>21555</v>
      </c>
      <c r="B6255" t="s">
        <v>14007</v>
      </c>
      <c r="C6255" t="s">
        <v>4478</v>
      </c>
      <c r="D6255" t="s">
        <v>4479</v>
      </c>
      <c r="E6255" t="s">
        <v>7716</v>
      </c>
      <c r="F6255" t="s">
        <v>1677</v>
      </c>
      <c r="G6255" t="s">
        <v>1622</v>
      </c>
      <c r="H6255" t="s">
        <v>1720</v>
      </c>
      <c r="I6255" t="s">
        <v>1624</v>
      </c>
      <c r="J6255" t="s">
        <v>1625</v>
      </c>
      <c r="K6255">
        <v>0</v>
      </c>
      <c r="L6255" s="24">
        <v>1</v>
      </c>
      <c r="M6255" t="s">
        <v>14008</v>
      </c>
      <c r="N6255" t="s">
        <v>1677</v>
      </c>
    </row>
    <row r="6256" spans="1:14" hidden="1" x14ac:dyDescent="0.25">
      <c r="A6256">
        <v>21556</v>
      </c>
      <c r="B6256" t="s">
        <v>14009</v>
      </c>
      <c r="C6256" t="s">
        <v>4478</v>
      </c>
      <c r="D6256" t="s">
        <v>4479</v>
      </c>
      <c r="E6256" t="s">
        <v>7716</v>
      </c>
      <c r="F6256" t="s">
        <v>1677</v>
      </c>
      <c r="G6256" t="s">
        <v>1622</v>
      </c>
      <c r="H6256" t="s">
        <v>1720</v>
      </c>
      <c r="I6256" t="s">
        <v>1624</v>
      </c>
      <c r="J6256" t="s">
        <v>1625</v>
      </c>
      <c r="K6256">
        <v>0</v>
      </c>
      <c r="L6256" s="24">
        <v>1</v>
      </c>
      <c r="M6256" t="s">
        <v>14010</v>
      </c>
      <c r="N6256" t="s">
        <v>1677</v>
      </c>
    </row>
    <row r="6257" spans="1:14" hidden="1" x14ac:dyDescent="0.25">
      <c r="A6257">
        <v>21557</v>
      </c>
      <c r="B6257" t="s">
        <v>14011</v>
      </c>
      <c r="C6257" t="s">
        <v>4478</v>
      </c>
      <c r="D6257" t="s">
        <v>4479</v>
      </c>
      <c r="E6257" t="s">
        <v>7716</v>
      </c>
      <c r="F6257" t="s">
        <v>1677</v>
      </c>
      <c r="G6257" t="s">
        <v>1622</v>
      </c>
      <c r="H6257" t="s">
        <v>1720</v>
      </c>
      <c r="I6257" t="s">
        <v>1624</v>
      </c>
      <c r="J6257" t="s">
        <v>1625</v>
      </c>
      <c r="K6257">
        <v>0</v>
      </c>
      <c r="L6257" s="24">
        <v>1</v>
      </c>
      <c r="M6257" t="s">
        <v>14012</v>
      </c>
      <c r="N6257" t="s">
        <v>1677</v>
      </c>
    </row>
    <row r="6258" spans="1:14" hidden="1" x14ac:dyDescent="0.25">
      <c r="A6258">
        <v>21558</v>
      </c>
      <c r="B6258" t="s">
        <v>14013</v>
      </c>
      <c r="C6258" t="s">
        <v>4478</v>
      </c>
      <c r="D6258" t="s">
        <v>4479</v>
      </c>
      <c r="E6258" t="s">
        <v>7716</v>
      </c>
      <c r="F6258" t="s">
        <v>1677</v>
      </c>
      <c r="G6258" t="s">
        <v>1622</v>
      </c>
      <c r="H6258" t="s">
        <v>1720</v>
      </c>
      <c r="I6258" t="s">
        <v>1624</v>
      </c>
      <c r="J6258" t="s">
        <v>1625</v>
      </c>
      <c r="K6258">
        <v>0</v>
      </c>
      <c r="L6258" s="24">
        <v>1</v>
      </c>
      <c r="M6258" t="s">
        <v>14014</v>
      </c>
      <c r="N6258" t="s">
        <v>1677</v>
      </c>
    </row>
    <row r="6259" spans="1:14" hidden="1" x14ac:dyDescent="0.25">
      <c r="A6259">
        <v>21559</v>
      </c>
      <c r="B6259" t="s">
        <v>14015</v>
      </c>
      <c r="C6259" t="s">
        <v>1649</v>
      </c>
      <c r="D6259" t="s">
        <v>1650</v>
      </c>
      <c r="E6259" t="s">
        <v>7730</v>
      </c>
      <c r="F6259" t="s">
        <v>7731</v>
      </c>
      <c r="G6259" t="s">
        <v>1622</v>
      </c>
      <c r="H6259" t="s">
        <v>1720</v>
      </c>
      <c r="I6259" t="s">
        <v>1624</v>
      </c>
      <c r="J6259" t="s">
        <v>1625</v>
      </c>
      <c r="K6259">
        <v>0</v>
      </c>
      <c r="L6259" s="24">
        <v>1</v>
      </c>
      <c r="M6259" t="s">
        <v>14016</v>
      </c>
      <c r="N6259" t="s">
        <v>11800</v>
      </c>
    </row>
    <row r="6260" spans="1:14" hidden="1" x14ac:dyDescent="0.25">
      <c r="A6260">
        <v>21560</v>
      </c>
      <c r="B6260" t="s">
        <v>14017</v>
      </c>
      <c r="C6260" t="s">
        <v>2988</v>
      </c>
      <c r="D6260" t="s">
        <v>2989</v>
      </c>
      <c r="E6260" t="s">
        <v>7616</v>
      </c>
      <c r="F6260" t="s">
        <v>2989</v>
      </c>
      <c r="G6260" t="s">
        <v>1622</v>
      </c>
      <c r="H6260" t="s">
        <v>1720</v>
      </c>
      <c r="I6260" t="s">
        <v>1624</v>
      </c>
      <c r="J6260" t="s">
        <v>1625</v>
      </c>
      <c r="K6260">
        <v>0</v>
      </c>
      <c r="L6260" s="24">
        <v>1</v>
      </c>
      <c r="M6260" t="s">
        <v>14018</v>
      </c>
      <c r="N6260" t="s">
        <v>1750</v>
      </c>
    </row>
    <row r="6261" spans="1:14" hidden="1" x14ac:dyDescent="0.25">
      <c r="A6261">
        <v>21561</v>
      </c>
      <c r="B6261" t="s">
        <v>14019</v>
      </c>
      <c r="C6261" t="s">
        <v>2988</v>
      </c>
      <c r="D6261" t="s">
        <v>2989</v>
      </c>
      <c r="E6261" t="s">
        <v>7616</v>
      </c>
      <c r="F6261" t="s">
        <v>2989</v>
      </c>
      <c r="G6261" t="s">
        <v>1622</v>
      </c>
      <c r="H6261" t="s">
        <v>1720</v>
      </c>
      <c r="I6261" t="s">
        <v>1624</v>
      </c>
      <c r="J6261" t="s">
        <v>1625</v>
      </c>
      <c r="K6261">
        <v>0</v>
      </c>
      <c r="L6261" s="24">
        <v>1</v>
      </c>
      <c r="M6261" t="s">
        <v>14020</v>
      </c>
      <c r="N6261" t="s">
        <v>1750</v>
      </c>
    </row>
    <row r="6262" spans="1:14" hidden="1" x14ac:dyDescent="0.25">
      <c r="A6262">
        <v>21562</v>
      </c>
      <c r="B6262" t="s">
        <v>14021</v>
      </c>
      <c r="C6262" t="s">
        <v>2988</v>
      </c>
      <c r="D6262" t="s">
        <v>2989</v>
      </c>
      <c r="E6262" t="s">
        <v>7616</v>
      </c>
      <c r="F6262" t="s">
        <v>2989</v>
      </c>
      <c r="G6262" t="s">
        <v>1622</v>
      </c>
      <c r="H6262" t="s">
        <v>1720</v>
      </c>
      <c r="I6262" t="s">
        <v>1624</v>
      </c>
      <c r="J6262" t="s">
        <v>1625</v>
      </c>
      <c r="K6262">
        <v>0</v>
      </c>
      <c r="L6262" s="24">
        <v>1</v>
      </c>
      <c r="M6262" t="s">
        <v>14022</v>
      </c>
      <c r="N6262" t="s">
        <v>1750</v>
      </c>
    </row>
    <row r="6263" spans="1:14" hidden="1" x14ac:dyDescent="0.25">
      <c r="A6263">
        <v>21563</v>
      </c>
      <c r="B6263" t="s">
        <v>14023</v>
      </c>
      <c r="C6263" t="s">
        <v>2988</v>
      </c>
      <c r="D6263" t="s">
        <v>2989</v>
      </c>
      <c r="E6263" t="s">
        <v>7616</v>
      </c>
      <c r="F6263" t="s">
        <v>2989</v>
      </c>
      <c r="G6263" t="s">
        <v>1622</v>
      </c>
      <c r="H6263" t="s">
        <v>1720</v>
      </c>
      <c r="I6263" t="s">
        <v>1624</v>
      </c>
      <c r="J6263" t="s">
        <v>1625</v>
      </c>
      <c r="K6263">
        <v>0</v>
      </c>
      <c r="L6263" s="24">
        <v>1</v>
      </c>
      <c r="M6263" t="s">
        <v>14024</v>
      </c>
      <c r="N6263" t="s">
        <v>1750</v>
      </c>
    </row>
    <row r="6264" spans="1:14" hidden="1" x14ac:dyDescent="0.25">
      <c r="A6264">
        <v>21564</v>
      </c>
      <c r="B6264" t="s">
        <v>14025</v>
      </c>
      <c r="C6264" t="s">
        <v>2988</v>
      </c>
      <c r="D6264" t="s">
        <v>2989</v>
      </c>
      <c r="E6264" t="s">
        <v>7616</v>
      </c>
      <c r="F6264" t="s">
        <v>2989</v>
      </c>
      <c r="G6264" t="s">
        <v>1622</v>
      </c>
      <c r="H6264" t="s">
        <v>1720</v>
      </c>
      <c r="I6264" t="s">
        <v>1624</v>
      </c>
      <c r="J6264" t="s">
        <v>1625</v>
      </c>
      <c r="K6264">
        <v>0</v>
      </c>
      <c r="L6264" s="24">
        <v>1</v>
      </c>
      <c r="M6264" t="s">
        <v>14026</v>
      </c>
      <c r="N6264" t="s">
        <v>1750</v>
      </c>
    </row>
    <row r="6265" spans="1:14" hidden="1" x14ac:dyDescent="0.25">
      <c r="A6265">
        <v>21566</v>
      </c>
      <c r="B6265" t="s">
        <v>14027</v>
      </c>
      <c r="C6265" t="s">
        <v>3171</v>
      </c>
      <c r="D6265" t="s">
        <v>3172</v>
      </c>
      <c r="E6265" t="s">
        <v>3173</v>
      </c>
      <c r="F6265" t="s">
        <v>3174</v>
      </c>
      <c r="G6265" t="s">
        <v>1622</v>
      </c>
      <c r="H6265" t="s">
        <v>1720</v>
      </c>
      <c r="I6265" t="s">
        <v>1624</v>
      </c>
      <c r="J6265" t="s">
        <v>1625</v>
      </c>
      <c r="K6265">
        <v>0</v>
      </c>
      <c r="L6265" s="24">
        <v>1</v>
      </c>
      <c r="M6265" t="s">
        <v>14028</v>
      </c>
      <c r="N6265" t="s">
        <v>5243</v>
      </c>
    </row>
    <row r="6266" spans="1:14" hidden="1" x14ac:dyDescent="0.25">
      <c r="A6266">
        <v>21567</v>
      </c>
      <c r="B6266" t="s">
        <v>14029</v>
      </c>
      <c r="C6266" t="s">
        <v>2952</v>
      </c>
      <c r="D6266" t="s">
        <v>2953</v>
      </c>
      <c r="E6266" t="s">
        <v>2954</v>
      </c>
      <c r="F6266" t="s">
        <v>2955</v>
      </c>
      <c r="G6266" t="s">
        <v>1622</v>
      </c>
      <c r="H6266" t="s">
        <v>1720</v>
      </c>
      <c r="I6266" t="s">
        <v>1624</v>
      </c>
      <c r="J6266" t="s">
        <v>1625</v>
      </c>
      <c r="K6266">
        <v>0</v>
      </c>
      <c r="L6266" s="24">
        <v>1</v>
      </c>
      <c r="M6266" t="s">
        <v>14030</v>
      </c>
      <c r="N6266" t="s">
        <v>2957</v>
      </c>
    </row>
    <row r="6267" spans="1:14" hidden="1" x14ac:dyDescent="0.25">
      <c r="A6267">
        <v>21571</v>
      </c>
      <c r="B6267" t="s">
        <v>14031</v>
      </c>
      <c r="C6267" t="s">
        <v>3171</v>
      </c>
      <c r="D6267" t="s">
        <v>3172</v>
      </c>
      <c r="E6267" t="s">
        <v>3173</v>
      </c>
      <c r="F6267" t="s">
        <v>3174</v>
      </c>
      <c r="G6267" t="s">
        <v>1622</v>
      </c>
      <c r="H6267" t="s">
        <v>1720</v>
      </c>
      <c r="I6267" t="s">
        <v>1624</v>
      </c>
      <c r="J6267" t="s">
        <v>1625</v>
      </c>
      <c r="K6267">
        <v>0</v>
      </c>
      <c r="L6267" s="24">
        <v>1</v>
      </c>
      <c r="M6267" t="s">
        <v>14032</v>
      </c>
      <c r="N6267" t="s">
        <v>2957</v>
      </c>
    </row>
    <row r="6268" spans="1:14" hidden="1" x14ac:dyDescent="0.25">
      <c r="A6268">
        <v>21572</v>
      </c>
      <c r="B6268" t="s">
        <v>14033</v>
      </c>
      <c r="C6268" t="s">
        <v>2988</v>
      </c>
      <c r="D6268" t="s">
        <v>2989</v>
      </c>
      <c r="E6268" t="s">
        <v>7616</v>
      </c>
      <c r="F6268" t="s">
        <v>2989</v>
      </c>
      <c r="G6268" t="s">
        <v>1622</v>
      </c>
      <c r="H6268" t="s">
        <v>1720</v>
      </c>
      <c r="I6268" t="s">
        <v>1624</v>
      </c>
      <c r="J6268" t="s">
        <v>1625</v>
      </c>
      <c r="K6268">
        <v>0</v>
      </c>
      <c r="L6268" s="24">
        <v>1</v>
      </c>
      <c r="M6268" t="s">
        <v>6916</v>
      </c>
      <c r="N6268" t="s">
        <v>4880</v>
      </c>
    </row>
    <row r="6269" spans="1:14" hidden="1" x14ac:dyDescent="0.25">
      <c r="A6269">
        <v>21573</v>
      </c>
      <c r="B6269" t="s">
        <v>14034</v>
      </c>
      <c r="C6269" t="s">
        <v>2988</v>
      </c>
      <c r="D6269" t="s">
        <v>2989</v>
      </c>
      <c r="E6269" t="s">
        <v>7616</v>
      </c>
      <c r="F6269" t="s">
        <v>2989</v>
      </c>
      <c r="G6269" t="s">
        <v>1622</v>
      </c>
      <c r="H6269" t="s">
        <v>1720</v>
      </c>
      <c r="I6269" t="s">
        <v>1624</v>
      </c>
      <c r="J6269" t="s">
        <v>1625</v>
      </c>
      <c r="K6269">
        <v>0</v>
      </c>
      <c r="L6269" s="24">
        <v>1</v>
      </c>
      <c r="M6269" t="s">
        <v>6946</v>
      </c>
      <c r="N6269" t="s">
        <v>4880</v>
      </c>
    </row>
    <row r="6270" spans="1:14" hidden="1" x14ac:dyDescent="0.25">
      <c r="A6270">
        <v>21574</v>
      </c>
      <c r="B6270" t="s">
        <v>14035</v>
      </c>
      <c r="C6270" t="s">
        <v>2988</v>
      </c>
      <c r="D6270" t="s">
        <v>2989</v>
      </c>
      <c r="E6270" t="s">
        <v>7616</v>
      </c>
      <c r="F6270" t="s">
        <v>2989</v>
      </c>
      <c r="G6270" t="s">
        <v>1622</v>
      </c>
      <c r="H6270" t="s">
        <v>1720</v>
      </c>
      <c r="I6270" t="s">
        <v>1624</v>
      </c>
      <c r="J6270" t="s">
        <v>1625</v>
      </c>
      <c r="K6270">
        <v>0</v>
      </c>
      <c r="L6270" s="24">
        <v>1</v>
      </c>
      <c r="M6270" t="s">
        <v>4520</v>
      </c>
      <c r="N6270" t="s">
        <v>4880</v>
      </c>
    </row>
    <row r="6271" spans="1:14" hidden="1" x14ac:dyDescent="0.25">
      <c r="A6271">
        <v>21575</v>
      </c>
      <c r="B6271" t="s">
        <v>14036</v>
      </c>
      <c r="C6271" t="s">
        <v>2988</v>
      </c>
      <c r="D6271" t="s">
        <v>2989</v>
      </c>
      <c r="E6271" t="s">
        <v>7616</v>
      </c>
      <c r="F6271" t="s">
        <v>2989</v>
      </c>
      <c r="G6271" t="s">
        <v>1622</v>
      </c>
      <c r="H6271" t="s">
        <v>1720</v>
      </c>
      <c r="I6271" t="s">
        <v>1624</v>
      </c>
      <c r="J6271" t="s">
        <v>1625</v>
      </c>
      <c r="K6271">
        <v>0</v>
      </c>
      <c r="L6271" s="24">
        <v>1</v>
      </c>
      <c r="M6271" t="s">
        <v>14037</v>
      </c>
      <c r="N6271" t="s">
        <v>4880</v>
      </c>
    </row>
    <row r="6272" spans="1:14" hidden="1" x14ac:dyDescent="0.25">
      <c r="A6272">
        <v>21579</v>
      </c>
      <c r="B6272" t="s">
        <v>14038</v>
      </c>
      <c r="C6272" t="s">
        <v>2988</v>
      </c>
      <c r="D6272" t="s">
        <v>2989</v>
      </c>
      <c r="E6272" t="s">
        <v>7616</v>
      </c>
      <c r="F6272" t="s">
        <v>2989</v>
      </c>
      <c r="G6272" t="s">
        <v>1622</v>
      </c>
      <c r="H6272" t="s">
        <v>1720</v>
      </c>
      <c r="I6272" t="s">
        <v>1624</v>
      </c>
      <c r="J6272" t="s">
        <v>1625</v>
      </c>
      <c r="K6272">
        <v>0</v>
      </c>
      <c r="L6272" s="24">
        <v>1</v>
      </c>
      <c r="M6272" t="s">
        <v>6940</v>
      </c>
      <c r="N6272" t="s">
        <v>4880</v>
      </c>
    </row>
    <row r="6273" spans="1:14" hidden="1" x14ac:dyDescent="0.25">
      <c r="A6273">
        <v>21580</v>
      </c>
      <c r="B6273" t="s">
        <v>14039</v>
      </c>
      <c r="C6273" t="s">
        <v>2988</v>
      </c>
      <c r="D6273" t="s">
        <v>2989</v>
      </c>
      <c r="E6273" t="s">
        <v>7616</v>
      </c>
      <c r="F6273" t="s">
        <v>2989</v>
      </c>
      <c r="G6273" t="s">
        <v>1622</v>
      </c>
      <c r="H6273" t="s">
        <v>1720</v>
      </c>
      <c r="I6273" t="s">
        <v>1624</v>
      </c>
      <c r="J6273" t="s">
        <v>1625</v>
      </c>
      <c r="K6273">
        <v>0</v>
      </c>
      <c r="L6273" s="24">
        <v>1</v>
      </c>
      <c r="M6273" t="s">
        <v>14040</v>
      </c>
      <c r="N6273" t="s">
        <v>4880</v>
      </c>
    </row>
    <row r="6274" spans="1:14" hidden="1" x14ac:dyDescent="0.25">
      <c r="A6274">
        <v>21581</v>
      </c>
      <c r="B6274" t="s">
        <v>14041</v>
      </c>
      <c r="C6274" t="s">
        <v>2988</v>
      </c>
      <c r="D6274" t="s">
        <v>2989</v>
      </c>
      <c r="E6274" t="s">
        <v>7616</v>
      </c>
      <c r="F6274" t="s">
        <v>2989</v>
      </c>
      <c r="G6274" t="s">
        <v>1622</v>
      </c>
      <c r="H6274" t="s">
        <v>1720</v>
      </c>
      <c r="I6274" t="s">
        <v>1624</v>
      </c>
      <c r="J6274" t="s">
        <v>1625</v>
      </c>
      <c r="K6274">
        <v>0</v>
      </c>
      <c r="L6274" s="24">
        <v>1</v>
      </c>
      <c r="M6274" t="s">
        <v>6952</v>
      </c>
      <c r="N6274" t="s">
        <v>4880</v>
      </c>
    </row>
    <row r="6275" spans="1:14" hidden="1" x14ac:dyDescent="0.25">
      <c r="A6275">
        <v>21582</v>
      </c>
      <c r="B6275" t="s">
        <v>14042</v>
      </c>
      <c r="C6275" t="s">
        <v>2988</v>
      </c>
      <c r="D6275" t="s">
        <v>2989</v>
      </c>
      <c r="E6275" t="s">
        <v>7616</v>
      </c>
      <c r="F6275" t="s">
        <v>2989</v>
      </c>
      <c r="G6275" t="s">
        <v>1622</v>
      </c>
      <c r="H6275" t="s">
        <v>1720</v>
      </c>
      <c r="I6275" t="s">
        <v>1624</v>
      </c>
      <c r="J6275" t="s">
        <v>1625</v>
      </c>
      <c r="K6275">
        <v>0</v>
      </c>
      <c r="L6275" s="24">
        <v>1</v>
      </c>
      <c r="M6275" t="s">
        <v>14043</v>
      </c>
      <c r="N6275" t="s">
        <v>4880</v>
      </c>
    </row>
    <row r="6276" spans="1:14" hidden="1" x14ac:dyDescent="0.25">
      <c r="A6276">
        <v>21583</v>
      </c>
      <c r="B6276" t="s">
        <v>14044</v>
      </c>
      <c r="C6276" t="s">
        <v>2988</v>
      </c>
      <c r="D6276" t="s">
        <v>2989</v>
      </c>
      <c r="E6276" t="s">
        <v>7616</v>
      </c>
      <c r="F6276" t="s">
        <v>2989</v>
      </c>
      <c r="G6276" t="s">
        <v>1622</v>
      </c>
      <c r="H6276" t="s">
        <v>1720</v>
      </c>
      <c r="I6276" t="s">
        <v>1624</v>
      </c>
      <c r="J6276" t="s">
        <v>1625</v>
      </c>
      <c r="K6276">
        <v>0</v>
      </c>
      <c r="L6276" s="24">
        <v>1</v>
      </c>
      <c r="M6276" t="s">
        <v>14045</v>
      </c>
      <c r="N6276" t="s">
        <v>4880</v>
      </c>
    </row>
    <row r="6277" spans="1:14" hidden="1" x14ac:dyDescent="0.25">
      <c r="A6277">
        <v>21591</v>
      </c>
      <c r="B6277" t="s">
        <v>14046</v>
      </c>
      <c r="C6277" t="s">
        <v>2988</v>
      </c>
      <c r="D6277" t="s">
        <v>2989</v>
      </c>
      <c r="E6277" t="s">
        <v>7616</v>
      </c>
      <c r="F6277" t="s">
        <v>2989</v>
      </c>
      <c r="G6277" t="s">
        <v>1622</v>
      </c>
      <c r="H6277" t="s">
        <v>1720</v>
      </c>
      <c r="I6277" t="s">
        <v>1624</v>
      </c>
      <c r="J6277" t="s">
        <v>1625</v>
      </c>
      <c r="K6277">
        <v>0</v>
      </c>
      <c r="L6277" s="24">
        <v>1</v>
      </c>
      <c r="M6277" t="s">
        <v>14047</v>
      </c>
      <c r="N6277" t="s">
        <v>4880</v>
      </c>
    </row>
    <row r="6278" spans="1:14" hidden="1" x14ac:dyDescent="0.25">
      <c r="A6278">
        <v>21592</v>
      </c>
      <c r="B6278" t="s">
        <v>14048</v>
      </c>
      <c r="C6278" t="s">
        <v>2988</v>
      </c>
      <c r="D6278" t="s">
        <v>2989</v>
      </c>
      <c r="E6278" t="s">
        <v>7616</v>
      </c>
      <c r="F6278" t="s">
        <v>2989</v>
      </c>
      <c r="G6278" t="s">
        <v>1622</v>
      </c>
      <c r="H6278" t="s">
        <v>1720</v>
      </c>
      <c r="I6278" t="s">
        <v>1624</v>
      </c>
      <c r="J6278" t="s">
        <v>1625</v>
      </c>
      <c r="K6278">
        <v>0</v>
      </c>
      <c r="L6278" s="24">
        <v>1</v>
      </c>
      <c r="M6278" t="s">
        <v>14049</v>
      </c>
      <c r="N6278" t="s">
        <v>4880</v>
      </c>
    </row>
    <row r="6279" spans="1:14" hidden="1" x14ac:dyDescent="0.25">
      <c r="A6279">
        <v>21603</v>
      </c>
      <c r="B6279" t="s">
        <v>14050</v>
      </c>
      <c r="C6279" t="s">
        <v>3171</v>
      </c>
      <c r="D6279" t="s">
        <v>3172</v>
      </c>
      <c r="E6279" t="s">
        <v>3173</v>
      </c>
      <c r="F6279" t="s">
        <v>3174</v>
      </c>
      <c r="G6279" t="s">
        <v>1622</v>
      </c>
      <c r="H6279" t="s">
        <v>1720</v>
      </c>
      <c r="I6279" t="s">
        <v>1624</v>
      </c>
      <c r="J6279" t="s">
        <v>1625</v>
      </c>
      <c r="K6279">
        <v>0</v>
      </c>
      <c r="L6279" s="24">
        <v>1</v>
      </c>
      <c r="M6279" t="s">
        <v>14051</v>
      </c>
      <c r="N6279" t="s">
        <v>2957</v>
      </c>
    </row>
    <row r="6280" spans="1:14" hidden="1" x14ac:dyDescent="0.25">
      <c r="A6280">
        <v>21604</v>
      </c>
      <c r="B6280" t="s">
        <v>14052</v>
      </c>
      <c r="C6280" t="s">
        <v>1691</v>
      </c>
      <c r="D6280" t="s">
        <v>1692</v>
      </c>
      <c r="E6280" t="s">
        <v>1693</v>
      </c>
      <c r="F6280" t="s">
        <v>1694</v>
      </c>
      <c r="G6280" t="s">
        <v>1622</v>
      </c>
      <c r="H6280" t="s">
        <v>1720</v>
      </c>
      <c r="I6280" t="s">
        <v>1624</v>
      </c>
      <c r="J6280" t="s">
        <v>1625</v>
      </c>
      <c r="K6280">
        <v>0</v>
      </c>
      <c r="L6280" s="24">
        <v>1</v>
      </c>
      <c r="M6280" t="s">
        <v>14053</v>
      </c>
      <c r="N6280" t="s">
        <v>2957</v>
      </c>
    </row>
    <row r="6281" spans="1:14" hidden="1" x14ac:dyDescent="0.25">
      <c r="A6281">
        <v>21605</v>
      </c>
      <c r="B6281" t="s">
        <v>14054</v>
      </c>
      <c r="C6281" t="s">
        <v>7719</v>
      </c>
      <c r="D6281" t="s">
        <v>7720</v>
      </c>
      <c r="E6281" t="s">
        <v>7721</v>
      </c>
      <c r="F6281" t="s">
        <v>1677</v>
      </c>
      <c r="G6281" t="s">
        <v>1622</v>
      </c>
      <c r="H6281" t="s">
        <v>1720</v>
      </c>
      <c r="I6281" t="s">
        <v>1624</v>
      </c>
      <c r="J6281" t="s">
        <v>1625</v>
      </c>
      <c r="K6281">
        <v>0</v>
      </c>
      <c r="L6281" s="24">
        <v>1</v>
      </c>
      <c r="M6281" t="s">
        <v>14055</v>
      </c>
      <c r="N6281" t="s">
        <v>2957</v>
      </c>
    </row>
    <row r="6282" spans="1:14" hidden="1" x14ac:dyDescent="0.25">
      <c r="A6282">
        <v>21606</v>
      </c>
      <c r="B6282" t="s">
        <v>14056</v>
      </c>
      <c r="C6282" t="s">
        <v>3171</v>
      </c>
      <c r="D6282" t="s">
        <v>3172</v>
      </c>
      <c r="E6282" t="s">
        <v>3173</v>
      </c>
      <c r="F6282" t="s">
        <v>3174</v>
      </c>
      <c r="G6282" t="s">
        <v>1622</v>
      </c>
      <c r="H6282" t="s">
        <v>1720</v>
      </c>
      <c r="I6282" t="s">
        <v>1624</v>
      </c>
      <c r="J6282" t="s">
        <v>1625</v>
      </c>
      <c r="K6282">
        <v>0</v>
      </c>
      <c r="L6282" s="24">
        <v>1</v>
      </c>
      <c r="M6282" t="s">
        <v>14057</v>
      </c>
      <c r="N6282" t="s">
        <v>2957</v>
      </c>
    </row>
    <row r="6283" spans="1:14" hidden="1" x14ac:dyDescent="0.25">
      <c r="A6283">
        <v>21607</v>
      </c>
      <c r="B6283" t="s">
        <v>14058</v>
      </c>
      <c r="C6283" t="s">
        <v>2952</v>
      </c>
      <c r="D6283" t="s">
        <v>2953</v>
      </c>
      <c r="E6283" t="s">
        <v>2954</v>
      </c>
      <c r="F6283" t="s">
        <v>2955</v>
      </c>
      <c r="G6283" t="s">
        <v>1622</v>
      </c>
      <c r="H6283" t="s">
        <v>1720</v>
      </c>
      <c r="I6283" t="s">
        <v>1624</v>
      </c>
      <c r="J6283" t="s">
        <v>1625</v>
      </c>
      <c r="K6283">
        <v>0</v>
      </c>
      <c r="L6283" s="24">
        <v>1</v>
      </c>
      <c r="M6283" t="s">
        <v>14059</v>
      </c>
      <c r="N6283" t="s">
        <v>2957</v>
      </c>
    </row>
    <row r="6284" spans="1:14" hidden="1" x14ac:dyDescent="0.25">
      <c r="A6284">
        <v>21611</v>
      </c>
      <c r="B6284" t="s">
        <v>14060</v>
      </c>
      <c r="C6284" t="s">
        <v>2988</v>
      </c>
      <c r="D6284" t="s">
        <v>2989</v>
      </c>
      <c r="E6284" t="s">
        <v>7616</v>
      </c>
      <c r="F6284" t="s">
        <v>2989</v>
      </c>
      <c r="G6284" t="s">
        <v>1622</v>
      </c>
      <c r="H6284" t="s">
        <v>1720</v>
      </c>
      <c r="I6284" t="s">
        <v>1624</v>
      </c>
      <c r="J6284" t="s">
        <v>1625</v>
      </c>
      <c r="K6284">
        <v>0</v>
      </c>
      <c r="L6284" s="24">
        <v>1</v>
      </c>
      <c r="M6284" t="s">
        <v>14061</v>
      </c>
      <c r="N6284" t="s">
        <v>4880</v>
      </c>
    </row>
    <row r="6285" spans="1:14" hidden="1" x14ac:dyDescent="0.25">
      <c r="A6285">
        <v>21615</v>
      </c>
      <c r="B6285" t="s">
        <v>14062</v>
      </c>
      <c r="C6285" t="s">
        <v>3171</v>
      </c>
      <c r="D6285" t="s">
        <v>3172</v>
      </c>
      <c r="E6285" t="s">
        <v>3173</v>
      </c>
      <c r="F6285" t="s">
        <v>3174</v>
      </c>
      <c r="G6285" t="s">
        <v>1622</v>
      </c>
      <c r="H6285" t="s">
        <v>1720</v>
      </c>
      <c r="I6285" t="s">
        <v>1624</v>
      </c>
      <c r="J6285" t="s">
        <v>1625</v>
      </c>
      <c r="K6285">
        <v>0</v>
      </c>
      <c r="L6285" s="24">
        <v>1</v>
      </c>
      <c r="M6285" t="s">
        <v>14063</v>
      </c>
      <c r="N6285" t="s">
        <v>2957</v>
      </c>
    </row>
    <row r="6286" spans="1:14" hidden="1" x14ac:dyDescent="0.25">
      <c r="A6286">
        <v>21616</v>
      </c>
      <c r="B6286" t="s">
        <v>13574</v>
      </c>
      <c r="C6286" t="s">
        <v>1691</v>
      </c>
      <c r="D6286" t="s">
        <v>1692</v>
      </c>
      <c r="E6286" t="s">
        <v>1693</v>
      </c>
      <c r="F6286" t="s">
        <v>1694</v>
      </c>
      <c r="G6286" t="s">
        <v>1622</v>
      </c>
      <c r="H6286" t="s">
        <v>1720</v>
      </c>
      <c r="I6286" t="s">
        <v>1624</v>
      </c>
      <c r="J6286" t="s">
        <v>1625</v>
      </c>
      <c r="K6286">
        <v>0</v>
      </c>
      <c r="L6286" s="24">
        <v>1</v>
      </c>
      <c r="M6286" t="s">
        <v>13575</v>
      </c>
      <c r="N6286" t="s">
        <v>2957</v>
      </c>
    </row>
    <row r="6287" spans="1:14" hidden="1" x14ac:dyDescent="0.25">
      <c r="A6287">
        <v>21618</v>
      </c>
      <c r="B6287" t="s">
        <v>14064</v>
      </c>
      <c r="C6287" t="s">
        <v>7719</v>
      </c>
      <c r="D6287" t="s">
        <v>7720</v>
      </c>
      <c r="E6287" t="s">
        <v>7721</v>
      </c>
      <c r="F6287" t="s">
        <v>1677</v>
      </c>
      <c r="G6287" t="s">
        <v>1622</v>
      </c>
      <c r="H6287" t="s">
        <v>1720</v>
      </c>
      <c r="I6287" t="s">
        <v>1624</v>
      </c>
      <c r="J6287" t="s">
        <v>1625</v>
      </c>
      <c r="K6287">
        <v>0</v>
      </c>
      <c r="L6287" s="24">
        <v>1</v>
      </c>
      <c r="M6287" t="s">
        <v>14065</v>
      </c>
      <c r="N6287" t="s">
        <v>1677</v>
      </c>
    </row>
    <row r="6288" spans="1:14" hidden="1" x14ac:dyDescent="0.25">
      <c r="A6288">
        <v>21630</v>
      </c>
      <c r="B6288" t="s">
        <v>14066</v>
      </c>
      <c r="C6288" t="s">
        <v>7240</v>
      </c>
      <c r="D6288" t="s">
        <v>7241</v>
      </c>
      <c r="E6288" t="s">
        <v>7242</v>
      </c>
      <c r="F6288" t="s">
        <v>7243</v>
      </c>
      <c r="G6288" t="s">
        <v>1622</v>
      </c>
      <c r="H6288" t="s">
        <v>1720</v>
      </c>
      <c r="I6288" t="s">
        <v>1624</v>
      </c>
      <c r="J6288" t="s">
        <v>1625</v>
      </c>
      <c r="K6288">
        <v>0</v>
      </c>
      <c r="L6288" s="24">
        <v>1</v>
      </c>
      <c r="M6288" t="s">
        <v>14067</v>
      </c>
      <c r="N6288" t="s">
        <v>2957</v>
      </c>
    </row>
    <row r="6289" spans="1:14" hidden="1" x14ac:dyDescent="0.25">
      <c r="A6289">
        <v>21631</v>
      </c>
      <c r="B6289" t="s">
        <v>14068</v>
      </c>
      <c r="C6289" t="s">
        <v>7719</v>
      </c>
      <c r="D6289" t="s">
        <v>7720</v>
      </c>
      <c r="E6289" t="s">
        <v>7721</v>
      </c>
      <c r="F6289" t="s">
        <v>1677</v>
      </c>
      <c r="G6289" t="s">
        <v>1622</v>
      </c>
      <c r="H6289" t="s">
        <v>1720</v>
      </c>
      <c r="I6289" t="s">
        <v>1624</v>
      </c>
      <c r="J6289" t="s">
        <v>1625</v>
      </c>
      <c r="K6289">
        <v>0</v>
      </c>
      <c r="L6289" s="24">
        <v>1</v>
      </c>
      <c r="M6289" t="s">
        <v>14069</v>
      </c>
      <c r="N6289" t="s">
        <v>2957</v>
      </c>
    </row>
    <row r="6290" spans="1:14" hidden="1" x14ac:dyDescent="0.25">
      <c r="A6290">
        <v>21632</v>
      </c>
      <c r="B6290" t="s">
        <v>14070</v>
      </c>
      <c r="C6290" t="s">
        <v>1649</v>
      </c>
      <c r="D6290" t="s">
        <v>1650</v>
      </c>
      <c r="E6290" t="s">
        <v>7730</v>
      </c>
      <c r="F6290" t="s">
        <v>7731</v>
      </c>
      <c r="G6290" t="s">
        <v>1622</v>
      </c>
      <c r="H6290" t="s">
        <v>1720</v>
      </c>
      <c r="I6290" t="s">
        <v>1624</v>
      </c>
      <c r="J6290" t="s">
        <v>1625</v>
      </c>
      <c r="K6290">
        <v>0</v>
      </c>
      <c r="L6290" s="24">
        <v>1</v>
      </c>
      <c r="M6290" t="s">
        <v>14071</v>
      </c>
      <c r="N6290" t="s">
        <v>3749</v>
      </c>
    </row>
    <row r="6291" spans="1:14" hidden="1" x14ac:dyDescent="0.25">
      <c r="A6291">
        <v>21633</v>
      </c>
      <c r="B6291" t="s">
        <v>14072</v>
      </c>
      <c r="C6291" t="s">
        <v>1649</v>
      </c>
      <c r="D6291" t="s">
        <v>1650</v>
      </c>
      <c r="E6291" t="s">
        <v>7730</v>
      </c>
      <c r="F6291" t="s">
        <v>7731</v>
      </c>
      <c r="G6291" t="s">
        <v>1622</v>
      </c>
      <c r="H6291" t="s">
        <v>1720</v>
      </c>
      <c r="I6291" t="s">
        <v>1624</v>
      </c>
      <c r="J6291" t="s">
        <v>1625</v>
      </c>
      <c r="K6291">
        <v>0</v>
      </c>
      <c r="L6291" s="24">
        <v>1</v>
      </c>
      <c r="M6291" t="s">
        <v>14073</v>
      </c>
      <c r="N6291" t="s">
        <v>3749</v>
      </c>
    </row>
    <row r="6292" spans="1:14" hidden="1" x14ac:dyDescent="0.25">
      <c r="A6292">
        <v>21643</v>
      </c>
      <c r="B6292" t="s">
        <v>856</v>
      </c>
      <c r="C6292" t="s">
        <v>1649</v>
      </c>
      <c r="D6292" t="s">
        <v>1650</v>
      </c>
      <c r="E6292" t="s">
        <v>7730</v>
      </c>
      <c r="F6292" t="s">
        <v>7731</v>
      </c>
      <c r="G6292" t="s">
        <v>1622</v>
      </c>
      <c r="H6292" t="s">
        <v>1720</v>
      </c>
      <c r="I6292" t="s">
        <v>1624</v>
      </c>
      <c r="J6292" t="s">
        <v>1625</v>
      </c>
      <c r="K6292">
        <v>0</v>
      </c>
      <c r="L6292" s="24">
        <v>1</v>
      </c>
      <c r="M6292" t="s">
        <v>1316</v>
      </c>
      <c r="N6292" t="s">
        <v>11800</v>
      </c>
    </row>
    <row r="6293" spans="1:14" hidden="1" x14ac:dyDescent="0.25">
      <c r="A6293">
        <v>21644</v>
      </c>
      <c r="B6293" t="s">
        <v>14074</v>
      </c>
      <c r="C6293" t="s">
        <v>1649</v>
      </c>
      <c r="D6293" t="s">
        <v>1650</v>
      </c>
      <c r="E6293" t="s">
        <v>7730</v>
      </c>
      <c r="F6293" t="s">
        <v>7731</v>
      </c>
      <c r="G6293" t="s">
        <v>1622</v>
      </c>
      <c r="H6293" t="s">
        <v>1720</v>
      </c>
      <c r="I6293" t="s">
        <v>1624</v>
      </c>
      <c r="J6293" t="s">
        <v>1625</v>
      </c>
      <c r="K6293">
        <v>0</v>
      </c>
      <c r="L6293" s="24">
        <v>1</v>
      </c>
      <c r="M6293" t="s">
        <v>13307</v>
      </c>
      <c r="N6293" t="s">
        <v>11800</v>
      </c>
    </row>
    <row r="6294" spans="1:14" hidden="1" x14ac:dyDescent="0.25">
      <c r="A6294">
        <v>21645</v>
      </c>
      <c r="B6294" t="s">
        <v>14075</v>
      </c>
      <c r="C6294" t="s">
        <v>1649</v>
      </c>
      <c r="D6294" t="s">
        <v>1650</v>
      </c>
      <c r="E6294" t="s">
        <v>7730</v>
      </c>
      <c r="F6294" t="s">
        <v>7731</v>
      </c>
      <c r="G6294" t="s">
        <v>1622</v>
      </c>
      <c r="H6294" t="s">
        <v>1720</v>
      </c>
      <c r="I6294" t="s">
        <v>1624</v>
      </c>
      <c r="J6294" t="s">
        <v>1625</v>
      </c>
      <c r="K6294">
        <v>0</v>
      </c>
      <c r="L6294" s="24">
        <v>1</v>
      </c>
      <c r="M6294" t="s">
        <v>13665</v>
      </c>
      <c r="N6294" t="s">
        <v>11800</v>
      </c>
    </row>
    <row r="6295" spans="1:14" hidden="1" x14ac:dyDescent="0.25">
      <c r="A6295">
        <v>21646</v>
      </c>
      <c r="B6295" t="s">
        <v>14076</v>
      </c>
      <c r="C6295" t="s">
        <v>1649</v>
      </c>
      <c r="D6295" t="s">
        <v>1650</v>
      </c>
      <c r="E6295" t="s">
        <v>7730</v>
      </c>
      <c r="F6295" t="s">
        <v>7731</v>
      </c>
      <c r="G6295" t="s">
        <v>1622</v>
      </c>
      <c r="H6295" t="s">
        <v>1720</v>
      </c>
      <c r="I6295" t="s">
        <v>1624</v>
      </c>
      <c r="J6295" t="s">
        <v>1625</v>
      </c>
      <c r="K6295">
        <v>0</v>
      </c>
      <c r="L6295" s="24">
        <v>1</v>
      </c>
      <c r="M6295" t="s">
        <v>14077</v>
      </c>
      <c r="N6295" t="s">
        <v>3749</v>
      </c>
    </row>
    <row r="6296" spans="1:14" hidden="1" x14ac:dyDescent="0.25">
      <c r="A6296">
        <v>21647</v>
      </c>
      <c r="B6296" t="s">
        <v>14078</v>
      </c>
      <c r="C6296" t="s">
        <v>1649</v>
      </c>
      <c r="D6296" t="s">
        <v>1650</v>
      </c>
      <c r="E6296" t="s">
        <v>7730</v>
      </c>
      <c r="F6296" t="s">
        <v>7731</v>
      </c>
      <c r="G6296" t="s">
        <v>1622</v>
      </c>
      <c r="H6296" t="s">
        <v>1720</v>
      </c>
      <c r="I6296" t="s">
        <v>1624</v>
      </c>
      <c r="J6296" t="s">
        <v>1625</v>
      </c>
      <c r="K6296">
        <v>0</v>
      </c>
      <c r="L6296" s="24">
        <v>1</v>
      </c>
      <c r="M6296" t="s">
        <v>14079</v>
      </c>
      <c r="N6296" t="s">
        <v>3749</v>
      </c>
    </row>
    <row r="6297" spans="1:14" hidden="1" x14ac:dyDescent="0.25">
      <c r="A6297">
        <v>21648</v>
      </c>
      <c r="B6297" t="s">
        <v>14080</v>
      </c>
      <c r="C6297" t="s">
        <v>1649</v>
      </c>
      <c r="D6297" t="s">
        <v>1650</v>
      </c>
      <c r="E6297" t="s">
        <v>7730</v>
      </c>
      <c r="F6297" t="s">
        <v>7731</v>
      </c>
      <c r="G6297" t="s">
        <v>1622</v>
      </c>
      <c r="H6297" t="s">
        <v>1720</v>
      </c>
      <c r="I6297" t="s">
        <v>1624</v>
      </c>
      <c r="J6297" t="s">
        <v>1625</v>
      </c>
      <c r="K6297">
        <v>0</v>
      </c>
      <c r="L6297" s="24">
        <v>1</v>
      </c>
      <c r="M6297" t="s">
        <v>14081</v>
      </c>
      <c r="N6297" t="s">
        <v>3749</v>
      </c>
    </row>
    <row r="6298" spans="1:14" hidden="1" x14ac:dyDescent="0.25">
      <c r="A6298">
        <v>21649</v>
      </c>
      <c r="B6298" t="s">
        <v>14082</v>
      </c>
      <c r="C6298" t="s">
        <v>1649</v>
      </c>
      <c r="D6298" t="s">
        <v>1650</v>
      </c>
      <c r="E6298" t="s">
        <v>7730</v>
      </c>
      <c r="F6298" t="s">
        <v>7731</v>
      </c>
      <c r="G6298" t="s">
        <v>1622</v>
      </c>
      <c r="H6298" t="s">
        <v>1720</v>
      </c>
      <c r="I6298" t="s">
        <v>1624</v>
      </c>
      <c r="J6298" t="s">
        <v>1625</v>
      </c>
      <c r="K6298">
        <v>0</v>
      </c>
      <c r="L6298" s="24">
        <v>1</v>
      </c>
      <c r="M6298" t="s">
        <v>14083</v>
      </c>
      <c r="N6298" t="s">
        <v>3749</v>
      </c>
    </row>
    <row r="6299" spans="1:14" hidden="1" x14ac:dyDescent="0.25">
      <c r="A6299">
        <v>21650</v>
      </c>
      <c r="B6299" t="s">
        <v>14084</v>
      </c>
      <c r="C6299" t="s">
        <v>1649</v>
      </c>
      <c r="D6299" t="s">
        <v>1650</v>
      </c>
      <c r="E6299" t="s">
        <v>7730</v>
      </c>
      <c r="F6299" t="s">
        <v>7731</v>
      </c>
      <c r="G6299" t="s">
        <v>1622</v>
      </c>
      <c r="H6299" t="s">
        <v>1720</v>
      </c>
      <c r="I6299" t="s">
        <v>1624</v>
      </c>
      <c r="J6299" t="s">
        <v>1625</v>
      </c>
      <c r="K6299">
        <v>0</v>
      </c>
      <c r="L6299" s="24">
        <v>1</v>
      </c>
      <c r="M6299" t="s">
        <v>14085</v>
      </c>
      <c r="N6299" t="s">
        <v>3749</v>
      </c>
    </row>
    <row r="6300" spans="1:14" hidden="1" x14ac:dyDescent="0.25">
      <c r="A6300">
        <v>21651</v>
      </c>
      <c r="B6300" t="s">
        <v>14086</v>
      </c>
      <c r="C6300" t="s">
        <v>1649</v>
      </c>
      <c r="D6300" t="s">
        <v>1650</v>
      </c>
      <c r="E6300" t="s">
        <v>7730</v>
      </c>
      <c r="F6300" t="s">
        <v>7731</v>
      </c>
      <c r="G6300" t="s">
        <v>1622</v>
      </c>
      <c r="H6300" t="s">
        <v>1720</v>
      </c>
      <c r="I6300" t="s">
        <v>1624</v>
      </c>
      <c r="J6300" t="s">
        <v>1625</v>
      </c>
      <c r="K6300">
        <v>0</v>
      </c>
      <c r="L6300" s="24">
        <v>1</v>
      </c>
      <c r="M6300" t="s">
        <v>14087</v>
      </c>
      <c r="N6300" t="s">
        <v>3749</v>
      </c>
    </row>
    <row r="6301" spans="1:14" hidden="1" x14ac:dyDescent="0.25">
      <c r="A6301">
        <v>21652</v>
      </c>
      <c r="B6301" t="s">
        <v>14088</v>
      </c>
      <c r="C6301" t="s">
        <v>1649</v>
      </c>
      <c r="D6301" t="s">
        <v>1650</v>
      </c>
      <c r="E6301" t="s">
        <v>7730</v>
      </c>
      <c r="F6301" t="s">
        <v>7731</v>
      </c>
      <c r="G6301" t="s">
        <v>1622</v>
      </c>
      <c r="H6301" t="s">
        <v>1720</v>
      </c>
      <c r="I6301" t="s">
        <v>1624</v>
      </c>
      <c r="J6301" t="s">
        <v>1625</v>
      </c>
      <c r="K6301">
        <v>0</v>
      </c>
      <c r="L6301" s="24">
        <v>1</v>
      </c>
      <c r="M6301" t="s">
        <v>13565</v>
      </c>
      <c r="N6301" t="s">
        <v>4880</v>
      </c>
    </row>
    <row r="6302" spans="1:14" hidden="1" x14ac:dyDescent="0.25">
      <c r="A6302">
        <v>21653</v>
      </c>
      <c r="B6302" t="s">
        <v>14089</v>
      </c>
      <c r="C6302" t="s">
        <v>1649</v>
      </c>
      <c r="D6302" t="s">
        <v>1650</v>
      </c>
      <c r="E6302" t="s">
        <v>7730</v>
      </c>
      <c r="F6302" t="s">
        <v>7731</v>
      </c>
      <c r="G6302" t="s">
        <v>1622</v>
      </c>
      <c r="H6302" t="s">
        <v>1720</v>
      </c>
      <c r="I6302" t="s">
        <v>1624</v>
      </c>
      <c r="J6302" t="s">
        <v>1625</v>
      </c>
      <c r="K6302">
        <v>0</v>
      </c>
      <c r="L6302" s="24">
        <v>1</v>
      </c>
      <c r="M6302" t="s">
        <v>13567</v>
      </c>
      <c r="N6302" t="s">
        <v>4880</v>
      </c>
    </row>
    <row r="6303" spans="1:14" hidden="1" x14ac:dyDescent="0.25">
      <c r="A6303">
        <v>21654</v>
      </c>
      <c r="B6303" t="s">
        <v>13568</v>
      </c>
      <c r="C6303" t="s">
        <v>1649</v>
      </c>
      <c r="D6303" t="s">
        <v>1650</v>
      </c>
      <c r="E6303" t="s">
        <v>7730</v>
      </c>
      <c r="F6303" t="s">
        <v>7731</v>
      </c>
      <c r="G6303" t="s">
        <v>1622</v>
      </c>
      <c r="H6303" t="s">
        <v>1720</v>
      </c>
      <c r="I6303" t="s">
        <v>1624</v>
      </c>
      <c r="J6303" t="s">
        <v>1625</v>
      </c>
      <c r="K6303">
        <v>0</v>
      </c>
      <c r="L6303" s="24">
        <v>1</v>
      </c>
      <c r="M6303" t="s">
        <v>13569</v>
      </c>
      <c r="N6303" t="s">
        <v>4880</v>
      </c>
    </row>
    <row r="6304" spans="1:14" hidden="1" x14ac:dyDescent="0.25">
      <c r="A6304">
        <v>21655</v>
      </c>
      <c r="B6304" t="s">
        <v>14090</v>
      </c>
      <c r="C6304" t="s">
        <v>1649</v>
      </c>
      <c r="D6304" t="s">
        <v>1650</v>
      </c>
      <c r="E6304" t="s">
        <v>7730</v>
      </c>
      <c r="F6304" t="s">
        <v>7731</v>
      </c>
      <c r="G6304" t="s">
        <v>1622</v>
      </c>
      <c r="H6304" t="s">
        <v>1720</v>
      </c>
      <c r="I6304" t="s">
        <v>1624</v>
      </c>
      <c r="J6304" t="s">
        <v>1625</v>
      </c>
      <c r="K6304">
        <v>0</v>
      </c>
      <c r="L6304" s="24">
        <v>1</v>
      </c>
      <c r="M6304" t="s">
        <v>13571</v>
      </c>
      <c r="N6304" t="s">
        <v>4880</v>
      </c>
    </row>
    <row r="6305" spans="1:14" hidden="1" x14ac:dyDescent="0.25">
      <c r="A6305">
        <v>21656</v>
      </c>
      <c r="B6305" t="s">
        <v>14091</v>
      </c>
      <c r="C6305" t="s">
        <v>1649</v>
      </c>
      <c r="D6305" t="s">
        <v>1650</v>
      </c>
      <c r="E6305" t="s">
        <v>7730</v>
      </c>
      <c r="F6305" t="s">
        <v>7731</v>
      </c>
      <c r="G6305" t="s">
        <v>1622</v>
      </c>
      <c r="H6305" t="s">
        <v>1720</v>
      </c>
      <c r="I6305" t="s">
        <v>1624</v>
      </c>
      <c r="J6305" t="s">
        <v>1625</v>
      </c>
      <c r="K6305">
        <v>0</v>
      </c>
      <c r="L6305" s="24">
        <v>1</v>
      </c>
      <c r="M6305" t="s">
        <v>13573</v>
      </c>
      <c r="N6305" t="s">
        <v>4880</v>
      </c>
    </row>
    <row r="6306" spans="1:14" hidden="1" x14ac:dyDescent="0.25">
      <c r="A6306">
        <v>21657</v>
      </c>
      <c r="B6306" t="s">
        <v>13685</v>
      </c>
      <c r="C6306" t="s">
        <v>1649</v>
      </c>
      <c r="D6306" t="s">
        <v>1650</v>
      </c>
      <c r="E6306" t="s">
        <v>7730</v>
      </c>
      <c r="F6306" t="s">
        <v>7731</v>
      </c>
      <c r="G6306" t="s">
        <v>1622</v>
      </c>
      <c r="H6306" t="s">
        <v>1720</v>
      </c>
      <c r="I6306" t="s">
        <v>1624</v>
      </c>
      <c r="J6306" t="s">
        <v>1625</v>
      </c>
      <c r="K6306">
        <v>0</v>
      </c>
      <c r="L6306" s="24">
        <v>1</v>
      </c>
      <c r="M6306" t="s">
        <v>13686</v>
      </c>
      <c r="N6306" t="s">
        <v>11800</v>
      </c>
    </row>
    <row r="6307" spans="1:14" hidden="1" x14ac:dyDescent="0.25">
      <c r="A6307">
        <v>21658</v>
      </c>
      <c r="B6307" t="s">
        <v>14092</v>
      </c>
      <c r="C6307" t="s">
        <v>1649</v>
      </c>
      <c r="D6307" t="s">
        <v>1650</v>
      </c>
      <c r="E6307" t="s">
        <v>7730</v>
      </c>
      <c r="F6307" t="s">
        <v>7731</v>
      </c>
      <c r="G6307" t="s">
        <v>1622</v>
      </c>
      <c r="H6307" t="s">
        <v>1720</v>
      </c>
      <c r="I6307" t="s">
        <v>1624</v>
      </c>
      <c r="J6307" t="s">
        <v>1625</v>
      </c>
      <c r="K6307">
        <v>0</v>
      </c>
      <c r="L6307" s="24">
        <v>1</v>
      </c>
      <c r="M6307" t="s">
        <v>13585</v>
      </c>
      <c r="N6307" t="s">
        <v>4880</v>
      </c>
    </row>
    <row r="6308" spans="1:14" hidden="1" x14ac:dyDescent="0.25">
      <c r="A6308">
        <v>21659</v>
      </c>
      <c r="B6308" t="s">
        <v>13578</v>
      </c>
      <c r="C6308" t="s">
        <v>1649</v>
      </c>
      <c r="D6308" t="s">
        <v>1650</v>
      </c>
      <c r="E6308" t="s">
        <v>7730</v>
      </c>
      <c r="F6308" t="s">
        <v>7731</v>
      </c>
      <c r="G6308" t="s">
        <v>1622</v>
      </c>
      <c r="H6308" t="s">
        <v>1720</v>
      </c>
      <c r="I6308" t="s">
        <v>1624</v>
      </c>
      <c r="J6308" t="s">
        <v>1625</v>
      </c>
      <c r="K6308">
        <v>0</v>
      </c>
      <c r="L6308" s="24">
        <v>1</v>
      </c>
      <c r="M6308" t="s">
        <v>13579</v>
      </c>
      <c r="N6308" t="s">
        <v>4880</v>
      </c>
    </row>
    <row r="6309" spans="1:14" hidden="1" x14ac:dyDescent="0.25">
      <c r="A6309">
        <v>21660</v>
      </c>
      <c r="B6309" t="s">
        <v>13580</v>
      </c>
      <c r="C6309" t="s">
        <v>1649</v>
      </c>
      <c r="D6309" t="s">
        <v>1650</v>
      </c>
      <c r="E6309" t="s">
        <v>7730</v>
      </c>
      <c r="F6309" t="s">
        <v>7731</v>
      </c>
      <c r="G6309" t="s">
        <v>1622</v>
      </c>
      <c r="H6309" t="s">
        <v>1720</v>
      </c>
      <c r="I6309" t="s">
        <v>1624</v>
      </c>
      <c r="J6309" t="s">
        <v>1625</v>
      </c>
      <c r="K6309">
        <v>0</v>
      </c>
      <c r="L6309" s="24">
        <v>1</v>
      </c>
      <c r="M6309" t="s">
        <v>13581</v>
      </c>
      <c r="N6309" t="s">
        <v>4880</v>
      </c>
    </row>
    <row r="6310" spans="1:14" hidden="1" x14ac:dyDescent="0.25">
      <c r="A6310">
        <v>21661</v>
      </c>
      <c r="B6310" t="s">
        <v>14093</v>
      </c>
      <c r="C6310" t="s">
        <v>1649</v>
      </c>
      <c r="D6310" t="s">
        <v>1650</v>
      </c>
      <c r="E6310" t="s">
        <v>7730</v>
      </c>
      <c r="F6310" t="s">
        <v>7731</v>
      </c>
      <c r="G6310" t="s">
        <v>1622</v>
      </c>
      <c r="H6310" t="s">
        <v>1720</v>
      </c>
      <c r="I6310" t="s">
        <v>1624</v>
      </c>
      <c r="J6310" t="s">
        <v>1625</v>
      </c>
      <c r="K6310">
        <v>0</v>
      </c>
      <c r="L6310" s="24">
        <v>1</v>
      </c>
      <c r="M6310" t="s">
        <v>13583</v>
      </c>
      <c r="N6310" t="s">
        <v>4880</v>
      </c>
    </row>
    <row r="6311" spans="1:14" hidden="1" x14ac:dyDescent="0.25">
      <c r="A6311">
        <v>21662</v>
      </c>
      <c r="B6311" t="s">
        <v>13586</v>
      </c>
      <c r="C6311" t="s">
        <v>1649</v>
      </c>
      <c r="D6311" t="s">
        <v>1650</v>
      </c>
      <c r="E6311" t="s">
        <v>7730</v>
      </c>
      <c r="F6311" t="s">
        <v>7731</v>
      </c>
      <c r="G6311" t="s">
        <v>1622</v>
      </c>
      <c r="H6311" t="s">
        <v>1720</v>
      </c>
      <c r="I6311" t="s">
        <v>1624</v>
      </c>
      <c r="J6311" t="s">
        <v>1625</v>
      </c>
      <c r="K6311">
        <v>0</v>
      </c>
      <c r="L6311" s="24">
        <v>1</v>
      </c>
      <c r="M6311" t="s">
        <v>13587</v>
      </c>
      <c r="N6311" t="s">
        <v>4880</v>
      </c>
    </row>
    <row r="6312" spans="1:14" hidden="1" x14ac:dyDescent="0.25">
      <c r="A6312">
        <v>21663</v>
      </c>
      <c r="B6312" t="s">
        <v>13588</v>
      </c>
      <c r="C6312" t="s">
        <v>1649</v>
      </c>
      <c r="D6312" t="s">
        <v>1650</v>
      </c>
      <c r="E6312" t="s">
        <v>7730</v>
      </c>
      <c r="F6312" t="s">
        <v>7731</v>
      </c>
      <c r="G6312" t="s">
        <v>1622</v>
      </c>
      <c r="H6312" t="s">
        <v>1720</v>
      </c>
      <c r="I6312" t="s">
        <v>1624</v>
      </c>
      <c r="J6312" t="s">
        <v>1625</v>
      </c>
      <c r="K6312">
        <v>0</v>
      </c>
      <c r="L6312" s="24">
        <v>1</v>
      </c>
      <c r="M6312" t="s">
        <v>13589</v>
      </c>
      <c r="N6312" t="s">
        <v>4880</v>
      </c>
    </row>
    <row r="6313" spans="1:14" hidden="1" x14ac:dyDescent="0.25">
      <c r="A6313">
        <v>21664</v>
      </c>
      <c r="B6313" t="s">
        <v>13590</v>
      </c>
      <c r="C6313" t="s">
        <v>1649</v>
      </c>
      <c r="D6313" t="s">
        <v>1650</v>
      </c>
      <c r="E6313" t="s">
        <v>7730</v>
      </c>
      <c r="F6313" t="s">
        <v>7731</v>
      </c>
      <c r="G6313" t="s">
        <v>1622</v>
      </c>
      <c r="H6313" t="s">
        <v>1720</v>
      </c>
      <c r="I6313" t="s">
        <v>1624</v>
      </c>
      <c r="J6313" t="s">
        <v>1625</v>
      </c>
      <c r="K6313">
        <v>0</v>
      </c>
      <c r="L6313" s="24">
        <v>1</v>
      </c>
      <c r="M6313" t="s">
        <v>13591</v>
      </c>
      <c r="N6313" t="s">
        <v>4880</v>
      </c>
    </row>
    <row r="6314" spans="1:14" hidden="1" x14ac:dyDescent="0.25">
      <c r="A6314">
        <v>21665</v>
      </c>
      <c r="B6314" t="s">
        <v>14094</v>
      </c>
      <c r="C6314" t="s">
        <v>1649</v>
      </c>
      <c r="D6314" t="s">
        <v>1650</v>
      </c>
      <c r="E6314" t="s">
        <v>7730</v>
      </c>
      <c r="F6314" t="s">
        <v>7731</v>
      </c>
      <c r="G6314" t="s">
        <v>1622</v>
      </c>
      <c r="H6314" t="s">
        <v>1720</v>
      </c>
      <c r="I6314" t="s">
        <v>1624</v>
      </c>
      <c r="J6314" t="s">
        <v>1625</v>
      </c>
      <c r="K6314">
        <v>0</v>
      </c>
      <c r="L6314" s="24">
        <v>1</v>
      </c>
      <c r="M6314" t="s">
        <v>13609</v>
      </c>
      <c r="N6314" t="s">
        <v>1677</v>
      </c>
    </row>
    <row r="6315" spans="1:14" hidden="1" x14ac:dyDescent="0.25">
      <c r="A6315">
        <v>21666</v>
      </c>
      <c r="B6315" t="s">
        <v>14095</v>
      </c>
      <c r="C6315" t="s">
        <v>1649</v>
      </c>
      <c r="D6315" t="s">
        <v>1650</v>
      </c>
      <c r="E6315" t="s">
        <v>7730</v>
      </c>
      <c r="F6315" t="s">
        <v>7731</v>
      </c>
      <c r="G6315" t="s">
        <v>1622</v>
      </c>
      <c r="H6315" t="s">
        <v>1720</v>
      </c>
      <c r="I6315" t="s">
        <v>1624</v>
      </c>
      <c r="J6315" t="s">
        <v>1625</v>
      </c>
      <c r="K6315">
        <v>0</v>
      </c>
      <c r="L6315" s="24">
        <v>1</v>
      </c>
      <c r="M6315" t="s">
        <v>13661</v>
      </c>
      <c r="N6315" t="s">
        <v>11800</v>
      </c>
    </row>
    <row r="6316" spans="1:14" hidden="1" x14ac:dyDescent="0.25">
      <c r="A6316">
        <v>21667</v>
      </c>
      <c r="B6316" t="s">
        <v>14096</v>
      </c>
      <c r="C6316" t="s">
        <v>1649</v>
      </c>
      <c r="D6316" t="s">
        <v>1650</v>
      </c>
      <c r="E6316" t="s">
        <v>7730</v>
      </c>
      <c r="F6316" t="s">
        <v>7731</v>
      </c>
      <c r="G6316" t="s">
        <v>1622</v>
      </c>
      <c r="H6316" t="s">
        <v>1720</v>
      </c>
      <c r="I6316" t="s">
        <v>1624</v>
      </c>
      <c r="J6316" t="s">
        <v>1625</v>
      </c>
      <c r="K6316">
        <v>0</v>
      </c>
      <c r="L6316" s="24">
        <v>1</v>
      </c>
      <c r="M6316" t="s">
        <v>13663</v>
      </c>
      <c r="N6316" t="s">
        <v>11800</v>
      </c>
    </row>
    <row r="6317" spans="1:14" hidden="1" x14ac:dyDescent="0.25">
      <c r="A6317">
        <v>21668</v>
      </c>
      <c r="B6317" t="s">
        <v>14097</v>
      </c>
      <c r="C6317" t="s">
        <v>1649</v>
      </c>
      <c r="D6317" t="s">
        <v>1650</v>
      </c>
      <c r="E6317" t="s">
        <v>7730</v>
      </c>
      <c r="F6317" t="s">
        <v>7731</v>
      </c>
      <c r="G6317" t="s">
        <v>1622</v>
      </c>
      <c r="H6317" t="s">
        <v>1720</v>
      </c>
      <c r="I6317" t="s">
        <v>1624</v>
      </c>
      <c r="J6317" t="s">
        <v>1625</v>
      </c>
      <c r="K6317">
        <v>0</v>
      </c>
      <c r="L6317" s="24">
        <v>1</v>
      </c>
      <c r="M6317" t="s">
        <v>13615</v>
      </c>
      <c r="N6317" t="s">
        <v>11800</v>
      </c>
    </row>
    <row r="6318" spans="1:14" hidden="1" x14ac:dyDescent="0.25">
      <c r="A6318">
        <v>21669</v>
      </c>
      <c r="B6318" t="s">
        <v>14098</v>
      </c>
      <c r="C6318" t="s">
        <v>1649</v>
      </c>
      <c r="D6318" t="s">
        <v>1650</v>
      </c>
      <c r="E6318" t="s">
        <v>7730</v>
      </c>
      <c r="F6318" t="s">
        <v>7731</v>
      </c>
      <c r="G6318" t="s">
        <v>1622</v>
      </c>
      <c r="H6318" t="s">
        <v>1720</v>
      </c>
      <c r="I6318" t="s">
        <v>1624</v>
      </c>
      <c r="J6318" t="s">
        <v>1625</v>
      </c>
      <c r="K6318">
        <v>0</v>
      </c>
      <c r="L6318" s="24">
        <v>1</v>
      </c>
      <c r="M6318" t="s">
        <v>13617</v>
      </c>
      <c r="N6318" t="s">
        <v>11800</v>
      </c>
    </row>
    <row r="6319" spans="1:14" hidden="1" x14ac:dyDescent="0.25">
      <c r="A6319">
        <v>21670</v>
      </c>
      <c r="B6319" t="s">
        <v>14099</v>
      </c>
      <c r="C6319" t="s">
        <v>1649</v>
      </c>
      <c r="D6319" t="s">
        <v>1650</v>
      </c>
      <c r="E6319" t="s">
        <v>7730</v>
      </c>
      <c r="F6319" t="s">
        <v>7731</v>
      </c>
      <c r="G6319" t="s">
        <v>1622</v>
      </c>
      <c r="H6319" t="s">
        <v>1720</v>
      </c>
      <c r="I6319" t="s">
        <v>1624</v>
      </c>
      <c r="J6319" t="s">
        <v>1625</v>
      </c>
      <c r="K6319">
        <v>0</v>
      </c>
      <c r="L6319" s="24">
        <v>1</v>
      </c>
      <c r="M6319" t="s">
        <v>13619</v>
      </c>
      <c r="N6319" t="s">
        <v>11800</v>
      </c>
    </row>
    <row r="6320" spans="1:14" hidden="1" x14ac:dyDescent="0.25">
      <c r="A6320">
        <v>21671</v>
      </c>
      <c r="B6320" t="s">
        <v>14100</v>
      </c>
      <c r="C6320" t="s">
        <v>1649</v>
      </c>
      <c r="D6320" t="s">
        <v>1650</v>
      </c>
      <c r="E6320" t="s">
        <v>7730</v>
      </c>
      <c r="F6320" t="s">
        <v>7731</v>
      </c>
      <c r="G6320" t="s">
        <v>1622</v>
      </c>
      <c r="H6320" t="s">
        <v>1720</v>
      </c>
      <c r="I6320" t="s">
        <v>1624</v>
      </c>
      <c r="J6320" t="s">
        <v>1625</v>
      </c>
      <c r="K6320">
        <v>0</v>
      </c>
      <c r="L6320" s="24">
        <v>1</v>
      </c>
      <c r="M6320" t="s">
        <v>13621</v>
      </c>
      <c r="N6320" t="s">
        <v>11800</v>
      </c>
    </row>
    <row r="6321" spans="1:14" hidden="1" x14ac:dyDescent="0.25">
      <c r="A6321">
        <v>21672</v>
      </c>
      <c r="B6321" t="s">
        <v>14101</v>
      </c>
      <c r="C6321" t="s">
        <v>1649</v>
      </c>
      <c r="D6321" t="s">
        <v>1650</v>
      </c>
      <c r="E6321" t="s">
        <v>7730</v>
      </c>
      <c r="F6321" t="s">
        <v>7731</v>
      </c>
      <c r="G6321" t="s">
        <v>1622</v>
      </c>
      <c r="H6321" t="s">
        <v>1720</v>
      </c>
      <c r="I6321" t="s">
        <v>1624</v>
      </c>
      <c r="J6321" t="s">
        <v>1625</v>
      </c>
      <c r="K6321">
        <v>0</v>
      </c>
      <c r="L6321" s="24">
        <v>1</v>
      </c>
      <c r="M6321" t="s">
        <v>13623</v>
      </c>
      <c r="N6321" t="s">
        <v>11800</v>
      </c>
    </row>
    <row r="6322" spans="1:14" hidden="1" x14ac:dyDescent="0.25">
      <c r="A6322">
        <v>21673</v>
      </c>
      <c r="B6322" t="s">
        <v>13624</v>
      </c>
      <c r="C6322" t="s">
        <v>1649</v>
      </c>
      <c r="D6322" t="s">
        <v>1650</v>
      </c>
      <c r="E6322" t="s">
        <v>7730</v>
      </c>
      <c r="F6322" t="s">
        <v>7731</v>
      </c>
      <c r="G6322" t="s">
        <v>1622</v>
      </c>
      <c r="H6322" t="s">
        <v>1720</v>
      </c>
      <c r="I6322" t="s">
        <v>1624</v>
      </c>
      <c r="J6322" t="s">
        <v>1625</v>
      </c>
      <c r="K6322">
        <v>0</v>
      </c>
      <c r="L6322" s="24">
        <v>1</v>
      </c>
      <c r="M6322" t="s">
        <v>13625</v>
      </c>
      <c r="N6322" t="s">
        <v>11800</v>
      </c>
    </row>
    <row r="6323" spans="1:14" hidden="1" x14ac:dyDescent="0.25">
      <c r="A6323">
        <v>21674</v>
      </c>
      <c r="B6323" t="s">
        <v>14102</v>
      </c>
      <c r="C6323" t="s">
        <v>1649</v>
      </c>
      <c r="D6323" t="s">
        <v>1650</v>
      </c>
      <c r="E6323" t="s">
        <v>7730</v>
      </c>
      <c r="F6323" t="s">
        <v>7731</v>
      </c>
      <c r="G6323" t="s">
        <v>1622</v>
      </c>
      <c r="H6323" t="s">
        <v>1720</v>
      </c>
      <c r="I6323" t="s">
        <v>1624</v>
      </c>
      <c r="J6323" t="s">
        <v>1625</v>
      </c>
      <c r="K6323">
        <v>0</v>
      </c>
      <c r="L6323" s="24">
        <v>1</v>
      </c>
      <c r="M6323" t="s">
        <v>13627</v>
      </c>
      <c r="N6323" t="s">
        <v>3749</v>
      </c>
    </row>
    <row r="6324" spans="1:14" hidden="1" x14ac:dyDescent="0.25">
      <c r="A6324">
        <v>21675</v>
      </c>
      <c r="B6324" t="s">
        <v>14103</v>
      </c>
      <c r="C6324" t="s">
        <v>1649</v>
      </c>
      <c r="D6324" t="s">
        <v>1650</v>
      </c>
      <c r="E6324" t="s">
        <v>7730</v>
      </c>
      <c r="F6324" t="s">
        <v>7731</v>
      </c>
      <c r="G6324" t="s">
        <v>1622</v>
      </c>
      <c r="H6324" t="s">
        <v>1720</v>
      </c>
      <c r="I6324" t="s">
        <v>1624</v>
      </c>
      <c r="J6324" t="s">
        <v>1625</v>
      </c>
      <c r="K6324">
        <v>0</v>
      </c>
      <c r="L6324" s="24">
        <v>1</v>
      </c>
      <c r="M6324" t="s">
        <v>13629</v>
      </c>
      <c r="N6324" t="s">
        <v>3749</v>
      </c>
    </row>
    <row r="6325" spans="1:14" hidden="1" x14ac:dyDescent="0.25">
      <c r="A6325">
        <v>21676</v>
      </c>
      <c r="B6325" t="s">
        <v>14104</v>
      </c>
      <c r="C6325" t="s">
        <v>1649</v>
      </c>
      <c r="D6325" t="s">
        <v>1650</v>
      </c>
      <c r="E6325" t="s">
        <v>7730</v>
      </c>
      <c r="F6325" t="s">
        <v>7731</v>
      </c>
      <c r="G6325" t="s">
        <v>1622</v>
      </c>
      <c r="H6325" t="s">
        <v>1720</v>
      </c>
      <c r="I6325" t="s">
        <v>1624</v>
      </c>
      <c r="J6325" t="s">
        <v>1625</v>
      </c>
      <c r="K6325">
        <v>0</v>
      </c>
      <c r="L6325" s="24">
        <v>1</v>
      </c>
      <c r="M6325" t="s">
        <v>13631</v>
      </c>
      <c r="N6325" t="s">
        <v>3749</v>
      </c>
    </row>
    <row r="6326" spans="1:14" hidden="1" x14ac:dyDescent="0.25">
      <c r="A6326">
        <v>21677</v>
      </c>
      <c r="B6326" t="s">
        <v>14105</v>
      </c>
      <c r="C6326" t="s">
        <v>1649</v>
      </c>
      <c r="D6326" t="s">
        <v>1650</v>
      </c>
      <c r="E6326" t="s">
        <v>7730</v>
      </c>
      <c r="F6326" t="s">
        <v>7731</v>
      </c>
      <c r="G6326" t="s">
        <v>1622</v>
      </c>
      <c r="H6326" t="s">
        <v>1720</v>
      </c>
      <c r="I6326" t="s">
        <v>1624</v>
      </c>
      <c r="J6326" t="s">
        <v>1625</v>
      </c>
      <c r="K6326">
        <v>0</v>
      </c>
      <c r="L6326" s="24">
        <v>1</v>
      </c>
      <c r="M6326" t="s">
        <v>13633</v>
      </c>
      <c r="N6326" t="s">
        <v>3749</v>
      </c>
    </row>
    <row r="6327" spans="1:14" hidden="1" x14ac:dyDescent="0.25">
      <c r="A6327">
        <v>21678</v>
      </c>
      <c r="B6327" t="s">
        <v>14106</v>
      </c>
      <c r="C6327" t="s">
        <v>1649</v>
      </c>
      <c r="D6327" t="s">
        <v>1650</v>
      </c>
      <c r="E6327" t="s">
        <v>7730</v>
      </c>
      <c r="F6327" t="s">
        <v>7731</v>
      </c>
      <c r="G6327" t="s">
        <v>1622</v>
      </c>
      <c r="H6327" t="s">
        <v>1720</v>
      </c>
      <c r="I6327" t="s">
        <v>1624</v>
      </c>
      <c r="J6327" t="s">
        <v>1625</v>
      </c>
      <c r="K6327">
        <v>0</v>
      </c>
      <c r="L6327" s="24">
        <v>1</v>
      </c>
      <c r="M6327" t="s">
        <v>13723</v>
      </c>
      <c r="N6327" t="s">
        <v>4880</v>
      </c>
    </row>
    <row r="6328" spans="1:14" hidden="1" x14ac:dyDescent="0.25">
      <c r="A6328">
        <v>21679</v>
      </c>
      <c r="B6328" t="s">
        <v>14107</v>
      </c>
      <c r="C6328" t="s">
        <v>1649</v>
      </c>
      <c r="D6328" t="s">
        <v>1650</v>
      </c>
      <c r="E6328" t="s">
        <v>7730</v>
      </c>
      <c r="F6328" t="s">
        <v>7731</v>
      </c>
      <c r="G6328" t="s">
        <v>1622</v>
      </c>
      <c r="H6328" t="s">
        <v>1720</v>
      </c>
      <c r="I6328" t="s">
        <v>1624</v>
      </c>
      <c r="J6328" t="s">
        <v>1625</v>
      </c>
      <c r="K6328">
        <v>0</v>
      </c>
      <c r="L6328" s="24">
        <v>1</v>
      </c>
      <c r="M6328" t="s">
        <v>13667</v>
      </c>
      <c r="N6328" t="s">
        <v>4880</v>
      </c>
    </row>
    <row r="6329" spans="1:14" hidden="1" x14ac:dyDescent="0.25">
      <c r="A6329">
        <v>21680</v>
      </c>
      <c r="B6329" t="s">
        <v>13679</v>
      </c>
      <c r="C6329" t="s">
        <v>1649</v>
      </c>
      <c r="D6329" t="s">
        <v>1650</v>
      </c>
      <c r="E6329" t="s">
        <v>7730</v>
      </c>
      <c r="F6329" t="s">
        <v>7731</v>
      </c>
      <c r="G6329" t="s">
        <v>1622</v>
      </c>
      <c r="H6329" t="s">
        <v>1720</v>
      </c>
      <c r="I6329" t="s">
        <v>1624</v>
      </c>
      <c r="J6329" t="s">
        <v>1625</v>
      </c>
      <c r="K6329">
        <v>0</v>
      </c>
      <c r="L6329" s="24">
        <v>1</v>
      </c>
      <c r="M6329" t="s">
        <v>13680</v>
      </c>
      <c r="N6329" t="s">
        <v>4880</v>
      </c>
    </row>
    <row r="6330" spans="1:14" hidden="1" x14ac:dyDescent="0.25">
      <c r="A6330">
        <v>21681</v>
      </c>
      <c r="B6330" t="s">
        <v>13681</v>
      </c>
      <c r="C6330" t="s">
        <v>1649</v>
      </c>
      <c r="D6330" t="s">
        <v>1650</v>
      </c>
      <c r="E6330" t="s">
        <v>7730</v>
      </c>
      <c r="F6330" t="s">
        <v>7731</v>
      </c>
      <c r="G6330" t="s">
        <v>1622</v>
      </c>
      <c r="H6330" t="s">
        <v>1720</v>
      </c>
      <c r="I6330" t="s">
        <v>1624</v>
      </c>
      <c r="J6330" t="s">
        <v>1625</v>
      </c>
      <c r="K6330">
        <v>0</v>
      </c>
      <c r="L6330" s="24">
        <v>1</v>
      </c>
      <c r="M6330" t="s">
        <v>13682</v>
      </c>
      <c r="N6330" t="s">
        <v>4880</v>
      </c>
    </row>
    <row r="6331" spans="1:14" hidden="1" x14ac:dyDescent="0.25">
      <c r="A6331">
        <v>21682</v>
      </c>
      <c r="B6331" t="s">
        <v>14108</v>
      </c>
      <c r="C6331" t="s">
        <v>1649</v>
      </c>
      <c r="D6331" t="s">
        <v>1650</v>
      </c>
      <c r="E6331" t="s">
        <v>7730</v>
      </c>
      <c r="F6331" t="s">
        <v>7731</v>
      </c>
      <c r="G6331" t="s">
        <v>1622</v>
      </c>
      <c r="H6331" t="s">
        <v>1720</v>
      </c>
      <c r="I6331" t="s">
        <v>1624</v>
      </c>
      <c r="J6331" t="s">
        <v>1625</v>
      </c>
      <c r="K6331">
        <v>0</v>
      </c>
      <c r="L6331" s="24">
        <v>1</v>
      </c>
      <c r="M6331" t="s">
        <v>13694</v>
      </c>
      <c r="N6331" t="s">
        <v>4880</v>
      </c>
    </row>
    <row r="6332" spans="1:14" hidden="1" x14ac:dyDescent="0.25">
      <c r="A6332">
        <v>21683</v>
      </c>
      <c r="B6332" t="s">
        <v>14109</v>
      </c>
      <c r="C6332" t="s">
        <v>1649</v>
      </c>
      <c r="D6332" t="s">
        <v>1650</v>
      </c>
      <c r="E6332" t="s">
        <v>7730</v>
      </c>
      <c r="F6332" t="s">
        <v>7731</v>
      </c>
      <c r="G6332" t="s">
        <v>1622</v>
      </c>
      <c r="H6332" t="s">
        <v>1720</v>
      </c>
      <c r="I6332" t="s">
        <v>1624</v>
      </c>
      <c r="J6332" t="s">
        <v>1625</v>
      </c>
      <c r="K6332">
        <v>0</v>
      </c>
      <c r="L6332" s="24">
        <v>1</v>
      </c>
      <c r="M6332" t="s">
        <v>13710</v>
      </c>
      <c r="N6332" t="s">
        <v>4880</v>
      </c>
    </row>
    <row r="6333" spans="1:14" hidden="1" x14ac:dyDescent="0.25">
      <c r="A6333">
        <v>21684</v>
      </c>
      <c r="B6333" t="s">
        <v>14110</v>
      </c>
      <c r="C6333" t="s">
        <v>1649</v>
      </c>
      <c r="D6333" t="s">
        <v>1650</v>
      </c>
      <c r="E6333" t="s">
        <v>7730</v>
      </c>
      <c r="F6333" t="s">
        <v>7731</v>
      </c>
      <c r="G6333" t="s">
        <v>1622</v>
      </c>
      <c r="H6333" t="s">
        <v>1720</v>
      </c>
      <c r="I6333" t="s">
        <v>1624</v>
      </c>
      <c r="J6333" t="s">
        <v>1625</v>
      </c>
      <c r="K6333">
        <v>0</v>
      </c>
      <c r="L6333" s="24">
        <v>1</v>
      </c>
      <c r="M6333" t="s">
        <v>13712</v>
      </c>
      <c r="N6333" t="s">
        <v>4880</v>
      </c>
    </row>
    <row r="6334" spans="1:14" hidden="1" x14ac:dyDescent="0.25">
      <c r="A6334">
        <v>21685</v>
      </c>
      <c r="B6334" t="s">
        <v>741</v>
      </c>
      <c r="C6334" t="s">
        <v>1649</v>
      </c>
      <c r="D6334" t="s">
        <v>1650</v>
      </c>
      <c r="E6334" t="s">
        <v>7730</v>
      </c>
      <c r="F6334" t="s">
        <v>7731</v>
      </c>
      <c r="G6334" t="s">
        <v>1622</v>
      </c>
      <c r="H6334" t="s">
        <v>1720</v>
      </c>
      <c r="I6334" t="s">
        <v>1624</v>
      </c>
      <c r="J6334" t="s">
        <v>1625</v>
      </c>
      <c r="K6334">
        <v>0</v>
      </c>
      <c r="L6334" s="24">
        <v>1</v>
      </c>
      <c r="M6334" t="s">
        <v>1261</v>
      </c>
      <c r="N6334" t="s">
        <v>4880</v>
      </c>
    </row>
    <row r="6335" spans="1:14" hidden="1" x14ac:dyDescent="0.25">
      <c r="A6335">
        <v>21686</v>
      </c>
      <c r="B6335" t="s">
        <v>13932</v>
      </c>
      <c r="C6335" t="s">
        <v>1649</v>
      </c>
      <c r="D6335" t="s">
        <v>1650</v>
      </c>
      <c r="E6335" t="s">
        <v>7730</v>
      </c>
      <c r="F6335" t="s">
        <v>7731</v>
      </c>
      <c r="G6335" t="s">
        <v>1622</v>
      </c>
      <c r="H6335" t="s">
        <v>1720</v>
      </c>
      <c r="I6335" t="s">
        <v>1624</v>
      </c>
      <c r="J6335" t="s">
        <v>1625</v>
      </c>
      <c r="K6335">
        <v>0</v>
      </c>
      <c r="L6335" s="24">
        <v>1</v>
      </c>
      <c r="M6335" t="s">
        <v>13933</v>
      </c>
      <c r="N6335" t="s">
        <v>4880</v>
      </c>
    </row>
    <row r="6336" spans="1:14" hidden="1" x14ac:dyDescent="0.25">
      <c r="A6336">
        <v>21687</v>
      </c>
      <c r="B6336" t="s">
        <v>14111</v>
      </c>
      <c r="C6336" t="s">
        <v>1649</v>
      </c>
      <c r="D6336" t="s">
        <v>1650</v>
      </c>
      <c r="E6336" t="s">
        <v>7730</v>
      </c>
      <c r="F6336" t="s">
        <v>7731</v>
      </c>
      <c r="G6336" t="s">
        <v>1622</v>
      </c>
      <c r="H6336" t="s">
        <v>1720</v>
      </c>
      <c r="I6336" t="s">
        <v>1624</v>
      </c>
      <c r="J6336" t="s">
        <v>1625</v>
      </c>
      <c r="K6336">
        <v>0</v>
      </c>
      <c r="L6336" s="24">
        <v>1</v>
      </c>
      <c r="M6336" t="s">
        <v>13937</v>
      </c>
      <c r="N6336" t="s">
        <v>4880</v>
      </c>
    </row>
    <row r="6337" spans="1:14" hidden="1" x14ac:dyDescent="0.25">
      <c r="A6337">
        <v>21688</v>
      </c>
      <c r="B6337" t="s">
        <v>13106</v>
      </c>
      <c r="C6337" t="s">
        <v>1649</v>
      </c>
      <c r="D6337" t="s">
        <v>1650</v>
      </c>
      <c r="E6337" t="s">
        <v>7730</v>
      </c>
      <c r="F6337" t="s">
        <v>7731</v>
      </c>
      <c r="G6337" t="s">
        <v>1622</v>
      </c>
      <c r="H6337" t="s">
        <v>1720</v>
      </c>
      <c r="I6337" t="s">
        <v>1624</v>
      </c>
      <c r="J6337" t="s">
        <v>1625</v>
      </c>
      <c r="K6337">
        <v>0</v>
      </c>
      <c r="L6337" s="24">
        <v>1</v>
      </c>
      <c r="M6337" t="s">
        <v>13986</v>
      </c>
      <c r="N6337" t="s">
        <v>1677</v>
      </c>
    </row>
    <row r="6338" spans="1:14" hidden="1" x14ac:dyDescent="0.25">
      <c r="A6338">
        <v>21689</v>
      </c>
      <c r="B6338" t="s">
        <v>13987</v>
      </c>
      <c r="C6338" t="s">
        <v>1649</v>
      </c>
      <c r="D6338" t="s">
        <v>1650</v>
      </c>
      <c r="E6338" t="s">
        <v>7730</v>
      </c>
      <c r="F6338" t="s">
        <v>7731</v>
      </c>
      <c r="G6338" t="s">
        <v>1622</v>
      </c>
      <c r="H6338" t="s">
        <v>1720</v>
      </c>
      <c r="I6338" t="s">
        <v>1624</v>
      </c>
      <c r="J6338" t="s">
        <v>1625</v>
      </c>
      <c r="K6338">
        <v>0</v>
      </c>
      <c r="L6338" s="24">
        <v>1</v>
      </c>
      <c r="M6338" t="s">
        <v>13988</v>
      </c>
      <c r="N6338" t="s">
        <v>1677</v>
      </c>
    </row>
    <row r="6339" spans="1:14" hidden="1" x14ac:dyDescent="0.25">
      <c r="A6339">
        <v>21690</v>
      </c>
      <c r="B6339" t="s">
        <v>13075</v>
      </c>
      <c r="C6339" t="s">
        <v>1649</v>
      </c>
      <c r="D6339" t="s">
        <v>1650</v>
      </c>
      <c r="E6339" t="s">
        <v>7730</v>
      </c>
      <c r="F6339" t="s">
        <v>7731</v>
      </c>
      <c r="G6339" t="s">
        <v>1622</v>
      </c>
      <c r="H6339" t="s">
        <v>1720</v>
      </c>
      <c r="I6339" t="s">
        <v>1624</v>
      </c>
      <c r="J6339" t="s">
        <v>1625</v>
      </c>
      <c r="K6339">
        <v>0</v>
      </c>
      <c r="L6339" s="24">
        <v>1</v>
      </c>
      <c r="M6339" t="s">
        <v>13076</v>
      </c>
      <c r="N6339" t="s">
        <v>1677</v>
      </c>
    </row>
    <row r="6340" spans="1:14" hidden="1" x14ac:dyDescent="0.25">
      <c r="A6340">
        <v>21691</v>
      </c>
      <c r="B6340" t="s">
        <v>14112</v>
      </c>
      <c r="C6340" t="s">
        <v>1649</v>
      </c>
      <c r="D6340" t="s">
        <v>1650</v>
      </c>
      <c r="E6340" t="s">
        <v>7730</v>
      </c>
      <c r="F6340" t="s">
        <v>7731</v>
      </c>
      <c r="G6340" t="s">
        <v>1622</v>
      </c>
      <c r="H6340" t="s">
        <v>1720</v>
      </c>
      <c r="I6340" t="s">
        <v>1624</v>
      </c>
      <c r="J6340" t="s">
        <v>1625</v>
      </c>
      <c r="K6340">
        <v>0</v>
      </c>
      <c r="L6340" s="24">
        <v>1</v>
      </c>
      <c r="M6340" t="s">
        <v>13990</v>
      </c>
      <c r="N6340" t="s">
        <v>1677</v>
      </c>
    </row>
    <row r="6341" spans="1:14" hidden="1" x14ac:dyDescent="0.25">
      <c r="A6341">
        <v>21692</v>
      </c>
      <c r="B6341" t="s">
        <v>14113</v>
      </c>
      <c r="C6341" t="s">
        <v>1649</v>
      </c>
      <c r="D6341" t="s">
        <v>1650</v>
      </c>
      <c r="E6341" t="s">
        <v>7730</v>
      </c>
      <c r="F6341" t="s">
        <v>7731</v>
      </c>
      <c r="G6341" t="s">
        <v>1622</v>
      </c>
      <c r="H6341" t="s">
        <v>1720</v>
      </c>
      <c r="I6341" t="s">
        <v>1624</v>
      </c>
      <c r="J6341" t="s">
        <v>1625</v>
      </c>
      <c r="K6341">
        <v>0</v>
      </c>
      <c r="L6341" s="24">
        <v>1</v>
      </c>
      <c r="M6341" t="s">
        <v>13992</v>
      </c>
      <c r="N6341" t="s">
        <v>1677</v>
      </c>
    </row>
    <row r="6342" spans="1:14" hidden="1" x14ac:dyDescent="0.25">
      <c r="A6342">
        <v>21693</v>
      </c>
      <c r="B6342" t="s">
        <v>14114</v>
      </c>
      <c r="C6342" t="s">
        <v>1649</v>
      </c>
      <c r="D6342" t="s">
        <v>1650</v>
      </c>
      <c r="E6342" t="s">
        <v>7730</v>
      </c>
      <c r="F6342" t="s">
        <v>7731</v>
      </c>
      <c r="G6342" t="s">
        <v>1622</v>
      </c>
      <c r="H6342" t="s">
        <v>1720</v>
      </c>
      <c r="I6342" t="s">
        <v>1624</v>
      </c>
      <c r="J6342" t="s">
        <v>1625</v>
      </c>
      <c r="K6342">
        <v>0</v>
      </c>
      <c r="L6342" s="24">
        <v>1</v>
      </c>
      <c r="M6342" t="s">
        <v>13994</v>
      </c>
      <c r="N6342" t="s">
        <v>1677</v>
      </c>
    </row>
    <row r="6343" spans="1:14" hidden="1" x14ac:dyDescent="0.25">
      <c r="A6343">
        <v>21694</v>
      </c>
      <c r="B6343" t="s">
        <v>13995</v>
      </c>
      <c r="C6343" t="s">
        <v>1649</v>
      </c>
      <c r="D6343" t="s">
        <v>1650</v>
      </c>
      <c r="E6343" t="s">
        <v>7730</v>
      </c>
      <c r="F6343" t="s">
        <v>7731</v>
      </c>
      <c r="G6343" t="s">
        <v>1622</v>
      </c>
      <c r="H6343" t="s">
        <v>1720</v>
      </c>
      <c r="I6343" t="s">
        <v>1624</v>
      </c>
      <c r="J6343" t="s">
        <v>1625</v>
      </c>
      <c r="K6343">
        <v>0</v>
      </c>
      <c r="L6343" s="24">
        <v>1</v>
      </c>
      <c r="M6343" t="s">
        <v>13996</v>
      </c>
      <c r="N6343" t="s">
        <v>1677</v>
      </c>
    </row>
    <row r="6344" spans="1:14" hidden="1" x14ac:dyDescent="0.25">
      <c r="A6344">
        <v>21695</v>
      </c>
      <c r="B6344" t="s">
        <v>13997</v>
      </c>
      <c r="C6344" t="s">
        <v>1649</v>
      </c>
      <c r="D6344" t="s">
        <v>1650</v>
      </c>
      <c r="E6344" t="s">
        <v>7730</v>
      </c>
      <c r="F6344" t="s">
        <v>7731</v>
      </c>
      <c r="G6344" t="s">
        <v>1622</v>
      </c>
      <c r="H6344" t="s">
        <v>1720</v>
      </c>
      <c r="I6344" t="s">
        <v>1624</v>
      </c>
      <c r="J6344" t="s">
        <v>1625</v>
      </c>
      <c r="K6344">
        <v>0</v>
      </c>
      <c r="L6344" s="24">
        <v>1</v>
      </c>
      <c r="M6344" t="s">
        <v>13998</v>
      </c>
      <c r="N6344" t="s">
        <v>1677</v>
      </c>
    </row>
    <row r="6345" spans="1:14" hidden="1" x14ac:dyDescent="0.25">
      <c r="A6345">
        <v>21696</v>
      </c>
      <c r="B6345" t="s">
        <v>14115</v>
      </c>
      <c r="C6345" t="s">
        <v>1649</v>
      </c>
      <c r="D6345" t="s">
        <v>1650</v>
      </c>
      <c r="E6345" t="s">
        <v>7730</v>
      </c>
      <c r="F6345" t="s">
        <v>7731</v>
      </c>
      <c r="G6345" t="s">
        <v>1622</v>
      </c>
      <c r="H6345" t="s">
        <v>1720</v>
      </c>
      <c r="I6345" t="s">
        <v>1624</v>
      </c>
      <c r="J6345" t="s">
        <v>1625</v>
      </c>
      <c r="K6345">
        <v>0</v>
      </c>
      <c r="L6345" s="24">
        <v>1</v>
      </c>
      <c r="M6345" t="s">
        <v>14000</v>
      </c>
      <c r="N6345" t="s">
        <v>1677</v>
      </c>
    </row>
    <row r="6346" spans="1:14" hidden="1" x14ac:dyDescent="0.25">
      <c r="A6346">
        <v>21697</v>
      </c>
      <c r="B6346" t="s">
        <v>14116</v>
      </c>
      <c r="C6346" t="s">
        <v>1649</v>
      </c>
      <c r="D6346" t="s">
        <v>1650</v>
      </c>
      <c r="E6346" t="s">
        <v>7730</v>
      </c>
      <c r="F6346" t="s">
        <v>7731</v>
      </c>
      <c r="G6346" t="s">
        <v>1622</v>
      </c>
      <c r="H6346" t="s">
        <v>1720</v>
      </c>
      <c r="I6346" t="s">
        <v>1624</v>
      </c>
      <c r="J6346" t="s">
        <v>1625</v>
      </c>
      <c r="K6346">
        <v>0</v>
      </c>
      <c r="L6346" s="24">
        <v>1</v>
      </c>
      <c r="M6346" t="s">
        <v>14002</v>
      </c>
      <c r="N6346" t="s">
        <v>1677</v>
      </c>
    </row>
    <row r="6347" spans="1:14" hidden="1" x14ac:dyDescent="0.25">
      <c r="A6347">
        <v>21698</v>
      </c>
      <c r="B6347" t="s">
        <v>14117</v>
      </c>
      <c r="C6347" t="s">
        <v>1649</v>
      </c>
      <c r="D6347" t="s">
        <v>1650</v>
      </c>
      <c r="E6347" t="s">
        <v>7730</v>
      </c>
      <c r="F6347" t="s">
        <v>7731</v>
      </c>
      <c r="G6347" t="s">
        <v>1622</v>
      </c>
      <c r="H6347" t="s">
        <v>1720</v>
      </c>
      <c r="I6347" t="s">
        <v>1624</v>
      </c>
      <c r="J6347" t="s">
        <v>1625</v>
      </c>
      <c r="K6347">
        <v>0</v>
      </c>
      <c r="L6347" s="24">
        <v>1</v>
      </c>
      <c r="M6347" t="s">
        <v>14004</v>
      </c>
      <c r="N6347" t="s">
        <v>1677</v>
      </c>
    </row>
    <row r="6348" spans="1:14" hidden="1" x14ac:dyDescent="0.25">
      <c r="A6348">
        <v>21699</v>
      </c>
      <c r="B6348" t="s">
        <v>14118</v>
      </c>
      <c r="C6348" t="s">
        <v>1649</v>
      </c>
      <c r="D6348" t="s">
        <v>1650</v>
      </c>
      <c r="E6348" t="s">
        <v>7730</v>
      </c>
      <c r="F6348" t="s">
        <v>7731</v>
      </c>
      <c r="G6348" t="s">
        <v>1622</v>
      </c>
      <c r="H6348" t="s">
        <v>1720</v>
      </c>
      <c r="I6348" t="s">
        <v>1624</v>
      </c>
      <c r="J6348" t="s">
        <v>1625</v>
      </c>
      <c r="K6348">
        <v>0</v>
      </c>
      <c r="L6348" s="24">
        <v>1</v>
      </c>
      <c r="M6348" t="s">
        <v>14006</v>
      </c>
      <c r="N6348" t="s">
        <v>1677</v>
      </c>
    </row>
    <row r="6349" spans="1:14" hidden="1" x14ac:dyDescent="0.25">
      <c r="A6349">
        <v>21700</v>
      </c>
      <c r="B6349" t="s">
        <v>14119</v>
      </c>
      <c r="C6349" t="s">
        <v>1649</v>
      </c>
      <c r="D6349" t="s">
        <v>1650</v>
      </c>
      <c r="E6349" t="s">
        <v>7730</v>
      </c>
      <c r="F6349" t="s">
        <v>7731</v>
      </c>
      <c r="G6349" t="s">
        <v>1622</v>
      </c>
      <c r="H6349" t="s">
        <v>1720</v>
      </c>
      <c r="I6349" t="s">
        <v>1624</v>
      </c>
      <c r="J6349" t="s">
        <v>1625</v>
      </c>
      <c r="K6349">
        <v>0</v>
      </c>
      <c r="L6349" s="24">
        <v>1</v>
      </c>
      <c r="M6349" t="s">
        <v>14008</v>
      </c>
      <c r="N6349" t="s">
        <v>1677</v>
      </c>
    </row>
    <row r="6350" spans="1:14" hidden="1" x14ac:dyDescent="0.25">
      <c r="A6350">
        <v>21701</v>
      </c>
      <c r="B6350" t="s">
        <v>14009</v>
      </c>
      <c r="C6350" t="s">
        <v>1649</v>
      </c>
      <c r="D6350" t="s">
        <v>1650</v>
      </c>
      <c r="E6350" t="s">
        <v>7730</v>
      </c>
      <c r="F6350" t="s">
        <v>7731</v>
      </c>
      <c r="G6350" t="s">
        <v>1622</v>
      </c>
      <c r="H6350" t="s">
        <v>1720</v>
      </c>
      <c r="I6350" t="s">
        <v>1624</v>
      </c>
      <c r="J6350" t="s">
        <v>1625</v>
      </c>
      <c r="K6350">
        <v>0</v>
      </c>
      <c r="L6350" s="24">
        <v>1</v>
      </c>
      <c r="M6350" t="s">
        <v>14010</v>
      </c>
      <c r="N6350" t="s">
        <v>1677</v>
      </c>
    </row>
    <row r="6351" spans="1:14" hidden="1" x14ac:dyDescent="0.25">
      <c r="A6351">
        <v>21702</v>
      </c>
      <c r="B6351" t="s">
        <v>14120</v>
      </c>
      <c r="C6351" t="s">
        <v>1649</v>
      </c>
      <c r="D6351" t="s">
        <v>1650</v>
      </c>
      <c r="E6351" t="s">
        <v>7730</v>
      </c>
      <c r="F6351" t="s">
        <v>7731</v>
      </c>
      <c r="G6351" t="s">
        <v>1622</v>
      </c>
      <c r="H6351" t="s">
        <v>1720</v>
      </c>
      <c r="I6351" t="s">
        <v>1624</v>
      </c>
      <c r="J6351" t="s">
        <v>1625</v>
      </c>
      <c r="K6351">
        <v>0</v>
      </c>
      <c r="L6351" s="24">
        <v>1</v>
      </c>
      <c r="M6351" t="s">
        <v>14012</v>
      </c>
      <c r="N6351" t="s">
        <v>1677</v>
      </c>
    </row>
    <row r="6352" spans="1:14" hidden="1" x14ac:dyDescent="0.25">
      <c r="A6352">
        <v>21703</v>
      </c>
      <c r="B6352" t="s">
        <v>14121</v>
      </c>
      <c r="C6352" t="s">
        <v>1649</v>
      </c>
      <c r="D6352" t="s">
        <v>1650</v>
      </c>
      <c r="E6352" t="s">
        <v>7730</v>
      </c>
      <c r="F6352" t="s">
        <v>7731</v>
      </c>
      <c r="G6352" t="s">
        <v>1622</v>
      </c>
      <c r="H6352" t="s">
        <v>1720</v>
      </c>
      <c r="I6352" t="s">
        <v>1624</v>
      </c>
      <c r="J6352" t="s">
        <v>1625</v>
      </c>
      <c r="K6352">
        <v>0</v>
      </c>
      <c r="L6352" s="24">
        <v>1</v>
      </c>
      <c r="M6352" t="s">
        <v>14014</v>
      </c>
      <c r="N6352" t="s">
        <v>1677</v>
      </c>
    </row>
    <row r="6353" spans="1:14" hidden="1" x14ac:dyDescent="0.25">
      <c r="A6353">
        <v>21704</v>
      </c>
      <c r="B6353" t="s">
        <v>14122</v>
      </c>
      <c r="C6353" t="s">
        <v>1649</v>
      </c>
      <c r="D6353" t="s">
        <v>1650</v>
      </c>
      <c r="E6353" t="s">
        <v>7730</v>
      </c>
      <c r="F6353" t="s">
        <v>7731</v>
      </c>
      <c r="G6353" t="s">
        <v>1622</v>
      </c>
      <c r="H6353" t="s">
        <v>1720</v>
      </c>
      <c r="I6353" t="s">
        <v>1624</v>
      </c>
      <c r="J6353" t="s">
        <v>1625</v>
      </c>
      <c r="K6353">
        <v>0</v>
      </c>
      <c r="L6353" s="24">
        <v>1</v>
      </c>
      <c r="M6353" t="s">
        <v>14016</v>
      </c>
      <c r="N6353" t="s">
        <v>3749</v>
      </c>
    </row>
    <row r="6354" spans="1:14" hidden="1" x14ac:dyDescent="0.25">
      <c r="A6354">
        <v>21705</v>
      </c>
      <c r="B6354" t="s">
        <v>13982</v>
      </c>
      <c r="C6354" t="s">
        <v>1649</v>
      </c>
      <c r="D6354" t="s">
        <v>1650</v>
      </c>
      <c r="E6354" t="s">
        <v>7730</v>
      </c>
      <c r="F6354" t="s">
        <v>7731</v>
      </c>
      <c r="G6354" t="s">
        <v>1622</v>
      </c>
      <c r="H6354" t="s">
        <v>1720</v>
      </c>
      <c r="I6354" t="s">
        <v>1624</v>
      </c>
      <c r="J6354" t="s">
        <v>1625</v>
      </c>
      <c r="K6354">
        <v>0</v>
      </c>
      <c r="L6354" s="24">
        <v>1</v>
      </c>
      <c r="M6354" t="s">
        <v>13983</v>
      </c>
      <c r="N6354" t="s">
        <v>3749</v>
      </c>
    </row>
    <row r="6355" spans="1:14" hidden="1" x14ac:dyDescent="0.25">
      <c r="A6355">
        <v>21706</v>
      </c>
      <c r="B6355" t="s">
        <v>13984</v>
      </c>
      <c r="C6355" t="s">
        <v>1649</v>
      </c>
      <c r="D6355" t="s">
        <v>1650</v>
      </c>
      <c r="E6355" t="s">
        <v>7730</v>
      </c>
      <c r="F6355" t="s">
        <v>7731</v>
      </c>
      <c r="G6355" t="s">
        <v>1622</v>
      </c>
      <c r="H6355" t="s">
        <v>1720</v>
      </c>
      <c r="I6355" t="s">
        <v>1624</v>
      </c>
      <c r="J6355" t="s">
        <v>1625</v>
      </c>
      <c r="K6355">
        <v>0</v>
      </c>
      <c r="L6355" s="24">
        <v>1</v>
      </c>
      <c r="M6355" t="s">
        <v>13985</v>
      </c>
      <c r="N6355" t="s">
        <v>3749</v>
      </c>
    </row>
    <row r="6356" spans="1:14" hidden="1" x14ac:dyDescent="0.25">
      <c r="A6356">
        <v>21707</v>
      </c>
      <c r="B6356" t="s">
        <v>14123</v>
      </c>
      <c r="C6356" t="s">
        <v>1649</v>
      </c>
      <c r="D6356" t="s">
        <v>1650</v>
      </c>
      <c r="E6356" t="s">
        <v>7730</v>
      </c>
      <c r="F6356" t="s">
        <v>7731</v>
      </c>
      <c r="G6356" t="s">
        <v>1622</v>
      </c>
      <c r="H6356" t="s">
        <v>1720</v>
      </c>
      <c r="I6356" t="s">
        <v>1624</v>
      </c>
      <c r="J6356" t="s">
        <v>1625</v>
      </c>
      <c r="K6356">
        <v>0</v>
      </c>
      <c r="L6356" s="24">
        <v>1</v>
      </c>
      <c r="M6356" t="s">
        <v>14124</v>
      </c>
      <c r="N6356" t="s">
        <v>3749</v>
      </c>
    </row>
    <row r="6357" spans="1:14" hidden="1" x14ac:dyDescent="0.25">
      <c r="A6357">
        <v>21708</v>
      </c>
      <c r="B6357" t="s">
        <v>14125</v>
      </c>
      <c r="C6357" t="s">
        <v>1649</v>
      </c>
      <c r="D6357" t="s">
        <v>1650</v>
      </c>
      <c r="E6357" t="s">
        <v>7730</v>
      </c>
      <c r="F6357" t="s">
        <v>7731</v>
      </c>
      <c r="G6357" t="s">
        <v>1622</v>
      </c>
      <c r="H6357" t="s">
        <v>1720</v>
      </c>
      <c r="I6357" t="s">
        <v>1624</v>
      </c>
      <c r="J6357" t="s">
        <v>1625</v>
      </c>
      <c r="K6357">
        <v>0</v>
      </c>
      <c r="L6357" s="24">
        <v>1</v>
      </c>
      <c r="M6357" t="s">
        <v>14126</v>
      </c>
      <c r="N6357" t="s">
        <v>3749</v>
      </c>
    </row>
    <row r="6358" spans="1:14" hidden="1" x14ac:dyDescent="0.25">
      <c r="A6358">
        <v>21709</v>
      </c>
      <c r="B6358" t="s">
        <v>14127</v>
      </c>
      <c r="C6358" t="s">
        <v>1649</v>
      </c>
      <c r="D6358" t="s">
        <v>1650</v>
      </c>
      <c r="E6358" t="s">
        <v>7730</v>
      </c>
      <c r="F6358" t="s">
        <v>7731</v>
      </c>
      <c r="G6358" t="s">
        <v>1622</v>
      </c>
      <c r="H6358" t="s">
        <v>1720</v>
      </c>
      <c r="I6358" t="s">
        <v>1624</v>
      </c>
      <c r="J6358" t="s">
        <v>1625</v>
      </c>
      <c r="K6358">
        <v>0</v>
      </c>
      <c r="L6358" s="24">
        <v>1</v>
      </c>
      <c r="M6358" t="s">
        <v>14128</v>
      </c>
      <c r="N6358" t="s">
        <v>3749</v>
      </c>
    </row>
    <row r="6359" spans="1:14" hidden="1" x14ac:dyDescent="0.25">
      <c r="A6359">
        <v>21710</v>
      </c>
      <c r="B6359" t="s">
        <v>14129</v>
      </c>
      <c r="C6359" t="s">
        <v>1649</v>
      </c>
      <c r="D6359" t="s">
        <v>1650</v>
      </c>
      <c r="E6359" t="s">
        <v>7730</v>
      </c>
      <c r="F6359" t="s">
        <v>7731</v>
      </c>
      <c r="G6359" t="s">
        <v>1622</v>
      </c>
      <c r="H6359" t="s">
        <v>1720</v>
      </c>
      <c r="I6359" t="s">
        <v>1624</v>
      </c>
      <c r="J6359" t="s">
        <v>1625</v>
      </c>
      <c r="K6359">
        <v>0</v>
      </c>
      <c r="L6359" s="24">
        <v>1</v>
      </c>
      <c r="M6359" t="s">
        <v>14130</v>
      </c>
      <c r="N6359" t="s">
        <v>3749</v>
      </c>
    </row>
    <row r="6360" spans="1:14" hidden="1" x14ac:dyDescent="0.25">
      <c r="A6360">
        <v>21711</v>
      </c>
      <c r="B6360" t="s">
        <v>14131</v>
      </c>
      <c r="C6360" t="s">
        <v>1649</v>
      </c>
      <c r="D6360" t="s">
        <v>1650</v>
      </c>
      <c r="E6360" t="s">
        <v>7730</v>
      </c>
      <c r="F6360" t="s">
        <v>7731</v>
      </c>
      <c r="G6360" t="s">
        <v>1622</v>
      </c>
      <c r="H6360" t="s">
        <v>1720</v>
      </c>
      <c r="I6360" t="s">
        <v>1624</v>
      </c>
      <c r="J6360" t="s">
        <v>1625</v>
      </c>
      <c r="K6360">
        <v>0</v>
      </c>
      <c r="L6360" s="24">
        <v>1</v>
      </c>
      <c r="M6360" t="s">
        <v>14132</v>
      </c>
      <c r="N6360" t="s">
        <v>3749</v>
      </c>
    </row>
    <row r="6361" spans="1:14" hidden="1" x14ac:dyDescent="0.25">
      <c r="A6361">
        <v>21712</v>
      </c>
      <c r="B6361" t="s">
        <v>14133</v>
      </c>
      <c r="C6361" t="s">
        <v>1649</v>
      </c>
      <c r="D6361" t="s">
        <v>1650</v>
      </c>
      <c r="E6361" t="s">
        <v>7730</v>
      </c>
      <c r="F6361" t="s">
        <v>7731</v>
      </c>
      <c r="G6361" t="s">
        <v>1622</v>
      </c>
      <c r="H6361" t="s">
        <v>1720</v>
      </c>
      <c r="I6361" t="s">
        <v>1624</v>
      </c>
      <c r="J6361" t="s">
        <v>1625</v>
      </c>
      <c r="K6361">
        <v>0</v>
      </c>
      <c r="L6361" s="24">
        <v>1</v>
      </c>
      <c r="M6361" t="s">
        <v>14134</v>
      </c>
      <c r="N6361" t="s">
        <v>3749</v>
      </c>
    </row>
    <row r="6362" spans="1:14" hidden="1" x14ac:dyDescent="0.25">
      <c r="A6362">
        <v>21713</v>
      </c>
      <c r="B6362" t="s">
        <v>14135</v>
      </c>
      <c r="C6362" t="s">
        <v>1649</v>
      </c>
      <c r="D6362" t="s">
        <v>1650</v>
      </c>
      <c r="E6362" t="s">
        <v>7730</v>
      </c>
      <c r="F6362" t="s">
        <v>7731</v>
      </c>
      <c r="G6362" t="s">
        <v>1622</v>
      </c>
      <c r="H6362" t="s">
        <v>1720</v>
      </c>
      <c r="I6362" t="s">
        <v>1624</v>
      </c>
      <c r="J6362" t="s">
        <v>1625</v>
      </c>
      <c r="K6362">
        <v>0</v>
      </c>
      <c r="L6362" s="24">
        <v>1</v>
      </c>
      <c r="M6362" t="s">
        <v>14136</v>
      </c>
      <c r="N6362" t="s">
        <v>3749</v>
      </c>
    </row>
    <row r="6363" spans="1:14" hidden="1" x14ac:dyDescent="0.25">
      <c r="A6363">
        <v>21714</v>
      </c>
      <c r="B6363" t="s">
        <v>14137</v>
      </c>
      <c r="C6363" t="s">
        <v>1649</v>
      </c>
      <c r="D6363" t="s">
        <v>1650</v>
      </c>
      <c r="E6363" t="s">
        <v>7730</v>
      </c>
      <c r="F6363" t="s">
        <v>7731</v>
      </c>
      <c r="G6363" t="s">
        <v>1622</v>
      </c>
      <c r="H6363" t="s">
        <v>1720</v>
      </c>
      <c r="I6363" t="s">
        <v>1624</v>
      </c>
      <c r="J6363" t="s">
        <v>1625</v>
      </c>
      <c r="K6363">
        <v>0</v>
      </c>
      <c r="L6363" s="24">
        <v>1</v>
      </c>
      <c r="M6363" t="s">
        <v>14138</v>
      </c>
      <c r="N6363" t="s">
        <v>3749</v>
      </c>
    </row>
    <row r="6364" spans="1:14" hidden="1" x14ac:dyDescent="0.25">
      <c r="A6364">
        <v>21715</v>
      </c>
      <c r="B6364" t="s">
        <v>14139</v>
      </c>
      <c r="C6364" t="s">
        <v>1649</v>
      </c>
      <c r="D6364" t="s">
        <v>1650</v>
      </c>
      <c r="E6364" t="s">
        <v>7730</v>
      </c>
      <c r="F6364" t="s">
        <v>7731</v>
      </c>
      <c r="G6364" t="s">
        <v>1622</v>
      </c>
      <c r="H6364" t="s">
        <v>1720</v>
      </c>
      <c r="I6364" t="s">
        <v>1624</v>
      </c>
      <c r="J6364" t="s">
        <v>1625</v>
      </c>
      <c r="K6364">
        <v>0</v>
      </c>
      <c r="L6364" s="24">
        <v>1</v>
      </c>
      <c r="M6364" t="s">
        <v>14140</v>
      </c>
      <c r="N6364" t="s">
        <v>3749</v>
      </c>
    </row>
    <row r="6365" spans="1:14" hidden="1" x14ac:dyDescent="0.25">
      <c r="A6365">
        <v>21716</v>
      </c>
      <c r="B6365" t="s">
        <v>14141</v>
      </c>
      <c r="C6365" t="s">
        <v>1649</v>
      </c>
      <c r="D6365" t="s">
        <v>1650</v>
      </c>
      <c r="E6365" t="s">
        <v>7730</v>
      </c>
      <c r="F6365" t="s">
        <v>7731</v>
      </c>
      <c r="G6365" t="s">
        <v>1622</v>
      </c>
      <c r="H6365" t="s">
        <v>1720</v>
      </c>
      <c r="I6365" t="s">
        <v>1624</v>
      </c>
      <c r="J6365" t="s">
        <v>1625</v>
      </c>
      <c r="K6365">
        <v>0</v>
      </c>
      <c r="L6365" s="24">
        <v>1</v>
      </c>
      <c r="M6365" t="s">
        <v>14142</v>
      </c>
      <c r="N6365" t="s">
        <v>3749</v>
      </c>
    </row>
    <row r="6366" spans="1:14" hidden="1" x14ac:dyDescent="0.25">
      <c r="A6366">
        <v>21717</v>
      </c>
      <c r="B6366" t="s">
        <v>14143</v>
      </c>
      <c r="C6366" t="s">
        <v>1649</v>
      </c>
      <c r="D6366" t="s">
        <v>1650</v>
      </c>
      <c r="E6366" t="s">
        <v>7730</v>
      </c>
      <c r="F6366" t="s">
        <v>7731</v>
      </c>
      <c r="G6366" t="s">
        <v>1622</v>
      </c>
      <c r="H6366" t="s">
        <v>1720</v>
      </c>
      <c r="I6366" t="s">
        <v>1624</v>
      </c>
      <c r="J6366" t="s">
        <v>1625</v>
      </c>
      <c r="K6366">
        <v>0</v>
      </c>
      <c r="L6366" s="24">
        <v>1</v>
      </c>
      <c r="M6366" t="s">
        <v>14144</v>
      </c>
      <c r="N6366" t="s">
        <v>3749</v>
      </c>
    </row>
    <row r="6367" spans="1:14" hidden="1" x14ac:dyDescent="0.25">
      <c r="A6367">
        <v>21718</v>
      </c>
      <c r="B6367" t="s">
        <v>14145</v>
      </c>
      <c r="C6367" t="s">
        <v>1649</v>
      </c>
      <c r="D6367" t="s">
        <v>1650</v>
      </c>
      <c r="E6367" t="s">
        <v>7730</v>
      </c>
      <c r="F6367" t="s">
        <v>7731</v>
      </c>
      <c r="G6367" t="s">
        <v>1622</v>
      </c>
      <c r="H6367" t="s">
        <v>1720</v>
      </c>
      <c r="I6367" t="s">
        <v>1624</v>
      </c>
      <c r="J6367" t="s">
        <v>1625</v>
      </c>
      <c r="K6367">
        <v>0</v>
      </c>
      <c r="L6367" s="24">
        <v>1</v>
      </c>
      <c r="M6367" t="s">
        <v>14146</v>
      </c>
      <c r="N6367" t="s">
        <v>3749</v>
      </c>
    </row>
    <row r="6368" spans="1:14" hidden="1" x14ac:dyDescent="0.25">
      <c r="A6368">
        <v>21719</v>
      </c>
      <c r="B6368" t="s">
        <v>14147</v>
      </c>
      <c r="C6368" t="s">
        <v>1649</v>
      </c>
      <c r="D6368" t="s">
        <v>1650</v>
      </c>
      <c r="E6368" t="s">
        <v>7730</v>
      </c>
      <c r="F6368" t="s">
        <v>7731</v>
      </c>
      <c r="G6368" t="s">
        <v>1622</v>
      </c>
      <c r="H6368" t="s">
        <v>1720</v>
      </c>
      <c r="I6368" t="s">
        <v>1624</v>
      </c>
      <c r="J6368" t="s">
        <v>1625</v>
      </c>
      <c r="K6368">
        <v>0</v>
      </c>
      <c r="L6368" s="24">
        <v>1</v>
      </c>
      <c r="M6368" t="s">
        <v>14148</v>
      </c>
      <c r="N6368" t="s">
        <v>3749</v>
      </c>
    </row>
    <row r="6369" spans="1:14" hidden="1" x14ac:dyDescent="0.25">
      <c r="A6369">
        <v>21720</v>
      </c>
      <c r="B6369" t="s">
        <v>14149</v>
      </c>
      <c r="C6369" t="s">
        <v>1649</v>
      </c>
      <c r="D6369" t="s">
        <v>1650</v>
      </c>
      <c r="E6369" t="s">
        <v>7730</v>
      </c>
      <c r="F6369" t="s">
        <v>7731</v>
      </c>
      <c r="G6369" t="s">
        <v>1622</v>
      </c>
      <c r="H6369" t="s">
        <v>1720</v>
      </c>
      <c r="I6369" t="s">
        <v>1624</v>
      </c>
      <c r="J6369" t="s">
        <v>1625</v>
      </c>
      <c r="K6369">
        <v>0</v>
      </c>
      <c r="L6369" s="24">
        <v>1</v>
      </c>
      <c r="M6369" t="s">
        <v>14150</v>
      </c>
      <c r="N6369" t="s">
        <v>3749</v>
      </c>
    </row>
    <row r="6370" spans="1:14" hidden="1" x14ac:dyDescent="0.25">
      <c r="A6370">
        <v>21721</v>
      </c>
      <c r="B6370" t="s">
        <v>14151</v>
      </c>
      <c r="C6370" t="s">
        <v>1649</v>
      </c>
      <c r="D6370" t="s">
        <v>1650</v>
      </c>
      <c r="E6370" t="s">
        <v>7730</v>
      </c>
      <c r="F6370" t="s">
        <v>7731</v>
      </c>
      <c r="G6370" t="s">
        <v>1622</v>
      </c>
      <c r="H6370" t="s">
        <v>1720</v>
      </c>
      <c r="I6370" t="s">
        <v>1624</v>
      </c>
      <c r="J6370" t="s">
        <v>1625</v>
      </c>
      <c r="K6370">
        <v>0</v>
      </c>
      <c r="L6370" s="24">
        <v>1</v>
      </c>
      <c r="M6370" t="s">
        <v>14152</v>
      </c>
      <c r="N6370" t="s">
        <v>3749</v>
      </c>
    </row>
    <row r="6371" spans="1:14" hidden="1" x14ac:dyDescent="0.25">
      <c r="A6371">
        <v>21722</v>
      </c>
      <c r="B6371" t="s">
        <v>14153</v>
      </c>
      <c r="C6371" t="s">
        <v>1649</v>
      </c>
      <c r="D6371" t="s">
        <v>1650</v>
      </c>
      <c r="E6371" t="s">
        <v>7730</v>
      </c>
      <c r="F6371" t="s">
        <v>7731</v>
      </c>
      <c r="G6371" t="s">
        <v>1622</v>
      </c>
      <c r="H6371" t="s">
        <v>1720</v>
      </c>
      <c r="I6371" t="s">
        <v>1624</v>
      </c>
      <c r="J6371" t="s">
        <v>1625</v>
      </c>
      <c r="K6371">
        <v>0</v>
      </c>
      <c r="L6371" s="24">
        <v>1</v>
      </c>
      <c r="M6371" t="s">
        <v>14154</v>
      </c>
      <c r="N6371" t="s">
        <v>3749</v>
      </c>
    </row>
    <row r="6372" spans="1:14" hidden="1" x14ac:dyDescent="0.25">
      <c r="A6372">
        <v>21723</v>
      </c>
      <c r="B6372" t="s">
        <v>14155</v>
      </c>
      <c r="C6372" t="s">
        <v>1649</v>
      </c>
      <c r="D6372" t="s">
        <v>1650</v>
      </c>
      <c r="E6372" t="s">
        <v>7730</v>
      </c>
      <c r="F6372" t="s">
        <v>7731</v>
      </c>
      <c r="G6372" t="s">
        <v>1622</v>
      </c>
      <c r="H6372" t="s">
        <v>1720</v>
      </c>
      <c r="I6372" t="s">
        <v>1624</v>
      </c>
      <c r="J6372" t="s">
        <v>1625</v>
      </c>
      <c r="K6372">
        <v>0</v>
      </c>
      <c r="L6372" s="24">
        <v>1</v>
      </c>
      <c r="M6372" t="s">
        <v>14156</v>
      </c>
      <c r="N6372" t="s">
        <v>3749</v>
      </c>
    </row>
    <row r="6373" spans="1:14" hidden="1" x14ac:dyDescent="0.25">
      <c r="A6373">
        <v>21724</v>
      </c>
      <c r="B6373" t="s">
        <v>14157</v>
      </c>
      <c r="C6373" t="s">
        <v>1649</v>
      </c>
      <c r="D6373" t="s">
        <v>1650</v>
      </c>
      <c r="E6373" t="s">
        <v>7730</v>
      </c>
      <c r="F6373" t="s">
        <v>7731</v>
      </c>
      <c r="G6373" t="s">
        <v>1622</v>
      </c>
      <c r="H6373" t="s">
        <v>1720</v>
      </c>
      <c r="I6373" t="s">
        <v>1624</v>
      </c>
      <c r="J6373" t="s">
        <v>1625</v>
      </c>
      <c r="K6373">
        <v>0</v>
      </c>
      <c r="L6373" s="24">
        <v>1</v>
      </c>
      <c r="M6373" t="s">
        <v>14158</v>
      </c>
      <c r="N6373" t="s">
        <v>3749</v>
      </c>
    </row>
    <row r="6374" spans="1:14" hidden="1" x14ac:dyDescent="0.25">
      <c r="A6374">
        <v>21725</v>
      </c>
      <c r="B6374" t="s">
        <v>14159</v>
      </c>
      <c r="C6374" t="s">
        <v>1649</v>
      </c>
      <c r="D6374" t="s">
        <v>1650</v>
      </c>
      <c r="E6374" t="s">
        <v>7730</v>
      </c>
      <c r="F6374" t="s">
        <v>7731</v>
      </c>
      <c r="G6374" t="s">
        <v>1622</v>
      </c>
      <c r="H6374" t="s">
        <v>1720</v>
      </c>
      <c r="I6374" t="s">
        <v>1624</v>
      </c>
      <c r="J6374" t="s">
        <v>1625</v>
      </c>
      <c r="K6374">
        <v>0</v>
      </c>
      <c r="L6374" s="24">
        <v>1</v>
      </c>
      <c r="M6374" t="s">
        <v>14160</v>
      </c>
      <c r="N6374" t="s">
        <v>3749</v>
      </c>
    </row>
    <row r="6375" spans="1:14" hidden="1" x14ac:dyDescent="0.25">
      <c r="A6375">
        <v>21726</v>
      </c>
      <c r="B6375" t="s">
        <v>14161</v>
      </c>
      <c r="C6375" t="s">
        <v>1649</v>
      </c>
      <c r="D6375" t="s">
        <v>1650</v>
      </c>
      <c r="E6375" t="s">
        <v>7730</v>
      </c>
      <c r="F6375" t="s">
        <v>7731</v>
      </c>
      <c r="G6375" t="s">
        <v>1622</v>
      </c>
      <c r="H6375" t="s">
        <v>1720</v>
      </c>
      <c r="I6375" t="s">
        <v>1624</v>
      </c>
      <c r="J6375" t="s">
        <v>1625</v>
      </c>
      <c r="K6375">
        <v>0</v>
      </c>
      <c r="L6375" s="24">
        <v>1</v>
      </c>
      <c r="M6375" t="s">
        <v>14162</v>
      </c>
      <c r="N6375" t="s">
        <v>3749</v>
      </c>
    </row>
    <row r="6376" spans="1:14" hidden="1" x14ac:dyDescent="0.25">
      <c r="A6376">
        <v>21727</v>
      </c>
      <c r="B6376" t="s">
        <v>14163</v>
      </c>
      <c r="C6376" t="s">
        <v>1649</v>
      </c>
      <c r="D6376" t="s">
        <v>1650</v>
      </c>
      <c r="E6376" t="s">
        <v>7730</v>
      </c>
      <c r="F6376" t="s">
        <v>7731</v>
      </c>
      <c r="G6376" t="s">
        <v>1622</v>
      </c>
      <c r="H6376" t="s">
        <v>1720</v>
      </c>
      <c r="I6376" t="s">
        <v>1624</v>
      </c>
      <c r="J6376" t="s">
        <v>1625</v>
      </c>
      <c r="K6376">
        <v>0</v>
      </c>
      <c r="L6376" s="24">
        <v>1</v>
      </c>
      <c r="M6376" t="s">
        <v>14164</v>
      </c>
      <c r="N6376" t="s">
        <v>3749</v>
      </c>
    </row>
    <row r="6377" spans="1:14" hidden="1" x14ac:dyDescent="0.25">
      <c r="A6377">
        <v>21728</v>
      </c>
      <c r="B6377" t="s">
        <v>14163</v>
      </c>
      <c r="C6377" t="s">
        <v>1649</v>
      </c>
      <c r="D6377" t="s">
        <v>1650</v>
      </c>
      <c r="E6377" t="s">
        <v>7730</v>
      </c>
      <c r="F6377" t="s">
        <v>7731</v>
      </c>
      <c r="G6377" t="s">
        <v>1622</v>
      </c>
      <c r="H6377" t="s">
        <v>1720</v>
      </c>
      <c r="I6377" t="s">
        <v>1624</v>
      </c>
      <c r="J6377" t="s">
        <v>1625</v>
      </c>
      <c r="K6377">
        <v>0</v>
      </c>
      <c r="L6377" s="24">
        <v>1</v>
      </c>
      <c r="M6377" t="s">
        <v>14165</v>
      </c>
      <c r="N6377" t="s">
        <v>3749</v>
      </c>
    </row>
    <row r="6378" spans="1:14" hidden="1" x14ac:dyDescent="0.25">
      <c r="A6378">
        <v>21729</v>
      </c>
      <c r="B6378" t="s">
        <v>14166</v>
      </c>
      <c r="C6378" t="s">
        <v>1649</v>
      </c>
      <c r="D6378" t="s">
        <v>1650</v>
      </c>
      <c r="E6378" t="s">
        <v>7730</v>
      </c>
      <c r="F6378" t="s">
        <v>7731</v>
      </c>
      <c r="G6378" t="s">
        <v>1622</v>
      </c>
      <c r="H6378" t="s">
        <v>1720</v>
      </c>
      <c r="I6378" t="s">
        <v>1624</v>
      </c>
      <c r="J6378" t="s">
        <v>1625</v>
      </c>
      <c r="K6378">
        <v>0</v>
      </c>
      <c r="L6378" s="24">
        <v>1</v>
      </c>
      <c r="M6378" t="s">
        <v>14167</v>
      </c>
      <c r="N6378" t="s">
        <v>3749</v>
      </c>
    </row>
    <row r="6379" spans="1:14" hidden="1" x14ac:dyDescent="0.25">
      <c r="A6379">
        <v>21730</v>
      </c>
      <c r="B6379" t="s">
        <v>14168</v>
      </c>
      <c r="C6379" t="s">
        <v>1649</v>
      </c>
      <c r="D6379" t="s">
        <v>1650</v>
      </c>
      <c r="E6379" t="s">
        <v>7730</v>
      </c>
      <c r="F6379" t="s">
        <v>7731</v>
      </c>
      <c r="G6379" t="s">
        <v>1622</v>
      </c>
      <c r="H6379" t="s">
        <v>1720</v>
      </c>
      <c r="I6379" t="s">
        <v>1624</v>
      </c>
      <c r="J6379" t="s">
        <v>1625</v>
      </c>
      <c r="K6379">
        <v>0</v>
      </c>
      <c r="L6379" s="24">
        <v>1</v>
      </c>
      <c r="M6379" t="s">
        <v>14169</v>
      </c>
      <c r="N6379" t="s">
        <v>3749</v>
      </c>
    </row>
    <row r="6380" spans="1:14" hidden="1" x14ac:dyDescent="0.25">
      <c r="A6380">
        <v>21731</v>
      </c>
      <c r="B6380" t="s">
        <v>14168</v>
      </c>
      <c r="C6380" t="s">
        <v>1649</v>
      </c>
      <c r="D6380" t="s">
        <v>1650</v>
      </c>
      <c r="E6380" t="s">
        <v>7730</v>
      </c>
      <c r="F6380" t="s">
        <v>7731</v>
      </c>
      <c r="G6380" t="s">
        <v>1622</v>
      </c>
      <c r="H6380" t="s">
        <v>1720</v>
      </c>
      <c r="I6380" t="s">
        <v>1624</v>
      </c>
      <c r="J6380" t="s">
        <v>1625</v>
      </c>
      <c r="K6380">
        <v>0</v>
      </c>
      <c r="L6380" s="24">
        <v>1</v>
      </c>
      <c r="M6380" t="s">
        <v>14170</v>
      </c>
      <c r="N6380" t="s">
        <v>3749</v>
      </c>
    </row>
    <row r="6381" spans="1:14" hidden="1" x14ac:dyDescent="0.25">
      <c r="A6381">
        <v>21732</v>
      </c>
      <c r="B6381" t="s">
        <v>14168</v>
      </c>
      <c r="C6381" t="s">
        <v>1649</v>
      </c>
      <c r="D6381" t="s">
        <v>1650</v>
      </c>
      <c r="E6381" t="s">
        <v>7730</v>
      </c>
      <c r="F6381" t="s">
        <v>7731</v>
      </c>
      <c r="G6381" t="s">
        <v>1622</v>
      </c>
      <c r="H6381" t="s">
        <v>1720</v>
      </c>
      <c r="I6381" t="s">
        <v>1624</v>
      </c>
      <c r="J6381" t="s">
        <v>1625</v>
      </c>
      <c r="K6381">
        <v>0</v>
      </c>
      <c r="L6381" s="24">
        <v>1</v>
      </c>
      <c r="M6381" t="s">
        <v>14171</v>
      </c>
      <c r="N6381" t="s">
        <v>3749</v>
      </c>
    </row>
    <row r="6382" spans="1:14" hidden="1" x14ac:dyDescent="0.25">
      <c r="A6382">
        <v>21733</v>
      </c>
      <c r="B6382" t="s">
        <v>14168</v>
      </c>
      <c r="C6382" t="s">
        <v>1649</v>
      </c>
      <c r="D6382" t="s">
        <v>1650</v>
      </c>
      <c r="E6382" t="s">
        <v>7730</v>
      </c>
      <c r="F6382" t="s">
        <v>7731</v>
      </c>
      <c r="G6382" t="s">
        <v>1622</v>
      </c>
      <c r="H6382" t="s">
        <v>1720</v>
      </c>
      <c r="I6382" t="s">
        <v>1624</v>
      </c>
      <c r="J6382" t="s">
        <v>1625</v>
      </c>
      <c r="K6382">
        <v>0</v>
      </c>
      <c r="L6382" s="24">
        <v>1</v>
      </c>
      <c r="M6382" t="s">
        <v>14172</v>
      </c>
      <c r="N6382" t="s">
        <v>3749</v>
      </c>
    </row>
    <row r="6383" spans="1:14" hidden="1" x14ac:dyDescent="0.25">
      <c r="A6383">
        <v>21734</v>
      </c>
      <c r="B6383" t="s">
        <v>14168</v>
      </c>
      <c r="C6383" t="s">
        <v>1649</v>
      </c>
      <c r="D6383" t="s">
        <v>1650</v>
      </c>
      <c r="E6383" t="s">
        <v>7730</v>
      </c>
      <c r="F6383" t="s">
        <v>7731</v>
      </c>
      <c r="G6383" t="s">
        <v>1622</v>
      </c>
      <c r="H6383" t="s">
        <v>1720</v>
      </c>
      <c r="I6383" t="s">
        <v>1624</v>
      </c>
      <c r="J6383" t="s">
        <v>1625</v>
      </c>
      <c r="K6383">
        <v>0</v>
      </c>
      <c r="L6383" s="24">
        <v>1</v>
      </c>
      <c r="M6383" t="s">
        <v>14173</v>
      </c>
      <c r="N6383" t="s">
        <v>3749</v>
      </c>
    </row>
    <row r="6384" spans="1:14" hidden="1" x14ac:dyDescent="0.25">
      <c r="A6384">
        <v>21735</v>
      </c>
      <c r="B6384" t="s">
        <v>14168</v>
      </c>
      <c r="C6384" t="s">
        <v>1649</v>
      </c>
      <c r="D6384" t="s">
        <v>1650</v>
      </c>
      <c r="E6384" t="s">
        <v>7730</v>
      </c>
      <c r="F6384" t="s">
        <v>7731</v>
      </c>
      <c r="G6384" t="s">
        <v>1622</v>
      </c>
      <c r="H6384" t="s">
        <v>1720</v>
      </c>
      <c r="I6384" t="s">
        <v>1624</v>
      </c>
      <c r="J6384" t="s">
        <v>1625</v>
      </c>
      <c r="K6384">
        <v>0</v>
      </c>
      <c r="L6384" s="24">
        <v>1</v>
      </c>
      <c r="M6384" t="s">
        <v>14174</v>
      </c>
      <c r="N6384" t="s">
        <v>3749</v>
      </c>
    </row>
    <row r="6385" spans="1:14" hidden="1" x14ac:dyDescent="0.25">
      <c r="A6385">
        <v>21736</v>
      </c>
      <c r="B6385" t="s">
        <v>14168</v>
      </c>
      <c r="C6385" t="s">
        <v>1649</v>
      </c>
      <c r="D6385" t="s">
        <v>1650</v>
      </c>
      <c r="E6385" t="s">
        <v>7730</v>
      </c>
      <c r="F6385" t="s">
        <v>7731</v>
      </c>
      <c r="G6385" t="s">
        <v>1622</v>
      </c>
      <c r="H6385" t="s">
        <v>1720</v>
      </c>
      <c r="I6385" t="s">
        <v>1624</v>
      </c>
      <c r="J6385" t="s">
        <v>1625</v>
      </c>
      <c r="K6385">
        <v>0</v>
      </c>
      <c r="L6385" s="24">
        <v>1</v>
      </c>
      <c r="M6385" t="s">
        <v>14175</v>
      </c>
      <c r="N6385" t="s">
        <v>3749</v>
      </c>
    </row>
    <row r="6386" spans="1:14" hidden="1" x14ac:dyDescent="0.25">
      <c r="A6386">
        <v>21737</v>
      </c>
      <c r="B6386" t="s">
        <v>14168</v>
      </c>
      <c r="C6386" t="s">
        <v>1649</v>
      </c>
      <c r="D6386" t="s">
        <v>1650</v>
      </c>
      <c r="E6386" t="s">
        <v>7730</v>
      </c>
      <c r="F6386" t="s">
        <v>7731</v>
      </c>
      <c r="G6386" t="s">
        <v>1622</v>
      </c>
      <c r="H6386" t="s">
        <v>1720</v>
      </c>
      <c r="I6386" t="s">
        <v>1624</v>
      </c>
      <c r="J6386" t="s">
        <v>1625</v>
      </c>
      <c r="K6386">
        <v>0</v>
      </c>
      <c r="L6386" s="24">
        <v>1</v>
      </c>
      <c r="M6386" t="s">
        <v>14176</v>
      </c>
      <c r="N6386" t="s">
        <v>3749</v>
      </c>
    </row>
    <row r="6387" spans="1:14" hidden="1" x14ac:dyDescent="0.25">
      <c r="A6387">
        <v>21738</v>
      </c>
      <c r="B6387" t="s">
        <v>14168</v>
      </c>
      <c r="C6387" t="s">
        <v>1649</v>
      </c>
      <c r="D6387" t="s">
        <v>1650</v>
      </c>
      <c r="E6387" t="s">
        <v>7730</v>
      </c>
      <c r="F6387" t="s">
        <v>7731</v>
      </c>
      <c r="G6387" t="s">
        <v>1622</v>
      </c>
      <c r="H6387" t="s">
        <v>1720</v>
      </c>
      <c r="I6387" t="s">
        <v>1624</v>
      </c>
      <c r="J6387" t="s">
        <v>1625</v>
      </c>
      <c r="K6387">
        <v>0</v>
      </c>
      <c r="L6387" s="24">
        <v>1</v>
      </c>
      <c r="M6387" t="s">
        <v>14177</v>
      </c>
      <c r="N6387" t="s">
        <v>3749</v>
      </c>
    </row>
    <row r="6388" spans="1:14" hidden="1" x14ac:dyDescent="0.25">
      <c r="A6388">
        <v>21739</v>
      </c>
      <c r="B6388" t="s">
        <v>14168</v>
      </c>
      <c r="C6388" t="s">
        <v>1649</v>
      </c>
      <c r="D6388" t="s">
        <v>1650</v>
      </c>
      <c r="E6388" t="s">
        <v>7730</v>
      </c>
      <c r="F6388" t="s">
        <v>7731</v>
      </c>
      <c r="G6388" t="s">
        <v>1622</v>
      </c>
      <c r="H6388" t="s">
        <v>1720</v>
      </c>
      <c r="I6388" t="s">
        <v>1624</v>
      </c>
      <c r="J6388" t="s">
        <v>1625</v>
      </c>
      <c r="K6388">
        <v>0</v>
      </c>
      <c r="L6388" s="24">
        <v>1</v>
      </c>
      <c r="M6388" t="s">
        <v>14178</v>
      </c>
      <c r="N6388" t="s">
        <v>3749</v>
      </c>
    </row>
    <row r="6389" spans="1:14" hidden="1" x14ac:dyDescent="0.25">
      <c r="A6389">
        <v>21740</v>
      </c>
      <c r="B6389" t="s">
        <v>14131</v>
      </c>
      <c r="C6389" t="s">
        <v>1649</v>
      </c>
      <c r="D6389" t="s">
        <v>1650</v>
      </c>
      <c r="E6389" t="s">
        <v>7730</v>
      </c>
      <c r="F6389" t="s">
        <v>7731</v>
      </c>
      <c r="G6389" t="s">
        <v>1622</v>
      </c>
      <c r="H6389" t="s">
        <v>1720</v>
      </c>
      <c r="I6389" t="s">
        <v>1624</v>
      </c>
      <c r="J6389" t="s">
        <v>1625</v>
      </c>
      <c r="K6389">
        <v>0</v>
      </c>
      <c r="L6389" s="24">
        <v>1</v>
      </c>
      <c r="M6389" t="s">
        <v>14179</v>
      </c>
      <c r="N6389" t="s">
        <v>3749</v>
      </c>
    </row>
    <row r="6390" spans="1:14" hidden="1" x14ac:dyDescent="0.25">
      <c r="A6390">
        <v>21741</v>
      </c>
      <c r="B6390" t="s">
        <v>14180</v>
      </c>
      <c r="C6390" t="s">
        <v>1649</v>
      </c>
      <c r="D6390" t="s">
        <v>1650</v>
      </c>
      <c r="E6390" t="s">
        <v>7730</v>
      </c>
      <c r="F6390" t="s">
        <v>7731</v>
      </c>
      <c r="G6390" t="s">
        <v>1622</v>
      </c>
      <c r="H6390" t="s">
        <v>1720</v>
      </c>
      <c r="I6390" t="s">
        <v>1624</v>
      </c>
      <c r="J6390" t="s">
        <v>1625</v>
      </c>
      <c r="K6390">
        <v>0</v>
      </c>
      <c r="L6390" s="24">
        <v>1</v>
      </c>
      <c r="M6390" t="s">
        <v>14181</v>
      </c>
      <c r="N6390" t="s">
        <v>3749</v>
      </c>
    </row>
    <row r="6391" spans="1:14" hidden="1" x14ac:dyDescent="0.25">
      <c r="A6391">
        <v>21742</v>
      </c>
      <c r="B6391" t="s">
        <v>14182</v>
      </c>
      <c r="C6391" t="s">
        <v>1649</v>
      </c>
      <c r="D6391" t="s">
        <v>1650</v>
      </c>
      <c r="E6391" t="s">
        <v>7730</v>
      </c>
      <c r="F6391" t="s">
        <v>7731</v>
      </c>
      <c r="G6391" t="s">
        <v>1622</v>
      </c>
      <c r="H6391" t="s">
        <v>1720</v>
      </c>
      <c r="I6391" t="s">
        <v>1624</v>
      </c>
      <c r="J6391" t="s">
        <v>1625</v>
      </c>
      <c r="K6391">
        <v>0</v>
      </c>
      <c r="L6391" s="24">
        <v>1</v>
      </c>
      <c r="M6391" t="s">
        <v>14183</v>
      </c>
      <c r="N6391" t="s">
        <v>2586</v>
      </c>
    </row>
    <row r="6392" spans="1:14" hidden="1" x14ac:dyDescent="0.25">
      <c r="A6392">
        <v>21743</v>
      </c>
      <c r="B6392" t="s">
        <v>14182</v>
      </c>
      <c r="C6392" t="s">
        <v>1649</v>
      </c>
      <c r="D6392" t="s">
        <v>1650</v>
      </c>
      <c r="E6392" t="s">
        <v>7730</v>
      </c>
      <c r="F6392" t="s">
        <v>7731</v>
      </c>
      <c r="G6392" t="s">
        <v>1622</v>
      </c>
      <c r="H6392" t="s">
        <v>1720</v>
      </c>
      <c r="I6392" t="s">
        <v>1624</v>
      </c>
      <c r="J6392" t="s">
        <v>1625</v>
      </c>
      <c r="K6392">
        <v>0</v>
      </c>
      <c r="L6392" s="24">
        <v>1</v>
      </c>
      <c r="M6392" t="s">
        <v>14184</v>
      </c>
      <c r="N6392" t="s">
        <v>2586</v>
      </c>
    </row>
    <row r="6393" spans="1:14" hidden="1" x14ac:dyDescent="0.25">
      <c r="A6393">
        <v>21753</v>
      </c>
      <c r="B6393" t="s">
        <v>14185</v>
      </c>
      <c r="C6393" t="s">
        <v>2952</v>
      </c>
      <c r="D6393" t="s">
        <v>2953</v>
      </c>
      <c r="E6393" t="s">
        <v>2954</v>
      </c>
      <c r="F6393" t="s">
        <v>2955</v>
      </c>
      <c r="G6393" t="s">
        <v>1622</v>
      </c>
      <c r="H6393" t="s">
        <v>1720</v>
      </c>
      <c r="I6393" t="s">
        <v>1624</v>
      </c>
      <c r="J6393" t="s">
        <v>1625</v>
      </c>
      <c r="K6393">
        <v>0</v>
      </c>
      <c r="L6393" s="24">
        <v>1</v>
      </c>
      <c r="M6393" t="s">
        <v>14186</v>
      </c>
      <c r="N6393" t="s">
        <v>2957</v>
      </c>
    </row>
    <row r="6394" spans="1:14" hidden="1" x14ac:dyDescent="0.25">
      <c r="A6394">
        <v>21754</v>
      </c>
      <c r="B6394" t="s">
        <v>14187</v>
      </c>
      <c r="C6394" t="s">
        <v>7719</v>
      </c>
      <c r="D6394" t="s">
        <v>7720</v>
      </c>
      <c r="E6394" t="s">
        <v>7721</v>
      </c>
      <c r="F6394" t="s">
        <v>1677</v>
      </c>
      <c r="G6394" t="s">
        <v>1622</v>
      </c>
      <c r="H6394" t="s">
        <v>1720</v>
      </c>
      <c r="I6394" t="s">
        <v>1624</v>
      </c>
      <c r="J6394" t="s">
        <v>1625</v>
      </c>
      <c r="K6394">
        <v>0</v>
      </c>
      <c r="L6394" s="24">
        <v>1</v>
      </c>
      <c r="M6394" t="s">
        <v>14188</v>
      </c>
      <c r="N6394" t="s">
        <v>2957</v>
      </c>
    </row>
    <row r="6395" spans="1:14" hidden="1" x14ac:dyDescent="0.25">
      <c r="A6395">
        <v>21758</v>
      </c>
      <c r="B6395" t="s">
        <v>14189</v>
      </c>
      <c r="C6395" t="s">
        <v>1649</v>
      </c>
      <c r="D6395" t="s">
        <v>1650</v>
      </c>
      <c r="E6395" t="s">
        <v>7730</v>
      </c>
      <c r="F6395" t="s">
        <v>7731</v>
      </c>
      <c r="G6395" t="s">
        <v>1622</v>
      </c>
      <c r="H6395" t="s">
        <v>1720</v>
      </c>
      <c r="I6395" t="s">
        <v>1624</v>
      </c>
      <c r="J6395" t="s">
        <v>1625</v>
      </c>
      <c r="K6395">
        <v>0</v>
      </c>
      <c r="L6395" s="24">
        <v>1</v>
      </c>
      <c r="M6395" t="s">
        <v>8939</v>
      </c>
      <c r="N6395" t="s">
        <v>4880</v>
      </c>
    </row>
    <row r="6396" spans="1:14" hidden="1" x14ac:dyDescent="0.25">
      <c r="A6396">
        <v>21759</v>
      </c>
      <c r="B6396" t="s">
        <v>14143</v>
      </c>
      <c r="C6396" t="s">
        <v>1649</v>
      </c>
      <c r="D6396" t="s">
        <v>1650</v>
      </c>
      <c r="E6396" t="s">
        <v>7730</v>
      </c>
      <c r="F6396" t="s">
        <v>7731</v>
      </c>
      <c r="G6396" t="s">
        <v>1622</v>
      </c>
      <c r="H6396" t="s">
        <v>1720</v>
      </c>
      <c r="I6396" t="s">
        <v>1624</v>
      </c>
      <c r="J6396" t="s">
        <v>1625</v>
      </c>
      <c r="K6396">
        <v>0</v>
      </c>
      <c r="L6396" s="24">
        <v>1</v>
      </c>
      <c r="M6396" t="s">
        <v>14190</v>
      </c>
      <c r="N6396" t="s">
        <v>3749</v>
      </c>
    </row>
    <row r="6397" spans="1:14" hidden="1" x14ac:dyDescent="0.25">
      <c r="A6397">
        <v>21760</v>
      </c>
      <c r="B6397" t="s">
        <v>14191</v>
      </c>
      <c r="C6397" t="s">
        <v>1658</v>
      </c>
      <c r="D6397" t="s">
        <v>1659</v>
      </c>
      <c r="E6397" t="s">
        <v>1660</v>
      </c>
      <c r="F6397" t="s">
        <v>1661</v>
      </c>
      <c r="G6397" t="s">
        <v>1622</v>
      </c>
      <c r="H6397" t="s">
        <v>1720</v>
      </c>
      <c r="I6397" t="s">
        <v>1624</v>
      </c>
      <c r="J6397" t="s">
        <v>1625</v>
      </c>
      <c r="K6397">
        <v>0</v>
      </c>
      <c r="L6397" s="24">
        <v>1</v>
      </c>
      <c r="M6397" t="s">
        <v>14192</v>
      </c>
      <c r="N6397" t="s">
        <v>4880</v>
      </c>
    </row>
    <row r="6398" spans="1:14" hidden="1" x14ac:dyDescent="0.25">
      <c r="A6398">
        <v>21767</v>
      </c>
      <c r="B6398" t="s">
        <v>14193</v>
      </c>
      <c r="C6398" t="s">
        <v>1649</v>
      </c>
      <c r="D6398" t="s">
        <v>1650</v>
      </c>
      <c r="E6398" t="s">
        <v>7730</v>
      </c>
      <c r="F6398" t="s">
        <v>7731</v>
      </c>
      <c r="G6398" t="s">
        <v>1622</v>
      </c>
      <c r="H6398" t="s">
        <v>1720</v>
      </c>
      <c r="I6398" t="s">
        <v>1624</v>
      </c>
      <c r="J6398" t="s">
        <v>1625</v>
      </c>
      <c r="K6398">
        <v>0</v>
      </c>
      <c r="L6398" s="24">
        <v>1</v>
      </c>
      <c r="M6398" t="s">
        <v>14194</v>
      </c>
      <c r="N6398" t="s">
        <v>1663</v>
      </c>
    </row>
    <row r="6399" spans="1:14" hidden="1" x14ac:dyDescent="0.25">
      <c r="A6399">
        <v>21768</v>
      </c>
      <c r="B6399" t="s">
        <v>14195</v>
      </c>
      <c r="C6399" t="s">
        <v>1649</v>
      </c>
      <c r="D6399" t="s">
        <v>1650</v>
      </c>
      <c r="E6399" t="s">
        <v>7730</v>
      </c>
      <c r="F6399" t="s">
        <v>7731</v>
      </c>
      <c r="G6399" t="s">
        <v>1622</v>
      </c>
      <c r="H6399" t="s">
        <v>1720</v>
      </c>
      <c r="I6399" t="s">
        <v>1624</v>
      </c>
      <c r="J6399" t="s">
        <v>1625</v>
      </c>
      <c r="K6399">
        <v>0</v>
      </c>
      <c r="L6399" s="24">
        <v>1</v>
      </c>
      <c r="M6399" t="s">
        <v>14196</v>
      </c>
      <c r="N6399" t="s">
        <v>1663</v>
      </c>
    </row>
    <row r="6400" spans="1:14" hidden="1" x14ac:dyDescent="0.25">
      <c r="A6400">
        <v>21769</v>
      </c>
      <c r="B6400" t="s">
        <v>14197</v>
      </c>
      <c r="C6400" t="s">
        <v>1649</v>
      </c>
      <c r="D6400" t="s">
        <v>1650</v>
      </c>
      <c r="E6400" t="s">
        <v>7730</v>
      </c>
      <c r="F6400" t="s">
        <v>7731</v>
      </c>
      <c r="G6400" t="s">
        <v>1622</v>
      </c>
      <c r="H6400" t="s">
        <v>1720</v>
      </c>
      <c r="I6400" t="s">
        <v>1624</v>
      </c>
      <c r="J6400" t="s">
        <v>1625</v>
      </c>
      <c r="K6400">
        <v>0</v>
      </c>
      <c r="L6400" s="24">
        <v>1</v>
      </c>
      <c r="M6400" t="s">
        <v>14198</v>
      </c>
      <c r="N6400" t="s">
        <v>7841</v>
      </c>
    </row>
    <row r="6401" spans="1:14" hidden="1" x14ac:dyDescent="0.25">
      <c r="A6401">
        <v>21770</v>
      </c>
      <c r="B6401" t="s">
        <v>14199</v>
      </c>
      <c r="C6401" t="s">
        <v>1649</v>
      </c>
      <c r="D6401" t="s">
        <v>1650</v>
      </c>
      <c r="E6401" t="s">
        <v>7730</v>
      </c>
      <c r="F6401" t="s">
        <v>7731</v>
      </c>
      <c r="G6401" t="s">
        <v>1622</v>
      </c>
      <c r="H6401" t="s">
        <v>1720</v>
      </c>
      <c r="I6401" t="s">
        <v>1624</v>
      </c>
      <c r="J6401" t="s">
        <v>1625</v>
      </c>
      <c r="K6401">
        <v>0</v>
      </c>
      <c r="L6401" s="24">
        <v>1</v>
      </c>
      <c r="M6401" t="s">
        <v>14200</v>
      </c>
      <c r="N6401" t="s">
        <v>7841</v>
      </c>
    </row>
    <row r="6402" spans="1:14" hidden="1" x14ac:dyDescent="0.25">
      <c r="A6402">
        <v>21771</v>
      </c>
      <c r="B6402" t="s">
        <v>14201</v>
      </c>
      <c r="C6402" t="s">
        <v>1649</v>
      </c>
      <c r="D6402" t="s">
        <v>1650</v>
      </c>
      <c r="E6402" t="s">
        <v>7730</v>
      </c>
      <c r="F6402" t="s">
        <v>7731</v>
      </c>
      <c r="G6402" t="s">
        <v>1622</v>
      </c>
      <c r="H6402" t="s">
        <v>1720</v>
      </c>
      <c r="I6402" t="s">
        <v>1624</v>
      </c>
      <c r="J6402" t="s">
        <v>1625</v>
      </c>
      <c r="K6402">
        <v>0</v>
      </c>
      <c r="L6402" s="24">
        <v>1</v>
      </c>
      <c r="M6402" t="s">
        <v>14202</v>
      </c>
      <c r="N6402" t="s">
        <v>3749</v>
      </c>
    </row>
    <row r="6403" spans="1:14" hidden="1" x14ac:dyDescent="0.25">
      <c r="A6403">
        <v>21772</v>
      </c>
      <c r="B6403" t="s">
        <v>14203</v>
      </c>
      <c r="C6403" t="s">
        <v>7240</v>
      </c>
      <c r="D6403" t="s">
        <v>7241</v>
      </c>
      <c r="E6403" t="s">
        <v>7242</v>
      </c>
      <c r="F6403" t="s">
        <v>7243</v>
      </c>
      <c r="G6403" t="s">
        <v>1622</v>
      </c>
      <c r="H6403" t="s">
        <v>1720</v>
      </c>
      <c r="I6403" t="s">
        <v>1624</v>
      </c>
      <c r="J6403" t="s">
        <v>1625</v>
      </c>
      <c r="K6403">
        <v>0</v>
      </c>
      <c r="L6403" s="24">
        <v>1</v>
      </c>
      <c r="M6403" t="s">
        <v>14204</v>
      </c>
      <c r="N6403" t="s">
        <v>2957</v>
      </c>
    </row>
    <row r="6404" spans="1:14" hidden="1" x14ac:dyDescent="0.25">
      <c r="A6404">
        <v>21777</v>
      </c>
      <c r="B6404" t="s">
        <v>14205</v>
      </c>
      <c r="C6404" t="s">
        <v>1649</v>
      </c>
      <c r="D6404" t="s">
        <v>1650</v>
      </c>
      <c r="E6404" t="s">
        <v>7730</v>
      </c>
      <c r="F6404" t="s">
        <v>7731</v>
      </c>
      <c r="G6404" t="s">
        <v>1622</v>
      </c>
      <c r="H6404" t="s">
        <v>1720</v>
      </c>
      <c r="I6404" t="s">
        <v>1624</v>
      </c>
      <c r="J6404" t="s">
        <v>1625</v>
      </c>
      <c r="K6404">
        <v>0</v>
      </c>
      <c r="L6404" s="24">
        <v>1</v>
      </c>
      <c r="M6404" t="s">
        <v>14206</v>
      </c>
      <c r="N6404" t="s">
        <v>4880</v>
      </c>
    </row>
    <row r="6405" spans="1:14" hidden="1" x14ac:dyDescent="0.25">
      <c r="A6405">
        <v>21778</v>
      </c>
      <c r="B6405" t="s">
        <v>14207</v>
      </c>
      <c r="C6405" t="s">
        <v>2952</v>
      </c>
      <c r="D6405" t="s">
        <v>2953</v>
      </c>
      <c r="E6405" t="s">
        <v>2954</v>
      </c>
      <c r="F6405" t="s">
        <v>2955</v>
      </c>
      <c r="G6405" t="s">
        <v>1622</v>
      </c>
      <c r="H6405" t="s">
        <v>1720</v>
      </c>
      <c r="I6405" t="s">
        <v>1624</v>
      </c>
      <c r="J6405" t="s">
        <v>1625</v>
      </c>
      <c r="K6405">
        <v>0</v>
      </c>
      <c r="L6405" s="24">
        <v>1</v>
      </c>
      <c r="M6405" t="s">
        <v>14208</v>
      </c>
      <c r="N6405" t="s">
        <v>2957</v>
      </c>
    </row>
    <row r="6406" spans="1:14" hidden="1" x14ac:dyDescent="0.25">
      <c r="A6406">
        <v>21779</v>
      </c>
      <c r="B6406" t="s">
        <v>14209</v>
      </c>
      <c r="C6406" t="s">
        <v>2952</v>
      </c>
      <c r="D6406" t="s">
        <v>2953</v>
      </c>
      <c r="E6406" t="s">
        <v>2954</v>
      </c>
      <c r="F6406" t="s">
        <v>2955</v>
      </c>
      <c r="G6406" t="s">
        <v>1622</v>
      </c>
      <c r="H6406" t="s">
        <v>1720</v>
      </c>
      <c r="I6406" t="s">
        <v>1624</v>
      </c>
      <c r="J6406" t="s">
        <v>1625</v>
      </c>
      <c r="K6406">
        <v>0</v>
      </c>
      <c r="L6406" s="24">
        <v>1</v>
      </c>
      <c r="M6406" t="s">
        <v>14210</v>
      </c>
      <c r="N6406" t="s">
        <v>2957</v>
      </c>
    </row>
    <row r="6407" spans="1:14" hidden="1" x14ac:dyDescent="0.25">
      <c r="A6407">
        <v>21780</v>
      </c>
      <c r="B6407" t="s">
        <v>14211</v>
      </c>
      <c r="C6407" t="s">
        <v>2952</v>
      </c>
      <c r="D6407" t="s">
        <v>2953</v>
      </c>
      <c r="E6407" t="s">
        <v>2954</v>
      </c>
      <c r="F6407" t="s">
        <v>2955</v>
      </c>
      <c r="G6407" t="s">
        <v>1622</v>
      </c>
      <c r="H6407" t="s">
        <v>1720</v>
      </c>
      <c r="I6407" t="s">
        <v>1624</v>
      </c>
      <c r="J6407" t="s">
        <v>1625</v>
      </c>
      <c r="K6407">
        <v>0</v>
      </c>
      <c r="L6407" s="24">
        <v>1</v>
      </c>
      <c r="M6407" t="s">
        <v>14212</v>
      </c>
      <c r="N6407" t="s">
        <v>2957</v>
      </c>
    </row>
    <row r="6408" spans="1:14" hidden="1" x14ac:dyDescent="0.25">
      <c r="A6408">
        <v>21781</v>
      </c>
      <c r="B6408" t="s">
        <v>14213</v>
      </c>
      <c r="C6408" t="s">
        <v>2952</v>
      </c>
      <c r="D6408" t="s">
        <v>2953</v>
      </c>
      <c r="E6408" t="s">
        <v>2954</v>
      </c>
      <c r="F6408" t="s">
        <v>2955</v>
      </c>
      <c r="G6408" t="s">
        <v>1622</v>
      </c>
      <c r="H6408" t="s">
        <v>1720</v>
      </c>
      <c r="I6408" t="s">
        <v>1624</v>
      </c>
      <c r="J6408" t="s">
        <v>1625</v>
      </c>
      <c r="K6408">
        <v>0</v>
      </c>
      <c r="L6408" s="24">
        <v>1</v>
      </c>
      <c r="M6408" t="s">
        <v>14214</v>
      </c>
      <c r="N6408" t="s">
        <v>2957</v>
      </c>
    </row>
    <row r="6409" spans="1:14" hidden="1" x14ac:dyDescent="0.25">
      <c r="A6409">
        <v>21782</v>
      </c>
      <c r="B6409" t="s">
        <v>14215</v>
      </c>
      <c r="C6409" t="s">
        <v>2952</v>
      </c>
      <c r="D6409" t="s">
        <v>2953</v>
      </c>
      <c r="E6409" t="s">
        <v>2954</v>
      </c>
      <c r="F6409" t="s">
        <v>2955</v>
      </c>
      <c r="G6409" t="s">
        <v>1622</v>
      </c>
      <c r="H6409" t="s">
        <v>1720</v>
      </c>
      <c r="I6409" t="s">
        <v>1624</v>
      </c>
      <c r="J6409" t="s">
        <v>1625</v>
      </c>
      <c r="K6409">
        <v>0</v>
      </c>
      <c r="L6409" s="24">
        <v>1</v>
      </c>
      <c r="M6409" t="s">
        <v>14216</v>
      </c>
      <c r="N6409" t="s">
        <v>2957</v>
      </c>
    </row>
    <row r="6410" spans="1:14" hidden="1" x14ac:dyDescent="0.25">
      <c r="A6410">
        <v>21783</v>
      </c>
      <c r="B6410" t="s">
        <v>14217</v>
      </c>
      <c r="C6410" t="s">
        <v>2952</v>
      </c>
      <c r="D6410" t="s">
        <v>2953</v>
      </c>
      <c r="E6410" t="s">
        <v>2954</v>
      </c>
      <c r="F6410" t="s">
        <v>2955</v>
      </c>
      <c r="G6410" t="s">
        <v>1622</v>
      </c>
      <c r="H6410" t="s">
        <v>1720</v>
      </c>
      <c r="I6410" t="s">
        <v>1624</v>
      </c>
      <c r="J6410" t="s">
        <v>1625</v>
      </c>
      <c r="K6410">
        <v>0</v>
      </c>
      <c r="L6410" s="24">
        <v>1</v>
      </c>
      <c r="M6410" t="s">
        <v>14218</v>
      </c>
      <c r="N6410" t="s">
        <v>2957</v>
      </c>
    </row>
    <row r="6411" spans="1:14" hidden="1" x14ac:dyDescent="0.25">
      <c r="A6411">
        <v>21786</v>
      </c>
      <c r="B6411" t="s">
        <v>14219</v>
      </c>
      <c r="C6411" t="s">
        <v>1649</v>
      </c>
      <c r="D6411" t="s">
        <v>1650</v>
      </c>
      <c r="E6411" t="s">
        <v>7730</v>
      </c>
      <c r="F6411" t="s">
        <v>7731</v>
      </c>
      <c r="G6411" t="s">
        <v>1622</v>
      </c>
      <c r="H6411" t="s">
        <v>1720</v>
      </c>
      <c r="I6411" t="s">
        <v>1624</v>
      </c>
      <c r="J6411" t="s">
        <v>1625</v>
      </c>
      <c r="K6411">
        <v>0</v>
      </c>
      <c r="L6411" s="24">
        <v>1</v>
      </c>
      <c r="M6411" t="s">
        <v>14220</v>
      </c>
      <c r="N6411" t="s">
        <v>12624</v>
      </c>
    </row>
    <row r="6412" spans="1:14" hidden="1" x14ac:dyDescent="0.25">
      <c r="A6412">
        <v>21787</v>
      </c>
      <c r="B6412" t="s">
        <v>14221</v>
      </c>
      <c r="C6412" t="s">
        <v>1649</v>
      </c>
      <c r="D6412" t="s">
        <v>1650</v>
      </c>
      <c r="E6412" t="s">
        <v>7730</v>
      </c>
      <c r="F6412" t="s">
        <v>7731</v>
      </c>
      <c r="G6412" t="s">
        <v>1622</v>
      </c>
      <c r="H6412" t="s">
        <v>1720</v>
      </c>
      <c r="I6412" t="s">
        <v>1624</v>
      </c>
      <c r="J6412" t="s">
        <v>1625</v>
      </c>
      <c r="K6412">
        <v>0</v>
      </c>
      <c r="L6412" s="24">
        <v>1</v>
      </c>
      <c r="M6412" t="s">
        <v>14222</v>
      </c>
      <c r="N6412" t="s">
        <v>12624</v>
      </c>
    </row>
    <row r="6413" spans="1:14" hidden="1" x14ac:dyDescent="0.25">
      <c r="A6413">
        <v>21788</v>
      </c>
      <c r="B6413" t="s">
        <v>14223</v>
      </c>
      <c r="C6413" t="s">
        <v>1649</v>
      </c>
      <c r="D6413" t="s">
        <v>1650</v>
      </c>
      <c r="E6413" t="s">
        <v>7730</v>
      </c>
      <c r="F6413" t="s">
        <v>7731</v>
      </c>
      <c r="G6413" t="s">
        <v>1622</v>
      </c>
      <c r="H6413" t="s">
        <v>1720</v>
      </c>
      <c r="I6413" t="s">
        <v>1624</v>
      </c>
      <c r="J6413" t="s">
        <v>1625</v>
      </c>
      <c r="K6413">
        <v>0</v>
      </c>
      <c r="L6413" s="24">
        <v>1</v>
      </c>
      <c r="M6413" t="s">
        <v>14224</v>
      </c>
      <c r="N6413" t="s">
        <v>4880</v>
      </c>
    </row>
    <row r="6414" spans="1:14" hidden="1" x14ac:dyDescent="0.25">
      <c r="A6414">
        <v>21790</v>
      </c>
      <c r="B6414" t="s">
        <v>14225</v>
      </c>
      <c r="C6414" t="s">
        <v>1649</v>
      </c>
      <c r="D6414" t="s">
        <v>1650</v>
      </c>
      <c r="E6414" t="s">
        <v>7730</v>
      </c>
      <c r="F6414" t="s">
        <v>7731</v>
      </c>
      <c r="G6414" t="s">
        <v>1622</v>
      </c>
      <c r="H6414" t="s">
        <v>1720</v>
      </c>
      <c r="I6414" t="s">
        <v>1624</v>
      </c>
      <c r="J6414" t="s">
        <v>1625</v>
      </c>
      <c r="K6414">
        <v>0</v>
      </c>
      <c r="L6414" s="24">
        <v>1</v>
      </c>
      <c r="M6414" t="s">
        <v>14226</v>
      </c>
      <c r="N6414" t="s">
        <v>7841</v>
      </c>
    </row>
    <row r="6415" spans="1:14" hidden="1" x14ac:dyDescent="0.25">
      <c r="A6415">
        <v>21792</v>
      </c>
      <c r="B6415" t="s">
        <v>14227</v>
      </c>
      <c r="C6415" t="s">
        <v>1649</v>
      </c>
      <c r="D6415" t="s">
        <v>1650</v>
      </c>
      <c r="E6415" t="s">
        <v>7730</v>
      </c>
      <c r="F6415" t="s">
        <v>7731</v>
      </c>
      <c r="G6415" t="s">
        <v>1622</v>
      </c>
      <c r="H6415" t="s">
        <v>1720</v>
      </c>
      <c r="I6415" t="s">
        <v>1624</v>
      </c>
      <c r="J6415" t="s">
        <v>1625</v>
      </c>
      <c r="K6415">
        <v>0</v>
      </c>
      <c r="L6415" s="24">
        <v>1</v>
      </c>
      <c r="M6415" t="s">
        <v>14228</v>
      </c>
      <c r="N6415" t="s">
        <v>4880</v>
      </c>
    </row>
    <row r="6416" spans="1:14" hidden="1" x14ac:dyDescent="0.25">
      <c r="A6416">
        <v>21801</v>
      </c>
      <c r="B6416" t="s">
        <v>14229</v>
      </c>
      <c r="C6416" t="s">
        <v>1649</v>
      </c>
      <c r="D6416" t="s">
        <v>1650</v>
      </c>
      <c r="E6416" t="s">
        <v>7730</v>
      </c>
      <c r="F6416" t="s">
        <v>7731</v>
      </c>
      <c r="G6416" t="s">
        <v>1622</v>
      </c>
      <c r="H6416" t="s">
        <v>1720</v>
      </c>
      <c r="I6416" t="s">
        <v>1624</v>
      </c>
      <c r="J6416" t="s">
        <v>1625</v>
      </c>
      <c r="K6416">
        <v>0</v>
      </c>
      <c r="L6416" s="24">
        <v>1</v>
      </c>
      <c r="M6416" t="s">
        <v>14230</v>
      </c>
      <c r="N6416" t="s">
        <v>4880</v>
      </c>
    </row>
    <row r="6417" spans="1:14" hidden="1" x14ac:dyDescent="0.25">
      <c r="A6417">
        <v>21803</v>
      </c>
      <c r="B6417" t="s">
        <v>14231</v>
      </c>
      <c r="C6417" t="s">
        <v>1649</v>
      </c>
      <c r="D6417" t="s">
        <v>1650</v>
      </c>
      <c r="E6417" t="s">
        <v>7730</v>
      </c>
      <c r="F6417" t="s">
        <v>7731</v>
      </c>
      <c r="G6417" t="s">
        <v>1622</v>
      </c>
      <c r="H6417" t="s">
        <v>1720</v>
      </c>
      <c r="I6417" t="s">
        <v>1624</v>
      </c>
      <c r="J6417" t="s">
        <v>1625</v>
      </c>
      <c r="K6417">
        <v>0</v>
      </c>
      <c r="L6417" s="24">
        <v>1</v>
      </c>
      <c r="M6417" t="s">
        <v>14232</v>
      </c>
      <c r="N6417" t="s">
        <v>4880</v>
      </c>
    </row>
    <row r="6418" spans="1:14" hidden="1" x14ac:dyDescent="0.25">
      <c r="A6418">
        <v>21836</v>
      </c>
      <c r="B6418" t="s">
        <v>14233</v>
      </c>
      <c r="C6418" t="s">
        <v>7240</v>
      </c>
      <c r="D6418" t="s">
        <v>7241</v>
      </c>
      <c r="E6418" t="s">
        <v>7242</v>
      </c>
      <c r="F6418" t="s">
        <v>7243</v>
      </c>
      <c r="G6418" t="s">
        <v>1622</v>
      </c>
      <c r="H6418" t="s">
        <v>1720</v>
      </c>
      <c r="I6418" t="s">
        <v>1624</v>
      </c>
      <c r="J6418" t="s">
        <v>1625</v>
      </c>
      <c r="K6418">
        <v>0</v>
      </c>
      <c r="L6418" s="24">
        <v>1</v>
      </c>
      <c r="M6418" t="s">
        <v>14234</v>
      </c>
      <c r="N6418" t="s">
        <v>2957</v>
      </c>
    </row>
    <row r="6419" spans="1:14" hidden="1" x14ac:dyDescent="0.25">
      <c r="A6419">
        <v>21838</v>
      </c>
      <c r="B6419" t="s">
        <v>14235</v>
      </c>
      <c r="C6419" t="s">
        <v>7240</v>
      </c>
      <c r="D6419" t="s">
        <v>7241</v>
      </c>
      <c r="E6419" t="s">
        <v>7242</v>
      </c>
      <c r="F6419" t="s">
        <v>7243</v>
      </c>
      <c r="G6419" t="s">
        <v>1622</v>
      </c>
      <c r="H6419" t="s">
        <v>1720</v>
      </c>
      <c r="I6419" t="s">
        <v>1624</v>
      </c>
      <c r="J6419" t="s">
        <v>1625</v>
      </c>
      <c r="K6419">
        <v>0</v>
      </c>
      <c r="L6419" s="24">
        <v>1</v>
      </c>
      <c r="M6419" t="s">
        <v>1247</v>
      </c>
      <c r="N6419" t="s">
        <v>2957</v>
      </c>
    </row>
    <row r="6420" spans="1:14" hidden="1" x14ac:dyDescent="0.25">
      <c r="A6420">
        <v>21839</v>
      </c>
      <c r="B6420" t="s">
        <v>14236</v>
      </c>
      <c r="C6420" t="s">
        <v>3171</v>
      </c>
      <c r="D6420" t="s">
        <v>3172</v>
      </c>
      <c r="E6420" t="s">
        <v>3173</v>
      </c>
      <c r="F6420" t="s">
        <v>3174</v>
      </c>
      <c r="G6420" t="s">
        <v>1622</v>
      </c>
      <c r="H6420" t="s">
        <v>1720</v>
      </c>
      <c r="I6420" t="s">
        <v>1624</v>
      </c>
      <c r="J6420" t="s">
        <v>1625</v>
      </c>
      <c r="K6420">
        <v>0</v>
      </c>
      <c r="L6420" s="24">
        <v>1</v>
      </c>
      <c r="M6420" t="s">
        <v>14237</v>
      </c>
      <c r="N6420" t="s">
        <v>2957</v>
      </c>
    </row>
    <row r="6421" spans="1:14" hidden="1" x14ac:dyDescent="0.25">
      <c r="A6421">
        <v>21840</v>
      </c>
      <c r="B6421" t="s">
        <v>14238</v>
      </c>
      <c r="C6421" t="s">
        <v>3171</v>
      </c>
      <c r="D6421" t="s">
        <v>3172</v>
      </c>
      <c r="E6421" t="s">
        <v>3173</v>
      </c>
      <c r="F6421" t="s">
        <v>3174</v>
      </c>
      <c r="G6421" t="s">
        <v>1622</v>
      </c>
      <c r="H6421" t="s">
        <v>1720</v>
      </c>
      <c r="I6421" t="s">
        <v>1624</v>
      </c>
      <c r="J6421" t="s">
        <v>1625</v>
      </c>
      <c r="K6421">
        <v>0</v>
      </c>
      <c r="L6421" s="24">
        <v>1</v>
      </c>
      <c r="M6421" t="s">
        <v>14239</v>
      </c>
      <c r="N6421" t="s">
        <v>2957</v>
      </c>
    </row>
    <row r="6422" spans="1:14" hidden="1" x14ac:dyDescent="0.25">
      <c r="A6422">
        <v>21841</v>
      </c>
      <c r="B6422" t="s">
        <v>14240</v>
      </c>
      <c r="C6422" t="s">
        <v>1649</v>
      </c>
      <c r="D6422" t="s">
        <v>1650</v>
      </c>
      <c r="E6422" t="s">
        <v>7730</v>
      </c>
      <c r="F6422" t="s">
        <v>7731</v>
      </c>
      <c r="G6422" t="s">
        <v>1622</v>
      </c>
      <c r="H6422" t="s">
        <v>1720</v>
      </c>
      <c r="I6422" t="s">
        <v>1624</v>
      </c>
      <c r="J6422" t="s">
        <v>1625</v>
      </c>
      <c r="K6422">
        <v>0</v>
      </c>
      <c r="L6422" s="24">
        <v>1</v>
      </c>
      <c r="M6422" t="s">
        <v>14241</v>
      </c>
      <c r="N6422" t="s">
        <v>3749</v>
      </c>
    </row>
    <row r="6423" spans="1:14" hidden="1" x14ac:dyDescent="0.25">
      <c r="A6423">
        <v>21844</v>
      </c>
      <c r="B6423" t="s">
        <v>14242</v>
      </c>
      <c r="C6423" t="s">
        <v>2988</v>
      </c>
      <c r="D6423" t="s">
        <v>2989</v>
      </c>
      <c r="E6423" t="s">
        <v>7616</v>
      </c>
      <c r="F6423" t="s">
        <v>2989</v>
      </c>
      <c r="G6423" t="s">
        <v>1622</v>
      </c>
      <c r="H6423" t="s">
        <v>1720</v>
      </c>
      <c r="I6423" t="s">
        <v>1624</v>
      </c>
      <c r="J6423" t="s">
        <v>1625</v>
      </c>
      <c r="K6423">
        <v>0</v>
      </c>
      <c r="L6423" s="24">
        <v>1</v>
      </c>
      <c r="M6423" t="s">
        <v>14243</v>
      </c>
      <c r="N6423" t="s">
        <v>4880</v>
      </c>
    </row>
    <row r="6424" spans="1:14" hidden="1" x14ac:dyDescent="0.25">
      <c r="A6424">
        <v>21867</v>
      </c>
      <c r="B6424" t="s">
        <v>14244</v>
      </c>
      <c r="C6424" t="s">
        <v>5142</v>
      </c>
      <c r="D6424" t="s">
        <v>5143</v>
      </c>
      <c r="E6424" t="s">
        <v>8815</v>
      </c>
      <c r="F6424" t="s">
        <v>8816</v>
      </c>
      <c r="G6424" t="s">
        <v>1622</v>
      </c>
      <c r="H6424" t="s">
        <v>1720</v>
      </c>
      <c r="I6424" t="s">
        <v>1624</v>
      </c>
      <c r="J6424" t="s">
        <v>1625</v>
      </c>
      <c r="K6424">
        <v>0</v>
      </c>
      <c r="L6424" s="24">
        <v>1</v>
      </c>
      <c r="M6424" t="s">
        <v>14245</v>
      </c>
      <c r="N6424" t="s">
        <v>4983</v>
      </c>
    </row>
    <row r="6425" spans="1:14" hidden="1" x14ac:dyDescent="0.25">
      <c r="A6425">
        <v>21872</v>
      </c>
      <c r="B6425" t="s">
        <v>14246</v>
      </c>
      <c r="C6425" t="s">
        <v>1649</v>
      </c>
      <c r="D6425" t="s">
        <v>1650</v>
      </c>
      <c r="E6425" t="s">
        <v>7730</v>
      </c>
      <c r="F6425" t="s">
        <v>7731</v>
      </c>
      <c r="G6425" t="s">
        <v>1622</v>
      </c>
      <c r="H6425" t="s">
        <v>1720</v>
      </c>
      <c r="I6425" t="s">
        <v>1624</v>
      </c>
      <c r="J6425" t="s">
        <v>1625</v>
      </c>
      <c r="K6425">
        <v>0</v>
      </c>
      <c r="L6425" s="24">
        <v>1</v>
      </c>
      <c r="M6425" t="s">
        <v>14247</v>
      </c>
      <c r="N6425" t="s">
        <v>4880</v>
      </c>
    </row>
    <row r="6426" spans="1:14" hidden="1" x14ac:dyDescent="0.25">
      <c r="A6426">
        <v>21873</v>
      </c>
      <c r="B6426" t="s">
        <v>14248</v>
      </c>
      <c r="C6426" t="s">
        <v>1649</v>
      </c>
      <c r="D6426" t="s">
        <v>1650</v>
      </c>
      <c r="E6426" t="s">
        <v>7730</v>
      </c>
      <c r="F6426" t="s">
        <v>7731</v>
      </c>
      <c r="G6426" t="s">
        <v>1622</v>
      </c>
      <c r="H6426" t="s">
        <v>1720</v>
      </c>
      <c r="I6426" t="s">
        <v>1624</v>
      </c>
      <c r="J6426" t="s">
        <v>1625</v>
      </c>
      <c r="K6426">
        <v>0</v>
      </c>
      <c r="L6426" s="24">
        <v>1</v>
      </c>
      <c r="M6426" t="s">
        <v>14249</v>
      </c>
      <c r="N6426" t="s">
        <v>4880</v>
      </c>
    </row>
    <row r="6427" spans="1:14" hidden="1" x14ac:dyDescent="0.25">
      <c r="A6427">
        <v>21885</v>
      </c>
      <c r="B6427" t="s">
        <v>14250</v>
      </c>
      <c r="C6427" t="s">
        <v>1965</v>
      </c>
      <c r="D6427" t="s">
        <v>1966</v>
      </c>
      <c r="E6427" t="s">
        <v>1967</v>
      </c>
      <c r="F6427" t="s">
        <v>1968</v>
      </c>
      <c r="G6427" t="s">
        <v>1622</v>
      </c>
      <c r="H6427" t="s">
        <v>1720</v>
      </c>
      <c r="I6427" t="s">
        <v>1624</v>
      </c>
      <c r="J6427" t="s">
        <v>1625</v>
      </c>
      <c r="K6427">
        <v>0</v>
      </c>
      <c r="L6427" s="24">
        <v>1</v>
      </c>
      <c r="M6427" t="s">
        <v>14251</v>
      </c>
      <c r="N6427" t="s">
        <v>2586</v>
      </c>
    </row>
    <row r="6428" spans="1:14" hidden="1" x14ac:dyDescent="0.25">
      <c r="A6428">
        <v>21886</v>
      </c>
      <c r="B6428" t="s">
        <v>14252</v>
      </c>
      <c r="C6428" t="s">
        <v>1649</v>
      </c>
      <c r="D6428" t="s">
        <v>1650</v>
      </c>
      <c r="E6428" t="s">
        <v>7730</v>
      </c>
      <c r="F6428" t="s">
        <v>7731</v>
      </c>
      <c r="G6428" t="s">
        <v>1622</v>
      </c>
      <c r="H6428" t="s">
        <v>1720</v>
      </c>
      <c r="I6428" t="s">
        <v>1624</v>
      </c>
      <c r="J6428" t="s">
        <v>1625</v>
      </c>
      <c r="K6428">
        <v>0</v>
      </c>
      <c r="L6428" s="24">
        <v>1</v>
      </c>
      <c r="M6428" t="s">
        <v>14253</v>
      </c>
      <c r="N6428" t="s">
        <v>1677</v>
      </c>
    </row>
    <row r="6429" spans="1:14" hidden="1" x14ac:dyDescent="0.25">
      <c r="A6429">
        <v>21887</v>
      </c>
      <c r="B6429" t="s">
        <v>14254</v>
      </c>
      <c r="C6429" t="s">
        <v>7719</v>
      </c>
      <c r="D6429" t="s">
        <v>7720</v>
      </c>
      <c r="E6429" t="s">
        <v>7721</v>
      </c>
      <c r="F6429" t="s">
        <v>1677</v>
      </c>
      <c r="G6429" t="s">
        <v>1622</v>
      </c>
      <c r="H6429" t="s">
        <v>1720</v>
      </c>
      <c r="I6429" t="s">
        <v>1624</v>
      </c>
      <c r="J6429" t="s">
        <v>1625</v>
      </c>
      <c r="K6429">
        <v>0</v>
      </c>
      <c r="L6429" s="24">
        <v>1</v>
      </c>
      <c r="M6429" t="s">
        <v>14255</v>
      </c>
      <c r="N6429" t="s">
        <v>1677</v>
      </c>
    </row>
    <row r="6430" spans="1:14" hidden="1" x14ac:dyDescent="0.25">
      <c r="A6430">
        <v>21888</v>
      </c>
      <c r="B6430" t="s">
        <v>14256</v>
      </c>
      <c r="C6430" t="s">
        <v>1667</v>
      </c>
      <c r="D6430" t="s">
        <v>1668</v>
      </c>
      <c r="E6430" t="s">
        <v>1669</v>
      </c>
      <c r="F6430" t="s">
        <v>1670</v>
      </c>
      <c r="G6430" t="s">
        <v>1622</v>
      </c>
      <c r="H6430" t="s">
        <v>1720</v>
      </c>
      <c r="I6430" t="s">
        <v>1624</v>
      </c>
      <c r="J6430" t="s">
        <v>1625</v>
      </c>
      <c r="K6430">
        <v>0</v>
      </c>
      <c r="L6430" s="24">
        <v>1</v>
      </c>
      <c r="M6430" t="s">
        <v>14257</v>
      </c>
      <c r="N6430" t="s">
        <v>1677</v>
      </c>
    </row>
    <row r="6431" spans="1:14" hidden="1" x14ac:dyDescent="0.25">
      <c r="A6431">
        <v>21889</v>
      </c>
      <c r="B6431" t="s">
        <v>14258</v>
      </c>
      <c r="C6431" t="s">
        <v>7719</v>
      </c>
      <c r="D6431" t="s">
        <v>7720</v>
      </c>
      <c r="E6431" t="s">
        <v>7721</v>
      </c>
      <c r="F6431" t="s">
        <v>1677</v>
      </c>
      <c r="G6431" t="s">
        <v>1622</v>
      </c>
      <c r="H6431" t="s">
        <v>1720</v>
      </c>
      <c r="I6431" t="s">
        <v>1624</v>
      </c>
      <c r="J6431" t="s">
        <v>1625</v>
      </c>
      <c r="K6431">
        <v>0</v>
      </c>
      <c r="L6431" s="24">
        <v>1</v>
      </c>
      <c r="M6431" t="s">
        <v>14259</v>
      </c>
      <c r="N6431" t="s">
        <v>1677</v>
      </c>
    </row>
    <row r="6432" spans="1:14" hidden="1" x14ac:dyDescent="0.25">
      <c r="A6432">
        <v>21890</v>
      </c>
      <c r="B6432" t="s">
        <v>14260</v>
      </c>
      <c r="C6432" t="s">
        <v>7719</v>
      </c>
      <c r="D6432" t="s">
        <v>7720</v>
      </c>
      <c r="E6432" t="s">
        <v>7721</v>
      </c>
      <c r="F6432" t="s">
        <v>1677</v>
      </c>
      <c r="G6432" t="s">
        <v>1622</v>
      </c>
      <c r="H6432" t="s">
        <v>1720</v>
      </c>
      <c r="I6432" t="s">
        <v>1624</v>
      </c>
      <c r="J6432" t="s">
        <v>1625</v>
      </c>
      <c r="K6432">
        <v>0</v>
      </c>
      <c r="L6432" s="24">
        <v>1</v>
      </c>
      <c r="M6432" t="s">
        <v>14261</v>
      </c>
      <c r="N6432" t="s">
        <v>1677</v>
      </c>
    </row>
    <row r="6433" spans="1:14" hidden="1" x14ac:dyDescent="0.25">
      <c r="A6433">
        <v>21891</v>
      </c>
      <c r="B6433" t="s">
        <v>14262</v>
      </c>
      <c r="C6433" t="s">
        <v>7719</v>
      </c>
      <c r="D6433" t="s">
        <v>7720</v>
      </c>
      <c r="E6433" t="s">
        <v>7721</v>
      </c>
      <c r="F6433" t="s">
        <v>1677</v>
      </c>
      <c r="G6433" t="s">
        <v>1622</v>
      </c>
      <c r="H6433" t="s">
        <v>1720</v>
      </c>
      <c r="I6433" t="s">
        <v>1624</v>
      </c>
      <c r="J6433" t="s">
        <v>1625</v>
      </c>
      <c r="K6433">
        <v>0</v>
      </c>
      <c r="L6433" s="24">
        <v>1</v>
      </c>
      <c r="M6433" t="s">
        <v>14263</v>
      </c>
      <c r="N6433" t="s">
        <v>1677</v>
      </c>
    </row>
    <row r="6434" spans="1:14" hidden="1" x14ac:dyDescent="0.25">
      <c r="A6434">
        <v>21892</v>
      </c>
      <c r="B6434" t="s">
        <v>14264</v>
      </c>
      <c r="C6434" t="s">
        <v>6560</v>
      </c>
      <c r="D6434" t="s">
        <v>6561</v>
      </c>
      <c r="E6434" t="s">
        <v>13787</v>
      </c>
      <c r="F6434" t="s">
        <v>13788</v>
      </c>
      <c r="G6434" t="s">
        <v>1622</v>
      </c>
      <c r="H6434" t="s">
        <v>1720</v>
      </c>
      <c r="I6434" t="s">
        <v>1624</v>
      </c>
      <c r="J6434" t="s">
        <v>1625</v>
      </c>
      <c r="K6434">
        <v>0</v>
      </c>
      <c r="L6434" s="24">
        <v>1</v>
      </c>
      <c r="M6434" t="s">
        <v>14265</v>
      </c>
      <c r="N6434" t="s">
        <v>1828</v>
      </c>
    </row>
    <row r="6435" spans="1:14" hidden="1" x14ac:dyDescent="0.25">
      <c r="A6435">
        <v>21896</v>
      </c>
      <c r="B6435" t="s">
        <v>14266</v>
      </c>
      <c r="C6435" t="s">
        <v>1965</v>
      </c>
      <c r="D6435" t="s">
        <v>1966</v>
      </c>
      <c r="E6435" t="s">
        <v>1967</v>
      </c>
      <c r="F6435" t="s">
        <v>1968</v>
      </c>
      <c r="G6435" t="s">
        <v>1622</v>
      </c>
      <c r="H6435" t="s">
        <v>1720</v>
      </c>
      <c r="I6435" t="s">
        <v>1624</v>
      </c>
      <c r="J6435" t="s">
        <v>1625</v>
      </c>
      <c r="K6435">
        <v>0</v>
      </c>
      <c r="L6435" s="24">
        <v>1</v>
      </c>
      <c r="M6435" t="s">
        <v>14267</v>
      </c>
      <c r="N6435" t="s">
        <v>7841</v>
      </c>
    </row>
    <row r="6436" spans="1:14" hidden="1" x14ac:dyDescent="0.25">
      <c r="A6436">
        <v>21897</v>
      </c>
      <c r="B6436" t="s">
        <v>14268</v>
      </c>
      <c r="C6436" t="s">
        <v>1965</v>
      </c>
      <c r="D6436" t="s">
        <v>1966</v>
      </c>
      <c r="E6436" t="s">
        <v>1967</v>
      </c>
      <c r="F6436" t="s">
        <v>1968</v>
      </c>
      <c r="G6436" t="s">
        <v>1622</v>
      </c>
      <c r="H6436" t="s">
        <v>1720</v>
      </c>
      <c r="I6436" t="s">
        <v>1624</v>
      </c>
      <c r="J6436" t="s">
        <v>1625</v>
      </c>
      <c r="K6436">
        <v>0</v>
      </c>
      <c r="L6436" s="24">
        <v>1</v>
      </c>
      <c r="M6436" t="s">
        <v>14269</v>
      </c>
      <c r="N6436" t="s">
        <v>7841</v>
      </c>
    </row>
    <row r="6437" spans="1:14" hidden="1" x14ac:dyDescent="0.25">
      <c r="A6437">
        <v>21899</v>
      </c>
      <c r="B6437" t="s">
        <v>505</v>
      </c>
      <c r="C6437" t="s">
        <v>7719</v>
      </c>
      <c r="D6437" t="s">
        <v>7720</v>
      </c>
      <c r="E6437" t="s">
        <v>7721</v>
      </c>
      <c r="F6437" t="s">
        <v>1677</v>
      </c>
      <c r="G6437" t="s">
        <v>1622</v>
      </c>
      <c r="H6437" t="s">
        <v>1720</v>
      </c>
      <c r="I6437" t="s">
        <v>1624</v>
      </c>
      <c r="J6437" t="s">
        <v>1625</v>
      </c>
      <c r="K6437">
        <v>0</v>
      </c>
      <c r="L6437" s="24">
        <v>1</v>
      </c>
      <c r="M6437" t="s">
        <v>504</v>
      </c>
      <c r="N6437" t="s">
        <v>1677</v>
      </c>
    </row>
    <row r="6438" spans="1:14" hidden="1" x14ac:dyDescent="0.25">
      <c r="A6438">
        <v>21901</v>
      </c>
      <c r="B6438" t="s">
        <v>399</v>
      </c>
      <c r="C6438" t="s">
        <v>7719</v>
      </c>
      <c r="D6438" t="s">
        <v>7720</v>
      </c>
      <c r="E6438" t="s">
        <v>7721</v>
      </c>
      <c r="F6438" t="s">
        <v>1677</v>
      </c>
      <c r="G6438" t="s">
        <v>1622</v>
      </c>
      <c r="H6438" t="s">
        <v>1720</v>
      </c>
      <c r="I6438" t="s">
        <v>1624</v>
      </c>
      <c r="J6438" t="s">
        <v>1625</v>
      </c>
      <c r="K6438">
        <v>0</v>
      </c>
      <c r="L6438" s="24">
        <v>1</v>
      </c>
      <c r="M6438" t="s">
        <v>398</v>
      </c>
      <c r="N6438" t="s">
        <v>1677</v>
      </c>
    </row>
    <row r="6439" spans="1:14" hidden="1" x14ac:dyDescent="0.25">
      <c r="A6439">
        <v>21902</v>
      </c>
      <c r="B6439" t="s">
        <v>14270</v>
      </c>
      <c r="C6439" t="s">
        <v>5504</v>
      </c>
      <c r="D6439" t="s">
        <v>5505</v>
      </c>
      <c r="E6439" t="s">
        <v>5506</v>
      </c>
      <c r="F6439" t="s">
        <v>5507</v>
      </c>
      <c r="G6439" t="s">
        <v>1622</v>
      </c>
      <c r="H6439" t="s">
        <v>1720</v>
      </c>
      <c r="I6439" t="s">
        <v>1624</v>
      </c>
      <c r="J6439" t="s">
        <v>1625</v>
      </c>
      <c r="K6439">
        <v>0</v>
      </c>
      <c r="L6439" s="24">
        <v>1</v>
      </c>
      <c r="M6439" t="s">
        <v>14271</v>
      </c>
      <c r="N6439" t="s">
        <v>1828</v>
      </c>
    </row>
    <row r="6440" spans="1:14" hidden="1" x14ac:dyDescent="0.25">
      <c r="A6440">
        <v>21924</v>
      </c>
      <c r="B6440" t="s">
        <v>14272</v>
      </c>
      <c r="C6440" t="s">
        <v>1649</v>
      </c>
      <c r="D6440" t="s">
        <v>1650</v>
      </c>
      <c r="E6440" t="s">
        <v>7730</v>
      </c>
      <c r="F6440" t="s">
        <v>7731</v>
      </c>
      <c r="G6440" t="s">
        <v>1622</v>
      </c>
      <c r="H6440" t="s">
        <v>1720</v>
      </c>
      <c r="I6440" t="s">
        <v>1624</v>
      </c>
      <c r="J6440" t="s">
        <v>1625</v>
      </c>
      <c r="K6440">
        <v>0</v>
      </c>
      <c r="L6440" s="24">
        <v>1</v>
      </c>
      <c r="M6440" t="s">
        <v>14273</v>
      </c>
      <c r="N6440" t="s">
        <v>3749</v>
      </c>
    </row>
    <row r="6441" spans="1:14" hidden="1" x14ac:dyDescent="0.25">
      <c r="A6441">
        <v>21930</v>
      </c>
      <c r="B6441" t="s">
        <v>14274</v>
      </c>
      <c r="C6441" t="s">
        <v>7719</v>
      </c>
      <c r="D6441" t="s">
        <v>7720</v>
      </c>
      <c r="E6441" t="s">
        <v>7721</v>
      </c>
      <c r="F6441" t="s">
        <v>1677</v>
      </c>
      <c r="G6441" t="s">
        <v>1622</v>
      </c>
      <c r="H6441" t="s">
        <v>1720</v>
      </c>
      <c r="I6441" t="s">
        <v>1624</v>
      </c>
      <c r="J6441" t="s">
        <v>1625</v>
      </c>
      <c r="K6441">
        <v>0</v>
      </c>
      <c r="L6441" s="24">
        <v>1</v>
      </c>
      <c r="M6441" t="s">
        <v>14275</v>
      </c>
      <c r="N6441" t="s">
        <v>1677</v>
      </c>
    </row>
    <row r="6442" spans="1:14" hidden="1" x14ac:dyDescent="0.25">
      <c r="A6442">
        <v>21931</v>
      </c>
      <c r="B6442" t="s">
        <v>14276</v>
      </c>
      <c r="C6442" t="s">
        <v>1649</v>
      </c>
      <c r="D6442" t="s">
        <v>1650</v>
      </c>
      <c r="E6442" t="s">
        <v>7730</v>
      </c>
      <c r="F6442" t="s">
        <v>7731</v>
      </c>
      <c r="G6442" t="s">
        <v>1622</v>
      </c>
      <c r="H6442" t="s">
        <v>1720</v>
      </c>
      <c r="I6442" t="s">
        <v>1624</v>
      </c>
      <c r="J6442" t="s">
        <v>1625</v>
      </c>
      <c r="K6442">
        <v>0</v>
      </c>
      <c r="L6442" s="24">
        <v>1</v>
      </c>
      <c r="M6442" t="s">
        <v>14277</v>
      </c>
      <c r="N6442" t="s">
        <v>7841</v>
      </c>
    </row>
    <row r="6443" spans="1:14" hidden="1" x14ac:dyDescent="0.25">
      <c r="A6443">
        <v>21937</v>
      </c>
      <c r="B6443" t="s">
        <v>14278</v>
      </c>
      <c r="C6443" t="s">
        <v>7719</v>
      </c>
      <c r="D6443" t="s">
        <v>7720</v>
      </c>
      <c r="E6443" t="s">
        <v>7721</v>
      </c>
      <c r="F6443" t="s">
        <v>1677</v>
      </c>
      <c r="G6443" t="s">
        <v>1622</v>
      </c>
      <c r="H6443" t="s">
        <v>1720</v>
      </c>
      <c r="I6443" t="s">
        <v>1624</v>
      </c>
      <c r="J6443" t="s">
        <v>1625</v>
      </c>
      <c r="K6443">
        <v>0</v>
      </c>
      <c r="L6443" s="24">
        <v>1</v>
      </c>
      <c r="M6443" t="s">
        <v>14279</v>
      </c>
      <c r="N6443" t="s">
        <v>2957</v>
      </c>
    </row>
    <row r="6444" spans="1:14" hidden="1" x14ac:dyDescent="0.25">
      <c r="A6444">
        <v>21941</v>
      </c>
      <c r="B6444" t="s">
        <v>14280</v>
      </c>
      <c r="C6444" t="s">
        <v>1649</v>
      </c>
      <c r="D6444" t="s">
        <v>1650</v>
      </c>
      <c r="E6444" t="s">
        <v>7730</v>
      </c>
      <c r="F6444" t="s">
        <v>7731</v>
      </c>
      <c r="G6444" t="s">
        <v>1622</v>
      </c>
      <c r="H6444" t="s">
        <v>1720</v>
      </c>
      <c r="I6444" t="s">
        <v>1624</v>
      </c>
      <c r="J6444" t="s">
        <v>1625</v>
      </c>
      <c r="K6444">
        <v>0</v>
      </c>
      <c r="L6444" s="24">
        <v>1</v>
      </c>
      <c r="M6444" t="s">
        <v>14281</v>
      </c>
      <c r="N6444" t="s">
        <v>4880</v>
      </c>
    </row>
    <row r="6445" spans="1:14" hidden="1" x14ac:dyDescent="0.25">
      <c r="A6445">
        <v>21954</v>
      </c>
      <c r="B6445" t="s">
        <v>14282</v>
      </c>
      <c r="C6445" t="s">
        <v>2952</v>
      </c>
      <c r="D6445" t="s">
        <v>2953</v>
      </c>
      <c r="E6445" t="s">
        <v>2954</v>
      </c>
      <c r="F6445" t="s">
        <v>2955</v>
      </c>
      <c r="G6445" t="s">
        <v>1622</v>
      </c>
      <c r="H6445" t="s">
        <v>1720</v>
      </c>
      <c r="I6445" t="s">
        <v>1624</v>
      </c>
      <c r="J6445" t="s">
        <v>1625</v>
      </c>
      <c r="K6445">
        <v>0</v>
      </c>
      <c r="L6445" s="24">
        <v>1</v>
      </c>
      <c r="M6445" t="s">
        <v>14283</v>
      </c>
      <c r="N6445" t="s">
        <v>2957</v>
      </c>
    </row>
    <row r="6446" spans="1:14" hidden="1" x14ac:dyDescent="0.25">
      <c r="A6446">
        <v>21955</v>
      </c>
      <c r="B6446" t="s">
        <v>14284</v>
      </c>
      <c r="C6446" t="s">
        <v>3171</v>
      </c>
      <c r="D6446" t="s">
        <v>3172</v>
      </c>
      <c r="E6446" t="s">
        <v>3173</v>
      </c>
      <c r="F6446" t="s">
        <v>3174</v>
      </c>
      <c r="G6446" t="s">
        <v>1622</v>
      </c>
      <c r="H6446" t="s">
        <v>1720</v>
      </c>
      <c r="I6446" t="s">
        <v>1624</v>
      </c>
      <c r="J6446" t="s">
        <v>1625</v>
      </c>
      <c r="K6446">
        <v>0</v>
      </c>
      <c r="L6446" s="24">
        <v>1</v>
      </c>
      <c r="M6446" t="s">
        <v>14285</v>
      </c>
      <c r="N6446" t="s">
        <v>2957</v>
      </c>
    </row>
    <row r="6447" spans="1:14" hidden="1" x14ac:dyDescent="0.25">
      <c r="A6447">
        <v>21956</v>
      </c>
      <c r="B6447" t="s">
        <v>14286</v>
      </c>
      <c r="C6447" t="s">
        <v>7719</v>
      </c>
      <c r="D6447" t="s">
        <v>7720</v>
      </c>
      <c r="E6447" t="s">
        <v>7721</v>
      </c>
      <c r="F6447" t="s">
        <v>1677</v>
      </c>
      <c r="G6447" t="s">
        <v>1622</v>
      </c>
      <c r="H6447" t="s">
        <v>1720</v>
      </c>
      <c r="I6447" t="s">
        <v>1624</v>
      </c>
      <c r="J6447" t="s">
        <v>1625</v>
      </c>
      <c r="K6447">
        <v>0</v>
      </c>
      <c r="L6447" s="24">
        <v>1</v>
      </c>
      <c r="M6447" t="s">
        <v>14287</v>
      </c>
      <c r="N6447" t="s">
        <v>2957</v>
      </c>
    </row>
    <row r="6448" spans="1:14" hidden="1" x14ac:dyDescent="0.25">
      <c r="A6448">
        <v>21960</v>
      </c>
      <c r="B6448" t="s">
        <v>14288</v>
      </c>
      <c r="C6448" t="s">
        <v>2988</v>
      </c>
      <c r="D6448" t="s">
        <v>2989</v>
      </c>
      <c r="E6448" t="s">
        <v>7616</v>
      </c>
      <c r="F6448" t="s">
        <v>2989</v>
      </c>
      <c r="G6448" t="s">
        <v>1622</v>
      </c>
      <c r="H6448" t="s">
        <v>1720</v>
      </c>
      <c r="I6448" t="s">
        <v>1624</v>
      </c>
      <c r="J6448" t="s">
        <v>1625</v>
      </c>
      <c r="K6448">
        <v>0</v>
      </c>
      <c r="L6448" s="24">
        <v>1</v>
      </c>
      <c r="M6448" t="s">
        <v>14289</v>
      </c>
      <c r="N6448" t="s">
        <v>11800</v>
      </c>
    </row>
    <row r="6449" spans="1:14" hidden="1" x14ac:dyDescent="0.25">
      <c r="A6449">
        <v>21966</v>
      </c>
      <c r="B6449" t="s">
        <v>14290</v>
      </c>
      <c r="C6449" t="s">
        <v>7240</v>
      </c>
      <c r="D6449" t="s">
        <v>7241</v>
      </c>
      <c r="E6449" t="s">
        <v>7242</v>
      </c>
      <c r="F6449" t="s">
        <v>7243</v>
      </c>
      <c r="G6449" t="s">
        <v>1622</v>
      </c>
      <c r="H6449" t="s">
        <v>1720</v>
      </c>
      <c r="I6449" t="s">
        <v>1624</v>
      </c>
      <c r="J6449" t="s">
        <v>1625</v>
      </c>
      <c r="K6449">
        <v>0</v>
      </c>
      <c r="L6449" s="24">
        <v>1</v>
      </c>
      <c r="M6449" t="s">
        <v>14291</v>
      </c>
      <c r="N6449" t="s">
        <v>2957</v>
      </c>
    </row>
    <row r="6450" spans="1:14" x14ac:dyDescent="0.25">
      <c r="A6450">
        <v>21970</v>
      </c>
      <c r="B6450" t="s">
        <v>14292</v>
      </c>
      <c r="C6450" t="s">
        <v>1649</v>
      </c>
      <c r="D6450" t="s">
        <v>1650</v>
      </c>
      <c r="E6450" t="s">
        <v>7730</v>
      </c>
      <c r="F6450" t="s">
        <v>7731</v>
      </c>
      <c r="G6450" t="s">
        <v>1622</v>
      </c>
      <c r="H6450" t="s">
        <v>1720</v>
      </c>
      <c r="I6450" t="s">
        <v>1624</v>
      </c>
      <c r="J6450" t="s">
        <v>1625</v>
      </c>
      <c r="K6450">
        <v>0</v>
      </c>
      <c r="L6450" s="24">
        <v>1</v>
      </c>
      <c r="M6450" t="s">
        <v>14293</v>
      </c>
      <c r="N6450" t="s">
        <v>4880</v>
      </c>
    </row>
    <row r="6451" spans="1:14" hidden="1" x14ac:dyDescent="0.25">
      <c r="A6451">
        <v>21971</v>
      </c>
      <c r="B6451" t="s">
        <v>14294</v>
      </c>
      <c r="C6451" t="s">
        <v>1965</v>
      </c>
      <c r="D6451" t="s">
        <v>1966</v>
      </c>
      <c r="E6451" t="s">
        <v>1967</v>
      </c>
      <c r="F6451" t="s">
        <v>1968</v>
      </c>
      <c r="G6451" t="s">
        <v>1622</v>
      </c>
      <c r="H6451" t="s">
        <v>1720</v>
      </c>
      <c r="I6451" t="s">
        <v>1624</v>
      </c>
      <c r="J6451" t="s">
        <v>1625</v>
      </c>
      <c r="K6451">
        <v>0</v>
      </c>
      <c r="L6451" s="24">
        <v>1</v>
      </c>
      <c r="M6451" t="s">
        <v>14295</v>
      </c>
      <c r="N6451" t="s">
        <v>2586</v>
      </c>
    </row>
    <row r="6452" spans="1:14" hidden="1" x14ac:dyDescent="0.25">
      <c r="A6452">
        <v>21981</v>
      </c>
      <c r="B6452" t="s">
        <v>14296</v>
      </c>
      <c r="C6452" t="s">
        <v>7719</v>
      </c>
      <c r="D6452" t="s">
        <v>7720</v>
      </c>
      <c r="E6452" t="s">
        <v>7721</v>
      </c>
      <c r="F6452" t="s">
        <v>1677</v>
      </c>
      <c r="G6452" t="s">
        <v>1622</v>
      </c>
      <c r="H6452" t="s">
        <v>1720</v>
      </c>
      <c r="I6452" t="s">
        <v>1624</v>
      </c>
      <c r="J6452" t="s">
        <v>1625</v>
      </c>
      <c r="K6452">
        <v>0</v>
      </c>
      <c r="L6452" s="24">
        <v>1</v>
      </c>
      <c r="M6452" t="s">
        <v>14297</v>
      </c>
      <c r="N6452" t="s">
        <v>1677</v>
      </c>
    </row>
    <row r="6453" spans="1:14" hidden="1" x14ac:dyDescent="0.25">
      <c r="A6453">
        <v>21982</v>
      </c>
      <c r="B6453" t="s">
        <v>14298</v>
      </c>
      <c r="C6453" t="s">
        <v>7719</v>
      </c>
      <c r="D6453" t="s">
        <v>7720</v>
      </c>
      <c r="E6453" t="s">
        <v>7721</v>
      </c>
      <c r="F6453" t="s">
        <v>1677</v>
      </c>
      <c r="G6453" t="s">
        <v>1622</v>
      </c>
      <c r="H6453" t="s">
        <v>1720</v>
      </c>
      <c r="I6453" t="s">
        <v>1624</v>
      </c>
      <c r="J6453" t="s">
        <v>1625</v>
      </c>
      <c r="K6453">
        <v>0</v>
      </c>
      <c r="L6453" s="24">
        <v>1</v>
      </c>
      <c r="M6453" t="s">
        <v>14299</v>
      </c>
      <c r="N6453" t="s">
        <v>1677</v>
      </c>
    </row>
    <row r="6454" spans="1:14" hidden="1" x14ac:dyDescent="0.25">
      <c r="A6454">
        <v>21983</v>
      </c>
      <c r="B6454" t="s">
        <v>14300</v>
      </c>
      <c r="C6454" t="s">
        <v>7719</v>
      </c>
      <c r="D6454" t="s">
        <v>7720</v>
      </c>
      <c r="E6454" t="s">
        <v>7721</v>
      </c>
      <c r="F6454" t="s">
        <v>1677</v>
      </c>
      <c r="G6454" t="s">
        <v>1622</v>
      </c>
      <c r="H6454" t="s">
        <v>1720</v>
      </c>
      <c r="I6454" t="s">
        <v>1624</v>
      </c>
      <c r="J6454" t="s">
        <v>1625</v>
      </c>
      <c r="K6454">
        <v>0</v>
      </c>
      <c r="L6454" s="24">
        <v>1</v>
      </c>
      <c r="M6454" t="s">
        <v>14301</v>
      </c>
      <c r="N6454" t="s">
        <v>1677</v>
      </c>
    </row>
    <row r="6455" spans="1:14" hidden="1" x14ac:dyDescent="0.25">
      <c r="A6455">
        <v>21984</v>
      </c>
      <c r="B6455" t="s">
        <v>14302</v>
      </c>
      <c r="C6455" t="s">
        <v>1649</v>
      </c>
      <c r="D6455" t="s">
        <v>1650</v>
      </c>
      <c r="E6455" t="s">
        <v>7730</v>
      </c>
      <c r="F6455" t="s">
        <v>7731</v>
      </c>
      <c r="G6455" t="s">
        <v>1622</v>
      </c>
      <c r="H6455" t="s">
        <v>1720</v>
      </c>
      <c r="I6455" t="s">
        <v>1624</v>
      </c>
      <c r="J6455" t="s">
        <v>1625</v>
      </c>
      <c r="K6455">
        <v>0</v>
      </c>
      <c r="L6455" s="24">
        <v>1</v>
      </c>
      <c r="M6455" t="s">
        <v>14303</v>
      </c>
      <c r="N6455" t="s">
        <v>11800</v>
      </c>
    </row>
    <row r="6456" spans="1:14" hidden="1" x14ac:dyDescent="0.25">
      <c r="A6456">
        <v>21985</v>
      </c>
      <c r="B6456" t="s">
        <v>14304</v>
      </c>
      <c r="C6456" t="s">
        <v>1649</v>
      </c>
      <c r="D6456" t="s">
        <v>1650</v>
      </c>
      <c r="E6456" t="s">
        <v>7730</v>
      </c>
      <c r="F6456" t="s">
        <v>7731</v>
      </c>
      <c r="G6456" t="s">
        <v>1622</v>
      </c>
      <c r="H6456" t="s">
        <v>1720</v>
      </c>
      <c r="I6456" t="s">
        <v>1624</v>
      </c>
      <c r="J6456" t="s">
        <v>1625</v>
      </c>
      <c r="K6456">
        <v>0</v>
      </c>
      <c r="L6456" s="24">
        <v>1</v>
      </c>
      <c r="M6456" t="s">
        <v>14305</v>
      </c>
      <c r="N6456" t="s">
        <v>12624</v>
      </c>
    </row>
    <row r="6457" spans="1:14" hidden="1" x14ac:dyDescent="0.25">
      <c r="A6457">
        <v>21986</v>
      </c>
      <c r="B6457" t="s">
        <v>14306</v>
      </c>
      <c r="C6457" t="s">
        <v>1649</v>
      </c>
      <c r="D6457" t="s">
        <v>1650</v>
      </c>
      <c r="E6457" t="s">
        <v>7730</v>
      </c>
      <c r="F6457" t="s">
        <v>7731</v>
      </c>
      <c r="G6457" t="s">
        <v>1622</v>
      </c>
      <c r="H6457" t="s">
        <v>1720</v>
      </c>
      <c r="I6457" t="s">
        <v>1624</v>
      </c>
      <c r="J6457" t="s">
        <v>1625</v>
      </c>
      <c r="K6457">
        <v>0</v>
      </c>
      <c r="L6457" s="24">
        <v>1</v>
      </c>
      <c r="M6457" t="s">
        <v>14307</v>
      </c>
      <c r="N6457" t="s">
        <v>12624</v>
      </c>
    </row>
    <row r="6458" spans="1:14" hidden="1" x14ac:dyDescent="0.25">
      <c r="A6458">
        <v>21987</v>
      </c>
      <c r="B6458" t="s">
        <v>14308</v>
      </c>
      <c r="C6458" t="s">
        <v>1649</v>
      </c>
      <c r="D6458" t="s">
        <v>1650</v>
      </c>
      <c r="E6458" t="s">
        <v>7730</v>
      </c>
      <c r="F6458" t="s">
        <v>7731</v>
      </c>
      <c r="G6458" t="s">
        <v>1622</v>
      </c>
      <c r="H6458" t="s">
        <v>1720</v>
      </c>
      <c r="I6458" t="s">
        <v>1624</v>
      </c>
      <c r="J6458" t="s">
        <v>1625</v>
      </c>
      <c r="K6458">
        <v>0</v>
      </c>
      <c r="L6458" s="24">
        <v>1</v>
      </c>
      <c r="M6458" t="s">
        <v>14309</v>
      </c>
      <c r="N6458" t="s">
        <v>12624</v>
      </c>
    </row>
    <row r="6459" spans="1:14" hidden="1" x14ac:dyDescent="0.25">
      <c r="A6459">
        <v>21988</v>
      </c>
      <c r="B6459" t="s">
        <v>14310</v>
      </c>
      <c r="C6459" t="s">
        <v>1649</v>
      </c>
      <c r="D6459" t="s">
        <v>1650</v>
      </c>
      <c r="E6459" t="s">
        <v>7730</v>
      </c>
      <c r="F6459" t="s">
        <v>7731</v>
      </c>
      <c r="G6459" t="s">
        <v>1622</v>
      </c>
      <c r="H6459" t="s">
        <v>1720</v>
      </c>
      <c r="I6459" t="s">
        <v>1624</v>
      </c>
      <c r="J6459" t="s">
        <v>1625</v>
      </c>
      <c r="K6459">
        <v>0</v>
      </c>
      <c r="L6459" s="24">
        <v>1</v>
      </c>
      <c r="M6459" t="s">
        <v>14311</v>
      </c>
      <c r="N6459" t="s">
        <v>12624</v>
      </c>
    </row>
    <row r="6460" spans="1:14" hidden="1" x14ac:dyDescent="0.25">
      <c r="A6460">
        <v>21989</v>
      </c>
      <c r="B6460" t="s">
        <v>14312</v>
      </c>
      <c r="C6460" t="s">
        <v>1649</v>
      </c>
      <c r="D6460" t="s">
        <v>1650</v>
      </c>
      <c r="E6460" t="s">
        <v>7730</v>
      </c>
      <c r="F6460" t="s">
        <v>7731</v>
      </c>
      <c r="G6460" t="s">
        <v>1622</v>
      </c>
      <c r="H6460" t="s">
        <v>1720</v>
      </c>
      <c r="I6460" t="s">
        <v>1624</v>
      </c>
      <c r="J6460" t="s">
        <v>1625</v>
      </c>
      <c r="K6460">
        <v>0</v>
      </c>
      <c r="L6460" s="24">
        <v>1</v>
      </c>
      <c r="M6460" t="s">
        <v>14313</v>
      </c>
      <c r="N6460" t="s">
        <v>12624</v>
      </c>
    </row>
    <row r="6461" spans="1:14" hidden="1" x14ac:dyDescent="0.25">
      <c r="A6461">
        <v>21990</v>
      </c>
      <c r="B6461" t="s">
        <v>14314</v>
      </c>
      <c r="C6461" t="s">
        <v>1667</v>
      </c>
      <c r="D6461" t="s">
        <v>1668</v>
      </c>
      <c r="E6461" t="s">
        <v>1669</v>
      </c>
      <c r="F6461" t="s">
        <v>1670</v>
      </c>
      <c r="G6461" t="s">
        <v>1622</v>
      </c>
      <c r="H6461" t="s">
        <v>1720</v>
      </c>
      <c r="I6461" t="s">
        <v>1624</v>
      </c>
      <c r="J6461" t="s">
        <v>1625</v>
      </c>
      <c r="K6461">
        <v>0</v>
      </c>
      <c r="L6461" s="24">
        <v>1</v>
      </c>
      <c r="M6461" t="s">
        <v>14315</v>
      </c>
      <c r="N6461" t="s">
        <v>2957</v>
      </c>
    </row>
    <row r="6462" spans="1:14" hidden="1" x14ac:dyDescent="0.25">
      <c r="A6462">
        <v>21991</v>
      </c>
      <c r="B6462" t="s">
        <v>14316</v>
      </c>
      <c r="C6462" t="s">
        <v>1649</v>
      </c>
      <c r="D6462" t="s">
        <v>1650</v>
      </c>
      <c r="E6462" t="s">
        <v>7730</v>
      </c>
      <c r="F6462" t="s">
        <v>7731</v>
      </c>
      <c r="G6462" t="s">
        <v>1622</v>
      </c>
      <c r="H6462" t="s">
        <v>1720</v>
      </c>
      <c r="I6462" t="s">
        <v>1624</v>
      </c>
      <c r="J6462" t="s">
        <v>1625</v>
      </c>
      <c r="K6462">
        <v>0</v>
      </c>
      <c r="L6462" s="24">
        <v>1</v>
      </c>
      <c r="M6462" t="s">
        <v>14317</v>
      </c>
      <c r="N6462" t="s">
        <v>12624</v>
      </c>
    </row>
    <row r="6463" spans="1:14" hidden="1" x14ac:dyDescent="0.25">
      <c r="A6463">
        <v>21992</v>
      </c>
      <c r="B6463" t="s">
        <v>14318</v>
      </c>
      <c r="C6463" t="s">
        <v>1649</v>
      </c>
      <c r="D6463" t="s">
        <v>1650</v>
      </c>
      <c r="E6463" t="s">
        <v>7730</v>
      </c>
      <c r="F6463" t="s">
        <v>7731</v>
      </c>
      <c r="G6463" t="s">
        <v>1622</v>
      </c>
      <c r="H6463" t="s">
        <v>1720</v>
      </c>
      <c r="I6463" t="s">
        <v>1624</v>
      </c>
      <c r="J6463" t="s">
        <v>1625</v>
      </c>
      <c r="K6463">
        <v>0</v>
      </c>
      <c r="L6463" s="24">
        <v>1</v>
      </c>
      <c r="M6463" t="s">
        <v>14319</v>
      </c>
      <c r="N6463" t="s">
        <v>12624</v>
      </c>
    </row>
    <row r="6464" spans="1:14" hidden="1" x14ac:dyDescent="0.25">
      <c r="A6464">
        <v>2200</v>
      </c>
      <c r="B6464" t="s">
        <v>14320</v>
      </c>
      <c r="C6464" t="s">
        <v>3524</v>
      </c>
      <c r="D6464" t="s">
        <v>3525</v>
      </c>
      <c r="E6464" t="s">
        <v>4877</v>
      </c>
      <c r="F6464" t="s">
        <v>4878</v>
      </c>
      <c r="G6464" t="s">
        <v>1622</v>
      </c>
      <c r="H6464" t="s">
        <v>1720</v>
      </c>
      <c r="I6464" t="s">
        <v>1624</v>
      </c>
      <c r="J6464" t="s">
        <v>1625</v>
      </c>
      <c r="K6464">
        <v>0</v>
      </c>
      <c r="L6464" s="24">
        <v>1</v>
      </c>
      <c r="M6464" t="s">
        <v>14321</v>
      </c>
      <c r="N6464" t="s">
        <v>1627</v>
      </c>
    </row>
    <row r="6465" spans="1:14" hidden="1" x14ac:dyDescent="0.25">
      <c r="A6465">
        <v>22002</v>
      </c>
      <c r="B6465" t="s">
        <v>14322</v>
      </c>
      <c r="C6465" t="s">
        <v>1649</v>
      </c>
      <c r="D6465" t="s">
        <v>1650</v>
      </c>
      <c r="E6465" t="s">
        <v>7730</v>
      </c>
      <c r="F6465" t="s">
        <v>7731</v>
      </c>
      <c r="G6465" t="s">
        <v>1622</v>
      </c>
      <c r="H6465" t="s">
        <v>1720</v>
      </c>
      <c r="I6465" t="s">
        <v>1624</v>
      </c>
      <c r="J6465" t="s">
        <v>1625</v>
      </c>
      <c r="K6465">
        <v>0</v>
      </c>
      <c r="L6465" s="24">
        <v>1</v>
      </c>
      <c r="M6465" t="s">
        <v>14323</v>
      </c>
      <c r="N6465" t="s">
        <v>7841</v>
      </c>
    </row>
    <row r="6466" spans="1:14" hidden="1" x14ac:dyDescent="0.25">
      <c r="A6466">
        <v>22007</v>
      </c>
      <c r="B6466" t="s">
        <v>14324</v>
      </c>
      <c r="C6466" t="s">
        <v>1649</v>
      </c>
      <c r="D6466" t="s">
        <v>1650</v>
      </c>
      <c r="E6466" t="s">
        <v>7730</v>
      </c>
      <c r="F6466" t="s">
        <v>7731</v>
      </c>
      <c r="G6466" t="s">
        <v>1622</v>
      </c>
      <c r="H6466" t="s">
        <v>1720</v>
      </c>
      <c r="I6466" t="s">
        <v>1624</v>
      </c>
      <c r="J6466" t="s">
        <v>1625</v>
      </c>
      <c r="K6466">
        <v>0</v>
      </c>
      <c r="L6466" s="24">
        <v>1</v>
      </c>
      <c r="M6466" t="s">
        <v>14325</v>
      </c>
      <c r="N6466" t="s">
        <v>7841</v>
      </c>
    </row>
    <row r="6467" spans="1:14" hidden="1" x14ac:dyDescent="0.25">
      <c r="A6467">
        <v>22011</v>
      </c>
      <c r="B6467" t="s">
        <v>14326</v>
      </c>
      <c r="C6467" t="s">
        <v>1649</v>
      </c>
      <c r="D6467" t="s">
        <v>1650</v>
      </c>
      <c r="E6467" t="s">
        <v>7730</v>
      </c>
      <c r="F6467" t="s">
        <v>7731</v>
      </c>
      <c r="G6467" t="s">
        <v>1622</v>
      </c>
      <c r="H6467" t="s">
        <v>1720</v>
      </c>
      <c r="I6467" t="s">
        <v>1624</v>
      </c>
      <c r="J6467" t="s">
        <v>1625</v>
      </c>
      <c r="K6467">
        <v>0</v>
      </c>
      <c r="L6467" s="24">
        <v>1</v>
      </c>
      <c r="M6467" t="s">
        <v>14327</v>
      </c>
      <c r="N6467" t="s">
        <v>7841</v>
      </c>
    </row>
    <row r="6468" spans="1:14" hidden="1" x14ac:dyDescent="0.25">
      <c r="A6468">
        <v>22012</v>
      </c>
      <c r="B6468" t="s">
        <v>14328</v>
      </c>
      <c r="C6468" t="s">
        <v>1649</v>
      </c>
      <c r="D6468" t="s">
        <v>1650</v>
      </c>
      <c r="E6468" t="s">
        <v>7730</v>
      </c>
      <c r="F6468" t="s">
        <v>7731</v>
      </c>
      <c r="G6468" t="s">
        <v>1622</v>
      </c>
      <c r="H6468" t="s">
        <v>1720</v>
      </c>
      <c r="I6468" t="s">
        <v>1624</v>
      </c>
      <c r="J6468" t="s">
        <v>1625</v>
      </c>
      <c r="K6468">
        <v>0</v>
      </c>
      <c r="L6468" s="24">
        <v>1</v>
      </c>
      <c r="M6468" t="s">
        <v>14329</v>
      </c>
      <c r="N6468" t="s">
        <v>2957</v>
      </c>
    </row>
    <row r="6469" spans="1:14" hidden="1" x14ac:dyDescent="0.25">
      <c r="A6469">
        <v>22013</v>
      </c>
      <c r="B6469" t="s">
        <v>14330</v>
      </c>
      <c r="C6469" t="s">
        <v>1965</v>
      </c>
      <c r="D6469" t="s">
        <v>1966</v>
      </c>
      <c r="E6469" t="s">
        <v>1967</v>
      </c>
      <c r="F6469" t="s">
        <v>1968</v>
      </c>
      <c r="G6469" t="s">
        <v>1622</v>
      </c>
      <c r="H6469" t="s">
        <v>1720</v>
      </c>
      <c r="I6469" t="s">
        <v>1624</v>
      </c>
      <c r="J6469" t="s">
        <v>1625</v>
      </c>
      <c r="K6469">
        <v>0</v>
      </c>
      <c r="L6469" s="24">
        <v>1</v>
      </c>
      <c r="M6469" t="s">
        <v>14331</v>
      </c>
      <c r="N6469" t="s">
        <v>2586</v>
      </c>
    </row>
    <row r="6470" spans="1:14" hidden="1" x14ac:dyDescent="0.25">
      <c r="A6470">
        <v>22014</v>
      </c>
      <c r="B6470" t="s">
        <v>14332</v>
      </c>
      <c r="C6470" t="s">
        <v>1965</v>
      </c>
      <c r="D6470" t="s">
        <v>1966</v>
      </c>
      <c r="E6470" t="s">
        <v>1967</v>
      </c>
      <c r="F6470" t="s">
        <v>1968</v>
      </c>
      <c r="G6470" t="s">
        <v>1622</v>
      </c>
      <c r="H6470" t="s">
        <v>1720</v>
      </c>
      <c r="I6470" t="s">
        <v>1624</v>
      </c>
      <c r="J6470" t="s">
        <v>1625</v>
      </c>
      <c r="K6470">
        <v>0</v>
      </c>
      <c r="L6470" s="24">
        <v>1</v>
      </c>
      <c r="M6470" t="s">
        <v>14333</v>
      </c>
      <c r="N6470" t="s">
        <v>2586</v>
      </c>
    </row>
    <row r="6471" spans="1:14" hidden="1" x14ac:dyDescent="0.25">
      <c r="A6471">
        <v>22019</v>
      </c>
      <c r="B6471" t="s">
        <v>14334</v>
      </c>
      <c r="C6471" t="s">
        <v>3524</v>
      </c>
      <c r="D6471" t="s">
        <v>3525</v>
      </c>
      <c r="E6471" t="s">
        <v>3526</v>
      </c>
      <c r="F6471" t="s">
        <v>3527</v>
      </c>
      <c r="G6471" t="s">
        <v>1622</v>
      </c>
      <c r="H6471" t="s">
        <v>1720</v>
      </c>
      <c r="I6471" t="s">
        <v>1624</v>
      </c>
      <c r="J6471" t="s">
        <v>1625</v>
      </c>
      <c r="K6471">
        <v>0</v>
      </c>
      <c r="L6471" s="24">
        <v>1</v>
      </c>
      <c r="M6471" t="s">
        <v>14335</v>
      </c>
      <c r="N6471" t="s">
        <v>1992</v>
      </c>
    </row>
    <row r="6472" spans="1:14" hidden="1" x14ac:dyDescent="0.25">
      <c r="A6472">
        <v>22022</v>
      </c>
      <c r="B6472" t="s">
        <v>14336</v>
      </c>
      <c r="C6472" t="s">
        <v>14337</v>
      </c>
      <c r="D6472" t="s">
        <v>14338</v>
      </c>
      <c r="E6472" t="s">
        <v>14339</v>
      </c>
      <c r="F6472" t="s">
        <v>14340</v>
      </c>
      <c r="G6472" t="s">
        <v>1622</v>
      </c>
      <c r="H6472" t="s">
        <v>1720</v>
      </c>
      <c r="I6472" t="s">
        <v>1624</v>
      </c>
      <c r="J6472" t="s">
        <v>1625</v>
      </c>
      <c r="K6472">
        <v>0</v>
      </c>
      <c r="L6472" s="24">
        <v>1</v>
      </c>
      <c r="M6472" t="s">
        <v>14341</v>
      </c>
      <c r="N6472" t="s">
        <v>1663</v>
      </c>
    </row>
    <row r="6473" spans="1:14" hidden="1" x14ac:dyDescent="0.25">
      <c r="A6473">
        <v>22023</v>
      </c>
      <c r="B6473" t="s">
        <v>14342</v>
      </c>
      <c r="C6473" t="s">
        <v>1794</v>
      </c>
      <c r="D6473" t="s">
        <v>1795</v>
      </c>
      <c r="E6473" t="s">
        <v>1796</v>
      </c>
      <c r="F6473" t="s">
        <v>1797</v>
      </c>
      <c r="G6473" t="s">
        <v>1622</v>
      </c>
      <c r="H6473" t="s">
        <v>1720</v>
      </c>
      <c r="I6473" t="s">
        <v>1624</v>
      </c>
      <c r="J6473" t="s">
        <v>1625</v>
      </c>
      <c r="K6473">
        <v>0</v>
      </c>
      <c r="L6473" s="24">
        <v>1</v>
      </c>
      <c r="M6473" t="s">
        <v>14343</v>
      </c>
      <c r="N6473" t="s">
        <v>4880</v>
      </c>
    </row>
    <row r="6474" spans="1:14" hidden="1" x14ac:dyDescent="0.25">
      <c r="A6474">
        <v>22024</v>
      </c>
      <c r="B6474" t="s">
        <v>14344</v>
      </c>
      <c r="C6474" t="s">
        <v>1629</v>
      </c>
      <c r="D6474" t="s">
        <v>1630</v>
      </c>
      <c r="E6474" t="s">
        <v>1825</v>
      </c>
      <c r="F6474" t="s">
        <v>1826</v>
      </c>
      <c r="G6474" t="s">
        <v>1622</v>
      </c>
      <c r="H6474" t="s">
        <v>1720</v>
      </c>
      <c r="I6474" t="s">
        <v>1624</v>
      </c>
      <c r="J6474" t="s">
        <v>1625</v>
      </c>
      <c r="K6474">
        <v>0</v>
      </c>
      <c r="L6474" s="24">
        <v>1</v>
      </c>
      <c r="M6474" t="s">
        <v>14345</v>
      </c>
      <c r="N6474" t="s">
        <v>1828</v>
      </c>
    </row>
    <row r="6475" spans="1:14" hidden="1" x14ac:dyDescent="0.25">
      <c r="A6475">
        <v>22025</v>
      </c>
      <c r="B6475" t="s">
        <v>14346</v>
      </c>
      <c r="C6475" t="s">
        <v>2952</v>
      </c>
      <c r="D6475" t="s">
        <v>2953</v>
      </c>
      <c r="E6475" t="s">
        <v>2954</v>
      </c>
      <c r="F6475" t="s">
        <v>2955</v>
      </c>
      <c r="G6475" t="s">
        <v>1622</v>
      </c>
      <c r="H6475" t="s">
        <v>1720</v>
      </c>
      <c r="I6475" t="s">
        <v>1624</v>
      </c>
      <c r="J6475" t="s">
        <v>1625</v>
      </c>
      <c r="K6475">
        <v>0</v>
      </c>
      <c r="L6475" s="24">
        <v>1</v>
      </c>
      <c r="M6475" t="s">
        <v>14347</v>
      </c>
      <c r="N6475" t="s">
        <v>2957</v>
      </c>
    </row>
    <row r="6476" spans="1:14" hidden="1" x14ac:dyDescent="0.25">
      <c r="A6476">
        <v>22026</v>
      </c>
      <c r="B6476" t="s">
        <v>14348</v>
      </c>
      <c r="C6476" t="s">
        <v>7719</v>
      </c>
      <c r="D6476" t="s">
        <v>7720</v>
      </c>
      <c r="E6476" t="s">
        <v>7721</v>
      </c>
      <c r="F6476" t="s">
        <v>1677</v>
      </c>
      <c r="G6476" t="s">
        <v>1622</v>
      </c>
      <c r="H6476" t="s">
        <v>1720</v>
      </c>
      <c r="I6476" t="s">
        <v>1624</v>
      </c>
      <c r="J6476" t="s">
        <v>1625</v>
      </c>
      <c r="K6476">
        <v>0</v>
      </c>
      <c r="L6476" s="24">
        <v>1</v>
      </c>
      <c r="M6476" t="s">
        <v>14349</v>
      </c>
      <c r="N6476" t="s">
        <v>2957</v>
      </c>
    </row>
    <row r="6477" spans="1:14" hidden="1" x14ac:dyDescent="0.25">
      <c r="A6477">
        <v>22027</v>
      </c>
      <c r="B6477" t="s">
        <v>14350</v>
      </c>
      <c r="C6477" t="s">
        <v>3171</v>
      </c>
      <c r="D6477" t="s">
        <v>3172</v>
      </c>
      <c r="E6477" t="s">
        <v>3173</v>
      </c>
      <c r="F6477" t="s">
        <v>3174</v>
      </c>
      <c r="G6477" t="s">
        <v>1622</v>
      </c>
      <c r="H6477" t="s">
        <v>1720</v>
      </c>
      <c r="I6477" t="s">
        <v>1624</v>
      </c>
      <c r="J6477" t="s">
        <v>1625</v>
      </c>
      <c r="K6477">
        <v>0</v>
      </c>
      <c r="L6477" s="24">
        <v>1</v>
      </c>
      <c r="M6477" t="s">
        <v>14351</v>
      </c>
      <c r="N6477" t="s">
        <v>5243</v>
      </c>
    </row>
    <row r="6478" spans="1:14" hidden="1" x14ac:dyDescent="0.25">
      <c r="A6478">
        <v>22028</v>
      </c>
      <c r="B6478" t="s">
        <v>788</v>
      </c>
      <c r="C6478" t="s">
        <v>1649</v>
      </c>
      <c r="D6478" t="s">
        <v>1650</v>
      </c>
      <c r="E6478" t="s">
        <v>7730</v>
      </c>
      <c r="F6478" t="s">
        <v>7731</v>
      </c>
      <c r="G6478" t="s">
        <v>1622</v>
      </c>
      <c r="H6478" t="s">
        <v>1720</v>
      </c>
      <c r="I6478" t="s">
        <v>1624</v>
      </c>
      <c r="J6478" t="s">
        <v>1625</v>
      </c>
      <c r="K6478">
        <v>0</v>
      </c>
      <c r="L6478" s="24">
        <v>1</v>
      </c>
      <c r="M6478" t="s">
        <v>1283</v>
      </c>
      <c r="N6478" t="s">
        <v>11800</v>
      </c>
    </row>
    <row r="6479" spans="1:14" hidden="1" x14ac:dyDescent="0.25">
      <c r="A6479">
        <v>22029</v>
      </c>
      <c r="B6479" t="s">
        <v>14352</v>
      </c>
      <c r="C6479" t="s">
        <v>1649</v>
      </c>
      <c r="D6479" t="s">
        <v>1650</v>
      </c>
      <c r="E6479" t="s">
        <v>7730</v>
      </c>
      <c r="F6479" t="s">
        <v>7731</v>
      </c>
      <c r="G6479" t="s">
        <v>1622</v>
      </c>
      <c r="H6479" t="s">
        <v>1720</v>
      </c>
      <c r="I6479" t="s">
        <v>1624</v>
      </c>
      <c r="J6479" t="s">
        <v>1625</v>
      </c>
      <c r="K6479">
        <v>0</v>
      </c>
      <c r="L6479" s="24">
        <v>1</v>
      </c>
      <c r="M6479" t="s">
        <v>14353</v>
      </c>
      <c r="N6479" t="s">
        <v>7841</v>
      </c>
    </row>
    <row r="6480" spans="1:14" hidden="1" x14ac:dyDescent="0.25">
      <c r="A6480">
        <v>22030</v>
      </c>
      <c r="B6480" t="s">
        <v>14354</v>
      </c>
      <c r="C6480" t="s">
        <v>1649</v>
      </c>
      <c r="D6480" t="s">
        <v>1650</v>
      </c>
      <c r="E6480" t="s">
        <v>7730</v>
      </c>
      <c r="F6480" t="s">
        <v>7731</v>
      </c>
      <c r="G6480" t="s">
        <v>1622</v>
      </c>
      <c r="H6480" t="s">
        <v>1720</v>
      </c>
      <c r="I6480" t="s">
        <v>1624</v>
      </c>
      <c r="J6480" t="s">
        <v>1625</v>
      </c>
      <c r="K6480">
        <v>0</v>
      </c>
      <c r="L6480" s="24">
        <v>1</v>
      </c>
      <c r="M6480" t="s">
        <v>14355</v>
      </c>
      <c r="N6480" t="s">
        <v>7841</v>
      </c>
    </row>
    <row r="6481" spans="1:14" hidden="1" x14ac:dyDescent="0.25">
      <c r="A6481">
        <v>22031</v>
      </c>
      <c r="B6481" t="s">
        <v>14356</v>
      </c>
      <c r="C6481" t="s">
        <v>1649</v>
      </c>
      <c r="D6481" t="s">
        <v>1650</v>
      </c>
      <c r="E6481" t="s">
        <v>7730</v>
      </c>
      <c r="F6481" t="s">
        <v>7731</v>
      </c>
      <c r="G6481" t="s">
        <v>1622</v>
      </c>
      <c r="H6481" t="s">
        <v>1720</v>
      </c>
      <c r="I6481" t="s">
        <v>1624</v>
      </c>
      <c r="J6481" t="s">
        <v>1625</v>
      </c>
      <c r="K6481">
        <v>0</v>
      </c>
      <c r="L6481" s="24">
        <v>1</v>
      </c>
      <c r="M6481" t="s">
        <v>14357</v>
      </c>
      <c r="N6481" t="s">
        <v>7841</v>
      </c>
    </row>
    <row r="6482" spans="1:14" hidden="1" x14ac:dyDescent="0.25">
      <c r="A6482">
        <v>22032</v>
      </c>
      <c r="B6482" t="s">
        <v>14358</v>
      </c>
      <c r="C6482" t="s">
        <v>1649</v>
      </c>
      <c r="D6482" t="s">
        <v>1650</v>
      </c>
      <c r="E6482" t="s">
        <v>7730</v>
      </c>
      <c r="F6482" t="s">
        <v>7731</v>
      </c>
      <c r="G6482" t="s">
        <v>1622</v>
      </c>
      <c r="H6482" t="s">
        <v>1720</v>
      </c>
      <c r="I6482" t="s">
        <v>1624</v>
      </c>
      <c r="J6482" t="s">
        <v>1625</v>
      </c>
      <c r="K6482">
        <v>0</v>
      </c>
      <c r="L6482" s="24">
        <v>1</v>
      </c>
      <c r="M6482" t="s">
        <v>14359</v>
      </c>
      <c r="N6482" t="s">
        <v>7841</v>
      </c>
    </row>
    <row r="6483" spans="1:14" hidden="1" x14ac:dyDescent="0.25">
      <c r="A6483">
        <v>22034</v>
      </c>
      <c r="B6483" t="s">
        <v>14360</v>
      </c>
      <c r="C6483" t="s">
        <v>1649</v>
      </c>
      <c r="D6483" t="s">
        <v>1650</v>
      </c>
      <c r="E6483" t="s">
        <v>7730</v>
      </c>
      <c r="F6483" t="s">
        <v>7731</v>
      </c>
      <c r="G6483" t="s">
        <v>1622</v>
      </c>
      <c r="H6483" t="s">
        <v>1720</v>
      </c>
      <c r="I6483" t="s">
        <v>1624</v>
      </c>
      <c r="J6483" t="s">
        <v>1625</v>
      </c>
      <c r="K6483">
        <v>0</v>
      </c>
      <c r="L6483" s="24">
        <v>1</v>
      </c>
      <c r="M6483" t="s">
        <v>14361</v>
      </c>
      <c r="N6483" t="s">
        <v>7841</v>
      </c>
    </row>
    <row r="6484" spans="1:14" hidden="1" x14ac:dyDescent="0.25">
      <c r="A6484">
        <v>22045</v>
      </c>
      <c r="B6484" t="s">
        <v>14362</v>
      </c>
      <c r="C6484" t="s">
        <v>1649</v>
      </c>
      <c r="D6484" t="s">
        <v>1650</v>
      </c>
      <c r="E6484" t="s">
        <v>7730</v>
      </c>
      <c r="F6484" t="s">
        <v>7731</v>
      </c>
      <c r="G6484" t="s">
        <v>1622</v>
      </c>
      <c r="H6484" t="s">
        <v>1720</v>
      </c>
      <c r="I6484" t="s">
        <v>1624</v>
      </c>
      <c r="J6484" t="s">
        <v>1625</v>
      </c>
      <c r="K6484">
        <v>0</v>
      </c>
      <c r="L6484" s="24">
        <v>1</v>
      </c>
      <c r="M6484" t="s">
        <v>13139</v>
      </c>
      <c r="N6484" t="s">
        <v>4880</v>
      </c>
    </row>
    <row r="6485" spans="1:14" hidden="1" x14ac:dyDescent="0.25">
      <c r="A6485">
        <v>22046</v>
      </c>
      <c r="B6485" t="s">
        <v>14363</v>
      </c>
      <c r="C6485" t="s">
        <v>1649</v>
      </c>
      <c r="D6485" t="s">
        <v>1650</v>
      </c>
      <c r="E6485" t="s">
        <v>7730</v>
      </c>
      <c r="F6485" t="s">
        <v>7731</v>
      </c>
      <c r="G6485" t="s">
        <v>1622</v>
      </c>
      <c r="H6485" t="s">
        <v>1720</v>
      </c>
      <c r="I6485" t="s">
        <v>1624</v>
      </c>
      <c r="J6485" t="s">
        <v>1625</v>
      </c>
      <c r="K6485">
        <v>0</v>
      </c>
      <c r="L6485" s="24">
        <v>1</v>
      </c>
      <c r="M6485" t="s">
        <v>14364</v>
      </c>
      <c r="N6485" t="s">
        <v>4880</v>
      </c>
    </row>
    <row r="6486" spans="1:14" hidden="1" x14ac:dyDescent="0.25">
      <c r="A6486">
        <v>22047</v>
      </c>
      <c r="B6486" t="s">
        <v>14365</v>
      </c>
      <c r="C6486" t="s">
        <v>1649</v>
      </c>
      <c r="D6486" t="s">
        <v>1650</v>
      </c>
      <c r="E6486" t="s">
        <v>7730</v>
      </c>
      <c r="F6486" t="s">
        <v>7731</v>
      </c>
      <c r="G6486" t="s">
        <v>1622</v>
      </c>
      <c r="H6486" t="s">
        <v>1720</v>
      </c>
      <c r="I6486" t="s">
        <v>1624</v>
      </c>
      <c r="J6486" t="s">
        <v>1625</v>
      </c>
      <c r="K6486">
        <v>0</v>
      </c>
      <c r="L6486" s="24">
        <v>1</v>
      </c>
      <c r="M6486" t="s">
        <v>14366</v>
      </c>
      <c r="N6486" t="s">
        <v>4880</v>
      </c>
    </row>
    <row r="6487" spans="1:14" hidden="1" x14ac:dyDescent="0.25">
      <c r="A6487">
        <v>22048</v>
      </c>
      <c r="B6487" t="s">
        <v>14367</v>
      </c>
      <c r="C6487" t="s">
        <v>1649</v>
      </c>
      <c r="D6487" t="s">
        <v>1650</v>
      </c>
      <c r="E6487" t="s">
        <v>7730</v>
      </c>
      <c r="F6487" t="s">
        <v>7731</v>
      </c>
      <c r="G6487" t="s">
        <v>1622</v>
      </c>
      <c r="H6487" t="s">
        <v>1720</v>
      </c>
      <c r="I6487" t="s">
        <v>1624</v>
      </c>
      <c r="J6487" t="s">
        <v>1625</v>
      </c>
      <c r="K6487">
        <v>0</v>
      </c>
      <c r="L6487" s="24">
        <v>1</v>
      </c>
      <c r="M6487" t="s">
        <v>14368</v>
      </c>
      <c r="N6487" t="s">
        <v>4880</v>
      </c>
    </row>
    <row r="6488" spans="1:14" hidden="1" x14ac:dyDescent="0.25">
      <c r="A6488">
        <v>22050</v>
      </c>
      <c r="B6488" t="s">
        <v>14369</v>
      </c>
      <c r="C6488" t="s">
        <v>7240</v>
      </c>
      <c r="D6488" t="s">
        <v>7241</v>
      </c>
      <c r="E6488" t="s">
        <v>7242</v>
      </c>
      <c r="F6488" t="s">
        <v>7243</v>
      </c>
      <c r="G6488" t="s">
        <v>1622</v>
      </c>
      <c r="H6488" t="s">
        <v>1720</v>
      </c>
      <c r="I6488" t="s">
        <v>1624</v>
      </c>
      <c r="J6488" t="s">
        <v>1625</v>
      </c>
      <c r="K6488">
        <v>0</v>
      </c>
      <c r="L6488" s="24">
        <v>1</v>
      </c>
      <c r="M6488" t="s">
        <v>14370</v>
      </c>
      <c r="N6488" t="s">
        <v>2957</v>
      </c>
    </row>
    <row r="6489" spans="1:14" hidden="1" x14ac:dyDescent="0.25">
      <c r="A6489">
        <v>22051</v>
      </c>
      <c r="B6489" t="s">
        <v>14371</v>
      </c>
      <c r="C6489" t="s">
        <v>1649</v>
      </c>
      <c r="D6489" t="s">
        <v>1650</v>
      </c>
      <c r="E6489" t="s">
        <v>7730</v>
      </c>
      <c r="F6489" t="s">
        <v>7731</v>
      </c>
      <c r="G6489" t="s">
        <v>1622</v>
      </c>
      <c r="H6489" t="s">
        <v>1720</v>
      </c>
      <c r="I6489" t="s">
        <v>1624</v>
      </c>
      <c r="J6489" t="s">
        <v>1625</v>
      </c>
      <c r="K6489">
        <v>0</v>
      </c>
      <c r="L6489" s="24">
        <v>1</v>
      </c>
      <c r="M6489" t="s">
        <v>14372</v>
      </c>
      <c r="N6489" t="s">
        <v>11800</v>
      </c>
    </row>
    <row r="6490" spans="1:14" hidden="1" x14ac:dyDescent="0.25">
      <c r="A6490">
        <v>22052</v>
      </c>
      <c r="B6490" t="s">
        <v>14373</v>
      </c>
      <c r="C6490" t="s">
        <v>1649</v>
      </c>
      <c r="D6490" t="s">
        <v>1650</v>
      </c>
      <c r="E6490" t="s">
        <v>7730</v>
      </c>
      <c r="F6490" t="s">
        <v>7731</v>
      </c>
      <c r="G6490" t="s">
        <v>1622</v>
      </c>
      <c r="H6490" t="s">
        <v>1720</v>
      </c>
      <c r="I6490" t="s">
        <v>1624</v>
      </c>
      <c r="J6490" t="s">
        <v>1625</v>
      </c>
      <c r="K6490">
        <v>0</v>
      </c>
      <c r="L6490" s="24">
        <v>1</v>
      </c>
      <c r="M6490" t="s">
        <v>14374</v>
      </c>
      <c r="N6490" t="s">
        <v>7841</v>
      </c>
    </row>
    <row r="6491" spans="1:14" hidden="1" x14ac:dyDescent="0.25">
      <c r="A6491">
        <v>22053</v>
      </c>
      <c r="B6491" t="s">
        <v>14375</v>
      </c>
      <c r="C6491" t="s">
        <v>1649</v>
      </c>
      <c r="D6491" t="s">
        <v>1650</v>
      </c>
      <c r="E6491" t="s">
        <v>7730</v>
      </c>
      <c r="F6491" t="s">
        <v>7731</v>
      </c>
      <c r="G6491" t="s">
        <v>1622</v>
      </c>
      <c r="H6491" t="s">
        <v>1720</v>
      </c>
      <c r="I6491" t="s">
        <v>1624</v>
      </c>
      <c r="J6491" t="s">
        <v>1625</v>
      </c>
      <c r="K6491">
        <v>0</v>
      </c>
      <c r="L6491" s="24">
        <v>1</v>
      </c>
      <c r="M6491" t="s">
        <v>14376</v>
      </c>
      <c r="N6491" t="s">
        <v>11800</v>
      </c>
    </row>
    <row r="6492" spans="1:14" hidden="1" x14ac:dyDescent="0.25">
      <c r="A6492">
        <v>22054</v>
      </c>
      <c r="B6492" t="s">
        <v>14377</v>
      </c>
      <c r="C6492" t="s">
        <v>1649</v>
      </c>
      <c r="D6492" t="s">
        <v>1650</v>
      </c>
      <c r="E6492" t="s">
        <v>7730</v>
      </c>
      <c r="F6492" t="s">
        <v>7731</v>
      </c>
      <c r="G6492" t="s">
        <v>1622</v>
      </c>
      <c r="H6492" t="s">
        <v>1720</v>
      </c>
      <c r="I6492" t="s">
        <v>1624</v>
      </c>
      <c r="J6492" t="s">
        <v>1625</v>
      </c>
      <c r="K6492">
        <v>0</v>
      </c>
      <c r="L6492" s="24">
        <v>1</v>
      </c>
      <c r="M6492" t="s">
        <v>14378</v>
      </c>
      <c r="N6492" t="s">
        <v>7841</v>
      </c>
    </row>
    <row r="6493" spans="1:14" hidden="1" x14ac:dyDescent="0.25">
      <c r="A6493">
        <v>22055</v>
      </c>
      <c r="B6493" t="s">
        <v>14379</v>
      </c>
      <c r="C6493" t="s">
        <v>1649</v>
      </c>
      <c r="D6493" t="s">
        <v>1650</v>
      </c>
      <c r="E6493" t="s">
        <v>7730</v>
      </c>
      <c r="F6493" t="s">
        <v>7731</v>
      </c>
      <c r="G6493" t="s">
        <v>1622</v>
      </c>
      <c r="H6493" t="s">
        <v>1720</v>
      </c>
      <c r="I6493" t="s">
        <v>1624</v>
      </c>
      <c r="J6493" t="s">
        <v>1625</v>
      </c>
      <c r="K6493">
        <v>0</v>
      </c>
      <c r="L6493" s="24">
        <v>1</v>
      </c>
      <c r="M6493" t="s">
        <v>14380</v>
      </c>
      <c r="N6493" t="s">
        <v>11800</v>
      </c>
    </row>
    <row r="6494" spans="1:14" hidden="1" x14ac:dyDescent="0.25">
      <c r="A6494">
        <v>22056</v>
      </c>
      <c r="B6494" t="s">
        <v>14381</v>
      </c>
      <c r="C6494" t="s">
        <v>1649</v>
      </c>
      <c r="D6494" t="s">
        <v>1650</v>
      </c>
      <c r="E6494" t="s">
        <v>7730</v>
      </c>
      <c r="F6494" t="s">
        <v>7731</v>
      </c>
      <c r="G6494" t="s">
        <v>1622</v>
      </c>
      <c r="H6494" t="s">
        <v>1720</v>
      </c>
      <c r="I6494" t="s">
        <v>1624</v>
      </c>
      <c r="J6494" t="s">
        <v>1625</v>
      </c>
      <c r="K6494">
        <v>0</v>
      </c>
      <c r="L6494" s="24">
        <v>1</v>
      </c>
      <c r="M6494" t="s">
        <v>14382</v>
      </c>
      <c r="N6494" t="s">
        <v>4880</v>
      </c>
    </row>
    <row r="6495" spans="1:14" hidden="1" x14ac:dyDescent="0.25">
      <c r="A6495">
        <v>22057</v>
      </c>
      <c r="B6495" t="s">
        <v>14383</v>
      </c>
      <c r="C6495" t="s">
        <v>1649</v>
      </c>
      <c r="D6495" t="s">
        <v>1650</v>
      </c>
      <c r="E6495" t="s">
        <v>7730</v>
      </c>
      <c r="F6495" t="s">
        <v>7731</v>
      </c>
      <c r="G6495" t="s">
        <v>1622</v>
      </c>
      <c r="H6495" t="s">
        <v>1720</v>
      </c>
      <c r="I6495" t="s">
        <v>1624</v>
      </c>
      <c r="J6495" t="s">
        <v>1625</v>
      </c>
      <c r="K6495">
        <v>0</v>
      </c>
      <c r="L6495" s="24">
        <v>1</v>
      </c>
      <c r="M6495" t="s">
        <v>14384</v>
      </c>
      <c r="N6495" t="s">
        <v>7841</v>
      </c>
    </row>
    <row r="6496" spans="1:14" hidden="1" x14ac:dyDescent="0.25">
      <c r="A6496">
        <v>22058</v>
      </c>
      <c r="B6496" t="s">
        <v>14385</v>
      </c>
      <c r="C6496" t="s">
        <v>2952</v>
      </c>
      <c r="D6496" t="s">
        <v>2953</v>
      </c>
      <c r="E6496" t="s">
        <v>2954</v>
      </c>
      <c r="F6496" t="s">
        <v>2955</v>
      </c>
      <c r="G6496" t="s">
        <v>1622</v>
      </c>
      <c r="H6496" t="s">
        <v>1720</v>
      </c>
      <c r="I6496" t="s">
        <v>1624</v>
      </c>
      <c r="J6496" t="s">
        <v>1625</v>
      </c>
      <c r="K6496">
        <v>0</v>
      </c>
      <c r="L6496" s="24">
        <v>1</v>
      </c>
      <c r="M6496" t="s">
        <v>14386</v>
      </c>
      <c r="N6496" t="s">
        <v>2957</v>
      </c>
    </row>
    <row r="6497" spans="1:14" hidden="1" x14ac:dyDescent="0.25">
      <c r="A6497">
        <v>22059</v>
      </c>
      <c r="B6497" t="s">
        <v>14387</v>
      </c>
      <c r="C6497" t="s">
        <v>7719</v>
      </c>
      <c r="D6497" t="s">
        <v>7720</v>
      </c>
      <c r="E6497" t="s">
        <v>7721</v>
      </c>
      <c r="F6497" t="s">
        <v>1677</v>
      </c>
      <c r="G6497" t="s">
        <v>1622</v>
      </c>
      <c r="H6497" t="s">
        <v>1720</v>
      </c>
      <c r="I6497" t="s">
        <v>1624</v>
      </c>
      <c r="J6497" t="s">
        <v>1625</v>
      </c>
      <c r="K6497">
        <v>0</v>
      </c>
      <c r="L6497" s="24">
        <v>1</v>
      </c>
      <c r="M6497" t="s">
        <v>14388</v>
      </c>
      <c r="N6497" t="s">
        <v>1677</v>
      </c>
    </row>
    <row r="6498" spans="1:14" hidden="1" x14ac:dyDescent="0.25">
      <c r="A6498">
        <v>22060</v>
      </c>
      <c r="B6498" t="s">
        <v>14389</v>
      </c>
      <c r="C6498" t="s">
        <v>7719</v>
      </c>
      <c r="D6498" t="s">
        <v>7720</v>
      </c>
      <c r="E6498" t="s">
        <v>7721</v>
      </c>
      <c r="F6498" t="s">
        <v>1677</v>
      </c>
      <c r="G6498" t="s">
        <v>1622</v>
      </c>
      <c r="H6498" t="s">
        <v>1720</v>
      </c>
      <c r="I6498" t="s">
        <v>1624</v>
      </c>
      <c r="J6498" t="s">
        <v>1625</v>
      </c>
      <c r="K6498">
        <v>0</v>
      </c>
      <c r="L6498" s="24">
        <v>1</v>
      </c>
      <c r="M6498" t="s">
        <v>14390</v>
      </c>
      <c r="N6498" t="s">
        <v>2957</v>
      </c>
    </row>
    <row r="6499" spans="1:14" hidden="1" x14ac:dyDescent="0.25">
      <c r="A6499">
        <v>22061</v>
      </c>
      <c r="B6499" t="s">
        <v>14391</v>
      </c>
      <c r="C6499" t="s">
        <v>7719</v>
      </c>
      <c r="D6499" t="s">
        <v>7720</v>
      </c>
      <c r="E6499" t="s">
        <v>7721</v>
      </c>
      <c r="F6499" t="s">
        <v>1677</v>
      </c>
      <c r="G6499" t="s">
        <v>1622</v>
      </c>
      <c r="H6499" t="s">
        <v>1720</v>
      </c>
      <c r="I6499" t="s">
        <v>1624</v>
      </c>
      <c r="J6499" t="s">
        <v>1625</v>
      </c>
      <c r="K6499">
        <v>0</v>
      </c>
      <c r="L6499" s="24">
        <v>1</v>
      </c>
      <c r="M6499" t="s">
        <v>14392</v>
      </c>
      <c r="N6499" t="s">
        <v>2957</v>
      </c>
    </row>
    <row r="6500" spans="1:14" hidden="1" x14ac:dyDescent="0.25">
      <c r="A6500">
        <v>22062</v>
      </c>
      <c r="B6500" t="s">
        <v>14393</v>
      </c>
      <c r="C6500" t="s">
        <v>1649</v>
      </c>
      <c r="D6500" t="s">
        <v>1650</v>
      </c>
      <c r="E6500" t="s">
        <v>7730</v>
      </c>
      <c r="F6500" t="s">
        <v>7731</v>
      </c>
      <c r="G6500" t="s">
        <v>1622</v>
      </c>
      <c r="H6500" t="s">
        <v>1720</v>
      </c>
      <c r="I6500" t="s">
        <v>1624</v>
      </c>
      <c r="J6500" t="s">
        <v>1625</v>
      </c>
      <c r="K6500">
        <v>0</v>
      </c>
      <c r="L6500" s="24">
        <v>1</v>
      </c>
      <c r="M6500" t="s">
        <v>1224</v>
      </c>
      <c r="N6500" t="s">
        <v>4880</v>
      </c>
    </row>
    <row r="6501" spans="1:14" hidden="1" x14ac:dyDescent="0.25">
      <c r="A6501">
        <v>22063</v>
      </c>
      <c r="B6501" t="s">
        <v>14394</v>
      </c>
      <c r="C6501" t="s">
        <v>1649</v>
      </c>
      <c r="D6501" t="s">
        <v>1650</v>
      </c>
      <c r="E6501" t="s">
        <v>7730</v>
      </c>
      <c r="F6501" t="s">
        <v>7731</v>
      </c>
      <c r="G6501" t="s">
        <v>1622</v>
      </c>
      <c r="H6501" t="s">
        <v>1720</v>
      </c>
      <c r="I6501" t="s">
        <v>1624</v>
      </c>
      <c r="J6501" t="s">
        <v>1625</v>
      </c>
      <c r="K6501">
        <v>0</v>
      </c>
      <c r="L6501" s="24">
        <v>1</v>
      </c>
      <c r="M6501" t="s">
        <v>14395</v>
      </c>
      <c r="N6501" t="s">
        <v>3749</v>
      </c>
    </row>
    <row r="6502" spans="1:14" hidden="1" x14ac:dyDescent="0.25">
      <c r="A6502">
        <v>22064</v>
      </c>
      <c r="B6502" t="s">
        <v>14396</v>
      </c>
      <c r="C6502" t="s">
        <v>1649</v>
      </c>
      <c r="D6502" t="s">
        <v>1650</v>
      </c>
      <c r="E6502" t="s">
        <v>7730</v>
      </c>
      <c r="F6502" t="s">
        <v>7731</v>
      </c>
      <c r="G6502" t="s">
        <v>1622</v>
      </c>
      <c r="H6502" t="s">
        <v>1720</v>
      </c>
      <c r="I6502" t="s">
        <v>1624</v>
      </c>
      <c r="J6502" t="s">
        <v>1625</v>
      </c>
      <c r="K6502">
        <v>0</v>
      </c>
      <c r="L6502" s="24">
        <v>1</v>
      </c>
      <c r="M6502" t="s">
        <v>14397</v>
      </c>
      <c r="N6502" t="s">
        <v>3749</v>
      </c>
    </row>
    <row r="6503" spans="1:14" hidden="1" x14ac:dyDescent="0.25">
      <c r="A6503">
        <v>22065</v>
      </c>
      <c r="B6503" t="s">
        <v>14398</v>
      </c>
      <c r="C6503" t="s">
        <v>1649</v>
      </c>
      <c r="D6503" t="s">
        <v>1650</v>
      </c>
      <c r="E6503" t="s">
        <v>7730</v>
      </c>
      <c r="F6503" t="s">
        <v>7731</v>
      </c>
      <c r="G6503" t="s">
        <v>1622</v>
      </c>
      <c r="H6503" t="s">
        <v>1720</v>
      </c>
      <c r="I6503" t="s">
        <v>1624</v>
      </c>
      <c r="J6503" t="s">
        <v>1625</v>
      </c>
      <c r="K6503">
        <v>0</v>
      </c>
      <c r="L6503" s="24">
        <v>1</v>
      </c>
      <c r="M6503" t="s">
        <v>14399</v>
      </c>
      <c r="N6503" t="s">
        <v>3749</v>
      </c>
    </row>
    <row r="6504" spans="1:14" hidden="1" x14ac:dyDescent="0.25">
      <c r="A6504">
        <v>22066</v>
      </c>
      <c r="B6504" t="s">
        <v>14400</v>
      </c>
      <c r="C6504" t="s">
        <v>1649</v>
      </c>
      <c r="D6504" t="s">
        <v>1650</v>
      </c>
      <c r="E6504" t="s">
        <v>7730</v>
      </c>
      <c r="F6504" t="s">
        <v>7731</v>
      </c>
      <c r="G6504" t="s">
        <v>1622</v>
      </c>
      <c r="H6504" t="s">
        <v>1720</v>
      </c>
      <c r="I6504" t="s">
        <v>1624</v>
      </c>
      <c r="J6504" t="s">
        <v>1625</v>
      </c>
      <c r="K6504">
        <v>0</v>
      </c>
      <c r="L6504" s="24">
        <v>1</v>
      </c>
      <c r="M6504" t="s">
        <v>14401</v>
      </c>
      <c r="N6504" t="s">
        <v>3749</v>
      </c>
    </row>
    <row r="6505" spans="1:14" hidden="1" x14ac:dyDescent="0.25">
      <c r="A6505">
        <v>22067</v>
      </c>
      <c r="B6505" t="s">
        <v>14402</v>
      </c>
      <c r="C6505" t="s">
        <v>1649</v>
      </c>
      <c r="D6505" t="s">
        <v>1650</v>
      </c>
      <c r="E6505" t="s">
        <v>7730</v>
      </c>
      <c r="F6505" t="s">
        <v>7731</v>
      </c>
      <c r="G6505" t="s">
        <v>1622</v>
      </c>
      <c r="H6505" t="s">
        <v>1702</v>
      </c>
      <c r="I6505" t="s">
        <v>1624</v>
      </c>
      <c r="J6505" t="s">
        <v>1625</v>
      </c>
      <c r="K6505">
        <v>0</v>
      </c>
      <c r="L6505" s="24">
        <v>1</v>
      </c>
      <c r="M6505" t="s">
        <v>14403</v>
      </c>
      <c r="N6505" t="s">
        <v>11800</v>
      </c>
    </row>
    <row r="6506" spans="1:14" hidden="1" x14ac:dyDescent="0.25">
      <c r="A6506">
        <v>22068</v>
      </c>
      <c r="B6506" t="s">
        <v>14404</v>
      </c>
      <c r="C6506" t="s">
        <v>1649</v>
      </c>
      <c r="D6506" t="s">
        <v>1650</v>
      </c>
      <c r="E6506" t="s">
        <v>7730</v>
      </c>
      <c r="F6506" t="s">
        <v>7731</v>
      </c>
      <c r="G6506" t="s">
        <v>1622</v>
      </c>
      <c r="H6506" t="s">
        <v>1720</v>
      </c>
      <c r="I6506" t="s">
        <v>1624</v>
      </c>
      <c r="J6506" t="s">
        <v>1625</v>
      </c>
      <c r="K6506">
        <v>0</v>
      </c>
      <c r="L6506" s="24">
        <v>1</v>
      </c>
      <c r="M6506" t="s">
        <v>14405</v>
      </c>
      <c r="N6506" t="s">
        <v>11800</v>
      </c>
    </row>
    <row r="6507" spans="1:14" hidden="1" x14ac:dyDescent="0.25">
      <c r="A6507">
        <v>22069</v>
      </c>
      <c r="B6507" t="s">
        <v>14406</v>
      </c>
      <c r="C6507" t="s">
        <v>1649</v>
      </c>
      <c r="D6507" t="s">
        <v>1650</v>
      </c>
      <c r="E6507" t="s">
        <v>7730</v>
      </c>
      <c r="F6507" t="s">
        <v>7731</v>
      </c>
      <c r="G6507" t="s">
        <v>1622</v>
      </c>
      <c r="H6507" t="s">
        <v>1720</v>
      </c>
      <c r="I6507" t="s">
        <v>1624</v>
      </c>
      <c r="J6507" t="s">
        <v>1625</v>
      </c>
      <c r="K6507">
        <v>0</v>
      </c>
      <c r="L6507" s="24">
        <v>1</v>
      </c>
      <c r="M6507" t="s">
        <v>14407</v>
      </c>
      <c r="N6507" t="s">
        <v>11800</v>
      </c>
    </row>
    <row r="6508" spans="1:14" hidden="1" x14ac:dyDescent="0.25">
      <c r="A6508">
        <v>22070</v>
      </c>
      <c r="B6508" t="s">
        <v>14408</v>
      </c>
      <c r="C6508" t="s">
        <v>1649</v>
      </c>
      <c r="D6508" t="s">
        <v>1650</v>
      </c>
      <c r="E6508" t="s">
        <v>7730</v>
      </c>
      <c r="F6508" t="s">
        <v>7731</v>
      </c>
      <c r="G6508" t="s">
        <v>1622</v>
      </c>
      <c r="H6508" t="s">
        <v>1720</v>
      </c>
      <c r="I6508" t="s">
        <v>1624</v>
      </c>
      <c r="J6508" t="s">
        <v>1625</v>
      </c>
      <c r="K6508">
        <v>0</v>
      </c>
      <c r="L6508" s="24">
        <v>1</v>
      </c>
      <c r="M6508" t="s">
        <v>1327</v>
      </c>
      <c r="N6508" t="s">
        <v>11800</v>
      </c>
    </row>
    <row r="6509" spans="1:14" hidden="1" x14ac:dyDescent="0.25">
      <c r="A6509">
        <v>22071</v>
      </c>
      <c r="B6509" t="s">
        <v>14409</v>
      </c>
      <c r="C6509" t="s">
        <v>1649</v>
      </c>
      <c r="D6509" t="s">
        <v>1650</v>
      </c>
      <c r="E6509" t="s">
        <v>7730</v>
      </c>
      <c r="F6509" t="s">
        <v>7731</v>
      </c>
      <c r="G6509" t="s">
        <v>1622</v>
      </c>
      <c r="H6509" t="s">
        <v>1720</v>
      </c>
      <c r="I6509" t="s">
        <v>1624</v>
      </c>
      <c r="J6509" t="s">
        <v>1625</v>
      </c>
      <c r="K6509">
        <v>0</v>
      </c>
      <c r="L6509" s="24">
        <v>1</v>
      </c>
      <c r="M6509" t="s">
        <v>12559</v>
      </c>
      <c r="N6509" t="s">
        <v>11800</v>
      </c>
    </row>
    <row r="6510" spans="1:14" hidden="1" x14ac:dyDescent="0.25">
      <c r="A6510">
        <v>22072</v>
      </c>
      <c r="B6510" t="s">
        <v>14410</v>
      </c>
      <c r="C6510" t="s">
        <v>1649</v>
      </c>
      <c r="D6510" t="s">
        <v>1650</v>
      </c>
      <c r="E6510" t="s">
        <v>7730</v>
      </c>
      <c r="F6510" t="s">
        <v>7731</v>
      </c>
      <c r="G6510" t="s">
        <v>1622</v>
      </c>
      <c r="H6510" t="s">
        <v>1720</v>
      </c>
      <c r="I6510" t="s">
        <v>1624</v>
      </c>
      <c r="J6510" t="s">
        <v>1625</v>
      </c>
      <c r="K6510">
        <v>0</v>
      </c>
      <c r="L6510" s="24">
        <v>1</v>
      </c>
      <c r="M6510" t="s">
        <v>14411</v>
      </c>
      <c r="N6510" t="s">
        <v>11800</v>
      </c>
    </row>
    <row r="6511" spans="1:14" hidden="1" x14ac:dyDescent="0.25">
      <c r="A6511">
        <v>22073</v>
      </c>
      <c r="B6511" t="s">
        <v>14412</v>
      </c>
      <c r="C6511" t="s">
        <v>1649</v>
      </c>
      <c r="D6511" t="s">
        <v>1650</v>
      </c>
      <c r="E6511" t="s">
        <v>7730</v>
      </c>
      <c r="F6511" t="s">
        <v>7731</v>
      </c>
      <c r="G6511" t="s">
        <v>1622</v>
      </c>
      <c r="H6511" t="s">
        <v>1720</v>
      </c>
      <c r="I6511" t="s">
        <v>1624</v>
      </c>
      <c r="J6511" t="s">
        <v>1625</v>
      </c>
      <c r="K6511">
        <v>0</v>
      </c>
      <c r="L6511" s="24">
        <v>1</v>
      </c>
      <c r="M6511" t="s">
        <v>14413</v>
      </c>
      <c r="N6511" t="s">
        <v>11800</v>
      </c>
    </row>
    <row r="6512" spans="1:14" hidden="1" x14ac:dyDescent="0.25">
      <c r="A6512">
        <v>22074</v>
      </c>
      <c r="B6512" t="s">
        <v>14414</v>
      </c>
      <c r="C6512" t="s">
        <v>1649</v>
      </c>
      <c r="D6512" t="s">
        <v>1650</v>
      </c>
      <c r="E6512" t="s">
        <v>7730</v>
      </c>
      <c r="F6512" t="s">
        <v>7731</v>
      </c>
      <c r="G6512" t="s">
        <v>1622</v>
      </c>
      <c r="H6512" t="s">
        <v>1720</v>
      </c>
      <c r="I6512" t="s">
        <v>1624</v>
      </c>
      <c r="J6512" t="s">
        <v>1625</v>
      </c>
      <c r="K6512">
        <v>0</v>
      </c>
      <c r="L6512" s="24">
        <v>1</v>
      </c>
      <c r="M6512" t="s">
        <v>14415</v>
      </c>
      <c r="N6512" t="s">
        <v>11800</v>
      </c>
    </row>
    <row r="6513" spans="1:14" hidden="1" x14ac:dyDescent="0.25">
      <c r="A6513">
        <v>22075</v>
      </c>
      <c r="B6513" t="s">
        <v>14416</v>
      </c>
      <c r="C6513" t="s">
        <v>1649</v>
      </c>
      <c r="D6513" t="s">
        <v>1650</v>
      </c>
      <c r="E6513" t="s">
        <v>7730</v>
      </c>
      <c r="F6513" t="s">
        <v>7731</v>
      </c>
      <c r="G6513" t="s">
        <v>1622</v>
      </c>
      <c r="H6513" t="s">
        <v>1720</v>
      </c>
      <c r="I6513" t="s">
        <v>1624</v>
      </c>
      <c r="J6513" t="s">
        <v>1625</v>
      </c>
      <c r="K6513">
        <v>0</v>
      </c>
      <c r="L6513" s="24">
        <v>1</v>
      </c>
      <c r="M6513" t="s">
        <v>12530</v>
      </c>
      <c r="N6513" t="s">
        <v>11800</v>
      </c>
    </row>
    <row r="6514" spans="1:14" hidden="1" x14ac:dyDescent="0.25">
      <c r="A6514">
        <v>22076</v>
      </c>
      <c r="B6514" t="s">
        <v>14417</v>
      </c>
      <c r="C6514" t="s">
        <v>1649</v>
      </c>
      <c r="D6514" t="s">
        <v>1650</v>
      </c>
      <c r="E6514" t="s">
        <v>7730</v>
      </c>
      <c r="F6514" t="s">
        <v>7731</v>
      </c>
      <c r="G6514" t="s">
        <v>1622</v>
      </c>
      <c r="H6514" t="s">
        <v>1720</v>
      </c>
      <c r="I6514" t="s">
        <v>1624</v>
      </c>
      <c r="J6514" t="s">
        <v>1625</v>
      </c>
      <c r="K6514">
        <v>0</v>
      </c>
      <c r="L6514" s="24">
        <v>1</v>
      </c>
      <c r="M6514" t="s">
        <v>228</v>
      </c>
      <c r="N6514" t="s">
        <v>11800</v>
      </c>
    </row>
    <row r="6515" spans="1:14" hidden="1" x14ac:dyDescent="0.25">
      <c r="A6515">
        <v>22077</v>
      </c>
      <c r="B6515" t="s">
        <v>14418</v>
      </c>
      <c r="C6515" t="s">
        <v>1649</v>
      </c>
      <c r="D6515" t="s">
        <v>1650</v>
      </c>
      <c r="E6515" t="s">
        <v>7730</v>
      </c>
      <c r="F6515" t="s">
        <v>7731</v>
      </c>
      <c r="G6515" t="s">
        <v>1622</v>
      </c>
      <c r="H6515" t="s">
        <v>1720</v>
      </c>
      <c r="I6515" t="s">
        <v>1624</v>
      </c>
      <c r="J6515" t="s">
        <v>1625</v>
      </c>
      <c r="K6515">
        <v>0</v>
      </c>
      <c r="L6515" s="24">
        <v>1</v>
      </c>
      <c r="M6515" t="s">
        <v>229</v>
      </c>
      <c r="N6515" t="s">
        <v>11800</v>
      </c>
    </row>
    <row r="6516" spans="1:14" hidden="1" x14ac:dyDescent="0.25">
      <c r="A6516">
        <v>22078</v>
      </c>
      <c r="B6516" t="s">
        <v>14419</v>
      </c>
      <c r="C6516" t="s">
        <v>1649</v>
      </c>
      <c r="D6516" t="s">
        <v>1650</v>
      </c>
      <c r="E6516" t="s">
        <v>7730</v>
      </c>
      <c r="F6516" t="s">
        <v>7731</v>
      </c>
      <c r="G6516" t="s">
        <v>1622</v>
      </c>
      <c r="H6516" t="s">
        <v>1720</v>
      </c>
      <c r="I6516" t="s">
        <v>1624</v>
      </c>
      <c r="J6516" t="s">
        <v>1625</v>
      </c>
      <c r="K6516">
        <v>0</v>
      </c>
      <c r="L6516" s="24">
        <v>1</v>
      </c>
      <c r="M6516" t="s">
        <v>1427</v>
      </c>
      <c r="N6516" t="s">
        <v>11800</v>
      </c>
    </row>
    <row r="6517" spans="1:14" hidden="1" x14ac:dyDescent="0.25">
      <c r="A6517">
        <v>22079</v>
      </c>
      <c r="B6517" t="s">
        <v>14420</v>
      </c>
      <c r="C6517" t="s">
        <v>1649</v>
      </c>
      <c r="D6517" t="s">
        <v>1650</v>
      </c>
      <c r="E6517" t="s">
        <v>7730</v>
      </c>
      <c r="F6517" t="s">
        <v>7731</v>
      </c>
      <c r="G6517" t="s">
        <v>1622</v>
      </c>
      <c r="H6517" t="s">
        <v>1720</v>
      </c>
      <c r="I6517" t="s">
        <v>1624</v>
      </c>
      <c r="J6517" t="s">
        <v>1625</v>
      </c>
      <c r="K6517">
        <v>0</v>
      </c>
      <c r="L6517" s="24">
        <v>1</v>
      </c>
      <c r="M6517" t="s">
        <v>14421</v>
      </c>
      <c r="N6517" t="s">
        <v>11800</v>
      </c>
    </row>
    <row r="6518" spans="1:14" hidden="1" x14ac:dyDescent="0.25">
      <c r="A6518">
        <v>22080</v>
      </c>
      <c r="B6518" t="s">
        <v>14422</v>
      </c>
      <c r="C6518" t="s">
        <v>1649</v>
      </c>
      <c r="D6518" t="s">
        <v>1650</v>
      </c>
      <c r="E6518" t="s">
        <v>7730</v>
      </c>
      <c r="F6518" t="s">
        <v>7731</v>
      </c>
      <c r="G6518" t="s">
        <v>1622</v>
      </c>
      <c r="H6518" t="s">
        <v>1720</v>
      </c>
      <c r="I6518" t="s">
        <v>1624</v>
      </c>
      <c r="J6518" t="s">
        <v>1625</v>
      </c>
      <c r="K6518">
        <v>0</v>
      </c>
      <c r="L6518" s="24">
        <v>1</v>
      </c>
      <c r="M6518" t="s">
        <v>14423</v>
      </c>
      <c r="N6518" t="s">
        <v>11800</v>
      </c>
    </row>
    <row r="6519" spans="1:14" hidden="1" x14ac:dyDescent="0.25">
      <c r="A6519">
        <v>22081</v>
      </c>
      <c r="B6519" t="s">
        <v>14424</v>
      </c>
      <c r="C6519" t="s">
        <v>1649</v>
      </c>
      <c r="D6519" t="s">
        <v>1650</v>
      </c>
      <c r="E6519" t="s">
        <v>7730</v>
      </c>
      <c r="F6519" t="s">
        <v>7731</v>
      </c>
      <c r="G6519" t="s">
        <v>1622</v>
      </c>
      <c r="H6519" t="s">
        <v>1720</v>
      </c>
      <c r="I6519" t="s">
        <v>1624</v>
      </c>
      <c r="J6519" t="s">
        <v>1625</v>
      </c>
      <c r="K6519">
        <v>0</v>
      </c>
      <c r="L6519" s="24">
        <v>1</v>
      </c>
      <c r="M6519" t="s">
        <v>244</v>
      </c>
      <c r="N6519" t="s">
        <v>11800</v>
      </c>
    </row>
    <row r="6520" spans="1:14" hidden="1" x14ac:dyDescent="0.25">
      <c r="A6520">
        <v>22082</v>
      </c>
      <c r="B6520" t="s">
        <v>14425</v>
      </c>
      <c r="C6520" t="s">
        <v>1649</v>
      </c>
      <c r="D6520" t="s">
        <v>1650</v>
      </c>
      <c r="E6520" t="s">
        <v>7730</v>
      </c>
      <c r="F6520" t="s">
        <v>7731</v>
      </c>
      <c r="G6520" t="s">
        <v>1622</v>
      </c>
      <c r="H6520" t="s">
        <v>1720</v>
      </c>
      <c r="I6520" t="s">
        <v>1624</v>
      </c>
      <c r="J6520" t="s">
        <v>1625</v>
      </c>
      <c r="K6520">
        <v>0</v>
      </c>
      <c r="L6520" s="24">
        <v>1</v>
      </c>
      <c r="M6520" t="s">
        <v>1308</v>
      </c>
      <c r="N6520" t="s">
        <v>11800</v>
      </c>
    </row>
    <row r="6521" spans="1:14" hidden="1" x14ac:dyDescent="0.25">
      <c r="A6521">
        <v>22083</v>
      </c>
      <c r="B6521" t="s">
        <v>516</v>
      </c>
      <c r="C6521" t="s">
        <v>1649</v>
      </c>
      <c r="D6521" t="s">
        <v>1650</v>
      </c>
      <c r="E6521" t="s">
        <v>7730</v>
      </c>
      <c r="F6521" t="s">
        <v>7731</v>
      </c>
      <c r="G6521" t="s">
        <v>1622</v>
      </c>
      <c r="H6521" t="s">
        <v>1720</v>
      </c>
      <c r="I6521" t="s">
        <v>1624</v>
      </c>
      <c r="J6521" t="s">
        <v>1625</v>
      </c>
      <c r="K6521">
        <v>0</v>
      </c>
      <c r="L6521" s="24">
        <v>1</v>
      </c>
      <c r="M6521" t="s">
        <v>259</v>
      </c>
      <c r="N6521" t="s">
        <v>11800</v>
      </c>
    </row>
    <row r="6522" spans="1:14" hidden="1" x14ac:dyDescent="0.25">
      <c r="A6522">
        <v>22084</v>
      </c>
      <c r="B6522" t="s">
        <v>472</v>
      </c>
      <c r="C6522" t="s">
        <v>1649</v>
      </c>
      <c r="D6522" t="s">
        <v>1650</v>
      </c>
      <c r="E6522" t="s">
        <v>7730</v>
      </c>
      <c r="F6522" t="s">
        <v>7731</v>
      </c>
      <c r="G6522" t="s">
        <v>1622</v>
      </c>
      <c r="H6522" t="s">
        <v>1720</v>
      </c>
      <c r="I6522" t="s">
        <v>1624</v>
      </c>
      <c r="J6522" t="s">
        <v>1625</v>
      </c>
      <c r="K6522">
        <v>0</v>
      </c>
      <c r="L6522" s="24">
        <v>1</v>
      </c>
      <c r="M6522" t="s">
        <v>264</v>
      </c>
      <c r="N6522" t="s">
        <v>11800</v>
      </c>
    </row>
    <row r="6523" spans="1:14" hidden="1" x14ac:dyDescent="0.25">
      <c r="A6523">
        <v>22085</v>
      </c>
      <c r="B6523" t="s">
        <v>14426</v>
      </c>
      <c r="C6523" t="s">
        <v>1649</v>
      </c>
      <c r="D6523" t="s">
        <v>1650</v>
      </c>
      <c r="E6523" t="s">
        <v>7730</v>
      </c>
      <c r="F6523" t="s">
        <v>7731</v>
      </c>
      <c r="G6523" t="s">
        <v>1622</v>
      </c>
      <c r="H6523" t="s">
        <v>1720</v>
      </c>
      <c r="I6523" t="s">
        <v>1624</v>
      </c>
      <c r="J6523" t="s">
        <v>1625</v>
      </c>
      <c r="K6523">
        <v>0</v>
      </c>
      <c r="L6523" s="24">
        <v>1</v>
      </c>
      <c r="M6523" t="s">
        <v>14427</v>
      </c>
      <c r="N6523" t="s">
        <v>11800</v>
      </c>
    </row>
    <row r="6524" spans="1:14" hidden="1" x14ac:dyDescent="0.25">
      <c r="A6524">
        <v>22086</v>
      </c>
      <c r="B6524" t="s">
        <v>14428</v>
      </c>
      <c r="C6524" t="s">
        <v>1649</v>
      </c>
      <c r="D6524" t="s">
        <v>1650</v>
      </c>
      <c r="E6524" t="s">
        <v>7730</v>
      </c>
      <c r="F6524" t="s">
        <v>7731</v>
      </c>
      <c r="G6524" t="s">
        <v>1622</v>
      </c>
      <c r="H6524" t="s">
        <v>1720</v>
      </c>
      <c r="I6524" t="s">
        <v>1624</v>
      </c>
      <c r="J6524" t="s">
        <v>1625</v>
      </c>
      <c r="K6524">
        <v>0</v>
      </c>
      <c r="L6524" s="24">
        <v>1</v>
      </c>
      <c r="M6524" t="s">
        <v>12560</v>
      </c>
      <c r="N6524" t="s">
        <v>11800</v>
      </c>
    </row>
    <row r="6525" spans="1:14" hidden="1" x14ac:dyDescent="0.25">
      <c r="A6525">
        <v>22087</v>
      </c>
      <c r="B6525" t="s">
        <v>14429</v>
      </c>
      <c r="C6525" t="s">
        <v>1649</v>
      </c>
      <c r="D6525" t="s">
        <v>1650</v>
      </c>
      <c r="E6525" t="s">
        <v>7730</v>
      </c>
      <c r="F6525" t="s">
        <v>7731</v>
      </c>
      <c r="G6525" t="s">
        <v>1622</v>
      </c>
      <c r="H6525" t="s">
        <v>1720</v>
      </c>
      <c r="I6525" t="s">
        <v>1624</v>
      </c>
      <c r="J6525" t="s">
        <v>1625</v>
      </c>
      <c r="K6525">
        <v>0</v>
      </c>
      <c r="L6525" s="24">
        <v>1</v>
      </c>
      <c r="M6525" t="s">
        <v>12565</v>
      </c>
      <c r="N6525" t="s">
        <v>11800</v>
      </c>
    </row>
    <row r="6526" spans="1:14" hidden="1" x14ac:dyDescent="0.25">
      <c r="A6526">
        <v>22088</v>
      </c>
      <c r="B6526" t="s">
        <v>994</v>
      </c>
      <c r="C6526" t="s">
        <v>1649</v>
      </c>
      <c r="D6526" t="s">
        <v>1650</v>
      </c>
      <c r="E6526" t="s">
        <v>7730</v>
      </c>
      <c r="F6526" t="s">
        <v>7731</v>
      </c>
      <c r="G6526" t="s">
        <v>1622</v>
      </c>
      <c r="H6526" t="s">
        <v>1720</v>
      </c>
      <c r="I6526" t="s">
        <v>1624</v>
      </c>
      <c r="J6526" t="s">
        <v>1625</v>
      </c>
      <c r="K6526">
        <v>0</v>
      </c>
      <c r="L6526" s="24">
        <v>1</v>
      </c>
      <c r="M6526" t="s">
        <v>1412</v>
      </c>
      <c r="N6526" t="s">
        <v>11800</v>
      </c>
    </row>
    <row r="6527" spans="1:14" hidden="1" x14ac:dyDescent="0.25">
      <c r="A6527">
        <v>22089</v>
      </c>
      <c r="B6527" t="s">
        <v>14430</v>
      </c>
      <c r="C6527" t="s">
        <v>1649</v>
      </c>
      <c r="D6527" t="s">
        <v>1650</v>
      </c>
      <c r="E6527" t="s">
        <v>7730</v>
      </c>
      <c r="F6527" t="s">
        <v>7731</v>
      </c>
      <c r="G6527" t="s">
        <v>1622</v>
      </c>
      <c r="H6527" t="s">
        <v>1720</v>
      </c>
      <c r="I6527" t="s">
        <v>1624</v>
      </c>
      <c r="J6527" t="s">
        <v>1625</v>
      </c>
      <c r="K6527">
        <v>0</v>
      </c>
      <c r="L6527" s="24">
        <v>1</v>
      </c>
      <c r="M6527" t="s">
        <v>12535</v>
      </c>
      <c r="N6527" t="s">
        <v>11800</v>
      </c>
    </row>
    <row r="6528" spans="1:14" hidden="1" x14ac:dyDescent="0.25">
      <c r="A6528">
        <v>22090</v>
      </c>
      <c r="B6528" t="s">
        <v>14431</v>
      </c>
      <c r="C6528" t="s">
        <v>1649</v>
      </c>
      <c r="D6528" t="s">
        <v>1650</v>
      </c>
      <c r="E6528" t="s">
        <v>7730</v>
      </c>
      <c r="F6528" t="s">
        <v>7731</v>
      </c>
      <c r="G6528" t="s">
        <v>1622</v>
      </c>
      <c r="H6528" t="s">
        <v>1720</v>
      </c>
      <c r="I6528" t="s">
        <v>1624</v>
      </c>
      <c r="J6528" t="s">
        <v>1625</v>
      </c>
      <c r="K6528">
        <v>0</v>
      </c>
      <c r="L6528" s="24">
        <v>1</v>
      </c>
      <c r="M6528" t="s">
        <v>309</v>
      </c>
      <c r="N6528" t="s">
        <v>11800</v>
      </c>
    </row>
    <row r="6529" spans="1:14" hidden="1" x14ac:dyDescent="0.25">
      <c r="A6529">
        <v>22091</v>
      </c>
      <c r="B6529" t="s">
        <v>593</v>
      </c>
      <c r="C6529" t="s">
        <v>1649</v>
      </c>
      <c r="D6529" t="s">
        <v>1650</v>
      </c>
      <c r="E6529" t="s">
        <v>7730</v>
      </c>
      <c r="F6529" t="s">
        <v>7731</v>
      </c>
      <c r="G6529" t="s">
        <v>1622</v>
      </c>
      <c r="H6529" t="s">
        <v>1720</v>
      </c>
      <c r="I6529" t="s">
        <v>1624</v>
      </c>
      <c r="J6529" t="s">
        <v>1625</v>
      </c>
      <c r="K6529">
        <v>0</v>
      </c>
      <c r="L6529" s="24">
        <v>1</v>
      </c>
      <c r="M6529" t="s">
        <v>335</v>
      </c>
      <c r="N6529" t="s">
        <v>11800</v>
      </c>
    </row>
    <row r="6530" spans="1:14" hidden="1" x14ac:dyDescent="0.25">
      <c r="A6530">
        <v>22092</v>
      </c>
      <c r="B6530" t="s">
        <v>14432</v>
      </c>
      <c r="C6530" t="s">
        <v>1649</v>
      </c>
      <c r="D6530" t="s">
        <v>1650</v>
      </c>
      <c r="E6530" t="s">
        <v>7730</v>
      </c>
      <c r="F6530" t="s">
        <v>7731</v>
      </c>
      <c r="G6530" t="s">
        <v>1622</v>
      </c>
      <c r="H6530" t="s">
        <v>1720</v>
      </c>
      <c r="I6530" t="s">
        <v>1624</v>
      </c>
      <c r="J6530" t="s">
        <v>1625</v>
      </c>
      <c r="K6530">
        <v>0</v>
      </c>
      <c r="L6530" s="24">
        <v>1</v>
      </c>
      <c r="M6530" t="s">
        <v>14433</v>
      </c>
      <c r="N6530" t="s">
        <v>11800</v>
      </c>
    </row>
    <row r="6531" spans="1:14" hidden="1" x14ac:dyDescent="0.25">
      <c r="A6531">
        <v>22093</v>
      </c>
      <c r="B6531" t="s">
        <v>14434</v>
      </c>
      <c r="C6531" t="s">
        <v>1649</v>
      </c>
      <c r="D6531" t="s">
        <v>1650</v>
      </c>
      <c r="E6531" t="s">
        <v>7730</v>
      </c>
      <c r="F6531" t="s">
        <v>7731</v>
      </c>
      <c r="G6531" t="s">
        <v>1622</v>
      </c>
      <c r="H6531" t="s">
        <v>1720</v>
      </c>
      <c r="I6531" t="s">
        <v>1624</v>
      </c>
      <c r="J6531" t="s">
        <v>1625</v>
      </c>
      <c r="K6531">
        <v>0</v>
      </c>
      <c r="L6531" s="24">
        <v>1</v>
      </c>
      <c r="M6531" t="s">
        <v>351</v>
      </c>
      <c r="N6531" t="s">
        <v>11800</v>
      </c>
    </row>
    <row r="6532" spans="1:14" hidden="1" x14ac:dyDescent="0.25">
      <c r="A6532">
        <v>22094</v>
      </c>
      <c r="B6532" t="s">
        <v>14435</v>
      </c>
      <c r="C6532" t="s">
        <v>1649</v>
      </c>
      <c r="D6532" t="s">
        <v>1650</v>
      </c>
      <c r="E6532" t="s">
        <v>7730</v>
      </c>
      <c r="F6532" t="s">
        <v>7731</v>
      </c>
      <c r="G6532" t="s">
        <v>1622</v>
      </c>
      <c r="H6532" t="s">
        <v>1720</v>
      </c>
      <c r="I6532" t="s">
        <v>1624</v>
      </c>
      <c r="J6532" t="s">
        <v>1625</v>
      </c>
      <c r="K6532">
        <v>0</v>
      </c>
      <c r="L6532" s="24">
        <v>1</v>
      </c>
      <c r="M6532" t="s">
        <v>14436</v>
      </c>
      <c r="N6532" t="s">
        <v>4880</v>
      </c>
    </row>
    <row r="6533" spans="1:14" hidden="1" x14ac:dyDescent="0.25">
      <c r="A6533">
        <v>22095</v>
      </c>
      <c r="B6533" t="s">
        <v>14437</v>
      </c>
      <c r="C6533" t="s">
        <v>1649</v>
      </c>
      <c r="D6533" t="s">
        <v>1650</v>
      </c>
      <c r="E6533" t="s">
        <v>7730</v>
      </c>
      <c r="F6533" t="s">
        <v>7731</v>
      </c>
      <c r="G6533" t="s">
        <v>1622</v>
      </c>
      <c r="H6533" t="s">
        <v>1720</v>
      </c>
      <c r="I6533" t="s">
        <v>1624</v>
      </c>
      <c r="J6533" t="s">
        <v>1625</v>
      </c>
      <c r="K6533">
        <v>0</v>
      </c>
      <c r="L6533" s="24">
        <v>1</v>
      </c>
      <c r="M6533" t="s">
        <v>14438</v>
      </c>
      <c r="N6533" t="s">
        <v>11800</v>
      </c>
    </row>
    <row r="6534" spans="1:14" hidden="1" x14ac:dyDescent="0.25">
      <c r="A6534">
        <v>22096</v>
      </c>
      <c r="B6534" t="s">
        <v>14439</v>
      </c>
      <c r="C6534" t="s">
        <v>1649</v>
      </c>
      <c r="D6534" t="s">
        <v>1650</v>
      </c>
      <c r="E6534" t="s">
        <v>7730</v>
      </c>
      <c r="F6534" t="s">
        <v>7731</v>
      </c>
      <c r="G6534" t="s">
        <v>1622</v>
      </c>
      <c r="H6534" t="s">
        <v>1720</v>
      </c>
      <c r="I6534" t="s">
        <v>1624</v>
      </c>
      <c r="J6534" t="s">
        <v>1625</v>
      </c>
      <c r="K6534">
        <v>0</v>
      </c>
      <c r="L6534" s="24">
        <v>1</v>
      </c>
      <c r="M6534" t="s">
        <v>14440</v>
      </c>
      <c r="N6534" t="s">
        <v>11800</v>
      </c>
    </row>
    <row r="6535" spans="1:14" hidden="1" x14ac:dyDescent="0.25">
      <c r="A6535">
        <v>22097</v>
      </c>
      <c r="B6535" t="s">
        <v>14441</v>
      </c>
      <c r="C6535" t="s">
        <v>1649</v>
      </c>
      <c r="D6535" t="s">
        <v>1650</v>
      </c>
      <c r="E6535" t="s">
        <v>7730</v>
      </c>
      <c r="F6535" t="s">
        <v>7731</v>
      </c>
      <c r="G6535" t="s">
        <v>1622</v>
      </c>
      <c r="H6535" t="s">
        <v>1720</v>
      </c>
      <c r="I6535" t="s">
        <v>1624</v>
      </c>
      <c r="J6535" t="s">
        <v>1625</v>
      </c>
      <c r="K6535">
        <v>0</v>
      </c>
      <c r="L6535" s="24">
        <v>1</v>
      </c>
      <c r="M6535" t="s">
        <v>14442</v>
      </c>
      <c r="N6535" t="s">
        <v>11800</v>
      </c>
    </row>
    <row r="6536" spans="1:14" hidden="1" x14ac:dyDescent="0.25">
      <c r="A6536">
        <v>22098</v>
      </c>
      <c r="B6536" t="s">
        <v>425</v>
      </c>
      <c r="C6536" t="s">
        <v>1649</v>
      </c>
      <c r="D6536" t="s">
        <v>1650</v>
      </c>
      <c r="E6536" t="s">
        <v>7730</v>
      </c>
      <c r="F6536" t="s">
        <v>7731</v>
      </c>
      <c r="G6536" t="s">
        <v>1622</v>
      </c>
      <c r="H6536" t="s">
        <v>1720</v>
      </c>
      <c r="I6536" t="s">
        <v>1624</v>
      </c>
      <c r="J6536" t="s">
        <v>1625</v>
      </c>
      <c r="K6536">
        <v>0</v>
      </c>
      <c r="L6536" s="24">
        <v>1</v>
      </c>
      <c r="M6536" t="s">
        <v>198</v>
      </c>
      <c r="N6536" t="s">
        <v>11800</v>
      </c>
    </row>
    <row r="6537" spans="1:14" hidden="1" x14ac:dyDescent="0.25">
      <c r="A6537">
        <v>22099</v>
      </c>
      <c r="B6537" t="s">
        <v>14443</v>
      </c>
      <c r="C6537" t="s">
        <v>1649</v>
      </c>
      <c r="D6537" t="s">
        <v>1650</v>
      </c>
      <c r="E6537" t="s">
        <v>7730</v>
      </c>
      <c r="F6537" t="s">
        <v>7731</v>
      </c>
      <c r="G6537" t="s">
        <v>1622</v>
      </c>
      <c r="H6537" t="s">
        <v>1720</v>
      </c>
      <c r="I6537" t="s">
        <v>1624</v>
      </c>
      <c r="J6537" t="s">
        <v>1625</v>
      </c>
      <c r="K6537">
        <v>0</v>
      </c>
      <c r="L6537" s="24">
        <v>1</v>
      </c>
      <c r="M6537" t="s">
        <v>14444</v>
      </c>
      <c r="N6537" t="s">
        <v>11800</v>
      </c>
    </row>
    <row r="6538" spans="1:14" hidden="1" x14ac:dyDescent="0.25">
      <c r="A6538">
        <v>22100</v>
      </c>
      <c r="B6538" t="s">
        <v>14445</v>
      </c>
      <c r="C6538" t="s">
        <v>1649</v>
      </c>
      <c r="D6538" t="s">
        <v>1650</v>
      </c>
      <c r="E6538" t="s">
        <v>7730</v>
      </c>
      <c r="F6538" t="s">
        <v>7731</v>
      </c>
      <c r="G6538" t="s">
        <v>1622</v>
      </c>
      <c r="H6538" t="s">
        <v>1720</v>
      </c>
      <c r="I6538" t="s">
        <v>1624</v>
      </c>
      <c r="J6538" t="s">
        <v>1625</v>
      </c>
      <c r="K6538">
        <v>0</v>
      </c>
      <c r="L6538" s="24">
        <v>1</v>
      </c>
      <c r="M6538" t="s">
        <v>14446</v>
      </c>
      <c r="N6538" t="s">
        <v>11800</v>
      </c>
    </row>
    <row r="6539" spans="1:14" hidden="1" x14ac:dyDescent="0.25">
      <c r="A6539">
        <v>22101</v>
      </c>
      <c r="B6539" t="s">
        <v>14447</v>
      </c>
      <c r="C6539" t="s">
        <v>1649</v>
      </c>
      <c r="D6539" t="s">
        <v>1650</v>
      </c>
      <c r="E6539" t="s">
        <v>7730</v>
      </c>
      <c r="F6539" t="s">
        <v>7731</v>
      </c>
      <c r="G6539" t="s">
        <v>1622</v>
      </c>
      <c r="H6539" t="s">
        <v>1720</v>
      </c>
      <c r="I6539" t="s">
        <v>1624</v>
      </c>
      <c r="J6539" t="s">
        <v>1625</v>
      </c>
      <c r="K6539">
        <v>0</v>
      </c>
      <c r="L6539" s="24">
        <v>1</v>
      </c>
      <c r="M6539" t="s">
        <v>216</v>
      </c>
      <c r="N6539" t="s">
        <v>11800</v>
      </c>
    </row>
    <row r="6540" spans="1:14" hidden="1" x14ac:dyDescent="0.25">
      <c r="A6540">
        <v>22102</v>
      </c>
      <c r="B6540" t="s">
        <v>14448</v>
      </c>
      <c r="C6540" t="s">
        <v>1649</v>
      </c>
      <c r="D6540" t="s">
        <v>1650</v>
      </c>
      <c r="E6540" t="s">
        <v>7730</v>
      </c>
      <c r="F6540" t="s">
        <v>7731</v>
      </c>
      <c r="G6540" t="s">
        <v>1622</v>
      </c>
      <c r="H6540" t="s">
        <v>1720</v>
      </c>
      <c r="I6540" t="s">
        <v>1624</v>
      </c>
      <c r="J6540" t="s">
        <v>1625</v>
      </c>
      <c r="K6540">
        <v>0</v>
      </c>
      <c r="L6540" s="24">
        <v>1</v>
      </c>
      <c r="M6540" t="s">
        <v>1284</v>
      </c>
      <c r="N6540" t="s">
        <v>11800</v>
      </c>
    </row>
    <row r="6541" spans="1:14" hidden="1" x14ac:dyDescent="0.25">
      <c r="A6541">
        <v>22103</v>
      </c>
      <c r="B6541" t="s">
        <v>14418</v>
      </c>
      <c r="C6541" t="s">
        <v>1649</v>
      </c>
      <c r="D6541" t="s">
        <v>1650</v>
      </c>
      <c r="E6541" t="s">
        <v>7730</v>
      </c>
      <c r="F6541" t="s">
        <v>7731</v>
      </c>
      <c r="G6541" t="s">
        <v>1622</v>
      </c>
      <c r="H6541" t="s">
        <v>1720</v>
      </c>
      <c r="I6541" t="s">
        <v>1624</v>
      </c>
      <c r="J6541" t="s">
        <v>1625</v>
      </c>
      <c r="K6541">
        <v>0</v>
      </c>
      <c r="L6541" s="24">
        <v>1</v>
      </c>
      <c r="M6541" t="s">
        <v>14449</v>
      </c>
      <c r="N6541" t="s">
        <v>11800</v>
      </c>
    </row>
    <row r="6542" spans="1:14" hidden="1" x14ac:dyDescent="0.25">
      <c r="A6542">
        <v>22104</v>
      </c>
      <c r="B6542" t="s">
        <v>14450</v>
      </c>
      <c r="C6542" t="s">
        <v>1649</v>
      </c>
      <c r="D6542" t="s">
        <v>1650</v>
      </c>
      <c r="E6542" t="s">
        <v>7730</v>
      </c>
      <c r="F6542" t="s">
        <v>7731</v>
      </c>
      <c r="G6542" t="s">
        <v>1622</v>
      </c>
      <c r="H6542" t="s">
        <v>1720</v>
      </c>
      <c r="I6542" t="s">
        <v>1624</v>
      </c>
      <c r="J6542" t="s">
        <v>1625</v>
      </c>
      <c r="K6542">
        <v>0</v>
      </c>
      <c r="L6542" s="24">
        <v>1</v>
      </c>
      <c r="M6542" t="s">
        <v>14451</v>
      </c>
      <c r="N6542" t="s">
        <v>11800</v>
      </c>
    </row>
    <row r="6543" spans="1:14" hidden="1" x14ac:dyDescent="0.25">
      <c r="A6543">
        <v>22105</v>
      </c>
      <c r="B6543" t="s">
        <v>14452</v>
      </c>
      <c r="C6543" t="s">
        <v>1649</v>
      </c>
      <c r="D6543" t="s">
        <v>1650</v>
      </c>
      <c r="E6543" t="s">
        <v>7730</v>
      </c>
      <c r="F6543" t="s">
        <v>7731</v>
      </c>
      <c r="G6543" t="s">
        <v>1622</v>
      </c>
      <c r="H6543" t="s">
        <v>1720</v>
      </c>
      <c r="I6543" t="s">
        <v>1624</v>
      </c>
      <c r="J6543" t="s">
        <v>1625</v>
      </c>
      <c r="K6543">
        <v>0</v>
      </c>
      <c r="L6543" s="24">
        <v>1</v>
      </c>
      <c r="M6543" t="s">
        <v>14453</v>
      </c>
      <c r="N6543" t="s">
        <v>11800</v>
      </c>
    </row>
    <row r="6544" spans="1:14" hidden="1" x14ac:dyDescent="0.25">
      <c r="A6544">
        <v>22106</v>
      </c>
      <c r="B6544" t="s">
        <v>14454</v>
      </c>
      <c r="C6544" t="s">
        <v>1649</v>
      </c>
      <c r="D6544" t="s">
        <v>1650</v>
      </c>
      <c r="E6544" t="s">
        <v>7730</v>
      </c>
      <c r="F6544" t="s">
        <v>7731</v>
      </c>
      <c r="G6544" t="s">
        <v>1622</v>
      </c>
      <c r="H6544" t="s">
        <v>1720</v>
      </c>
      <c r="I6544" t="s">
        <v>1624</v>
      </c>
      <c r="J6544" t="s">
        <v>1625</v>
      </c>
      <c r="K6544">
        <v>0</v>
      </c>
      <c r="L6544" s="24">
        <v>1</v>
      </c>
      <c r="M6544" t="s">
        <v>14455</v>
      </c>
      <c r="N6544" t="s">
        <v>11800</v>
      </c>
    </row>
    <row r="6545" spans="1:14" hidden="1" x14ac:dyDescent="0.25">
      <c r="A6545">
        <v>22107</v>
      </c>
      <c r="B6545" t="s">
        <v>14420</v>
      </c>
      <c r="C6545" t="s">
        <v>1649</v>
      </c>
      <c r="D6545" t="s">
        <v>1650</v>
      </c>
      <c r="E6545" t="s">
        <v>7730</v>
      </c>
      <c r="F6545" t="s">
        <v>7731</v>
      </c>
      <c r="G6545" t="s">
        <v>1622</v>
      </c>
      <c r="H6545" t="s">
        <v>1720</v>
      </c>
      <c r="I6545" t="s">
        <v>1624</v>
      </c>
      <c r="J6545" t="s">
        <v>1625</v>
      </c>
      <c r="K6545">
        <v>0</v>
      </c>
      <c r="L6545" s="24">
        <v>1</v>
      </c>
      <c r="M6545" t="s">
        <v>14456</v>
      </c>
      <c r="N6545" t="s">
        <v>11800</v>
      </c>
    </row>
    <row r="6546" spans="1:14" hidden="1" x14ac:dyDescent="0.25">
      <c r="A6546">
        <v>22108</v>
      </c>
      <c r="B6546" t="s">
        <v>14457</v>
      </c>
      <c r="C6546" t="s">
        <v>1649</v>
      </c>
      <c r="D6546" t="s">
        <v>1650</v>
      </c>
      <c r="E6546" t="s">
        <v>7730</v>
      </c>
      <c r="F6546" t="s">
        <v>7731</v>
      </c>
      <c r="G6546" t="s">
        <v>1622</v>
      </c>
      <c r="H6546" t="s">
        <v>1720</v>
      </c>
      <c r="I6546" t="s">
        <v>1624</v>
      </c>
      <c r="J6546" t="s">
        <v>1625</v>
      </c>
      <c r="K6546">
        <v>0</v>
      </c>
      <c r="L6546" s="24">
        <v>1</v>
      </c>
      <c r="M6546" t="s">
        <v>14458</v>
      </c>
      <c r="N6546" t="s">
        <v>11800</v>
      </c>
    </row>
    <row r="6547" spans="1:14" hidden="1" x14ac:dyDescent="0.25">
      <c r="A6547">
        <v>22109</v>
      </c>
      <c r="B6547" t="s">
        <v>14459</v>
      </c>
      <c r="C6547" t="s">
        <v>1649</v>
      </c>
      <c r="D6547" t="s">
        <v>1650</v>
      </c>
      <c r="E6547" t="s">
        <v>7730</v>
      </c>
      <c r="F6547" t="s">
        <v>7731</v>
      </c>
      <c r="G6547" t="s">
        <v>1622</v>
      </c>
      <c r="H6547" t="s">
        <v>1720</v>
      </c>
      <c r="I6547" t="s">
        <v>1624</v>
      </c>
      <c r="J6547" t="s">
        <v>1625</v>
      </c>
      <c r="K6547">
        <v>0</v>
      </c>
      <c r="L6547" s="24">
        <v>1</v>
      </c>
      <c r="M6547" t="s">
        <v>14460</v>
      </c>
      <c r="N6547" t="s">
        <v>11800</v>
      </c>
    </row>
    <row r="6548" spans="1:14" hidden="1" x14ac:dyDescent="0.25">
      <c r="A6548">
        <v>22110</v>
      </c>
      <c r="B6548" t="s">
        <v>271</v>
      </c>
      <c r="C6548" t="s">
        <v>1649</v>
      </c>
      <c r="D6548" t="s">
        <v>1650</v>
      </c>
      <c r="E6548" t="s">
        <v>7730</v>
      </c>
      <c r="F6548" t="s">
        <v>7731</v>
      </c>
      <c r="G6548" t="s">
        <v>1622</v>
      </c>
      <c r="H6548" t="s">
        <v>1720</v>
      </c>
      <c r="I6548" t="s">
        <v>1624</v>
      </c>
      <c r="J6548" t="s">
        <v>1625</v>
      </c>
      <c r="K6548">
        <v>0</v>
      </c>
      <c r="L6548" s="24">
        <v>1</v>
      </c>
      <c r="M6548" t="s">
        <v>344</v>
      </c>
      <c r="N6548" t="s">
        <v>11800</v>
      </c>
    </row>
    <row r="6549" spans="1:14" hidden="1" x14ac:dyDescent="0.25">
      <c r="A6549">
        <v>22111</v>
      </c>
      <c r="B6549" t="s">
        <v>14461</v>
      </c>
      <c r="C6549" t="s">
        <v>1649</v>
      </c>
      <c r="D6549" t="s">
        <v>1650</v>
      </c>
      <c r="E6549" t="s">
        <v>1651</v>
      </c>
      <c r="F6549" t="s">
        <v>1652</v>
      </c>
      <c r="G6549" t="s">
        <v>1622</v>
      </c>
      <c r="H6549" t="s">
        <v>1720</v>
      </c>
      <c r="I6549" t="s">
        <v>1624</v>
      </c>
      <c r="J6549" t="s">
        <v>1625</v>
      </c>
      <c r="K6549">
        <v>0</v>
      </c>
      <c r="L6549" s="24">
        <v>1</v>
      </c>
      <c r="M6549" t="s">
        <v>14462</v>
      </c>
      <c r="N6549" t="s">
        <v>1840</v>
      </c>
    </row>
    <row r="6550" spans="1:14" hidden="1" x14ac:dyDescent="0.25">
      <c r="A6550">
        <v>22151</v>
      </c>
      <c r="B6550" t="s">
        <v>14463</v>
      </c>
      <c r="C6550" t="s">
        <v>1667</v>
      </c>
      <c r="D6550" t="s">
        <v>1668</v>
      </c>
      <c r="E6550" t="s">
        <v>1669</v>
      </c>
      <c r="F6550" t="s">
        <v>1670</v>
      </c>
      <c r="G6550" t="s">
        <v>1622</v>
      </c>
      <c r="H6550" t="s">
        <v>1720</v>
      </c>
      <c r="I6550" t="s">
        <v>1624</v>
      </c>
      <c r="J6550" t="s">
        <v>1625</v>
      </c>
      <c r="K6550">
        <v>0</v>
      </c>
      <c r="L6550" s="24">
        <v>1</v>
      </c>
      <c r="M6550" t="s">
        <v>14464</v>
      </c>
      <c r="N6550" t="s">
        <v>2957</v>
      </c>
    </row>
    <row r="6551" spans="1:14" hidden="1" x14ac:dyDescent="0.25">
      <c r="A6551">
        <v>22152</v>
      </c>
      <c r="B6551" t="s">
        <v>14465</v>
      </c>
      <c r="C6551" t="s">
        <v>7719</v>
      </c>
      <c r="D6551" t="s">
        <v>7720</v>
      </c>
      <c r="E6551" t="s">
        <v>7721</v>
      </c>
      <c r="F6551" t="s">
        <v>1677</v>
      </c>
      <c r="G6551" t="s">
        <v>1622</v>
      </c>
      <c r="H6551" t="s">
        <v>1720</v>
      </c>
      <c r="I6551" t="s">
        <v>1624</v>
      </c>
      <c r="J6551" t="s">
        <v>1625</v>
      </c>
      <c r="K6551">
        <v>0</v>
      </c>
      <c r="L6551" s="24">
        <v>1</v>
      </c>
      <c r="M6551" t="s">
        <v>14466</v>
      </c>
      <c r="N6551" t="s">
        <v>2957</v>
      </c>
    </row>
    <row r="6552" spans="1:14" hidden="1" x14ac:dyDescent="0.25">
      <c r="A6552">
        <v>22153</v>
      </c>
      <c r="B6552" t="s">
        <v>14467</v>
      </c>
      <c r="C6552" t="s">
        <v>7719</v>
      </c>
      <c r="D6552" t="s">
        <v>7720</v>
      </c>
      <c r="E6552" t="s">
        <v>7721</v>
      </c>
      <c r="F6552" t="s">
        <v>1677</v>
      </c>
      <c r="G6552" t="s">
        <v>1622</v>
      </c>
      <c r="H6552" t="s">
        <v>1720</v>
      </c>
      <c r="I6552" t="s">
        <v>1624</v>
      </c>
      <c r="J6552" t="s">
        <v>1625</v>
      </c>
      <c r="K6552">
        <v>0</v>
      </c>
      <c r="L6552" s="24">
        <v>1</v>
      </c>
      <c r="M6552" t="s">
        <v>14468</v>
      </c>
      <c r="N6552" t="s">
        <v>2957</v>
      </c>
    </row>
    <row r="6553" spans="1:14" hidden="1" x14ac:dyDescent="0.25">
      <c r="A6553">
        <v>22154</v>
      </c>
      <c r="B6553" t="s">
        <v>14469</v>
      </c>
      <c r="C6553" t="s">
        <v>7719</v>
      </c>
      <c r="D6553" t="s">
        <v>7720</v>
      </c>
      <c r="E6553" t="s">
        <v>7721</v>
      </c>
      <c r="F6553" t="s">
        <v>1677</v>
      </c>
      <c r="G6553" t="s">
        <v>1622</v>
      </c>
      <c r="H6553" t="s">
        <v>1720</v>
      </c>
      <c r="I6553" t="s">
        <v>1624</v>
      </c>
      <c r="J6553" t="s">
        <v>1625</v>
      </c>
      <c r="K6553">
        <v>0</v>
      </c>
      <c r="L6553" s="24">
        <v>1</v>
      </c>
      <c r="M6553" t="s">
        <v>14470</v>
      </c>
      <c r="N6553" t="s">
        <v>2957</v>
      </c>
    </row>
    <row r="6554" spans="1:14" hidden="1" x14ac:dyDescent="0.25">
      <c r="A6554">
        <v>22157</v>
      </c>
      <c r="B6554" t="s">
        <v>14471</v>
      </c>
      <c r="C6554" t="s">
        <v>2952</v>
      </c>
      <c r="D6554" t="s">
        <v>2953</v>
      </c>
      <c r="E6554" t="s">
        <v>2954</v>
      </c>
      <c r="F6554" t="s">
        <v>2955</v>
      </c>
      <c r="G6554" t="s">
        <v>1622</v>
      </c>
      <c r="H6554" t="s">
        <v>1720</v>
      </c>
      <c r="I6554" t="s">
        <v>1624</v>
      </c>
      <c r="J6554" t="s">
        <v>1625</v>
      </c>
      <c r="K6554">
        <v>0</v>
      </c>
      <c r="L6554" s="24">
        <v>1</v>
      </c>
      <c r="M6554" t="s">
        <v>14472</v>
      </c>
      <c r="N6554" t="s">
        <v>2957</v>
      </c>
    </row>
    <row r="6555" spans="1:14" hidden="1" x14ac:dyDescent="0.25">
      <c r="A6555">
        <v>22158</v>
      </c>
      <c r="B6555" t="s">
        <v>14473</v>
      </c>
      <c r="C6555" t="s">
        <v>2952</v>
      </c>
      <c r="D6555" t="s">
        <v>2953</v>
      </c>
      <c r="E6555" t="s">
        <v>2954</v>
      </c>
      <c r="F6555" t="s">
        <v>2955</v>
      </c>
      <c r="G6555" t="s">
        <v>1622</v>
      </c>
      <c r="H6555" t="s">
        <v>1720</v>
      </c>
      <c r="I6555" t="s">
        <v>1624</v>
      </c>
      <c r="J6555" t="s">
        <v>1625</v>
      </c>
      <c r="K6555">
        <v>0</v>
      </c>
      <c r="L6555" s="24">
        <v>1</v>
      </c>
      <c r="M6555" t="s">
        <v>14474</v>
      </c>
      <c r="N6555" t="s">
        <v>2957</v>
      </c>
    </row>
    <row r="6556" spans="1:14" hidden="1" x14ac:dyDescent="0.25">
      <c r="A6556">
        <v>22159</v>
      </c>
      <c r="B6556" t="s">
        <v>14475</v>
      </c>
      <c r="C6556" t="s">
        <v>7719</v>
      </c>
      <c r="D6556" t="s">
        <v>7720</v>
      </c>
      <c r="E6556" t="s">
        <v>7721</v>
      </c>
      <c r="F6556" t="s">
        <v>1677</v>
      </c>
      <c r="G6556" t="s">
        <v>1622</v>
      </c>
      <c r="H6556" t="s">
        <v>1720</v>
      </c>
      <c r="I6556" t="s">
        <v>1624</v>
      </c>
      <c r="J6556" t="s">
        <v>1625</v>
      </c>
      <c r="K6556">
        <v>0</v>
      </c>
      <c r="L6556" s="24">
        <v>1</v>
      </c>
      <c r="M6556" t="s">
        <v>14476</v>
      </c>
      <c r="N6556" t="s">
        <v>2957</v>
      </c>
    </row>
    <row r="6557" spans="1:14" hidden="1" x14ac:dyDescent="0.25">
      <c r="A6557">
        <v>22160</v>
      </c>
      <c r="B6557" t="s">
        <v>14477</v>
      </c>
      <c r="C6557" t="s">
        <v>7719</v>
      </c>
      <c r="D6557" t="s">
        <v>7720</v>
      </c>
      <c r="E6557" t="s">
        <v>7721</v>
      </c>
      <c r="F6557" t="s">
        <v>1677</v>
      </c>
      <c r="G6557" t="s">
        <v>1622</v>
      </c>
      <c r="H6557" t="s">
        <v>1720</v>
      </c>
      <c r="I6557" t="s">
        <v>1624</v>
      </c>
      <c r="J6557" t="s">
        <v>1625</v>
      </c>
      <c r="K6557">
        <v>0</v>
      </c>
      <c r="L6557" s="24">
        <v>1</v>
      </c>
      <c r="M6557" t="s">
        <v>14478</v>
      </c>
      <c r="N6557" t="s">
        <v>2957</v>
      </c>
    </row>
    <row r="6558" spans="1:14" hidden="1" x14ac:dyDescent="0.25">
      <c r="A6558">
        <v>22161</v>
      </c>
      <c r="B6558" t="s">
        <v>14479</v>
      </c>
      <c r="C6558" t="s">
        <v>7719</v>
      </c>
      <c r="D6558" t="s">
        <v>7720</v>
      </c>
      <c r="E6558" t="s">
        <v>7721</v>
      </c>
      <c r="F6558" t="s">
        <v>1677</v>
      </c>
      <c r="G6558" t="s">
        <v>1622</v>
      </c>
      <c r="H6558" t="s">
        <v>1720</v>
      </c>
      <c r="I6558" t="s">
        <v>1624</v>
      </c>
      <c r="J6558" t="s">
        <v>1625</v>
      </c>
      <c r="K6558">
        <v>0</v>
      </c>
      <c r="L6558" s="24">
        <v>1</v>
      </c>
      <c r="M6558" t="s">
        <v>14480</v>
      </c>
      <c r="N6558" t="s">
        <v>2957</v>
      </c>
    </row>
    <row r="6559" spans="1:14" hidden="1" x14ac:dyDescent="0.25">
      <c r="A6559">
        <v>22162</v>
      </c>
      <c r="B6559" t="s">
        <v>14481</v>
      </c>
      <c r="C6559" t="s">
        <v>1649</v>
      </c>
      <c r="D6559" t="s">
        <v>1650</v>
      </c>
      <c r="E6559" t="s">
        <v>7730</v>
      </c>
      <c r="F6559" t="s">
        <v>7731</v>
      </c>
      <c r="G6559" t="s">
        <v>1622</v>
      </c>
      <c r="H6559" t="s">
        <v>1720</v>
      </c>
      <c r="I6559" t="s">
        <v>1624</v>
      </c>
      <c r="J6559" t="s">
        <v>1625</v>
      </c>
      <c r="K6559">
        <v>0</v>
      </c>
      <c r="L6559" s="24">
        <v>1</v>
      </c>
      <c r="M6559" t="s">
        <v>14482</v>
      </c>
      <c r="N6559" t="s">
        <v>1992</v>
      </c>
    </row>
    <row r="6560" spans="1:14" hidden="1" x14ac:dyDescent="0.25">
      <c r="A6560">
        <v>22184</v>
      </c>
      <c r="B6560" t="s">
        <v>14483</v>
      </c>
      <c r="C6560" t="s">
        <v>7240</v>
      </c>
      <c r="D6560" t="s">
        <v>7241</v>
      </c>
      <c r="E6560" t="s">
        <v>7242</v>
      </c>
      <c r="F6560" t="s">
        <v>7243</v>
      </c>
      <c r="G6560" t="s">
        <v>1622</v>
      </c>
      <c r="H6560" t="s">
        <v>1720</v>
      </c>
      <c r="I6560" t="s">
        <v>1624</v>
      </c>
      <c r="J6560" t="s">
        <v>1625</v>
      </c>
      <c r="K6560">
        <v>0</v>
      </c>
      <c r="L6560" s="24">
        <v>1</v>
      </c>
      <c r="M6560" t="s">
        <v>14484</v>
      </c>
      <c r="N6560" t="s">
        <v>2957</v>
      </c>
    </row>
    <row r="6561" spans="1:14" hidden="1" x14ac:dyDescent="0.25">
      <c r="A6561">
        <v>22185</v>
      </c>
      <c r="B6561" t="s">
        <v>14485</v>
      </c>
      <c r="C6561" t="s">
        <v>7240</v>
      </c>
      <c r="D6561" t="s">
        <v>7241</v>
      </c>
      <c r="E6561" t="s">
        <v>7242</v>
      </c>
      <c r="F6561" t="s">
        <v>7243</v>
      </c>
      <c r="G6561" t="s">
        <v>1622</v>
      </c>
      <c r="H6561" t="s">
        <v>1720</v>
      </c>
      <c r="I6561" t="s">
        <v>1624</v>
      </c>
      <c r="J6561" t="s">
        <v>1625</v>
      </c>
      <c r="K6561">
        <v>0</v>
      </c>
      <c r="L6561" s="24">
        <v>1</v>
      </c>
      <c r="M6561" t="s">
        <v>14486</v>
      </c>
      <c r="N6561" t="s">
        <v>2957</v>
      </c>
    </row>
    <row r="6562" spans="1:14" hidden="1" x14ac:dyDescent="0.25">
      <c r="A6562">
        <v>22188</v>
      </c>
      <c r="B6562" t="s">
        <v>14487</v>
      </c>
      <c r="C6562" t="s">
        <v>5504</v>
      </c>
      <c r="D6562" t="s">
        <v>5505</v>
      </c>
      <c r="E6562" t="s">
        <v>5506</v>
      </c>
      <c r="F6562" t="s">
        <v>5507</v>
      </c>
      <c r="G6562" t="s">
        <v>1622</v>
      </c>
      <c r="H6562" t="s">
        <v>1720</v>
      </c>
      <c r="I6562" t="s">
        <v>1624</v>
      </c>
      <c r="J6562" t="s">
        <v>1625</v>
      </c>
      <c r="K6562">
        <v>0</v>
      </c>
      <c r="L6562" s="24">
        <v>1</v>
      </c>
      <c r="M6562" t="s">
        <v>14488</v>
      </c>
      <c r="N6562" t="s">
        <v>1828</v>
      </c>
    </row>
    <row r="6563" spans="1:14" hidden="1" x14ac:dyDescent="0.25">
      <c r="A6563">
        <v>22189</v>
      </c>
      <c r="B6563" t="s">
        <v>14489</v>
      </c>
      <c r="C6563" t="s">
        <v>5504</v>
      </c>
      <c r="D6563" t="s">
        <v>5505</v>
      </c>
      <c r="E6563" t="s">
        <v>5506</v>
      </c>
      <c r="F6563" t="s">
        <v>5507</v>
      </c>
      <c r="G6563" t="s">
        <v>1622</v>
      </c>
      <c r="H6563" t="s">
        <v>1720</v>
      </c>
      <c r="I6563" t="s">
        <v>1624</v>
      </c>
      <c r="J6563" t="s">
        <v>1625</v>
      </c>
      <c r="K6563">
        <v>0</v>
      </c>
      <c r="L6563" s="24">
        <v>1</v>
      </c>
      <c r="M6563" t="s">
        <v>14490</v>
      </c>
      <c r="N6563" t="s">
        <v>1828</v>
      </c>
    </row>
    <row r="6564" spans="1:14" hidden="1" x14ac:dyDescent="0.25">
      <c r="A6564">
        <v>22190</v>
      </c>
      <c r="B6564" t="s">
        <v>14491</v>
      </c>
      <c r="C6564" t="s">
        <v>6560</v>
      </c>
      <c r="D6564" t="s">
        <v>6561</v>
      </c>
      <c r="E6564" t="s">
        <v>13787</v>
      </c>
      <c r="F6564" t="s">
        <v>13788</v>
      </c>
      <c r="G6564" t="s">
        <v>1622</v>
      </c>
      <c r="H6564" t="s">
        <v>1720</v>
      </c>
      <c r="I6564" t="s">
        <v>1624</v>
      </c>
      <c r="J6564" t="s">
        <v>1625</v>
      </c>
      <c r="K6564">
        <v>0</v>
      </c>
      <c r="L6564" s="24">
        <v>1</v>
      </c>
      <c r="M6564" t="s">
        <v>14492</v>
      </c>
      <c r="N6564" t="s">
        <v>1677</v>
      </c>
    </row>
    <row r="6565" spans="1:14" hidden="1" x14ac:dyDescent="0.25">
      <c r="A6565">
        <v>22191</v>
      </c>
      <c r="B6565" t="s">
        <v>14493</v>
      </c>
      <c r="C6565" t="s">
        <v>5504</v>
      </c>
      <c r="D6565" t="s">
        <v>5505</v>
      </c>
      <c r="E6565" t="s">
        <v>5506</v>
      </c>
      <c r="F6565" t="s">
        <v>5507</v>
      </c>
      <c r="G6565" t="s">
        <v>1622</v>
      </c>
      <c r="H6565" t="s">
        <v>1720</v>
      </c>
      <c r="I6565" t="s">
        <v>1624</v>
      </c>
      <c r="J6565" t="s">
        <v>1625</v>
      </c>
      <c r="K6565">
        <v>0</v>
      </c>
      <c r="L6565" s="24">
        <v>1</v>
      </c>
      <c r="M6565" t="s">
        <v>14494</v>
      </c>
      <c r="N6565" t="s">
        <v>1677</v>
      </c>
    </row>
    <row r="6566" spans="1:14" hidden="1" x14ac:dyDescent="0.25">
      <c r="A6566">
        <v>22192</v>
      </c>
      <c r="B6566" t="s">
        <v>14495</v>
      </c>
      <c r="C6566" t="s">
        <v>5504</v>
      </c>
      <c r="D6566" t="s">
        <v>5505</v>
      </c>
      <c r="E6566" t="s">
        <v>5506</v>
      </c>
      <c r="F6566" t="s">
        <v>5507</v>
      </c>
      <c r="G6566" t="s">
        <v>1622</v>
      </c>
      <c r="H6566" t="s">
        <v>1720</v>
      </c>
      <c r="I6566" t="s">
        <v>1624</v>
      </c>
      <c r="J6566" t="s">
        <v>1625</v>
      </c>
      <c r="K6566">
        <v>0</v>
      </c>
      <c r="L6566" s="24">
        <v>1</v>
      </c>
      <c r="M6566" t="s">
        <v>14496</v>
      </c>
      <c r="N6566" t="s">
        <v>1677</v>
      </c>
    </row>
    <row r="6567" spans="1:14" hidden="1" x14ac:dyDescent="0.25">
      <c r="A6567">
        <v>22193</v>
      </c>
      <c r="B6567" t="s">
        <v>14497</v>
      </c>
      <c r="C6567" t="s">
        <v>6560</v>
      </c>
      <c r="D6567" t="s">
        <v>6561</v>
      </c>
      <c r="E6567" t="s">
        <v>13787</v>
      </c>
      <c r="F6567" t="s">
        <v>13788</v>
      </c>
      <c r="G6567" t="s">
        <v>1622</v>
      </c>
      <c r="H6567" t="s">
        <v>1720</v>
      </c>
      <c r="I6567" t="s">
        <v>1624</v>
      </c>
      <c r="J6567" t="s">
        <v>1625</v>
      </c>
      <c r="K6567">
        <v>0</v>
      </c>
      <c r="L6567" s="24">
        <v>1</v>
      </c>
      <c r="M6567" t="s">
        <v>14498</v>
      </c>
      <c r="N6567" t="s">
        <v>1677</v>
      </c>
    </row>
    <row r="6568" spans="1:14" hidden="1" x14ac:dyDescent="0.25">
      <c r="A6568">
        <v>22194</v>
      </c>
      <c r="B6568" t="s">
        <v>14499</v>
      </c>
      <c r="C6568" t="s">
        <v>7240</v>
      </c>
      <c r="D6568" t="s">
        <v>7241</v>
      </c>
      <c r="E6568" t="s">
        <v>7242</v>
      </c>
      <c r="F6568" t="s">
        <v>7243</v>
      </c>
      <c r="G6568" t="s">
        <v>1622</v>
      </c>
      <c r="H6568" t="s">
        <v>1720</v>
      </c>
      <c r="I6568" t="s">
        <v>1624</v>
      </c>
      <c r="J6568" t="s">
        <v>1625</v>
      </c>
      <c r="K6568">
        <v>0</v>
      </c>
      <c r="L6568" s="24">
        <v>1</v>
      </c>
      <c r="M6568" t="s">
        <v>14500</v>
      </c>
      <c r="N6568" t="s">
        <v>2957</v>
      </c>
    </row>
    <row r="6569" spans="1:14" hidden="1" x14ac:dyDescent="0.25">
      <c r="A6569">
        <v>22195</v>
      </c>
      <c r="B6569" t="s">
        <v>14501</v>
      </c>
      <c r="C6569" t="s">
        <v>2952</v>
      </c>
      <c r="D6569" t="s">
        <v>2953</v>
      </c>
      <c r="E6569" t="s">
        <v>2954</v>
      </c>
      <c r="F6569" t="s">
        <v>2955</v>
      </c>
      <c r="G6569" t="s">
        <v>1622</v>
      </c>
      <c r="H6569" t="s">
        <v>1720</v>
      </c>
      <c r="I6569" t="s">
        <v>1624</v>
      </c>
      <c r="J6569" t="s">
        <v>1625</v>
      </c>
      <c r="K6569">
        <v>0</v>
      </c>
      <c r="L6569" s="24">
        <v>1</v>
      </c>
      <c r="M6569" t="s">
        <v>14502</v>
      </c>
      <c r="N6569" t="s">
        <v>2957</v>
      </c>
    </row>
    <row r="6570" spans="1:14" hidden="1" x14ac:dyDescent="0.25">
      <c r="A6570">
        <v>22199</v>
      </c>
      <c r="B6570" t="s">
        <v>14503</v>
      </c>
      <c r="C6570" t="s">
        <v>2952</v>
      </c>
      <c r="D6570" t="s">
        <v>2953</v>
      </c>
      <c r="E6570" t="s">
        <v>2954</v>
      </c>
      <c r="F6570" t="s">
        <v>2955</v>
      </c>
      <c r="G6570" t="s">
        <v>1622</v>
      </c>
      <c r="H6570" t="s">
        <v>1720</v>
      </c>
      <c r="I6570" t="s">
        <v>1624</v>
      </c>
      <c r="J6570" t="s">
        <v>1625</v>
      </c>
      <c r="K6570">
        <v>0</v>
      </c>
      <c r="L6570" s="24">
        <v>1</v>
      </c>
      <c r="M6570" t="s">
        <v>14504</v>
      </c>
      <c r="N6570" t="s">
        <v>2957</v>
      </c>
    </row>
    <row r="6571" spans="1:14" hidden="1" x14ac:dyDescent="0.25">
      <c r="A6571">
        <v>22200</v>
      </c>
      <c r="B6571" t="s">
        <v>14505</v>
      </c>
      <c r="C6571" t="s">
        <v>2952</v>
      </c>
      <c r="D6571" t="s">
        <v>2953</v>
      </c>
      <c r="E6571" t="s">
        <v>2954</v>
      </c>
      <c r="F6571" t="s">
        <v>2955</v>
      </c>
      <c r="G6571" t="s">
        <v>1622</v>
      </c>
      <c r="H6571" t="s">
        <v>1720</v>
      </c>
      <c r="I6571" t="s">
        <v>1624</v>
      </c>
      <c r="J6571" t="s">
        <v>1625</v>
      </c>
      <c r="K6571">
        <v>0</v>
      </c>
      <c r="L6571" s="24">
        <v>1</v>
      </c>
      <c r="M6571" t="s">
        <v>14506</v>
      </c>
      <c r="N6571" t="s">
        <v>2957</v>
      </c>
    </row>
    <row r="6572" spans="1:14" hidden="1" x14ac:dyDescent="0.25">
      <c r="A6572">
        <v>22201</v>
      </c>
      <c r="B6572" t="s">
        <v>14507</v>
      </c>
      <c r="C6572" t="s">
        <v>2952</v>
      </c>
      <c r="D6572" t="s">
        <v>2953</v>
      </c>
      <c r="E6572" t="s">
        <v>2954</v>
      </c>
      <c r="F6572" t="s">
        <v>2955</v>
      </c>
      <c r="G6572" t="s">
        <v>1622</v>
      </c>
      <c r="H6572" t="s">
        <v>1720</v>
      </c>
      <c r="I6572" t="s">
        <v>1624</v>
      </c>
      <c r="J6572" t="s">
        <v>1625</v>
      </c>
      <c r="K6572">
        <v>0</v>
      </c>
      <c r="L6572" s="24">
        <v>1</v>
      </c>
      <c r="M6572" t="s">
        <v>14508</v>
      </c>
      <c r="N6572" t="s">
        <v>2957</v>
      </c>
    </row>
    <row r="6573" spans="1:14" hidden="1" x14ac:dyDescent="0.25">
      <c r="A6573">
        <v>22202</v>
      </c>
      <c r="B6573" t="s">
        <v>14509</v>
      </c>
      <c r="C6573" t="s">
        <v>2952</v>
      </c>
      <c r="D6573" t="s">
        <v>2953</v>
      </c>
      <c r="E6573" t="s">
        <v>2954</v>
      </c>
      <c r="F6573" t="s">
        <v>2955</v>
      </c>
      <c r="G6573" t="s">
        <v>1622</v>
      </c>
      <c r="H6573" t="s">
        <v>1720</v>
      </c>
      <c r="I6573" t="s">
        <v>1624</v>
      </c>
      <c r="J6573" t="s">
        <v>1625</v>
      </c>
      <c r="K6573">
        <v>0</v>
      </c>
      <c r="L6573" s="24">
        <v>1</v>
      </c>
      <c r="M6573" t="s">
        <v>14510</v>
      </c>
      <c r="N6573" t="s">
        <v>2957</v>
      </c>
    </row>
    <row r="6574" spans="1:14" hidden="1" x14ac:dyDescent="0.25">
      <c r="A6574">
        <v>22203</v>
      </c>
      <c r="B6574" t="s">
        <v>14511</v>
      </c>
      <c r="C6574" t="s">
        <v>2952</v>
      </c>
      <c r="D6574" t="s">
        <v>2953</v>
      </c>
      <c r="E6574" t="s">
        <v>2954</v>
      </c>
      <c r="F6574" t="s">
        <v>2955</v>
      </c>
      <c r="G6574" t="s">
        <v>1622</v>
      </c>
      <c r="H6574" t="s">
        <v>1720</v>
      </c>
      <c r="I6574" t="s">
        <v>1624</v>
      </c>
      <c r="J6574" t="s">
        <v>1625</v>
      </c>
      <c r="K6574">
        <v>0</v>
      </c>
      <c r="L6574" s="24">
        <v>1</v>
      </c>
      <c r="M6574" t="s">
        <v>14512</v>
      </c>
      <c r="N6574" t="s">
        <v>2957</v>
      </c>
    </row>
    <row r="6575" spans="1:14" hidden="1" x14ac:dyDescent="0.25">
      <c r="A6575">
        <v>22204</v>
      </c>
      <c r="B6575" t="s">
        <v>14513</v>
      </c>
      <c r="C6575" t="s">
        <v>2952</v>
      </c>
      <c r="D6575" t="s">
        <v>2953</v>
      </c>
      <c r="E6575" t="s">
        <v>2954</v>
      </c>
      <c r="F6575" t="s">
        <v>2955</v>
      </c>
      <c r="G6575" t="s">
        <v>1622</v>
      </c>
      <c r="H6575" t="s">
        <v>1720</v>
      </c>
      <c r="I6575" t="s">
        <v>1624</v>
      </c>
      <c r="J6575" t="s">
        <v>1625</v>
      </c>
      <c r="K6575">
        <v>0</v>
      </c>
      <c r="L6575" s="24">
        <v>1</v>
      </c>
      <c r="M6575" t="s">
        <v>14514</v>
      </c>
      <c r="N6575" t="s">
        <v>2957</v>
      </c>
    </row>
    <row r="6576" spans="1:14" hidden="1" x14ac:dyDescent="0.25">
      <c r="A6576">
        <v>22205</v>
      </c>
      <c r="B6576" t="s">
        <v>14515</v>
      </c>
      <c r="C6576" t="s">
        <v>2988</v>
      </c>
      <c r="D6576" t="s">
        <v>2989</v>
      </c>
      <c r="E6576" t="s">
        <v>7616</v>
      </c>
      <c r="F6576" t="s">
        <v>2989</v>
      </c>
      <c r="G6576" t="s">
        <v>1622</v>
      </c>
      <c r="H6576" t="s">
        <v>1720</v>
      </c>
      <c r="I6576" t="s">
        <v>1624</v>
      </c>
      <c r="J6576" t="s">
        <v>1625</v>
      </c>
      <c r="K6576">
        <v>0</v>
      </c>
      <c r="L6576" s="24">
        <v>1</v>
      </c>
      <c r="M6576" t="s">
        <v>14516</v>
      </c>
      <c r="N6576" t="s">
        <v>4880</v>
      </c>
    </row>
    <row r="6577" spans="1:14" hidden="1" x14ac:dyDescent="0.25">
      <c r="A6577">
        <v>22206</v>
      </c>
      <c r="B6577" t="s">
        <v>14517</v>
      </c>
      <c r="C6577" t="s">
        <v>7719</v>
      </c>
      <c r="D6577" t="s">
        <v>7720</v>
      </c>
      <c r="E6577" t="s">
        <v>7721</v>
      </c>
      <c r="F6577" t="s">
        <v>1677</v>
      </c>
      <c r="G6577" t="s">
        <v>1622</v>
      </c>
      <c r="H6577" t="s">
        <v>1720</v>
      </c>
      <c r="I6577" t="s">
        <v>1624</v>
      </c>
      <c r="J6577" t="s">
        <v>1625</v>
      </c>
      <c r="K6577">
        <v>0</v>
      </c>
      <c r="L6577" s="24">
        <v>1</v>
      </c>
      <c r="M6577" t="s">
        <v>14518</v>
      </c>
      <c r="N6577" t="s">
        <v>2957</v>
      </c>
    </row>
    <row r="6578" spans="1:14" hidden="1" x14ac:dyDescent="0.25">
      <c r="A6578">
        <v>22207</v>
      </c>
      <c r="B6578" t="s">
        <v>14519</v>
      </c>
      <c r="C6578" t="s">
        <v>3171</v>
      </c>
      <c r="D6578" t="s">
        <v>3172</v>
      </c>
      <c r="E6578" t="s">
        <v>3173</v>
      </c>
      <c r="F6578" t="s">
        <v>3174</v>
      </c>
      <c r="G6578" t="s">
        <v>1622</v>
      </c>
      <c r="H6578" t="s">
        <v>1720</v>
      </c>
      <c r="I6578" t="s">
        <v>1624</v>
      </c>
      <c r="J6578" t="s">
        <v>1625</v>
      </c>
      <c r="K6578">
        <v>0</v>
      </c>
      <c r="L6578" s="24">
        <v>1</v>
      </c>
      <c r="M6578" t="s">
        <v>14520</v>
      </c>
      <c r="N6578" t="s">
        <v>5243</v>
      </c>
    </row>
    <row r="6579" spans="1:14" hidden="1" x14ac:dyDescent="0.25">
      <c r="A6579">
        <v>22208</v>
      </c>
      <c r="B6579" t="s">
        <v>14521</v>
      </c>
      <c r="C6579" t="s">
        <v>1691</v>
      </c>
      <c r="D6579" t="s">
        <v>1692</v>
      </c>
      <c r="E6579" t="s">
        <v>1693</v>
      </c>
      <c r="F6579" t="s">
        <v>1694</v>
      </c>
      <c r="G6579" t="s">
        <v>1622</v>
      </c>
      <c r="H6579" t="s">
        <v>1720</v>
      </c>
      <c r="I6579" t="s">
        <v>1624</v>
      </c>
      <c r="J6579" t="s">
        <v>1625</v>
      </c>
      <c r="K6579">
        <v>0</v>
      </c>
      <c r="L6579" s="24">
        <v>1</v>
      </c>
      <c r="M6579" t="s">
        <v>14522</v>
      </c>
      <c r="N6579" t="s">
        <v>2957</v>
      </c>
    </row>
    <row r="6580" spans="1:14" hidden="1" x14ac:dyDescent="0.25">
      <c r="A6580">
        <v>22209</v>
      </c>
      <c r="B6580" t="s">
        <v>14523</v>
      </c>
      <c r="C6580" t="s">
        <v>1691</v>
      </c>
      <c r="D6580" t="s">
        <v>1692</v>
      </c>
      <c r="E6580" t="s">
        <v>1693</v>
      </c>
      <c r="F6580" t="s">
        <v>1694</v>
      </c>
      <c r="G6580" t="s">
        <v>1622</v>
      </c>
      <c r="H6580" t="s">
        <v>1720</v>
      </c>
      <c r="I6580" t="s">
        <v>1624</v>
      </c>
      <c r="J6580" t="s">
        <v>1625</v>
      </c>
      <c r="K6580">
        <v>0</v>
      </c>
      <c r="L6580" s="24">
        <v>1</v>
      </c>
      <c r="M6580" t="s">
        <v>14524</v>
      </c>
      <c r="N6580" t="s">
        <v>1696</v>
      </c>
    </row>
    <row r="6581" spans="1:14" hidden="1" x14ac:dyDescent="0.25">
      <c r="A6581">
        <v>22210</v>
      </c>
      <c r="B6581" t="s">
        <v>14525</v>
      </c>
      <c r="C6581" t="s">
        <v>1691</v>
      </c>
      <c r="D6581" t="s">
        <v>1692</v>
      </c>
      <c r="E6581" t="s">
        <v>1693</v>
      </c>
      <c r="F6581" t="s">
        <v>1694</v>
      </c>
      <c r="G6581" t="s">
        <v>1622</v>
      </c>
      <c r="H6581" t="s">
        <v>1720</v>
      </c>
      <c r="I6581" t="s">
        <v>1624</v>
      </c>
      <c r="J6581" t="s">
        <v>1625</v>
      </c>
      <c r="K6581">
        <v>0</v>
      </c>
      <c r="L6581" s="24">
        <v>1</v>
      </c>
      <c r="M6581" t="s">
        <v>14526</v>
      </c>
      <c r="N6581" t="s">
        <v>1696</v>
      </c>
    </row>
    <row r="6582" spans="1:14" hidden="1" x14ac:dyDescent="0.25">
      <c r="A6582">
        <v>22211</v>
      </c>
      <c r="B6582" t="s">
        <v>14527</v>
      </c>
      <c r="C6582" t="s">
        <v>1691</v>
      </c>
      <c r="D6582" t="s">
        <v>1692</v>
      </c>
      <c r="E6582" t="s">
        <v>1693</v>
      </c>
      <c r="F6582" t="s">
        <v>1694</v>
      </c>
      <c r="G6582" t="s">
        <v>1622</v>
      </c>
      <c r="H6582" t="s">
        <v>1720</v>
      </c>
      <c r="I6582" t="s">
        <v>1624</v>
      </c>
      <c r="J6582" t="s">
        <v>1625</v>
      </c>
      <c r="K6582">
        <v>0</v>
      </c>
      <c r="L6582" s="24">
        <v>1</v>
      </c>
      <c r="M6582" t="s">
        <v>14528</v>
      </c>
      <c r="N6582" t="s">
        <v>1696</v>
      </c>
    </row>
    <row r="6583" spans="1:14" hidden="1" x14ac:dyDescent="0.25">
      <c r="A6583">
        <v>22212</v>
      </c>
      <c r="B6583" t="s">
        <v>14529</v>
      </c>
      <c r="C6583" t="s">
        <v>1691</v>
      </c>
      <c r="D6583" t="s">
        <v>1692</v>
      </c>
      <c r="E6583" t="s">
        <v>1693</v>
      </c>
      <c r="F6583" t="s">
        <v>1694</v>
      </c>
      <c r="G6583" t="s">
        <v>1622</v>
      </c>
      <c r="H6583" t="s">
        <v>1720</v>
      </c>
      <c r="I6583" t="s">
        <v>1624</v>
      </c>
      <c r="J6583" t="s">
        <v>1625</v>
      </c>
      <c r="K6583">
        <v>0</v>
      </c>
      <c r="L6583" s="24">
        <v>1</v>
      </c>
      <c r="M6583" t="s">
        <v>14530</v>
      </c>
      <c r="N6583" t="s">
        <v>1696</v>
      </c>
    </row>
    <row r="6584" spans="1:14" hidden="1" x14ac:dyDescent="0.25">
      <c r="A6584">
        <v>22214</v>
      </c>
      <c r="B6584" t="s">
        <v>14531</v>
      </c>
      <c r="C6584" t="s">
        <v>3171</v>
      </c>
      <c r="D6584" t="s">
        <v>3172</v>
      </c>
      <c r="E6584" t="s">
        <v>3173</v>
      </c>
      <c r="F6584" t="s">
        <v>3174</v>
      </c>
      <c r="G6584" t="s">
        <v>1622</v>
      </c>
      <c r="H6584" t="s">
        <v>1720</v>
      </c>
      <c r="I6584" t="s">
        <v>1624</v>
      </c>
      <c r="J6584" t="s">
        <v>1625</v>
      </c>
      <c r="K6584">
        <v>0</v>
      </c>
      <c r="L6584" s="24">
        <v>1</v>
      </c>
      <c r="M6584" t="s">
        <v>14532</v>
      </c>
      <c r="N6584" t="s">
        <v>2957</v>
      </c>
    </row>
    <row r="6585" spans="1:14" hidden="1" x14ac:dyDescent="0.25">
      <c r="A6585">
        <v>22215</v>
      </c>
      <c r="B6585" t="s">
        <v>14533</v>
      </c>
      <c r="C6585" t="s">
        <v>3171</v>
      </c>
      <c r="D6585" t="s">
        <v>3172</v>
      </c>
      <c r="E6585" t="s">
        <v>3173</v>
      </c>
      <c r="F6585" t="s">
        <v>3174</v>
      </c>
      <c r="G6585" t="s">
        <v>1622</v>
      </c>
      <c r="H6585" t="s">
        <v>1720</v>
      </c>
      <c r="I6585" t="s">
        <v>1624</v>
      </c>
      <c r="J6585" t="s">
        <v>1625</v>
      </c>
      <c r="K6585">
        <v>0</v>
      </c>
      <c r="L6585" s="24">
        <v>1</v>
      </c>
      <c r="M6585" t="s">
        <v>14534</v>
      </c>
      <c r="N6585" t="s">
        <v>2957</v>
      </c>
    </row>
    <row r="6586" spans="1:14" hidden="1" x14ac:dyDescent="0.25">
      <c r="A6586">
        <v>22219</v>
      </c>
      <c r="B6586" t="s">
        <v>14535</v>
      </c>
      <c r="C6586" t="s">
        <v>7240</v>
      </c>
      <c r="D6586" t="s">
        <v>7241</v>
      </c>
      <c r="E6586" t="s">
        <v>7242</v>
      </c>
      <c r="F6586" t="s">
        <v>7243</v>
      </c>
      <c r="G6586" t="s">
        <v>1622</v>
      </c>
      <c r="H6586" t="s">
        <v>1720</v>
      </c>
      <c r="I6586" t="s">
        <v>1624</v>
      </c>
      <c r="J6586" t="s">
        <v>1625</v>
      </c>
      <c r="K6586">
        <v>0</v>
      </c>
      <c r="L6586" s="24">
        <v>1</v>
      </c>
      <c r="M6586" t="s">
        <v>14536</v>
      </c>
      <c r="N6586" t="s">
        <v>2957</v>
      </c>
    </row>
    <row r="6587" spans="1:14" hidden="1" x14ac:dyDescent="0.25">
      <c r="A6587">
        <v>22221</v>
      </c>
      <c r="B6587" t="s">
        <v>14537</v>
      </c>
      <c r="C6587" t="s">
        <v>1649</v>
      </c>
      <c r="D6587" t="s">
        <v>1650</v>
      </c>
      <c r="E6587" t="s">
        <v>7730</v>
      </c>
      <c r="F6587" t="s">
        <v>7731</v>
      </c>
      <c r="G6587" t="s">
        <v>1622</v>
      </c>
      <c r="H6587" t="s">
        <v>1720</v>
      </c>
      <c r="I6587" t="s">
        <v>1624</v>
      </c>
      <c r="J6587" t="s">
        <v>1625</v>
      </c>
      <c r="K6587">
        <v>0</v>
      </c>
      <c r="L6587" s="24">
        <v>1</v>
      </c>
      <c r="M6587" t="s">
        <v>14538</v>
      </c>
      <c r="N6587" t="s">
        <v>4880</v>
      </c>
    </row>
    <row r="6588" spans="1:14" hidden="1" x14ac:dyDescent="0.25">
      <c r="A6588">
        <v>22222</v>
      </c>
      <c r="B6588" t="s">
        <v>14539</v>
      </c>
      <c r="C6588" t="s">
        <v>1649</v>
      </c>
      <c r="D6588" t="s">
        <v>1650</v>
      </c>
      <c r="E6588" t="s">
        <v>7730</v>
      </c>
      <c r="F6588" t="s">
        <v>7731</v>
      </c>
      <c r="G6588" t="s">
        <v>1622</v>
      </c>
      <c r="H6588" t="s">
        <v>1720</v>
      </c>
      <c r="I6588" t="s">
        <v>1624</v>
      </c>
      <c r="J6588" t="s">
        <v>1625</v>
      </c>
      <c r="K6588">
        <v>0</v>
      </c>
      <c r="L6588" s="24">
        <v>1</v>
      </c>
      <c r="M6588" t="s">
        <v>14540</v>
      </c>
      <c r="N6588" t="s">
        <v>4880</v>
      </c>
    </row>
    <row r="6589" spans="1:14" hidden="1" x14ac:dyDescent="0.25">
      <c r="A6589">
        <v>22227</v>
      </c>
      <c r="B6589" t="s">
        <v>14541</v>
      </c>
      <c r="C6589" t="s">
        <v>3171</v>
      </c>
      <c r="D6589" t="s">
        <v>3172</v>
      </c>
      <c r="E6589" t="s">
        <v>3173</v>
      </c>
      <c r="F6589" t="s">
        <v>3174</v>
      </c>
      <c r="G6589" t="s">
        <v>1622</v>
      </c>
      <c r="H6589" t="s">
        <v>1720</v>
      </c>
      <c r="I6589" t="s">
        <v>1624</v>
      </c>
      <c r="J6589" t="s">
        <v>1625</v>
      </c>
      <c r="K6589">
        <v>0</v>
      </c>
      <c r="L6589" s="24">
        <v>1</v>
      </c>
      <c r="M6589" t="s">
        <v>14542</v>
      </c>
      <c r="N6589" t="s">
        <v>2957</v>
      </c>
    </row>
    <row r="6590" spans="1:14" hidden="1" x14ac:dyDescent="0.25">
      <c r="A6590">
        <v>22228</v>
      </c>
      <c r="B6590" t="s">
        <v>14543</v>
      </c>
      <c r="C6590" t="s">
        <v>3171</v>
      </c>
      <c r="D6590" t="s">
        <v>3172</v>
      </c>
      <c r="E6590" t="s">
        <v>3173</v>
      </c>
      <c r="F6590" t="s">
        <v>3174</v>
      </c>
      <c r="G6590" t="s">
        <v>1622</v>
      </c>
      <c r="H6590" t="s">
        <v>1720</v>
      </c>
      <c r="I6590" t="s">
        <v>1624</v>
      </c>
      <c r="J6590" t="s">
        <v>1625</v>
      </c>
      <c r="K6590">
        <v>0</v>
      </c>
      <c r="L6590" s="24">
        <v>1</v>
      </c>
      <c r="M6590" t="s">
        <v>14544</v>
      </c>
      <c r="N6590" t="s">
        <v>2957</v>
      </c>
    </row>
    <row r="6591" spans="1:14" hidden="1" x14ac:dyDescent="0.25">
      <c r="A6591">
        <v>22229</v>
      </c>
      <c r="B6591" t="s">
        <v>14545</v>
      </c>
      <c r="C6591" t="s">
        <v>3171</v>
      </c>
      <c r="D6591" t="s">
        <v>3172</v>
      </c>
      <c r="E6591" t="s">
        <v>3173</v>
      </c>
      <c r="F6591" t="s">
        <v>3174</v>
      </c>
      <c r="G6591" t="s">
        <v>1622</v>
      </c>
      <c r="H6591" t="s">
        <v>1720</v>
      </c>
      <c r="I6591" t="s">
        <v>1624</v>
      </c>
      <c r="J6591" t="s">
        <v>1625</v>
      </c>
      <c r="K6591">
        <v>0</v>
      </c>
      <c r="L6591" s="24">
        <v>1</v>
      </c>
      <c r="M6591" t="s">
        <v>14546</v>
      </c>
      <c r="N6591" t="s">
        <v>2957</v>
      </c>
    </row>
    <row r="6592" spans="1:14" hidden="1" x14ac:dyDescent="0.25">
      <c r="A6592">
        <v>22230</v>
      </c>
      <c r="B6592" t="s">
        <v>14547</v>
      </c>
      <c r="C6592" t="s">
        <v>3171</v>
      </c>
      <c r="D6592" t="s">
        <v>3172</v>
      </c>
      <c r="E6592" t="s">
        <v>3173</v>
      </c>
      <c r="F6592" t="s">
        <v>3174</v>
      </c>
      <c r="G6592" t="s">
        <v>1622</v>
      </c>
      <c r="H6592" t="s">
        <v>1720</v>
      </c>
      <c r="I6592" t="s">
        <v>1624</v>
      </c>
      <c r="J6592" t="s">
        <v>1625</v>
      </c>
      <c r="K6592">
        <v>0</v>
      </c>
      <c r="L6592" s="24">
        <v>1</v>
      </c>
      <c r="M6592" t="s">
        <v>14548</v>
      </c>
      <c r="N6592" t="s">
        <v>2957</v>
      </c>
    </row>
    <row r="6593" spans="1:14" hidden="1" x14ac:dyDescent="0.25">
      <c r="A6593">
        <v>22231</v>
      </c>
      <c r="B6593" t="s">
        <v>14549</v>
      </c>
      <c r="C6593" t="s">
        <v>3171</v>
      </c>
      <c r="D6593" t="s">
        <v>3172</v>
      </c>
      <c r="E6593" t="s">
        <v>3173</v>
      </c>
      <c r="F6593" t="s">
        <v>3174</v>
      </c>
      <c r="G6593" t="s">
        <v>1622</v>
      </c>
      <c r="H6593" t="s">
        <v>1720</v>
      </c>
      <c r="I6593" t="s">
        <v>1624</v>
      </c>
      <c r="J6593" t="s">
        <v>1625</v>
      </c>
      <c r="K6593">
        <v>0</v>
      </c>
      <c r="L6593" s="24">
        <v>1</v>
      </c>
      <c r="M6593" t="s">
        <v>14550</v>
      </c>
      <c r="N6593" t="s">
        <v>2957</v>
      </c>
    </row>
    <row r="6594" spans="1:14" hidden="1" x14ac:dyDescent="0.25">
      <c r="A6594">
        <v>22232</v>
      </c>
      <c r="B6594" t="s">
        <v>14551</v>
      </c>
      <c r="C6594" t="s">
        <v>3171</v>
      </c>
      <c r="D6594" t="s">
        <v>3172</v>
      </c>
      <c r="E6594" t="s">
        <v>3173</v>
      </c>
      <c r="F6594" t="s">
        <v>3174</v>
      </c>
      <c r="G6594" t="s">
        <v>1622</v>
      </c>
      <c r="H6594" t="s">
        <v>1720</v>
      </c>
      <c r="I6594" t="s">
        <v>1624</v>
      </c>
      <c r="J6594" t="s">
        <v>1625</v>
      </c>
      <c r="K6594">
        <v>0</v>
      </c>
      <c r="L6594" s="24">
        <v>1</v>
      </c>
      <c r="M6594" t="s">
        <v>14552</v>
      </c>
      <c r="N6594" t="s">
        <v>2957</v>
      </c>
    </row>
    <row r="6595" spans="1:14" hidden="1" x14ac:dyDescent="0.25">
      <c r="A6595">
        <v>22233</v>
      </c>
      <c r="B6595" t="s">
        <v>14553</v>
      </c>
      <c r="C6595" t="s">
        <v>3171</v>
      </c>
      <c r="D6595" t="s">
        <v>3172</v>
      </c>
      <c r="E6595" t="s">
        <v>3173</v>
      </c>
      <c r="F6595" t="s">
        <v>3174</v>
      </c>
      <c r="G6595" t="s">
        <v>1622</v>
      </c>
      <c r="H6595" t="s">
        <v>1720</v>
      </c>
      <c r="I6595" t="s">
        <v>1624</v>
      </c>
      <c r="J6595" t="s">
        <v>1625</v>
      </c>
      <c r="K6595">
        <v>0</v>
      </c>
      <c r="L6595" s="24">
        <v>1</v>
      </c>
      <c r="M6595" t="s">
        <v>14554</v>
      </c>
      <c r="N6595" t="s">
        <v>2957</v>
      </c>
    </row>
    <row r="6596" spans="1:14" hidden="1" x14ac:dyDescent="0.25">
      <c r="A6596">
        <v>22234</v>
      </c>
      <c r="B6596" t="s">
        <v>14555</v>
      </c>
      <c r="C6596" t="s">
        <v>3171</v>
      </c>
      <c r="D6596" t="s">
        <v>3172</v>
      </c>
      <c r="E6596" t="s">
        <v>3173</v>
      </c>
      <c r="F6596" t="s">
        <v>3174</v>
      </c>
      <c r="G6596" t="s">
        <v>1622</v>
      </c>
      <c r="H6596" t="s">
        <v>1720</v>
      </c>
      <c r="I6596" t="s">
        <v>1624</v>
      </c>
      <c r="J6596" t="s">
        <v>1625</v>
      </c>
      <c r="K6596">
        <v>0</v>
      </c>
      <c r="L6596" s="24">
        <v>1</v>
      </c>
      <c r="M6596" t="s">
        <v>14556</v>
      </c>
      <c r="N6596" t="s">
        <v>2957</v>
      </c>
    </row>
    <row r="6597" spans="1:14" hidden="1" x14ac:dyDescent="0.25">
      <c r="A6597">
        <v>22235</v>
      </c>
      <c r="B6597" t="s">
        <v>14557</v>
      </c>
      <c r="C6597" t="s">
        <v>3171</v>
      </c>
      <c r="D6597" t="s">
        <v>3172</v>
      </c>
      <c r="E6597" t="s">
        <v>3173</v>
      </c>
      <c r="F6597" t="s">
        <v>3174</v>
      </c>
      <c r="G6597" t="s">
        <v>1622</v>
      </c>
      <c r="H6597" t="s">
        <v>1720</v>
      </c>
      <c r="I6597" t="s">
        <v>1624</v>
      </c>
      <c r="J6597" t="s">
        <v>1625</v>
      </c>
      <c r="K6597">
        <v>0</v>
      </c>
      <c r="L6597" s="24">
        <v>1</v>
      </c>
      <c r="M6597" t="s">
        <v>14558</v>
      </c>
      <c r="N6597" t="s">
        <v>2957</v>
      </c>
    </row>
    <row r="6598" spans="1:14" hidden="1" x14ac:dyDescent="0.25">
      <c r="A6598">
        <v>22236</v>
      </c>
      <c r="B6598" t="s">
        <v>14559</v>
      </c>
      <c r="C6598" t="s">
        <v>3171</v>
      </c>
      <c r="D6598" t="s">
        <v>3172</v>
      </c>
      <c r="E6598" t="s">
        <v>3173</v>
      </c>
      <c r="F6598" t="s">
        <v>3174</v>
      </c>
      <c r="G6598" t="s">
        <v>1622</v>
      </c>
      <c r="H6598" t="s">
        <v>1720</v>
      </c>
      <c r="I6598" t="s">
        <v>1624</v>
      </c>
      <c r="J6598" t="s">
        <v>1625</v>
      </c>
      <c r="K6598">
        <v>0</v>
      </c>
      <c r="L6598" s="24">
        <v>1</v>
      </c>
      <c r="M6598" t="s">
        <v>14560</v>
      </c>
      <c r="N6598" t="s">
        <v>2957</v>
      </c>
    </row>
    <row r="6599" spans="1:14" hidden="1" x14ac:dyDescent="0.25">
      <c r="A6599">
        <v>22237</v>
      </c>
      <c r="B6599" t="s">
        <v>14561</v>
      </c>
      <c r="C6599" t="s">
        <v>3171</v>
      </c>
      <c r="D6599" t="s">
        <v>3172</v>
      </c>
      <c r="E6599" t="s">
        <v>3173</v>
      </c>
      <c r="F6599" t="s">
        <v>3174</v>
      </c>
      <c r="G6599" t="s">
        <v>1622</v>
      </c>
      <c r="H6599" t="s">
        <v>1720</v>
      </c>
      <c r="I6599" t="s">
        <v>1624</v>
      </c>
      <c r="J6599" t="s">
        <v>1625</v>
      </c>
      <c r="K6599">
        <v>0</v>
      </c>
      <c r="L6599" s="24">
        <v>1</v>
      </c>
      <c r="M6599" t="s">
        <v>14562</v>
      </c>
      <c r="N6599" t="s">
        <v>2957</v>
      </c>
    </row>
    <row r="6600" spans="1:14" hidden="1" x14ac:dyDescent="0.25">
      <c r="A6600">
        <v>22238</v>
      </c>
      <c r="B6600" t="s">
        <v>14563</v>
      </c>
      <c r="C6600" t="s">
        <v>3171</v>
      </c>
      <c r="D6600" t="s">
        <v>3172</v>
      </c>
      <c r="E6600" t="s">
        <v>3173</v>
      </c>
      <c r="F6600" t="s">
        <v>3174</v>
      </c>
      <c r="G6600" t="s">
        <v>1622</v>
      </c>
      <c r="H6600" t="s">
        <v>1720</v>
      </c>
      <c r="I6600" t="s">
        <v>1624</v>
      </c>
      <c r="J6600" t="s">
        <v>1625</v>
      </c>
      <c r="K6600">
        <v>0</v>
      </c>
      <c r="L6600" s="24">
        <v>1</v>
      </c>
      <c r="M6600" t="s">
        <v>14564</v>
      </c>
      <c r="N6600" t="s">
        <v>2957</v>
      </c>
    </row>
    <row r="6601" spans="1:14" hidden="1" x14ac:dyDescent="0.25">
      <c r="A6601">
        <v>22239</v>
      </c>
      <c r="B6601" t="s">
        <v>14565</v>
      </c>
      <c r="C6601" t="s">
        <v>3171</v>
      </c>
      <c r="D6601" t="s">
        <v>3172</v>
      </c>
      <c r="E6601" t="s">
        <v>3173</v>
      </c>
      <c r="F6601" t="s">
        <v>3174</v>
      </c>
      <c r="G6601" t="s">
        <v>1622</v>
      </c>
      <c r="H6601" t="s">
        <v>1720</v>
      </c>
      <c r="I6601" t="s">
        <v>1624</v>
      </c>
      <c r="J6601" t="s">
        <v>1625</v>
      </c>
      <c r="K6601">
        <v>0</v>
      </c>
      <c r="L6601" s="24">
        <v>1</v>
      </c>
      <c r="M6601" t="s">
        <v>14566</v>
      </c>
      <c r="N6601" t="s">
        <v>2957</v>
      </c>
    </row>
    <row r="6602" spans="1:14" hidden="1" x14ac:dyDescent="0.25">
      <c r="A6602">
        <v>22240</v>
      </c>
      <c r="B6602" t="s">
        <v>14567</v>
      </c>
      <c r="C6602" t="s">
        <v>3171</v>
      </c>
      <c r="D6602" t="s">
        <v>3172</v>
      </c>
      <c r="E6602" t="s">
        <v>3173</v>
      </c>
      <c r="F6602" t="s">
        <v>3174</v>
      </c>
      <c r="G6602" t="s">
        <v>1622</v>
      </c>
      <c r="H6602" t="s">
        <v>1720</v>
      </c>
      <c r="I6602" t="s">
        <v>1624</v>
      </c>
      <c r="J6602" t="s">
        <v>1625</v>
      </c>
      <c r="K6602">
        <v>0</v>
      </c>
      <c r="L6602" s="24">
        <v>1</v>
      </c>
      <c r="M6602" t="s">
        <v>14568</v>
      </c>
      <c r="N6602" t="s">
        <v>2957</v>
      </c>
    </row>
    <row r="6603" spans="1:14" hidden="1" x14ac:dyDescent="0.25">
      <c r="A6603">
        <v>22241</v>
      </c>
      <c r="B6603" t="s">
        <v>14569</v>
      </c>
      <c r="C6603" t="s">
        <v>3171</v>
      </c>
      <c r="D6603" t="s">
        <v>3172</v>
      </c>
      <c r="E6603" t="s">
        <v>3173</v>
      </c>
      <c r="F6603" t="s">
        <v>3174</v>
      </c>
      <c r="G6603" t="s">
        <v>1622</v>
      </c>
      <c r="H6603" t="s">
        <v>1720</v>
      </c>
      <c r="I6603" t="s">
        <v>1624</v>
      </c>
      <c r="J6603" t="s">
        <v>1625</v>
      </c>
      <c r="K6603">
        <v>0</v>
      </c>
      <c r="L6603" s="24">
        <v>1</v>
      </c>
      <c r="M6603" t="s">
        <v>14570</v>
      </c>
      <c r="N6603" t="s">
        <v>2957</v>
      </c>
    </row>
    <row r="6604" spans="1:14" hidden="1" x14ac:dyDescent="0.25">
      <c r="A6604">
        <v>22242</v>
      </c>
      <c r="B6604" t="s">
        <v>14571</v>
      </c>
      <c r="C6604" t="s">
        <v>3171</v>
      </c>
      <c r="D6604" t="s">
        <v>3172</v>
      </c>
      <c r="E6604" t="s">
        <v>3173</v>
      </c>
      <c r="F6604" t="s">
        <v>3174</v>
      </c>
      <c r="G6604" t="s">
        <v>1622</v>
      </c>
      <c r="H6604" t="s">
        <v>1720</v>
      </c>
      <c r="I6604" t="s">
        <v>1624</v>
      </c>
      <c r="J6604" t="s">
        <v>1625</v>
      </c>
      <c r="K6604">
        <v>0</v>
      </c>
      <c r="L6604" s="24">
        <v>1</v>
      </c>
      <c r="M6604" t="s">
        <v>14572</v>
      </c>
      <c r="N6604" t="s">
        <v>2957</v>
      </c>
    </row>
    <row r="6605" spans="1:14" hidden="1" x14ac:dyDescent="0.25">
      <c r="A6605">
        <v>22243</v>
      </c>
      <c r="B6605" t="s">
        <v>14573</v>
      </c>
      <c r="C6605" t="s">
        <v>3171</v>
      </c>
      <c r="D6605" t="s">
        <v>3172</v>
      </c>
      <c r="E6605" t="s">
        <v>3173</v>
      </c>
      <c r="F6605" t="s">
        <v>3174</v>
      </c>
      <c r="G6605" t="s">
        <v>1622</v>
      </c>
      <c r="H6605" t="s">
        <v>1720</v>
      </c>
      <c r="I6605" t="s">
        <v>1624</v>
      </c>
      <c r="J6605" t="s">
        <v>1625</v>
      </c>
      <c r="K6605">
        <v>0</v>
      </c>
      <c r="L6605" s="24">
        <v>1</v>
      </c>
      <c r="M6605" t="s">
        <v>14574</v>
      </c>
      <c r="N6605" t="s">
        <v>2957</v>
      </c>
    </row>
    <row r="6606" spans="1:14" hidden="1" x14ac:dyDescent="0.25">
      <c r="A6606">
        <v>22244</v>
      </c>
      <c r="B6606" t="s">
        <v>14575</v>
      </c>
      <c r="C6606" t="s">
        <v>3171</v>
      </c>
      <c r="D6606" t="s">
        <v>3172</v>
      </c>
      <c r="E6606" t="s">
        <v>3173</v>
      </c>
      <c r="F6606" t="s">
        <v>3174</v>
      </c>
      <c r="G6606" t="s">
        <v>1622</v>
      </c>
      <c r="H6606" t="s">
        <v>1720</v>
      </c>
      <c r="I6606" t="s">
        <v>1624</v>
      </c>
      <c r="J6606" t="s">
        <v>1625</v>
      </c>
      <c r="K6606">
        <v>0</v>
      </c>
      <c r="L6606" s="24">
        <v>1</v>
      </c>
      <c r="M6606" t="s">
        <v>14576</v>
      </c>
      <c r="N6606" t="s">
        <v>2957</v>
      </c>
    </row>
    <row r="6607" spans="1:14" hidden="1" x14ac:dyDescent="0.25">
      <c r="A6607">
        <v>22245</v>
      </c>
      <c r="B6607" t="s">
        <v>14577</v>
      </c>
      <c r="C6607" t="s">
        <v>3171</v>
      </c>
      <c r="D6607" t="s">
        <v>3172</v>
      </c>
      <c r="E6607" t="s">
        <v>3173</v>
      </c>
      <c r="F6607" t="s">
        <v>3174</v>
      </c>
      <c r="G6607" t="s">
        <v>1622</v>
      </c>
      <c r="H6607" t="s">
        <v>1720</v>
      </c>
      <c r="I6607" t="s">
        <v>1624</v>
      </c>
      <c r="J6607" t="s">
        <v>1625</v>
      </c>
      <c r="K6607">
        <v>0</v>
      </c>
      <c r="L6607" s="24">
        <v>1</v>
      </c>
      <c r="M6607" t="s">
        <v>14578</v>
      </c>
      <c r="N6607" t="s">
        <v>2957</v>
      </c>
    </row>
    <row r="6608" spans="1:14" hidden="1" x14ac:dyDescent="0.25">
      <c r="A6608">
        <v>22246</v>
      </c>
      <c r="B6608" t="s">
        <v>14579</v>
      </c>
      <c r="C6608" t="s">
        <v>3171</v>
      </c>
      <c r="D6608" t="s">
        <v>3172</v>
      </c>
      <c r="E6608" t="s">
        <v>3173</v>
      </c>
      <c r="F6608" t="s">
        <v>3174</v>
      </c>
      <c r="G6608" t="s">
        <v>1622</v>
      </c>
      <c r="H6608" t="s">
        <v>1720</v>
      </c>
      <c r="I6608" t="s">
        <v>1624</v>
      </c>
      <c r="J6608" t="s">
        <v>1625</v>
      </c>
      <c r="K6608">
        <v>0</v>
      </c>
      <c r="L6608" s="24">
        <v>1</v>
      </c>
      <c r="M6608" t="s">
        <v>14580</v>
      </c>
      <c r="N6608" t="s">
        <v>2957</v>
      </c>
    </row>
    <row r="6609" spans="1:14" hidden="1" x14ac:dyDescent="0.25">
      <c r="A6609">
        <v>22247</v>
      </c>
      <c r="B6609" t="s">
        <v>14581</v>
      </c>
      <c r="C6609" t="s">
        <v>3171</v>
      </c>
      <c r="D6609" t="s">
        <v>3172</v>
      </c>
      <c r="E6609" t="s">
        <v>3173</v>
      </c>
      <c r="F6609" t="s">
        <v>3174</v>
      </c>
      <c r="G6609" t="s">
        <v>1622</v>
      </c>
      <c r="H6609" t="s">
        <v>1720</v>
      </c>
      <c r="I6609" t="s">
        <v>1624</v>
      </c>
      <c r="J6609" t="s">
        <v>1625</v>
      </c>
      <c r="K6609">
        <v>0</v>
      </c>
      <c r="L6609" s="24">
        <v>1</v>
      </c>
      <c r="M6609" t="s">
        <v>14582</v>
      </c>
      <c r="N6609" t="s">
        <v>2957</v>
      </c>
    </row>
    <row r="6610" spans="1:14" hidden="1" x14ac:dyDescent="0.25">
      <c r="A6610">
        <v>22248</v>
      </c>
      <c r="B6610" t="s">
        <v>14583</v>
      </c>
      <c r="C6610" t="s">
        <v>3171</v>
      </c>
      <c r="D6610" t="s">
        <v>3172</v>
      </c>
      <c r="E6610" t="s">
        <v>3173</v>
      </c>
      <c r="F6610" t="s">
        <v>3174</v>
      </c>
      <c r="G6610" t="s">
        <v>1622</v>
      </c>
      <c r="H6610" t="s">
        <v>1720</v>
      </c>
      <c r="I6610" t="s">
        <v>1624</v>
      </c>
      <c r="J6610" t="s">
        <v>1625</v>
      </c>
      <c r="K6610">
        <v>0</v>
      </c>
      <c r="L6610" s="24">
        <v>1</v>
      </c>
      <c r="M6610" t="s">
        <v>14584</v>
      </c>
      <c r="N6610" t="s">
        <v>2957</v>
      </c>
    </row>
    <row r="6611" spans="1:14" hidden="1" x14ac:dyDescent="0.25">
      <c r="A6611">
        <v>22249</v>
      </c>
      <c r="B6611" t="s">
        <v>14585</v>
      </c>
      <c r="C6611" t="s">
        <v>3171</v>
      </c>
      <c r="D6611" t="s">
        <v>3172</v>
      </c>
      <c r="E6611" t="s">
        <v>3173</v>
      </c>
      <c r="F6611" t="s">
        <v>3174</v>
      </c>
      <c r="G6611" t="s">
        <v>1622</v>
      </c>
      <c r="H6611" t="s">
        <v>1720</v>
      </c>
      <c r="I6611" t="s">
        <v>1624</v>
      </c>
      <c r="J6611" t="s">
        <v>1625</v>
      </c>
      <c r="K6611">
        <v>0</v>
      </c>
      <c r="L6611" s="24">
        <v>1</v>
      </c>
      <c r="M6611" t="s">
        <v>14586</v>
      </c>
      <c r="N6611" t="s">
        <v>2957</v>
      </c>
    </row>
    <row r="6612" spans="1:14" hidden="1" x14ac:dyDescent="0.25">
      <c r="A6612">
        <v>22250</v>
      </c>
      <c r="B6612" t="s">
        <v>14587</v>
      </c>
      <c r="C6612" t="s">
        <v>3171</v>
      </c>
      <c r="D6612" t="s">
        <v>3172</v>
      </c>
      <c r="E6612" t="s">
        <v>3173</v>
      </c>
      <c r="F6612" t="s">
        <v>3174</v>
      </c>
      <c r="G6612" t="s">
        <v>1622</v>
      </c>
      <c r="H6612" t="s">
        <v>1720</v>
      </c>
      <c r="I6612" t="s">
        <v>1624</v>
      </c>
      <c r="J6612" t="s">
        <v>1625</v>
      </c>
      <c r="K6612">
        <v>0</v>
      </c>
      <c r="L6612" s="24">
        <v>1</v>
      </c>
      <c r="M6612" t="s">
        <v>14588</v>
      </c>
      <c r="N6612" t="s">
        <v>2957</v>
      </c>
    </row>
    <row r="6613" spans="1:14" hidden="1" x14ac:dyDescent="0.25">
      <c r="A6613">
        <v>22251</v>
      </c>
      <c r="B6613" t="s">
        <v>14589</v>
      </c>
      <c r="C6613" t="s">
        <v>3171</v>
      </c>
      <c r="D6613" t="s">
        <v>3172</v>
      </c>
      <c r="E6613" t="s">
        <v>3173</v>
      </c>
      <c r="F6613" t="s">
        <v>3174</v>
      </c>
      <c r="G6613" t="s">
        <v>1622</v>
      </c>
      <c r="H6613" t="s">
        <v>1720</v>
      </c>
      <c r="I6613" t="s">
        <v>1624</v>
      </c>
      <c r="J6613" t="s">
        <v>1625</v>
      </c>
      <c r="K6613">
        <v>0</v>
      </c>
      <c r="L6613" s="24">
        <v>1</v>
      </c>
      <c r="M6613" t="s">
        <v>14590</v>
      </c>
      <c r="N6613" t="s">
        <v>2957</v>
      </c>
    </row>
    <row r="6614" spans="1:14" hidden="1" x14ac:dyDescent="0.25">
      <c r="A6614">
        <v>22252</v>
      </c>
      <c r="B6614" t="s">
        <v>14591</v>
      </c>
      <c r="C6614" t="s">
        <v>3171</v>
      </c>
      <c r="D6614" t="s">
        <v>3172</v>
      </c>
      <c r="E6614" t="s">
        <v>3173</v>
      </c>
      <c r="F6614" t="s">
        <v>3174</v>
      </c>
      <c r="G6614" t="s">
        <v>1622</v>
      </c>
      <c r="H6614" t="s">
        <v>1720</v>
      </c>
      <c r="I6614" t="s">
        <v>1624</v>
      </c>
      <c r="J6614" t="s">
        <v>1625</v>
      </c>
      <c r="K6614">
        <v>0</v>
      </c>
      <c r="L6614" s="24">
        <v>1</v>
      </c>
      <c r="M6614" t="s">
        <v>14592</v>
      </c>
      <c r="N6614" t="s">
        <v>2957</v>
      </c>
    </row>
    <row r="6615" spans="1:14" hidden="1" x14ac:dyDescent="0.25">
      <c r="A6615">
        <v>22253</v>
      </c>
      <c r="B6615" t="s">
        <v>14593</v>
      </c>
      <c r="C6615" t="s">
        <v>3171</v>
      </c>
      <c r="D6615" t="s">
        <v>3172</v>
      </c>
      <c r="E6615" t="s">
        <v>3173</v>
      </c>
      <c r="F6615" t="s">
        <v>3174</v>
      </c>
      <c r="G6615" t="s">
        <v>1622</v>
      </c>
      <c r="H6615" t="s">
        <v>1720</v>
      </c>
      <c r="I6615" t="s">
        <v>1624</v>
      </c>
      <c r="J6615" t="s">
        <v>1625</v>
      </c>
      <c r="K6615">
        <v>0</v>
      </c>
      <c r="L6615" s="24">
        <v>1</v>
      </c>
      <c r="M6615" t="s">
        <v>14594</v>
      </c>
      <c r="N6615" t="s">
        <v>2957</v>
      </c>
    </row>
    <row r="6616" spans="1:14" hidden="1" x14ac:dyDescent="0.25">
      <c r="A6616">
        <v>22254</v>
      </c>
      <c r="B6616" t="s">
        <v>14595</v>
      </c>
      <c r="C6616" t="s">
        <v>3171</v>
      </c>
      <c r="D6616" t="s">
        <v>3172</v>
      </c>
      <c r="E6616" t="s">
        <v>3173</v>
      </c>
      <c r="F6616" t="s">
        <v>3174</v>
      </c>
      <c r="G6616" t="s">
        <v>1622</v>
      </c>
      <c r="H6616" t="s">
        <v>1720</v>
      </c>
      <c r="I6616" t="s">
        <v>1624</v>
      </c>
      <c r="J6616" t="s">
        <v>1625</v>
      </c>
      <c r="K6616">
        <v>0</v>
      </c>
      <c r="L6616" s="24">
        <v>1</v>
      </c>
      <c r="M6616" t="s">
        <v>14596</v>
      </c>
      <c r="N6616" t="s">
        <v>2957</v>
      </c>
    </row>
    <row r="6617" spans="1:14" hidden="1" x14ac:dyDescent="0.25">
      <c r="A6617">
        <v>22255</v>
      </c>
      <c r="B6617" t="s">
        <v>14597</v>
      </c>
      <c r="C6617" t="s">
        <v>3171</v>
      </c>
      <c r="D6617" t="s">
        <v>3172</v>
      </c>
      <c r="E6617" t="s">
        <v>3173</v>
      </c>
      <c r="F6617" t="s">
        <v>3174</v>
      </c>
      <c r="G6617" t="s">
        <v>1622</v>
      </c>
      <c r="H6617" t="s">
        <v>1720</v>
      </c>
      <c r="I6617" t="s">
        <v>1624</v>
      </c>
      <c r="J6617" t="s">
        <v>1625</v>
      </c>
      <c r="K6617">
        <v>0</v>
      </c>
      <c r="L6617" s="24">
        <v>1</v>
      </c>
      <c r="M6617" t="s">
        <v>14598</v>
      </c>
      <c r="N6617" t="s">
        <v>2957</v>
      </c>
    </row>
    <row r="6618" spans="1:14" hidden="1" x14ac:dyDescent="0.25">
      <c r="A6618">
        <v>22256</v>
      </c>
      <c r="B6618" t="s">
        <v>14599</v>
      </c>
      <c r="C6618" t="s">
        <v>3171</v>
      </c>
      <c r="D6618" t="s">
        <v>3172</v>
      </c>
      <c r="E6618" t="s">
        <v>3173</v>
      </c>
      <c r="F6618" t="s">
        <v>3174</v>
      </c>
      <c r="G6618" t="s">
        <v>1622</v>
      </c>
      <c r="H6618" t="s">
        <v>1720</v>
      </c>
      <c r="I6618" t="s">
        <v>1624</v>
      </c>
      <c r="J6618" t="s">
        <v>1625</v>
      </c>
      <c r="K6618">
        <v>0</v>
      </c>
      <c r="L6618" s="24">
        <v>1</v>
      </c>
      <c r="M6618" t="s">
        <v>14600</v>
      </c>
      <c r="N6618" t="s">
        <v>2957</v>
      </c>
    </row>
    <row r="6619" spans="1:14" hidden="1" x14ac:dyDescent="0.25">
      <c r="A6619">
        <v>22257</v>
      </c>
      <c r="B6619" t="s">
        <v>14601</v>
      </c>
      <c r="C6619" t="s">
        <v>3171</v>
      </c>
      <c r="D6619" t="s">
        <v>3172</v>
      </c>
      <c r="E6619" t="s">
        <v>3173</v>
      </c>
      <c r="F6619" t="s">
        <v>3174</v>
      </c>
      <c r="G6619" t="s">
        <v>1622</v>
      </c>
      <c r="H6619" t="s">
        <v>1720</v>
      </c>
      <c r="I6619" t="s">
        <v>1624</v>
      </c>
      <c r="J6619" t="s">
        <v>1625</v>
      </c>
      <c r="K6619">
        <v>0</v>
      </c>
      <c r="L6619" s="24">
        <v>1</v>
      </c>
      <c r="M6619" t="s">
        <v>14602</v>
      </c>
      <c r="N6619" t="s">
        <v>2957</v>
      </c>
    </row>
    <row r="6620" spans="1:14" hidden="1" x14ac:dyDescent="0.25">
      <c r="A6620">
        <v>22258</v>
      </c>
      <c r="B6620" t="s">
        <v>14603</v>
      </c>
      <c r="C6620" t="s">
        <v>3171</v>
      </c>
      <c r="D6620" t="s">
        <v>3172</v>
      </c>
      <c r="E6620" t="s">
        <v>3173</v>
      </c>
      <c r="F6620" t="s">
        <v>3174</v>
      </c>
      <c r="G6620" t="s">
        <v>1622</v>
      </c>
      <c r="H6620" t="s">
        <v>1720</v>
      </c>
      <c r="I6620" t="s">
        <v>1624</v>
      </c>
      <c r="J6620" t="s">
        <v>1625</v>
      </c>
      <c r="K6620">
        <v>0</v>
      </c>
      <c r="L6620" s="24">
        <v>1</v>
      </c>
      <c r="M6620" t="s">
        <v>14604</v>
      </c>
      <c r="N6620" t="s">
        <v>2957</v>
      </c>
    </row>
    <row r="6621" spans="1:14" hidden="1" x14ac:dyDescent="0.25">
      <c r="A6621">
        <v>22259</v>
      </c>
      <c r="B6621" t="s">
        <v>14605</v>
      </c>
      <c r="C6621" t="s">
        <v>2988</v>
      </c>
      <c r="D6621" t="s">
        <v>2989</v>
      </c>
      <c r="E6621" t="s">
        <v>7616</v>
      </c>
      <c r="F6621" t="s">
        <v>2989</v>
      </c>
      <c r="G6621" t="s">
        <v>1622</v>
      </c>
      <c r="H6621" t="s">
        <v>1720</v>
      </c>
      <c r="I6621" t="s">
        <v>1624</v>
      </c>
      <c r="J6621" t="s">
        <v>1625</v>
      </c>
      <c r="K6621">
        <v>0</v>
      </c>
      <c r="L6621" s="24">
        <v>1</v>
      </c>
      <c r="M6621" t="s">
        <v>14606</v>
      </c>
      <c r="N6621" t="s">
        <v>4880</v>
      </c>
    </row>
    <row r="6622" spans="1:14" hidden="1" x14ac:dyDescent="0.25">
      <c r="A6622">
        <v>22263</v>
      </c>
      <c r="B6622" t="s">
        <v>14607</v>
      </c>
      <c r="C6622" t="s">
        <v>7240</v>
      </c>
      <c r="D6622" t="s">
        <v>7241</v>
      </c>
      <c r="E6622" t="s">
        <v>7242</v>
      </c>
      <c r="F6622" t="s">
        <v>7243</v>
      </c>
      <c r="G6622" t="s">
        <v>1622</v>
      </c>
      <c r="H6622" t="s">
        <v>1720</v>
      </c>
      <c r="I6622" t="s">
        <v>1624</v>
      </c>
      <c r="J6622" t="s">
        <v>1625</v>
      </c>
      <c r="K6622">
        <v>0</v>
      </c>
      <c r="L6622" s="24">
        <v>1</v>
      </c>
      <c r="M6622" t="s">
        <v>14608</v>
      </c>
      <c r="N6622" t="s">
        <v>1677</v>
      </c>
    </row>
    <row r="6623" spans="1:14" hidden="1" x14ac:dyDescent="0.25">
      <c r="A6623">
        <v>22264</v>
      </c>
      <c r="B6623" t="s">
        <v>14609</v>
      </c>
      <c r="C6623" t="s">
        <v>1667</v>
      </c>
      <c r="D6623" t="s">
        <v>1668</v>
      </c>
      <c r="E6623" t="s">
        <v>14610</v>
      </c>
      <c r="F6623" t="s">
        <v>14611</v>
      </c>
      <c r="G6623" t="s">
        <v>1622</v>
      </c>
      <c r="H6623" t="s">
        <v>1720</v>
      </c>
      <c r="I6623" t="s">
        <v>1624</v>
      </c>
      <c r="J6623" t="s">
        <v>1625</v>
      </c>
      <c r="K6623">
        <v>0</v>
      </c>
      <c r="L6623" s="24">
        <v>1</v>
      </c>
      <c r="M6623" t="s">
        <v>14612</v>
      </c>
      <c r="N6623" t="s">
        <v>2957</v>
      </c>
    </row>
    <row r="6624" spans="1:14" hidden="1" x14ac:dyDescent="0.25">
      <c r="A6624">
        <v>22265</v>
      </c>
      <c r="B6624" t="s">
        <v>14613</v>
      </c>
      <c r="C6624" t="s">
        <v>1667</v>
      </c>
      <c r="D6624" t="s">
        <v>1668</v>
      </c>
      <c r="E6624" t="s">
        <v>14610</v>
      </c>
      <c r="F6624" t="s">
        <v>14611</v>
      </c>
      <c r="G6624" t="s">
        <v>1622</v>
      </c>
      <c r="H6624" t="s">
        <v>1720</v>
      </c>
      <c r="I6624" t="s">
        <v>1624</v>
      </c>
      <c r="J6624" t="s">
        <v>1625</v>
      </c>
      <c r="K6624">
        <v>0</v>
      </c>
      <c r="L6624" s="24">
        <v>1</v>
      </c>
      <c r="M6624" t="s">
        <v>14614</v>
      </c>
      <c r="N6624" t="s">
        <v>2957</v>
      </c>
    </row>
    <row r="6625" spans="1:14" hidden="1" x14ac:dyDescent="0.25">
      <c r="A6625">
        <v>22266</v>
      </c>
      <c r="B6625" t="s">
        <v>14615</v>
      </c>
      <c r="C6625" t="s">
        <v>3524</v>
      </c>
      <c r="D6625" t="s">
        <v>3525</v>
      </c>
      <c r="E6625" t="s">
        <v>3526</v>
      </c>
      <c r="F6625" t="s">
        <v>3527</v>
      </c>
      <c r="G6625" t="s">
        <v>1622</v>
      </c>
      <c r="H6625" t="s">
        <v>1720</v>
      </c>
      <c r="I6625" t="s">
        <v>1624</v>
      </c>
      <c r="J6625" t="s">
        <v>1625</v>
      </c>
      <c r="K6625">
        <v>0</v>
      </c>
      <c r="L6625" s="24">
        <v>1</v>
      </c>
      <c r="M6625" t="s">
        <v>14616</v>
      </c>
      <c r="N6625" t="s">
        <v>2957</v>
      </c>
    </row>
    <row r="6626" spans="1:14" hidden="1" x14ac:dyDescent="0.25">
      <c r="A6626">
        <v>22267</v>
      </c>
      <c r="B6626" t="s">
        <v>14617</v>
      </c>
      <c r="C6626" t="s">
        <v>3524</v>
      </c>
      <c r="D6626" t="s">
        <v>3525</v>
      </c>
      <c r="E6626" t="s">
        <v>3526</v>
      </c>
      <c r="F6626" t="s">
        <v>3527</v>
      </c>
      <c r="G6626" t="s">
        <v>1622</v>
      </c>
      <c r="H6626" t="s">
        <v>1720</v>
      </c>
      <c r="I6626" t="s">
        <v>1624</v>
      </c>
      <c r="J6626" t="s">
        <v>1625</v>
      </c>
      <c r="K6626">
        <v>0</v>
      </c>
      <c r="L6626" s="24">
        <v>1</v>
      </c>
      <c r="M6626" t="s">
        <v>14618</v>
      </c>
      <c r="N6626" t="s">
        <v>2957</v>
      </c>
    </row>
    <row r="6627" spans="1:14" hidden="1" x14ac:dyDescent="0.25">
      <c r="A6627">
        <v>22268</v>
      </c>
      <c r="B6627" t="s">
        <v>14619</v>
      </c>
      <c r="C6627" t="s">
        <v>1667</v>
      </c>
      <c r="D6627" t="s">
        <v>1668</v>
      </c>
      <c r="E6627" t="s">
        <v>14610</v>
      </c>
      <c r="F6627" t="s">
        <v>14611</v>
      </c>
      <c r="G6627" t="s">
        <v>1622</v>
      </c>
      <c r="H6627" t="s">
        <v>1720</v>
      </c>
      <c r="I6627" t="s">
        <v>1624</v>
      </c>
      <c r="J6627" t="s">
        <v>1625</v>
      </c>
      <c r="K6627">
        <v>0</v>
      </c>
      <c r="L6627" s="24">
        <v>1</v>
      </c>
      <c r="M6627" t="s">
        <v>14620</v>
      </c>
      <c r="N6627" t="s">
        <v>2957</v>
      </c>
    </row>
    <row r="6628" spans="1:14" hidden="1" x14ac:dyDescent="0.25">
      <c r="A6628">
        <v>22270</v>
      </c>
      <c r="B6628" t="s">
        <v>14621</v>
      </c>
      <c r="C6628" t="s">
        <v>1691</v>
      </c>
      <c r="D6628" t="s">
        <v>1692</v>
      </c>
      <c r="E6628" t="s">
        <v>1693</v>
      </c>
      <c r="F6628" t="s">
        <v>1694</v>
      </c>
      <c r="G6628" t="s">
        <v>1622</v>
      </c>
      <c r="H6628" t="s">
        <v>1720</v>
      </c>
      <c r="I6628" t="s">
        <v>1624</v>
      </c>
      <c r="J6628" t="s">
        <v>1625</v>
      </c>
      <c r="K6628">
        <v>0</v>
      </c>
      <c r="L6628" s="24">
        <v>1</v>
      </c>
      <c r="M6628" t="s">
        <v>14622</v>
      </c>
      <c r="N6628" t="s">
        <v>1696</v>
      </c>
    </row>
    <row r="6629" spans="1:14" hidden="1" x14ac:dyDescent="0.25">
      <c r="A6629">
        <v>22274</v>
      </c>
      <c r="B6629" t="s">
        <v>14623</v>
      </c>
      <c r="C6629" t="s">
        <v>3171</v>
      </c>
      <c r="D6629" t="s">
        <v>3172</v>
      </c>
      <c r="E6629" t="s">
        <v>3173</v>
      </c>
      <c r="F6629" t="s">
        <v>3174</v>
      </c>
      <c r="G6629" t="s">
        <v>1622</v>
      </c>
      <c r="H6629" t="s">
        <v>1720</v>
      </c>
      <c r="I6629" t="s">
        <v>1624</v>
      </c>
      <c r="J6629" t="s">
        <v>1625</v>
      </c>
      <c r="K6629">
        <v>0</v>
      </c>
      <c r="L6629" s="24">
        <v>1</v>
      </c>
      <c r="M6629" t="s">
        <v>14624</v>
      </c>
      <c r="N6629" t="s">
        <v>5243</v>
      </c>
    </row>
    <row r="6630" spans="1:14" hidden="1" x14ac:dyDescent="0.25">
      <c r="A6630">
        <v>22275</v>
      </c>
      <c r="B6630" t="s">
        <v>14625</v>
      </c>
      <c r="C6630" t="s">
        <v>3171</v>
      </c>
      <c r="D6630" t="s">
        <v>3172</v>
      </c>
      <c r="E6630" t="s">
        <v>3173</v>
      </c>
      <c r="F6630" t="s">
        <v>3174</v>
      </c>
      <c r="G6630" t="s">
        <v>1622</v>
      </c>
      <c r="H6630" t="s">
        <v>1720</v>
      </c>
      <c r="I6630" t="s">
        <v>1624</v>
      </c>
      <c r="J6630" t="s">
        <v>1625</v>
      </c>
      <c r="K6630">
        <v>0</v>
      </c>
      <c r="L6630" s="24">
        <v>1</v>
      </c>
      <c r="M6630" t="s">
        <v>14626</v>
      </c>
      <c r="N6630" t="s">
        <v>5243</v>
      </c>
    </row>
    <row r="6631" spans="1:14" hidden="1" x14ac:dyDescent="0.25">
      <c r="A6631">
        <v>22277</v>
      </c>
      <c r="B6631" t="s">
        <v>936</v>
      </c>
      <c r="C6631" t="s">
        <v>3171</v>
      </c>
      <c r="D6631" t="s">
        <v>3172</v>
      </c>
      <c r="E6631" t="s">
        <v>3173</v>
      </c>
      <c r="F6631" t="s">
        <v>3174</v>
      </c>
      <c r="G6631" t="s">
        <v>1622</v>
      </c>
      <c r="H6631" t="s">
        <v>1720</v>
      </c>
      <c r="I6631" t="s">
        <v>1624</v>
      </c>
      <c r="J6631" t="s">
        <v>1625</v>
      </c>
      <c r="K6631">
        <v>0</v>
      </c>
      <c r="L6631" s="24">
        <v>1</v>
      </c>
      <c r="M6631" t="s">
        <v>14627</v>
      </c>
      <c r="N6631" t="s">
        <v>5243</v>
      </c>
    </row>
    <row r="6632" spans="1:14" hidden="1" x14ac:dyDescent="0.25">
      <c r="A6632">
        <v>22368</v>
      </c>
      <c r="B6632" t="s">
        <v>14628</v>
      </c>
      <c r="C6632" t="s">
        <v>5142</v>
      </c>
      <c r="D6632" t="s">
        <v>5143</v>
      </c>
      <c r="E6632" t="s">
        <v>5144</v>
      </c>
      <c r="F6632" t="s">
        <v>5145</v>
      </c>
      <c r="G6632" t="s">
        <v>1622</v>
      </c>
      <c r="H6632" t="s">
        <v>1720</v>
      </c>
      <c r="I6632" t="s">
        <v>1624</v>
      </c>
      <c r="J6632" t="s">
        <v>1625</v>
      </c>
      <c r="K6632">
        <v>0</v>
      </c>
      <c r="L6632" s="24">
        <v>1</v>
      </c>
      <c r="M6632" t="s">
        <v>14629</v>
      </c>
      <c r="N6632" t="s">
        <v>4880</v>
      </c>
    </row>
    <row r="6633" spans="1:14" hidden="1" x14ac:dyDescent="0.25">
      <c r="A6633">
        <v>22369</v>
      </c>
      <c r="B6633" t="s">
        <v>14630</v>
      </c>
      <c r="C6633" t="s">
        <v>1667</v>
      </c>
      <c r="D6633" t="s">
        <v>1668</v>
      </c>
      <c r="E6633" t="s">
        <v>1669</v>
      </c>
      <c r="F6633" t="s">
        <v>1670</v>
      </c>
      <c r="G6633" t="s">
        <v>1622</v>
      </c>
      <c r="H6633" t="s">
        <v>1720</v>
      </c>
      <c r="I6633" t="s">
        <v>1624</v>
      </c>
      <c r="J6633" t="s">
        <v>1625</v>
      </c>
      <c r="K6633">
        <v>0</v>
      </c>
      <c r="L6633" s="24">
        <v>1</v>
      </c>
      <c r="M6633" t="s">
        <v>14631</v>
      </c>
      <c r="N6633" t="s">
        <v>1672</v>
      </c>
    </row>
    <row r="6634" spans="1:14" hidden="1" x14ac:dyDescent="0.25">
      <c r="A6634">
        <v>22379</v>
      </c>
      <c r="B6634" t="s">
        <v>14632</v>
      </c>
      <c r="C6634" t="s">
        <v>1667</v>
      </c>
      <c r="D6634" t="s">
        <v>1668</v>
      </c>
      <c r="E6634" t="s">
        <v>1669</v>
      </c>
      <c r="F6634" t="s">
        <v>1670</v>
      </c>
      <c r="G6634" t="s">
        <v>1622</v>
      </c>
      <c r="H6634" t="s">
        <v>1720</v>
      </c>
      <c r="I6634" t="s">
        <v>1624</v>
      </c>
      <c r="J6634" t="s">
        <v>1625</v>
      </c>
      <c r="K6634">
        <v>0</v>
      </c>
      <c r="L6634" s="24">
        <v>1</v>
      </c>
      <c r="M6634" t="s">
        <v>1444</v>
      </c>
      <c r="N6634" t="s">
        <v>2957</v>
      </c>
    </row>
    <row r="6635" spans="1:14" hidden="1" x14ac:dyDescent="0.25">
      <c r="A6635">
        <v>22380</v>
      </c>
      <c r="B6635" t="s">
        <v>14633</v>
      </c>
      <c r="C6635" t="s">
        <v>1658</v>
      </c>
      <c r="D6635" t="s">
        <v>1659</v>
      </c>
      <c r="E6635" t="s">
        <v>1660</v>
      </c>
      <c r="F6635" t="s">
        <v>1661</v>
      </c>
      <c r="G6635" t="s">
        <v>1622</v>
      </c>
      <c r="H6635" t="s">
        <v>1720</v>
      </c>
      <c r="I6635" t="s">
        <v>1624</v>
      </c>
      <c r="J6635" t="s">
        <v>1625</v>
      </c>
      <c r="K6635">
        <v>0</v>
      </c>
      <c r="L6635" s="24">
        <v>1</v>
      </c>
      <c r="M6635" t="s">
        <v>14634</v>
      </c>
      <c r="N6635" t="s">
        <v>1663</v>
      </c>
    </row>
    <row r="6636" spans="1:14" hidden="1" x14ac:dyDescent="0.25">
      <c r="A6636">
        <v>22381</v>
      </c>
      <c r="B6636" t="s">
        <v>14635</v>
      </c>
      <c r="C6636" t="s">
        <v>1658</v>
      </c>
      <c r="D6636" t="s">
        <v>1659</v>
      </c>
      <c r="E6636" t="s">
        <v>1660</v>
      </c>
      <c r="F6636" t="s">
        <v>1661</v>
      </c>
      <c r="G6636" t="s">
        <v>1622</v>
      </c>
      <c r="H6636" t="s">
        <v>1720</v>
      </c>
      <c r="I6636" t="s">
        <v>1624</v>
      </c>
      <c r="J6636" t="s">
        <v>1625</v>
      </c>
      <c r="K6636">
        <v>0</v>
      </c>
      <c r="L6636" s="24">
        <v>1</v>
      </c>
      <c r="M6636" t="s">
        <v>14636</v>
      </c>
      <c r="N6636" t="s">
        <v>1663</v>
      </c>
    </row>
    <row r="6637" spans="1:14" hidden="1" x14ac:dyDescent="0.25">
      <c r="A6637">
        <v>22382</v>
      </c>
      <c r="B6637" t="s">
        <v>14637</v>
      </c>
      <c r="C6637" t="s">
        <v>3171</v>
      </c>
      <c r="D6637" t="s">
        <v>3172</v>
      </c>
      <c r="E6637" t="s">
        <v>3173</v>
      </c>
      <c r="F6637" t="s">
        <v>3174</v>
      </c>
      <c r="G6637" t="s">
        <v>1622</v>
      </c>
      <c r="H6637" t="s">
        <v>1720</v>
      </c>
      <c r="I6637" t="s">
        <v>1624</v>
      </c>
      <c r="J6637" t="s">
        <v>1625</v>
      </c>
      <c r="K6637">
        <v>0</v>
      </c>
      <c r="L6637" s="24">
        <v>1</v>
      </c>
      <c r="M6637" t="s">
        <v>14638</v>
      </c>
      <c r="N6637" t="s">
        <v>2957</v>
      </c>
    </row>
    <row r="6638" spans="1:14" hidden="1" x14ac:dyDescent="0.25">
      <c r="A6638">
        <v>22383</v>
      </c>
      <c r="B6638" t="s">
        <v>14639</v>
      </c>
      <c r="C6638" t="s">
        <v>1667</v>
      </c>
      <c r="D6638" t="s">
        <v>1668</v>
      </c>
      <c r="E6638" t="s">
        <v>1669</v>
      </c>
      <c r="F6638" t="s">
        <v>1670</v>
      </c>
      <c r="G6638" t="s">
        <v>1622</v>
      </c>
      <c r="H6638" t="s">
        <v>1720</v>
      </c>
      <c r="I6638" t="s">
        <v>1624</v>
      </c>
      <c r="J6638" t="s">
        <v>1625</v>
      </c>
      <c r="K6638">
        <v>0</v>
      </c>
      <c r="L6638" s="24">
        <v>1</v>
      </c>
      <c r="M6638" t="s">
        <v>14640</v>
      </c>
      <c r="N6638" t="s">
        <v>1672</v>
      </c>
    </row>
    <row r="6639" spans="1:14" hidden="1" x14ac:dyDescent="0.25">
      <c r="A6639">
        <v>22384</v>
      </c>
      <c r="B6639" t="s">
        <v>14641</v>
      </c>
      <c r="C6639" t="s">
        <v>2952</v>
      </c>
      <c r="D6639" t="s">
        <v>2953</v>
      </c>
      <c r="E6639" t="s">
        <v>2954</v>
      </c>
      <c r="F6639" t="s">
        <v>2955</v>
      </c>
      <c r="G6639" t="s">
        <v>1622</v>
      </c>
      <c r="H6639" t="s">
        <v>1720</v>
      </c>
      <c r="I6639" t="s">
        <v>1624</v>
      </c>
      <c r="J6639" t="s">
        <v>1625</v>
      </c>
      <c r="K6639">
        <v>0</v>
      </c>
      <c r="L6639" s="24">
        <v>1</v>
      </c>
      <c r="M6639" t="s">
        <v>14642</v>
      </c>
      <c r="N6639" t="s">
        <v>2957</v>
      </c>
    </row>
    <row r="6640" spans="1:14" hidden="1" x14ac:dyDescent="0.25">
      <c r="A6640">
        <v>22385</v>
      </c>
      <c r="B6640" t="s">
        <v>14643</v>
      </c>
      <c r="C6640" t="s">
        <v>2952</v>
      </c>
      <c r="D6640" t="s">
        <v>2953</v>
      </c>
      <c r="E6640" t="s">
        <v>2954</v>
      </c>
      <c r="F6640" t="s">
        <v>2955</v>
      </c>
      <c r="G6640" t="s">
        <v>1622</v>
      </c>
      <c r="H6640" t="s">
        <v>1720</v>
      </c>
      <c r="I6640" t="s">
        <v>1624</v>
      </c>
      <c r="J6640" t="s">
        <v>1625</v>
      </c>
      <c r="K6640">
        <v>0</v>
      </c>
      <c r="L6640" s="24">
        <v>1</v>
      </c>
      <c r="M6640" t="s">
        <v>14644</v>
      </c>
      <c r="N6640" t="s">
        <v>2957</v>
      </c>
    </row>
    <row r="6641" spans="1:14" hidden="1" x14ac:dyDescent="0.25">
      <c r="A6641">
        <v>22386</v>
      </c>
      <c r="B6641" t="s">
        <v>14645</v>
      </c>
      <c r="C6641" t="s">
        <v>1649</v>
      </c>
      <c r="D6641" t="s">
        <v>1650</v>
      </c>
      <c r="E6641" t="s">
        <v>7730</v>
      </c>
      <c r="F6641" t="s">
        <v>7731</v>
      </c>
      <c r="G6641" t="s">
        <v>1622</v>
      </c>
      <c r="H6641" t="s">
        <v>1720</v>
      </c>
      <c r="I6641" t="s">
        <v>1624</v>
      </c>
      <c r="J6641" t="s">
        <v>1625</v>
      </c>
      <c r="K6641">
        <v>0</v>
      </c>
      <c r="L6641" s="24">
        <v>1</v>
      </c>
      <c r="M6641" t="s">
        <v>14646</v>
      </c>
      <c r="N6641" t="s">
        <v>1750</v>
      </c>
    </row>
    <row r="6642" spans="1:14" hidden="1" x14ac:dyDescent="0.25">
      <c r="A6642">
        <v>22387</v>
      </c>
      <c r="B6642" t="s">
        <v>14647</v>
      </c>
      <c r="C6642" t="s">
        <v>1649</v>
      </c>
      <c r="D6642" t="s">
        <v>1650</v>
      </c>
      <c r="E6642" t="s">
        <v>7730</v>
      </c>
      <c r="F6642" t="s">
        <v>7731</v>
      </c>
      <c r="G6642" t="s">
        <v>1622</v>
      </c>
      <c r="H6642" t="s">
        <v>1720</v>
      </c>
      <c r="I6642" t="s">
        <v>1624</v>
      </c>
      <c r="J6642" t="s">
        <v>1625</v>
      </c>
      <c r="K6642">
        <v>0</v>
      </c>
      <c r="L6642" s="24">
        <v>1</v>
      </c>
      <c r="M6642" t="s">
        <v>14648</v>
      </c>
      <c r="N6642" t="s">
        <v>1750</v>
      </c>
    </row>
    <row r="6643" spans="1:14" hidden="1" x14ac:dyDescent="0.25">
      <c r="A6643">
        <v>22398</v>
      </c>
      <c r="B6643" t="s">
        <v>14649</v>
      </c>
      <c r="C6643" t="s">
        <v>1691</v>
      </c>
      <c r="D6643" t="s">
        <v>1692</v>
      </c>
      <c r="E6643" t="s">
        <v>1693</v>
      </c>
      <c r="F6643" t="s">
        <v>1694</v>
      </c>
      <c r="G6643" t="s">
        <v>1622</v>
      </c>
      <c r="H6643" t="s">
        <v>1720</v>
      </c>
      <c r="I6643" t="s">
        <v>1624</v>
      </c>
      <c r="J6643" t="s">
        <v>1625</v>
      </c>
      <c r="K6643">
        <v>0</v>
      </c>
      <c r="L6643" s="24">
        <v>1</v>
      </c>
      <c r="M6643" t="s">
        <v>14650</v>
      </c>
      <c r="N6643" t="s">
        <v>2957</v>
      </c>
    </row>
    <row r="6644" spans="1:14" hidden="1" x14ac:dyDescent="0.25">
      <c r="A6644">
        <v>22401</v>
      </c>
      <c r="B6644" t="s">
        <v>14651</v>
      </c>
      <c r="C6644" t="s">
        <v>1691</v>
      </c>
      <c r="D6644" t="s">
        <v>1692</v>
      </c>
      <c r="E6644" t="s">
        <v>1693</v>
      </c>
      <c r="F6644" t="s">
        <v>1694</v>
      </c>
      <c r="G6644" t="s">
        <v>1622</v>
      </c>
      <c r="H6644" t="s">
        <v>1720</v>
      </c>
      <c r="I6644" t="s">
        <v>1624</v>
      </c>
      <c r="J6644" t="s">
        <v>1625</v>
      </c>
      <c r="K6644">
        <v>0</v>
      </c>
      <c r="L6644" s="24">
        <v>1</v>
      </c>
      <c r="M6644" t="s">
        <v>14652</v>
      </c>
      <c r="N6644" t="s">
        <v>1696</v>
      </c>
    </row>
    <row r="6645" spans="1:14" hidden="1" x14ac:dyDescent="0.25">
      <c r="A6645">
        <v>22403</v>
      </c>
      <c r="B6645" t="s">
        <v>14653</v>
      </c>
      <c r="C6645" t="s">
        <v>1691</v>
      </c>
      <c r="D6645" t="s">
        <v>1692</v>
      </c>
      <c r="E6645" t="s">
        <v>9365</v>
      </c>
      <c r="F6645" t="s">
        <v>9366</v>
      </c>
      <c r="G6645" t="s">
        <v>1622</v>
      </c>
      <c r="H6645" t="s">
        <v>1720</v>
      </c>
      <c r="I6645" t="s">
        <v>1624</v>
      </c>
      <c r="J6645" t="s">
        <v>1625</v>
      </c>
      <c r="K6645">
        <v>0</v>
      </c>
      <c r="L6645" s="24">
        <v>1</v>
      </c>
      <c r="M6645" t="s">
        <v>14654</v>
      </c>
      <c r="N6645" t="s">
        <v>1696</v>
      </c>
    </row>
    <row r="6646" spans="1:14" hidden="1" x14ac:dyDescent="0.25">
      <c r="A6646">
        <v>22404</v>
      </c>
      <c r="B6646" t="s">
        <v>14655</v>
      </c>
      <c r="C6646" t="s">
        <v>1667</v>
      </c>
      <c r="D6646" t="s">
        <v>1668</v>
      </c>
      <c r="E6646" t="s">
        <v>1669</v>
      </c>
      <c r="F6646" t="s">
        <v>1670</v>
      </c>
      <c r="G6646" t="s">
        <v>1622</v>
      </c>
      <c r="H6646" t="s">
        <v>1720</v>
      </c>
      <c r="I6646" t="s">
        <v>1624</v>
      </c>
      <c r="J6646" t="s">
        <v>1625</v>
      </c>
      <c r="K6646">
        <v>0</v>
      </c>
      <c r="L6646" s="24">
        <v>1</v>
      </c>
      <c r="M6646" t="s">
        <v>14656</v>
      </c>
      <c r="N6646" t="s">
        <v>2957</v>
      </c>
    </row>
    <row r="6647" spans="1:14" hidden="1" x14ac:dyDescent="0.25">
      <c r="A6647">
        <v>22405</v>
      </c>
      <c r="B6647" t="s">
        <v>14657</v>
      </c>
      <c r="C6647" t="s">
        <v>1667</v>
      </c>
      <c r="D6647" t="s">
        <v>1668</v>
      </c>
      <c r="E6647" t="s">
        <v>1669</v>
      </c>
      <c r="F6647" t="s">
        <v>1670</v>
      </c>
      <c r="G6647" t="s">
        <v>1622</v>
      </c>
      <c r="H6647" t="s">
        <v>1720</v>
      </c>
      <c r="I6647" t="s">
        <v>1624</v>
      </c>
      <c r="J6647" t="s">
        <v>1625</v>
      </c>
      <c r="K6647">
        <v>0</v>
      </c>
      <c r="L6647" s="24">
        <v>1</v>
      </c>
      <c r="M6647" t="s">
        <v>14658</v>
      </c>
      <c r="N6647" t="s">
        <v>2957</v>
      </c>
    </row>
    <row r="6648" spans="1:14" hidden="1" x14ac:dyDescent="0.25">
      <c r="A6648">
        <v>22412</v>
      </c>
      <c r="B6648" t="s">
        <v>14659</v>
      </c>
      <c r="C6648" t="s">
        <v>1836</v>
      </c>
      <c r="D6648" t="s">
        <v>1837</v>
      </c>
      <c r="E6648" t="s">
        <v>1838</v>
      </c>
      <c r="F6648" t="s">
        <v>1839</v>
      </c>
      <c r="G6648" t="s">
        <v>1622</v>
      </c>
      <c r="H6648" t="s">
        <v>1720</v>
      </c>
      <c r="I6648" t="s">
        <v>1624</v>
      </c>
      <c r="J6648" t="s">
        <v>1625</v>
      </c>
      <c r="K6648">
        <v>0</v>
      </c>
      <c r="L6648" s="24">
        <v>1</v>
      </c>
      <c r="M6648" t="s">
        <v>14660</v>
      </c>
      <c r="N6648" t="s">
        <v>1840</v>
      </c>
    </row>
    <row r="6649" spans="1:14" hidden="1" x14ac:dyDescent="0.25">
      <c r="A6649">
        <v>22413</v>
      </c>
      <c r="B6649" t="s">
        <v>14661</v>
      </c>
      <c r="C6649" t="s">
        <v>1836</v>
      </c>
      <c r="D6649" t="s">
        <v>1837</v>
      </c>
      <c r="E6649" t="s">
        <v>1838</v>
      </c>
      <c r="F6649" t="s">
        <v>1839</v>
      </c>
      <c r="G6649" t="s">
        <v>1622</v>
      </c>
      <c r="H6649" t="s">
        <v>1720</v>
      </c>
      <c r="I6649" t="s">
        <v>1624</v>
      </c>
      <c r="J6649" t="s">
        <v>1625</v>
      </c>
      <c r="K6649">
        <v>0</v>
      </c>
      <c r="L6649" s="24">
        <v>1</v>
      </c>
      <c r="M6649" t="s">
        <v>14662</v>
      </c>
      <c r="N6649" t="s">
        <v>1840</v>
      </c>
    </row>
    <row r="6650" spans="1:14" hidden="1" x14ac:dyDescent="0.25">
      <c r="A6650">
        <v>22414</v>
      </c>
      <c r="B6650" t="s">
        <v>14663</v>
      </c>
      <c r="C6650" t="s">
        <v>1836</v>
      </c>
      <c r="D6650" t="s">
        <v>1837</v>
      </c>
      <c r="E6650" t="s">
        <v>1838</v>
      </c>
      <c r="F6650" t="s">
        <v>1839</v>
      </c>
      <c r="G6650" t="s">
        <v>1622</v>
      </c>
      <c r="H6650" t="s">
        <v>1720</v>
      </c>
      <c r="I6650" t="s">
        <v>1624</v>
      </c>
      <c r="J6650" t="s">
        <v>1625</v>
      </c>
      <c r="K6650">
        <v>0</v>
      </c>
      <c r="L6650" s="24">
        <v>1</v>
      </c>
      <c r="M6650" t="s">
        <v>14664</v>
      </c>
      <c r="N6650" t="s">
        <v>1840</v>
      </c>
    </row>
    <row r="6651" spans="1:14" hidden="1" x14ac:dyDescent="0.25">
      <c r="A6651">
        <v>22415</v>
      </c>
      <c r="B6651" t="s">
        <v>14665</v>
      </c>
      <c r="C6651" t="s">
        <v>1836</v>
      </c>
      <c r="D6651" t="s">
        <v>1837</v>
      </c>
      <c r="E6651" t="s">
        <v>1838</v>
      </c>
      <c r="F6651" t="s">
        <v>1839</v>
      </c>
      <c r="G6651" t="s">
        <v>1622</v>
      </c>
      <c r="H6651" t="s">
        <v>1720</v>
      </c>
      <c r="I6651" t="s">
        <v>14666</v>
      </c>
      <c r="J6651" t="s">
        <v>1625</v>
      </c>
      <c r="K6651">
        <v>0</v>
      </c>
      <c r="L6651" s="24">
        <v>45615</v>
      </c>
      <c r="M6651" t="s">
        <v>14667</v>
      </c>
      <c r="N6651" t="s">
        <v>1840</v>
      </c>
    </row>
    <row r="6652" spans="1:14" hidden="1" x14ac:dyDescent="0.25">
      <c r="A6652">
        <v>22416</v>
      </c>
      <c r="B6652" t="s">
        <v>14668</v>
      </c>
      <c r="C6652" t="s">
        <v>1836</v>
      </c>
      <c r="D6652" t="s">
        <v>1837</v>
      </c>
      <c r="E6652" t="s">
        <v>1838</v>
      </c>
      <c r="F6652" t="s">
        <v>1839</v>
      </c>
      <c r="G6652" t="s">
        <v>1622</v>
      </c>
      <c r="H6652" t="s">
        <v>1720</v>
      </c>
      <c r="I6652" t="s">
        <v>14666</v>
      </c>
      <c r="J6652" t="s">
        <v>1625</v>
      </c>
      <c r="K6652">
        <v>0</v>
      </c>
      <c r="L6652" s="24">
        <v>45615</v>
      </c>
      <c r="M6652" t="s">
        <v>14669</v>
      </c>
      <c r="N6652" t="s">
        <v>1840</v>
      </c>
    </row>
    <row r="6653" spans="1:14" hidden="1" x14ac:dyDescent="0.25">
      <c r="A6653">
        <v>22417</v>
      </c>
      <c r="B6653" t="s">
        <v>14670</v>
      </c>
      <c r="C6653" t="s">
        <v>1836</v>
      </c>
      <c r="D6653" t="s">
        <v>1837</v>
      </c>
      <c r="E6653" t="s">
        <v>1838</v>
      </c>
      <c r="F6653" t="s">
        <v>1839</v>
      </c>
      <c r="G6653" t="s">
        <v>1622</v>
      </c>
      <c r="H6653" t="s">
        <v>1720</v>
      </c>
      <c r="I6653" t="s">
        <v>14666</v>
      </c>
      <c r="J6653" t="s">
        <v>1625</v>
      </c>
      <c r="K6653">
        <v>0</v>
      </c>
      <c r="L6653" s="24">
        <v>45615</v>
      </c>
      <c r="M6653" t="s">
        <v>14671</v>
      </c>
      <c r="N6653" t="s">
        <v>1840</v>
      </c>
    </row>
    <row r="6654" spans="1:14" hidden="1" x14ac:dyDescent="0.25">
      <c r="A6654">
        <v>22418</v>
      </c>
      <c r="B6654" t="s">
        <v>14672</v>
      </c>
      <c r="C6654" t="s">
        <v>1836</v>
      </c>
      <c r="D6654" t="s">
        <v>1837</v>
      </c>
      <c r="E6654" t="s">
        <v>1838</v>
      </c>
      <c r="F6654" t="s">
        <v>1839</v>
      </c>
      <c r="G6654" t="s">
        <v>1622</v>
      </c>
      <c r="H6654" t="s">
        <v>1720</v>
      </c>
      <c r="I6654" t="s">
        <v>14666</v>
      </c>
      <c r="J6654" t="s">
        <v>1625</v>
      </c>
      <c r="K6654">
        <v>0</v>
      </c>
      <c r="L6654" s="24">
        <v>45615</v>
      </c>
      <c r="M6654" t="s">
        <v>14673</v>
      </c>
      <c r="N6654" t="s">
        <v>1840</v>
      </c>
    </row>
    <row r="6655" spans="1:14" hidden="1" x14ac:dyDescent="0.25">
      <c r="A6655">
        <v>22419</v>
      </c>
      <c r="B6655" t="s">
        <v>14674</v>
      </c>
      <c r="C6655" t="s">
        <v>1836</v>
      </c>
      <c r="D6655" t="s">
        <v>1837</v>
      </c>
      <c r="E6655" t="s">
        <v>1838</v>
      </c>
      <c r="F6655" t="s">
        <v>1839</v>
      </c>
      <c r="G6655" t="s">
        <v>1622</v>
      </c>
      <c r="H6655" t="s">
        <v>1720</v>
      </c>
      <c r="I6655" t="s">
        <v>14666</v>
      </c>
      <c r="J6655" t="s">
        <v>1625</v>
      </c>
      <c r="K6655">
        <v>0</v>
      </c>
      <c r="L6655" s="24">
        <v>45615</v>
      </c>
      <c r="M6655" t="s">
        <v>14675</v>
      </c>
      <c r="N6655" t="s">
        <v>1840</v>
      </c>
    </row>
    <row r="6656" spans="1:14" hidden="1" x14ac:dyDescent="0.25">
      <c r="A6656">
        <v>22420</v>
      </c>
      <c r="B6656" t="s">
        <v>14676</v>
      </c>
      <c r="C6656" t="s">
        <v>1836</v>
      </c>
      <c r="D6656" t="s">
        <v>1837</v>
      </c>
      <c r="E6656" t="s">
        <v>1838</v>
      </c>
      <c r="F6656" t="s">
        <v>1839</v>
      </c>
      <c r="G6656" t="s">
        <v>1622</v>
      </c>
      <c r="H6656" t="s">
        <v>1702</v>
      </c>
      <c r="I6656" t="s">
        <v>14666</v>
      </c>
      <c r="J6656" t="s">
        <v>1625</v>
      </c>
      <c r="K6656">
        <v>0</v>
      </c>
      <c r="L6656" s="24">
        <v>45615</v>
      </c>
      <c r="M6656" t="s">
        <v>14677</v>
      </c>
      <c r="N6656" t="s">
        <v>1840</v>
      </c>
    </row>
    <row r="6657" spans="1:14" hidden="1" x14ac:dyDescent="0.25">
      <c r="A6657">
        <v>22421</v>
      </c>
      <c r="B6657" t="s">
        <v>14678</v>
      </c>
      <c r="C6657" t="s">
        <v>1836</v>
      </c>
      <c r="D6657" t="s">
        <v>1837</v>
      </c>
      <c r="E6657" t="s">
        <v>1838</v>
      </c>
      <c r="F6657" t="s">
        <v>1839</v>
      </c>
      <c r="G6657" t="s">
        <v>1622</v>
      </c>
      <c r="H6657" t="s">
        <v>1720</v>
      </c>
      <c r="I6657" t="s">
        <v>14666</v>
      </c>
      <c r="J6657" t="s">
        <v>1625</v>
      </c>
      <c r="K6657">
        <v>0</v>
      </c>
      <c r="L6657" s="24">
        <v>45615</v>
      </c>
      <c r="M6657" t="s">
        <v>14679</v>
      </c>
      <c r="N6657" t="s">
        <v>1840</v>
      </c>
    </row>
    <row r="6658" spans="1:14" hidden="1" x14ac:dyDescent="0.25">
      <c r="A6658">
        <v>22422</v>
      </c>
      <c r="B6658" t="s">
        <v>14680</v>
      </c>
      <c r="C6658" t="s">
        <v>1836</v>
      </c>
      <c r="D6658" t="s">
        <v>1837</v>
      </c>
      <c r="E6658" t="s">
        <v>1838</v>
      </c>
      <c r="F6658" t="s">
        <v>1839</v>
      </c>
      <c r="G6658" t="s">
        <v>1622</v>
      </c>
      <c r="H6658" t="s">
        <v>1720</v>
      </c>
      <c r="I6658" t="s">
        <v>14666</v>
      </c>
      <c r="J6658" t="s">
        <v>1625</v>
      </c>
      <c r="K6658">
        <v>0</v>
      </c>
      <c r="L6658" s="24">
        <v>45615</v>
      </c>
      <c r="M6658" t="s">
        <v>14681</v>
      </c>
      <c r="N6658" t="s">
        <v>1840</v>
      </c>
    </row>
    <row r="6659" spans="1:14" hidden="1" x14ac:dyDescent="0.25">
      <c r="A6659">
        <v>22423</v>
      </c>
      <c r="B6659" t="s">
        <v>14682</v>
      </c>
      <c r="C6659" t="s">
        <v>1836</v>
      </c>
      <c r="D6659" t="s">
        <v>1837</v>
      </c>
      <c r="E6659" t="s">
        <v>1838</v>
      </c>
      <c r="F6659" t="s">
        <v>1839</v>
      </c>
      <c r="G6659" t="s">
        <v>1622</v>
      </c>
      <c r="H6659" t="s">
        <v>1720</v>
      </c>
      <c r="I6659" t="s">
        <v>14666</v>
      </c>
      <c r="J6659" t="s">
        <v>1625</v>
      </c>
      <c r="K6659">
        <v>0</v>
      </c>
      <c r="L6659" s="24">
        <v>45615</v>
      </c>
      <c r="M6659" t="s">
        <v>14683</v>
      </c>
      <c r="N6659" t="s">
        <v>1840</v>
      </c>
    </row>
    <row r="6660" spans="1:14" hidden="1" x14ac:dyDescent="0.25">
      <c r="A6660">
        <v>22424</v>
      </c>
      <c r="B6660" t="s">
        <v>14684</v>
      </c>
      <c r="C6660" t="s">
        <v>1836</v>
      </c>
      <c r="D6660" t="s">
        <v>1837</v>
      </c>
      <c r="E6660" t="s">
        <v>1838</v>
      </c>
      <c r="F6660" t="s">
        <v>1839</v>
      </c>
      <c r="G6660" t="s">
        <v>1622</v>
      </c>
      <c r="H6660" t="s">
        <v>1720</v>
      </c>
      <c r="I6660" t="s">
        <v>14666</v>
      </c>
      <c r="J6660" t="s">
        <v>1625</v>
      </c>
      <c r="K6660">
        <v>0</v>
      </c>
      <c r="L6660" s="24">
        <v>45615</v>
      </c>
      <c r="M6660" t="s">
        <v>14685</v>
      </c>
      <c r="N6660" t="s">
        <v>1840</v>
      </c>
    </row>
    <row r="6661" spans="1:14" hidden="1" x14ac:dyDescent="0.25">
      <c r="A6661">
        <v>22425</v>
      </c>
      <c r="B6661" t="s">
        <v>14686</v>
      </c>
      <c r="C6661" t="s">
        <v>1836</v>
      </c>
      <c r="D6661" t="s">
        <v>1837</v>
      </c>
      <c r="E6661" t="s">
        <v>1838</v>
      </c>
      <c r="F6661" t="s">
        <v>1839</v>
      </c>
      <c r="G6661" t="s">
        <v>1622</v>
      </c>
      <c r="H6661" t="s">
        <v>1720</v>
      </c>
      <c r="I6661" t="s">
        <v>14666</v>
      </c>
      <c r="J6661" t="s">
        <v>1625</v>
      </c>
      <c r="K6661">
        <v>0</v>
      </c>
      <c r="L6661" s="24">
        <v>45615</v>
      </c>
      <c r="M6661" t="s">
        <v>14687</v>
      </c>
      <c r="N6661" t="s">
        <v>1840</v>
      </c>
    </row>
    <row r="6662" spans="1:14" hidden="1" x14ac:dyDescent="0.25">
      <c r="A6662">
        <v>22426</v>
      </c>
      <c r="B6662" t="s">
        <v>14688</v>
      </c>
      <c r="C6662" t="s">
        <v>1836</v>
      </c>
      <c r="D6662" t="s">
        <v>1837</v>
      </c>
      <c r="E6662" t="s">
        <v>1838</v>
      </c>
      <c r="F6662" t="s">
        <v>1839</v>
      </c>
      <c r="G6662" t="s">
        <v>1622</v>
      </c>
      <c r="H6662" t="s">
        <v>1720</v>
      </c>
      <c r="I6662" t="s">
        <v>14666</v>
      </c>
      <c r="J6662" t="s">
        <v>1625</v>
      </c>
      <c r="K6662">
        <v>0</v>
      </c>
      <c r="L6662" s="24">
        <v>45615</v>
      </c>
      <c r="M6662" t="s">
        <v>14689</v>
      </c>
      <c r="N6662" t="s">
        <v>1840</v>
      </c>
    </row>
    <row r="6663" spans="1:14" hidden="1" x14ac:dyDescent="0.25">
      <c r="A6663">
        <v>22427</v>
      </c>
      <c r="B6663" t="s">
        <v>14690</v>
      </c>
      <c r="C6663" t="s">
        <v>1836</v>
      </c>
      <c r="D6663" t="s">
        <v>1837</v>
      </c>
      <c r="E6663" t="s">
        <v>1838</v>
      </c>
      <c r="F6663" t="s">
        <v>1839</v>
      </c>
      <c r="G6663" t="s">
        <v>1622</v>
      </c>
      <c r="H6663" t="s">
        <v>1720</v>
      </c>
      <c r="I6663" t="s">
        <v>14666</v>
      </c>
      <c r="J6663" t="s">
        <v>1625</v>
      </c>
      <c r="K6663">
        <v>0</v>
      </c>
      <c r="L6663" s="24">
        <v>45615</v>
      </c>
      <c r="M6663" t="s">
        <v>14691</v>
      </c>
      <c r="N6663" t="s">
        <v>1840</v>
      </c>
    </row>
    <row r="6664" spans="1:14" hidden="1" x14ac:dyDescent="0.25">
      <c r="A6664">
        <v>22428</v>
      </c>
      <c r="B6664" t="s">
        <v>14692</v>
      </c>
      <c r="C6664" t="s">
        <v>1836</v>
      </c>
      <c r="D6664" t="s">
        <v>1837</v>
      </c>
      <c r="E6664" t="s">
        <v>1838</v>
      </c>
      <c r="F6664" t="s">
        <v>1839</v>
      </c>
      <c r="G6664" t="s">
        <v>1622</v>
      </c>
      <c r="H6664" t="s">
        <v>1720</v>
      </c>
      <c r="I6664" t="s">
        <v>14666</v>
      </c>
      <c r="J6664" t="s">
        <v>1625</v>
      </c>
      <c r="K6664">
        <v>0</v>
      </c>
      <c r="L6664" s="24">
        <v>45615</v>
      </c>
      <c r="M6664" t="s">
        <v>14693</v>
      </c>
      <c r="N6664" t="s">
        <v>1840</v>
      </c>
    </row>
    <row r="6665" spans="1:14" hidden="1" x14ac:dyDescent="0.25">
      <c r="A6665">
        <v>22429</v>
      </c>
      <c r="B6665" t="s">
        <v>14694</v>
      </c>
      <c r="C6665" t="s">
        <v>2952</v>
      </c>
      <c r="D6665" t="s">
        <v>2953</v>
      </c>
      <c r="E6665" t="s">
        <v>2954</v>
      </c>
      <c r="F6665" t="s">
        <v>2955</v>
      </c>
      <c r="G6665" t="s">
        <v>1622</v>
      </c>
      <c r="H6665" t="s">
        <v>1720</v>
      </c>
      <c r="I6665" t="s">
        <v>14666</v>
      </c>
      <c r="J6665" t="s">
        <v>1625</v>
      </c>
      <c r="K6665">
        <v>0</v>
      </c>
      <c r="L6665" s="24">
        <v>45615</v>
      </c>
      <c r="M6665" t="s">
        <v>14695</v>
      </c>
      <c r="N6665" t="s">
        <v>2957</v>
      </c>
    </row>
    <row r="6666" spans="1:14" hidden="1" x14ac:dyDescent="0.25">
      <c r="A6666">
        <v>22430</v>
      </c>
      <c r="B6666" t="s">
        <v>14696</v>
      </c>
      <c r="C6666" t="s">
        <v>2952</v>
      </c>
      <c r="D6666" t="s">
        <v>2953</v>
      </c>
      <c r="E6666" t="s">
        <v>2954</v>
      </c>
      <c r="F6666" t="s">
        <v>2955</v>
      </c>
      <c r="G6666" t="s">
        <v>1622</v>
      </c>
      <c r="H6666" t="s">
        <v>1720</v>
      </c>
      <c r="I6666" t="s">
        <v>14666</v>
      </c>
      <c r="J6666" t="s">
        <v>1625</v>
      </c>
      <c r="K6666">
        <v>0</v>
      </c>
      <c r="L6666" s="24">
        <v>45615</v>
      </c>
      <c r="M6666" t="s">
        <v>14697</v>
      </c>
      <c r="N6666" t="s">
        <v>2957</v>
      </c>
    </row>
    <row r="6667" spans="1:14" hidden="1" x14ac:dyDescent="0.25">
      <c r="A6667">
        <v>22431</v>
      </c>
      <c r="B6667" t="s">
        <v>14698</v>
      </c>
      <c r="C6667" t="s">
        <v>2952</v>
      </c>
      <c r="D6667" t="s">
        <v>2953</v>
      </c>
      <c r="E6667" t="s">
        <v>2954</v>
      </c>
      <c r="F6667" t="s">
        <v>2955</v>
      </c>
      <c r="G6667" t="s">
        <v>1622</v>
      </c>
      <c r="H6667" t="s">
        <v>1720</v>
      </c>
      <c r="I6667" t="s">
        <v>14666</v>
      </c>
      <c r="J6667" t="s">
        <v>1625</v>
      </c>
      <c r="K6667">
        <v>0</v>
      </c>
      <c r="L6667" s="24">
        <v>45615</v>
      </c>
      <c r="M6667" t="s">
        <v>14699</v>
      </c>
      <c r="N6667" t="s">
        <v>2957</v>
      </c>
    </row>
    <row r="6668" spans="1:14" hidden="1" x14ac:dyDescent="0.25">
      <c r="A6668">
        <v>22432</v>
      </c>
      <c r="B6668" t="s">
        <v>14700</v>
      </c>
      <c r="C6668" t="s">
        <v>2952</v>
      </c>
      <c r="D6668" t="s">
        <v>2953</v>
      </c>
      <c r="E6668" t="s">
        <v>2954</v>
      </c>
      <c r="F6668" t="s">
        <v>2955</v>
      </c>
      <c r="G6668" t="s">
        <v>1622</v>
      </c>
      <c r="H6668" t="s">
        <v>1720</v>
      </c>
      <c r="I6668" t="s">
        <v>14666</v>
      </c>
      <c r="J6668" t="s">
        <v>1625</v>
      </c>
      <c r="K6668">
        <v>0</v>
      </c>
      <c r="L6668" s="24">
        <v>45615</v>
      </c>
      <c r="M6668" t="s">
        <v>14701</v>
      </c>
      <c r="N6668" t="s">
        <v>2957</v>
      </c>
    </row>
    <row r="6669" spans="1:14" hidden="1" x14ac:dyDescent="0.25">
      <c r="A6669">
        <v>22433</v>
      </c>
      <c r="B6669" t="s">
        <v>14702</v>
      </c>
      <c r="C6669" t="s">
        <v>2952</v>
      </c>
      <c r="D6669" t="s">
        <v>2953</v>
      </c>
      <c r="E6669" t="s">
        <v>2954</v>
      </c>
      <c r="F6669" t="s">
        <v>2955</v>
      </c>
      <c r="G6669" t="s">
        <v>1622</v>
      </c>
      <c r="H6669" t="s">
        <v>1720</v>
      </c>
      <c r="I6669" t="s">
        <v>14666</v>
      </c>
      <c r="J6669" t="s">
        <v>1625</v>
      </c>
      <c r="K6669">
        <v>0</v>
      </c>
      <c r="L6669" s="24">
        <v>45615</v>
      </c>
      <c r="M6669" t="s">
        <v>14703</v>
      </c>
      <c r="N6669" t="s">
        <v>2957</v>
      </c>
    </row>
    <row r="6670" spans="1:14" hidden="1" x14ac:dyDescent="0.25">
      <c r="A6670">
        <v>22434</v>
      </c>
      <c r="B6670" t="s">
        <v>14704</v>
      </c>
      <c r="C6670" t="s">
        <v>2952</v>
      </c>
      <c r="D6670" t="s">
        <v>2953</v>
      </c>
      <c r="E6670" t="s">
        <v>2954</v>
      </c>
      <c r="F6670" t="s">
        <v>2955</v>
      </c>
      <c r="G6670" t="s">
        <v>1622</v>
      </c>
      <c r="H6670" t="s">
        <v>1720</v>
      </c>
      <c r="I6670" t="s">
        <v>14666</v>
      </c>
      <c r="J6670" t="s">
        <v>1625</v>
      </c>
      <c r="K6670">
        <v>0</v>
      </c>
      <c r="L6670" s="24">
        <v>45615</v>
      </c>
      <c r="M6670" t="s">
        <v>14705</v>
      </c>
      <c r="N6670" t="s">
        <v>2957</v>
      </c>
    </row>
    <row r="6671" spans="1:14" hidden="1" x14ac:dyDescent="0.25">
      <c r="A6671">
        <v>22435</v>
      </c>
      <c r="B6671" t="s">
        <v>14706</v>
      </c>
      <c r="C6671" t="s">
        <v>2952</v>
      </c>
      <c r="D6671" t="s">
        <v>2953</v>
      </c>
      <c r="E6671" t="s">
        <v>2954</v>
      </c>
      <c r="F6671" t="s">
        <v>2955</v>
      </c>
      <c r="G6671" t="s">
        <v>1622</v>
      </c>
      <c r="H6671" t="s">
        <v>1720</v>
      </c>
      <c r="I6671" t="s">
        <v>14666</v>
      </c>
      <c r="J6671" t="s">
        <v>1625</v>
      </c>
      <c r="K6671">
        <v>0</v>
      </c>
      <c r="L6671" s="24">
        <v>45615</v>
      </c>
      <c r="M6671" t="s">
        <v>14707</v>
      </c>
      <c r="N6671" t="s">
        <v>2957</v>
      </c>
    </row>
    <row r="6672" spans="1:14" hidden="1" x14ac:dyDescent="0.25">
      <c r="A6672">
        <v>22436</v>
      </c>
      <c r="B6672" t="s">
        <v>14708</v>
      </c>
      <c r="C6672" t="s">
        <v>2952</v>
      </c>
      <c r="D6672" t="s">
        <v>2953</v>
      </c>
      <c r="E6672" t="s">
        <v>2954</v>
      </c>
      <c r="F6672" t="s">
        <v>2955</v>
      </c>
      <c r="G6672" t="s">
        <v>1622</v>
      </c>
      <c r="H6672" t="s">
        <v>1720</v>
      </c>
      <c r="I6672" t="s">
        <v>14666</v>
      </c>
      <c r="J6672" t="s">
        <v>1625</v>
      </c>
      <c r="K6672">
        <v>0</v>
      </c>
      <c r="L6672" s="24">
        <v>45615</v>
      </c>
      <c r="M6672" t="s">
        <v>14709</v>
      </c>
      <c r="N6672" t="s">
        <v>2957</v>
      </c>
    </row>
    <row r="6673" spans="1:14" hidden="1" x14ac:dyDescent="0.25">
      <c r="A6673">
        <v>22437</v>
      </c>
      <c r="B6673" t="s">
        <v>14710</v>
      </c>
      <c r="C6673" t="s">
        <v>2952</v>
      </c>
      <c r="D6673" t="s">
        <v>2953</v>
      </c>
      <c r="E6673" t="s">
        <v>2954</v>
      </c>
      <c r="F6673" t="s">
        <v>2955</v>
      </c>
      <c r="G6673" t="s">
        <v>1622</v>
      </c>
      <c r="H6673" t="s">
        <v>1720</v>
      </c>
      <c r="I6673" t="s">
        <v>14666</v>
      </c>
      <c r="J6673" t="s">
        <v>1625</v>
      </c>
      <c r="K6673">
        <v>0</v>
      </c>
      <c r="L6673" s="24">
        <v>45615</v>
      </c>
      <c r="M6673" t="s">
        <v>14711</v>
      </c>
      <c r="N6673" t="s">
        <v>2957</v>
      </c>
    </row>
    <row r="6674" spans="1:14" hidden="1" x14ac:dyDescent="0.25">
      <c r="A6674">
        <v>22438</v>
      </c>
      <c r="B6674" t="s">
        <v>14712</v>
      </c>
      <c r="C6674" t="s">
        <v>3171</v>
      </c>
      <c r="D6674" t="s">
        <v>3172</v>
      </c>
      <c r="E6674" t="s">
        <v>3173</v>
      </c>
      <c r="F6674" t="s">
        <v>3174</v>
      </c>
      <c r="G6674" t="s">
        <v>1622</v>
      </c>
      <c r="H6674" t="s">
        <v>1720</v>
      </c>
      <c r="I6674" t="s">
        <v>14666</v>
      </c>
      <c r="J6674" t="s">
        <v>1625</v>
      </c>
      <c r="K6674">
        <v>0</v>
      </c>
      <c r="L6674" s="24">
        <v>45615</v>
      </c>
      <c r="M6674" t="s">
        <v>14713</v>
      </c>
      <c r="N6674" t="s">
        <v>5243</v>
      </c>
    </row>
    <row r="6675" spans="1:14" hidden="1" x14ac:dyDescent="0.25">
      <c r="A6675">
        <v>22439</v>
      </c>
      <c r="B6675" t="s">
        <v>14714</v>
      </c>
      <c r="C6675" t="s">
        <v>3171</v>
      </c>
      <c r="D6675" t="s">
        <v>3172</v>
      </c>
      <c r="E6675" t="s">
        <v>3173</v>
      </c>
      <c r="F6675" t="s">
        <v>3174</v>
      </c>
      <c r="G6675" t="s">
        <v>1622</v>
      </c>
      <c r="H6675" t="s">
        <v>1720</v>
      </c>
      <c r="I6675" t="s">
        <v>14666</v>
      </c>
      <c r="J6675" t="s">
        <v>1625</v>
      </c>
      <c r="K6675">
        <v>0</v>
      </c>
      <c r="L6675" s="24">
        <v>45615</v>
      </c>
      <c r="M6675" t="s">
        <v>14715</v>
      </c>
      <c r="N6675" t="s">
        <v>5243</v>
      </c>
    </row>
    <row r="6676" spans="1:14" hidden="1" x14ac:dyDescent="0.25">
      <c r="A6676">
        <v>22440</v>
      </c>
      <c r="B6676" t="s">
        <v>14716</v>
      </c>
      <c r="C6676" t="s">
        <v>3171</v>
      </c>
      <c r="D6676" t="s">
        <v>3172</v>
      </c>
      <c r="E6676" t="s">
        <v>3173</v>
      </c>
      <c r="F6676" t="s">
        <v>3174</v>
      </c>
      <c r="G6676" t="s">
        <v>1622</v>
      </c>
      <c r="H6676" t="s">
        <v>1720</v>
      </c>
      <c r="I6676" t="s">
        <v>14666</v>
      </c>
      <c r="J6676" t="s">
        <v>1625</v>
      </c>
      <c r="K6676">
        <v>0</v>
      </c>
      <c r="L6676" s="24">
        <v>45615</v>
      </c>
      <c r="M6676" t="s">
        <v>14717</v>
      </c>
      <c r="N6676" t="s">
        <v>5243</v>
      </c>
    </row>
    <row r="6677" spans="1:14" hidden="1" x14ac:dyDescent="0.25">
      <c r="A6677">
        <v>22441</v>
      </c>
      <c r="B6677" t="s">
        <v>14718</v>
      </c>
      <c r="C6677" t="s">
        <v>3171</v>
      </c>
      <c r="D6677" t="s">
        <v>3172</v>
      </c>
      <c r="E6677" t="s">
        <v>3173</v>
      </c>
      <c r="F6677" t="s">
        <v>3174</v>
      </c>
      <c r="G6677" t="s">
        <v>1622</v>
      </c>
      <c r="H6677" t="s">
        <v>1720</v>
      </c>
      <c r="I6677" t="s">
        <v>14666</v>
      </c>
      <c r="J6677" t="s">
        <v>1625</v>
      </c>
      <c r="K6677">
        <v>0</v>
      </c>
      <c r="L6677" s="24">
        <v>45615</v>
      </c>
      <c r="M6677" t="s">
        <v>14719</v>
      </c>
      <c r="N6677" t="s">
        <v>5243</v>
      </c>
    </row>
    <row r="6678" spans="1:14" hidden="1" x14ac:dyDescent="0.25">
      <c r="A6678">
        <v>22442</v>
      </c>
      <c r="B6678" t="s">
        <v>14720</v>
      </c>
      <c r="C6678" t="s">
        <v>2952</v>
      </c>
      <c r="D6678" t="s">
        <v>2953</v>
      </c>
      <c r="E6678" t="s">
        <v>2954</v>
      </c>
      <c r="F6678" t="s">
        <v>2955</v>
      </c>
      <c r="G6678" t="s">
        <v>1622</v>
      </c>
      <c r="H6678" t="s">
        <v>1720</v>
      </c>
      <c r="I6678" t="s">
        <v>14666</v>
      </c>
      <c r="J6678" t="s">
        <v>1625</v>
      </c>
      <c r="K6678">
        <v>0</v>
      </c>
      <c r="L6678" s="24">
        <v>45615</v>
      </c>
      <c r="M6678" t="s">
        <v>14721</v>
      </c>
      <c r="N6678" t="s">
        <v>2957</v>
      </c>
    </row>
    <row r="6679" spans="1:14" hidden="1" x14ac:dyDescent="0.25">
      <c r="A6679">
        <v>22443</v>
      </c>
      <c r="B6679" t="s">
        <v>14722</v>
      </c>
      <c r="C6679" t="s">
        <v>2952</v>
      </c>
      <c r="D6679" t="s">
        <v>2953</v>
      </c>
      <c r="E6679" t="s">
        <v>2954</v>
      </c>
      <c r="F6679" t="s">
        <v>2955</v>
      </c>
      <c r="G6679" t="s">
        <v>1622</v>
      </c>
      <c r="H6679" t="s">
        <v>1720</v>
      </c>
      <c r="I6679" t="s">
        <v>14666</v>
      </c>
      <c r="J6679" t="s">
        <v>1625</v>
      </c>
      <c r="K6679">
        <v>0</v>
      </c>
      <c r="L6679" s="24">
        <v>45615</v>
      </c>
      <c r="M6679" t="s">
        <v>14723</v>
      </c>
      <c r="N6679" t="s">
        <v>2957</v>
      </c>
    </row>
    <row r="6680" spans="1:14" hidden="1" x14ac:dyDescent="0.25">
      <c r="A6680">
        <v>22444</v>
      </c>
      <c r="B6680" t="s">
        <v>14724</v>
      </c>
      <c r="C6680" t="s">
        <v>2952</v>
      </c>
      <c r="D6680" t="s">
        <v>2953</v>
      </c>
      <c r="E6680" t="s">
        <v>2954</v>
      </c>
      <c r="F6680" t="s">
        <v>2955</v>
      </c>
      <c r="G6680" t="s">
        <v>1622</v>
      </c>
      <c r="H6680" t="s">
        <v>1720</v>
      </c>
      <c r="I6680" t="s">
        <v>14666</v>
      </c>
      <c r="J6680" t="s">
        <v>1625</v>
      </c>
      <c r="K6680">
        <v>0</v>
      </c>
      <c r="L6680" s="24">
        <v>45615</v>
      </c>
      <c r="M6680" t="s">
        <v>14725</v>
      </c>
      <c r="N6680" t="s">
        <v>2957</v>
      </c>
    </row>
    <row r="6681" spans="1:14" hidden="1" x14ac:dyDescent="0.25">
      <c r="A6681">
        <v>22448</v>
      </c>
      <c r="B6681" t="s">
        <v>14726</v>
      </c>
      <c r="C6681" t="s">
        <v>1667</v>
      </c>
      <c r="D6681" t="s">
        <v>1668</v>
      </c>
      <c r="E6681" t="s">
        <v>1669</v>
      </c>
      <c r="F6681" t="s">
        <v>1670</v>
      </c>
      <c r="G6681" t="s">
        <v>1622</v>
      </c>
      <c r="H6681" t="s">
        <v>1720</v>
      </c>
      <c r="I6681" t="s">
        <v>1624</v>
      </c>
      <c r="J6681" t="s">
        <v>1625</v>
      </c>
      <c r="K6681">
        <v>0</v>
      </c>
      <c r="L6681" s="24">
        <v>1</v>
      </c>
      <c r="M6681" t="s">
        <v>14727</v>
      </c>
      <c r="N6681" t="s">
        <v>2957</v>
      </c>
    </row>
    <row r="6682" spans="1:14" hidden="1" x14ac:dyDescent="0.25">
      <c r="A6682">
        <v>22449</v>
      </c>
      <c r="B6682" t="s">
        <v>14728</v>
      </c>
      <c r="C6682" t="s">
        <v>1667</v>
      </c>
      <c r="D6682" t="s">
        <v>1668</v>
      </c>
      <c r="E6682" t="s">
        <v>1669</v>
      </c>
      <c r="F6682" t="s">
        <v>1670</v>
      </c>
      <c r="G6682" t="s">
        <v>1622</v>
      </c>
      <c r="H6682" t="s">
        <v>1720</v>
      </c>
      <c r="I6682" t="s">
        <v>1624</v>
      </c>
      <c r="J6682" t="s">
        <v>1625</v>
      </c>
      <c r="K6682">
        <v>0</v>
      </c>
      <c r="L6682" s="24">
        <v>1</v>
      </c>
      <c r="M6682" t="s">
        <v>14729</v>
      </c>
      <c r="N6682" t="s">
        <v>1672</v>
      </c>
    </row>
    <row r="6683" spans="1:14" hidden="1" x14ac:dyDescent="0.25">
      <c r="A6683">
        <v>22450</v>
      </c>
      <c r="B6683" t="s">
        <v>14730</v>
      </c>
      <c r="C6683" t="s">
        <v>1667</v>
      </c>
      <c r="D6683" t="s">
        <v>1668</v>
      </c>
      <c r="E6683" t="s">
        <v>1669</v>
      </c>
      <c r="F6683" t="s">
        <v>1670</v>
      </c>
      <c r="G6683" t="s">
        <v>1622</v>
      </c>
      <c r="H6683" t="s">
        <v>1720</v>
      </c>
      <c r="I6683" t="s">
        <v>1624</v>
      </c>
      <c r="J6683" t="s">
        <v>1625</v>
      </c>
      <c r="K6683">
        <v>0</v>
      </c>
      <c r="L6683" s="24">
        <v>1</v>
      </c>
      <c r="M6683" t="s">
        <v>14731</v>
      </c>
      <c r="N6683" t="s">
        <v>1672</v>
      </c>
    </row>
    <row r="6684" spans="1:14" hidden="1" x14ac:dyDescent="0.25">
      <c r="A6684">
        <v>22451</v>
      </c>
      <c r="B6684" t="s">
        <v>14732</v>
      </c>
      <c r="C6684" t="s">
        <v>2952</v>
      </c>
      <c r="D6684" t="s">
        <v>2953</v>
      </c>
      <c r="E6684" t="s">
        <v>2954</v>
      </c>
      <c r="F6684" t="s">
        <v>2955</v>
      </c>
      <c r="G6684" t="s">
        <v>1622</v>
      </c>
      <c r="H6684" t="s">
        <v>1720</v>
      </c>
      <c r="I6684" t="s">
        <v>1624</v>
      </c>
      <c r="J6684" t="s">
        <v>1625</v>
      </c>
      <c r="K6684">
        <v>0</v>
      </c>
      <c r="L6684" s="24">
        <v>1</v>
      </c>
      <c r="M6684" t="s">
        <v>14733</v>
      </c>
      <c r="N6684" t="s">
        <v>2957</v>
      </c>
    </row>
    <row r="6685" spans="1:14" hidden="1" x14ac:dyDescent="0.25">
      <c r="A6685">
        <v>22452</v>
      </c>
      <c r="B6685" t="s">
        <v>14734</v>
      </c>
      <c r="C6685" t="s">
        <v>3171</v>
      </c>
      <c r="D6685" t="s">
        <v>3172</v>
      </c>
      <c r="E6685" t="s">
        <v>3173</v>
      </c>
      <c r="F6685" t="s">
        <v>3174</v>
      </c>
      <c r="G6685" t="s">
        <v>1622</v>
      </c>
      <c r="H6685" t="s">
        <v>1720</v>
      </c>
      <c r="I6685" t="s">
        <v>1624</v>
      </c>
      <c r="J6685" t="s">
        <v>1625</v>
      </c>
      <c r="K6685">
        <v>0</v>
      </c>
      <c r="L6685" s="24">
        <v>1</v>
      </c>
      <c r="M6685" t="s">
        <v>14735</v>
      </c>
      <c r="N6685" t="s">
        <v>2957</v>
      </c>
    </row>
    <row r="6686" spans="1:14" hidden="1" x14ac:dyDescent="0.25">
      <c r="A6686">
        <v>22453</v>
      </c>
      <c r="B6686" t="s">
        <v>14736</v>
      </c>
      <c r="C6686" t="s">
        <v>2952</v>
      </c>
      <c r="D6686" t="s">
        <v>2953</v>
      </c>
      <c r="E6686" t="s">
        <v>2954</v>
      </c>
      <c r="F6686" t="s">
        <v>2955</v>
      </c>
      <c r="G6686" t="s">
        <v>1622</v>
      </c>
      <c r="H6686" t="s">
        <v>1720</v>
      </c>
      <c r="I6686" t="s">
        <v>1624</v>
      </c>
      <c r="J6686" t="s">
        <v>1625</v>
      </c>
      <c r="K6686">
        <v>0</v>
      </c>
      <c r="L6686" s="24">
        <v>1</v>
      </c>
      <c r="M6686" t="s">
        <v>14737</v>
      </c>
      <c r="N6686" t="s">
        <v>2957</v>
      </c>
    </row>
    <row r="6687" spans="1:14" hidden="1" x14ac:dyDescent="0.25">
      <c r="A6687">
        <v>22455</v>
      </c>
      <c r="B6687" t="s">
        <v>14738</v>
      </c>
      <c r="C6687" t="s">
        <v>4639</v>
      </c>
      <c r="D6687" t="s">
        <v>4640</v>
      </c>
      <c r="E6687" t="s">
        <v>14739</v>
      </c>
      <c r="F6687" t="s">
        <v>14740</v>
      </c>
      <c r="G6687" t="s">
        <v>1622</v>
      </c>
      <c r="H6687" t="s">
        <v>1623</v>
      </c>
      <c r="I6687" t="s">
        <v>1624</v>
      </c>
      <c r="J6687" t="s">
        <v>1625</v>
      </c>
      <c r="K6687">
        <v>0</v>
      </c>
      <c r="L6687" s="24">
        <v>1</v>
      </c>
      <c r="M6687" t="s">
        <v>14741</v>
      </c>
      <c r="N6687" t="s">
        <v>2586</v>
      </c>
    </row>
    <row r="6688" spans="1:14" hidden="1" x14ac:dyDescent="0.25">
      <c r="A6688">
        <v>22462</v>
      </c>
      <c r="B6688" t="s">
        <v>14742</v>
      </c>
      <c r="C6688" t="s">
        <v>1836</v>
      </c>
      <c r="D6688" t="s">
        <v>1837</v>
      </c>
      <c r="E6688" t="s">
        <v>1838</v>
      </c>
      <c r="F6688" t="s">
        <v>1839</v>
      </c>
      <c r="G6688" t="s">
        <v>1622</v>
      </c>
      <c r="H6688" t="s">
        <v>1720</v>
      </c>
      <c r="I6688" t="s">
        <v>1624</v>
      </c>
      <c r="J6688" t="s">
        <v>1625</v>
      </c>
      <c r="K6688">
        <v>0</v>
      </c>
      <c r="L6688" s="24">
        <v>1</v>
      </c>
      <c r="M6688" t="s">
        <v>14743</v>
      </c>
      <c r="N6688" t="s">
        <v>1840</v>
      </c>
    </row>
    <row r="6689" spans="1:14" hidden="1" x14ac:dyDescent="0.25">
      <c r="A6689">
        <v>22463</v>
      </c>
      <c r="B6689" t="s">
        <v>14744</v>
      </c>
      <c r="C6689" t="s">
        <v>7719</v>
      </c>
      <c r="D6689" t="s">
        <v>7720</v>
      </c>
      <c r="E6689" t="s">
        <v>7721</v>
      </c>
      <c r="F6689" t="s">
        <v>1677</v>
      </c>
      <c r="G6689" t="s">
        <v>1622</v>
      </c>
      <c r="H6689" t="s">
        <v>1720</v>
      </c>
      <c r="I6689" t="s">
        <v>1624</v>
      </c>
      <c r="J6689" t="s">
        <v>1625</v>
      </c>
      <c r="K6689">
        <v>0</v>
      </c>
      <c r="L6689" s="24">
        <v>1</v>
      </c>
      <c r="M6689" t="s">
        <v>14745</v>
      </c>
      <c r="N6689" t="s">
        <v>2957</v>
      </c>
    </row>
    <row r="6690" spans="1:14" hidden="1" x14ac:dyDescent="0.25">
      <c r="A6690">
        <v>22464</v>
      </c>
      <c r="B6690" t="s">
        <v>14746</v>
      </c>
      <c r="C6690" t="s">
        <v>1667</v>
      </c>
      <c r="D6690" t="s">
        <v>1668</v>
      </c>
      <c r="E6690" t="s">
        <v>1669</v>
      </c>
      <c r="F6690" t="s">
        <v>1670</v>
      </c>
      <c r="G6690" t="s">
        <v>1622</v>
      </c>
      <c r="H6690" t="s">
        <v>1720</v>
      </c>
      <c r="I6690" t="s">
        <v>1624</v>
      </c>
      <c r="J6690" t="s">
        <v>1625</v>
      </c>
      <c r="K6690">
        <v>0</v>
      </c>
      <c r="L6690" s="24">
        <v>1</v>
      </c>
      <c r="M6690" t="s">
        <v>14747</v>
      </c>
      <c r="N6690" t="s">
        <v>2957</v>
      </c>
    </row>
    <row r="6691" spans="1:14" hidden="1" x14ac:dyDescent="0.25">
      <c r="A6691">
        <v>22465</v>
      </c>
      <c r="B6691" t="s">
        <v>14748</v>
      </c>
      <c r="C6691" t="s">
        <v>1667</v>
      </c>
      <c r="D6691" t="s">
        <v>1668</v>
      </c>
      <c r="E6691" t="s">
        <v>1669</v>
      </c>
      <c r="F6691" t="s">
        <v>1670</v>
      </c>
      <c r="G6691" t="s">
        <v>1622</v>
      </c>
      <c r="H6691" t="s">
        <v>1720</v>
      </c>
      <c r="I6691" t="s">
        <v>1624</v>
      </c>
      <c r="J6691" t="s">
        <v>1625</v>
      </c>
      <c r="K6691">
        <v>0</v>
      </c>
      <c r="L6691" s="24">
        <v>1</v>
      </c>
      <c r="M6691" t="s">
        <v>14749</v>
      </c>
      <c r="N6691" t="s">
        <v>2957</v>
      </c>
    </row>
    <row r="6692" spans="1:14" hidden="1" x14ac:dyDescent="0.25">
      <c r="A6692">
        <v>22466</v>
      </c>
      <c r="B6692" t="s">
        <v>14750</v>
      </c>
      <c r="C6692" t="s">
        <v>1667</v>
      </c>
      <c r="D6692" t="s">
        <v>1668</v>
      </c>
      <c r="E6692" t="s">
        <v>1669</v>
      </c>
      <c r="F6692" t="s">
        <v>1670</v>
      </c>
      <c r="G6692" t="s">
        <v>1622</v>
      </c>
      <c r="H6692" t="s">
        <v>1720</v>
      </c>
      <c r="I6692" t="s">
        <v>1624</v>
      </c>
      <c r="J6692" t="s">
        <v>1625</v>
      </c>
      <c r="K6692">
        <v>0</v>
      </c>
      <c r="L6692" s="24">
        <v>1</v>
      </c>
      <c r="M6692" t="s">
        <v>14751</v>
      </c>
      <c r="N6692" t="s">
        <v>2957</v>
      </c>
    </row>
    <row r="6693" spans="1:14" hidden="1" x14ac:dyDescent="0.25">
      <c r="A6693">
        <v>22467</v>
      </c>
      <c r="B6693" t="s">
        <v>14752</v>
      </c>
      <c r="C6693" t="s">
        <v>1667</v>
      </c>
      <c r="D6693" t="s">
        <v>1668</v>
      </c>
      <c r="E6693" t="s">
        <v>1669</v>
      </c>
      <c r="F6693" t="s">
        <v>1670</v>
      </c>
      <c r="G6693" t="s">
        <v>1622</v>
      </c>
      <c r="H6693" t="s">
        <v>1720</v>
      </c>
      <c r="I6693" t="s">
        <v>1624</v>
      </c>
      <c r="J6693" t="s">
        <v>1625</v>
      </c>
      <c r="K6693">
        <v>0</v>
      </c>
      <c r="L6693" s="24">
        <v>1</v>
      </c>
      <c r="M6693" t="s">
        <v>14753</v>
      </c>
      <c r="N6693" t="s">
        <v>2957</v>
      </c>
    </row>
    <row r="6694" spans="1:14" hidden="1" x14ac:dyDescent="0.25">
      <c r="A6694">
        <v>22468</v>
      </c>
      <c r="B6694" t="s">
        <v>14754</v>
      </c>
      <c r="C6694" t="s">
        <v>1836</v>
      </c>
      <c r="D6694" t="s">
        <v>1837</v>
      </c>
      <c r="E6694" t="s">
        <v>1838</v>
      </c>
      <c r="F6694" t="s">
        <v>1839</v>
      </c>
      <c r="G6694" t="s">
        <v>1622</v>
      </c>
      <c r="H6694" t="s">
        <v>1720</v>
      </c>
      <c r="I6694" t="s">
        <v>1624</v>
      </c>
      <c r="J6694" t="s">
        <v>1625</v>
      </c>
      <c r="K6694">
        <v>0</v>
      </c>
      <c r="L6694" s="24">
        <v>1</v>
      </c>
      <c r="M6694" t="s">
        <v>14755</v>
      </c>
      <c r="N6694" t="s">
        <v>1840</v>
      </c>
    </row>
    <row r="6695" spans="1:14" hidden="1" x14ac:dyDescent="0.25">
      <c r="A6695">
        <v>22469</v>
      </c>
      <c r="B6695" t="s">
        <v>14756</v>
      </c>
      <c r="C6695" t="s">
        <v>1649</v>
      </c>
      <c r="D6695" t="s">
        <v>1650</v>
      </c>
      <c r="E6695" t="s">
        <v>7730</v>
      </c>
      <c r="F6695" t="s">
        <v>7731</v>
      </c>
      <c r="G6695" t="s">
        <v>1622</v>
      </c>
      <c r="H6695" t="s">
        <v>1720</v>
      </c>
      <c r="I6695" t="s">
        <v>1624</v>
      </c>
      <c r="J6695" t="s">
        <v>1625</v>
      </c>
      <c r="K6695">
        <v>0</v>
      </c>
      <c r="L6695" s="24">
        <v>1</v>
      </c>
      <c r="M6695" t="s">
        <v>14757</v>
      </c>
      <c r="N6695" t="s">
        <v>4880</v>
      </c>
    </row>
    <row r="6696" spans="1:14" hidden="1" x14ac:dyDescent="0.25">
      <c r="A6696">
        <v>22470</v>
      </c>
      <c r="B6696" t="s">
        <v>14758</v>
      </c>
      <c r="C6696" t="s">
        <v>2988</v>
      </c>
      <c r="D6696" t="s">
        <v>2989</v>
      </c>
      <c r="E6696" t="s">
        <v>7616</v>
      </c>
      <c r="F6696" t="s">
        <v>2989</v>
      </c>
      <c r="G6696" t="s">
        <v>1622</v>
      </c>
      <c r="H6696" t="s">
        <v>1720</v>
      </c>
      <c r="I6696" t="s">
        <v>1624</v>
      </c>
      <c r="J6696" t="s">
        <v>1625</v>
      </c>
      <c r="K6696">
        <v>0</v>
      </c>
      <c r="L6696" s="24">
        <v>1</v>
      </c>
      <c r="M6696" t="s">
        <v>14759</v>
      </c>
      <c r="N6696" t="s">
        <v>4880</v>
      </c>
    </row>
    <row r="6697" spans="1:14" hidden="1" x14ac:dyDescent="0.25">
      <c r="A6697">
        <v>22471</v>
      </c>
      <c r="B6697" t="s">
        <v>14760</v>
      </c>
      <c r="C6697" t="s">
        <v>1667</v>
      </c>
      <c r="D6697" t="s">
        <v>1668</v>
      </c>
      <c r="E6697" t="s">
        <v>1669</v>
      </c>
      <c r="F6697" t="s">
        <v>1670</v>
      </c>
      <c r="G6697" t="s">
        <v>1622</v>
      </c>
      <c r="H6697" t="s">
        <v>1720</v>
      </c>
      <c r="I6697" t="s">
        <v>1624</v>
      </c>
      <c r="J6697" t="s">
        <v>1625</v>
      </c>
      <c r="K6697">
        <v>0</v>
      </c>
      <c r="L6697" s="24">
        <v>1</v>
      </c>
      <c r="M6697" t="s">
        <v>14761</v>
      </c>
      <c r="N6697" t="s">
        <v>1696</v>
      </c>
    </row>
    <row r="6698" spans="1:14" hidden="1" x14ac:dyDescent="0.25">
      <c r="A6698">
        <v>22472</v>
      </c>
      <c r="B6698" t="s">
        <v>14762</v>
      </c>
      <c r="C6698" t="s">
        <v>3171</v>
      </c>
      <c r="D6698" t="s">
        <v>3172</v>
      </c>
      <c r="E6698" t="s">
        <v>3173</v>
      </c>
      <c r="F6698" t="s">
        <v>3174</v>
      </c>
      <c r="G6698" t="s">
        <v>1622</v>
      </c>
      <c r="H6698" t="s">
        <v>1720</v>
      </c>
      <c r="I6698" t="s">
        <v>1624</v>
      </c>
      <c r="J6698" t="s">
        <v>1625</v>
      </c>
      <c r="K6698">
        <v>0</v>
      </c>
      <c r="L6698" s="24">
        <v>1</v>
      </c>
      <c r="M6698" t="s">
        <v>14763</v>
      </c>
      <c r="N6698" t="s">
        <v>2957</v>
      </c>
    </row>
    <row r="6699" spans="1:14" hidden="1" x14ac:dyDescent="0.25">
      <c r="A6699">
        <v>22473</v>
      </c>
      <c r="B6699" t="s">
        <v>14764</v>
      </c>
      <c r="C6699" t="s">
        <v>3171</v>
      </c>
      <c r="D6699" t="s">
        <v>3172</v>
      </c>
      <c r="E6699" t="s">
        <v>3173</v>
      </c>
      <c r="F6699" t="s">
        <v>3174</v>
      </c>
      <c r="G6699" t="s">
        <v>1622</v>
      </c>
      <c r="H6699" t="s">
        <v>1720</v>
      </c>
      <c r="I6699" t="s">
        <v>1624</v>
      </c>
      <c r="J6699" t="s">
        <v>1625</v>
      </c>
      <c r="K6699">
        <v>0</v>
      </c>
      <c r="L6699" s="24">
        <v>1</v>
      </c>
      <c r="M6699" t="s">
        <v>14765</v>
      </c>
      <c r="N6699" t="s">
        <v>2957</v>
      </c>
    </row>
    <row r="6700" spans="1:14" hidden="1" x14ac:dyDescent="0.25">
      <c r="A6700">
        <v>22474</v>
      </c>
      <c r="B6700" t="s">
        <v>14766</v>
      </c>
      <c r="C6700" t="s">
        <v>1629</v>
      </c>
      <c r="D6700" t="s">
        <v>1630</v>
      </c>
      <c r="E6700" t="s">
        <v>1631</v>
      </c>
      <c r="F6700" t="s">
        <v>1632</v>
      </c>
      <c r="G6700" t="s">
        <v>1622</v>
      </c>
      <c r="H6700" t="s">
        <v>1720</v>
      </c>
      <c r="I6700" t="s">
        <v>1624</v>
      </c>
      <c r="J6700" t="s">
        <v>1625</v>
      </c>
      <c r="K6700">
        <v>0</v>
      </c>
      <c r="L6700" s="24">
        <v>1</v>
      </c>
      <c r="M6700" t="s">
        <v>14767</v>
      </c>
      <c r="N6700" t="s">
        <v>1750</v>
      </c>
    </row>
    <row r="6701" spans="1:14" hidden="1" x14ac:dyDescent="0.25">
      <c r="A6701">
        <v>22475</v>
      </c>
      <c r="B6701" t="s">
        <v>14768</v>
      </c>
      <c r="C6701" t="s">
        <v>2988</v>
      </c>
      <c r="D6701" t="s">
        <v>2989</v>
      </c>
      <c r="E6701" t="s">
        <v>7616</v>
      </c>
      <c r="F6701" t="s">
        <v>2989</v>
      </c>
      <c r="G6701" t="s">
        <v>1622</v>
      </c>
      <c r="H6701" t="s">
        <v>1720</v>
      </c>
      <c r="I6701" t="s">
        <v>1624</v>
      </c>
      <c r="J6701" t="s">
        <v>1625</v>
      </c>
      <c r="K6701">
        <v>0</v>
      </c>
      <c r="L6701" s="24">
        <v>1</v>
      </c>
      <c r="M6701" t="s">
        <v>14769</v>
      </c>
      <c r="N6701" t="s">
        <v>4880</v>
      </c>
    </row>
    <row r="6702" spans="1:14" hidden="1" x14ac:dyDescent="0.25">
      <c r="A6702">
        <v>22476</v>
      </c>
      <c r="B6702" t="s">
        <v>14770</v>
      </c>
      <c r="C6702" t="s">
        <v>2988</v>
      </c>
      <c r="D6702" t="s">
        <v>2989</v>
      </c>
      <c r="E6702" t="s">
        <v>7616</v>
      </c>
      <c r="F6702" t="s">
        <v>2989</v>
      </c>
      <c r="G6702" t="s">
        <v>1622</v>
      </c>
      <c r="H6702" t="s">
        <v>1720</v>
      </c>
      <c r="I6702" t="s">
        <v>1624</v>
      </c>
      <c r="J6702" t="s">
        <v>1625</v>
      </c>
      <c r="K6702">
        <v>0</v>
      </c>
      <c r="L6702" s="24">
        <v>1</v>
      </c>
      <c r="M6702" t="s">
        <v>14771</v>
      </c>
      <c r="N6702" t="s">
        <v>4880</v>
      </c>
    </row>
    <row r="6703" spans="1:14" hidden="1" x14ac:dyDescent="0.25">
      <c r="A6703">
        <v>22477</v>
      </c>
      <c r="B6703" t="s">
        <v>14772</v>
      </c>
      <c r="C6703" t="s">
        <v>2988</v>
      </c>
      <c r="D6703" t="s">
        <v>2989</v>
      </c>
      <c r="E6703" t="s">
        <v>7616</v>
      </c>
      <c r="F6703" t="s">
        <v>2989</v>
      </c>
      <c r="G6703" t="s">
        <v>1622</v>
      </c>
      <c r="H6703" t="s">
        <v>1720</v>
      </c>
      <c r="I6703" t="s">
        <v>1624</v>
      </c>
      <c r="J6703" t="s">
        <v>1625</v>
      </c>
      <c r="K6703">
        <v>0</v>
      </c>
      <c r="L6703" s="24">
        <v>1</v>
      </c>
      <c r="M6703" t="s">
        <v>14773</v>
      </c>
      <c r="N6703" t="s">
        <v>4880</v>
      </c>
    </row>
    <row r="6704" spans="1:14" hidden="1" x14ac:dyDescent="0.25">
      <c r="A6704">
        <v>22488</v>
      </c>
      <c r="B6704" t="s">
        <v>14774</v>
      </c>
      <c r="C6704" t="s">
        <v>1629</v>
      </c>
      <c r="D6704" t="s">
        <v>1630</v>
      </c>
      <c r="E6704" t="s">
        <v>1631</v>
      </c>
      <c r="F6704" t="s">
        <v>1632</v>
      </c>
      <c r="G6704" t="s">
        <v>1622</v>
      </c>
      <c r="H6704" t="s">
        <v>1720</v>
      </c>
      <c r="I6704" t="s">
        <v>1624</v>
      </c>
      <c r="J6704" t="s">
        <v>1625</v>
      </c>
      <c r="K6704">
        <v>0</v>
      </c>
      <c r="L6704" s="24">
        <v>1</v>
      </c>
      <c r="M6704" t="s">
        <v>14775</v>
      </c>
      <c r="N6704" t="s">
        <v>11800</v>
      </c>
    </row>
    <row r="6705" spans="1:14" hidden="1" x14ac:dyDescent="0.25">
      <c r="A6705">
        <v>22489</v>
      </c>
      <c r="B6705" t="s">
        <v>14776</v>
      </c>
      <c r="C6705" t="s">
        <v>1629</v>
      </c>
      <c r="D6705" t="s">
        <v>1630</v>
      </c>
      <c r="E6705" t="s">
        <v>1631</v>
      </c>
      <c r="F6705" t="s">
        <v>1632</v>
      </c>
      <c r="G6705" t="s">
        <v>1622</v>
      </c>
      <c r="H6705" t="s">
        <v>1720</v>
      </c>
      <c r="I6705" t="s">
        <v>1624</v>
      </c>
      <c r="J6705" t="s">
        <v>1625</v>
      </c>
      <c r="K6705">
        <v>0</v>
      </c>
      <c r="L6705" s="24">
        <v>1</v>
      </c>
      <c r="M6705" t="s">
        <v>14777</v>
      </c>
      <c r="N6705" t="s">
        <v>11800</v>
      </c>
    </row>
    <row r="6706" spans="1:14" hidden="1" x14ac:dyDescent="0.25">
      <c r="A6706">
        <v>22490</v>
      </c>
      <c r="B6706" t="s">
        <v>14778</v>
      </c>
      <c r="C6706" t="s">
        <v>1629</v>
      </c>
      <c r="D6706" t="s">
        <v>1630</v>
      </c>
      <c r="E6706" t="s">
        <v>1631</v>
      </c>
      <c r="F6706" t="s">
        <v>1632</v>
      </c>
      <c r="G6706" t="s">
        <v>1622</v>
      </c>
      <c r="H6706" t="s">
        <v>1720</v>
      </c>
      <c r="I6706" t="s">
        <v>1624</v>
      </c>
      <c r="J6706" t="s">
        <v>1625</v>
      </c>
      <c r="K6706">
        <v>0</v>
      </c>
      <c r="L6706" s="24">
        <v>1</v>
      </c>
      <c r="M6706" t="s">
        <v>14779</v>
      </c>
      <c r="N6706" t="s">
        <v>11800</v>
      </c>
    </row>
    <row r="6707" spans="1:14" hidden="1" x14ac:dyDescent="0.25">
      <c r="A6707">
        <v>22491</v>
      </c>
      <c r="B6707" t="s">
        <v>14780</v>
      </c>
      <c r="C6707" t="s">
        <v>1629</v>
      </c>
      <c r="D6707" t="s">
        <v>1630</v>
      </c>
      <c r="E6707" t="s">
        <v>1631</v>
      </c>
      <c r="F6707" t="s">
        <v>1632</v>
      </c>
      <c r="G6707" t="s">
        <v>1622</v>
      </c>
      <c r="H6707" t="s">
        <v>1720</v>
      </c>
      <c r="I6707" t="s">
        <v>1624</v>
      </c>
      <c r="J6707" t="s">
        <v>1625</v>
      </c>
      <c r="K6707">
        <v>0</v>
      </c>
      <c r="L6707" s="24">
        <v>1</v>
      </c>
      <c r="M6707" t="s">
        <v>14781</v>
      </c>
      <c r="N6707" t="s">
        <v>1750</v>
      </c>
    </row>
    <row r="6708" spans="1:14" hidden="1" x14ac:dyDescent="0.25">
      <c r="A6708">
        <v>22492</v>
      </c>
      <c r="B6708" t="s">
        <v>14782</v>
      </c>
      <c r="C6708" t="s">
        <v>1629</v>
      </c>
      <c r="D6708" t="s">
        <v>1630</v>
      </c>
      <c r="E6708" t="s">
        <v>1631</v>
      </c>
      <c r="F6708" t="s">
        <v>1632</v>
      </c>
      <c r="G6708" t="s">
        <v>1622</v>
      </c>
      <c r="H6708" t="s">
        <v>1720</v>
      </c>
      <c r="I6708" t="s">
        <v>1624</v>
      </c>
      <c r="J6708" t="s">
        <v>1625</v>
      </c>
      <c r="K6708">
        <v>0</v>
      </c>
      <c r="L6708" s="24">
        <v>1</v>
      </c>
      <c r="M6708" t="s">
        <v>14783</v>
      </c>
      <c r="N6708" t="s">
        <v>1750</v>
      </c>
    </row>
    <row r="6709" spans="1:14" hidden="1" x14ac:dyDescent="0.25">
      <c r="A6709">
        <v>22493</v>
      </c>
      <c r="B6709" t="s">
        <v>14784</v>
      </c>
      <c r="C6709" t="s">
        <v>1667</v>
      </c>
      <c r="D6709" t="s">
        <v>1668</v>
      </c>
      <c r="E6709" t="s">
        <v>1669</v>
      </c>
      <c r="F6709" t="s">
        <v>1670</v>
      </c>
      <c r="G6709" t="s">
        <v>1622</v>
      </c>
      <c r="H6709" t="s">
        <v>1720</v>
      </c>
      <c r="I6709" t="s">
        <v>1624</v>
      </c>
      <c r="J6709" t="s">
        <v>1625</v>
      </c>
      <c r="K6709">
        <v>0</v>
      </c>
      <c r="L6709" s="24">
        <v>1</v>
      </c>
      <c r="M6709" t="s">
        <v>14785</v>
      </c>
      <c r="N6709" t="s">
        <v>2957</v>
      </c>
    </row>
    <row r="6710" spans="1:14" hidden="1" x14ac:dyDescent="0.25">
      <c r="A6710">
        <v>22494</v>
      </c>
      <c r="B6710" t="s">
        <v>14786</v>
      </c>
      <c r="C6710" t="s">
        <v>1629</v>
      </c>
      <c r="D6710" t="s">
        <v>1630</v>
      </c>
      <c r="E6710" t="s">
        <v>1631</v>
      </c>
      <c r="F6710" t="s">
        <v>1632</v>
      </c>
      <c r="G6710" t="s">
        <v>1622</v>
      </c>
      <c r="H6710" t="s">
        <v>1720</v>
      </c>
      <c r="I6710" t="s">
        <v>1624</v>
      </c>
      <c r="J6710" t="s">
        <v>1625</v>
      </c>
      <c r="K6710">
        <v>0</v>
      </c>
      <c r="L6710" s="24">
        <v>1</v>
      </c>
      <c r="M6710" t="s">
        <v>14787</v>
      </c>
      <c r="N6710" t="s">
        <v>4880</v>
      </c>
    </row>
    <row r="6711" spans="1:14" hidden="1" x14ac:dyDescent="0.25">
      <c r="A6711">
        <v>22496</v>
      </c>
      <c r="B6711" t="s">
        <v>14788</v>
      </c>
      <c r="C6711" t="s">
        <v>5216</v>
      </c>
      <c r="D6711" t="s">
        <v>5217</v>
      </c>
      <c r="E6711" t="s">
        <v>5218</v>
      </c>
      <c r="F6711" t="s">
        <v>5219</v>
      </c>
      <c r="G6711" t="s">
        <v>1622</v>
      </c>
      <c r="H6711" t="s">
        <v>1720</v>
      </c>
      <c r="I6711" t="s">
        <v>1624</v>
      </c>
      <c r="J6711" t="s">
        <v>1625</v>
      </c>
      <c r="K6711">
        <v>0</v>
      </c>
      <c r="L6711" s="24">
        <v>1</v>
      </c>
      <c r="M6711" t="s">
        <v>14789</v>
      </c>
      <c r="N6711" t="s">
        <v>5416</v>
      </c>
    </row>
    <row r="6712" spans="1:14" hidden="1" x14ac:dyDescent="0.25">
      <c r="A6712">
        <v>22497</v>
      </c>
      <c r="B6712" t="s">
        <v>14790</v>
      </c>
      <c r="C6712" t="s">
        <v>1667</v>
      </c>
      <c r="D6712" t="s">
        <v>1668</v>
      </c>
      <c r="E6712" t="s">
        <v>1669</v>
      </c>
      <c r="F6712" t="s">
        <v>1670</v>
      </c>
      <c r="G6712" t="s">
        <v>1622</v>
      </c>
      <c r="H6712" t="s">
        <v>1720</v>
      </c>
      <c r="I6712" t="s">
        <v>1624</v>
      </c>
      <c r="J6712" t="s">
        <v>1625</v>
      </c>
      <c r="K6712">
        <v>0</v>
      </c>
      <c r="L6712" s="24">
        <v>1</v>
      </c>
      <c r="M6712" t="s">
        <v>14791</v>
      </c>
      <c r="N6712" t="s">
        <v>1663</v>
      </c>
    </row>
    <row r="6713" spans="1:14" hidden="1" x14ac:dyDescent="0.25">
      <c r="A6713">
        <v>22498</v>
      </c>
      <c r="B6713" t="s">
        <v>14792</v>
      </c>
      <c r="C6713" t="s">
        <v>1667</v>
      </c>
      <c r="D6713" t="s">
        <v>1668</v>
      </c>
      <c r="E6713" t="s">
        <v>1669</v>
      </c>
      <c r="F6713" t="s">
        <v>1670</v>
      </c>
      <c r="G6713" t="s">
        <v>1622</v>
      </c>
      <c r="H6713" t="s">
        <v>1720</v>
      </c>
      <c r="I6713" t="s">
        <v>1624</v>
      </c>
      <c r="J6713" t="s">
        <v>1625</v>
      </c>
      <c r="K6713">
        <v>0</v>
      </c>
      <c r="L6713" s="24">
        <v>1</v>
      </c>
      <c r="M6713" t="s">
        <v>14793</v>
      </c>
      <c r="N6713" t="s">
        <v>1677</v>
      </c>
    </row>
    <row r="6714" spans="1:14" hidden="1" x14ac:dyDescent="0.25">
      <c r="A6714">
        <v>22499</v>
      </c>
      <c r="B6714" t="s">
        <v>14794</v>
      </c>
      <c r="C6714" t="s">
        <v>1667</v>
      </c>
      <c r="D6714" t="s">
        <v>1668</v>
      </c>
      <c r="E6714" t="s">
        <v>1669</v>
      </c>
      <c r="F6714" t="s">
        <v>1670</v>
      </c>
      <c r="G6714" t="s">
        <v>1622</v>
      </c>
      <c r="H6714" t="s">
        <v>1720</v>
      </c>
      <c r="I6714" t="s">
        <v>1624</v>
      </c>
      <c r="J6714" t="s">
        <v>1625</v>
      </c>
      <c r="K6714">
        <v>0</v>
      </c>
      <c r="L6714" s="24">
        <v>1</v>
      </c>
      <c r="M6714" t="s">
        <v>14795</v>
      </c>
      <c r="N6714" t="s">
        <v>1663</v>
      </c>
    </row>
    <row r="6715" spans="1:14" hidden="1" x14ac:dyDescent="0.25">
      <c r="A6715">
        <v>22500</v>
      </c>
      <c r="B6715" t="s">
        <v>14796</v>
      </c>
      <c r="C6715" t="s">
        <v>1667</v>
      </c>
      <c r="D6715" t="s">
        <v>1668</v>
      </c>
      <c r="E6715" t="s">
        <v>1669</v>
      </c>
      <c r="F6715" t="s">
        <v>1670</v>
      </c>
      <c r="G6715" t="s">
        <v>1622</v>
      </c>
      <c r="H6715" t="s">
        <v>1720</v>
      </c>
      <c r="I6715" t="s">
        <v>14666</v>
      </c>
      <c r="J6715" t="s">
        <v>1625</v>
      </c>
      <c r="K6715">
        <v>0</v>
      </c>
      <c r="L6715" s="24">
        <v>45628</v>
      </c>
      <c r="M6715" t="s">
        <v>14797</v>
      </c>
      <c r="N6715" t="s">
        <v>1663</v>
      </c>
    </row>
    <row r="6716" spans="1:14" hidden="1" x14ac:dyDescent="0.25">
      <c r="A6716">
        <v>22501</v>
      </c>
      <c r="B6716" t="s">
        <v>14798</v>
      </c>
      <c r="C6716" t="s">
        <v>2988</v>
      </c>
      <c r="D6716" t="s">
        <v>2989</v>
      </c>
      <c r="E6716" t="s">
        <v>7616</v>
      </c>
      <c r="F6716" t="s">
        <v>2989</v>
      </c>
      <c r="G6716" t="s">
        <v>1622</v>
      </c>
      <c r="H6716" t="s">
        <v>1720</v>
      </c>
      <c r="I6716" t="s">
        <v>1624</v>
      </c>
      <c r="J6716" t="s">
        <v>1625</v>
      </c>
      <c r="K6716">
        <v>0</v>
      </c>
      <c r="L6716" s="24">
        <v>1</v>
      </c>
      <c r="M6716" t="s">
        <v>14799</v>
      </c>
      <c r="N6716" t="s">
        <v>4880</v>
      </c>
    </row>
    <row r="6717" spans="1:14" hidden="1" x14ac:dyDescent="0.25">
      <c r="A6717">
        <v>22502</v>
      </c>
      <c r="B6717" t="s">
        <v>14800</v>
      </c>
      <c r="C6717" t="s">
        <v>2988</v>
      </c>
      <c r="D6717" t="s">
        <v>2989</v>
      </c>
      <c r="E6717" t="s">
        <v>7616</v>
      </c>
      <c r="F6717" t="s">
        <v>2989</v>
      </c>
      <c r="G6717" t="s">
        <v>1622</v>
      </c>
      <c r="H6717" t="s">
        <v>1720</v>
      </c>
      <c r="I6717" t="s">
        <v>1624</v>
      </c>
      <c r="J6717" t="s">
        <v>1625</v>
      </c>
      <c r="K6717">
        <v>0</v>
      </c>
      <c r="L6717" s="24">
        <v>1</v>
      </c>
      <c r="M6717" t="s">
        <v>14801</v>
      </c>
      <c r="N6717" t="s">
        <v>4880</v>
      </c>
    </row>
    <row r="6718" spans="1:14" hidden="1" x14ac:dyDescent="0.25">
      <c r="A6718">
        <v>22503</v>
      </c>
      <c r="B6718" t="s">
        <v>14802</v>
      </c>
      <c r="C6718" t="s">
        <v>2988</v>
      </c>
      <c r="D6718" t="s">
        <v>2989</v>
      </c>
      <c r="E6718" t="s">
        <v>7616</v>
      </c>
      <c r="F6718" t="s">
        <v>2989</v>
      </c>
      <c r="G6718" t="s">
        <v>1622</v>
      </c>
      <c r="H6718" t="s">
        <v>1720</v>
      </c>
      <c r="I6718" t="s">
        <v>1624</v>
      </c>
      <c r="J6718" t="s">
        <v>1625</v>
      </c>
      <c r="K6718">
        <v>0</v>
      </c>
      <c r="L6718" s="24">
        <v>1</v>
      </c>
      <c r="M6718" t="s">
        <v>14803</v>
      </c>
      <c r="N6718" t="s">
        <v>4880</v>
      </c>
    </row>
    <row r="6719" spans="1:14" hidden="1" x14ac:dyDescent="0.25">
      <c r="A6719">
        <v>22504</v>
      </c>
      <c r="B6719" t="s">
        <v>14804</v>
      </c>
      <c r="C6719" t="s">
        <v>2988</v>
      </c>
      <c r="D6719" t="s">
        <v>2989</v>
      </c>
      <c r="E6719" t="s">
        <v>7616</v>
      </c>
      <c r="F6719" t="s">
        <v>2989</v>
      </c>
      <c r="G6719" t="s">
        <v>1622</v>
      </c>
      <c r="H6719" t="s">
        <v>1720</v>
      </c>
      <c r="I6719" t="s">
        <v>1624</v>
      </c>
      <c r="J6719" t="s">
        <v>1625</v>
      </c>
      <c r="K6719">
        <v>0</v>
      </c>
      <c r="L6719" s="24">
        <v>1</v>
      </c>
      <c r="M6719" t="s">
        <v>14805</v>
      </c>
      <c r="N6719" t="s">
        <v>4880</v>
      </c>
    </row>
    <row r="6720" spans="1:14" hidden="1" x14ac:dyDescent="0.25">
      <c r="A6720">
        <v>22505</v>
      </c>
      <c r="B6720" t="s">
        <v>14806</v>
      </c>
      <c r="C6720" t="s">
        <v>1691</v>
      </c>
      <c r="D6720" t="s">
        <v>1692</v>
      </c>
      <c r="E6720" t="s">
        <v>1693</v>
      </c>
      <c r="F6720" t="s">
        <v>1694</v>
      </c>
      <c r="G6720" t="s">
        <v>1622</v>
      </c>
      <c r="H6720" t="s">
        <v>1720</v>
      </c>
      <c r="I6720" t="s">
        <v>1624</v>
      </c>
      <c r="J6720" t="s">
        <v>1625</v>
      </c>
      <c r="K6720">
        <v>0</v>
      </c>
      <c r="L6720" s="24">
        <v>1</v>
      </c>
      <c r="M6720" t="s">
        <v>14807</v>
      </c>
      <c r="N6720" t="s">
        <v>1696</v>
      </c>
    </row>
    <row r="6721" spans="1:14" hidden="1" x14ac:dyDescent="0.25">
      <c r="A6721">
        <v>22506</v>
      </c>
      <c r="B6721" t="s">
        <v>14808</v>
      </c>
      <c r="C6721" t="s">
        <v>1667</v>
      </c>
      <c r="D6721" t="s">
        <v>1668</v>
      </c>
      <c r="E6721" t="s">
        <v>1669</v>
      </c>
      <c r="F6721" t="s">
        <v>1670</v>
      </c>
      <c r="G6721" t="s">
        <v>1622</v>
      </c>
      <c r="H6721" t="s">
        <v>1720</v>
      </c>
      <c r="I6721" t="s">
        <v>1624</v>
      </c>
      <c r="J6721" t="s">
        <v>1625</v>
      </c>
      <c r="K6721">
        <v>0</v>
      </c>
      <c r="L6721" s="24">
        <v>1</v>
      </c>
      <c r="M6721" t="s">
        <v>14809</v>
      </c>
      <c r="N6721" t="s">
        <v>2957</v>
      </c>
    </row>
    <row r="6722" spans="1:14" hidden="1" x14ac:dyDescent="0.25">
      <c r="A6722">
        <v>22509</v>
      </c>
      <c r="B6722" t="s">
        <v>14810</v>
      </c>
      <c r="C6722" t="s">
        <v>2988</v>
      </c>
      <c r="D6722" t="s">
        <v>2989</v>
      </c>
      <c r="E6722" t="s">
        <v>7616</v>
      </c>
      <c r="F6722" t="s">
        <v>2989</v>
      </c>
      <c r="G6722" t="s">
        <v>1622</v>
      </c>
      <c r="H6722" t="s">
        <v>1720</v>
      </c>
      <c r="I6722" t="s">
        <v>14666</v>
      </c>
      <c r="J6722" t="s">
        <v>1625</v>
      </c>
      <c r="K6722">
        <v>0</v>
      </c>
      <c r="L6722" s="24">
        <v>45629</v>
      </c>
      <c r="M6722" t="s">
        <v>14811</v>
      </c>
      <c r="N6722" t="s">
        <v>4880</v>
      </c>
    </row>
    <row r="6723" spans="1:14" hidden="1" x14ac:dyDescent="0.25">
      <c r="A6723">
        <v>22510</v>
      </c>
      <c r="B6723" t="s">
        <v>14812</v>
      </c>
      <c r="C6723" t="s">
        <v>2988</v>
      </c>
      <c r="D6723" t="s">
        <v>2989</v>
      </c>
      <c r="E6723" t="s">
        <v>7616</v>
      </c>
      <c r="F6723" t="s">
        <v>2989</v>
      </c>
      <c r="G6723" t="s">
        <v>1622</v>
      </c>
      <c r="H6723" t="s">
        <v>1720</v>
      </c>
      <c r="I6723" t="s">
        <v>14666</v>
      </c>
      <c r="J6723" t="s">
        <v>1625</v>
      </c>
      <c r="K6723">
        <v>0</v>
      </c>
      <c r="L6723" s="24">
        <v>45629</v>
      </c>
      <c r="M6723" t="s">
        <v>14813</v>
      </c>
      <c r="N6723" t="s">
        <v>4880</v>
      </c>
    </row>
    <row r="6724" spans="1:14" hidden="1" x14ac:dyDescent="0.25">
      <c r="A6724">
        <v>22511</v>
      </c>
      <c r="B6724" t="s">
        <v>14814</v>
      </c>
      <c r="C6724" t="s">
        <v>2988</v>
      </c>
      <c r="D6724" t="s">
        <v>2989</v>
      </c>
      <c r="E6724" t="s">
        <v>7616</v>
      </c>
      <c r="F6724" t="s">
        <v>2989</v>
      </c>
      <c r="G6724" t="s">
        <v>1622</v>
      </c>
      <c r="H6724" t="s">
        <v>1720</v>
      </c>
      <c r="I6724" t="s">
        <v>14666</v>
      </c>
      <c r="J6724" t="s">
        <v>1625</v>
      </c>
      <c r="K6724">
        <v>0</v>
      </c>
      <c r="L6724" s="24">
        <v>45629</v>
      </c>
      <c r="M6724" t="s">
        <v>14815</v>
      </c>
      <c r="N6724" t="s">
        <v>4880</v>
      </c>
    </row>
    <row r="6725" spans="1:14" hidden="1" x14ac:dyDescent="0.25">
      <c r="A6725">
        <v>22512</v>
      </c>
      <c r="B6725" t="s">
        <v>14816</v>
      </c>
      <c r="C6725" t="s">
        <v>2988</v>
      </c>
      <c r="D6725" t="s">
        <v>2989</v>
      </c>
      <c r="E6725" t="s">
        <v>7616</v>
      </c>
      <c r="F6725" t="s">
        <v>2989</v>
      </c>
      <c r="G6725" t="s">
        <v>1622</v>
      </c>
      <c r="H6725" t="s">
        <v>1720</v>
      </c>
      <c r="I6725" t="s">
        <v>14666</v>
      </c>
      <c r="J6725" t="s">
        <v>1625</v>
      </c>
      <c r="K6725">
        <v>0</v>
      </c>
      <c r="L6725" s="24">
        <v>45629</v>
      </c>
      <c r="M6725" t="s">
        <v>14817</v>
      </c>
      <c r="N6725" t="s">
        <v>4880</v>
      </c>
    </row>
    <row r="6726" spans="1:14" hidden="1" x14ac:dyDescent="0.25">
      <c r="A6726">
        <v>22513</v>
      </c>
      <c r="B6726" t="s">
        <v>14818</v>
      </c>
      <c r="C6726" t="s">
        <v>2988</v>
      </c>
      <c r="D6726" t="s">
        <v>2989</v>
      </c>
      <c r="E6726" t="s">
        <v>7616</v>
      </c>
      <c r="F6726" t="s">
        <v>2989</v>
      </c>
      <c r="G6726" t="s">
        <v>1622</v>
      </c>
      <c r="H6726" t="s">
        <v>1720</v>
      </c>
      <c r="I6726" t="s">
        <v>14666</v>
      </c>
      <c r="J6726" t="s">
        <v>1625</v>
      </c>
      <c r="K6726">
        <v>0</v>
      </c>
      <c r="L6726" s="24">
        <v>45629</v>
      </c>
      <c r="M6726" t="s">
        <v>14819</v>
      </c>
      <c r="N6726" t="s">
        <v>4880</v>
      </c>
    </row>
    <row r="6727" spans="1:14" hidden="1" x14ac:dyDescent="0.25">
      <c r="A6727">
        <v>22514</v>
      </c>
      <c r="B6727" t="s">
        <v>14820</v>
      </c>
      <c r="C6727" t="s">
        <v>2988</v>
      </c>
      <c r="D6727" t="s">
        <v>2989</v>
      </c>
      <c r="E6727" t="s">
        <v>7616</v>
      </c>
      <c r="F6727" t="s">
        <v>2989</v>
      </c>
      <c r="G6727" t="s">
        <v>1622</v>
      </c>
      <c r="H6727" t="s">
        <v>1720</v>
      </c>
      <c r="I6727" t="s">
        <v>14666</v>
      </c>
      <c r="J6727" t="s">
        <v>1625</v>
      </c>
      <c r="K6727">
        <v>0</v>
      </c>
      <c r="L6727" s="24">
        <v>45629</v>
      </c>
      <c r="M6727" t="s">
        <v>14821</v>
      </c>
      <c r="N6727" t="s">
        <v>4880</v>
      </c>
    </row>
    <row r="6728" spans="1:14" hidden="1" x14ac:dyDescent="0.25">
      <c r="A6728">
        <v>22515</v>
      </c>
      <c r="B6728" t="s">
        <v>14822</v>
      </c>
      <c r="C6728" t="s">
        <v>7719</v>
      </c>
      <c r="D6728" t="s">
        <v>7720</v>
      </c>
      <c r="E6728" t="s">
        <v>7721</v>
      </c>
      <c r="F6728" t="s">
        <v>1677</v>
      </c>
      <c r="G6728" t="s">
        <v>1622</v>
      </c>
      <c r="H6728" t="s">
        <v>1720</v>
      </c>
      <c r="I6728" t="s">
        <v>1624</v>
      </c>
      <c r="J6728" t="s">
        <v>1625</v>
      </c>
      <c r="K6728">
        <v>0</v>
      </c>
      <c r="L6728" s="24">
        <v>1</v>
      </c>
      <c r="M6728" t="s">
        <v>14823</v>
      </c>
      <c r="N6728" t="s">
        <v>2957</v>
      </c>
    </row>
    <row r="6729" spans="1:14" hidden="1" x14ac:dyDescent="0.25">
      <c r="A6729">
        <v>22516</v>
      </c>
      <c r="B6729" t="s">
        <v>14824</v>
      </c>
      <c r="C6729" t="s">
        <v>1667</v>
      </c>
      <c r="D6729" t="s">
        <v>1668</v>
      </c>
      <c r="E6729" t="s">
        <v>1669</v>
      </c>
      <c r="F6729" t="s">
        <v>1670</v>
      </c>
      <c r="G6729" t="s">
        <v>1622</v>
      </c>
      <c r="H6729" t="s">
        <v>1720</v>
      </c>
      <c r="I6729" t="s">
        <v>1624</v>
      </c>
      <c r="J6729" t="s">
        <v>1625</v>
      </c>
      <c r="K6729">
        <v>0</v>
      </c>
      <c r="L6729" s="24">
        <v>1</v>
      </c>
      <c r="M6729" t="s">
        <v>14825</v>
      </c>
      <c r="N6729" t="s">
        <v>2957</v>
      </c>
    </row>
    <row r="6730" spans="1:14" hidden="1" x14ac:dyDescent="0.25">
      <c r="A6730">
        <v>22517</v>
      </c>
      <c r="B6730" t="s">
        <v>14826</v>
      </c>
      <c r="C6730" t="s">
        <v>1667</v>
      </c>
      <c r="D6730" t="s">
        <v>1668</v>
      </c>
      <c r="E6730" t="s">
        <v>1669</v>
      </c>
      <c r="F6730" t="s">
        <v>1670</v>
      </c>
      <c r="G6730" t="s">
        <v>1622</v>
      </c>
      <c r="H6730" t="s">
        <v>1720</v>
      </c>
      <c r="I6730" t="s">
        <v>1624</v>
      </c>
      <c r="J6730" t="s">
        <v>1625</v>
      </c>
      <c r="K6730">
        <v>0</v>
      </c>
      <c r="L6730" s="24">
        <v>1</v>
      </c>
      <c r="M6730" t="s">
        <v>14827</v>
      </c>
      <c r="N6730" t="s">
        <v>2957</v>
      </c>
    </row>
    <row r="6731" spans="1:14" hidden="1" x14ac:dyDescent="0.25">
      <c r="A6731">
        <v>22518</v>
      </c>
      <c r="B6731" t="s">
        <v>14828</v>
      </c>
      <c r="C6731" t="s">
        <v>1667</v>
      </c>
      <c r="D6731" t="s">
        <v>1668</v>
      </c>
      <c r="E6731" t="s">
        <v>1669</v>
      </c>
      <c r="F6731" t="s">
        <v>1670</v>
      </c>
      <c r="G6731" t="s">
        <v>1622</v>
      </c>
      <c r="H6731" t="s">
        <v>1720</v>
      </c>
      <c r="I6731" t="s">
        <v>1624</v>
      </c>
      <c r="J6731" t="s">
        <v>1625</v>
      </c>
      <c r="K6731">
        <v>0</v>
      </c>
      <c r="L6731" s="24">
        <v>1</v>
      </c>
      <c r="M6731" t="s">
        <v>14829</v>
      </c>
      <c r="N6731" t="s">
        <v>2957</v>
      </c>
    </row>
    <row r="6732" spans="1:14" hidden="1" x14ac:dyDescent="0.25">
      <c r="A6732">
        <v>22519</v>
      </c>
      <c r="B6732" t="s">
        <v>14830</v>
      </c>
      <c r="C6732" t="s">
        <v>1667</v>
      </c>
      <c r="D6732" t="s">
        <v>1668</v>
      </c>
      <c r="E6732" t="s">
        <v>1669</v>
      </c>
      <c r="F6732" t="s">
        <v>1670</v>
      </c>
      <c r="G6732" t="s">
        <v>1622</v>
      </c>
      <c r="H6732" t="s">
        <v>1720</v>
      </c>
      <c r="I6732" t="s">
        <v>1624</v>
      </c>
      <c r="J6732" t="s">
        <v>1625</v>
      </c>
      <c r="K6732">
        <v>0</v>
      </c>
      <c r="L6732" s="24">
        <v>1</v>
      </c>
      <c r="M6732" t="s">
        <v>14831</v>
      </c>
      <c r="N6732" t="s">
        <v>2957</v>
      </c>
    </row>
    <row r="6733" spans="1:14" hidden="1" x14ac:dyDescent="0.25">
      <c r="A6733">
        <v>22521</v>
      </c>
      <c r="B6733" t="s">
        <v>14832</v>
      </c>
      <c r="C6733" t="s">
        <v>1667</v>
      </c>
      <c r="D6733" t="s">
        <v>1668</v>
      </c>
      <c r="E6733" t="s">
        <v>1669</v>
      </c>
      <c r="F6733" t="s">
        <v>1670</v>
      </c>
      <c r="G6733" t="s">
        <v>1622</v>
      </c>
      <c r="H6733" t="s">
        <v>1720</v>
      </c>
      <c r="I6733" t="s">
        <v>1624</v>
      </c>
      <c r="J6733" t="s">
        <v>1625</v>
      </c>
      <c r="K6733">
        <v>0</v>
      </c>
      <c r="L6733" s="24">
        <v>1</v>
      </c>
      <c r="M6733" t="s">
        <v>14833</v>
      </c>
      <c r="N6733" t="s">
        <v>2957</v>
      </c>
    </row>
    <row r="6734" spans="1:14" hidden="1" x14ac:dyDescent="0.25">
      <c r="A6734">
        <v>22523</v>
      </c>
      <c r="B6734" t="s">
        <v>14834</v>
      </c>
      <c r="C6734" t="s">
        <v>1649</v>
      </c>
      <c r="D6734" t="s">
        <v>1650</v>
      </c>
      <c r="E6734" t="s">
        <v>7730</v>
      </c>
      <c r="F6734" t="s">
        <v>7731</v>
      </c>
      <c r="G6734" t="s">
        <v>1622</v>
      </c>
      <c r="H6734" t="s">
        <v>1720</v>
      </c>
      <c r="I6734" t="s">
        <v>1624</v>
      </c>
      <c r="J6734" t="s">
        <v>1625</v>
      </c>
      <c r="K6734">
        <v>0</v>
      </c>
      <c r="L6734" s="24">
        <v>1</v>
      </c>
      <c r="M6734" t="s">
        <v>14835</v>
      </c>
      <c r="N6734" t="s">
        <v>1750</v>
      </c>
    </row>
    <row r="6735" spans="1:14" hidden="1" x14ac:dyDescent="0.25">
      <c r="A6735">
        <v>22524</v>
      </c>
      <c r="B6735" t="s">
        <v>14836</v>
      </c>
      <c r="C6735" t="s">
        <v>1649</v>
      </c>
      <c r="D6735" t="s">
        <v>1650</v>
      </c>
      <c r="E6735" t="s">
        <v>7730</v>
      </c>
      <c r="F6735" t="s">
        <v>7731</v>
      </c>
      <c r="G6735" t="s">
        <v>1622</v>
      </c>
      <c r="H6735" t="s">
        <v>1720</v>
      </c>
      <c r="I6735" t="s">
        <v>1624</v>
      </c>
      <c r="J6735" t="s">
        <v>1625</v>
      </c>
      <c r="K6735">
        <v>0</v>
      </c>
      <c r="L6735" s="24">
        <v>1</v>
      </c>
      <c r="M6735" t="s">
        <v>122</v>
      </c>
      <c r="N6735" t="s">
        <v>1750</v>
      </c>
    </row>
    <row r="6736" spans="1:14" hidden="1" x14ac:dyDescent="0.25">
      <c r="A6736">
        <v>22525</v>
      </c>
      <c r="B6736" t="s">
        <v>14837</v>
      </c>
      <c r="C6736" t="s">
        <v>1649</v>
      </c>
      <c r="D6736" t="s">
        <v>1650</v>
      </c>
      <c r="E6736" t="s">
        <v>7730</v>
      </c>
      <c r="F6736" t="s">
        <v>7731</v>
      </c>
      <c r="G6736" t="s">
        <v>1622</v>
      </c>
      <c r="H6736" t="s">
        <v>1720</v>
      </c>
      <c r="I6736" t="s">
        <v>1624</v>
      </c>
      <c r="J6736" t="s">
        <v>1625</v>
      </c>
      <c r="K6736">
        <v>0</v>
      </c>
      <c r="L6736" s="24">
        <v>1</v>
      </c>
      <c r="M6736" t="s">
        <v>14838</v>
      </c>
      <c r="N6736" t="s">
        <v>1750</v>
      </c>
    </row>
    <row r="6737" spans="1:14" hidden="1" x14ac:dyDescent="0.25">
      <c r="A6737">
        <v>22527</v>
      </c>
      <c r="B6737" t="s">
        <v>14839</v>
      </c>
      <c r="C6737" t="s">
        <v>1649</v>
      </c>
      <c r="D6737" t="s">
        <v>1650</v>
      </c>
      <c r="E6737" t="s">
        <v>7730</v>
      </c>
      <c r="F6737" t="s">
        <v>7731</v>
      </c>
      <c r="G6737" t="s">
        <v>1622</v>
      </c>
      <c r="H6737" t="s">
        <v>1720</v>
      </c>
      <c r="I6737" t="s">
        <v>1624</v>
      </c>
      <c r="J6737" t="s">
        <v>1625</v>
      </c>
      <c r="K6737">
        <v>0</v>
      </c>
      <c r="L6737" s="24">
        <v>1</v>
      </c>
      <c r="M6737" t="s">
        <v>14840</v>
      </c>
      <c r="N6737" t="s">
        <v>1750</v>
      </c>
    </row>
    <row r="6738" spans="1:14" hidden="1" x14ac:dyDescent="0.25">
      <c r="A6738">
        <v>22528</v>
      </c>
      <c r="B6738" t="s">
        <v>14841</v>
      </c>
      <c r="C6738" t="s">
        <v>6560</v>
      </c>
      <c r="D6738" t="s">
        <v>6561</v>
      </c>
      <c r="E6738" t="s">
        <v>13787</v>
      </c>
      <c r="F6738" t="s">
        <v>13788</v>
      </c>
      <c r="G6738" t="s">
        <v>1622</v>
      </c>
      <c r="H6738" t="s">
        <v>1720</v>
      </c>
      <c r="I6738" t="s">
        <v>1624</v>
      </c>
      <c r="J6738" t="s">
        <v>1625</v>
      </c>
      <c r="K6738">
        <v>0</v>
      </c>
      <c r="L6738" s="24">
        <v>1</v>
      </c>
      <c r="M6738" t="s">
        <v>14842</v>
      </c>
      <c r="N6738" t="s">
        <v>1677</v>
      </c>
    </row>
    <row r="6739" spans="1:14" hidden="1" x14ac:dyDescent="0.25">
      <c r="A6739">
        <v>22545</v>
      </c>
      <c r="B6739" t="s">
        <v>14843</v>
      </c>
      <c r="C6739" t="s">
        <v>2988</v>
      </c>
      <c r="D6739" t="s">
        <v>2989</v>
      </c>
      <c r="E6739" t="s">
        <v>7616</v>
      </c>
      <c r="F6739" t="s">
        <v>2989</v>
      </c>
      <c r="G6739" t="s">
        <v>1622</v>
      </c>
      <c r="H6739" t="s">
        <v>1720</v>
      </c>
      <c r="I6739" t="s">
        <v>1624</v>
      </c>
      <c r="J6739" t="s">
        <v>1625</v>
      </c>
      <c r="K6739">
        <v>0</v>
      </c>
      <c r="L6739" s="24">
        <v>1</v>
      </c>
      <c r="M6739" t="s">
        <v>14844</v>
      </c>
      <c r="N6739" t="s">
        <v>4880</v>
      </c>
    </row>
    <row r="6740" spans="1:14" hidden="1" x14ac:dyDescent="0.25">
      <c r="A6740">
        <v>22549</v>
      </c>
      <c r="B6740" t="s">
        <v>14845</v>
      </c>
      <c r="C6740" t="s">
        <v>1649</v>
      </c>
      <c r="D6740" t="s">
        <v>1650</v>
      </c>
      <c r="E6740" t="s">
        <v>7730</v>
      </c>
      <c r="F6740" t="s">
        <v>7731</v>
      </c>
      <c r="G6740" t="s">
        <v>1622</v>
      </c>
      <c r="H6740" t="s">
        <v>1720</v>
      </c>
      <c r="I6740" t="s">
        <v>14666</v>
      </c>
      <c r="J6740" t="s">
        <v>1625</v>
      </c>
      <c r="K6740">
        <v>0</v>
      </c>
      <c r="L6740" s="24">
        <v>45638</v>
      </c>
      <c r="M6740" t="s">
        <v>14846</v>
      </c>
      <c r="N6740" t="s">
        <v>4880</v>
      </c>
    </row>
    <row r="6741" spans="1:14" hidden="1" x14ac:dyDescent="0.25">
      <c r="A6741">
        <v>22550</v>
      </c>
      <c r="B6741" t="s">
        <v>14847</v>
      </c>
      <c r="C6741" t="s">
        <v>1649</v>
      </c>
      <c r="D6741" t="s">
        <v>1650</v>
      </c>
      <c r="E6741" t="s">
        <v>7730</v>
      </c>
      <c r="F6741" t="s">
        <v>7731</v>
      </c>
      <c r="G6741" t="s">
        <v>1622</v>
      </c>
      <c r="H6741" t="s">
        <v>1720</v>
      </c>
      <c r="I6741" t="s">
        <v>14666</v>
      </c>
      <c r="J6741" t="s">
        <v>1625</v>
      </c>
      <c r="K6741">
        <v>0</v>
      </c>
      <c r="L6741" s="24">
        <v>45638</v>
      </c>
      <c r="M6741" t="s">
        <v>14848</v>
      </c>
      <c r="N6741" t="s">
        <v>4880</v>
      </c>
    </row>
    <row r="6742" spans="1:14" hidden="1" x14ac:dyDescent="0.25">
      <c r="A6742">
        <v>22551</v>
      </c>
      <c r="B6742" t="s">
        <v>14849</v>
      </c>
      <c r="C6742" t="s">
        <v>1649</v>
      </c>
      <c r="D6742" t="s">
        <v>1650</v>
      </c>
      <c r="E6742" t="s">
        <v>7730</v>
      </c>
      <c r="F6742" t="s">
        <v>7731</v>
      </c>
      <c r="G6742" t="s">
        <v>1622</v>
      </c>
      <c r="H6742" t="s">
        <v>1720</v>
      </c>
      <c r="I6742" t="s">
        <v>14666</v>
      </c>
      <c r="J6742" t="s">
        <v>1625</v>
      </c>
      <c r="K6742">
        <v>0</v>
      </c>
      <c r="L6742" s="24">
        <v>45638</v>
      </c>
      <c r="M6742" t="s">
        <v>14850</v>
      </c>
      <c r="N6742" t="s">
        <v>4880</v>
      </c>
    </row>
    <row r="6743" spans="1:14" hidden="1" x14ac:dyDescent="0.25">
      <c r="A6743">
        <v>22552</v>
      </c>
      <c r="B6743" t="s">
        <v>14851</v>
      </c>
      <c r="C6743" t="s">
        <v>1649</v>
      </c>
      <c r="D6743" t="s">
        <v>1650</v>
      </c>
      <c r="E6743" t="s">
        <v>7730</v>
      </c>
      <c r="F6743" t="s">
        <v>7731</v>
      </c>
      <c r="G6743" t="s">
        <v>1622</v>
      </c>
      <c r="H6743" t="s">
        <v>1720</v>
      </c>
      <c r="I6743" t="s">
        <v>14666</v>
      </c>
      <c r="J6743" t="s">
        <v>1625</v>
      </c>
      <c r="K6743">
        <v>0</v>
      </c>
      <c r="L6743" s="24">
        <v>45638</v>
      </c>
      <c r="M6743" t="s">
        <v>14852</v>
      </c>
      <c r="N6743" t="s">
        <v>4880</v>
      </c>
    </row>
    <row r="6744" spans="1:14" hidden="1" x14ac:dyDescent="0.25">
      <c r="A6744">
        <v>22553</v>
      </c>
      <c r="B6744" t="s">
        <v>14853</v>
      </c>
      <c r="C6744" t="s">
        <v>1649</v>
      </c>
      <c r="D6744" t="s">
        <v>1650</v>
      </c>
      <c r="E6744" t="s">
        <v>7730</v>
      </c>
      <c r="F6744" t="s">
        <v>7731</v>
      </c>
      <c r="G6744" t="s">
        <v>1622</v>
      </c>
      <c r="H6744" t="s">
        <v>1720</v>
      </c>
      <c r="I6744" t="s">
        <v>14666</v>
      </c>
      <c r="J6744" t="s">
        <v>1625</v>
      </c>
      <c r="K6744">
        <v>0</v>
      </c>
      <c r="L6744" s="24">
        <v>45638</v>
      </c>
      <c r="M6744" t="s">
        <v>14854</v>
      </c>
      <c r="N6744" t="s">
        <v>4880</v>
      </c>
    </row>
    <row r="6745" spans="1:14" hidden="1" x14ac:dyDescent="0.25">
      <c r="A6745">
        <v>22554</v>
      </c>
      <c r="B6745" t="s">
        <v>14855</v>
      </c>
      <c r="C6745" t="s">
        <v>1649</v>
      </c>
      <c r="D6745" t="s">
        <v>1650</v>
      </c>
      <c r="E6745" t="s">
        <v>7730</v>
      </c>
      <c r="F6745" t="s">
        <v>7731</v>
      </c>
      <c r="G6745" t="s">
        <v>1622</v>
      </c>
      <c r="H6745" t="s">
        <v>1720</v>
      </c>
      <c r="I6745" t="s">
        <v>14666</v>
      </c>
      <c r="J6745" t="s">
        <v>1625</v>
      </c>
      <c r="K6745">
        <v>0</v>
      </c>
      <c r="L6745" s="24">
        <v>45638</v>
      </c>
      <c r="M6745" t="s">
        <v>14856</v>
      </c>
      <c r="N6745" t="s">
        <v>4880</v>
      </c>
    </row>
    <row r="6746" spans="1:14" hidden="1" x14ac:dyDescent="0.25">
      <c r="A6746">
        <v>22555</v>
      </c>
      <c r="B6746" t="s">
        <v>14857</v>
      </c>
      <c r="C6746" t="s">
        <v>1649</v>
      </c>
      <c r="D6746" t="s">
        <v>1650</v>
      </c>
      <c r="E6746" t="s">
        <v>7730</v>
      </c>
      <c r="F6746" t="s">
        <v>7731</v>
      </c>
      <c r="G6746" t="s">
        <v>1622</v>
      </c>
      <c r="H6746" t="s">
        <v>1720</v>
      </c>
      <c r="I6746" t="s">
        <v>14666</v>
      </c>
      <c r="J6746" t="s">
        <v>1625</v>
      </c>
      <c r="K6746">
        <v>0</v>
      </c>
      <c r="L6746" s="24">
        <v>45638</v>
      </c>
      <c r="M6746" t="s">
        <v>14858</v>
      </c>
      <c r="N6746" t="s">
        <v>4880</v>
      </c>
    </row>
    <row r="6747" spans="1:14" hidden="1" x14ac:dyDescent="0.25">
      <c r="A6747">
        <v>22556</v>
      </c>
      <c r="B6747" t="s">
        <v>14859</v>
      </c>
      <c r="C6747" t="s">
        <v>1649</v>
      </c>
      <c r="D6747" t="s">
        <v>1650</v>
      </c>
      <c r="E6747" t="s">
        <v>7730</v>
      </c>
      <c r="F6747" t="s">
        <v>7731</v>
      </c>
      <c r="G6747" t="s">
        <v>1622</v>
      </c>
      <c r="H6747" t="s">
        <v>1720</v>
      </c>
      <c r="I6747" t="s">
        <v>14666</v>
      </c>
      <c r="J6747" t="s">
        <v>1625</v>
      </c>
      <c r="K6747">
        <v>0</v>
      </c>
      <c r="L6747" s="24">
        <v>45638</v>
      </c>
      <c r="M6747" t="s">
        <v>14860</v>
      </c>
      <c r="N6747" t="s">
        <v>4880</v>
      </c>
    </row>
    <row r="6748" spans="1:14" hidden="1" x14ac:dyDescent="0.25">
      <c r="A6748">
        <v>22557</v>
      </c>
      <c r="B6748" t="s">
        <v>14861</v>
      </c>
      <c r="C6748" t="s">
        <v>1649</v>
      </c>
      <c r="D6748" t="s">
        <v>1650</v>
      </c>
      <c r="E6748" t="s">
        <v>7730</v>
      </c>
      <c r="F6748" t="s">
        <v>7731</v>
      </c>
      <c r="G6748" t="s">
        <v>1622</v>
      </c>
      <c r="H6748" t="s">
        <v>1720</v>
      </c>
      <c r="I6748" t="s">
        <v>14666</v>
      </c>
      <c r="J6748" t="s">
        <v>1625</v>
      </c>
      <c r="K6748">
        <v>0</v>
      </c>
      <c r="L6748" s="24">
        <v>45638</v>
      </c>
      <c r="M6748" t="s">
        <v>14862</v>
      </c>
      <c r="N6748" t="s">
        <v>4880</v>
      </c>
    </row>
    <row r="6749" spans="1:14" hidden="1" x14ac:dyDescent="0.25">
      <c r="A6749">
        <v>22558</v>
      </c>
      <c r="B6749" t="s">
        <v>14863</v>
      </c>
      <c r="C6749" t="s">
        <v>1649</v>
      </c>
      <c r="D6749" t="s">
        <v>1650</v>
      </c>
      <c r="E6749" t="s">
        <v>7730</v>
      </c>
      <c r="F6749" t="s">
        <v>7731</v>
      </c>
      <c r="G6749" t="s">
        <v>1622</v>
      </c>
      <c r="H6749" t="s">
        <v>1720</v>
      </c>
      <c r="I6749" t="s">
        <v>14666</v>
      </c>
      <c r="J6749" t="s">
        <v>1625</v>
      </c>
      <c r="K6749">
        <v>0</v>
      </c>
      <c r="L6749" s="24">
        <v>45638</v>
      </c>
      <c r="M6749" t="s">
        <v>14864</v>
      </c>
      <c r="N6749" t="s">
        <v>4880</v>
      </c>
    </row>
    <row r="6750" spans="1:14" hidden="1" x14ac:dyDescent="0.25">
      <c r="A6750">
        <v>22559</v>
      </c>
      <c r="B6750" t="s">
        <v>14865</v>
      </c>
      <c r="C6750" t="s">
        <v>1649</v>
      </c>
      <c r="D6750" t="s">
        <v>1650</v>
      </c>
      <c r="E6750" t="s">
        <v>7730</v>
      </c>
      <c r="F6750" t="s">
        <v>7731</v>
      </c>
      <c r="G6750" t="s">
        <v>1622</v>
      </c>
      <c r="H6750" t="s">
        <v>1720</v>
      </c>
      <c r="I6750" t="s">
        <v>14666</v>
      </c>
      <c r="J6750" t="s">
        <v>1625</v>
      </c>
      <c r="K6750">
        <v>0</v>
      </c>
      <c r="L6750" s="24">
        <v>45638</v>
      </c>
      <c r="M6750" t="s">
        <v>14866</v>
      </c>
      <c r="N6750" t="s">
        <v>4880</v>
      </c>
    </row>
    <row r="6751" spans="1:14" hidden="1" x14ac:dyDescent="0.25">
      <c r="A6751">
        <v>22560</v>
      </c>
      <c r="B6751" t="s">
        <v>14867</v>
      </c>
      <c r="C6751" t="s">
        <v>1649</v>
      </c>
      <c r="D6751" t="s">
        <v>1650</v>
      </c>
      <c r="E6751" t="s">
        <v>7730</v>
      </c>
      <c r="F6751" t="s">
        <v>7731</v>
      </c>
      <c r="G6751" t="s">
        <v>1622</v>
      </c>
      <c r="H6751" t="s">
        <v>1720</v>
      </c>
      <c r="I6751" t="s">
        <v>14666</v>
      </c>
      <c r="J6751" t="s">
        <v>1625</v>
      </c>
      <c r="K6751">
        <v>0</v>
      </c>
      <c r="L6751" s="24">
        <v>45638</v>
      </c>
      <c r="M6751" t="s">
        <v>14868</v>
      </c>
      <c r="N6751" t="s">
        <v>4880</v>
      </c>
    </row>
    <row r="6752" spans="1:14" hidden="1" x14ac:dyDescent="0.25">
      <c r="A6752">
        <v>22561</v>
      </c>
      <c r="B6752" t="s">
        <v>14869</v>
      </c>
      <c r="C6752" t="s">
        <v>1649</v>
      </c>
      <c r="D6752" t="s">
        <v>1650</v>
      </c>
      <c r="E6752" t="s">
        <v>7730</v>
      </c>
      <c r="F6752" t="s">
        <v>7731</v>
      </c>
      <c r="G6752" t="s">
        <v>1622</v>
      </c>
      <c r="H6752" t="s">
        <v>1720</v>
      </c>
      <c r="I6752" t="s">
        <v>14666</v>
      </c>
      <c r="J6752" t="s">
        <v>1625</v>
      </c>
      <c r="K6752">
        <v>0</v>
      </c>
      <c r="L6752" s="24">
        <v>45638</v>
      </c>
      <c r="M6752" t="s">
        <v>14870</v>
      </c>
      <c r="N6752" t="s">
        <v>4880</v>
      </c>
    </row>
    <row r="6753" spans="1:14" hidden="1" x14ac:dyDescent="0.25">
      <c r="A6753">
        <v>22562</v>
      </c>
      <c r="B6753" t="s">
        <v>14871</v>
      </c>
      <c r="C6753" t="s">
        <v>1649</v>
      </c>
      <c r="D6753" t="s">
        <v>1650</v>
      </c>
      <c r="E6753" t="s">
        <v>7730</v>
      </c>
      <c r="F6753" t="s">
        <v>7731</v>
      </c>
      <c r="G6753" t="s">
        <v>1622</v>
      </c>
      <c r="H6753" t="s">
        <v>1720</v>
      </c>
      <c r="I6753" t="s">
        <v>14666</v>
      </c>
      <c r="J6753" t="s">
        <v>1625</v>
      </c>
      <c r="K6753">
        <v>0</v>
      </c>
      <c r="L6753" s="24">
        <v>45638</v>
      </c>
      <c r="M6753" t="s">
        <v>14872</v>
      </c>
      <c r="N6753" t="s">
        <v>4880</v>
      </c>
    </row>
    <row r="6754" spans="1:14" hidden="1" x14ac:dyDescent="0.25">
      <c r="A6754">
        <v>22563</v>
      </c>
      <c r="B6754" t="s">
        <v>14873</v>
      </c>
      <c r="C6754" t="s">
        <v>1649</v>
      </c>
      <c r="D6754" t="s">
        <v>1650</v>
      </c>
      <c r="E6754" t="s">
        <v>7730</v>
      </c>
      <c r="F6754" t="s">
        <v>7731</v>
      </c>
      <c r="G6754" t="s">
        <v>1622</v>
      </c>
      <c r="H6754" t="s">
        <v>1720</v>
      </c>
      <c r="I6754" t="s">
        <v>14666</v>
      </c>
      <c r="J6754" t="s">
        <v>1625</v>
      </c>
      <c r="K6754">
        <v>0</v>
      </c>
      <c r="L6754" s="24">
        <v>45638</v>
      </c>
      <c r="M6754" t="s">
        <v>14874</v>
      </c>
      <c r="N6754" t="s">
        <v>4880</v>
      </c>
    </row>
    <row r="6755" spans="1:14" hidden="1" x14ac:dyDescent="0.25">
      <c r="A6755">
        <v>22564</v>
      </c>
      <c r="B6755" t="s">
        <v>14875</v>
      </c>
      <c r="C6755" t="s">
        <v>1649</v>
      </c>
      <c r="D6755" t="s">
        <v>1650</v>
      </c>
      <c r="E6755" t="s">
        <v>7730</v>
      </c>
      <c r="F6755" t="s">
        <v>7731</v>
      </c>
      <c r="G6755" t="s">
        <v>1622</v>
      </c>
      <c r="H6755" t="s">
        <v>1720</v>
      </c>
      <c r="I6755" t="s">
        <v>14666</v>
      </c>
      <c r="J6755" t="s">
        <v>1625</v>
      </c>
      <c r="K6755">
        <v>0</v>
      </c>
      <c r="L6755" s="24">
        <v>45638</v>
      </c>
      <c r="M6755" t="s">
        <v>14876</v>
      </c>
      <c r="N6755" t="s">
        <v>4880</v>
      </c>
    </row>
    <row r="6756" spans="1:14" hidden="1" x14ac:dyDescent="0.25">
      <c r="A6756">
        <v>22565</v>
      </c>
      <c r="B6756" t="s">
        <v>14877</v>
      </c>
      <c r="C6756" t="s">
        <v>1649</v>
      </c>
      <c r="D6756" t="s">
        <v>1650</v>
      </c>
      <c r="E6756" t="s">
        <v>7730</v>
      </c>
      <c r="F6756" t="s">
        <v>7731</v>
      </c>
      <c r="G6756" t="s">
        <v>1622</v>
      </c>
      <c r="H6756" t="s">
        <v>1720</v>
      </c>
      <c r="I6756" t="s">
        <v>14666</v>
      </c>
      <c r="J6756" t="s">
        <v>1625</v>
      </c>
      <c r="K6756">
        <v>0</v>
      </c>
      <c r="L6756" s="24">
        <v>45638</v>
      </c>
      <c r="M6756" t="s">
        <v>14878</v>
      </c>
      <c r="N6756" t="s">
        <v>4880</v>
      </c>
    </row>
    <row r="6757" spans="1:14" hidden="1" x14ac:dyDescent="0.25">
      <c r="A6757">
        <v>22566</v>
      </c>
      <c r="B6757" t="s">
        <v>14879</v>
      </c>
      <c r="C6757" t="s">
        <v>1649</v>
      </c>
      <c r="D6757" t="s">
        <v>1650</v>
      </c>
      <c r="E6757" t="s">
        <v>7730</v>
      </c>
      <c r="F6757" t="s">
        <v>7731</v>
      </c>
      <c r="G6757" t="s">
        <v>1622</v>
      </c>
      <c r="H6757" t="s">
        <v>1720</v>
      </c>
      <c r="I6757" t="s">
        <v>14666</v>
      </c>
      <c r="J6757" t="s">
        <v>1625</v>
      </c>
      <c r="K6757">
        <v>0</v>
      </c>
      <c r="L6757" s="24">
        <v>45638</v>
      </c>
      <c r="M6757" t="s">
        <v>14880</v>
      </c>
      <c r="N6757" t="s">
        <v>4880</v>
      </c>
    </row>
    <row r="6758" spans="1:14" hidden="1" x14ac:dyDescent="0.25">
      <c r="A6758">
        <v>22567</v>
      </c>
      <c r="B6758" t="s">
        <v>14881</v>
      </c>
      <c r="C6758" t="s">
        <v>1649</v>
      </c>
      <c r="D6758" t="s">
        <v>1650</v>
      </c>
      <c r="E6758" t="s">
        <v>7730</v>
      </c>
      <c r="F6758" t="s">
        <v>7731</v>
      </c>
      <c r="G6758" t="s">
        <v>1622</v>
      </c>
      <c r="H6758" t="s">
        <v>1720</v>
      </c>
      <c r="I6758" t="s">
        <v>14666</v>
      </c>
      <c r="J6758" t="s">
        <v>1625</v>
      </c>
      <c r="K6758">
        <v>0</v>
      </c>
      <c r="L6758" s="24">
        <v>45638</v>
      </c>
      <c r="M6758" t="s">
        <v>14882</v>
      </c>
      <c r="N6758" t="s">
        <v>4880</v>
      </c>
    </row>
    <row r="6759" spans="1:14" hidden="1" x14ac:dyDescent="0.25">
      <c r="A6759">
        <v>22568</v>
      </c>
      <c r="B6759" t="s">
        <v>14883</v>
      </c>
      <c r="C6759" t="s">
        <v>1649</v>
      </c>
      <c r="D6759" t="s">
        <v>1650</v>
      </c>
      <c r="E6759" t="s">
        <v>7730</v>
      </c>
      <c r="F6759" t="s">
        <v>7731</v>
      </c>
      <c r="G6759" t="s">
        <v>1622</v>
      </c>
      <c r="H6759" t="s">
        <v>1720</v>
      </c>
      <c r="I6759" t="s">
        <v>14666</v>
      </c>
      <c r="J6759" t="s">
        <v>1625</v>
      </c>
      <c r="K6759">
        <v>0</v>
      </c>
      <c r="L6759" s="24">
        <v>45638</v>
      </c>
      <c r="M6759" t="s">
        <v>14884</v>
      </c>
      <c r="N6759" t="s">
        <v>4880</v>
      </c>
    </row>
    <row r="6760" spans="1:14" hidden="1" x14ac:dyDescent="0.25">
      <c r="A6760">
        <v>22569</v>
      </c>
      <c r="B6760" t="s">
        <v>14885</v>
      </c>
      <c r="C6760" t="s">
        <v>1649</v>
      </c>
      <c r="D6760" t="s">
        <v>1650</v>
      </c>
      <c r="E6760" t="s">
        <v>7730</v>
      </c>
      <c r="F6760" t="s">
        <v>7731</v>
      </c>
      <c r="G6760" t="s">
        <v>1622</v>
      </c>
      <c r="H6760" t="s">
        <v>1720</v>
      </c>
      <c r="I6760" t="s">
        <v>14666</v>
      </c>
      <c r="J6760" t="s">
        <v>1625</v>
      </c>
      <c r="K6760">
        <v>0</v>
      </c>
      <c r="L6760" s="24">
        <v>45638</v>
      </c>
      <c r="M6760" t="s">
        <v>14886</v>
      </c>
      <c r="N6760" t="s">
        <v>4880</v>
      </c>
    </row>
    <row r="6761" spans="1:14" hidden="1" x14ac:dyDescent="0.25">
      <c r="A6761">
        <v>22570</v>
      </c>
      <c r="B6761" t="s">
        <v>14887</v>
      </c>
      <c r="C6761" t="s">
        <v>1649</v>
      </c>
      <c r="D6761" t="s">
        <v>1650</v>
      </c>
      <c r="E6761" t="s">
        <v>7730</v>
      </c>
      <c r="F6761" t="s">
        <v>7731</v>
      </c>
      <c r="G6761" t="s">
        <v>1622</v>
      </c>
      <c r="H6761" t="s">
        <v>1720</v>
      </c>
      <c r="I6761" t="s">
        <v>14666</v>
      </c>
      <c r="J6761" t="s">
        <v>1625</v>
      </c>
      <c r="K6761">
        <v>0</v>
      </c>
      <c r="L6761" s="24">
        <v>45638</v>
      </c>
      <c r="M6761" t="s">
        <v>14888</v>
      </c>
      <c r="N6761" t="s">
        <v>4880</v>
      </c>
    </row>
    <row r="6762" spans="1:14" hidden="1" x14ac:dyDescent="0.25">
      <c r="A6762">
        <v>22571</v>
      </c>
      <c r="B6762" t="s">
        <v>14889</v>
      </c>
      <c r="C6762" t="s">
        <v>1649</v>
      </c>
      <c r="D6762" t="s">
        <v>1650</v>
      </c>
      <c r="E6762" t="s">
        <v>7730</v>
      </c>
      <c r="F6762" t="s">
        <v>7731</v>
      </c>
      <c r="G6762" t="s">
        <v>1622</v>
      </c>
      <c r="H6762" t="s">
        <v>1720</v>
      </c>
      <c r="I6762" t="s">
        <v>14666</v>
      </c>
      <c r="J6762" t="s">
        <v>1625</v>
      </c>
      <c r="K6762">
        <v>0</v>
      </c>
      <c r="L6762" s="24">
        <v>45638</v>
      </c>
      <c r="M6762" t="s">
        <v>14890</v>
      </c>
      <c r="N6762" t="s">
        <v>4880</v>
      </c>
    </row>
    <row r="6763" spans="1:14" hidden="1" x14ac:dyDescent="0.25">
      <c r="A6763">
        <v>22572</v>
      </c>
      <c r="B6763" t="s">
        <v>14891</v>
      </c>
      <c r="C6763" t="s">
        <v>1649</v>
      </c>
      <c r="D6763" t="s">
        <v>1650</v>
      </c>
      <c r="E6763" t="s">
        <v>7730</v>
      </c>
      <c r="F6763" t="s">
        <v>7731</v>
      </c>
      <c r="G6763" t="s">
        <v>1622</v>
      </c>
      <c r="H6763" t="s">
        <v>1720</v>
      </c>
      <c r="I6763" t="s">
        <v>14666</v>
      </c>
      <c r="J6763" t="s">
        <v>1625</v>
      </c>
      <c r="K6763">
        <v>0</v>
      </c>
      <c r="L6763" s="24">
        <v>45638</v>
      </c>
      <c r="M6763" t="s">
        <v>14892</v>
      </c>
      <c r="N6763" t="s">
        <v>4880</v>
      </c>
    </row>
    <row r="6764" spans="1:14" hidden="1" x14ac:dyDescent="0.25">
      <c r="A6764">
        <v>22573</v>
      </c>
      <c r="B6764" t="s">
        <v>14893</v>
      </c>
      <c r="C6764" t="s">
        <v>1649</v>
      </c>
      <c r="D6764" t="s">
        <v>1650</v>
      </c>
      <c r="E6764" t="s">
        <v>7730</v>
      </c>
      <c r="F6764" t="s">
        <v>7731</v>
      </c>
      <c r="G6764" t="s">
        <v>1622</v>
      </c>
      <c r="H6764" t="s">
        <v>1720</v>
      </c>
      <c r="I6764" t="s">
        <v>14666</v>
      </c>
      <c r="J6764" t="s">
        <v>1625</v>
      </c>
      <c r="K6764">
        <v>0</v>
      </c>
      <c r="L6764" s="24">
        <v>45638</v>
      </c>
      <c r="M6764" t="s">
        <v>14894</v>
      </c>
      <c r="N6764" t="s">
        <v>4880</v>
      </c>
    </row>
    <row r="6765" spans="1:14" hidden="1" x14ac:dyDescent="0.25">
      <c r="A6765">
        <v>22574</v>
      </c>
      <c r="B6765" t="s">
        <v>14895</v>
      </c>
      <c r="C6765" t="s">
        <v>1649</v>
      </c>
      <c r="D6765" t="s">
        <v>1650</v>
      </c>
      <c r="E6765" t="s">
        <v>7730</v>
      </c>
      <c r="F6765" t="s">
        <v>7731</v>
      </c>
      <c r="G6765" t="s">
        <v>1622</v>
      </c>
      <c r="H6765" t="s">
        <v>1720</v>
      </c>
      <c r="I6765" t="s">
        <v>14666</v>
      </c>
      <c r="J6765" t="s">
        <v>1625</v>
      </c>
      <c r="K6765">
        <v>0</v>
      </c>
      <c r="L6765" s="24">
        <v>45638</v>
      </c>
      <c r="M6765" t="s">
        <v>14896</v>
      </c>
      <c r="N6765" t="s">
        <v>4880</v>
      </c>
    </row>
    <row r="6766" spans="1:14" hidden="1" x14ac:dyDescent="0.25">
      <c r="A6766">
        <v>22575</v>
      </c>
      <c r="B6766" t="s">
        <v>14897</v>
      </c>
      <c r="C6766" t="s">
        <v>1649</v>
      </c>
      <c r="D6766" t="s">
        <v>1650</v>
      </c>
      <c r="E6766" t="s">
        <v>7730</v>
      </c>
      <c r="F6766" t="s">
        <v>7731</v>
      </c>
      <c r="G6766" t="s">
        <v>1622</v>
      </c>
      <c r="H6766" t="s">
        <v>1720</v>
      </c>
      <c r="I6766" t="s">
        <v>14666</v>
      </c>
      <c r="J6766" t="s">
        <v>1625</v>
      </c>
      <c r="K6766">
        <v>0</v>
      </c>
      <c r="L6766" s="24">
        <v>45638</v>
      </c>
      <c r="M6766" t="s">
        <v>14898</v>
      </c>
      <c r="N6766" t="s">
        <v>4880</v>
      </c>
    </row>
    <row r="6767" spans="1:14" hidden="1" x14ac:dyDescent="0.25">
      <c r="A6767">
        <v>22576</v>
      </c>
      <c r="B6767" t="s">
        <v>14899</v>
      </c>
      <c r="C6767" t="s">
        <v>1667</v>
      </c>
      <c r="D6767" t="s">
        <v>1668</v>
      </c>
      <c r="E6767" t="s">
        <v>1669</v>
      </c>
      <c r="F6767" t="s">
        <v>1670</v>
      </c>
      <c r="G6767" t="s">
        <v>1622</v>
      </c>
      <c r="H6767" t="s">
        <v>1720</v>
      </c>
      <c r="I6767" t="s">
        <v>14666</v>
      </c>
      <c r="J6767" t="s">
        <v>1625</v>
      </c>
      <c r="K6767">
        <v>0</v>
      </c>
      <c r="L6767" s="24">
        <v>45638</v>
      </c>
      <c r="M6767" t="s">
        <v>14900</v>
      </c>
      <c r="N6767" t="s">
        <v>2957</v>
      </c>
    </row>
    <row r="6768" spans="1:14" hidden="1" x14ac:dyDescent="0.25">
      <c r="A6768">
        <v>22577</v>
      </c>
      <c r="B6768" t="s">
        <v>14901</v>
      </c>
      <c r="C6768" t="s">
        <v>1649</v>
      </c>
      <c r="D6768" t="s">
        <v>1650</v>
      </c>
      <c r="E6768" t="s">
        <v>7730</v>
      </c>
      <c r="F6768" t="s">
        <v>7731</v>
      </c>
      <c r="G6768" t="s">
        <v>1622</v>
      </c>
      <c r="H6768" t="s">
        <v>1720</v>
      </c>
      <c r="I6768" t="s">
        <v>14666</v>
      </c>
      <c r="J6768" t="s">
        <v>1625</v>
      </c>
      <c r="K6768">
        <v>0</v>
      </c>
      <c r="L6768" s="24">
        <v>45638</v>
      </c>
      <c r="M6768" t="s">
        <v>14902</v>
      </c>
      <c r="N6768" t="s">
        <v>4880</v>
      </c>
    </row>
    <row r="6769" spans="1:14" hidden="1" x14ac:dyDescent="0.25">
      <c r="A6769">
        <v>22578</v>
      </c>
      <c r="B6769" t="s">
        <v>14903</v>
      </c>
      <c r="C6769" t="s">
        <v>1649</v>
      </c>
      <c r="D6769" t="s">
        <v>1650</v>
      </c>
      <c r="E6769" t="s">
        <v>7730</v>
      </c>
      <c r="F6769" t="s">
        <v>7731</v>
      </c>
      <c r="G6769" t="s">
        <v>1622</v>
      </c>
      <c r="H6769" t="s">
        <v>1720</v>
      </c>
      <c r="I6769" t="s">
        <v>1624</v>
      </c>
      <c r="J6769" t="s">
        <v>1625</v>
      </c>
      <c r="K6769">
        <v>0</v>
      </c>
      <c r="L6769" s="24">
        <v>1</v>
      </c>
      <c r="M6769" t="s">
        <v>14904</v>
      </c>
      <c r="N6769" t="s">
        <v>4880</v>
      </c>
    </row>
    <row r="6770" spans="1:14" hidden="1" x14ac:dyDescent="0.25">
      <c r="A6770">
        <v>22579</v>
      </c>
      <c r="B6770" t="s">
        <v>14905</v>
      </c>
      <c r="C6770" t="s">
        <v>1649</v>
      </c>
      <c r="D6770" t="s">
        <v>1650</v>
      </c>
      <c r="E6770" t="s">
        <v>7730</v>
      </c>
      <c r="F6770" t="s">
        <v>7731</v>
      </c>
      <c r="G6770" t="s">
        <v>1622</v>
      </c>
      <c r="H6770" t="s">
        <v>1720</v>
      </c>
      <c r="I6770" t="s">
        <v>1624</v>
      </c>
      <c r="J6770" t="s">
        <v>1625</v>
      </c>
      <c r="K6770">
        <v>0</v>
      </c>
      <c r="L6770" s="24">
        <v>1</v>
      </c>
      <c r="M6770" t="s">
        <v>14906</v>
      </c>
      <c r="N6770" t="s">
        <v>4880</v>
      </c>
    </row>
    <row r="6771" spans="1:14" hidden="1" x14ac:dyDescent="0.25">
      <c r="A6771">
        <v>22581</v>
      </c>
      <c r="B6771" t="s">
        <v>14907</v>
      </c>
      <c r="C6771" t="s">
        <v>1965</v>
      </c>
      <c r="D6771" t="s">
        <v>1966</v>
      </c>
      <c r="E6771" t="s">
        <v>1967</v>
      </c>
      <c r="F6771" t="s">
        <v>1968</v>
      </c>
      <c r="G6771" t="s">
        <v>1622</v>
      </c>
      <c r="H6771" t="s">
        <v>1720</v>
      </c>
      <c r="I6771" t="s">
        <v>1624</v>
      </c>
      <c r="J6771" t="s">
        <v>1625</v>
      </c>
      <c r="K6771">
        <v>0</v>
      </c>
      <c r="L6771" s="24">
        <v>1</v>
      </c>
      <c r="M6771" t="s">
        <v>14908</v>
      </c>
      <c r="N6771" t="s">
        <v>2586</v>
      </c>
    </row>
    <row r="6772" spans="1:14" hidden="1" x14ac:dyDescent="0.25">
      <c r="A6772">
        <v>22583</v>
      </c>
      <c r="B6772" t="s">
        <v>14909</v>
      </c>
      <c r="C6772" t="s">
        <v>2988</v>
      </c>
      <c r="D6772" t="s">
        <v>2989</v>
      </c>
      <c r="E6772" t="s">
        <v>7616</v>
      </c>
      <c r="F6772" t="s">
        <v>2989</v>
      </c>
      <c r="G6772" t="s">
        <v>1622</v>
      </c>
      <c r="H6772" t="s">
        <v>1720</v>
      </c>
      <c r="I6772" t="s">
        <v>1624</v>
      </c>
      <c r="J6772" t="s">
        <v>1625</v>
      </c>
      <c r="K6772">
        <v>0</v>
      </c>
      <c r="L6772" s="24">
        <v>1</v>
      </c>
      <c r="M6772" t="s">
        <v>14910</v>
      </c>
      <c r="N6772" t="s">
        <v>4880</v>
      </c>
    </row>
    <row r="6773" spans="1:14" hidden="1" x14ac:dyDescent="0.25">
      <c r="A6773">
        <v>22584</v>
      </c>
      <c r="B6773" t="s">
        <v>14911</v>
      </c>
      <c r="C6773" t="s">
        <v>2952</v>
      </c>
      <c r="D6773" t="s">
        <v>2953</v>
      </c>
      <c r="E6773" t="s">
        <v>2954</v>
      </c>
      <c r="F6773" t="s">
        <v>2955</v>
      </c>
      <c r="G6773" t="s">
        <v>1622</v>
      </c>
      <c r="H6773" t="s">
        <v>1720</v>
      </c>
      <c r="I6773" t="s">
        <v>14666</v>
      </c>
      <c r="J6773" t="s">
        <v>1625</v>
      </c>
      <c r="K6773">
        <v>0</v>
      </c>
      <c r="L6773" s="24">
        <v>45643</v>
      </c>
      <c r="M6773" t="s">
        <v>14912</v>
      </c>
      <c r="N6773" t="s">
        <v>2957</v>
      </c>
    </row>
    <row r="6774" spans="1:14" hidden="1" x14ac:dyDescent="0.25">
      <c r="A6774">
        <v>22585</v>
      </c>
      <c r="B6774" t="s">
        <v>14913</v>
      </c>
      <c r="C6774" t="s">
        <v>2952</v>
      </c>
      <c r="D6774" t="s">
        <v>2953</v>
      </c>
      <c r="E6774" t="s">
        <v>2954</v>
      </c>
      <c r="F6774" t="s">
        <v>2955</v>
      </c>
      <c r="G6774" t="s">
        <v>1622</v>
      </c>
      <c r="H6774" t="s">
        <v>1720</v>
      </c>
      <c r="I6774" t="s">
        <v>14666</v>
      </c>
      <c r="J6774" t="s">
        <v>1625</v>
      </c>
      <c r="K6774">
        <v>0</v>
      </c>
      <c r="L6774" s="24">
        <v>45643</v>
      </c>
      <c r="M6774" t="s">
        <v>14914</v>
      </c>
      <c r="N6774" t="s">
        <v>2957</v>
      </c>
    </row>
    <row r="6775" spans="1:14" hidden="1" x14ac:dyDescent="0.25">
      <c r="A6775">
        <v>22586</v>
      </c>
      <c r="B6775" t="s">
        <v>14915</v>
      </c>
      <c r="C6775" t="s">
        <v>2952</v>
      </c>
      <c r="D6775" t="s">
        <v>2953</v>
      </c>
      <c r="E6775" t="s">
        <v>2954</v>
      </c>
      <c r="F6775" t="s">
        <v>2955</v>
      </c>
      <c r="G6775" t="s">
        <v>1622</v>
      </c>
      <c r="H6775" t="s">
        <v>1720</v>
      </c>
      <c r="I6775" t="s">
        <v>14666</v>
      </c>
      <c r="J6775" t="s">
        <v>1625</v>
      </c>
      <c r="K6775">
        <v>0</v>
      </c>
      <c r="L6775" s="24">
        <v>45643</v>
      </c>
      <c r="M6775" t="s">
        <v>14916</v>
      </c>
      <c r="N6775" t="s">
        <v>2957</v>
      </c>
    </row>
    <row r="6776" spans="1:14" hidden="1" x14ac:dyDescent="0.25">
      <c r="A6776">
        <v>22587</v>
      </c>
      <c r="B6776" t="s">
        <v>14917</v>
      </c>
      <c r="C6776" t="s">
        <v>2952</v>
      </c>
      <c r="D6776" t="s">
        <v>2953</v>
      </c>
      <c r="E6776" t="s">
        <v>2954</v>
      </c>
      <c r="F6776" t="s">
        <v>2955</v>
      </c>
      <c r="G6776" t="s">
        <v>1622</v>
      </c>
      <c r="H6776" t="s">
        <v>1720</v>
      </c>
      <c r="I6776" t="s">
        <v>14666</v>
      </c>
      <c r="J6776" t="s">
        <v>1625</v>
      </c>
      <c r="K6776">
        <v>0</v>
      </c>
      <c r="L6776" s="24">
        <v>45643</v>
      </c>
      <c r="M6776" t="s">
        <v>14918</v>
      </c>
      <c r="N6776" t="s">
        <v>2957</v>
      </c>
    </row>
    <row r="6777" spans="1:14" hidden="1" x14ac:dyDescent="0.25">
      <c r="A6777">
        <v>22588</v>
      </c>
      <c r="B6777" t="s">
        <v>14919</v>
      </c>
      <c r="C6777" t="s">
        <v>2952</v>
      </c>
      <c r="D6777" t="s">
        <v>2953</v>
      </c>
      <c r="E6777" t="s">
        <v>2954</v>
      </c>
      <c r="F6777" t="s">
        <v>2955</v>
      </c>
      <c r="G6777" t="s">
        <v>1622</v>
      </c>
      <c r="H6777" t="s">
        <v>1720</v>
      </c>
      <c r="I6777" t="s">
        <v>14666</v>
      </c>
      <c r="J6777" t="s">
        <v>1625</v>
      </c>
      <c r="K6777">
        <v>0</v>
      </c>
      <c r="L6777" s="24">
        <v>45643</v>
      </c>
      <c r="M6777" t="s">
        <v>14920</v>
      </c>
      <c r="N6777" t="s">
        <v>2957</v>
      </c>
    </row>
    <row r="6778" spans="1:14" hidden="1" x14ac:dyDescent="0.25">
      <c r="A6778">
        <v>22589</v>
      </c>
      <c r="B6778" t="s">
        <v>14921</v>
      </c>
      <c r="C6778" t="s">
        <v>2952</v>
      </c>
      <c r="D6778" t="s">
        <v>2953</v>
      </c>
      <c r="E6778" t="s">
        <v>2954</v>
      </c>
      <c r="F6778" t="s">
        <v>2955</v>
      </c>
      <c r="G6778" t="s">
        <v>1622</v>
      </c>
      <c r="H6778" t="s">
        <v>1720</v>
      </c>
      <c r="I6778" t="s">
        <v>14666</v>
      </c>
      <c r="J6778" t="s">
        <v>1625</v>
      </c>
      <c r="K6778">
        <v>0</v>
      </c>
      <c r="L6778" s="24">
        <v>45643</v>
      </c>
      <c r="M6778" t="s">
        <v>14922</v>
      </c>
      <c r="N6778" t="s">
        <v>2957</v>
      </c>
    </row>
    <row r="6779" spans="1:14" hidden="1" x14ac:dyDescent="0.25">
      <c r="A6779">
        <v>22590</v>
      </c>
      <c r="B6779" t="s">
        <v>14923</v>
      </c>
      <c r="C6779" t="s">
        <v>2952</v>
      </c>
      <c r="D6779" t="s">
        <v>2953</v>
      </c>
      <c r="E6779" t="s">
        <v>2954</v>
      </c>
      <c r="F6779" t="s">
        <v>2955</v>
      </c>
      <c r="G6779" t="s">
        <v>1622</v>
      </c>
      <c r="H6779" t="s">
        <v>1720</v>
      </c>
      <c r="I6779" t="s">
        <v>14666</v>
      </c>
      <c r="J6779" t="s">
        <v>1625</v>
      </c>
      <c r="K6779">
        <v>0</v>
      </c>
      <c r="L6779" s="24">
        <v>45643</v>
      </c>
      <c r="M6779" t="s">
        <v>14924</v>
      </c>
      <c r="N6779" t="s">
        <v>2957</v>
      </c>
    </row>
    <row r="6780" spans="1:14" hidden="1" x14ac:dyDescent="0.25">
      <c r="A6780">
        <v>22591</v>
      </c>
      <c r="B6780" t="s">
        <v>14925</v>
      </c>
      <c r="C6780" t="s">
        <v>2952</v>
      </c>
      <c r="D6780" t="s">
        <v>2953</v>
      </c>
      <c r="E6780" t="s">
        <v>2954</v>
      </c>
      <c r="F6780" t="s">
        <v>2955</v>
      </c>
      <c r="G6780" t="s">
        <v>1622</v>
      </c>
      <c r="H6780" t="s">
        <v>1720</v>
      </c>
      <c r="I6780" t="s">
        <v>14666</v>
      </c>
      <c r="J6780" t="s">
        <v>1625</v>
      </c>
      <c r="K6780">
        <v>0</v>
      </c>
      <c r="L6780" s="24">
        <v>45643</v>
      </c>
      <c r="M6780" t="s">
        <v>14926</v>
      </c>
      <c r="N6780" t="s">
        <v>2957</v>
      </c>
    </row>
    <row r="6781" spans="1:14" hidden="1" x14ac:dyDescent="0.25">
      <c r="A6781">
        <v>22592</v>
      </c>
      <c r="B6781" t="s">
        <v>14927</v>
      </c>
      <c r="C6781" t="s">
        <v>2952</v>
      </c>
      <c r="D6781" t="s">
        <v>2953</v>
      </c>
      <c r="E6781" t="s">
        <v>2954</v>
      </c>
      <c r="F6781" t="s">
        <v>2955</v>
      </c>
      <c r="G6781" t="s">
        <v>1622</v>
      </c>
      <c r="H6781" t="s">
        <v>1720</v>
      </c>
      <c r="I6781" t="s">
        <v>14666</v>
      </c>
      <c r="J6781" t="s">
        <v>1625</v>
      </c>
      <c r="K6781">
        <v>0</v>
      </c>
      <c r="L6781" s="24">
        <v>45643</v>
      </c>
      <c r="M6781" t="s">
        <v>14928</v>
      </c>
      <c r="N6781" t="s">
        <v>2957</v>
      </c>
    </row>
    <row r="6782" spans="1:14" hidden="1" x14ac:dyDescent="0.25">
      <c r="A6782">
        <v>22593</v>
      </c>
      <c r="B6782" t="s">
        <v>14929</v>
      </c>
      <c r="C6782" t="s">
        <v>2952</v>
      </c>
      <c r="D6782" t="s">
        <v>2953</v>
      </c>
      <c r="E6782" t="s">
        <v>2954</v>
      </c>
      <c r="F6782" t="s">
        <v>2955</v>
      </c>
      <c r="G6782" t="s">
        <v>1622</v>
      </c>
      <c r="H6782" t="s">
        <v>1720</v>
      </c>
      <c r="I6782" t="s">
        <v>14666</v>
      </c>
      <c r="J6782" t="s">
        <v>1625</v>
      </c>
      <c r="K6782">
        <v>0</v>
      </c>
      <c r="L6782" s="24">
        <v>45643</v>
      </c>
      <c r="M6782" t="s">
        <v>14930</v>
      </c>
      <c r="N6782" t="s">
        <v>2957</v>
      </c>
    </row>
    <row r="6783" spans="1:14" hidden="1" x14ac:dyDescent="0.25">
      <c r="A6783">
        <v>22594</v>
      </c>
      <c r="B6783" t="s">
        <v>14931</v>
      </c>
      <c r="C6783" t="s">
        <v>2952</v>
      </c>
      <c r="D6783" t="s">
        <v>2953</v>
      </c>
      <c r="E6783" t="s">
        <v>2954</v>
      </c>
      <c r="F6783" t="s">
        <v>2955</v>
      </c>
      <c r="G6783" t="s">
        <v>1622</v>
      </c>
      <c r="H6783" t="s">
        <v>1720</v>
      </c>
      <c r="I6783" t="s">
        <v>14666</v>
      </c>
      <c r="J6783" t="s">
        <v>1625</v>
      </c>
      <c r="K6783">
        <v>0</v>
      </c>
      <c r="L6783" s="24">
        <v>45643</v>
      </c>
      <c r="M6783" t="s">
        <v>14932</v>
      </c>
      <c r="N6783" t="s">
        <v>2957</v>
      </c>
    </row>
    <row r="6784" spans="1:14" hidden="1" x14ac:dyDescent="0.25">
      <c r="A6784">
        <v>22595</v>
      </c>
      <c r="B6784" t="s">
        <v>14933</v>
      </c>
      <c r="C6784" t="s">
        <v>2952</v>
      </c>
      <c r="D6784" t="s">
        <v>2953</v>
      </c>
      <c r="E6784" t="s">
        <v>2954</v>
      </c>
      <c r="F6784" t="s">
        <v>2955</v>
      </c>
      <c r="G6784" t="s">
        <v>1622</v>
      </c>
      <c r="H6784" t="s">
        <v>1720</v>
      </c>
      <c r="I6784" t="s">
        <v>14666</v>
      </c>
      <c r="J6784" t="s">
        <v>1625</v>
      </c>
      <c r="K6784">
        <v>0</v>
      </c>
      <c r="L6784" s="24">
        <v>45643</v>
      </c>
      <c r="M6784" t="s">
        <v>14934</v>
      </c>
      <c r="N6784" t="s">
        <v>2957</v>
      </c>
    </row>
    <row r="6785" spans="1:14" hidden="1" x14ac:dyDescent="0.25">
      <c r="A6785">
        <v>22596</v>
      </c>
      <c r="B6785" t="s">
        <v>14935</v>
      </c>
      <c r="C6785" t="s">
        <v>2952</v>
      </c>
      <c r="D6785" t="s">
        <v>2953</v>
      </c>
      <c r="E6785" t="s">
        <v>2954</v>
      </c>
      <c r="F6785" t="s">
        <v>2955</v>
      </c>
      <c r="G6785" t="s">
        <v>1622</v>
      </c>
      <c r="H6785" t="s">
        <v>1720</v>
      </c>
      <c r="I6785" t="s">
        <v>14666</v>
      </c>
      <c r="J6785" t="s">
        <v>1625</v>
      </c>
      <c r="K6785">
        <v>0</v>
      </c>
      <c r="L6785" s="24">
        <v>45643</v>
      </c>
      <c r="M6785" t="s">
        <v>14936</v>
      </c>
      <c r="N6785" t="s">
        <v>2957</v>
      </c>
    </row>
    <row r="6786" spans="1:14" hidden="1" x14ac:dyDescent="0.25">
      <c r="A6786">
        <v>22597</v>
      </c>
      <c r="B6786" t="s">
        <v>14937</v>
      </c>
      <c r="C6786" t="s">
        <v>2952</v>
      </c>
      <c r="D6786" t="s">
        <v>2953</v>
      </c>
      <c r="E6786" t="s">
        <v>2954</v>
      </c>
      <c r="F6786" t="s">
        <v>2955</v>
      </c>
      <c r="G6786" t="s">
        <v>1622</v>
      </c>
      <c r="H6786" t="s">
        <v>1720</v>
      </c>
      <c r="I6786" t="s">
        <v>14666</v>
      </c>
      <c r="J6786" t="s">
        <v>1625</v>
      </c>
      <c r="K6786">
        <v>0</v>
      </c>
      <c r="L6786" s="24">
        <v>45643</v>
      </c>
      <c r="M6786" t="s">
        <v>14938</v>
      </c>
      <c r="N6786" t="s">
        <v>2957</v>
      </c>
    </row>
    <row r="6787" spans="1:14" hidden="1" x14ac:dyDescent="0.25">
      <c r="A6787">
        <v>22598</v>
      </c>
      <c r="B6787" t="s">
        <v>14939</v>
      </c>
      <c r="C6787" t="s">
        <v>2952</v>
      </c>
      <c r="D6787" t="s">
        <v>2953</v>
      </c>
      <c r="E6787" t="s">
        <v>2954</v>
      </c>
      <c r="F6787" t="s">
        <v>2955</v>
      </c>
      <c r="G6787" t="s">
        <v>1622</v>
      </c>
      <c r="H6787" t="s">
        <v>1720</v>
      </c>
      <c r="I6787" t="s">
        <v>14666</v>
      </c>
      <c r="J6787" t="s">
        <v>1625</v>
      </c>
      <c r="K6787">
        <v>0</v>
      </c>
      <c r="L6787" s="24">
        <v>45643</v>
      </c>
      <c r="M6787" t="s">
        <v>14940</v>
      </c>
      <c r="N6787" t="s">
        <v>2957</v>
      </c>
    </row>
    <row r="6788" spans="1:14" hidden="1" x14ac:dyDescent="0.25">
      <c r="A6788">
        <v>22599</v>
      </c>
      <c r="B6788" t="s">
        <v>14941</v>
      </c>
      <c r="C6788" t="s">
        <v>2952</v>
      </c>
      <c r="D6788" t="s">
        <v>2953</v>
      </c>
      <c r="E6788" t="s">
        <v>2954</v>
      </c>
      <c r="F6788" t="s">
        <v>2955</v>
      </c>
      <c r="G6788" t="s">
        <v>1622</v>
      </c>
      <c r="H6788" t="s">
        <v>1720</v>
      </c>
      <c r="I6788" t="s">
        <v>14666</v>
      </c>
      <c r="J6788" t="s">
        <v>1625</v>
      </c>
      <c r="K6788">
        <v>0</v>
      </c>
      <c r="L6788" s="24">
        <v>45643</v>
      </c>
      <c r="M6788" t="s">
        <v>14942</v>
      </c>
      <c r="N6788" t="s">
        <v>2957</v>
      </c>
    </row>
    <row r="6789" spans="1:14" hidden="1" x14ac:dyDescent="0.25">
      <c r="A6789">
        <v>22600</v>
      </c>
      <c r="B6789" t="s">
        <v>14943</v>
      </c>
      <c r="C6789" t="s">
        <v>1667</v>
      </c>
      <c r="D6789" t="s">
        <v>1668</v>
      </c>
      <c r="E6789" t="s">
        <v>1669</v>
      </c>
      <c r="F6789" t="s">
        <v>1670</v>
      </c>
      <c r="G6789" t="s">
        <v>1622</v>
      </c>
      <c r="H6789" t="s">
        <v>1720</v>
      </c>
      <c r="I6789" t="s">
        <v>1624</v>
      </c>
      <c r="J6789" t="s">
        <v>1625</v>
      </c>
      <c r="K6789">
        <v>0</v>
      </c>
      <c r="L6789" s="24">
        <v>1</v>
      </c>
      <c r="M6789" t="s">
        <v>14944</v>
      </c>
      <c r="N6789" t="s">
        <v>2957</v>
      </c>
    </row>
    <row r="6790" spans="1:14" hidden="1" x14ac:dyDescent="0.25">
      <c r="A6790">
        <v>22601</v>
      </c>
      <c r="B6790" t="s">
        <v>14945</v>
      </c>
      <c r="C6790" t="s">
        <v>6560</v>
      </c>
      <c r="D6790" t="s">
        <v>6561</v>
      </c>
      <c r="E6790" t="s">
        <v>13787</v>
      </c>
      <c r="F6790" t="s">
        <v>13788</v>
      </c>
      <c r="G6790" t="s">
        <v>1622</v>
      </c>
      <c r="H6790" t="s">
        <v>1720</v>
      </c>
      <c r="I6790" t="s">
        <v>1624</v>
      </c>
      <c r="J6790" t="s">
        <v>1625</v>
      </c>
      <c r="K6790">
        <v>0</v>
      </c>
      <c r="L6790" s="24">
        <v>1</v>
      </c>
      <c r="M6790" t="s">
        <v>14946</v>
      </c>
      <c r="N6790" t="s">
        <v>1828</v>
      </c>
    </row>
    <row r="6791" spans="1:14" hidden="1" x14ac:dyDescent="0.25">
      <c r="A6791">
        <v>22661</v>
      </c>
      <c r="B6791" t="s">
        <v>14947</v>
      </c>
      <c r="C6791" t="s">
        <v>1965</v>
      </c>
      <c r="D6791" t="s">
        <v>1966</v>
      </c>
      <c r="E6791" t="s">
        <v>1967</v>
      </c>
      <c r="F6791" t="s">
        <v>1968</v>
      </c>
      <c r="G6791" t="s">
        <v>1622</v>
      </c>
      <c r="H6791" t="s">
        <v>1720</v>
      </c>
      <c r="I6791" t="s">
        <v>14666</v>
      </c>
      <c r="J6791" t="s">
        <v>1625</v>
      </c>
      <c r="K6791">
        <v>0</v>
      </c>
      <c r="L6791" s="24">
        <v>45649</v>
      </c>
      <c r="M6791" t="s">
        <v>14948</v>
      </c>
      <c r="N6791" t="s">
        <v>2586</v>
      </c>
    </row>
    <row r="6792" spans="1:14" hidden="1" x14ac:dyDescent="0.25">
      <c r="A6792">
        <v>22662</v>
      </c>
      <c r="B6792" t="s">
        <v>14949</v>
      </c>
      <c r="C6792" t="s">
        <v>2952</v>
      </c>
      <c r="D6792" t="s">
        <v>2953</v>
      </c>
      <c r="E6792" t="s">
        <v>2954</v>
      </c>
      <c r="F6792" t="s">
        <v>2955</v>
      </c>
      <c r="G6792" t="s">
        <v>1622</v>
      </c>
      <c r="H6792" t="s">
        <v>1720</v>
      </c>
      <c r="I6792" t="s">
        <v>14666</v>
      </c>
      <c r="J6792" t="s">
        <v>1625</v>
      </c>
      <c r="K6792">
        <v>0</v>
      </c>
      <c r="L6792" s="24">
        <v>45649</v>
      </c>
      <c r="M6792" t="s">
        <v>14950</v>
      </c>
      <c r="N6792" t="s">
        <v>2957</v>
      </c>
    </row>
    <row r="6793" spans="1:14" hidden="1" x14ac:dyDescent="0.25">
      <c r="A6793">
        <v>22663</v>
      </c>
      <c r="B6793" t="s">
        <v>14951</v>
      </c>
      <c r="C6793" t="s">
        <v>2952</v>
      </c>
      <c r="D6793" t="s">
        <v>2953</v>
      </c>
      <c r="E6793" t="s">
        <v>2954</v>
      </c>
      <c r="F6793" t="s">
        <v>2955</v>
      </c>
      <c r="G6793" t="s">
        <v>1622</v>
      </c>
      <c r="H6793" t="s">
        <v>1720</v>
      </c>
      <c r="I6793" t="s">
        <v>14666</v>
      </c>
      <c r="J6793" t="s">
        <v>1625</v>
      </c>
      <c r="K6793">
        <v>0</v>
      </c>
      <c r="L6793" s="24">
        <v>45649</v>
      </c>
      <c r="M6793" t="s">
        <v>14952</v>
      </c>
      <c r="N6793" t="s">
        <v>2957</v>
      </c>
    </row>
    <row r="6794" spans="1:14" hidden="1" x14ac:dyDescent="0.25">
      <c r="A6794">
        <v>22664</v>
      </c>
      <c r="B6794" t="s">
        <v>14953</v>
      </c>
      <c r="C6794" t="s">
        <v>2952</v>
      </c>
      <c r="D6794" t="s">
        <v>2953</v>
      </c>
      <c r="E6794" t="s">
        <v>2954</v>
      </c>
      <c r="F6794" t="s">
        <v>2955</v>
      </c>
      <c r="G6794" t="s">
        <v>1622</v>
      </c>
      <c r="H6794" t="s">
        <v>1720</v>
      </c>
      <c r="I6794" t="s">
        <v>14666</v>
      </c>
      <c r="J6794" t="s">
        <v>1625</v>
      </c>
      <c r="K6794">
        <v>0</v>
      </c>
      <c r="L6794" s="24">
        <v>45649</v>
      </c>
      <c r="M6794" t="s">
        <v>14954</v>
      </c>
      <c r="N6794" t="s">
        <v>2957</v>
      </c>
    </row>
    <row r="6795" spans="1:14" hidden="1" x14ac:dyDescent="0.25">
      <c r="A6795">
        <v>22665</v>
      </c>
      <c r="B6795" t="s">
        <v>14955</v>
      </c>
      <c r="C6795" t="s">
        <v>2952</v>
      </c>
      <c r="D6795" t="s">
        <v>2953</v>
      </c>
      <c r="E6795" t="s">
        <v>2954</v>
      </c>
      <c r="F6795" t="s">
        <v>2955</v>
      </c>
      <c r="G6795" t="s">
        <v>1622</v>
      </c>
      <c r="H6795" t="s">
        <v>1720</v>
      </c>
      <c r="I6795" t="s">
        <v>14666</v>
      </c>
      <c r="J6795" t="s">
        <v>1625</v>
      </c>
      <c r="K6795">
        <v>0</v>
      </c>
      <c r="L6795" s="24">
        <v>45649</v>
      </c>
      <c r="M6795" t="s">
        <v>14956</v>
      </c>
      <c r="N6795" t="s">
        <v>2957</v>
      </c>
    </row>
    <row r="6796" spans="1:14" hidden="1" x14ac:dyDescent="0.25">
      <c r="A6796">
        <v>22666</v>
      </c>
      <c r="B6796" t="s">
        <v>14957</v>
      </c>
      <c r="C6796" t="s">
        <v>2952</v>
      </c>
      <c r="D6796" t="s">
        <v>2953</v>
      </c>
      <c r="E6796" t="s">
        <v>2954</v>
      </c>
      <c r="F6796" t="s">
        <v>2955</v>
      </c>
      <c r="G6796" t="s">
        <v>1622</v>
      </c>
      <c r="H6796" t="s">
        <v>1720</v>
      </c>
      <c r="I6796" t="s">
        <v>14666</v>
      </c>
      <c r="J6796" t="s">
        <v>1625</v>
      </c>
      <c r="K6796">
        <v>0</v>
      </c>
      <c r="L6796" s="24">
        <v>45649</v>
      </c>
      <c r="M6796" t="s">
        <v>14958</v>
      </c>
      <c r="N6796" t="s">
        <v>2957</v>
      </c>
    </row>
    <row r="6797" spans="1:14" hidden="1" x14ac:dyDescent="0.25">
      <c r="A6797">
        <v>22667</v>
      </c>
      <c r="B6797" t="s">
        <v>14959</v>
      </c>
      <c r="C6797" t="s">
        <v>2952</v>
      </c>
      <c r="D6797" t="s">
        <v>2953</v>
      </c>
      <c r="E6797" t="s">
        <v>2954</v>
      </c>
      <c r="F6797" t="s">
        <v>2955</v>
      </c>
      <c r="G6797" t="s">
        <v>1622</v>
      </c>
      <c r="H6797" t="s">
        <v>1720</v>
      </c>
      <c r="I6797" t="s">
        <v>14666</v>
      </c>
      <c r="J6797" t="s">
        <v>1625</v>
      </c>
      <c r="K6797">
        <v>0</v>
      </c>
      <c r="L6797" s="24">
        <v>45649</v>
      </c>
      <c r="M6797" t="s">
        <v>14960</v>
      </c>
      <c r="N6797" t="s">
        <v>2957</v>
      </c>
    </row>
    <row r="6798" spans="1:14" hidden="1" x14ac:dyDescent="0.25">
      <c r="A6798">
        <v>22668</v>
      </c>
      <c r="B6798" t="s">
        <v>14961</v>
      </c>
      <c r="C6798" t="s">
        <v>2952</v>
      </c>
      <c r="D6798" t="s">
        <v>2953</v>
      </c>
      <c r="E6798" t="s">
        <v>2954</v>
      </c>
      <c r="F6798" t="s">
        <v>2955</v>
      </c>
      <c r="G6798" t="s">
        <v>1622</v>
      </c>
      <c r="H6798" t="s">
        <v>1720</v>
      </c>
      <c r="I6798" t="s">
        <v>14666</v>
      </c>
      <c r="J6798" t="s">
        <v>1625</v>
      </c>
      <c r="K6798">
        <v>0</v>
      </c>
      <c r="L6798" s="24">
        <v>45649</v>
      </c>
      <c r="M6798" t="s">
        <v>14962</v>
      </c>
      <c r="N6798" t="s">
        <v>2957</v>
      </c>
    </row>
    <row r="6799" spans="1:14" hidden="1" x14ac:dyDescent="0.25">
      <c r="A6799">
        <v>22669</v>
      </c>
      <c r="B6799" t="s">
        <v>14963</v>
      </c>
      <c r="C6799" t="s">
        <v>2952</v>
      </c>
      <c r="D6799" t="s">
        <v>2953</v>
      </c>
      <c r="E6799" t="s">
        <v>2954</v>
      </c>
      <c r="F6799" t="s">
        <v>2955</v>
      </c>
      <c r="G6799" t="s">
        <v>1622</v>
      </c>
      <c r="H6799" t="s">
        <v>1720</v>
      </c>
      <c r="I6799" t="s">
        <v>14666</v>
      </c>
      <c r="J6799" t="s">
        <v>1625</v>
      </c>
      <c r="K6799">
        <v>0</v>
      </c>
      <c r="L6799" s="24">
        <v>45649</v>
      </c>
      <c r="M6799" t="s">
        <v>14964</v>
      </c>
      <c r="N6799" t="s">
        <v>2957</v>
      </c>
    </row>
    <row r="6800" spans="1:14" hidden="1" x14ac:dyDescent="0.25">
      <c r="A6800">
        <v>22670</v>
      </c>
      <c r="B6800" t="s">
        <v>14965</v>
      </c>
      <c r="C6800" t="s">
        <v>1649</v>
      </c>
      <c r="D6800" t="s">
        <v>1650</v>
      </c>
      <c r="E6800" t="s">
        <v>5438</v>
      </c>
      <c r="F6800" t="s">
        <v>5439</v>
      </c>
      <c r="G6800" t="s">
        <v>1622</v>
      </c>
      <c r="H6800" t="s">
        <v>1720</v>
      </c>
      <c r="I6800" t="s">
        <v>14666</v>
      </c>
      <c r="J6800" t="s">
        <v>1625</v>
      </c>
      <c r="K6800">
        <v>0</v>
      </c>
      <c r="L6800" s="24">
        <v>45649</v>
      </c>
      <c r="M6800" t="s">
        <v>14966</v>
      </c>
      <c r="N6800" t="s">
        <v>2957</v>
      </c>
    </row>
    <row r="6801" spans="1:14" hidden="1" x14ac:dyDescent="0.25">
      <c r="A6801">
        <v>22671</v>
      </c>
      <c r="B6801" t="s">
        <v>14967</v>
      </c>
      <c r="C6801" t="s">
        <v>6560</v>
      </c>
      <c r="D6801" t="s">
        <v>6561</v>
      </c>
      <c r="E6801" t="s">
        <v>13787</v>
      </c>
      <c r="F6801" t="s">
        <v>13788</v>
      </c>
      <c r="G6801" t="s">
        <v>1622</v>
      </c>
      <c r="H6801" t="s">
        <v>1720</v>
      </c>
      <c r="I6801" t="s">
        <v>14666</v>
      </c>
      <c r="J6801" t="s">
        <v>1625</v>
      </c>
      <c r="K6801">
        <v>0</v>
      </c>
      <c r="L6801" s="24">
        <v>45649</v>
      </c>
      <c r="M6801" t="s">
        <v>14968</v>
      </c>
      <c r="N6801" t="s">
        <v>2957</v>
      </c>
    </row>
    <row r="6802" spans="1:14" hidden="1" x14ac:dyDescent="0.25">
      <c r="A6802">
        <v>22672</v>
      </c>
      <c r="B6802" t="s">
        <v>14969</v>
      </c>
      <c r="C6802" t="s">
        <v>6560</v>
      </c>
      <c r="D6802" t="s">
        <v>6561</v>
      </c>
      <c r="E6802" t="s">
        <v>13787</v>
      </c>
      <c r="F6802" t="s">
        <v>13788</v>
      </c>
      <c r="G6802" t="s">
        <v>1622</v>
      </c>
      <c r="H6802" t="s">
        <v>1720</v>
      </c>
      <c r="I6802" t="s">
        <v>14666</v>
      </c>
      <c r="J6802" t="s">
        <v>1625</v>
      </c>
      <c r="K6802">
        <v>0</v>
      </c>
      <c r="L6802" s="24">
        <v>45649</v>
      </c>
      <c r="M6802" t="s">
        <v>14970</v>
      </c>
      <c r="N6802" t="s">
        <v>2957</v>
      </c>
    </row>
    <row r="6803" spans="1:14" hidden="1" x14ac:dyDescent="0.25">
      <c r="A6803">
        <v>22673</v>
      </c>
      <c r="B6803" t="s">
        <v>14971</v>
      </c>
      <c r="C6803" t="s">
        <v>1667</v>
      </c>
      <c r="D6803" t="s">
        <v>1668</v>
      </c>
      <c r="E6803" t="s">
        <v>14610</v>
      </c>
      <c r="F6803" t="s">
        <v>14611</v>
      </c>
      <c r="G6803" t="s">
        <v>1622</v>
      </c>
      <c r="H6803" t="s">
        <v>1720</v>
      </c>
      <c r="I6803" t="s">
        <v>14666</v>
      </c>
      <c r="J6803" t="s">
        <v>1625</v>
      </c>
      <c r="K6803">
        <v>0</v>
      </c>
      <c r="L6803" s="24">
        <v>45649</v>
      </c>
      <c r="M6803" t="s">
        <v>14972</v>
      </c>
      <c r="N6803" t="s">
        <v>2957</v>
      </c>
    </row>
    <row r="6804" spans="1:14" hidden="1" x14ac:dyDescent="0.25">
      <c r="A6804">
        <v>22674</v>
      </c>
      <c r="B6804" t="s">
        <v>14973</v>
      </c>
      <c r="C6804" t="s">
        <v>1667</v>
      </c>
      <c r="D6804" t="s">
        <v>1668</v>
      </c>
      <c r="E6804" t="s">
        <v>14610</v>
      </c>
      <c r="F6804" t="s">
        <v>14611</v>
      </c>
      <c r="G6804" t="s">
        <v>1622</v>
      </c>
      <c r="H6804" t="s">
        <v>1720</v>
      </c>
      <c r="I6804" t="s">
        <v>14666</v>
      </c>
      <c r="J6804" t="s">
        <v>1625</v>
      </c>
      <c r="K6804">
        <v>0</v>
      </c>
      <c r="L6804" s="24">
        <v>45649</v>
      </c>
      <c r="M6804" t="s">
        <v>14974</v>
      </c>
      <c r="N6804" t="s">
        <v>2957</v>
      </c>
    </row>
    <row r="6805" spans="1:14" hidden="1" x14ac:dyDescent="0.25">
      <c r="A6805">
        <v>22675</v>
      </c>
      <c r="B6805" t="s">
        <v>14975</v>
      </c>
      <c r="C6805" t="s">
        <v>1965</v>
      </c>
      <c r="D6805" t="s">
        <v>1966</v>
      </c>
      <c r="E6805" t="s">
        <v>1967</v>
      </c>
      <c r="F6805" t="s">
        <v>1968</v>
      </c>
      <c r="G6805" t="s">
        <v>1622</v>
      </c>
      <c r="H6805" t="s">
        <v>1720</v>
      </c>
      <c r="I6805" t="s">
        <v>1624</v>
      </c>
      <c r="J6805" t="s">
        <v>1625</v>
      </c>
      <c r="K6805">
        <v>0</v>
      </c>
      <c r="L6805" s="24">
        <v>1</v>
      </c>
      <c r="M6805" t="s">
        <v>14976</v>
      </c>
      <c r="N6805" t="s">
        <v>1750</v>
      </c>
    </row>
    <row r="6806" spans="1:14" hidden="1" x14ac:dyDescent="0.25">
      <c r="A6806">
        <v>22676</v>
      </c>
      <c r="B6806" t="s">
        <v>14977</v>
      </c>
      <c r="C6806" t="s">
        <v>2988</v>
      </c>
      <c r="D6806" t="s">
        <v>2989</v>
      </c>
      <c r="E6806" t="s">
        <v>7616</v>
      </c>
      <c r="F6806" t="s">
        <v>2989</v>
      </c>
      <c r="G6806" t="s">
        <v>1622</v>
      </c>
      <c r="H6806" t="s">
        <v>1720</v>
      </c>
      <c r="I6806" t="s">
        <v>1624</v>
      </c>
      <c r="J6806" t="s">
        <v>1625</v>
      </c>
      <c r="K6806">
        <v>0</v>
      </c>
      <c r="L6806" s="24">
        <v>1</v>
      </c>
      <c r="M6806" t="s">
        <v>14978</v>
      </c>
      <c r="N6806" t="s">
        <v>2957</v>
      </c>
    </row>
    <row r="6807" spans="1:14" hidden="1" x14ac:dyDescent="0.25">
      <c r="A6807">
        <v>22677</v>
      </c>
      <c r="B6807" t="s">
        <v>14979</v>
      </c>
      <c r="C6807" t="s">
        <v>1965</v>
      </c>
      <c r="D6807" t="s">
        <v>1966</v>
      </c>
      <c r="E6807" t="s">
        <v>1967</v>
      </c>
      <c r="F6807" t="s">
        <v>1968</v>
      </c>
      <c r="G6807" t="s">
        <v>1622</v>
      </c>
      <c r="H6807" t="s">
        <v>1720</v>
      </c>
      <c r="I6807" t="s">
        <v>14666</v>
      </c>
      <c r="J6807" t="s">
        <v>1625</v>
      </c>
      <c r="K6807">
        <v>0</v>
      </c>
      <c r="L6807" s="24">
        <v>45650</v>
      </c>
      <c r="M6807" t="s">
        <v>14980</v>
      </c>
      <c r="N6807" t="s">
        <v>1750</v>
      </c>
    </row>
    <row r="6808" spans="1:14" hidden="1" x14ac:dyDescent="0.25">
      <c r="A6808">
        <v>22678</v>
      </c>
      <c r="B6808" t="s">
        <v>14981</v>
      </c>
      <c r="C6808" t="s">
        <v>1965</v>
      </c>
      <c r="D6808" t="s">
        <v>1966</v>
      </c>
      <c r="E6808" t="s">
        <v>1967</v>
      </c>
      <c r="F6808" t="s">
        <v>1968</v>
      </c>
      <c r="G6808" t="s">
        <v>1622</v>
      </c>
      <c r="H6808" t="s">
        <v>1720</v>
      </c>
      <c r="I6808" t="s">
        <v>14666</v>
      </c>
      <c r="J6808" t="s">
        <v>1625</v>
      </c>
      <c r="K6808">
        <v>0</v>
      </c>
      <c r="L6808" s="24">
        <v>45650</v>
      </c>
      <c r="M6808" t="s">
        <v>14982</v>
      </c>
      <c r="N6808" t="s">
        <v>1750</v>
      </c>
    </row>
    <row r="6809" spans="1:14" hidden="1" x14ac:dyDescent="0.25">
      <c r="A6809">
        <v>22679</v>
      </c>
      <c r="B6809" t="s">
        <v>14983</v>
      </c>
      <c r="C6809" t="s">
        <v>1965</v>
      </c>
      <c r="D6809" t="s">
        <v>1966</v>
      </c>
      <c r="E6809" t="s">
        <v>1967</v>
      </c>
      <c r="F6809" t="s">
        <v>1968</v>
      </c>
      <c r="G6809" t="s">
        <v>1622</v>
      </c>
      <c r="H6809" t="s">
        <v>1720</v>
      </c>
      <c r="I6809" t="s">
        <v>14666</v>
      </c>
      <c r="J6809" t="s">
        <v>1625</v>
      </c>
      <c r="K6809">
        <v>0</v>
      </c>
      <c r="L6809" s="24">
        <v>45650</v>
      </c>
      <c r="M6809" t="s">
        <v>14984</v>
      </c>
      <c r="N6809" t="s">
        <v>1750</v>
      </c>
    </row>
    <row r="6810" spans="1:14" hidden="1" x14ac:dyDescent="0.25">
      <c r="A6810">
        <v>22680</v>
      </c>
      <c r="B6810" t="s">
        <v>14985</v>
      </c>
      <c r="C6810" t="s">
        <v>1965</v>
      </c>
      <c r="D6810" t="s">
        <v>1966</v>
      </c>
      <c r="E6810" t="s">
        <v>1967</v>
      </c>
      <c r="F6810" t="s">
        <v>1968</v>
      </c>
      <c r="G6810" t="s">
        <v>1622</v>
      </c>
      <c r="H6810" t="s">
        <v>1720</v>
      </c>
      <c r="I6810" t="s">
        <v>14666</v>
      </c>
      <c r="J6810" t="s">
        <v>1625</v>
      </c>
      <c r="K6810">
        <v>0</v>
      </c>
      <c r="L6810" s="24">
        <v>45650</v>
      </c>
      <c r="M6810" t="s">
        <v>14986</v>
      </c>
      <c r="N6810" t="s">
        <v>1750</v>
      </c>
    </row>
    <row r="6811" spans="1:14" hidden="1" x14ac:dyDescent="0.25">
      <c r="A6811">
        <v>22681</v>
      </c>
      <c r="B6811" t="s">
        <v>14987</v>
      </c>
      <c r="C6811" t="s">
        <v>1965</v>
      </c>
      <c r="D6811" t="s">
        <v>1966</v>
      </c>
      <c r="E6811" t="s">
        <v>1967</v>
      </c>
      <c r="F6811" t="s">
        <v>1968</v>
      </c>
      <c r="G6811" t="s">
        <v>1622</v>
      </c>
      <c r="H6811" t="s">
        <v>1720</v>
      </c>
      <c r="I6811" t="s">
        <v>14666</v>
      </c>
      <c r="J6811" t="s">
        <v>1625</v>
      </c>
      <c r="K6811">
        <v>0</v>
      </c>
      <c r="L6811" s="24">
        <v>45650</v>
      </c>
      <c r="M6811" t="s">
        <v>14988</v>
      </c>
      <c r="N6811" t="s">
        <v>1750</v>
      </c>
    </row>
    <row r="6812" spans="1:14" hidden="1" x14ac:dyDescent="0.25">
      <c r="A6812">
        <v>22682</v>
      </c>
      <c r="B6812" t="s">
        <v>14989</v>
      </c>
      <c r="C6812" t="s">
        <v>1965</v>
      </c>
      <c r="D6812" t="s">
        <v>1966</v>
      </c>
      <c r="E6812" t="s">
        <v>1967</v>
      </c>
      <c r="F6812" t="s">
        <v>1968</v>
      </c>
      <c r="G6812" t="s">
        <v>1622</v>
      </c>
      <c r="H6812" t="s">
        <v>1720</v>
      </c>
      <c r="I6812" t="s">
        <v>14666</v>
      </c>
      <c r="J6812" t="s">
        <v>1625</v>
      </c>
      <c r="K6812">
        <v>0</v>
      </c>
      <c r="L6812" s="24">
        <v>45650</v>
      </c>
      <c r="M6812" t="s">
        <v>14990</v>
      </c>
      <c r="N6812" t="s">
        <v>1750</v>
      </c>
    </row>
    <row r="6813" spans="1:14" hidden="1" x14ac:dyDescent="0.25">
      <c r="A6813">
        <v>22683</v>
      </c>
      <c r="B6813" t="s">
        <v>14991</v>
      </c>
      <c r="C6813" t="s">
        <v>1965</v>
      </c>
      <c r="D6813" t="s">
        <v>1966</v>
      </c>
      <c r="E6813" t="s">
        <v>1967</v>
      </c>
      <c r="F6813" t="s">
        <v>1968</v>
      </c>
      <c r="G6813" t="s">
        <v>1622</v>
      </c>
      <c r="H6813" t="s">
        <v>1720</v>
      </c>
      <c r="I6813" t="s">
        <v>14666</v>
      </c>
      <c r="J6813" t="s">
        <v>1625</v>
      </c>
      <c r="K6813">
        <v>0</v>
      </c>
      <c r="L6813" s="24">
        <v>45650</v>
      </c>
      <c r="M6813" t="s">
        <v>14992</v>
      </c>
      <c r="N6813" t="s">
        <v>1750</v>
      </c>
    </row>
    <row r="6814" spans="1:14" hidden="1" x14ac:dyDescent="0.25">
      <c r="A6814">
        <v>22684</v>
      </c>
      <c r="B6814" t="s">
        <v>14993</v>
      </c>
      <c r="C6814" t="s">
        <v>1965</v>
      </c>
      <c r="D6814" t="s">
        <v>1966</v>
      </c>
      <c r="E6814" t="s">
        <v>1967</v>
      </c>
      <c r="F6814" t="s">
        <v>1968</v>
      </c>
      <c r="G6814" t="s">
        <v>1622</v>
      </c>
      <c r="H6814" t="s">
        <v>1720</v>
      </c>
      <c r="I6814" t="s">
        <v>14666</v>
      </c>
      <c r="J6814" t="s">
        <v>1625</v>
      </c>
      <c r="K6814">
        <v>0</v>
      </c>
      <c r="L6814" s="24">
        <v>45650</v>
      </c>
      <c r="M6814" t="s">
        <v>14994</v>
      </c>
      <c r="N6814" t="s">
        <v>1750</v>
      </c>
    </row>
    <row r="6815" spans="1:14" hidden="1" x14ac:dyDescent="0.25">
      <c r="A6815">
        <v>22685</v>
      </c>
      <c r="B6815" t="s">
        <v>14995</v>
      </c>
      <c r="C6815" t="s">
        <v>1965</v>
      </c>
      <c r="D6815" t="s">
        <v>1966</v>
      </c>
      <c r="E6815" t="s">
        <v>1967</v>
      </c>
      <c r="F6815" t="s">
        <v>1968</v>
      </c>
      <c r="G6815" t="s">
        <v>1622</v>
      </c>
      <c r="H6815" t="s">
        <v>1720</v>
      </c>
      <c r="I6815" t="s">
        <v>14666</v>
      </c>
      <c r="J6815" t="s">
        <v>1625</v>
      </c>
      <c r="K6815">
        <v>0</v>
      </c>
      <c r="L6815" s="24">
        <v>45650</v>
      </c>
      <c r="M6815" t="s">
        <v>14996</v>
      </c>
      <c r="N6815" t="s">
        <v>1750</v>
      </c>
    </row>
    <row r="6816" spans="1:14" hidden="1" x14ac:dyDescent="0.25">
      <c r="A6816">
        <v>22686</v>
      </c>
      <c r="B6816" t="s">
        <v>14997</v>
      </c>
      <c r="C6816" t="s">
        <v>1965</v>
      </c>
      <c r="D6816" t="s">
        <v>1966</v>
      </c>
      <c r="E6816" t="s">
        <v>1967</v>
      </c>
      <c r="F6816" t="s">
        <v>1968</v>
      </c>
      <c r="G6816" t="s">
        <v>1622</v>
      </c>
      <c r="H6816" t="s">
        <v>1720</v>
      </c>
      <c r="I6816" t="s">
        <v>14666</v>
      </c>
      <c r="J6816" t="s">
        <v>1625</v>
      </c>
      <c r="K6816">
        <v>0</v>
      </c>
      <c r="L6816" s="24">
        <v>45650</v>
      </c>
      <c r="M6816" t="s">
        <v>14998</v>
      </c>
      <c r="N6816" t="s">
        <v>1750</v>
      </c>
    </row>
    <row r="6817" spans="1:14" hidden="1" x14ac:dyDescent="0.25">
      <c r="A6817">
        <v>22687</v>
      </c>
      <c r="B6817" t="s">
        <v>14999</v>
      </c>
      <c r="C6817" t="s">
        <v>1965</v>
      </c>
      <c r="D6817" t="s">
        <v>1966</v>
      </c>
      <c r="E6817" t="s">
        <v>1967</v>
      </c>
      <c r="F6817" t="s">
        <v>1968</v>
      </c>
      <c r="G6817" t="s">
        <v>1622</v>
      </c>
      <c r="H6817" t="s">
        <v>1720</v>
      </c>
      <c r="I6817" t="s">
        <v>14666</v>
      </c>
      <c r="J6817" t="s">
        <v>1625</v>
      </c>
      <c r="K6817">
        <v>0</v>
      </c>
      <c r="L6817" s="24">
        <v>45650</v>
      </c>
      <c r="M6817" t="s">
        <v>15000</v>
      </c>
      <c r="N6817" t="s">
        <v>1750</v>
      </c>
    </row>
    <row r="6818" spans="1:14" hidden="1" x14ac:dyDescent="0.25">
      <c r="A6818">
        <v>22688</v>
      </c>
      <c r="B6818" t="s">
        <v>15001</v>
      </c>
      <c r="C6818" t="s">
        <v>1965</v>
      </c>
      <c r="D6818" t="s">
        <v>1966</v>
      </c>
      <c r="E6818" t="s">
        <v>1967</v>
      </c>
      <c r="F6818" t="s">
        <v>1968</v>
      </c>
      <c r="G6818" t="s">
        <v>1622</v>
      </c>
      <c r="H6818" t="s">
        <v>1720</v>
      </c>
      <c r="I6818" t="s">
        <v>14666</v>
      </c>
      <c r="J6818" t="s">
        <v>1625</v>
      </c>
      <c r="K6818">
        <v>0</v>
      </c>
      <c r="L6818" s="24">
        <v>45650</v>
      </c>
      <c r="M6818" t="s">
        <v>15002</v>
      </c>
      <c r="N6818" t="s">
        <v>1750</v>
      </c>
    </row>
    <row r="6819" spans="1:14" hidden="1" x14ac:dyDescent="0.25">
      <c r="A6819">
        <v>22689</v>
      </c>
      <c r="B6819" t="s">
        <v>15003</v>
      </c>
      <c r="C6819" t="s">
        <v>1965</v>
      </c>
      <c r="D6819" t="s">
        <v>1966</v>
      </c>
      <c r="E6819" t="s">
        <v>1967</v>
      </c>
      <c r="F6819" t="s">
        <v>1968</v>
      </c>
      <c r="G6819" t="s">
        <v>1622</v>
      </c>
      <c r="H6819" t="s">
        <v>1720</v>
      </c>
      <c r="I6819" t="s">
        <v>14666</v>
      </c>
      <c r="J6819" t="s">
        <v>1625</v>
      </c>
      <c r="K6819">
        <v>0</v>
      </c>
      <c r="L6819" s="24">
        <v>45650</v>
      </c>
      <c r="M6819" t="s">
        <v>15004</v>
      </c>
      <c r="N6819" t="s">
        <v>1750</v>
      </c>
    </row>
    <row r="6820" spans="1:14" hidden="1" x14ac:dyDescent="0.25">
      <c r="A6820">
        <v>22690</v>
      </c>
      <c r="B6820" t="s">
        <v>15005</v>
      </c>
      <c r="C6820" t="s">
        <v>1965</v>
      </c>
      <c r="D6820" t="s">
        <v>1966</v>
      </c>
      <c r="E6820" t="s">
        <v>1967</v>
      </c>
      <c r="F6820" t="s">
        <v>1968</v>
      </c>
      <c r="G6820" t="s">
        <v>1622</v>
      </c>
      <c r="H6820" t="s">
        <v>1720</v>
      </c>
      <c r="I6820" t="s">
        <v>14666</v>
      </c>
      <c r="J6820" t="s">
        <v>1625</v>
      </c>
      <c r="K6820">
        <v>0</v>
      </c>
      <c r="L6820" s="24">
        <v>45650</v>
      </c>
      <c r="M6820" t="s">
        <v>15006</v>
      </c>
      <c r="N6820" t="s">
        <v>1750</v>
      </c>
    </row>
    <row r="6821" spans="1:14" hidden="1" x14ac:dyDescent="0.25">
      <c r="A6821">
        <v>22691</v>
      </c>
      <c r="B6821" t="s">
        <v>15007</v>
      </c>
      <c r="C6821" t="s">
        <v>1965</v>
      </c>
      <c r="D6821" t="s">
        <v>1966</v>
      </c>
      <c r="E6821" t="s">
        <v>1967</v>
      </c>
      <c r="F6821" t="s">
        <v>1968</v>
      </c>
      <c r="G6821" t="s">
        <v>1622</v>
      </c>
      <c r="H6821" t="s">
        <v>1720</v>
      </c>
      <c r="I6821" t="s">
        <v>14666</v>
      </c>
      <c r="J6821" t="s">
        <v>1625</v>
      </c>
      <c r="K6821">
        <v>0</v>
      </c>
      <c r="L6821" s="24">
        <v>45650</v>
      </c>
      <c r="M6821" t="s">
        <v>15008</v>
      </c>
      <c r="N6821" t="s">
        <v>1750</v>
      </c>
    </row>
    <row r="6822" spans="1:14" hidden="1" x14ac:dyDescent="0.25">
      <c r="A6822">
        <v>22692</v>
      </c>
      <c r="B6822" t="s">
        <v>15009</v>
      </c>
      <c r="C6822" t="s">
        <v>1965</v>
      </c>
      <c r="D6822" t="s">
        <v>1966</v>
      </c>
      <c r="E6822" t="s">
        <v>1967</v>
      </c>
      <c r="F6822" t="s">
        <v>1968</v>
      </c>
      <c r="G6822" t="s">
        <v>1622</v>
      </c>
      <c r="H6822" t="s">
        <v>1720</v>
      </c>
      <c r="I6822" t="s">
        <v>14666</v>
      </c>
      <c r="J6822" t="s">
        <v>1625</v>
      </c>
      <c r="K6822">
        <v>0</v>
      </c>
      <c r="L6822" s="24">
        <v>45650</v>
      </c>
      <c r="M6822" t="s">
        <v>15010</v>
      </c>
      <c r="N6822" t="s">
        <v>1750</v>
      </c>
    </row>
    <row r="6823" spans="1:14" hidden="1" x14ac:dyDescent="0.25">
      <c r="A6823">
        <v>22693</v>
      </c>
      <c r="B6823" t="s">
        <v>15011</v>
      </c>
      <c r="C6823" t="s">
        <v>1965</v>
      </c>
      <c r="D6823" t="s">
        <v>1966</v>
      </c>
      <c r="E6823" t="s">
        <v>1967</v>
      </c>
      <c r="F6823" t="s">
        <v>1968</v>
      </c>
      <c r="G6823" t="s">
        <v>1622</v>
      </c>
      <c r="H6823" t="s">
        <v>1720</v>
      </c>
      <c r="I6823" t="s">
        <v>14666</v>
      </c>
      <c r="J6823" t="s">
        <v>1625</v>
      </c>
      <c r="K6823">
        <v>0</v>
      </c>
      <c r="L6823" s="24">
        <v>45650</v>
      </c>
      <c r="M6823" t="s">
        <v>15012</v>
      </c>
      <c r="N6823" t="s">
        <v>1750</v>
      </c>
    </row>
    <row r="6824" spans="1:14" hidden="1" x14ac:dyDescent="0.25">
      <c r="A6824">
        <v>22694</v>
      </c>
      <c r="B6824" t="s">
        <v>15013</v>
      </c>
      <c r="C6824" t="s">
        <v>1965</v>
      </c>
      <c r="D6824" t="s">
        <v>1966</v>
      </c>
      <c r="E6824" t="s">
        <v>1967</v>
      </c>
      <c r="F6824" t="s">
        <v>1968</v>
      </c>
      <c r="G6824" t="s">
        <v>1622</v>
      </c>
      <c r="H6824" t="s">
        <v>1720</v>
      </c>
      <c r="I6824" t="s">
        <v>14666</v>
      </c>
      <c r="J6824" t="s">
        <v>1625</v>
      </c>
      <c r="K6824">
        <v>0</v>
      </c>
      <c r="L6824" s="24">
        <v>45650</v>
      </c>
      <c r="M6824" t="s">
        <v>15014</v>
      </c>
      <c r="N6824" t="s">
        <v>1750</v>
      </c>
    </row>
    <row r="6825" spans="1:14" hidden="1" x14ac:dyDescent="0.25">
      <c r="A6825">
        <v>22695</v>
      </c>
      <c r="B6825" t="s">
        <v>15015</v>
      </c>
      <c r="C6825" t="s">
        <v>1965</v>
      </c>
      <c r="D6825" t="s">
        <v>1966</v>
      </c>
      <c r="E6825" t="s">
        <v>1967</v>
      </c>
      <c r="F6825" t="s">
        <v>1968</v>
      </c>
      <c r="G6825" t="s">
        <v>1622</v>
      </c>
      <c r="H6825" t="s">
        <v>1720</v>
      </c>
      <c r="I6825" t="s">
        <v>14666</v>
      </c>
      <c r="J6825" t="s">
        <v>1625</v>
      </c>
      <c r="K6825">
        <v>0</v>
      </c>
      <c r="L6825" s="24">
        <v>45650</v>
      </c>
      <c r="M6825" t="s">
        <v>15016</v>
      </c>
      <c r="N6825" t="s">
        <v>1750</v>
      </c>
    </row>
    <row r="6826" spans="1:14" hidden="1" x14ac:dyDescent="0.25">
      <c r="A6826">
        <v>22696</v>
      </c>
      <c r="B6826" t="s">
        <v>15017</v>
      </c>
      <c r="C6826" t="s">
        <v>1965</v>
      </c>
      <c r="D6826" t="s">
        <v>1966</v>
      </c>
      <c r="E6826" t="s">
        <v>1967</v>
      </c>
      <c r="F6826" t="s">
        <v>1968</v>
      </c>
      <c r="G6826" t="s">
        <v>1622</v>
      </c>
      <c r="H6826" t="s">
        <v>1720</v>
      </c>
      <c r="I6826" t="s">
        <v>14666</v>
      </c>
      <c r="J6826" t="s">
        <v>1625</v>
      </c>
      <c r="K6826">
        <v>0</v>
      </c>
      <c r="L6826" s="24">
        <v>45650</v>
      </c>
      <c r="M6826" t="s">
        <v>15018</v>
      </c>
      <c r="N6826" t="s">
        <v>1750</v>
      </c>
    </row>
    <row r="6827" spans="1:14" hidden="1" x14ac:dyDescent="0.25">
      <c r="A6827">
        <v>22697</v>
      </c>
      <c r="B6827" t="s">
        <v>15019</v>
      </c>
      <c r="C6827" t="s">
        <v>1965</v>
      </c>
      <c r="D6827" t="s">
        <v>1966</v>
      </c>
      <c r="E6827" t="s">
        <v>1967</v>
      </c>
      <c r="F6827" t="s">
        <v>1968</v>
      </c>
      <c r="G6827" t="s">
        <v>1622</v>
      </c>
      <c r="H6827" t="s">
        <v>1720</v>
      </c>
      <c r="I6827" t="s">
        <v>14666</v>
      </c>
      <c r="J6827" t="s">
        <v>1625</v>
      </c>
      <c r="K6827">
        <v>0</v>
      </c>
      <c r="L6827" s="24">
        <v>45650</v>
      </c>
      <c r="M6827" t="s">
        <v>15020</v>
      </c>
      <c r="N6827" t="s">
        <v>1750</v>
      </c>
    </row>
    <row r="6828" spans="1:14" hidden="1" x14ac:dyDescent="0.25">
      <c r="A6828">
        <v>22698</v>
      </c>
      <c r="B6828" t="s">
        <v>15021</v>
      </c>
      <c r="C6828" t="s">
        <v>1629</v>
      </c>
      <c r="D6828" t="s">
        <v>1630</v>
      </c>
      <c r="E6828" t="s">
        <v>1631</v>
      </c>
      <c r="F6828" t="s">
        <v>1632</v>
      </c>
      <c r="G6828" t="s">
        <v>1622</v>
      </c>
      <c r="H6828" t="s">
        <v>1720</v>
      </c>
      <c r="I6828" t="s">
        <v>1624</v>
      </c>
      <c r="J6828" t="s">
        <v>1625</v>
      </c>
      <c r="K6828">
        <v>0</v>
      </c>
      <c r="L6828" s="24">
        <v>1</v>
      </c>
      <c r="M6828" t="s">
        <v>15022</v>
      </c>
      <c r="N6828" t="s">
        <v>11800</v>
      </c>
    </row>
    <row r="6829" spans="1:14" hidden="1" x14ac:dyDescent="0.25">
      <c r="A6829">
        <v>22699</v>
      </c>
      <c r="B6829" t="s">
        <v>15023</v>
      </c>
      <c r="C6829" t="s">
        <v>2952</v>
      </c>
      <c r="D6829" t="s">
        <v>2953</v>
      </c>
      <c r="E6829" t="s">
        <v>2954</v>
      </c>
      <c r="F6829" t="s">
        <v>2955</v>
      </c>
      <c r="G6829" t="s">
        <v>1622</v>
      </c>
      <c r="H6829" t="s">
        <v>1720</v>
      </c>
      <c r="I6829" t="s">
        <v>14666</v>
      </c>
      <c r="J6829" t="s">
        <v>1625</v>
      </c>
      <c r="K6829">
        <v>0</v>
      </c>
      <c r="L6829" s="24">
        <v>45652</v>
      </c>
      <c r="M6829" t="s">
        <v>15024</v>
      </c>
      <c r="N6829" t="s">
        <v>2957</v>
      </c>
    </row>
    <row r="6830" spans="1:14" hidden="1" x14ac:dyDescent="0.25">
      <c r="A6830">
        <v>22700</v>
      </c>
      <c r="B6830" t="s">
        <v>15025</v>
      </c>
      <c r="C6830" t="s">
        <v>2952</v>
      </c>
      <c r="D6830" t="s">
        <v>2953</v>
      </c>
      <c r="E6830" t="s">
        <v>2954</v>
      </c>
      <c r="F6830" t="s">
        <v>2955</v>
      </c>
      <c r="G6830" t="s">
        <v>1622</v>
      </c>
      <c r="H6830" t="s">
        <v>1720</v>
      </c>
      <c r="I6830" t="s">
        <v>14666</v>
      </c>
      <c r="J6830" t="s">
        <v>1625</v>
      </c>
      <c r="K6830">
        <v>0</v>
      </c>
      <c r="L6830" s="24">
        <v>45652</v>
      </c>
      <c r="M6830" t="s">
        <v>15026</v>
      </c>
      <c r="N6830" t="s">
        <v>2957</v>
      </c>
    </row>
    <row r="6831" spans="1:14" hidden="1" x14ac:dyDescent="0.25">
      <c r="A6831">
        <v>22701</v>
      </c>
      <c r="B6831" t="s">
        <v>15027</v>
      </c>
      <c r="C6831" t="s">
        <v>2952</v>
      </c>
      <c r="D6831" t="s">
        <v>2953</v>
      </c>
      <c r="E6831" t="s">
        <v>2954</v>
      </c>
      <c r="F6831" t="s">
        <v>2955</v>
      </c>
      <c r="G6831" t="s">
        <v>1622</v>
      </c>
      <c r="H6831" t="s">
        <v>1720</v>
      </c>
      <c r="I6831" t="s">
        <v>14666</v>
      </c>
      <c r="J6831" t="s">
        <v>1625</v>
      </c>
      <c r="K6831">
        <v>0</v>
      </c>
      <c r="L6831" s="24">
        <v>45652</v>
      </c>
      <c r="M6831" t="s">
        <v>15028</v>
      </c>
      <c r="N6831" t="s">
        <v>2957</v>
      </c>
    </row>
    <row r="6832" spans="1:14" hidden="1" x14ac:dyDescent="0.25">
      <c r="A6832">
        <v>22703</v>
      </c>
      <c r="B6832" t="s">
        <v>15029</v>
      </c>
      <c r="C6832" t="s">
        <v>7240</v>
      </c>
      <c r="D6832" t="s">
        <v>7241</v>
      </c>
      <c r="E6832" t="s">
        <v>7242</v>
      </c>
      <c r="F6832" t="s">
        <v>7243</v>
      </c>
      <c r="G6832" t="s">
        <v>1622</v>
      </c>
      <c r="H6832" t="s">
        <v>1720</v>
      </c>
      <c r="I6832" t="s">
        <v>1624</v>
      </c>
      <c r="J6832" t="s">
        <v>1625</v>
      </c>
      <c r="K6832">
        <v>0</v>
      </c>
      <c r="L6832" s="24">
        <v>1</v>
      </c>
      <c r="M6832" t="s">
        <v>15030</v>
      </c>
      <c r="N6832" t="s">
        <v>2957</v>
      </c>
    </row>
    <row r="6833" spans="1:14" hidden="1" x14ac:dyDescent="0.25">
      <c r="A6833">
        <v>22704</v>
      </c>
      <c r="B6833" t="s">
        <v>15023</v>
      </c>
      <c r="C6833" t="s">
        <v>2952</v>
      </c>
      <c r="D6833" t="s">
        <v>2953</v>
      </c>
      <c r="E6833" t="s">
        <v>2954</v>
      </c>
      <c r="F6833" t="s">
        <v>2955</v>
      </c>
      <c r="G6833" t="s">
        <v>1622</v>
      </c>
      <c r="H6833" t="s">
        <v>1720</v>
      </c>
      <c r="I6833" t="s">
        <v>14666</v>
      </c>
      <c r="J6833" t="s">
        <v>1625</v>
      </c>
      <c r="K6833">
        <v>0</v>
      </c>
      <c r="L6833" s="24">
        <v>45653</v>
      </c>
      <c r="M6833" t="s">
        <v>15024</v>
      </c>
      <c r="N6833" t="s">
        <v>2957</v>
      </c>
    </row>
    <row r="6834" spans="1:14" hidden="1" x14ac:dyDescent="0.25">
      <c r="A6834">
        <v>22705</v>
      </c>
      <c r="B6834" t="s">
        <v>15025</v>
      </c>
      <c r="C6834" t="s">
        <v>2952</v>
      </c>
      <c r="D6834" t="s">
        <v>2953</v>
      </c>
      <c r="E6834" t="s">
        <v>2954</v>
      </c>
      <c r="F6834" t="s">
        <v>2955</v>
      </c>
      <c r="G6834" t="s">
        <v>1622</v>
      </c>
      <c r="H6834" t="s">
        <v>1720</v>
      </c>
      <c r="I6834" t="s">
        <v>14666</v>
      </c>
      <c r="J6834" t="s">
        <v>1625</v>
      </c>
      <c r="K6834">
        <v>0</v>
      </c>
      <c r="L6834" s="24">
        <v>45653</v>
      </c>
      <c r="M6834" t="s">
        <v>15026</v>
      </c>
      <c r="N6834" t="s">
        <v>2957</v>
      </c>
    </row>
    <row r="6835" spans="1:14" hidden="1" x14ac:dyDescent="0.25">
      <c r="A6835">
        <v>22706</v>
      </c>
      <c r="B6835" t="s">
        <v>15027</v>
      </c>
      <c r="C6835" t="s">
        <v>2952</v>
      </c>
      <c r="D6835" t="s">
        <v>2953</v>
      </c>
      <c r="E6835" t="s">
        <v>2954</v>
      </c>
      <c r="F6835" t="s">
        <v>2955</v>
      </c>
      <c r="G6835" t="s">
        <v>1622</v>
      </c>
      <c r="H6835" t="s">
        <v>1720</v>
      </c>
      <c r="I6835" t="s">
        <v>14666</v>
      </c>
      <c r="J6835" t="s">
        <v>1625</v>
      </c>
      <c r="K6835">
        <v>0</v>
      </c>
      <c r="L6835" s="24">
        <v>45653</v>
      </c>
      <c r="M6835" t="s">
        <v>15028</v>
      </c>
      <c r="N6835" t="s">
        <v>2957</v>
      </c>
    </row>
    <row r="6836" spans="1:14" hidden="1" x14ac:dyDescent="0.25">
      <c r="A6836">
        <v>22707</v>
      </c>
      <c r="B6836" t="s">
        <v>15031</v>
      </c>
      <c r="C6836" t="s">
        <v>7240</v>
      </c>
      <c r="D6836" t="s">
        <v>7241</v>
      </c>
      <c r="E6836" t="s">
        <v>7242</v>
      </c>
      <c r="F6836" t="s">
        <v>7243</v>
      </c>
      <c r="G6836" t="s">
        <v>1622</v>
      </c>
      <c r="H6836" t="s">
        <v>1720</v>
      </c>
      <c r="I6836" t="s">
        <v>1624</v>
      </c>
      <c r="J6836" t="s">
        <v>1625</v>
      </c>
      <c r="K6836">
        <v>0</v>
      </c>
      <c r="L6836" s="24">
        <v>1</v>
      </c>
      <c r="M6836" t="s">
        <v>15032</v>
      </c>
      <c r="N6836" t="s">
        <v>2957</v>
      </c>
    </row>
    <row r="6837" spans="1:14" hidden="1" x14ac:dyDescent="0.25">
      <c r="A6837">
        <v>22708</v>
      </c>
      <c r="B6837" t="s">
        <v>15033</v>
      </c>
      <c r="C6837" t="s">
        <v>1629</v>
      </c>
      <c r="D6837" t="s">
        <v>1630</v>
      </c>
      <c r="E6837" t="s">
        <v>1631</v>
      </c>
      <c r="F6837" t="s">
        <v>1632</v>
      </c>
      <c r="G6837" t="s">
        <v>1622</v>
      </c>
      <c r="H6837" t="s">
        <v>1720</v>
      </c>
      <c r="I6837" t="s">
        <v>1624</v>
      </c>
      <c r="J6837" t="s">
        <v>1625</v>
      </c>
      <c r="K6837">
        <v>0</v>
      </c>
      <c r="L6837" s="24">
        <v>1</v>
      </c>
      <c r="M6837" t="s">
        <v>15034</v>
      </c>
      <c r="N6837" t="s">
        <v>1750</v>
      </c>
    </row>
    <row r="6838" spans="1:14" hidden="1" x14ac:dyDescent="0.25">
      <c r="A6838">
        <v>22709</v>
      </c>
      <c r="B6838" t="s">
        <v>15035</v>
      </c>
      <c r="C6838" t="s">
        <v>1629</v>
      </c>
      <c r="D6838" t="s">
        <v>1630</v>
      </c>
      <c r="E6838" t="s">
        <v>1825</v>
      </c>
      <c r="F6838" t="s">
        <v>1826</v>
      </c>
      <c r="G6838" t="s">
        <v>1622</v>
      </c>
      <c r="H6838" t="s">
        <v>1720</v>
      </c>
      <c r="I6838" t="s">
        <v>14666</v>
      </c>
      <c r="J6838" t="s">
        <v>1625</v>
      </c>
      <c r="K6838">
        <v>0</v>
      </c>
      <c r="L6838" s="24">
        <v>45663</v>
      </c>
      <c r="M6838" t="s">
        <v>15036</v>
      </c>
      <c r="N6838" t="s">
        <v>1634</v>
      </c>
    </row>
    <row r="6839" spans="1:14" hidden="1" x14ac:dyDescent="0.25">
      <c r="A6839">
        <v>22710</v>
      </c>
      <c r="B6839" t="s">
        <v>15037</v>
      </c>
      <c r="C6839" t="s">
        <v>2952</v>
      </c>
      <c r="D6839" t="s">
        <v>2953</v>
      </c>
      <c r="E6839" t="s">
        <v>2954</v>
      </c>
      <c r="F6839" t="s">
        <v>2955</v>
      </c>
      <c r="G6839" t="s">
        <v>1622</v>
      </c>
      <c r="H6839" t="s">
        <v>1720</v>
      </c>
      <c r="I6839" t="s">
        <v>1624</v>
      </c>
      <c r="J6839" t="s">
        <v>1625</v>
      </c>
      <c r="K6839">
        <v>0</v>
      </c>
      <c r="L6839" s="24">
        <v>1</v>
      </c>
      <c r="M6839" t="s">
        <v>15038</v>
      </c>
      <c r="N6839" t="s">
        <v>2957</v>
      </c>
    </row>
    <row r="6840" spans="1:14" hidden="1" x14ac:dyDescent="0.25">
      <c r="A6840">
        <v>22711</v>
      </c>
      <c r="B6840" t="s">
        <v>15039</v>
      </c>
      <c r="C6840" t="s">
        <v>5504</v>
      </c>
      <c r="D6840" t="s">
        <v>5505</v>
      </c>
      <c r="E6840" t="s">
        <v>9564</v>
      </c>
      <c r="F6840" t="s">
        <v>9565</v>
      </c>
      <c r="G6840" t="s">
        <v>1622</v>
      </c>
      <c r="H6840" t="s">
        <v>1720</v>
      </c>
      <c r="I6840" t="s">
        <v>1624</v>
      </c>
      <c r="J6840" t="s">
        <v>1625</v>
      </c>
      <c r="K6840">
        <v>0</v>
      </c>
      <c r="L6840" s="24">
        <v>1</v>
      </c>
      <c r="M6840" t="s">
        <v>15040</v>
      </c>
      <c r="N6840" t="s">
        <v>5243</v>
      </c>
    </row>
    <row r="6841" spans="1:14" hidden="1" x14ac:dyDescent="0.25">
      <c r="A6841">
        <v>22712</v>
      </c>
      <c r="B6841" t="s">
        <v>15041</v>
      </c>
      <c r="C6841" t="s">
        <v>2952</v>
      </c>
      <c r="D6841" t="s">
        <v>2953</v>
      </c>
      <c r="E6841" t="s">
        <v>2954</v>
      </c>
      <c r="F6841" t="s">
        <v>2955</v>
      </c>
      <c r="G6841" t="s">
        <v>1622</v>
      </c>
      <c r="H6841" t="s">
        <v>1720</v>
      </c>
      <c r="I6841" t="s">
        <v>1624</v>
      </c>
      <c r="J6841" t="s">
        <v>1625</v>
      </c>
      <c r="K6841">
        <v>0</v>
      </c>
      <c r="L6841" s="24">
        <v>1</v>
      </c>
      <c r="M6841" t="s">
        <v>15042</v>
      </c>
      <c r="N6841" t="s">
        <v>2957</v>
      </c>
    </row>
    <row r="6842" spans="1:14" hidden="1" x14ac:dyDescent="0.25">
      <c r="A6842">
        <v>22713</v>
      </c>
      <c r="B6842" t="s">
        <v>15043</v>
      </c>
      <c r="C6842" t="s">
        <v>2988</v>
      </c>
      <c r="D6842" t="s">
        <v>2989</v>
      </c>
      <c r="E6842" t="s">
        <v>7616</v>
      </c>
      <c r="F6842" t="s">
        <v>2989</v>
      </c>
      <c r="G6842" t="s">
        <v>1622</v>
      </c>
      <c r="H6842" t="s">
        <v>1720</v>
      </c>
      <c r="I6842" t="s">
        <v>1624</v>
      </c>
      <c r="J6842" t="s">
        <v>1625</v>
      </c>
      <c r="K6842">
        <v>0</v>
      </c>
      <c r="L6842" s="24">
        <v>1</v>
      </c>
      <c r="M6842" t="s">
        <v>15044</v>
      </c>
      <c r="N6842" t="s">
        <v>5243</v>
      </c>
    </row>
    <row r="6843" spans="1:14" hidden="1" x14ac:dyDescent="0.25">
      <c r="A6843">
        <v>22714</v>
      </c>
      <c r="B6843" t="s">
        <v>15045</v>
      </c>
      <c r="C6843" t="s">
        <v>1667</v>
      </c>
      <c r="D6843" t="s">
        <v>1668</v>
      </c>
      <c r="E6843" t="s">
        <v>1669</v>
      </c>
      <c r="F6843" t="s">
        <v>1670</v>
      </c>
      <c r="G6843" t="s">
        <v>1622</v>
      </c>
      <c r="H6843" t="s">
        <v>1720</v>
      </c>
      <c r="I6843" t="s">
        <v>1624</v>
      </c>
      <c r="J6843" t="s">
        <v>1625</v>
      </c>
      <c r="K6843">
        <v>0</v>
      </c>
      <c r="L6843" s="24">
        <v>1</v>
      </c>
      <c r="M6843" t="s">
        <v>15046</v>
      </c>
      <c r="N6843" t="s">
        <v>1672</v>
      </c>
    </row>
    <row r="6844" spans="1:14" hidden="1" x14ac:dyDescent="0.25">
      <c r="A6844">
        <v>22715</v>
      </c>
      <c r="B6844" t="s">
        <v>15047</v>
      </c>
      <c r="C6844" t="s">
        <v>1691</v>
      </c>
      <c r="D6844" t="s">
        <v>1692</v>
      </c>
      <c r="E6844" t="s">
        <v>1693</v>
      </c>
      <c r="F6844" t="s">
        <v>1694</v>
      </c>
      <c r="G6844" t="s">
        <v>1622</v>
      </c>
      <c r="H6844" t="s">
        <v>1720</v>
      </c>
      <c r="I6844" t="s">
        <v>1624</v>
      </c>
      <c r="J6844" t="s">
        <v>1625</v>
      </c>
      <c r="K6844">
        <v>0</v>
      </c>
      <c r="L6844" s="24">
        <v>1</v>
      </c>
      <c r="M6844" t="s">
        <v>15048</v>
      </c>
      <c r="N6844" t="s">
        <v>1696</v>
      </c>
    </row>
    <row r="6845" spans="1:14" hidden="1" x14ac:dyDescent="0.25">
      <c r="A6845">
        <v>22716</v>
      </c>
      <c r="B6845" t="s">
        <v>15049</v>
      </c>
      <c r="C6845" t="s">
        <v>1691</v>
      </c>
      <c r="D6845" t="s">
        <v>1692</v>
      </c>
      <c r="E6845" t="s">
        <v>1693</v>
      </c>
      <c r="F6845" t="s">
        <v>1694</v>
      </c>
      <c r="G6845" t="s">
        <v>1622</v>
      </c>
      <c r="H6845" t="s">
        <v>1720</v>
      </c>
      <c r="I6845" t="s">
        <v>1624</v>
      </c>
      <c r="J6845" t="s">
        <v>1625</v>
      </c>
      <c r="K6845">
        <v>0</v>
      </c>
      <c r="L6845" s="24">
        <v>1</v>
      </c>
      <c r="M6845" t="s">
        <v>15050</v>
      </c>
      <c r="N6845" t="s">
        <v>1696</v>
      </c>
    </row>
    <row r="6846" spans="1:14" hidden="1" x14ac:dyDescent="0.25">
      <c r="A6846">
        <v>22717</v>
      </c>
      <c r="B6846" t="s">
        <v>15051</v>
      </c>
      <c r="C6846" t="s">
        <v>1691</v>
      </c>
      <c r="D6846" t="s">
        <v>1692</v>
      </c>
      <c r="E6846" t="s">
        <v>1693</v>
      </c>
      <c r="F6846" t="s">
        <v>1694</v>
      </c>
      <c r="G6846" t="s">
        <v>1622</v>
      </c>
      <c r="H6846" t="s">
        <v>1720</v>
      </c>
      <c r="I6846" t="s">
        <v>1624</v>
      </c>
      <c r="J6846" t="s">
        <v>1625</v>
      </c>
      <c r="K6846">
        <v>0</v>
      </c>
      <c r="L6846" s="24">
        <v>1</v>
      </c>
      <c r="M6846" t="s">
        <v>15052</v>
      </c>
      <c r="N6846" t="s">
        <v>1696</v>
      </c>
    </row>
    <row r="6847" spans="1:14" hidden="1" x14ac:dyDescent="0.25">
      <c r="A6847">
        <v>22718</v>
      </c>
      <c r="B6847" t="s">
        <v>15053</v>
      </c>
      <c r="C6847" t="s">
        <v>1649</v>
      </c>
      <c r="D6847" t="s">
        <v>1650</v>
      </c>
      <c r="E6847" t="s">
        <v>7730</v>
      </c>
      <c r="F6847" t="s">
        <v>7731</v>
      </c>
      <c r="G6847" t="s">
        <v>1622</v>
      </c>
      <c r="H6847" t="s">
        <v>1720</v>
      </c>
      <c r="I6847" t="s">
        <v>1624</v>
      </c>
      <c r="J6847" t="s">
        <v>1625</v>
      </c>
      <c r="K6847">
        <v>0</v>
      </c>
      <c r="L6847" s="24">
        <v>1</v>
      </c>
      <c r="M6847" t="s">
        <v>15054</v>
      </c>
      <c r="N6847" t="s">
        <v>4880</v>
      </c>
    </row>
    <row r="6848" spans="1:14" hidden="1" x14ac:dyDescent="0.25">
      <c r="A6848">
        <v>22719</v>
      </c>
      <c r="B6848" t="s">
        <v>15055</v>
      </c>
      <c r="C6848" t="s">
        <v>1649</v>
      </c>
      <c r="D6848" t="s">
        <v>1650</v>
      </c>
      <c r="E6848" t="s">
        <v>7730</v>
      </c>
      <c r="F6848" t="s">
        <v>7731</v>
      </c>
      <c r="G6848" t="s">
        <v>1622</v>
      </c>
      <c r="H6848" t="s">
        <v>1720</v>
      </c>
      <c r="I6848" t="s">
        <v>1624</v>
      </c>
      <c r="J6848" t="s">
        <v>1625</v>
      </c>
      <c r="K6848">
        <v>0</v>
      </c>
      <c r="L6848" s="24">
        <v>1</v>
      </c>
      <c r="M6848" t="s">
        <v>15056</v>
      </c>
      <c r="N6848" t="s">
        <v>4880</v>
      </c>
    </row>
    <row r="6849" spans="1:14" hidden="1" x14ac:dyDescent="0.25">
      <c r="A6849">
        <v>22720</v>
      </c>
      <c r="B6849" t="s">
        <v>15057</v>
      </c>
      <c r="C6849" t="s">
        <v>1649</v>
      </c>
      <c r="D6849" t="s">
        <v>1650</v>
      </c>
      <c r="E6849" t="s">
        <v>7730</v>
      </c>
      <c r="F6849" t="s">
        <v>7731</v>
      </c>
      <c r="G6849" t="s">
        <v>1622</v>
      </c>
      <c r="H6849" t="s">
        <v>1720</v>
      </c>
      <c r="I6849" t="s">
        <v>1624</v>
      </c>
      <c r="J6849" t="s">
        <v>1625</v>
      </c>
      <c r="K6849">
        <v>0</v>
      </c>
      <c r="L6849" s="24">
        <v>1</v>
      </c>
      <c r="M6849" t="s">
        <v>14444</v>
      </c>
      <c r="N6849" t="s">
        <v>4880</v>
      </c>
    </row>
    <row r="6850" spans="1:14" hidden="1" x14ac:dyDescent="0.25">
      <c r="A6850">
        <v>22723</v>
      </c>
      <c r="B6850" t="s">
        <v>15058</v>
      </c>
      <c r="C6850" t="s">
        <v>1649</v>
      </c>
      <c r="D6850" t="s">
        <v>1650</v>
      </c>
      <c r="E6850" t="s">
        <v>7730</v>
      </c>
      <c r="F6850" t="s">
        <v>7731</v>
      </c>
      <c r="G6850" t="s">
        <v>1622</v>
      </c>
      <c r="H6850" t="s">
        <v>1720</v>
      </c>
      <c r="I6850" t="s">
        <v>1624</v>
      </c>
      <c r="J6850" t="s">
        <v>1625</v>
      </c>
      <c r="K6850">
        <v>0</v>
      </c>
      <c r="L6850" s="24">
        <v>1</v>
      </c>
      <c r="M6850" t="s">
        <v>15059</v>
      </c>
      <c r="N6850" t="s">
        <v>4880</v>
      </c>
    </row>
    <row r="6851" spans="1:14" hidden="1" x14ac:dyDescent="0.25">
      <c r="A6851">
        <v>22725</v>
      </c>
      <c r="B6851" t="s">
        <v>15060</v>
      </c>
      <c r="C6851" t="s">
        <v>1649</v>
      </c>
      <c r="D6851" t="s">
        <v>1650</v>
      </c>
      <c r="E6851" t="s">
        <v>7730</v>
      </c>
      <c r="F6851" t="s">
        <v>7731</v>
      </c>
      <c r="G6851" t="s">
        <v>1622</v>
      </c>
      <c r="H6851" t="s">
        <v>1720</v>
      </c>
      <c r="I6851" t="s">
        <v>1624</v>
      </c>
      <c r="J6851" t="s">
        <v>1625</v>
      </c>
      <c r="K6851">
        <v>0</v>
      </c>
      <c r="L6851" s="24">
        <v>1</v>
      </c>
      <c r="M6851" t="s">
        <v>15061</v>
      </c>
      <c r="N6851" t="s">
        <v>4880</v>
      </c>
    </row>
    <row r="6852" spans="1:14" hidden="1" x14ac:dyDescent="0.25">
      <c r="A6852">
        <v>22731</v>
      </c>
      <c r="B6852" t="s">
        <v>15062</v>
      </c>
      <c r="C6852" t="s">
        <v>7240</v>
      </c>
      <c r="D6852" t="s">
        <v>7241</v>
      </c>
      <c r="E6852" t="s">
        <v>7267</v>
      </c>
      <c r="F6852" t="s">
        <v>7268</v>
      </c>
      <c r="G6852" t="s">
        <v>1622</v>
      </c>
      <c r="H6852" t="s">
        <v>1720</v>
      </c>
      <c r="I6852" t="s">
        <v>1624</v>
      </c>
      <c r="J6852" t="s">
        <v>1625</v>
      </c>
      <c r="K6852">
        <v>0</v>
      </c>
      <c r="L6852" s="24">
        <v>1</v>
      </c>
      <c r="M6852" t="s">
        <v>15063</v>
      </c>
      <c r="N6852" t="s">
        <v>2957</v>
      </c>
    </row>
    <row r="6853" spans="1:14" hidden="1" x14ac:dyDescent="0.25">
      <c r="A6853">
        <v>22738</v>
      </c>
      <c r="B6853" t="s">
        <v>15064</v>
      </c>
      <c r="C6853" t="s">
        <v>1649</v>
      </c>
      <c r="D6853" t="s">
        <v>1650</v>
      </c>
      <c r="E6853" t="s">
        <v>7730</v>
      </c>
      <c r="F6853" t="s">
        <v>7731</v>
      </c>
      <c r="G6853" t="s">
        <v>1622</v>
      </c>
      <c r="H6853" t="s">
        <v>1720</v>
      </c>
      <c r="I6853" t="s">
        <v>1624</v>
      </c>
      <c r="J6853" t="s">
        <v>1625</v>
      </c>
      <c r="K6853">
        <v>0</v>
      </c>
      <c r="L6853" s="24">
        <v>1</v>
      </c>
      <c r="M6853" t="s">
        <v>15065</v>
      </c>
      <c r="N6853" t="s">
        <v>4880</v>
      </c>
    </row>
    <row r="6854" spans="1:14" hidden="1" x14ac:dyDescent="0.25">
      <c r="A6854">
        <v>22739</v>
      </c>
      <c r="B6854" t="s">
        <v>15066</v>
      </c>
      <c r="C6854" t="s">
        <v>1649</v>
      </c>
      <c r="D6854" t="s">
        <v>1650</v>
      </c>
      <c r="E6854" t="s">
        <v>7730</v>
      </c>
      <c r="F6854" t="s">
        <v>7731</v>
      </c>
      <c r="G6854" t="s">
        <v>1622</v>
      </c>
      <c r="H6854" t="s">
        <v>1720</v>
      </c>
      <c r="I6854" t="s">
        <v>1624</v>
      </c>
      <c r="J6854" t="s">
        <v>1625</v>
      </c>
      <c r="K6854">
        <v>0</v>
      </c>
      <c r="L6854" s="24">
        <v>1</v>
      </c>
      <c r="M6854" t="s">
        <v>15067</v>
      </c>
      <c r="N6854" t="s">
        <v>4880</v>
      </c>
    </row>
    <row r="6855" spans="1:14" hidden="1" x14ac:dyDescent="0.25">
      <c r="A6855">
        <v>22740</v>
      </c>
      <c r="B6855" t="s">
        <v>15068</v>
      </c>
      <c r="C6855" t="s">
        <v>1649</v>
      </c>
      <c r="D6855" t="s">
        <v>1650</v>
      </c>
      <c r="E6855" t="s">
        <v>7730</v>
      </c>
      <c r="F6855" t="s">
        <v>7731</v>
      </c>
      <c r="G6855" t="s">
        <v>1622</v>
      </c>
      <c r="H6855" t="s">
        <v>1720</v>
      </c>
      <c r="I6855" t="s">
        <v>1624</v>
      </c>
      <c r="J6855" t="s">
        <v>1625</v>
      </c>
      <c r="K6855">
        <v>0</v>
      </c>
      <c r="L6855" s="24">
        <v>1</v>
      </c>
      <c r="M6855" t="s">
        <v>15069</v>
      </c>
      <c r="N6855" t="s">
        <v>4880</v>
      </c>
    </row>
    <row r="6856" spans="1:14" hidden="1" x14ac:dyDescent="0.25">
      <c r="A6856">
        <v>22741</v>
      </c>
      <c r="B6856" t="s">
        <v>15070</v>
      </c>
      <c r="C6856" t="s">
        <v>1649</v>
      </c>
      <c r="D6856" t="s">
        <v>1650</v>
      </c>
      <c r="E6856" t="s">
        <v>7730</v>
      </c>
      <c r="F6856" t="s">
        <v>7731</v>
      </c>
      <c r="G6856" t="s">
        <v>1622</v>
      </c>
      <c r="H6856" t="s">
        <v>1720</v>
      </c>
      <c r="I6856" t="s">
        <v>1624</v>
      </c>
      <c r="J6856" t="s">
        <v>1625</v>
      </c>
      <c r="K6856">
        <v>0</v>
      </c>
      <c r="L6856" s="24">
        <v>1</v>
      </c>
      <c r="M6856" t="s">
        <v>15071</v>
      </c>
      <c r="N6856" t="s">
        <v>4880</v>
      </c>
    </row>
    <row r="6857" spans="1:14" hidden="1" x14ac:dyDescent="0.25">
      <c r="A6857">
        <v>22742</v>
      </c>
      <c r="B6857" t="s">
        <v>15072</v>
      </c>
      <c r="C6857" t="s">
        <v>1649</v>
      </c>
      <c r="D6857" t="s">
        <v>1650</v>
      </c>
      <c r="E6857" t="s">
        <v>7730</v>
      </c>
      <c r="F6857" t="s">
        <v>7731</v>
      </c>
      <c r="G6857" t="s">
        <v>1622</v>
      </c>
      <c r="H6857" t="s">
        <v>1720</v>
      </c>
      <c r="I6857" t="s">
        <v>1624</v>
      </c>
      <c r="J6857" t="s">
        <v>1625</v>
      </c>
      <c r="K6857">
        <v>0</v>
      </c>
      <c r="L6857" s="24">
        <v>1</v>
      </c>
      <c r="M6857" t="s">
        <v>15073</v>
      </c>
      <c r="N6857" t="s">
        <v>4880</v>
      </c>
    </row>
    <row r="6858" spans="1:14" hidden="1" x14ac:dyDescent="0.25">
      <c r="A6858">
        <v>22743</v>
      </c>
      <c r="B6858" t="s">
        <v>15074</v>
      </c>
      <c r="C6858" t="s">
        <v>1649</v>
      </c>
      <c r="D6858" t="s">
        <v>1650</v>
      </c>
      <c r="E6858" t="s">
        <v>7730</v>
      </c>
      <c r="F6858" t="s">
        <v>7731</v>
      </c>
      <c r="G6858" t="s">
        <v>1622</v>
      </c>
      <c r="H6858" t="s">
        <v>1720</v>
      </c>
      <c r="I6858" t="s">
        <v>1624</v>
      </c>
      <c r="J6858" t="s">
        <v>1625</v>
      </c>
      <c r="K6858">
        <v>0</v>
      </c>
      <c r="L6858" s="24">
        <v>1</v>
      </c>
      <c r="M6858" t="s">
        <v>15075</v>
      </c>
      <c r="N6858" t="s">
        <v>4880</v>
      </c>
    </row>
    <row r="6859" spans="1:14" hidden="1" x14ac:dyDescent="0.25">
      <c r="A6859">
        <v>22744</v>
      </c>
      <c r="B6859" t="s">
        <v>15076</v>
      </c>
      <c r="C6859" t="s">
        <v>1649</v>
      </c>
      <c r="D6859" t="s">
        <v>1650</v>
      </c>
      <c r="E6859" t="s">
        <v>7730</v>
      </c>
      <c r="F6859" t="s">
        <v>7731</v>
      </c>
      <c r="G6859" t="s">
        <v>1622</v>
      </c>
      <c r="H6859" t="s">
        <v>1720</v>
      </c>
      <c r="I6859" t="s">
        <v>1624</v>
      </c>
      <c r="J6859" t="s">
        <v>1625</v>
      </c>
      <c r="K6859">
        <v>0</v>
      </c>
      <c r="L6859" s="24">
        <v>1</v>
      </c>
      <c r="M6859" t="s">
        <v>15077</v>
      </c>
      <c r="N6859" t="s">
        <v>4880</v>
      </c>
    </row>
    <row r="6860" spans="1:14" hidden="1" x14ac:dyDescent="0.25">
      <c r="A6860">
        <v>22745</v>
      </c>
      <c r="B6860" t="s">
        <v>15078</v>
      </c>
      <c r="C6860" t="s">
        <v>1649</v>
      </c>
      <c r="D6860" t="s">
        <v>1650</v>
      </c>
      <c r="E6860" t="s">
        <v>7730</v>
      </c>
      <c r="F6860" t="s">
        <v>7731</v>
      </c>
      <c r="G6860" t="s">
        <v>1622</v>
      </c>
      <c r="H6860" t="s">
        <v>1720</v>
      </c>
      <c r="I6860" t="s">
        <v>1624</v>
      </c>
      <c r="J6860" t="s">
        <v>1625</v>
      </c>
      <c r="K6860">
        <v>0</v>
      </c>
      <c r="L6860" s="24">
        <v>1</v>
      </c>
      <c r="M6860" t="s">
        <v>15079</v>
      </c>
      <c r="N6860" t="s">
        <v>4880</v>
      </c>
    </row>
    <row r="6861" spans="1:14" hidden="1" x14ac:dyDescent="0.25">
      <c r="A6861">
        <v>22746</v>
      </c>
      <c r="B6861" t="s">
        <v>15080</v>
      </c>
      <c r="C6861" t="s">
        <v>1649</v>
      </c>
      <c r="D6861" t="s">
        <v>1650</v>
      </c>
      <c r="E6861" t="s">
        <v>7730</v>
      </c>
      <c r="F6861" t="s">
        <v>7731</v>
      </c>
      <c r="G6861" t="s">
        <v>1622</v>
      </c>
      <c r="H6861" t="s">
        <v>1720</v>
      </c>
      <c r="I6861" t="s">
        <v>1624</v>
      </c>
      <c r="J6861" t="s">
        <v>1625</v>
      </c>
      <c r="K6861">
        <v>0</v>
      </c>
      <c r="L6861" s="24">
        <v>1</v>
      </c>
      <c r="M6861" t="s">
        <v>15081</v>
      </c>
      <c r="N6861" t="s">
        <v>4880</v>
      </c>
    </row>
    <row r="6862" spans="1:14" hidden="1" x14ac:dyDescent="0.25">
      <c r="A6862">
        <v>22747</v>
      </c>
      <c r="B6862" t="s">
        <v>15082</v>
      </c>
      <c r="C6862" t="s">
        <v>1649</v>
      </c>
      <c r="D6862" t="s">
        <v>1650</v>
      </c>
      <c r="E6862" t="s">
        <v>7730</v>
      </c>
      <c r="F6862" t="s">
        <v>7731</v>
      </c>
      <c r="G6862" t="s">
        <v>1622</v>
      </c>
      <c r="H6862" t="s">
        <v>1720</v>
      </c>
      <c r="I6862" t="s">
        <v>1624</v>
      </c>
      <c r="J6862" t="s">
        <v>1625</v>
      </c>
      <c r="K6862">
        <v>0</v>
      </c>
      <c r="L6862" s="24">
        <v>1</v>
      </c>
      <c r="M6862" t="s">
        <v>15083</v>
      </c>
      <c r="N6862" t="s">
        <v>4880</v>
      </c>
    </row>
    <row r="6863" spans="1:14" hidden="1" x14ac:dyDescent="0.25">
      <c r="A6863">
        <v>22748</v>
      </c>
      <c r="B6863" t="s">
        <v>15084</v>
      </c>
      <c r="C6863" t="s">
        <v>1649</v>
      </c>
      <c r="D6863" t="s">
        <v>1650</v>
      </c>
      <c r="E6863" t="s">
        <v>7730</v>
      </c>
      <c r="F6863" t="s">
        <v>7731</v>
      </c>
      <c r="G6863" t="s">
        <v>1622</v>
      </c>
      <c r="H6863" t="s">
        <v>1720</v>
      </c>
      <c r="I6863" t="s">
        <v>1624</v>
      </c>
      <c r="J6863" t="s">
        <v>1625</v>
      </c>
      <c r="K6863">
        <v>0</v>
      </c>
      <c r="L6863" s="24">
        <v>1</v>
      </c>
      <c r="M6863" t="s">
        <v>15085</v>
      </c>
      <c r="N6863" t="s">
        <v>4880</v>
      </c>
    </row>
    <row r="6864" spans="1:14" hidden="1" x14ac:dyDescent="0.25">
      <c r="A6864">
        <v>22769</v>
      </c>
      <c r="B6864" t="s">
        <v>15086</v>
      </c>
      <c r="C6864" t="s">
        <v>1667</v>
      </c>
      <c r="D6864" t="s">
        <v>1668</v>
      </c>
      <c r="E6864" t="s">
        <v>1669</v>
      </c>
      <c r="F6864" t="s">
        <v>1670</v>
      </c>
      <c r="G6864" t="s">
        <v>1622</v>
      </c>
      <c r="H6864" t="s">
        <v>1720</v>
      </c>
      <c r="I6864" t="s">
        <v>1624</v>
      </c>
      <c r="J6864" t="s">
        <v>1625</v>
      </c>
      <c r="K6864">
        <v>0</v>
      </c>
      <c r="L6864" s="24">
        <v>1</v>
      </c>
      <c r="M6864" t="s">
        <v>15087</v>
      </c>
      <c r="N6864" t="s">
        <v>2957</v>
      </c>
    </row>
    <row r="6865" spans="1:14" hidden="1" x14ac:dyDescent="0.25">
      <c r="A6865">
        <v>22771</v>
      </c>
      <c r="B6865" t="s">
        <v>15088</v>
      </c>
      <c r="C6865" t="s">
        <v>1667</v>
      </c>
      <c r="D6865" t="s">
        <v>1668</v>
      </c>
      <c r="E6865" t="s">
        <v>1669</v>
      </c>
      <c r="F6865" t="s">
        <v>1670</v>
      </c>
      <c r="G6865" t="s">
        <v>1622</v>
      </c>
      <c r="H6865" t="s">
        <v>1720</v>
      </c>
      <c r="I6865" t="s">
        <v>1624</v>
      </c>
      <c r="J6865" t="s">
        <v>1625</v>
      </c>
      <c r="K6865">
        <v>0</v>
      </c>
      <c r="L6865" s="24">
        <v>1</v>
      </c>
      <c r="M6865" t="s">
        <v>15089</v>
      </c>
      <c r="N6865" t="s">
        <v>2957</v>
      </c>
    </row>
    <row r="6866" spans="1:14" hidden="1" x14ac:dyDescent="0.25">
      <c r="A6866">
        <v>22789</v>
      </c>
      <c r="B6866" t="s">
        <v>15090</v>
      </c>
      <c r="C6866" t="s">
        <v>1987</v>
      </c>
      <c r="D6866" t="s">
        <v>1988</v>
      </c>
      <c r="E6866" t="s">
        <v>1989</v>
      </c>
      <c r="F6866" t="s">
        <v>1990</v>
      </c>
      <c r="G6866" t="s">
        <v>1622</v>
      </c>
      <c r="H6866" t="s">
        <v>1720</v>
      </c>
      <c r="I6866" t="s">
        <v>1624</v>
      </c>
      <c r="J6866" t="s">
        <v>1625</v>
      </c>
      <c r="K6866">
        <v>0</v>
      </c>
      <c r="L6866" s="24">
        <v>1</v>
      </c>
      <c r="M6866" t="s">
        <v>15091</v>
      </c>
      <c r="N6866" t="s">
        <v>1663</v>
      </c>
    </row>
    <row r="6867" spans="1:14" hidden="1" x14ac:dyDescent="0.25">
      <c r="A6867">
        <v>22790</v>
      </c>
      <c r="B6867" t="s">
        <v>15092</v>
      </c>
      <c r="C6867" t="s">
        <v>7240</v>
      </c>
      <c r="D6867" t="s">
        <v>7241</v>
      </c>
      <c r="E6867" t="s">
        <v>7242</v>
      </c>
      <c r="F6867" t="s">
        <v>7243</v>
      </c>
      <c r="G6867" t="s">
        <v>1622</v>
      </c>
      <c r="H6867" t="s">
        <v>1720</v>
      </c>
      <c r="I6867" t="s">
        <v>1624</v>
      </c>
      <c r="J6867" t="s">
        <v>1625</v>
      </c>
      <c r="K6867">
        <v>0</v>
      </c>
      <c r="L6867" s="24">
        <v>1</v>
      </c>
      <c r="M6867" t="s">
        <v>15093</v>
      </c>
      <c r="N6867" t="s">
        <v>2957</v>
      </c>
    </row>
    <row r="6868" spans="1:14" hidden="1" x14ac:dyDescent="0.25">
      <c r="A6868">
        <v>22791</v>
      </c>
      <c r="B6868" t="s">
        <v>15094</v>
      </c>
      <c r="C6868" t="s">
        <v>1649</v>
      </c>
      <c r="D6868" t="s">
        <v>1650</v>
      </c>
      <c r="E6868" t="s">
        <v>7730</v>
      </c>
      <c r="F6868" t="s">
        <v>7731</v>
      </c>
      <c r="G6868" t="s">
        <v>1622</v>
      </c>
      <c r="H6868" t="s">
        <v>1720</v>
      </c>
      <c r="I6868" t="s">
        <v>1624</v>
      </c>
      <c r="J6868" t="s">
        <v>1625</v>
      </c>
      <c r="K6868">
        <v>0</v>
      </c>
      <c r="L6868" s="24">
        <v>1</v>
      </c>
      <c r="M6868" t="s">
        <v>15095</v>
      </c>
      <c r="N6868" t="s">
        <v>4880</v>
      </c>
    </row>
    <row r="6869" spans="1:14" hidden="1" x14ac:dyDescent="0.25">
      <c r="A6869">
        <v>22792</v>
      </c>
      <c r="B6869" t="s">
        <v>15096</v>
      </c>
      <c r="C6869" t="s">
        <v>1649</v>
      </c>
      <c r="D6869" t="s">
        <v>1650</v>
      </c>
      <c r="E6869" t="s">
        <v>7730</v>
      </c>
      <c r="F6869" t="s">
        <v>7731</v>
      </c>
      <c r="G6869" t="s">
        <v>1622</v>
      </c>
      <c r="H6869" t="s">
        <v>1720</v>
      </c>
      <c r="I6869" t="s">
        <v>1624</v>
      </c>
      <c r="J6869" t="s">
        <v>1625</v>
      </c>
      <c r="K6869">
        <v>0</v>
      </c>
      <c r="L6869" s="24">
        <v>1</v>
      </c>
      <c r="M6869" t="s">
        <v>15097</v>
      </c>
      <c r="N6869" t="s">
        <v>1750</v>
      </c>
    </row>
    <row r="6870" spans="1:14" hidden="1" x14ac:dyDescent="0.25">
      <c r="A6870">
        <v>22793</v>
      </c>
      <c r="B6870" t="s">
        <v>15098</v>
      </c>
      <c r="C6870" t="s">
        <v>2952</v>
      </c>
      <c r="D6870" t="s">
        <v>2953</v>
      </c>
      <c r="E6870" t="s">
        <v>2954</v>
      </c>
      <c r="F6870" t="s">
        <v>2955</v>
      </c>
      <c r="G6870" t="s">
        <v>1622</v>
      </c>
      <c r="H6870" t="s">
        <v>1720</v>
      </c>
      <c r="I6870" t="s">
        <v>1624</v>
      </c>
      <c r="J6870" t="s">
        <v>1625</v>
      </c>
      <c r="K6870">
        <v>0</v>
      </c>
      <c r="L6870" s="24">
        <v>1</v>
      </c>
      <c r="M6870" t="s">
        <v>15099</v>
      </c>
      <c r="N6870" t="s">
        <v>2957</v>
      </c>
    </row>
    <row r="6871" spans="1:14" hidden="1" x14ac:dyDescent="0.25">
      <c r="A6871">
        <v>22794</v>
      </c>
      <c r="B6871" t="s">
        <v>15100</v>
      </c>
      <c r="C6871" t="s">
        <v>1667</v>
      </c>
      <c r="D6871" t="s">
        <v>1668</v>
      </c>
      <c r="E6871" t="s">
        <v>4988</v>
      </c>
      <c r="F6871" t="s">
        <v>4989</v>
      </c>
      <c r="G6871" t="s">
        <v>1622</v>
      </c>
      <c r="H6871" t="s">
        <v>1720</v>
      </c>
      <c r="I6871" t="s">
        <v>1624</v>
      </c>
      <c r="J6871" t="s">
        <v>1625</v>
      </c>
      <c r="K6871">
        <v>0</v>
      </c>
      <c r="L6871" s="24">
        <v>1</v>
      </c>
      <c r="M6871" t="s">
        <v>15101</v>
      </c>
      <c r="N6871" t="s">
        <v>4983</v>
      </c>
    </row>
    <row r="6872" spans="1:14" hidden="1" x14ac:dyDescent="0.25">
      <c r="A6872">
        <v>22795</v>
      </c>
      <c r="B6872" t="s">
        <v>15102</v>
      </c>
      <c r="C6872" t="s">
        <v>7240</v>
      </c>
      <c r="D6872" t="s">
        <v>7241</v>
      </c>
      <c r="E6872" t="s">
        <v>7242</v>
      </c>
      <c r="F6872" t="s">
        <v>7243</v>
      </c>
      <c r="G6872" t="s">
        <v>1622</v>
      </c>
      <c r="H6872" t="s">
        <v>1720</v>
      </c>
      <c r="I6872" t="s">
        <v>1624</v>
      </c>
      <c r="J6872" t="s">
        <v>1625</v>
      </c>
      <c r="K6872">
        <v>0</v>
      </c>
      <c r="L6872" s="24">
        <v>1</v>
      </c>
      <c r="M6872" t="s">
        <v>15103</v>
      </c>
      <c r="N6872" t="s">
        <v>2957</v>
      </c>
    </row>
    <row r="6873" spans="1:14" hidden="1" x14ac:dyDescent="0.25">
      <c r="A6873">
        <v>22796</v>
      </c>
      <c r="B6873" t="s">
        <v>15104</v>
      </c>
      <c r="C6873" t="s">
        <v>1667</v>
      </c>
      <c r="D6873" t="s">
        <v>1668</v>
      </c>
      <c r="E6873" t="s">
        <v>1669</v>
      </c>
      <c r="F6873" t="s">
        <v>1670</v>
      </c>
      <c r="G6873" t="s">
        <v>1622</v>
      </c>
      <c r="H6873" t="s">
        <v>1720</v>
      </c>
      <c r="I6873" t="s">
        <v>1624</v>
      </c>
      <c r="J6873" t="s">
        <v>1625</v>
      </c>
      <c r="K6873">
        <v>0</v>
      </c>
      <c r="L6873" s="24">
        <v>1</v>
      </c>
      <c r="M6873" t="s">
        <v>15105</v>
      </c>
      <c r="N6873" t="s">
        <v>1672</v>
      </c>
    </row>
    <row r="6874" spans="1:14" hidden="1" x14ac:dyDescent="0.25">
      <c r="A6874">
        <v>22807</v>
      </c>
      <c r="B6874" t="s">
        <v>15106</v>
      </c>
      <c r="C6874" t="s">
        <v>1649</v>
      </c>
      <c r="D6874" t="s">
        <v>1650</v>
      </c>
      <c r="E6874" t="s">
        <v>7730</v>
      </c>
      <c r="F6874" t="s">
        <v>7731</v>
      </c>
      <c r="G6874" t="s">
        <v>1622</v>
      </c>
      <c r="H6874" t="s">
        <v>1720</v>
      </c>
      <c r="I6874" t="s">
        <v>1624</v>
      </c>
      <c r="J6874" t="s">
        <v>1625</v>
      </c>
      <c r="K6874">
        <v>0</v>
      </c>
      <c r="L6874" s="24">
        <v>1</v>
      </c>
      <c r="M6874" t="s">
        <v>15107</v>
      </c>
      <c r="N6874" t="s">
        <v>1750</v>
      </c>
    </row>
    <row r="6875" spans="1:14" hidden="1" x14ac:dyDescent="0.25">
      <c r="A6875">
        <v>22808</v>
      </c>
      <c r="B6875" t="s">
        <v>15108</v>
      </c>
      <c r="C6875" t="s">
        <v>1649</v>
      </c>
      <c r="D6875" t="s">
        <v>1650</v>
      </c>
      <c r="E6875" t="s">
        <v>7730</v>
      </c>
      <c r="F6875" t="s">
        <v>7731</v>
      </c>
      <c r="G6875" t="s">
        <v>1622</v>
      </c>
      <c r="H6875" t="s">
        <v>1720</v>
      </c>
      <c r="I6875" t="s">
        <v>1624</v>
      </c>
      <c r="J6875" t="s">
        <v>1625</v>
      </c>
      <c r="K6875">
        <v>0</v>
      </c>
      <c r="L6875" s="24">
        <v>1</v>
      </c>
      <c r="M6875" t="s">
        <v>15109</v>
      </c>
      <c r="N6875" t="s">
        <v>2957</v>
      </c>
    </row>
    <row r="6876" spans="1:14" hidden="1" x14ac:dyDescent="0.25">
      <c r="A6876">
        <v>22809</v>
      </c>
      <c r="B6876" t="s">
        <v>15110</v>
      </c>
      <c r="C6876" t="s">
        <v>1667</v>
      </c>
      <c r="D6876" t="s">
        <v>1668</v>
      </c>
      <c r="E6876" t="s">
        <v>1669</v>
      </c>
      <c r="F6876" t="s">
        <v>1670</v>
      </c>
      <c r="G6876" t="s">
        <v>1622</v>
      </c>
      <c r="H6876" t="s">
        <v>1720</v>
      </c>
      <c r="I6876" t="s">
        <v>1624</v>
      </c>
      <c r="J6876" t="s">
        <v>1625</v>
      </c>
      <c r="K6876">
        <v>0</v>
      </c>
      <c r="L6876" s="24">
        <v>1</v>
      </c>
      <c r="M6876" t="s">
        <v>15111</v>
      </c>
      <c r="N6876" t="s">
        <v>2957</v>
      </c>
    </row>
    <row r="6877" spans="1:14" hidden="1" x14ac:dyDescent="0.25">
      <c r="A6877">
        <v>22810</v>
      </c>
      <c r="B6877" t="s">
        <v>15112</v>
      </c>
      <c r="C6877" t="s">
        <v>1667</v>
      </c>
      <c r="D6877" t="s">
        <v>1668</v>
      </c>
      <c r="E6877" t="s">
        <v>10083</v>
      </c>
      <c r="F6877" t="s">
        <v>10084</v>
      </c>
      <c r="G6877" t="s">
        <v>1622</v>
      </c>
      <c r="H6877" t="s">
        <v>1720</v>
      </c>
      <c r="I6877" t="s">
        <v>1624</v>
      </c>
      <c r="J6877" t="s">
        <v>1625</v>
      </c>
      <c r="K6877">
        <v>0</v>
      </c>
      <c r="L6877" s="24">
        <v>1</v>
      </c>
      <c r="M6877" t="s">
        <v>15113</v>
      </c>
      <c r="N6877" t="s">
        <v>1663</v>
      </c>
    </row>
    <row r="6878" spans="1:14" hidden="1" x14ac:dyDescent="0.25">
      <c r="A6878">
        <v>22815</v>
      </c>
      <c r="B6878" t="s">
        <v>15114</v>
      </c>
      <c r="C6878" t="s">
        <v>7240</v>
      </c>
      <c r="D6878" t="s">
        <v>7241</v>
      </c>
      <c r="E6878" t="s">
        <v>7242</v>
      </c>
      <c r="F6878" t="s">
        <v>7243</v>
      </c>
      <c r="G6878" t="s">
        <v>1622</v>
      </c>
      <c r="H6878" t="s">
        <v>1720</v>
      </c>
      <c r="I6878" t="s">
        <v>1624</v>
      </c>
      <c r="J6878" t="s">
        <v>1625</v>
      </c>
      <c r="K6878">
        <v>0</v>
      </c>
      <c r="L6878" s="24">
        <v>1</v>
      </c>
      <c r="M6878" t="s">
        <v>15115</v>
      </c>
      <c r="N6878" t="s">
        <v>2957</v>
      </c>
    </row>
    <row r="6879" spans="1:14" hidden="1" x14ac:dyDescent="0.25">
      <c r="A6879">
        <v>22816</v>
      </c>
      <c r="B6879" t="s">
        <v>15116</v>
      </c>
      <c r="C6879" t="s">
        <v>7240</v>
      </c>
      <c r="D6879" t="s">
        <v>7241</v>
      </c>
      <c r="E6879" t="s">
        <v>7242</v>
      </c>
      <c r="F6879" t="s">
        <v>7243</v>
      </c>
      <c r="G6879" t="s">
        <v>1622</v>
      </c>
      <c r="H6879" t="s">
        <v>1720</v>
      </c>
      <c r="I6879" t="s">
        <v>1624</v>
      </c>
      <c r="J6879" t="s">
        <v>1625</v>
      </c>
      <c r="K6879">
        <v>0</v>
      </c>
      <c r="L6879" s="24">
        <v>1</v>
      </c>
      <c r="M6879" t="s">
        <v>15117</v>
      </c>
      <c r="N6879" t="s">
        <v>2957</v>
      </c>
    </row>
    <row r="6880" spans="1:14" hidden="1" x14ac:dyDescent="0.25">
      <c r="A6880">
        <v>22818</v>
      </c>
      <c r="B6880" t="s">
        <v>15118</v>
      </c>
      <c r="C6880" t="s">
        <v>1629</v>
      </c>
      <c r="D6880" t="s">
        <v>1630</v>
      </c>
      <c r="E6880" t="s">
        <v>1825</v>
      </c>
      <c r="F6880" t="s">
        <v>1826</v>
      </c>
      <c r="G6880" t="s">
        <v>1622</v>
      </c>
      <c r="H6880" t="s">
        <v>1720</v>
      </c>
      <c r="I6880" t="s">
        <v>1624</v>
      </c>
      <c r="J6880" t="s">
        <v>1625</v>
      </c>
      <c r="K6880">
        <v>0</v>
      </c>
      <c r="L6880" s="24">
        <v>1</v>
      </c>
      <c r="M6880" t="s">
        <v>15119</v>
      </c>
      <c r="N6880" t="s">
        <v>2957</v>
      </c>
    </row>
    <row r="6881" spans="1:14" hidden="1" x14ac:dyDescent="0.25">
      <c r="A6881">
        <v>22822</v>
      </c>
      <c r="B6881" t="s">
        <v>15120</v>
      </c>
      <c r="C6881" t="s">
        <v>1667</v>
      </c>
      <c r="D6881" t="s">
        <v>1668</v>
      </c>
      <c r="E6881" t="s">
        <v>1669</v>
      </c>
      <c r="F6881" t="s">
        <v>1670</v>
      </c>
      <c r="G6881" t="s">
        <v>1622</v>
      </c>
      <c r="H6881" t="s">
        <v>1720</v>
      </c>
      <c r="I6881" t="s">
        <v>1624</v>
      </c>
      <c r="J6881" t="s">
        <v>1625</v>
      </c>
      <c r="K6881">
        <v>0</v>
      </c>
      <c r="L6881" s="24">
        <v>1</v>
      </c>
      <c r="M6881" t="s">
        <v>15121</v>
      </c>
      <c r="N6881" t="s">
        <v>2957</v>
      </c>
    </row>
    <row r="6882" spans="1:14" hidden="1" x14ac:dyDescent="0.25">
      <c r="A6882">
        <v>22823</v>
      </c>
      <c r="B6882" t="s">
        <v>15122</v>
      </c>
      <c r="C6882" t="s">
        <v>1667</v>
      </c>
      <c r="D6882" t="s">
        <v>1668</v>
      </c>
      <c r="E6882" t="s">
        <v>1669</v>
      </c>
      <c r="F6882" t="s">
        <v>1670</v>
      </c>
      <c r="G6882" t="s">
        <v>1622</v>
      </c>
      <c r="H6882" t="s">
        <v>1720</v>
      </c>
      <c r="I6882" t="s">
        <v>1624</v>
      </c>
      <c r="J6882" t="s">
        <v>1625</v>
      </c>
      <c r="K6882">
        <v>0</v>
      </c>
      <c r="L6882" s="24">
        <v>1</v>
      </c>
      <c r="M6882" t="s">
        <v>15123</v>
      </c>
      <c r="N6882" t="s">
        <v>2957</v>
      </c>
    </row>
    <row r="6883" spans="1:14" hidden="1" x14ac:dyDescent="0.25">
      <c r="A6883">
        <v>22826</v>
      </c>
      <c r="B6883" t="s">
        <v>15124</v>
      </c>
      <c r="C6883" t="s">
        <v>1965</v>
      </c>
      <c r="D6883" t="s">
        <v>1966</v>
      </c>
      <c r="E6883" t="s">
        <v>1967</v>
      </c>
      <c r="F6883" t="s">
        <v>1968</v>
      </c>
      <c r="G6883" t="s">
        <v>1622</v>
      </c>
      <c r="H6883" t="s">
        <v>1720</v>
      </c>
      <c r="I6883" t="s">
        <v>1624</v>
      </c>
      <c r="J6883" t="s">
        <v>1625</v>
      </c>
      <c r="K6883">
        <v>0</v>
      </c>
      <c r="L6883" s="24">
        <v>1</v>
      </c>
      <c r="M6883" t="s">
        <v>15125</v>
      </c>
      <c r="N6883" t="s">
        <v>4880</v>
      </c>
    </row>
    <row r="6884" spans="1:14" hidden="1" x14ac:dyDescent="0.25">
      <c r="A6884">
        <v>22827</v>
      </c>
      <c r="B6884" t="s">
        <v>15126</v>
      </c>
      <c r="C6884" t="s">
        <v>7619</v>
      </c>
      <c r="D6884" t="s">
        <v>7620</v>
      </c>
      <c r="E6884" t="s">
        <v>7621</v>
      </c>
      <c r="F6884" t="s">
        <v>7622</v>
      </c>
      <c r="G6884" t="s">
        <v>1622</v>
      </c>
      <c r="H6884" t="s">
        <v>1720</v>
      </c>
      <c r="I6884" t="s">
        <v>1624</v>
      </c>
      <c r="J6884" t="s">
        <v>1625</v>
      </c>
      <c r="K6884">
        <v>0</v>
      </c>
      <c r="L6884" s="24">
        <v>1</v>
      </c>
      <c r="M6884" t="s">
        <v>15127</v>
      </c>
      <c r="N6884" t="s">
        <v>4880</v>
      </c>
    </row>
    <row r="6885" spans="1:14" hidden="1" x14ac:dyDescent="0.25">
      <c r="A6885">
        <v>22836</v>
      </c>
      <c r="B6885" t="s">
        <v>15128</v>
      </c>
      <c r="C6885" t="s">
        <v>2952</v>
      </c>
      <c r="D6885" t="s">
        <v>2953</v>
      </c>
      <c r="E6885" t="s">
        <v>2954</v>
      </c>
      <c r="F6885" t="s">
        <v>2955</v>
      </c>
      <c r="G6885" t="s">
        <v>1622</v>
      </c>
      <c r="H6885" t="s">
        <v>1720</v>
      </c>
      <c r="I6885" t="s">
        <v>1624</v>
      </c>
      <c r="J6885" t="s">
        <v>1625</v>
      </c>
      <c r="K6885">
        <v>0</v>
      </c>
      <c r="L6885" s="24">
        <v>1</v>
      </c>
      <c r="M6885" t="s">
        <v>15129</v>
      </c>
      <c r="N6885" t="s">
        <v>2957</v>
      </c>
    </row>
    <row r="6886" spans="1:14" hidden="1" x14ac:dyDescent="0.25">
      <c r="A6886">
        <v>22837</v>
      </c>
      <c r="B6886" t="s">
        <v>15130</v>
      </c>
      <c r="C6886" t="s">
        <v>2952</v>
      </c>
      <c r="D6886" t="s">
        <v>2953</v>
      </c>
      <c r="E6886" t="s">
        <v>2954</v>
      </c>
      <c r="F6886" t="s">
        <v>2955</v>
      </c>
      <c r="G6886" t="s">
        <v>1622</v>
      </c>
      <c r="H6886" t="s">
        <v>1720</v>
      </c>
      <c r="I6886" t="s">
        <v>1624</v>
      </c>
      <c r="J6886" t="s">
        <v>1625</v>
      </c>
      <c r="K6886">
        <v>0</v>
      </c>
      <c r="L6886" s="24">
        <v>1</v>
      </c>
      <c r="M6886" t="s">
        <v>15131</v>
      </c>
      <c r="N6886" t="s">
        <v>2957</v>
      </c>
    </row>
    <row r="6887" spans="1:14" hidden="1" x14ac:dyDescent="0.25">
      <c r="A6887">
        <v>22838</v>
      </c>
      <c r="B6887" t="s">
        <v>15132</v>
      </c>
      <c r="C6887" t="s">
        <v>2952</v>
      </c>
      <c r="D6887" t="s">
        <v>2953</v>
      </c>
      <c r="E6887" t="s">
        <v>2954</v>
      </c>
      <c r="F6887" t="s">
        <v>2955</v>
      </c>
      <c r="G6887" t="s">
        <v>1622</v>
      </c>
      <c r="H6887" t="s">
        <v>1720</v>
      </c>
      <c r="I6887" t="s">
        <v>1624</v>
      </c>
      <c r="J6887" t="s">
        <v>1625</v>
      </c>
      <c r="K6887">
        <v>0</v>
      </c>
      <c r="L6887" s="24">
        <v>1</v>
      </c>
      <c r="M6887" t="s">
        <v>15133</v>
      </c>
      <c r="N6887" t="s">
        <v>2957</v>
      </c>
    </row>
    <row r="6888" spans="1:14" hidden="1" x14ac:dyDescent="0.25">
      <c r="A6888">
        <v>22839</v>
      </c>
      <c r="B6888" t="s">
        <v>15134</v>
      </c>
      <c r="C6888" t="s">
        <v>2952</v>
      </c>
      <c r="D6888" t="s">
        <v>2953</v>
      </c>
      <c r="E6888" t="s">
        <v>2954</v>
      </c>
      <c r="F6888" t="s">
        <v>2955</v>
      </c>
      <c r="G6888" t="s">
        <v>1622</v>
      </c>
      <c r="H6888" t="s">
        <v>1720</v>
      </c>
      <c r="I6888" t="s">
        <v>1624</v>
      </c>
      <c r="J6888" t="s">
        <v>1625</v>
      </c>
      <c r="K6888">
        <v>0</v>
      </c>
      <c r="L6888" s="24">
        <v>1</v>
      </c>
      <c r="M6888" t="s">
        <v>15135</v>
      </c>
      <c r="N6888" t="s">
        <v>2957</v>
      </c>
    </row>
    <row r="6889" spans="1:14" hidden="1" x14ac:dyDescent="0.25">
      <c r="A6889">
        <v>22840</v>
      </c>
      <c r="B6889" t="s">
        <v>15136</v>
      </c>
      <c r="C6889" t="s">
        <v>2952</v>
      </c>
      <c r="D6889" t="s">
        <v>2953</v>
      </c>
      <c r="E6889" t="s">
        <v>2954</v>
      </c>
      <c r="F6889" t="s">
        <v>2955</v>
      </c>
      <c r="G6889" t="s">
        <v>1622</v>
      </c>
      <c r="H6889" t="s">
        <v>1720</v>
      </c>
      <c r="I6889" t="s">
        <v>1624</v>
      </c>
      <c r="J6889" t="s">
        <v>1625</v>
      </c>
      <c r="K6889">
        <v>0</v>
      </c>
      <c r="L6889" s="24">
        <v>1</v>
      </c>
      <c r="M6889" t="s">
        <v>15137</v>
      </c>
      <c r="N6889" t="s">
        <v>2957</v>
      </c>
    </row>
    <row r="6890" spans="1:14" hidden="1" x14ac:dyDescent="0.25">
      <c r="A6890">
        <v>22841</v>
      </c>
      <c r="B6890" t="s">
        <v>15138</v>
      </c>
      <c r="C6890" t="s">
        <v>2988</v>
      </c>
      <c r="D6890" t="s">
        <v>2989</v>
      </c>
      <c r="E6890" t="s">
        <v>7616</v>
      </c>
      <c r="F6890" t="s">
        <v>2989</v>
      </c>
      <c r="G6890" t="s">
        <v>1622</v>
      </c>
      <c r="H6890" t="s">
        <v>1720</v>
      </c>
      <c r="I6890" t="s">
        <v>1624</v>
      </c>
      <c r="J6890" t="s">
        <v>1625</v>
      </c>
      <c r="K6890">
        <v>0</v>
      </c>
      <c r="L6890" s="24">
        <v>1</v>
      </c>
      <c r="M6890" t="s">
        <v>15139</v>
      </c>
      <c r="N6890" t="s">
        <v>4880</v>
      </c>
    </row>
    <row r="6891" spans="1:14" hidden="1" x14ac:dyDescent="0.25">
      <c r="A6891">
        <v>22842</v>
      </c>
      <c r="B6891" t="s">
        <v>15140</v>
      </c>
      <c r="C6891" t="s">
        <v>2988</v>
      </c>
      <c r="D6891" t="s">
        <v>2989</v>
      </c>
      <c r="E6891" t="s">
        <v>7616</v>
      </c>
      <c r="F6891" t="s">
        <v>2989</v>
      </c>
      <c r="G6891" t="s">
        <v>1622</v>
      </c>
      <c r="H6891" t="s">
        <v>1720</v>
      </c>
      <c r="I6891" t="s">
        <v>1624</v>
      </c>
      <c r="J6891" t="s">
        <v>1625</v>
      </c>
      <c r="K6891">
        <v>0</v>
      </c>
      <c r="L6891" s="24">
        <v>1</v>
      </c>
      <c r="M6891" t="s">
        <v>15141</v>
      </c>
      <c r="N6891" t="s">
        <v>4880</v>
      </c>
    </row>
    <row r="6892" spans="1:14" hidden="1" x14ac:dyDescent="0.25">
      <c r="A6892">
        <v>22843</v>
      </c>
      <c r="B6892" t="s">
        <v>15142</v>
      </c>
      <c r="C6892" t="s">
        <v>2988</v>
      </c>
      <c r="D6892" t="s">
        <v>2989</v>
      </c>
      <c r="E6892" t="s">
        <v>7616</v>
      </c>
      <c r="F6892" t="s">
        <v>2989</v>
      </c>
      <c r="G6892" t="s">
        <v>1622</v>
      </c>
      <c r="H6892" t="s">
        <v>1720</v>
      </c>
      <c r="I6892" t="s">
        <v>1624</v>
      </c>
      <c r="J6892" t="s">
        <v>1625</v>
      </c>
      <c r="K6892">
        <v>0</v>
      </c>
      <c r="L6892" s="24">
        <v>1</v>
      </c>
      <c r="M6892" t="s">
        <v>15143</v>
      </c>
      <c r="N6892" t="s">
        <v>4880</v>
      </c>
    </row>
    <row r="6893" spans="1:14" hidden="1" x14ac:dyDescent="0.25">
      <c r="A6893">
        <v>22844</v>
      </c>
      <c r="B6893" t="s">
        <v>15144</v>
      </c>
      <c r="C6893" t="s">
        <v>2988</v>
      </c>
      <c r="D6893" t="s">
        <v>2989</v>
      </c>
      <c r="E6893" t="s">
        <v>7616</v>
      </c>
      <c r="F6893" t="s">
        <v>2989</v>
      </c>
      <c r="G6893" t="s">
        <v>1622</v>
      </c>
      <c r="H6893" t="s">
        <v>1720</v>
      </c>
      <c r="I6893" t="s">
        <v>1624</v>
      </c>
      <c r="J6893" t="s">
        <v>1625</v>
      </c>
      <c r="K6893">
        <v>0</v>
      </c>
      <c r="L6893" s="24">
        <v>1</v>
      </c>
      <c r="M6893" t="s">
        <v>15145</v>
      </c>
      <c r="N6893" t="s">
        <v>4880</v>
      </c>
    </row>
    <row r="6894" spans="1:14" hidden="1" x14ac:dyDescent="0.25">
      <c r="A6894">
        <v>22845</v>
      </c>
      <c r="B6894" t="s">
        <v>15146</v>
      </c>
      <c r="C6894" t="s">
        <v>2988</v>
      </c>
      <c r="D6894" t="s">
        <v>2989</v>
      </c>
      <c r="E6894" t="s">
        <v>7616</v>
      </c>
      <c r="F6894" t="s">
        <v>2989</v>
      </c>
      <c r="G6894" t="s">
        <v>1622</v>
      </c>
      <c r="H6894" t="s">
        <v>1720</v>
      </c>
      <c r="I6894" t="s">
        <v>1624</v>
      </c>
      <c r="J6894" t="s">
        <v>1625</v>
      </c>
      <c r="K6894">
        <v>0</v>
      </c>
      <c r="L6894" s="24">
        <v>1</v>
      </c>
      <c r="M6894" t="s">
        <v>15147</v>
      </c>
      <c r="N6894" t="s">
        <v>4880</v>
      </c>
    </row>
    <row r="6895" spans="1:14" hidden="1" x14ac:dyDescent="0.25">
      <c r="A6895">
        <v>22846</v>
      </c>
      <c r="B6895" t="s">
        <v>15148</v>
      </c>
      <c r="C6895" t="s">
        <v>2988</v>
      </c>
      <c r="D6895" t="s">
        <v>2989</v>
      </c>
      <c r="E6895" t="s">
        <v>7616</v>
      </c>
      <c r="F6895" t="s">
        <v>2989</v>
      </c>
      <c r="G6895" t="s">
        <v>1622</v>
      </c>
      <c r="H6895" t="s">
        <v>1720</v>
      </c>
      <c r="I6895" t="s">
        <v>1624</v>
      </c>
      <c r="J6895" t="s">
        <v>1625</v>
      </c>
      <c r="K6895">
        <v>0</v>
      </c>
      <c r="L6895" s="24">
        <v>1</v>
      </c>
      <c r="M6895" t="s">
        <v>15149</v>
      </c>
      <c r="N6895" t="s">
        <v>4880</v>
      </c>
    </row>
    <row r="6896" spans="1:14" hidden="1" x14ac:dyDescent="0.25">
      <c r="A6896">
        <v>22847</v>
      </c>
      <c r="B6896" t="s">
        <v>15150</v>
      </c>
      <c r="C6896" t="s">
        <v>1649</v>
      </c>
      <c r="D6896" t="s">
        <v>1650</v>
      </c>
      <c r="E6896" t="s">
        <v>7730</v>
      </c>
      <c r="F6896" t="s">
        <v>7731</v>
      </c>
      <c r="G6896" t="s">
        <v>1622</v>
      </c>
      <c r="H6896" t="s">
        <v>1720</v>
      </c>
      <c r="I6896" t="s">
        <v>1624</v>
      </c>
      <c r="J6896" t="s">
        <v>1625</v>
      </c>
      <c r="K6896">
        <v>0</v>
      </c>
      <c r="L6896" s="24">
        <v>1</v>
      </c>
      <c r="M6896" t="s">
        <v>15151</v>
      </c>
      <c r="N6896" t="s">
        <v>1750</v>
      </c>
    </row>
    <row r="6897" spans="1:14" hidden="1" x14ac:dyDescent="0.25">
      <c r="A6897">
        <v>22848</v>
      </c>
      <c r="B6897" t="s">
        <v>15152</v>
      </c>
      <c r="C6897" t="s">
        <v>1649</v>
      </c>
      <c r="D6897" t="s">
        <v>1650</v>
      </c>
      <c r="E6897" t="s">
        <v>7730</v>
      </c>
      <c r="F6897" t="s">
        <v>7731</v>
      </c>
      <c r="G6897" t="s">
        <v>1622</v>
      </c>
      <c r="H6897" t="s">
        <v>1720</v>
      </c>
      <c r="I6897" t="s">
        <v>1624</v>
      </c>
      <c r="J6897" t="s">
        <v>1625</v>
      </c>
      <c r="K6897">
        <v>0</v>
      </c>
      <c r="L6897" s="24">
        <v>1</v>
      </c>
      <c r="M6897" t="s">
        <v>15153</v>
      </c>
      <c r="N6897" t="s">
        <v>1799</v>
      </c>
    </row>
    <row r="6898" spans="1:14" hidden="1" x14ac:dyDescent="0.25">
      <c r="A6898">
        <v>22849</v>
      </c>
      <c r="B6898" t="s">
        <v>15154</v>
      </c>
      <c r="C6898" t="s">
        <v>1649</v>
      </c>
      <c r="D6898" t="s">
        <v>1650</v>
      </c>
      <c r="E6898" t="s">
        <v>7730</v>
      </c>
      <c r="F6898" t="s">
        <v>7731</v>
      </c>
      <c r="G6898" t="s">
        <v>1622</v>
      </c>
      <c r="H6898" t="s">
        <v>1720</v>
      </c>
      <c r="I6898" t="s">
        <v>1624</v>
      </c>
      <c r="J6898" t="s">
        <v>1625</v>
      </c>
      <c r="K6898">
        <v>0</v>
      </c>
      <c r="L6898" s="24">
        <v>1</v>
      </c>
      <c r="M6898" t="s">
        <v>15155</v>
      </c>
      <c r="N6898" t="s">
        <v>1799</v>
      </c>
    </row>
    <row r="6899" spans="1:14" hidden="1" x14ac:dyDescent="0.25">
      <c r="A6899">
        <v>22853</v>
      </c>
      <c r="B6899" t="s">
        <v>15156</v>
      </c>
      <c r="C6899" t="s">
        <v>1658</v>
      </c>
      <c r="D6899" t="s">
        <v>1659</v>
      </c>
      <c r="E6899" t="s">
        <v>1660</v>
      </c>
      <c r="F6899" t="s">
        <v>1661</v>
      </c>
      <c r="G6899" t="s">
        <v>1622</v>
      </c>
      <c r="H6899" t="s">
        <v>1720</v>
      </c>
      <c r="I6899" t="s">
        <v>1624</v>
      </c>
      <c r="J6899" t="s">
        <v>1625</v>
      </c>
      <c r="K6899">
        <v>0</v>
      </c>
      <c r="L6899" s="24">
        <v>1</v>
      </c>
      <c r="M6899" t="s">
        <v>15157</v>
      </c>
      <c r="N6899" t="s">
        <v>1663</v>
      </c>
    </row>
    <row r="6900" spans="1:14" hidden="1" x14ac:dyDescent="0.25">
      <c r="A6900">
        <v>22854</v>
      </c>
      <c r="B6900" t="s">
        <v>15158</v>
      </c>
      <c r="C6900" t="s">
        <v>1649</v>
      </c>
      <c r="D6900" t="s">
        <v>1650</v>
      </c>
      <c r="E6900" t="s">
        <v>7730</v>
      </c>
      <c r="F6900" t="s">
        <v>7731</v>
      </c>
      <c r="G6900" t="s">
        <v>1622</v>
      </c>
      <c r="H6900" t="s">
        <v>1720</v>
      </c>
      <c r="I6900" t="s">
        <v>1624</v>
      </c>
      <c r="J6900" t="s">
        <v>1625</v>
      </c>
      <c r="K6900">
        <v>0</v>
      </c>
      <c r="L6900" s="24">
        <v>1</v>
      </c>
      <c r="M6900" t="s">
        <v>15159</v>
      </c>
      <c r="N6900" t="s">
        <v>4880</v>
      </c>
    </row>
    <row r="6901" spans="1:14" hidden="1" x14ac:dyDescent="0.25">
      <c r="A6901">
        <v>22855</v>
      </c>
      <c r="B6901" t="s">
        <v>15160</v>
      </c>
      <c r="C6901" t="s">
        <v>1649</v>
      </c>
      <c r="D6901" t="s">
        <v>1650</v>
      </c>
      <c r="E6901" t="s">
        <v>7730</v>
      </c>
      <c r="F6901" t="s">
        <v>7731</v>
      </c>
      <c r="G6901" t="s">
        <v>1622</v>
      </c>
      <c r="H6901" t="s">
        <v>1720</v>
      </c>
      <c r="I6901" t="s">
        <v>1624</v>
      </c>
      <c r="J6901" t="s">
        <v>1625</v>
      </c>
      <c r="K6901">
        <v>0</v>
      </c>
      <c r="L6901" s="24">
        <v>1</v>
      </c>
      <c r="M6901" t="s">
        <v>15161</v>
      </c>
      <c r="N6901" t="s">
        <v>4880</v>
      </c>
    </row>
    <row r="6902" spans="1:14" hidden="1" x14ac:dyDescent="0.25">
      <c r="A6902">
        <v>22856</v>
      </c>
      <c r="B6902" t="s">
        <v>15162</v>
      </c>
      <c r="C6902" t="s">
        <v>1649</v>
      </c>
      <c r="D6902" t="s">
        <v>1650</v>
      </c>
      <c r="E6902" t="s">
        <v>7730</v>
      </c>
      <c r="F6902" t="s">
        <v>7731</v>
      </c>
      <c r="G6902" t="s">
        <v>1622</v>
      </c>
      <c r="H6902" t="s">
        <v>1720</v>
      </c>
      <c r="I6902" t="s">
        <v>1624</v>
      </c>
      <c r="J6902" t="s">
        <v>1625</v>
      </c>
      <c r="K6902">
        <v>0</v>
      </c>
      <c r="L6902" s="24">
        <v>1</v>
      </c>
      <c r="M6902" t="s">
        <v>15163</v>
      </c>
      <c r="N6902" t="s">
        <v>4880</v>
      </c>
    </row>
    <row r="6903" spans="1:14" hidden="1" x14ac:dyDescent="0.25">
      <c r="A6903">
        <v>22857</v>
      </c>
      <c r="B6903" t="s">
        <v>15164</v>
      </c>
      <c r="C6903" t="s">
        <v>1649</v>
      </c>
      <c r="D6903" t="s">
        <v>1650</v>
      </c>
      <c r="E6903" t="s">
        <v>7730</v>
      </c>
      <c r="F6903" t="s">
        <v>7731</v>
      </c>
      <c r="G6903" t="s">
        <v>1622</v>
      </c>
      <c r="H6903" t="s">
        <v>1720</v>
      </c>
      <c r="I6903" t="s">
        <v>1624</v>
      </c>
      <c r="J6903" t="s">
        <v>1625</v>
      </c>
      <c r="K6903">
        <v>0</v>
      </c>
      <c r="L6903" s="24">
        <v>1</v>
      </c>
      <c r="M6903" t="s">
        <v>15165</v>
      </c>
      <c r="N6903" t="s">
        <v>4880</v>
      </c>
    </row>
    <row r="6904" spans="1:14" hidden="1" x14ac:dyDescent="0.25">
      <c r="A6904">
        <v>22871</v>
      </c>
      <c r="B6904" t="s">
        <v>15106</v>
      </c>
      <c r="C6904" t="s">
        <v>1649</v>
      </c>
      <c r="D6904" t="s">
        <v>1650</v>
      </c>
      <c r="E6904" t="s">
        <v>7730</v>
      </c>
      <c r="F6904" t="s">
        <v>7731</v>
      </c>
      <c r="G6904" t="s">
        <v>1622</v>
      </c>
      <c r="H6904" t="s">
        <v>1720</v>
      </c>
      <c r="I6904" t="s">
        <v>1624</v>
      </c>
      <c r="J6904" t="s">
        <v>1625</v>
      </c>
      <c r="K6904">
        <v>0</v>
      </c>
      <c r="L6904" s="24">
        <v>1</v>
      </c>
      <c r="M6904" t="s">
        <v>15107</v>
      </c>
      <c r="N6904" t="s">
        <v>4880</v>
      </c>
    </row>
    <row r="6905" spans="1:14" hidden="1" x14ac:dyDescent="0.25">
      <c r="A6905">
        <v>22872</v>
      </c>
      <c r="B6905" t="s">
        <v>15166</v>
      </c>
      <c r="C6905" t="s">
        <v>1649</v>
      </c>
      <c r="D6905" t="s">
        <v>1650</v>
      </c>
      <c r="E6905" t="s">
        <v>7730</v>
      </c>
      <c r="F6905" t="s">
        <v>7731</v>
      </c>
      <c r="G6905" t="s">
        <v>1622</v>
      </c>
      <c r="H6905" t="s">
        <v>1720</v>
      </c>
      <c r="I6905" t="s">
        <v>1624</v>
      </c>
      <c r="J6905" t="s">
        <v>1625</v>
      </c>
      <c r="K6905">
        <v>0</v>
      </c>
      <c r="L6905" s="24">
        <v>1</v>
      </c>
      <c r="M6905" t="s">
        <v>15167</v>
      </c>
      <c r="N6905" t="s">
        <v>4880</v>
      </c>
    </row>
    <row r="6906" spans="1:14" hidden="1" x14ac:dyDescent="0.25">
      <c r="A6906">
        <v>22877</v>
      </c>
      <c r="B6906" t="s">
        <v>15168</v>
      </c>
      <c r="C6906" t="s">
        <v>1629</v>
      </c>
      <c r="D6906" t="s">
        <v>1630</v>
      </c>
      <c r="E6906" t="s">
        <v>1631</v>
      </c>
      <c r="F6906" t="s">
        <v>1632</v>
      </c>
      <c r="G6906" t="s">
        <v>1622</v>
      </c>
      <c r="H6906" t="s">
        <v>1720</v>
      </c>
      <c r="I6906" t="s">
        <v>14666</v>
      </c>
      <c r="J6906" t="s">
        <v>1625</v>
      </c>
      <c r="K6906">
        <v>0</v>
      </c>
      <c r="L6906" s="24">
        <v>45688</v>
      </c>
      <c r="M6906" t="s">
        <v>15169</v>
      </c>
      <c r="N6906" t="s">
        <v>1750</v>
      </c>
    </row>
    <row r="6907" spans="1:14" hidden="1" x14ac:dyDescent="0.25">
      <c r="A6907">
        <v>22878</v>
      </c>
      <c r="B6907" t="s">
        <v>15170</v>
      </c>
      <c r="C6907" t="s">
        <v>1629</v>
      </c>
      <c r="D6907" t="s">
        <v>1630</v>
      </c>
      <c r="E6907" t="s">
        <v>1631</v>
      </c>
      <c r="F6907" t="s">
        <v>1632</v>
      </c>
      <c r="G6907" t="s">
        <v>1622</v>
      </c>
      <c r="H6907" t="s">
        <v>1720</v>
      </c>
      <c r="I6907" t="s">
        <v>14666</v>
      </c>
      <c r="J6907" t="s">
        <v>1625</v>
      </c>
      <c r="K6907">
        <v>0</v>
      </c>
      <c r="L6907" s="24">
        <v>45688</v>
      </c>
      <c r="M6907" t="s">
        <v>15171</v>
      </c>
      <c r="N6907" t="s">
        <v>1750</v>
      </c>
    </row>
    <row r="6908" spans="1:14" hidden="1" x14ac:dyDescent="0.25">
      <c r="A6908">
        <v>22879</v>
      </c>
      <c r="B6908" t="s">
        <v>15172</v>
      </c>
      <c r="C6908" t="s">
        <v>1629</v>
      </c>
      <c r="D6908" t="s">
        <v>1630</v>
      </c>
      <c r="E6908" t="s">
        <v>1631</v>
      </c>
      <c r="F6908" t="s">
        <v>1632</v>
      </c>
      <c r="G6908" t="s">
        <v>1622</v>
      </c>
      <c r="H6908" t="s">
        <v>1720</v>
      </c>
      <c r="I6908" t="s">
        <v>14666</v>
      </c>
      <c r="J6908" t="s">
        <v>1625</v>
      </c>
      <c r="K6908">
        <v>0</v>
      </c>
      <c r="L6908" s="24">
        <v>45688</v>
      </c>
      <c r="M6908" t="s">
        <v>15173</v>
      </c>
      <c r="N6908" t="s">
        <v>1750</v>
      </c>
    </row>
    <row r="6909" spans="1:14" hidden="1" x14ac:dyDescent="0.25">
      <c r="A6909">
        <v>22880</v>
      </c>
      <c r="B6909" t="s">
        <v>15174</v>
      </c>
      <c r="C6909" t="s">
        <v>1629</v>
      </c>
      <c r="D6909" t="s">
        <v>1630</v>
      </c>
      <c r="E6909" t="s">
        <v>1631</v>
      </c>
      <c r="F6909" t="s">
        <v>1632</v>
      </c>
      <c r="G6909" t="s">
        <v>1622</v>
      </c>
      <c r="H6909" t="s">
        <v>1720</v>
      </c>
      <c r="I6909" t="s">
        <v>14666</v>
      </c>
      <c r="J6909" t="s">
        <v>1625</v>
      </c>
      <c r="K6909">
        <v>0</v>
      </c>
      <c r="L6909" s="24">
        <v>45688</v>
      </c>
      <c r="M6909" t="s">
        <v>15175</v>
      </c>
      <c r="N6909" t="s">
        <v>1750</v>
      </c>
    </row>
    <row r="6910" spans="1:14" hidden="1" x14ac:dyDescent="0.25">
      <c r="A6910">
        <v>22881</v>
      </c>
      <c r="B6910" t="s">
        <v>15176</v>
      </c>
      <c r="C6910" t="s">
        <v>1629</v>
      </c>
      <c r="D6910" t="s">
        <v>1630</v>
      </c>
      <c r="E6910" t="s">
        <v>1631</v>
      </c>
      <c r="F6910" t="s">
        <v>1632</v>
      </c>
      <c r="G6910" t="s">
        <v>1622</v>
      </c>
      <c r="H6910" t="s">
        <v>1720</v>
      </c>
      <c r="I6910" t="s">
        <v>14666</v>
      </c>
      <c r="J6910" t="s">
        <v>1625</v>
      </c>
      <c r="K6910">
        <v>0</v>
      </c>
      <c r="L6910" s="24">
        <v>45688</v>
      </c>
      <c r="M6910" t="s">
        <v>15177</v>
      </c>
      <c r="N6910" t="s">
        <v>1750</v>
      </c>
    </row>
    <row r="6911" spans="1:14" hidden="1" x14ac:dyDescent="0.25">
      <c r="A6911">
        <v>22882</v>
      </c>
      <c r="B6911" t="s">
        <v>15178</v>
      </c>
      <c r="C6911" t="s">
        <v>1629</v>
      </c>
      <c r="D6911" t="s">
        <v>1630</v>
      </c>
      <c r="E6911" t="s">
        <v>1631</v>
      </c>
      <c r="F6911" t="s">
        <v>1632</v>
      </c>
      <c r="G6911" t="s">
        <v>1622</v>
      </c>
      <c r="H6911" t="s">
        <v>1720</v>
      </c>
      <c r="I6911" t="s">
        <v>14666</v>
      </c>
      <c r="J6911" t="s">
        <v>1625</v>
      </c>
      <c r="K6911">
        <v>0</v>
      </c>
      <c r="L6911" s="24">
        <v>45688</v>
      </c>
      <c r="M6911" t="s">
        <v>15179</v>
      </c>
      <c r="N6911" t="s">
        <v>1750</v>
      </c>
    </row>
    <row r="6912" spans="1:14" hidden="1" x14ac:dyDescent="0.25">
      <c r="A6912">
        <v>22883</v>
      </c>
      <c r="B6912" t="s">
        <v>15180</v>
      </c>
      <c r="C6912" t="s">
        <v>1629</v>
      </c>
      <c r="D6912" t="s">
        <v>1630</v>
      </c>
      <c r="E6912" t="s">
        <v>1631</v>
      </c>
      <c r="F6912" t="s">
        <v>1632</v>
      </c>
      <c r="G6912" t="s">
        <v>1622</v>
      </c>
      <c r="H6912" t="s">
        <v>1720</v>
      </c>
      <c r="I6912" t="s">
        <v>14666</v>
      </c>
      <c r="J6912" t="s">
        <v>1625</v>
      </c>
      <c r="K6912">
        <v>0</v>
      </c>
      <c r="L6912" s="24">
        <v>45688</v>
      </c>
      <c r="M6912" t="s">
        <v>15181</v>
      </c>
      <c r="N6912" t="s">
        <v>1750</v>
      </c>
    </row>
    <row r="6913" spans="1:14" hidden="1" x14ac:dyDescent="0.25">
      <c r="A6913">
        <v>22884</v>
      </c>
      <c r="B6913" t="s">
        <v>15182</v>
      </c>
      <c r="C6913" t="s">
        <v>1629</v>
      </c>
      <c r="D6913" t="s">
        <v>1630</v>
      </c>
      <c r="E6913" t="s">
        <v>1631</v>
      </c>
      <c r="F6913" t="s">
        <v>1632</v>
      </c>
      <c r="G6913" t="s">
        <v>1622</v>
      </c>
      <c r="H6913" t="s">
        <v>1720</v>
      </c>
      <c r="I6913" t="s">
        <v>14666</v>
      </c>
      <c r="J6913" t="s">
        <v>1625</v>
      </c>
      <c r="K6913">
        <v>0</v>
      </c>
      <c r="L6913" s="24">
        <v>45688</v>
      </c>
      <c r="M6913" t="s">
        <v>15183</v>
      </c>
      <c r="N6913" t="s">
        <v>1750</v>
      </c>
    </row>
    <row r="6914" spans="1:14" hidden="1" x14ac:dyDescent="0.25">
      <c r="A6914">
        <v>22885</v>
      </c>
      <c r="B6914" t="s">
        <v>15184</v>
      </c>
      <c r="C6914" t="s">
        <v>1629</v>
      </c>
      <c r="D6914" t="s">
        <v>1630</v>
      </c>
      <c r="E6914" t="s">
        <v>1631</v>
      </c>
      <c r="F6914" t="s">
        <v>1632</v>
      </c>
      <c r="G6914" t="s">
        <v>1622</v>
      </c>
      <c r="H6914" t="s">
        <v>1720</v>
      </c>
      <c r="I6914" t="s">
        <v>14666</v>
      </c>
      <c r="J6914" t="s">
        <v>1625</v>
      </c>
      <c r="K6914">
        <v>0</v>
      </c>
      <c r="L6914" s="24">
        <v>45688</v>
      </c>
      <c r="M6914" t="s">
        <v>15185</v>
      </c>
      <c r="N6914" t="s">
        <v>1750</v>
      </c>
    </row>
    <row r="6915" spans="1:14" hidden="1" x14ac:dyDescent="0.25">
      <c r="A6915">
        <v>22886</v>
      </c>
      <c r="B6915" t="s">
        <v>15186</v>
      </c>
      <c r="C6915" t="s">
        <v>1629</v>
      </c>
      <c r="D6915" t="s">
        <v>1630</v>
      </c>
      <c r="E6915" t="s">
        <v>1631</v>
      </c>
      <c r="F6915" t="s">
        <v>1632</v>
      </c>
      <c r="G6915" t="s">
        <v>1622</v>
      </c>
      <c r="H6915" t="s">
        <v>1720</v>
      </c>
      <c r="I6915" t="s">
        <v>14666</v>
      </c>
      <c r="J6915" t="s">
        <v>1625</v>
      </c>
      <c r="K6915">
        <v>0</v>
      </c>
      <c r="L6915" s="24">
        <v>45688</v>
      </c>
      <c r="M6915" t="s">
        <v>15187</v>
      </c>
      <c r="N6915" t="s">
        <v>1750</v>
      </c>
    </row>
    <row r="6916" spans="1:14" hidden="1" x14ac:dyDescent="0.25">
      <c r="A6916">
        <v>22887</v>
      </c>
      <c r="B6916" t="s">
        <v>15188</v>
      </c>
      <c r="C6916" t="s">
        <v>1629</v>
      </c>
      <c r="D6916" t="s">
        <v>1630</v>
      </c>
      <c r="E6916" t="s">
        <v>1631</v>
      </c>
      <c r="F6916" t="s">
        <v>1632</v>
      </c>
      <c r="G6916" t="s">
        <v>1622</v>
      </c>
      <c r="H6916" t="s">
        <v>1720</v>
      </c>
      <c r="I6916" t="s">
        <v>14666</v>
      </c>
      <c r="J6916" t="s">
        <v>1625</v>
      </c>
      <c r="K6916">
        <v>0</v>
      </c>
      <c r="L6916" s="24">
        <v>45688</v>
      </c>
      <c r="M6916" t="s">
        <v>15189</v>
      </c>
      <c r="N6916" t="s">
        <v>1750</v>
      </c>
    </row>
    <row r="6917" spans="1:14" hidden="1" x14ac:dyDescent="0.25">
      <c r="A6917">
        <v>22888</v>
      </c>
      <c r="B6917" t="s">
        <v>15190</v>
      </c>
      <c r="C6917" t="s">
        <v>1629</v>
      </c>
      <c r="D6917" t="s">
        <v>1630</v>
      </c>
      <c r="E6917" t="s">
        <v>1631</v>
      </c>
      <c r="F6917" t="s">
        <v>1632</v>
      </c>
      <c r="G6917" t="s">
        <v>1622</v>
      </c>
      <c r="H6917" t="s">
        <v>1720</v>
      </c>
      <c r="I6917" t="s">
        <v>14666</v>
      </c>
      <c r="J6917" t="s">
        <v>1625</v>
      </c>
      <c r="K6917">
        <v>0</v>
      </c>
      <c r="L6917" s="24">
        <v>45688</v>
      </c>
      <c r="M6917" t="s">
        <v>15191</v>
      </c>
      <c r="N6917" t="s">
        <v>1750</v>
      </c>
    </row>
    <row r="6918" spans="1:14" hidden="1" x14ac:dyDescent="0.25">
      <c r="A6918">
        <v>22889</v>
      </c>
      <c r="B6918" t="s">
        <v>15192</v>
      </c>
      <c r="C6918" t="s">
        <v>6560</v>
      </c>
      <c r="D6918" t="s">
        <v>6561</v>
      </c>
      <c r="E6918" t="s">
        <v>6562</v>
      </c>
      <c r="F6918" t="s">
        <v>6563</v>
      </c>
      <c r="G6918" t="s">
        <v>1622</v>
      </c>
      <c r="H6918" t="s">
        <v>1720</v>
      </c>
      <c r="I6918" t="s">
        <v>14666</v>
      </c>
      <c r="J6918" t="s">
        <v>1625</v>
      </c>
      <c r="K6918">
        <v>0</v>
      </c>
      <c r="L6918" s="24">
        <v>45688</v>
      </c>
      <c r="M6918" t="s">
        <v>15193</v>
      </c>
      <c r="N6918" t="s">
        <v>1828</v>
      </c>
    </row>
    <row r="6919" spans="1:14" hidden="1" x14ac:dyDescent="0.25">
      <c r="A6919">
        <v>22890</v>
      </c>
      <c r="B6919" t="s">
        <v>15194</v>
      </c>
      <c r="C6919" t="s">
        <v>6560</v>
      </c>
      <c r="D6919" t="s">
        <v>6561</v>
      </c>
      <c r="E6919" t="s">
        <v>6562</v>
      </c>
      <c r="F6919" t="s">
        <v>6563</v>
      </c>
      <c r="G6919" t="s">
        <v>1622</v>
      </c>
      <c r="H6919" t="s">
        <v>1720</v>
      </c>
      <c r="I6919" t="s">
        <v>14666</v>
      </c>
      <c r="J6919" t="s">
        <v>1625</v>
      </c>
      <c r="K6919">
        <v>0</v>
      </c>
      <c r="L6919" s="24">
        <v>45688</v>
      </c>
      <c r="M6919" t="s">
        <v>15195</v>
      </c>
      <c r="N6919" t="s">
        <v>1828</v>
      </c>
    </row>
    <row r="6920" spans="1:14" hidden="1" x14ac:dyDescent="0.25">
      <c r="A6920">
        <v>22891</v>
      </c>
      <c r="B6920" t="s">
        <v>15196</v>
      </c>
      <c r="C6920" t="s">
        <v>6560</v>
      </c>
      <c r="D6920" t="s">
        <v>6561</v>
      </c>
      <c r="E6920" t="s">
        <v>6562</v>
      </c>
      <c r="F6920" t="s">
        <v>6563</v>
      </c>
      <c r="G6920" t="s">
        <v>1622</v>
      </c>
      <c r="H6920" t="s">
        <v>1720</v>
      </c>
      <c r="I6920" t="s">
        <v>14666</v>
      </c>
      <c r="J6920" t="s">
        <v>1625</v>
      </c>
      <c r="K6920">
        <v>0</v>
      </c>
      <c r="L6920" s="24">
        <v>45688</v>
      </c>
      <c r="M6920" t="s">
        <v>15197</v>
      </c>
      <c r="N6920" t="s">
        <v>1828</v>
      </c>
    </row>
    <row r="6921" spans="1:14" hidden="1" x14ac:dyDescent="0.25">
      <c r="A6921">
        <v>22892</v>
      </c>
      <c r="B6921" t="s">
        <v>15198</v>
      </c>
      <c r="C6921" t="s">
        <v>6560</v>
      </c>
      <c r="D6921" t="s">
        <v>6561</v>
      </c>
      <c r="E6921" t="s">
        <v>6562</v>
      </c>
      <c r="F6921" t="s">
        <v>6563</v>
      </c>
      <c r="G6921" t="s">
        <v>1622</v>
      </c>
      <c r="H6921" t="s">
        <v>1720</v>
      </c>
      <c r="I6921" t="s">
        <v>14666</v>
      </c>
      <c r="J6921" t="s">
        <v>1625</v>
      </c>
      <c r="K6921">
        <v>0</v>
      </c>
      <c r="L6921" s="24">
        <v>45688</v>
      </c>
      <c r="M6921" t="s">
        <v>15199</v>
      </c>
      <c r="N6921" t="s">
        <v>1828</v>
      </c>
    </row>
    <row r="6922" spans="1:14" hidden="1" x14ac:dyDescent="0.25">
      <c r="A6922">
        <v>22893</v>
      </c>
      <c r="B6922" t="s">
        <v>15200</v>
      </c>
      <c r="C6922" t="s">
        <v>6560</v>
      </c>
      <c r="D6922" t="s">
        <v>6561</v>
      </c>
      <c r="E6922" t="s">
        <v>6562</v>
      </c>
      <c r="F6922" t="s">
        <v>6563</v>
      </c>
      <c r="G6922" t="s">
        <v>1622</v>
      </c>
      <c r="H6922" t="s">
        <v>1720</v>
      </c>
      <c r="I6922" t="s">
        <v>14666</v>
      </c>
      <c r="J6922" t="s">
        <v>1625</v>
      </c>
      <c r="K6922">
        <v>0</v>
      </c>
      <c r="L6922" s="24">
        <v>45688</v>
      </c>
      <c r="M6922" t="s">
        <v>15201</v>
      </c>
      <c r="N6922" t="s">
        <v>1828</v>
      </c>
    </row>
    <row r="6923" spans="1:14" hidden="1" x14ac:dyDescent="0.25">
      <c r="A6923">
        <v>22894</v>
      </c>
      <c r="B6923" t="s">
        <v>15202</v>
      </c>
      <c r="C6923" t="s">
        <v>6560</v>
      </c>
      <c r="D6923" t="s">
        <v>6561</v>
      </c>
      <c r="E6923" t="s">
        <v>6562</v>
      </c>
      <c r="F6923" t="s">
        <v>6563</v>
      </c>
      <c r="G6923" t="s">
        <v>1622</v>
      </c>
      <c r="H6923" t="s">
        <v>1720</v>
      </c>
      <c r="I6923" t="s">
        <v>14666</v>
      </c>
      <c r="J6923" t="s">
        <v>1625</v>
      </c>
      <c r="K6923">
        <v>0</v>
      </c>
      <c r="L6923" s="24">
        <v>45688</v>
      </c>
      <c r="M6923" t="s">
        <v>15203</v>
      </c>
      <c r="N6923" t="s">
        <v>1828</v>
      </c>
    </row>
    <row r="6924" spans="1:14" hidden="1" x14ac:dyDescent="0.25">
      <c r="A6924">
        <v>22895</v>
      </c>
      <c r="B6924" t="s">
        <v>15204</v>
      </c>
      <c r="C6924" t="s">
        <v>6560</v>
      </c>
      <c r="D6924" t="s">
        <v>6561</v>
      </c>
      <c r="E6924" t="s">
        <v>6562</v>
      </c>
      <c r="F6924" t="s">
        <v>6563</v>
      </c>
      <c r="G6924" t="s">
        <v>1622</v>
      </c>
      <c r="H6924" t="s">
        <v>1720</v>
      </c>
      <c r="I6924" t="s">
        <v>14666</v>
      </c>
      <c r="J6924" t="s">
        <v>1625</v>
      </c>
      <c r="K6924">
        <v>0</v>
      </c>
      <c r="L6924" s="24">
        <v>45688</v>
      </c>
      <c r="M6924" t="s">
        <v>15205</v>
      </c>
      <c r="N6924" t="s">
        <v>1828</v>
      </c>
    </row>
    <row r="6925" spans="1:14" hidden="1" x14ac:dyDescent="0.25">
      <c r="A6925">
        <v>22896</v>
      </c>
      <c r="B6925" t="s">
        <v>15206</v>
      </c>
      <c r="C6925" t="s">
        <v>6560</v>
      </c>
      <c r="D6925" t="s">
        <v>6561</v>
      </c>
      <c r="E6925" t="s">
        <v>6562</v>
      </c>
      <c r="F6925" t="s">
        <v>6563</v>
      </c>
      <c r="G6925" t="s">
        <v>1622</v>
      </c>
      <c r="H6925" t="s">
        <v>1720</v>
      </c>
      <c r="I6925" t="s">
        <v>14666</v>
      </c>
      <c r="J6925" t="s">
        <v>1625</v>
      </c>
      <c r="K6925">
        <v>0</v>
      </c>
      <c r="L6925" s="24">
        <v>45688</v>
      </c>
      <c r="M6925" t="s">
        <v>15207</v>
      </c>
      <c r="N6925" t="s">
        <v>1828</v>
      </c>
    </row>
    <row r="6926" spans="1:14" hidden="1" x14ac:dyDescent="0.25">
      <c r="A6926">
        <v>22897</v>
      </c>
      <c r="B6926" t="s">
        <v>15166</v>
      </c>
      <c r="C6926" t="s">
        <v>1629</v>
      </c>
      <c r="D6926" t="s">
        <v>1630</v>
      </c>
      <c r="E6926" t="s">
        <v>1631</v>
      </c>
      <c r="F6926" t="s">
        <v>1632</v>
      </c>
      <c r="G6926" t="s">
        <v>1622</v>
      </c>
      <c r="H6926" t="s">
        <v>1720</v>
      </c>
      <c r="I6926" t="s">
        <v>14666</v>
      </c>
      <c r="J6926" t="s">
        <v>1625</v>
      </c>
      <c r="K6926">
        <v>0</v>
      </c>
      <c r="L6926" s="24">
        <v>45688</v>
      </c>
      <c r="M6926" t="s">
        <v>15167</v>
      </c>
      <c r="N6926" t="s">
        <v>1750</v>
      </c>
    </row>
    <row r="6927" spans="1:14" hidden="1" x14ac:dyDescent="0.25">
      <c r="A6927">
        <v>22898</v>
      </c>
      <c r="B6927" t="s">
        <v>15208</v>
      </c>
      <c r="C6927" t="s">
        <v>1629</v>
      </c>
      <c r="D6927" t="s">
        <v>1630</v>
      </c>
      <c r="E6927" t="s">
        <v>1631</v>
      </c>
      <c r="F6927" t="s">
        <v>1632</v>
      </c>
      <c r="G6927" t="s">
        <v>1622</v>
      </c>
      <c r="H6927" t="s">
        <v>1720</v>
      </c>
      <c r="I6927" t="s">
        <v>14666</v>
      </c>
      <c r="J6927" t="s">
        <v>1625</v>
      </c>
      <c r="K6927">
        <v>0</v>
      </c>
      <c r="L6927" s="24">
        <v>45688</v>
      </c>
      <c r="M6927" t="s">
        <v>15209</v>
      </c>
      <c r="N6927" t="s">
        <v>1750</v>
      </c>
    </row>
    <row r="6928" spans="1:14" hidden="1" x14ac:dyDescent="0.25">
      <c r="A6928">
        <v>22899</v>
      </c>
      <c r="B6928" t="s">
        <v>15210</v>
      </c>
      <c r="C6928" t="s">
        <v>1629</v>
      </c>
      <c r="D6928" t="s">
        <v>1630</v>
      </c>
      <c r="E6928" t="s">
        <v>1631</v>
      </c>
      <c r="F6928" t="s">
        <v>1632</v>
      </c>
      <c r="G6928" t="s">
        <v>1622</v>
      </c>
      <c r="H6928" t="s">
        <v>1720</v>
      </c>
      <c r="I6928" t="s">
        <v>14666</v>
      </c>
      <c r="J6928" t="s">
        <v>1625</v>
      </c>
      <c r="K6928">
        <v>0</v>
      </c>
      <c r="L6928" s="24">
        <v>45688</v>
      </c>
      <c r="M6928" t="s">
        <v>15211</v>
      </c>
      <c r="N6928" t="s">
        <v>1750</v>
      </c>
    </row>
    <row r="6929" spans="1:14" hidden="1" x14ac:dyDescent="0.25">
      <c r="A6929">
        <v>22900</v>
      </c>
      <c r="B6929" t="s">
        <v>15212</v>
      </c>
      <c r="C6929" t="s">
        <v>1629</v>
      </c>
      <c r="D6929" t="s">
        <v>1630</v>
      </c>
      <c r="E6929" t="s">
        <v>1631</v>
      </c>
      <c r="F6929" t="s">
        <v>1632</v>
      </c>
      <c r="G6929" t="s">
        <v>1622</v>
      </c>
      <c r="H6929" t="s">
        <v>1720</v>
      </c>
      <c r="I6929" t="s">
        <v>14666</v>
      </c>
      <c r="J6929" t="s">
        <v>1625</v>
      </c>
      <c r="K6929">
        <v>0</v>
      </c>
      <c r="L6929" s="24">
        <v>45688</v>
      </c>
      <c r="M6929" t="s">
        <v>15213</v>
      </c>
      <c r="N6929" t="s">
        <v>1750</v>
      </c>
    </row>
    <row r="6930" spans="1:14" hidden="1" x14ac:dyDescent="0.25">
      <c r="A6930">
        <v>22901</v>
      </c>
      <c r="B6930" t="s">
        <v>15214</v>
      </c>
      <c r="C6930" t="s">
        <v>1629</v>
      </c>
      <c r="D6930" t="s">
        <v>1630</v>
      </c>
      <c r="E6930" t="s">
        <v>1631</v>
      </c>
      <c r="F6930" t="s">
        <v>1632</v>
      </c>
      <c r="G6930" t="s">
        <v>1622</v>
      </c>
      <c r="H6930" t="s">
        <v>1720</v>
      </c>
      <c r="I6930" t="s">
        <v>14666</v>
      </c>
      <c r="J6930" t="s">
        <v>1625</v>
      </c>
      <c r="K6930">
        <v>0</v>
      </c>
      <c r="L6930" s="24">
        <v>45688</v>
      </c>
      <c r="M6930" t="s">
        <v>15215</v>
      </c>
      <c r="N6930" t="s">
        <v>1750</v>
      </c>
    </row>
    <row r="6931" spans="1:14" hidden="1" x14ac:dyDescent="0.25">
      <c r="A6931">
        <v>22902</v>
      </c>
      <c r="B6931" t="s">
        <v>15216</v>
      </c>
      <c r="C6931" t="s">
        <v>1629</v>
      </c>
      <c r="D6931" t="s">
        <v>1630</v>
      </c>
      <c r="E6931" t="s">
        <v>1631</v>
      </c>
      <c r="F6931" t="s">
        <v>1632</v>
      </c>
      <c r="G6931" t="s">
        <v>1622</v>
      </c>
      <c r="H6931" t="s">
        <v>1720</v>
      </c>
      <c r="I6931" t="s">
        <v>14666</v>
      </c>
      <c r="J6931" t="s">
        <v>1625</v>
      </c>
      <c r="K6931">
        <v>0</v>
      </c>
      <c r="L6931" s="24">
        <v>45688</v>
      </c>
      <c r="M6931" t="s">
        <v>15217</v>
      </c>
      <c r="N6931" t="s">
        <v>1750</v>
      </c>
    </row>
    <row r="6932" spans="1:14" hidden="1" x14ac:dyDescent="0.25">
      <c r="A6932">
        <v>22903</v>
      </c>
      <c r="B6932" t="s">
        <v>15218</v>
      </c>
      <c r="C6932" t="s">
        <v>1629</v>
      </c>
      <c r="D6932" t="s">
        <v>1630</v>
      </c>
      <c r="E6932" t="s">
        <v>1631</v>
      </c>
      <c r="F6932" t="s">
        <v>1632</v>
      </c>
      <c r="G6932" t="s">
        <v>1622</v>
      </c>
      <c r="H6932" t="s">
        <v>1720</v>
      </c>
      <c r="I6932" t="s">
        <v>14666</v>
      </c>
      <c r="J6932" t="s">
        <v>1625</v>
      </c>
      <c r="K6932">
        <v>0</v>
      </c>
      <c r="L6932" s="24">
        <v>45688</v>
      </c>
      <c r="M6932" t="s">
        <v>15219</v>
      </c>
      <c r="N6932" t="s">
        <v>1750</v>
      </c>
    </row>
    <row r="6933" spans="1:14" hidden="1" x14ac:dyDescent="0.25">
      <c r="A6933">
        <v>22904</v>
      </c>
      <c r="B6933" t="s">
        <v>15220</v>
      </c>
      <c r="C6933" t="s">
        <v>1629</v>
      </c>
      <c r="D6933" t="s">
        <v>1630</v>
      </c>
      <c r="E6933" t="s">
        <v>1631</v>
      </c>
      <c r="F6933" t="s">
        <v>1632</v>
      </c>
      <c r="G6933" t="s">
        <v>1622</v>
      </c>
      <c r="H6933" t="s">
        <v>1720</v>
      </c>
      <c r="I6933" t="s">
        <v>14666</v>
      </c>
      <c r="J6933" t="s">
        <v>1625</v>
      </c>
      <c r="K6933">
        <v>0</v>
      </c>
      <c r="L6933" s="24">
        <v>45688</v>
      </c>
      <c r="M6933" t="s">
        <v>15221</v>
      </c>
      <c r="N6933" t="s">
        <v>1750</v>
      </c>
    </row>
    <row r="6934" spans="1:14" hidden="1" x14ac:dyDescent="0.25">
      <c r="A6934">
        <v>22905</v>
      </c>
      <c r="B6934" t="s">
        <v>15222</v>
      </c>
      <c r="C6934" t="s">
        <v>1629</v>
      </c>
      <c r="D6934" t="s">
        <v>1630</v>
      </c>
      <c r="E6934" t="s">
        <v>1631</v>
      </c>
      <c r="F6934" t="s">
        <v>1632</v>
      </c>
      <c r="G6934" t="s">
        <v>1622</v>
      </c>
      <c r="H6934" t="s">
        <v>1720</v>
      </c>
      <c r="I6934" t="s">
        <v>14666</v>
      </c>
      <c r="J6934" t="s">
        <v>1625</v>
      </c>
      <c r="K6934">
        <v>0</v>
      </c>
      <c r="L6934" s="24">
        <v>45688</v>
      </c>
      <c r="M6934" t="s">
        <v>15223</v>
      </c>
      <c r="N6934" t="s">
        <v>1750</v>
      </c>
    </row>
    <row r="6935" spans="1:14" hidden="1" x14ac:dyDescent="0.25">
      <c r="A6935">
        <v>22906</v>
      </c>
      <c r="B6935" t="s">
        <v>15224</v>
      </c>
      <c r="C6935" t="s">
        <v>1629</v>
      </c>
      <c r="D6935" t="s">
        <v>1630</v>
      </c>
      <c r="E6935" t="s">
        <v>1631</v>
      </c>
      <c r="F6935" t="s">
        <v>1632</v>
      </c>
      <c r="G6935" t="s">
        <v>1622</v>
      </c>
      <c r="H6935" t="s">
        <v>1720</v>
      </c>
      <c r="I6935" t="s">
        <v>14666</v>
      </c>
      <c r="J6935" t="s">
        <v>1625</v>
      </c>
      <c r="K6935">
        <v>0</v>
      </c>
      <c r="L6935" s="24">
        <v>45688</v>
      </c>
      <c r="M6935" t="s">
        <v>15225</v>
      </c>
      <c r="N6935" t="s">
        <v>1750</v>
      </c>
    </row>
    <row r="6936" spans="1:14" hidden="1" x14ac:dyDescent="0.25">
      <c r="A6936">
        <v>22907</v>
      </c>
      <c r="B6936" t="s">
        <v>15226</v>
      </c>
      <c r="C6936" t="s">
        <v>1629</v>
      </c>
      <c r="D6936" t="s">
        <v>1630</v>
      </c>
      <c r="E6936" t="s">
        <v>1631</v>
      </c>
      <c r="F6936" t="s">
        <v>1632</v>
      </c>
      <c r="G6936" t="s">
        <v>1622</v>
      </c>
      <c r="H6936" t="s">
        <v>1720</v>
      </c>
      <c r="I6936" t="s">
        <v>14666</v>
      </c>
      <c r="J6936" t="s">
        <v>1625</v>
      </c>
      <c r="K6936">
        <v>0</v>
      </c>
      <c r="L6936" s="24">
        <v>45688</v>
      </c>
      <c r="M6936" t="s">
        <v>15227</v>
      </c>
      <c r="N6936" t="s">
        <v>1750</v>
      </c>
    </row>
    <row r="6937" spans="1:14" hidden="1" x14ac:dyDescent="0.25">
      <c r="A6937">
        <v>22908</v>
      </c>
      <c r="B6937" t="s">
        <v>15228</v>
      </c>
      <c r="C6937" t="s">
        <v>1629</v>
      </c>
      <c r="D6937" t="s">
        <v>1630</v>
      </c>
      <c r="E6937" t="s">
        <v>1631</v>
      </c>
      <c r="F6937" t="s">
        <v>1632</v>
      </c>
      <c r="G6937" t="s">
        <v>1622</v>
      </c>
      <c r="H6937" t="s">
        <v>1720</v>
      </c>
      <c r="I6937" t="s">
        <v>14666</v>
      </c>
      <c r="J6937" t="s">
        <v>1625</v>
      </c>
      <c r="K6937">
        <v>0</v>
      </c>
      <c r="L6937" s="24">
        <v>45688</v>
      </c>
      <c r="M6937" t="s">
        <v>15229</v>
      </c>
      <c r="N6937" t="s">
        <v>1750</v>
      </c>
    </row>
    <row r="6938" spans="1:14" hidden="1" x14ac:dyDescent="0.25">
      <c r="A6938">
        <v>22913</v>
      </c>
      <c r="B6938" t="s">
        <v>15230</v>
      </c>
      <c r="C6938" t="s">
        <v>1667</v>
      </c>
      <c r="D6938" t="s">
        <v>1668</v>
      </c>
      <c r="E6938" t="s">
        <v>1669</v>
      </c>
      <c r="F6938" t="s">
        <v>1670</v>
      </c>
      <c r="G6938" t="s">
        <v>1622</v>
      </c>
      <c r="H6938" t="s">
        <v>1720</v>
      </c>
      <c r="I6938" t="s">
        <v>1624</v>
      </c>
      <c r="J6938" t="s">
        <v>1625</v>
      </c>
      <c r="K6938">
        <v>0</v>
      </c>
      <c r="L6938" s="24">
        <v>1</v>
      </c>
      <c r="M6938" t="s">
        <v>15231</v>
      </c>
      <c r="N6938" t="s">
        <v>1677</v>
      </c>
    </row>
    <row r="6939" spans="1:14" hidden="1" x14ac:dyDescent="0.25">
      <c r="A6939">
        <v>22914</v>
      </c>
      <c r="B6939" t="s">
        <v>15232</v>
      </c>
      <c r="C6939" t="s">
        <v>1629</v>
      </c>
      <c r="D6939" t="s">
        <v>1630</v>
      </c>
      <c r="E6939" t="s">
        <v>1825</v>
      </c>
      <c r="F6939" t="s">
        <v>1826</v>
      </c>
      <c r="G6939" t="s">
        <v>1622</v>
      </c>
      <c r="H6939" t="s">
        <v>1720</v>
      </c>
      <c r="I6939" t="s">
        <v>1624</v>
      </c>
      <c r="J6939" t="s">
        <v>1625</v>
      </c>
      <c r="K6939">
        <v>0</v>
      </c>
      <c r="L6939" s="24">
        <v>1</v>
      </c>
      <c r="M6939" t="s">
        <v>15233</v>
      </c>
      <c r="N6939" t="s">
        <v>1677</v>
      </c>
    </row>
    <row r="6940" spans="1:14" hidden="1" x14ac:dyDescent="0.25">
      <c r="A6940">
        <v>22915</v>
      </c>
      <c r="B6940" t="s">
        <v>15234</v>
      </c>
      <c r="C6940" t="s">
        <v>4478</v>
      </c>
      <c r="D6940" t="s">
        <v>4479</v>
      </c>
      <c r="E6940" t="s">
        <v>7716</v>
      </c>
      <c r="F6940" t="s">
        <v>1677</v>
      </c>
      <c r="G6940" t="s">
        <v>1622</v>
      </c>
      <c r="H6940" t="s">
        <v>1720</v>
      </c>
      <c r="I6940" t="s">
        <v>1624</v>
      </c>
      <c r="J6940" t="s">
        <v>1625</v>
      </c>
      <c r="K6940">
        <v>0</v>
      </c>
      <c r="L6940" s="24">
        <v>1</v>
      </c>
      <c r="M6940" t="s">
        <v>15235</v>
      </c>
      <c r="N6940" t="s">
        <v>2957</v>
      </c>
    </row>
    <row r="6941" spans="1:14" hidden="1" x14ac:dyDescent="0.25">
      <c r="A6941">
        <v>22919</v>
      </c>
      <c r="B6941" t="s">
        <v>15236</v>
      </c>
      <c r="C6941" t="s">
        <v>5504</v>
      </c>
      <c r="D6941" t="s">
        <v>5505</v>
      </c>
      <c r="E6941" t="s">
        <v>5506</v>
      </c>
      <c r="F6941" t="s">
        <v>5507</v>
      </c>
      <c r="G6941" t="s">
        <v>1622</v>
      </c>
      <c r="H6941" t="s">
        <v>1720</v>
      </c>
      <c r="I6941" t="s">
        <v>1624</v>
      </c>
      <c r="J6941" t="s">
        <v>1625</v>
      </c>
      <c r="K6941">
        <v>0</v>
      </c>
      <c r="L6941" s="24">
        <v>1</v>
      </c>
      <c r="M6941" t="s">
        <v>15237</v>
      </c>
      <c r="N6941" t="s">
        <v>1677</v>
      </c>
    </row>
    <row r="6942" spans="1:14" hidden="1" x14ac:dyDescent="0.25">
      <c r="A6942">
        <v>22921</v>
      </c>
      <c r="B6942" t="s">
        <v>15238</v>
      </c>
      <c r="C6942" t="s">
        <v>6560</v>
      </c>
      <c r="D6942" t="s">
        <v>6561</v>
      </c>
      <c r="E6942" t="s">
        <v>10280</v>
      </c>
      <c r="F6942" t="s">
        <v>10281</v>
      </c>
      <c r="G6942" t="s">
        <v>1622</v>
      </c>
      <c r="H6942" t="s">
        <v>1720</v>
      </c>
      <c r="I6942" t="s">
        <v>1624</v>
      </c>
      <c r="J6942" t="s">
        <v>1625</v>
      </c>
      <c r="K6942">
        <v>0</v>
      </c>
      <c r="L6942" s="24">
        <v>1</v>
      </c>
      <c r="M6942" t="s">
        <v>15239</v>
      </c>
      <c r="N6942" t="s">
        <v>1828</v>
      </c>
    </row>
    <row r="6943" spans="1:14" hidden="1" x14ac:dyDescent="0.25">
      <c r="A6943">
        <v>22922</v>
      </c>
      <c r="B6943" t="s">
        <v>15240</v>
      </c>
      <c r="C6943" t="s">
        <v>1667</v>
      </c>
      <c r="D6943" t="s">
        <v>1668</v>
      </c>
      <c r="E6943" t="s">
        <v>1669</v>
      </c>
      <c r="F6943" t="s">
        <v>1670</v>
      </c>
      <c r="G6943" t="s">
        <v>1622</v>
      </c>
      <c r="H6943" t="s">
        <v>1720</v>
      </c>
      <c r="I6943" t="s">
        <v>1624</v>
      </c>
      <c r="J6943" t="s">
        <v>1625</v>
      </c>
      <c r="K6943">
        <v>0</v>
      </c>
      <c r="L6943" s="24">
        <v>1</v>
      </c>
      <c r="M6943" t="s">
        <v>15241</v>
      </c>
      <c r="N6943" t="s">
        <v>2957</v>
      </c>
    </row>
    <row r="6944" spans="1:14" hidden="1" x14ac:dyDescent="0.25">
      <c r="A6944">
        <v>22923</v>
      </c>
      <c r="B6944" t="s">
        <v>15242</v>
      </c>
      <c r="C6944" t="s">
        <v>1649</v>
      </c>
      <c r="D6944" t="s">
        <v>1650</v>
      </c>
      <c r="E6944" t="s">
        <v>7730</v>
      </c>
      <c r="F6944" t="s">
        <v>7731</v>
      </c>
      <c r="G6944" t="s">
        <v>1622</v>
      </c>
      <c r="H6944" t="s">
        <v>1720</v>
      </c>
      <c r="I6944" t="s">
        <v>1624</v>
      </c>
      <c r="J6944" t="s">
        <v>1625</v>
      </c>
      <c r="K6944">
        <v>0</v>
      </c>
      <c r="L6944" s="24">
        <v>1</v>
      </c>
      <c r="M6944" t="s">
        <v>15243</v>
      </c>
      <c r="N6944" t="s">
        <v>15244</v>
      </c>
    </row>
    <row r="6945" spans="1:14" hidden="1" x14ac:dyDescent="0.25">
      <c r="A6945">
        <v>22924</v>
      </c>
      <c r="B6945" t="s">
        <v>15245</v>
      </c>
      <c r="C6945" t="s">
        <v>1649</v>
      </c>
      <c r="D6945" t="s">
        <v>1650</v>
      </c>
      <c r="E6945" t="s">
        <v>7730</v>
      </c>
      <c r="F6945" t="s">
        <v>7731</v>
      </c>
      <c r="G6945" t="s">
        <v>1622</v>
      </c>
      <c r="H6945" t="s">
        <v>1720</v>
      </c>
      <c r="I6945" t="s">
        <v>1624</v>
      </c>
      <c r="J6945" t="s">
        <v>1625</v>
      </c>
      <c r="K6945">
        <v>0</v>
      </c>
      <c r="L6945" s="24">
        <v>1</v>
      </c>
      <c r="M6945" t="s">
        <v>15246</v>
      </c>
      <c r="N6945" t="s">
        <v>7841</v>
      </c>
    </row>
    <row r="6946" spans="1:14" hidden="1" x14ac:dyDescent="0.25">
      <c r="A6946">
        <v>22941</v>
      </c>
      <c r="B6946" t="s">
        <v>15247</v>
      </c>
      <c r="C6946" t="s">
        <v>1649</v>
      </c>
      <c r="D6946" t="s">
        <v>1650</v>
      </c>
      <c r="E6946" t="s">
        <v>7730</v>
      </c>
      <c r="F6946" t="s">
        <v>7731</v>
      </c>
      <c r="G6946" t="s">
        <v>1622</v>
      </c>
      <c r="H6946" t="s">
        <v>1720</v>
      </c>
      <c r="I6946" t="s">
        <v>1624</v>
      </c>
      <c r="J6946" t="s">
        <v>1625</v>
      </c>
      <c r="K6946">
        <v>0</v>
      </c>
      <c r="L6946" s="24">
        <v>1</v>
      </c>
      <c r="M6946" t="s">
        <v>15248</v>
      </c>
      <c r="N6946" t="s">
        <v>4880</v>
      </c>
    </row>
    <row r="6947" spans="1:14" hidden="1" x14ac:dyDescent="0.25">
      <c r="A6947">
        <v>22942</v>
      </c>
      <c r="B6947" t="s">
        <v>15249</v>
      </c>
      <c r="C6947" t="s">
        <v>3171</v>
      </c>
      <c r="D6947" t="s">
        <v>3172</v>
      </c>
      <c r="E6947" t="s">
        <v>3173</v>
      </c>
      <c r="F6947" t="s">
        <v>3174</v>
      </c>
      <c r="G6947" t="s">
        <v>1622</v>
      </c>
      <c r="H6947" t="s">
        <v>1720</v>
      </c>
      <c r="I6947" t="s">
        <v>14666</v>
      </c>
      <c r="J6947" t="s">
        <v>1625</v>
      </c>
      <c r="K6947">
        <v>0</v>
      </c>
      <c r="L6947" s="24">
        <v>45694</v>
      </c>
      <c r="M6947" t="s">
        <v>15250</v>
      </c>
      <c r="N6947" t="s">
        <v>2957</v>
      </c>
    </row>
    <row r="6948" spans="1:14" hidden="1" x14ac:dyDescent="0.25">
      <c r="A6948">
        <v>22943</v>
      </c>
      <c r="B6948" t="s">
        <v>15251</v>
      </c>
      <c r="C6948" t="s">
        <v>3171</v>
      </c>
      <c r="D6948" t="s">
        <v>3172</v>
      </c>
      <c r="E6948" t="s">
        <v>3173</v>
      </c>
      <c r="F6948" t="s">
        <v>3174</v>
      </c>
      <c r="G6948" t="s">
        <v>1622</v>
      </c>
      <c r="H6948" t="s">
        <v>1720</v>
      </c>
      <c r="I6948" t="s">
        <v>14666</v>
      </c>
      <c r="J6948" t="s">
        <v>1625</v>
      </c>
      <c r="K6948">
        <v>0</v>
      </c>
      <c r="L6948" s="24">
        <v>45694</v>
      </c>
      <c r="M6948" t="s">
        <v>15252</v>
      </c>
      <c r="N6948" t="s">
        <v>2957</v>
      </c>
    </row>
    <row r="6949" spans="1:14" hidden="1" x14ac:dyDescent="0.25">
      <c r="A6949">
        <v>22944</v>
      </c>
      <c r="B6949" t="s">
        <v>15253</v>
      </c>
      <c r="C6949" t="s">
        <v>3171</v>
      </c>
      <c r="D6949" t="s">
        <v>3172</v>
      </c>
      <c r="E6949" t="s">
        <v>3173</v>
      </c>
      <c r="F6949" t="s">
        <v>3174</v>
      </c>
      <c r="G6949" t="s">
        <v>1622</v>
      </c>
      <c r="H6949" t="s">
        <v>1720</v>
      </c>
      <c r="I6949" t="s">
        <v>14666</v>
      </c>
      <c r="J6949" t="s">
        <v>1625</v>
      </c>
      <c r="K6949">
        <v>0</v>
      </c>
      <c r="L6949" s="24">
        <v>45694</v>
      </c>
      <c r="M6949" t="s">
        <v>15254</v>
      </c>
      <c r="N6949" t="s">
        <v>2957</v>
      </c>
    </row>
    <row r="6950" spans="1:14" hidden="1" x14ac:dyDescent="0.25">
      <c r="A6950">
        <v>22945</v>
      </c>
      <c r="B6950" t="s">
        <v>15255</v>
      </c>
      <c r="C6950" t="s">
        <v>3171</v>
      </c>
      <c r="D6950" t="s">
        <v>3172</v>
      </c>
      <c r="E6950" t="s">
        <v>3173</v>
      </c>
      <c r="F6950" t="s">
        <v>3174</v>
      </c>
      <c r="G6950" t="s">
        <v>1622</v>
      </c>
      <c r="H6950" t="s">
        <v>1720</v>
      </c>
      <c r="I6950" t="s">
        <v>14666</v>
      </c>
      <c r="J6950" t="s">
        <v>1625</v>
      </c>
      <c r="K6950">
        <v>0</v>
      </c>
      <c r="L6950" s="24">
        <v>45694</v>
      </c>
      <c r="M6950" t="s">
        <v>15256</v>
      </c>
      <c r="N6950" t="s">
        <v>2957</v>
      </c>
    </row>
    <row r="6951" spans="1:14" hidden="1" x14ac:dyDescent="0.25">
      <c r="A6951">
        <v>22946</v>
      </c>
      <c r="B6951" t="s">
        <v>15257</v>
      </c>
      <c r="C6951" t="s">
        <v>3171</v>
      </c>
      <c r="D6951" t="s">
        <v>3172</v>
      </c>
      <c r="E6951" t="s">
        <v>3173</v>
      </c>
      <c r="F6951" t="s">
        <v>3174</v>
      </c>
      <c r="G6951" t="s">
        <v>1622</v>
      </c>
      <c r="H6951" t="s">
        <v>1720</v>
      </c>
      <c r="I6951" t="s">
        <v>14666</v>
      </c>
      <c r="J6951" t="s">
        <v>1625</v>
      </c>
      <c r="K6951">
        <v>0</v>
      </c>
      <c r="L6951" s="24">
        <v>45694</v>
      </c>
      <c r="M6951" t="s">
        <v>15258</v>
      </c>
      <c r="N6951" t="s">
        <v>2957</v>
      </c>
    </row>
    <row r="6952" spans="1:14" hidden="1" x14ac:dyDescent="0.25">
      <c r="A6952">
        <v>22947</v>
      </c>
      <c r="B6952" t="s">
        <v>15259</v>
      </c>
      <c r="C6952" t="s">
        <v>3171</v>
      </c>
      <c r="D6952" t="s">
        <v>3172</v>
      </c>
      <c r="E6952" t="s">
        <v>3173</v>
      </c>
      <c r="F6952" t="s">
        <v>3174</v>
      </c>
      <c r="G6952" t="s">
        <v>1622</v>
      </c>
      <c r="H6952" t="s">
        <v>1720</v>
      </c>
      <c r="I6952" t="s">
        <v>14666</v>
      </c>
      <c r="J6952" t="s">
        <v>1625</v>
      </c>
      <c r="K6952">
        <v>0</v>
      </c>
      <c r="L6952" s="24">
        <v>45694</v>
      </c>
      <c r="M6952" t="s">
        <v>15260</v>
      </c>
      <c r="N6952" t="s">
        <v>2957</v>
      </c>
    </row>
    <row r="6953" spans="1:14" hidden="1" x14ac:dyDescent="0.25">
      <c r="A6953">
        <v>22948</v>
      </c>
      <c r="B6953" t="s">
        <v>15261</v>
      </c>
      <c r="C6953" t="s">
        <v>3171</v>
      </c>
      <c r="D6953" t="s">
        <v>3172</v>
      </c>
      <c r="E6953" t="s">
        <v>3173</v>
      </c>
      <c r="F6953" t="s">
        <v>3174</v>
      </c>
      <c r="G6953" t="s">
        <v>1622</v>
      </c>
      <c r="H6953" t="s">
        <v>1720</v>
      </c>
      <c r="I6953" t="s">
        <v>14666</v>
      </c>
      <c r="J6953" t="s">
        <v>1625</v>
      </c>
      <c r="K6953">
        <v>0</v>
      </c>
      <c r="L6953" s="24">
        <v>45694</v>
      </c>
      <c r="M6953" t="s">
        <v>15262</v>
      </c>
      <c r="N6953" t="s">
        <v>2957</v>
      </c>
    </row>
    <row r="6954" spans="1:14" hidden="1" x14ac:dyDescent="0.25">
      <c r="A6954">
        <v>22949</v>
      </c>
      <c r="B6954" t="s">
        <v>15263</v>
      </c>
      <c r="C6954" t="s">
        <v>3171</v>
      </c>
      <c r="D6954" t="s">
        <v>3172</v>
      </c>
      <c r="E6954" t="s">
        <v>3173</v>
      </c>
      <c r="F6954" t="s">
        <v>3174</v>
      </c>
      <c r="G6954" t="s">
        <v>1622</v>
      </c>
      <c r="H6954" t="s">
        <v>1720</v>
      </c>
      <c r="I6954" t="s">
        <v>14666</v>
      </c>
      <c r="J6954" t="s">
        <v>1625</v>
      </c>
      <c r="K6954">
        <v>0</v>
      </c>
      <c r="L6954" s="24">
        <v>45694</v>
      </c>
      <c r="M6954" t="s">
        <v>15264</v>
      </c>
      <c r="N6954" t="s">
        <v>2957</v>
      </c>
    </row>
    <row r="6955" spans="1:14" hidden="1" x14ac:dyDescent="0.25">
      <c r="A6955">
        <v>22950</v>
      </c>
      <c r="B6955" t="s">
        <v>15265</v>
      </c>
      <c r="C6955" t="s">
        <v>3171</v>
      </c>
      <c r="D6955" t="s">
        <v>3172</v>
      </c>
      <c r="E6955" t="s">
        <v>3173</v>
      </c>
      <c r="F6955" t="s">
        <v>3174</v>
      </c>
      <c r="G6955" t="s">
        <v>1622</v>
      </c>
      <c r="H6955" t="s">
        <v>1720</v>
      </c>
      <c r="I6955" t="s">
        <v>14666</v>
      </c>
      <c r="J6955" t="s">
        <v>1625</v>
      </c>
      <c r="K6955">
        <v>0</v>
      </c>
      <c r="L6955" s="24">
        <v>45694</v>
      </c>
      <c r="M6955" t="s">
        <v>15266</v>
      </c>
      <c r="N6955" t="s">
        <v>2957</v>
      </c>
    </row>
    <row r="6956" spans="1:14" hidden="1" x14ac:dyDescent="0.25">
      <c r="A6956">
        <v>22951</v>
      </c>
      <c r="B6956" t="s">
        <v>15267</v>
      </c>
      <c r="C6956" t="s">
        <v>3171</v>
      </c>
      <c r="D6956" t="s">
        <v>3172</v>
      </c>
      <c r="E6956" t="s">
        <v>3173</v>
      </c>
      <c r="F6956" t="s">
        <v>3174</v>
      </c>
      <c r="G6956" t="s">
        <v>1622</v>
      </c>
      <c r="H6956" t="s">
        <v>1720</v>
      </c>
      <c r="I6956" t="s">
        <v>14666</v>
      </c>
      <c r="J6956" t="s">
        <v>1625</v>
      </c>
      <c r="K6956">
        <v>0</v>
      </c>
      <c r="L6956" s="24">
        <v>45694</v>
      </c>
      <c r="M6956" t="s">
        <v>15268</v>
      </c>
      <c r="N6956" t="s">
        <v>2957</v>
      </c>
    </row>
    <row r="6957" spans="1:14" hidden="1" x14ac:dyDescent="0.25">
      <c r="A6957">
        <v>22952</v>
      </c>
      <c r="B6957" t="s">
        <v>15269</v>
      </c>
      <c r="C6957" t="s">
        <v>3524</v>
      </c>
      <c r="D6957" t="s">
        <v>3525</v>
      </c>
      <c r="E6957" t="s">
        <v>3526</v>
      </c>
      <c r="F6957" t="s">
        <v>3527</v>
      </c>
      <c r="G6957" t="s">
        <v>1622</v>
      </c>
      <c r="H6957" t="s">
        <v>1720</v>
      </c>
      <c r="I6957" t="s">
        <v>1624</v>
      </c>
      <c r="J6957" t="s">
        <v>1625</v>
      </c>
      <c r="K6957">
        <v>0</v>
      </c>
      <c r="L6957" s="24">
        <v>1</v>
      </c>
      <c r="M6957" t="s">
        <v>15270</v>
      </c>
      <c r="N6957" t="s">
        <v>2957</v>
      </c>
    </row>
    <row r="6958" spans="1:14" hidden="1" x14ac:dyDescent="0.25">
      <c r="A6958">
        <v>22959</v>
      </c>
      <c r="B6958" t="s">
        <v>15271</v>
      </c>
      <c r="C6958" t="s">
        <v>1667</v>
      </c>
      <c r="D6958" t="s">
        <v>1668</v>
      </c>
      <c r="E6958" t="s">
        <v>1669</v>
      </c>
      <c r="F6958" t="s">
        <v>1670</v>
      </c>
      <c r="G6958" t="s">
        <v>1622</v>
      </c>
      <c r="H6958" t="s">
        <v>1720</v>
      </c>
      <c r="I6958" t="s">
        <v>1624</v>
      </c>
      <c r="J6958" t="s">
        <v>1625</v>
      </c>
      <c r="K6958">
        <v>0</v>
      </c>
      <c r="L6958" s="24">
        <v>1</v>
      </c>
      <c r="M6958" t="s">
        <v>15272</v>
      </c>
      <c r="N6958" t="s">
        <v>2957</v>
      </c>
    </row>
    <row r="6959" spans="1:14" hidden="1" x14ac:dyDescent="0.25">
      <c r="A6959">
        <v>22960</v>
      </c>
      <c r="B6959" t="s">
        <v>15273</v>
      </c>
      <c r="C6959" t="s">
        <v>1667</v>
      </c>
      <c r="D6959" t="s">
        <v>1668</v>
      </c>
      <c r="E6959" t="s">
        <v>1669</v>
      </c>
      <c r="F6959" t="s">
        <v>1670</v>
      </c>
      <c r="G6959" t="s">
        <v>1622</v>
      </c>
      <c r="H6959" t="s">
        <v>1720</v>
      </c>
      <c r="I6959" t="s">
        <v>1624</v>
      </c>
      <c r="J6959" t="s">
        <v>1625</v>
      </c>
      <c r="K6959">
        <v>0</v>
      </c>
      <c r="L6959" s="24">
        <v>1</v>
      </c>
      <c r="M6959" t="s">
        <v>15274</v>
      </c>
      <c r="N6959" t="s">
        <v>2957</v>
      </c>
    </row>
    <row r="6960" spans="1:14" hidden="1" x14ac:dyDescent="0.25">
      <c r="A6960">
        <v>22961</v>
      </c>
      <c r="B6960" t="s">
        <v>15275</v>
      </c>
      <c r="C6960" t="s">
        <v>1667</v>
      </c>
      <c r="D6960" t="s">
        <v>1668</v>
      </c>
      <c r="E6960" t="s">
        <v>1669</v>
      </c>
      <c r="F6960" t="s">
        <v>1670</v>
      </c>
      <c r="G6960" t="s">
        <v>1622</v>
      </c>
      <c r="H6960" t="s">
        <v>1720</v>
      </c>
      <c r="I6960" t="s">
        <v>1624</v>
      </c>
      <c r="J6960" t="s">
        <v>1625</v>
      </c>
      <c r="K6960">
        <v>0</v>
      </c>
      <c r="L6960" s="24">
        <v>1</v>
      </c>
      <c r="M6960" t="s">
        <v>15274</v>
      </c>
      <c r="N6960" t="s">
        <v>2957</v>
      </c>
    </row>
    <row r="6961" spans="1:14" hidden="1" x14ac:dyDescent="0.25">
      <c r="A6961">
        <v>22962</v>
      </c>
      <c r="B6961" t="s">
        <v>15276</v>
      </c>
      <c r="C6961" t="s">
        <v>1667</v>
      </c>
      <c r="D6961" t="s">
        <v>1668</v>
      </c>
      <c r="E6961" t="s">
        <v>1669</v>
      </c>
      <c r="F6961" t="s">
        <v>1670</v>
      </c>
      <c r="G6961" t="s">
        <v>1622</v>
      </c>
      <c r="H6961" t="s">
        <v>1720</v>
      </c>
      <c r="I6961" t="s">
        <v>1624</v>
      </c>
      <c r="J6961" t="s">
        <v>1625</v>
      </c>
      <c r="K6961">
        <v>0</v>
      </c>
      <c r="L6961" s="24">
        <v>1</v>
      </c>
      <c r="M6961" t="s">
        <v>15277</v>
      </c>
      <c r="N6961" t="s">
        <v>2957</v>
      </c>
    </row>
    <row r="6962" spans="1:14" hidden="1" x14ac:dyDescent="0.25">
      <c r="A6962">
        <v>22963</v>
      </c>
      <c r="B6962" t="s">
        <v>15278</v>
      </c>
      <c r="C6962" t="s">
        <v>1667</v>
      </c>
      <c r="D6962" t="s">
        <v>1668</v>
      </c>
      <c r="E6962" t="s">
        <v>1669</v>
      </c>
      <c r="F6962" t="s">
        <v>1670</v>
      </c>
      <c r="G6962" t="s">
        <v>1622</v>
      </c>
      <c r="H6962" t="s">
        <v>1720</v>
      </c>
      <c r="I6962" t="s">
        <v>1624</v>
      </c>
      <c r="J6962" t="s">
        <v>1625</v>
      </c>
      <c r="K6962">
        <v>0</v>
      </c>
      <c r="L6962" s="24">
        <v>1</v>
      </c>
      <c r="M6962" t="s">
        <v>15279</v>
      </c>
      <c r="N6962" t="s">
        <v>2957</v>
      </c>
    </row>
    <row r="6963" spans="1:14" hidden="1" x14ac:dyDescent="0.25">
      <c r="A6963">
        <v>22964</v>
      </c>
      <c r="B6963" t="s">
        <v>15280</v>
      </c>
      <c r="C6963" t="s">
        <v>1667</v>
      </c>
      <c r="D6963" t="s">
        <v>1668</v>
      </c>
      <c r="E6963" t="s">
        <v>1669</v>
      </c>
      <c r="F6963" t="s">
        <v>1670</v>
      </c>
      <c r="G6963" t="s">
        <v>1622</v>
      </c>
      <c r="H6963" t="s">
        <v>1720</v>
      </c>
      <c r="I6963" t="s">
        <v>1624</v>
      </c>
      <c r="J6963" t="s">
        <v>1625</v>
      </c>
      <c r="K6963">
        <v>0</v>
      </c>
      <c r="L6963" s="24">
        <v>1</v>
      </c>
      <c r="M6963" t="s">
        <v>15281</v>
      </c>
      <c r="N6963" t="s">
        <v>2957</v>
      </c>
    </row>
    <row r="6964" spans="1:14" hidden="1" x14ac:dyDescent="0.25">
      <c r="A6964">
        <v>22965</v>
      </c>
      <c r="B6964" t="s">
        <v>15282</v>
      </c>
      <c r="C6964" t="s">
        <v>1667</v>
      </c>
      <c r="D6964" t="s">
        <v>1668</v>
      </c>
      <c r="E6964" t="s">
        <v>1669</v>
      </c>
      <c r="F6964" t="s">
        <v>1670</v>
      </c>
      <c r="G6964" t="s">
        <v>1622</v>
      </c>
      <c r="H6964" t="s">
        <v>1720</v>
      </c>
      <c r="I6964" t="s">
        <v>1624</v>
      </c>
      <c r="J6964" t="s">
        <v>1625</v>
      </c>
      <c r="K6964">
        <v>0</v>
      </c>
      <c r="L6964" s="24">
        <v>1</v>
      </c>
      <c r="M6964" t="s">
        <v>15283</v>
      </c>
      <c r="N6964" t="s">
        <v>2957</v>
      </c>
    </row>
    <row r="6965" spans="1:14" hidden="1" x14ac:dyDescent="0.25">
      <c r="A6965">
        <v>22966</v>
      </c>
      <c r="B6965" t="s">
        <v>15284</v>
      </c>
      <c r="C6965" t="s">
        <v>1667</v>
      </c>
      <c r="D6965" t="s">
        <v>1668</v>
      </c>
      <c r="E6965" t="s">
        <v>1669</v>
      </c>
      <c r="F6965" t="s">
        <v>1670</v>
      </c>
      <c r="G6965" t="s">
        <v>1622</v>
      </c>
      <c r="H6965" t="s">
        <v>1720</v>
      </c>
      <c r="I6965" t="s">
        <v>1624</v>
      </c>
      <c r="J6965" t="s">
        <v>1625</v>
      </c>
      <c r="K6965">
        <v>0</v>
      </c>
      <c r="L6965" s="24">
        <v>1</v>
      </c>
      <c r="M6965" t="s">
        <v>15285</v>
      </c>
      <c r="N6965" t="s">
        <v>2957</v>
      </c>
    </row>
    <row r="6966" spans="1:14" hidden="1" x14ac:dyDescent="0.25">
      <c r="A6966">
        <v>22967</v>
      </c>
      <c r="B6966" t="s">
        <v>15286</v>
      </c>
      <c r="C6966" t="s">
        <v>1667</v>
      </c>
      <c r="D6966" t="s">
        <v>1668</v>
      </c>
      <c r="E6966" t="s">
        <v>1669</v>
      </c>
      <c r="F6966" t="s">
        <v>1670</v>
      </c>
      <c r="G6966" t="s">
        <v>1622</v>
      </c>
      <c r="H6966" t="s">
        <v>1720</v>
      </c>
      <c r="I6966" t="s">
        <v>1624</v>
      </c>
      <c r="J6966" t="s">
        <v>1625</v>
      </c>
      <c r="K6966">
        <v>0</v>
      </c>
      <c r="L6966" s="24">
        <v>1</v>
      </c>
      <c r="M6966" t="s">
        <v>15287</v>
      </c>
      <c r="N6966" t="s">
        <v>2957</v>
      </c>
    </row>
    <row r="6967" spans="1:14" hidden="1" x14ac:dyDescent="0.25">
      <c r="A6967">
        <v>22987</v>
      </c>
      <c r="B6967" t="s">
        <v>15288</v>
      </c>
      <c r="C6967" t="s">
        <v>1649</v>
      </c>
      <c r="D6967" t="s">
        <v>1650</v>
      </c>
      <c r="E6967" t="s">
        <v>7730</v>
      </c>
      <c r="F6967" t="s">
        <v>7731</v>
      </c>
      <c r="G6967" t="s">
        <v>1622</v>
      </c>
      <c r="H6967" t="s">
        <v>1720</v>
      </c>
      <c r="I6967" t="s">
        <v>1624</v>
      </c>
      <c r="J6967" t="s">
        <v>1625</v>
      </c>
      <c r="K6967">
        <v>0</v>
      </c>
      <c r="L6967" s="24">
        <v>1</v>
      </c>
      <c r="M6967" t="s">
        <v>15289</v>
      </c>
      <c r="N6967" t="s">
        <v>1750</v>
      </c>
    </row>
    <row r="6968" spans="1:14" hidden="1" x14ac:dyDescent="0.25">
      <c r="A6968">
        <v>22989</v>
      </c>
      <c r="B6968" t="s">
        <v>15290</v>
      </c>
      <c r="C6968" t="s">
        <v>1649</v>
      </c>
      <c r="D6968" t="s">
        <v>1650</v>
      </c>
      <c r="E6968" t="s">
        <v>7730</v>
      </c>
      <c r="F6968" t="s">
        <v>7731</v>
      </c>
      <c r="G6968" t="s">
        <v>1622</v>
      </c>
      <c r="H6968" t="s">
        <v>1720</v>
      </c>
      <c r="I6968" t="s">
        <v>1624</v>
      </c>
      <c r="J6968" t="s">
        <v>1625</v>
      </c>
      <c r="K6968">
        <v>0</v>
      </c>
      <c r="L6968" s="24">
        <v>1</v>
      </c>
      <c r="M6968" t="s">
        <v>15291</v>
      </c>
      <c r="N6968" t="s">
        <v>4880</v>
      </c>
    </row>
    <row r="6969" spans="1:14" hidden="1" x14ac:dyDescent="0.25">
      <c r="A6969">
        <v>22990</v>
      </c>
      <c r="B6969" t="s">
        <v>15292</v>
      </c>
      <c r="C6969" t="s">
        <v>7240</v>
      </c>
      <c r="D6969" t="s">
        <v>7241</v>
      </c>
      <c r="E6969" t="s">
        <v>7242</v>
      </c>
      <c r="F6969" t="s">
        <v>7243</v>
      </c>
      <c r="G6969" t="s">
        <v>1622</v>
      </c>
      <c r="H6969" t="s">
        <v>1720</v>
      </c>
      <c r="I6969" t="s">
        <v>1624</v>
      </c>
      <c r="J6969" t="s">
        <v>1625</v>
      </c>
      <c r="K6969">
        <v>0</v>
      </c>
      <c r="L6969" s="24">
        <v>1</v>
      </c>
      <c r="M6969" t="s">
        <v>15293</v>
      </c>
      <c r="N6969" t="s">
        <v>2957</v>
      </c>
    </row>
    <row r="6970" spans="1:14" hidden="1" x14ac:dyDescent="0.25">
      <c r="A6970">
        <v>22991</v>
      </c>
      <c r="B6970" t="s">
        <v>15294</v>
      </c>
      <c r="C6970" t="s">
        <v>7240</v>
      </c>
      <c r="D6970" t="s">
        <v>7241</v>
      </c>
      <c r="E6970" t="s">
        <v>7242</v>
      </c>
      <c r="F6970" t="s">
        <v>7243</v>
      </c>
      <c r="G6970" t="s">
        <v>1622</v>
      </c>
      <c r="H6970" t="s">
        <v>1720</v>
      </c>
      <c r="I6970" t="s">
        <v>1624</v>
      </c>
      <c r="J6970" t="s">
        <v>1625</v>
      </c>
      <c r="K6970">
        <v>0</v>
      </c>
      <c r="L6970" s="24">
        <v>1</v>
      </c>
      <c r="M6970" t="s">
        <v>15295</v>
      </c>
      <c r="N6970" t="s">
        <v>2957</v>
      </c>
    </row>
    <row r="6971" spans="1:14" hidden="1" x14ac:dyDescent="0.25">
      <c r="A6971">
        <v>22992</v>
      </c>
      <c r="B6971" t="s">
        <v>15296</v>
      </c>
      <c r="C6971" t="s">
        <v>7240</v>
      </c>
      <c r="D6971" t="s">
        <v>7241</v>
      </c>
      <c r="E6971" t="s">
        <v>7242</v>
      </c>
      <c r="F6971" t="s">
        <v>7243</v>
      </c>
      <c r="G6971" t="s">
        <v>1622</v>
      </c>
      <c r="H6971" t="s">
        <v>1720</v>
      </c>
      <c r="I6971" t="s">
        <v>1624</v>
      </c>
      <c r="J6971" t="s">
        <v>1625</v>
      </c>
      <c r="K6971">
        <v>0</v>
      </c>
      <c r="L6971" s="24">
        <v>1</v>
      </c>
      <c r="M6971" t="s">
        <v>15297</v>
      </c>
      <c r="N6971" t="s">
        <v>2957</v>
      </c>
    </row>
    <row r="6972" spans="1:14" hidden="1" x14ac:dyDescent="0.25">
      <c r="A6972">
        <v>22993</v>
      </c>
      <c r="B6972" t="s">
        <v>15298</v>
      </c>
      <c r="C6972" t="s">
        <v>7240</v>
      </c>
      <c r="D6972" t="s">
        <v>7241</v>
      </c>
      <c r="E6972" t="s">
        <v>7242</v>
      </c>
      <c r="F6972" t="s">
        <v>7243</v>
      </c>
      <c r="G6972" t="s">
        <v>1622</v>
      </c>
      <c r="H6972" t="s">
        <v>1720</v>
      </c>
      <c r="I6972" t="s">
        <v>1624</v>
      </c>
      <c r="J6972" t="s">
        <v>1625</v>
      </c>
      <c r="K6972">
        <v>0</v>
      </c>
      <c r="L6972" s="24">
        <v>1</v>
      </c>
      <c r="M6972" t="s">
        <v>15299</v>
      </c>
      <c r="N6972" t="s">
        <v>2957</v>
      </c>
    </row>
    <row r="6973" spans="1:14" hidden="1" x14ac:dyDescent="0.25">
      <c r="A6973">
        <v>22994</v>
      </c>
      <c r="B6973" t="s">
        <v>15300</v>
      </c>
      <c r="C6973" t="s">
        <v>7240</v>
      </c>
      <c r="D6973" t="s">
        <v>7241</v>
      </c>
      <c r="E6973" t="s">
        <v>7242</v>
      </c>
      <c r="F6973" t="s">
        <v>7243</v>
      </c>
      <c r="G6973" t="s">
        <v>1622</v>
      </c>
      <c r="H6973" t="s">
        <v>1720</v>
      </c>
      <c r="I6973" t="s">
        <v>1624</v>
      </c>
      <c r="J6973" t="s">
        <v>1625</v>
      </c>
      <c r="K6973">
        <v>0</v>
      </c>
      <c r="L6973" s="24">
        <v>1</v>
      </c>
      <c r="M6973" t="s">
        <v>15301</v>
      </c>
      <c r="N6973" t="s">
        <v>2957</v>
      </c>
    </row>
    <row r="6974" spans="1:14" hidden="1" x14ac:dyDescent="0.25">
      <c r="A6974">
        <v>22995</v>
      </c>
      <c r="B6974" t="s">
        <v>15302</v>
      </c>
      <c r="C6974" t="s">
        <v>1836</v>
      </c>
      <c r="D6974" t="s">
        <v>1837</v>
      </c>
      <c r="E6974" t="s">
        <v>1838</v>
      </c>
      <c r="F6974" t="s">
        <v>1839</v>
      </c>
      <c r="G6974" t="s">
        <v>1622</v>
      </c>
      <c r="H6974" t="s">
        <v>1720</v>
      </c>
      <c r="I6974" t="s">
        <v>1624</v>
      </c>
      <c r="J6974" t="s">
        <v>1625</v>
      </c>
      <c r="K6974">
        <v>0</v>
      </c>
      <c r="L6974" s="24">
        <v>1</v>
      </c>
      <c r="M6974" t="s">
        <v>15303</v>
      </c>
      <c r="N6974" t="s">
        <v>1840</v>
      </c>
    </row>
    <row r="6975" spans="1:14" hidden="1" x14ac:dyDescent="0.25">
      <c r="A6975">
        <v>22996</v>
      </c>
      <c r="B6975" t="s">
        <v>15304</v>
      </c>
      <c r="C6975" t="s">
        <v>1649</v>
      </c>
      <c r="D6975" t="s">
        <v>1650</v>
      </c>
      <c r="E6975" t="s">
        <v>7730</v>
      </c>
      <c r="F6975" t="s">
        <v>7731</v>
      </c>
      <c r="G6975" t="s">
        <v>1622</v>
      </c>
      <c r="H6975" t="s">
        <v>1720</v>
      </c>
      <c r="I6975" t="s">
        <v>1624</v>
      </c>
      <c r="J6975" t="s">
        <v>1625</v>
      </c>
      <c r="K6975">
        <v>0</v>
      </c>
      <c r="L6975" s="24">
        <v>1</v>
      </c>
      <c r="M6975" t="s">
        <v>15305</v>
      </c>
      <c r="N6975" t="s">
        <v>4880</v>
      </c>
    </row>
    <row r="6976" spans="1:14" hidden="1" x14ac:dyDescent="0.25">
      <c r="A6976">
        <v>22997</v>
      </c>
      <c r="B6976" t="s">
        <v>15306</v>
      </c>
      <c r="C6976" t="s">
        <v>1649</v>
      </c>
      <c r="D6976" t="s">
        <v>1650</v>
      </c>
      <c r="E6976" t="s">
        <v>7730</v>
      </c>
      <c r="F6976" t="s">
        <v>7731</v>
      </c>
      <c r="G6976" t="s">
        <v>1622</v>
      </c>
      <c r="H6976" t="s">
        <v>1720</v>
      </c>
      <c r="I6976" t="s">
        <v>1624</v>
      </c>
      <c r="J6976" t="s">
        <v>1625</v>
      </c>
      <c r="K6976">
        <v>0</v>
      </c>
      <c r="L6976" s="24">
        <v>1</v>
      </c>
      <c r="M6976" t="s">
        <v>15307</v>
      </c>
      <c r="N6976" t="s">
        <v>4880</v>
      </c>
    </row>
    <row r="6977" spans="1:14" hidden="1" x14ac:dyDescent="0.25">
      <c r="A6977">
        <v>23002</v>
      </c>
      <c r="B6977" t="s">
        <v>15308</v>
      </c>
      <c r="C6977" t="s">
        <v>1649</v>
      </c>
      <c r="D6977" t="s">
        <v>1650</v>
      </c>
      <c r="E6977" t="s">
        <v>7730</v>
      </c>
      <c r="F6977" t="s">
        <v>7731</v>
      </c>
      <c r="G6977" t="s">
        <v>1622</v>
      </c>
      <c r="H6977" t="s">
        <v>1720</v>
      </c>
      <c r="I6977" t="s">
        <v>1624</v>
      </c>
      <c r="J6977" t="s">
        <v>1625</v>
      </c>
      <c r="K6977">
        <v>0</v>
      </c>
      <c r="L6977" s="24">
        <v>1</v>
      </c>
      <c r="M6977" t="s">
        <v>565</v>
      </c>
      <c r="N6977" t="s">
        <v>7841</v>
      </c>
    </row>
    <row r="6978" spans="1:14" hidden="1" x14ac:dyDescent="0.25">
      <c r="A6978">
        <v>23014</v>
      </c>
      <c r="B6978" t="s">
        <v>15309</v>
      </c>
      <c r="C6978" t="s">
        <v>2952</v>
      </c>
      <c r="D6978" t="s">
        <v>2953</v>
      </c>
      <c r="E6978" t="s">
        <v>2954</v>
      </c>
      <c r="F6978" t="s">
        <v>2955</v>
      </c>
      <c r="G6978" t="s">
        <v>1622</v>
      </c>
      <c r="H6978" t="s">
        <v>1720</v>
      </c>
      <c r="I6978" t="s">
        <v>1624</v>
      </c>
      <c r="J6978" t="s">
        <v>1625</v>
      </c>
      <c r="K6978">
        <v>0</v>
      </c>
      <c r="L6978" s="24">
        <v>1</v>
      </c>
      <c r="M6978" t="s">
        <v>15310</v>
      </c>
      <c r="N6978" t="s">
        <v>2957</v>
      </c>
    </row>
    <row r="6979" spans="1:14" hidden="1" x14ac:dyDescent="0.25">
      <c r="A6979">
        <v>23032</v>
      </c>
      <c r="B6979" t="s">
        <v>15311</v>
      </c>
      <c r="C6979" t="s">
        <v>2988</v>
      </c>
      <c r="D6979" t="s">
        <v>2989</v>
      </c>
      <c r="E6979" t="s">
        <v>7616</v>
      </c>
      <c r="F6979" t="s">
        <v>2989</v>
      </c>
      <c r="G6979" t="s">
        <v>1622</v>
      </c>
      <c r="H6979" t="s">
        <v>1720</v>
      </c>
      <c r="I6979" t="s">
        <v>1624</v>
      </c>
      <c r="J6979" t="s">
        <v>1625</v>
      </c>
      <c r="K6979">
        <v>0</v>
      </c>
      <c r="L6979" s="24">
        <v>1</v>
      </c>
      <c r="M6979" t="s">
        <v>15312</v>
      </c>
      <c r="N6979" t="s">
        <v>4880</v>
      </c>
    </row>
    <row r="6980" spans="1:14" hidden="1" x14ac:dyDescent="0.25">
      <c r="A6980">
        <v>23033</v>
      </c>
      <c r="B6980" t="s">
        <v>15313</v>
      </c>
      <c r="C6980" t="s">
        <v>2988</v>
      </c>
      <c r="D6980" t="s">
        <v>2989</v>
      </c>
      <c r="E6980" t="s">
        <v>7616</v>
      </c>
      <c r="F6980" t="s">
        <v>2989</v>
      </c>
      <c r="G6980" t="s">
        <v>1622</v>
      </c>
      <c r="H6980" t="s">
        <v>1720</v>
      </c>
      <c r="I6980" t="s">
        <v>1624</v>
      </c>
      <c r="J6980" t="s">
        <v>1625</v>
      </c>
      <c r="K6980">
        <v>0</v>
      </c>
      <c r="L6980" s="24">
        <v>1</v>
      </c>
      <c r="M6980" t="s">
        <v>15314</v>
      </c>
      <c r="N6980" t="s">
        <v>4880</v>
      </c>
    </row>
    <row r="6981" spans="1:14" hidden="1" x14ac:dyDescent="0.25">
      <c r="A6981">
        <v>23039</v>
      </c>
      <c r="B6981" t="s">
        <v>15315</v>
      </c>
      <c r="C6981" t="s">
        <v>8341</v>
      </c>
      <c r="D6981" t="s">
        <v>8342</v>
      </c>
      <c r="E6981" t="s">
        <v>8343</v>
      </c>
      <c r="F6981" t="s">
        <v>1677</v>
      </c>
      <c r="G6981" t="s">
        <v>1622</v>
      </c>
      <c r="H6981" t="s">
        <v>1720</v>
      </c>
      <c r="I6981" t="s">
        <v>1624</v>
      </c>
      <c r="J6981" t="s">
        <v>1625</v>
      </c>
      <c r="K6981">
        <v>0</v>
      </c>
      <c r="L6981" s="24">
        <v>1</v>
      </c>
      <c r="M6981" t="s">
        <v>15316</v>
      </c>
      <c r="N6981" t="s">
        <v>1677</v>
      </c>
    </row>
    <row r="6982" spans="1:14" hidden="1" x14ac:dyDescent="0.25">
      <c r="A6982">
        <v>23041</v>
      </c>
      <c r="B6982" t="s">
        <v>15317</v>
      </c>
      <c r="C6982" t="s">
        <v>8341</v>
      </c>
      <c r="D6982" t="s">
        <v>8342</v>
      </c>
      <c r="E6982" t="s">
        <v>8343</v>
      </c>
      <c r="F6982" t="s">
        <v>1677</v>
      </c>
      <c r="G6982" t="s">
        <v>1622</v>
      </c>
      <c r="H6982" t="s">
        <v>1720</v>
      </c>
      <c r="I6982" t="s">
        <v>1624</v>
      </c>
      <c r="J6982" t="s">
        <v>1625</v>
      </c>
      <c r="K6982">
        <v>0</v>
      </c>
      <c r="L6982" s="24">
        <v>1</v>
      </c>
      <c r="M6982" t="s">
        <v>15318</v>
      </c>
      <c r="N6982" t="s">
        <v>1677</v>
      </c>
    </row>
    <row r="6983" spans="1:14" hidden="1" x14ac:dyDescent="0.25">
      <c r="A6983">
        <v>23043</v>
      </c>
      <c r="B6983" t="s">
        <v>15319</v>
      </c>
      <c r="C6983" t="s">
        <v>7719</v>
      </c>
      <c r="D6983" t="s">
        <v>7720</v>
      </c>
      <c r="E6983" t="s">
        <v>7721</v>
      </c>
      <c r="F6983" t="s">
        <v>1677</v>
      </c>
      <c r="G6983" t="s">
        <v>1622</v>
      </c>
      <c r="H6983" t="s">
        <v>1720</v>
      </c>
      <c r="I6983" t="s">
        <v>1624</v>
      </c>
      <c r="J6983" t="s">
        <v>1625</v>
      </c>
      <c r="K6983">
        <v>0</v>
      </c>
      <c r="L6983" s="24">
        <v>1</v>
      </c>
      <c r="M6983" t="s">
        <v>15320</v>
      </c>
      <c r="N6983" t="s">
        <v>1677</v>
      </c>
    </row>
    <row r="6984" spans="1:14" hidden="1" x14ac:dyDescent="0.25">
      <c r="A6984">
        <v>23044</v>
      </c>
      <c r="B6984" t="s">
        <v>15321</v>
      </c>
      <c r="C6984" t="s">
        <v>7719</v>
      </c>
      <c r="D6984" t="s">
        <v>7720</v>
      </c>
      <c r="E6984" t="s">
        <v>7721</v>
      </c>
      <c r="F6984" t="s">
        <v>1677</v>
      </c>
      <c r="G6984" t="s">
        <v>1622</v>
      </c>
      <c r="H6984" t="s">
        <v>1720</v>
      </c>
      <c r="I6984" t="s">
        <v>1624</v>
      </c>
      <c r="J6984" t="s">
        <v>1625</v>
      </c>
      <c r="K6984">
        <v>0</v>
      </c>
      <c r="L6984" s="24">
        <v>1</v>
      </c>
      <c r="M6984" t="s">
        <v>15322</v>
      </c>
      <c r="N6984" t="s">
        <v>1677</v>
      </c>
    </row>
    <row r="6985" spans="1:14" hidden="1" x14ac:dyDescent="0.25">
      <c r="A6985">
        <v>23049</v>
      </c>
      <c r="B6985" t="s">
        <v>15323</v>
      </c>
      <c r="C6985" t="s">
        <v>1667</v>
      </c>
      <c r="D6985" t="s">
        <v>1668</v>
      </c>
      <c r="E6985" t="s">
        <v>1669</v>
      </c>
      <c r="F6985" t="s">
        <v>1670</v>
      </c>
      <c r="G6985" t="s">
        <v>1622</v>
      </c>
      <c r="H6985" t="s">
        <v>1720</v>
      </c>
      <c r="I6985" t="s">
        <v>1624</v>
      </c>
      <c r="J6985" t="s">
        <v>1625</v>
      </c>
      <c r="K6985">
        <v>0</v>
      </c>
      <c r="L6985" s="24">
        <v>1</v>
      </c>
      <c r="M6985" t="s">
        <v>15324</v>
      </c>
      <c r="N6985" t="s">
        <v>1677</v>
      </c>
    </row>
    <row r="6986" spans="1:14" hidden="1" x14ac:dyDescent="0.25">
      <c r="A6986">
        <v>23052</v>
      </c>
      <c r="B6986" t="s">
        <v>15325</v>
      </c>
      <c r="C6986" t="s">
        <v>1658</v>
      </c>
      <c r="D6986" t="s">
        <v>1659</v>
      </c>
      <c r="E6986" t="s">
        <v>1660</v>
      </c>
      <c r="F6986" t="s">
        <v>1661</v>
      </c>
      <c r="G6986" t="s">
        <v>1622</v>
      </c>
      <c r="H6986" t="s">
        <v>1720</v>
      </c>
      <c r="I6986" t="s">
        <v>1624</v>
      </c>
      <c r="J6986" t="s">
        <v>1625</v>
      </c>
      <c r="K6986">
        <v>0</v>
      </c>
      <c r="L6986" s="24">
        <v>1</v>
      </c>
      <c r="M6986" t="s">
        <v>15326</v>
      </c>
      <c r="N6986" t="s">
        <v>1663</v>
      </c>
    </row>
    <row r="6987" spans="1:14" hidden="1" x14ac:dyDescent="0.25">
      <c r="A6987">
        <v>23053</v>
      </c>
      <c r="B6987" t="s">
        <v>15327</v>
      </c>
      <c r="C6987" t="s">
        <v>1658</v>
      </c>
      <c r="D6987" t="s">
        <v>1659</v>
      </c>
      <c r="E6987" t="s">
        <v>1660</v>
      </c>
      <c r="F6987" t="s">
        <v>1661</v>
      </c>
      <c r="G6987" t="s">
        <v>1622</v>
      </c>
      <c r="H6987" t="s">
        <v>1720</v>
      </c>
      <c r="I6987" t="s">
        <v>1624</v>
      </c>
      <c r="J6987" t="s">
        <v>1625</v>
      </c>
      <c r="K6987">
        <v>0</v>
      </c>
      <c r="L6987" s="24">
        <v>1</v>
      </c>
      <c r="M6987" t="s">
        <v>15328</v>
      </c>
      <c r="N6987" t="s">
        <v>1663</v>
      </c>
    </row>
    <row r="6988" spans="1:14" hidden="1" x14ac:dyDescent="0.25">
      <c r="A6988">
        <v>23054</v>
      </c>
      <c r="B6988" t="s">
        <v>15329</v>
      </c>
      <c r="C6988" t="s">
        <v>3524</v>
      </c>
      <c r="D6988" t="s">
        <v>3525</v>
      </c>
      <c r="E6988" t="s">
        <v>3526</v>
      </c>
      <c r="F6988" t="s">
        <v>3527</v>
      </c>
      <c r="G6988" t="s">
        <v>1622</v>
      </c>
      <c r="H6988" t="s">
        <v>1720</v>
      </c>
      <c r="I6988" t="s">
        <v>1624</v>
      </c>
      <c r="J6988" t="s">
        <v>1625</v>
      </c>
      <c r="K6988">
        <v>0</v>
      </c>
      <c r="L6988" s="24">
        <v>1</v>
      </c>
      <c r="M6988" t="s">
        <v>15330</v>
      </c>
      <c r="N6988" t="s">
        <v>4880</v>
      </c>
    </row>
    <row r="6989" spans="1:14" hidden="1" x14ac:dyDescent="0.25">
      <c r="A6989">
        <v>23055</v>
      </c>
      <c r="B6989" t="s">
        <v>15331</v>
      </c>
      <c r="C6989" t="s">
        <v>1658</v>
      </c>
      <c r="D6989" t="s">
        <v>1659</v>
      </c>
      <c r="E6989" t="s">
        <v>1660</v>
      </c>
      <c r="F6989" t="s">
        <v>1661</v>
      </c>
      <c r="G6989" t="s">
        <v>1622</v>
      </c>
      <c r="H6989" t="s">
        <v>1720</v>
      </c>
      <c r="I6989" t="s">
        <v>1624</v>
      </c>
      <c r="J6989" t="s">
        <v>1625</v>
      </c>
      <c r="K6989">
        <v>0</v>
      </c>
      <c r="L6989" s="24">
        <v>1</v>
      </c>
      <c r="M6989" t="s">
        <v>15332</v>
      </c>
      <c r="N6989" t="s">
        <v>1663</v>
      </c>
    </row>
    <row r="6990" spans="1:14" hidden="1" x14ac:dyDescent="0.25">
      <c r="A6990">
        <v>23060</v>
      </c>
      <c r="B6990" t="s">
        <v>15333</v>
      </c>
      <c r="C6990" t="s">
        <v>1649</v>
      </c>
      <c r="D6990" t="s">
        <v>1650</v>
      </c>
      <c r="E6990" t="s">
        <v>7730</v>
      </c>
      <c r="F6990" t="s">
        <v>7731</v>
      </c>
      <c r="G6990" t="s">
        <v>1622</v>
      </c>
      <c r="H6990" t="s">
        <v>1720</v>
      </c>
      <c r="I6990" t="s">
        <v>1624</v>
      </c>
      <c r="J6990" t="s">
        <v>1625</v>
      </c>
      <c r="K6990">
        <v>0</v>
      </c>
      <c r="L6990" s="24">
        <v>1</v>
      </c>
      <c r="M6990" t="s">
        <v>15334</v>
      </c>
      <c r="N6990" t="s">
        <v>4880</v>
      </c>
    </row>
    <row r="6991" spans="1:14" hidden="1" x14ac:dyDescent="0.25">
      <c r="A6991">
        <v>23062</v>
      </c>
      <c r="B6991" t="s">
        <v>15335</v>
      </c>
      <c r="C6991" t="s">
        <v>1649</v>
      </c>
      <c r="D6991" t="s">
        <v>1650</v>
      </c>
      <c r="E6991" t="s">
        <v>7730</v>
      </c>
      <c r="F6991" t="s">
        <v>7731</v>
      </c>
      <c r="G6991" t="s">
        <v>1622</v>
      </c>
      <c r="H6991" t="s">
        <v>1720</v>
      </c>
      <c r="I6991" t="s">
        <v>1624</v>
      </c>
      <c r="J6991" t="s">
        <v>1625</v>
      </c>
      <c r="K6991">
        <v>0</v>
      </c>
      <c r="L6991" s="24">
        <v>1</v>
      </c>
      <c r="M6991" t="s">
        <v>15336</v>
      </c>
      <c r="N6991" t="s">
        <v>4880</v>
      </c>
    </row>
    <row r="6992" spans="1:14" hidden="1" x14ac:dyDescent="0.25">
      <c r="A6992">
        <v>23063</v>
      </c>
      <c r="B6992" t="s">
        <v>15337</v>
      </c>
      <c r="C6992" t="s">
        <v>1649</v>
      </c>
      <c r="D6992" t="s">
        <v>1650</v>
      </c>
      <c r="E6992" t="s">
        <v>7730</v>
      </c>
      <c r="F6992" t="s">
        <v>7731</v>
      </c>
      <c r="G6992" t="s">
        <v>1622</v>
      </c>
      <c r="H6992" t="s">
        <v>1720</v>
      </c>
      <c r="I6992" t="s">
        <v>1624</v>
      </c>
      <c r="J6992" t="s">
        <v>1625</v>
      </c>
      <c r="K6992">
        <v>0</v>
      </c>
      <c r="L6992" s="24">
        <v>1</v>
      </c>
      <c r="M6992" t="s">
        <v>15338</v>
      </c>
      <c r="N6992" t="s">
        <v>1750</v>
      </c>
    </row>
    <row r="6993" spans="1:14" hidden="1" x14ac:dyDescent="0.25">
      <c r="A6993">
        <v>23064</v>
      </c>
      <c r="B6993" t="s">
        <v>15339</v>
      </c>
      <c r="C6993" t="s">
        <v>1649</v>
      </c>
      <c r="D6993" t="s">
        <v>1650</v>
      </c>
      <c r="E6993" t="s">
        <v>7730</v>
      </c>
      <c r="F6993" t="s">
        <v>7731</v>
      </c>
      <c r="G6993" t="s">
        <v>1622</v>
      </c>
      <c r="H6993" t="s">
        <v>1720</v>
      </c>
      <c r="I6993" t="s">
        <v>1624</v>
      </c>
      <c r="J6993" t="s">
        <v>1625</v>
      </c>
      <c r="K6993">
        <v>0</v>
      </c>
      <c r="L6993" s="24">
        <v>1</v>
      </c>
      <c r="M6993" t="s">
        <v>15340</v>
      </c>
      <c r="N6993" t="s">
        <v>1750</v>
      </c>
    </row>
    <row r="6994" spans="1:14" hidden="1" x14ac:dyDescent="0.25">
      <c r="A6994">
        <v>23068</v>
      </c>
      <c r="B6994" t="s">
        <v>15341</v>
      </c>
      <c r="C6994" t="s">
        <v>1649</v>
      </c>
      <c r="D6994" t="s">
        <v>1650</v>
      </c>
      <c r="E6994" t="s">
        <v>7730</v>
      </c>
      <c r="F6994" t="s">
        <v>7731</v>
      </c>
      <c r="G6994" t="s">
        <v>1622</v>
      </c>
      <c r="H6994" t="s">
        <v>1720</v>
      </c>
      <c r="I6994" t="s">
        <v>1624</v>
      </c>
      <c r="J6994" t="s">
        <v>1625</v>
      </c>
      <c r="K6994">
        <v>0</v>
      </c>
      <c r="L6994" s="24">
        <v>1</v>
      </c>
      <c r="M6994" t="s">
        <v>15342</v>
      </c>
      <c r="N6994" t="s">
        <v>4880</v>
      </c>
    </row>
    <row r="6995" spans="1:14" hidden="1" x14ac:dyDescent="0.25">
      <c r="A6995">
        <v>23069</v>
      </c>
      <c r="B6995" t="s">
        <v>15343</v>
      </c>
      <c r="C6995" t="s">
        <v>1658</v>
      </c>
      <c r="D6995" t="s">
        <v>1659</v>
      </c>
      <c r="E6995" t="s">
        <v>1660</v>
      </c>
      <c r="F6995" t="s">
        <v>1661</v>
      </c>
      <c r="G6995" t="s">
        <v>1622</v>
      </c>
      <c r="H6995" t="s">
        <v>1720</v>
      </c>
      <c r="I6995" t="s">
        <v>1624</v>
      </c>
      <c r="J6995" t="s">
        <v>1625</v>
      </c>
      <c r="K6995">
        <v>0</v>
      </c>
      <c r="L6995" s="24">
        <v>1</v>
      </c>
      <c r="M6995" t="s">
        <v>15344</v>
      </c>
      <c r="N6995" t="s">
        <v>1663</v>
      </c>
    </row>
    <row r="6996" spans="1:14" hidden="1" x14ac:dyDescent="0.25">
      <c r="A6996">
        <v>23070</v>
      </c>
      <c r="B6996" t="s">
        <v>15345</v>
      </c>
      <c r="C6996" t="s">
        <v>4478</v>
      </c>
      <c r="D6996" t="s">
        <v>4479</v>
      </c>
      <c r="E6996" t="s">
        <v>7716</v>
      </c>
      <c r="F6996" t="s">
        <v>1677</v>
      </c>
      <c r="G6996" t="s">
        <v>1622</v>
      </c>
      <c r="H6996" t="s">
        <v>1720</v>
      </c>
      <c r="I6996" t="s">
        <v>1624</v>
      </c>
      <c r="J6996" t="s">
        <v>1625</v>
      </c>
      <c r="K6996">
        <v>0</v>
      </c>
      <c r="L6996" s="24">
        <v>1</v>
      </c>
      <c r="M6996" t="s">
        <v>15346</v>
      </c>
      <c r="N6996" t="s">
        <v>4880</v>
      </c>
    </row>
    <row r="6997" spans="1:14" hidden="1" x14ac:dyDescent="0.25">
      <c r="A6997">
        <v>23071</v>
      </c>
      <c r="B6997" t="s">
        <v>15347</v>
      </c>
      <c r="C6997" t="s">
        <v>7719</v>
      </c>
      <c r="D6997" t="s">
        <v>7720</v>
      </c>
      <c r="E6997" t="s">
        <v>7721</v>
      </c>
      <c r="F6997" t="s">
        <v>1677</v>
      </c>
      <c r="G6997" t="s">
        <v>1622</v>
      </c>
      <c r="H6997" t="s">
        <v>1720</v>
      </c>
      <c r="I6997" t="s">
        <v>1624</v>
      </c>
      <c r="J6997" t="s">
        <v>1625</v>
      </c>
      <c r="K6997">
        <v>0</v>
      </c>
      <c r="L6997" s="24">
        <v>1</v>
      </c>
      <c r="M6997" t="s">
        <v>15348</v>
      </c>
      <c r="N6997" t="s">
        <v>2586</v>
      </c>
    </row>
    <row r="6998" spans="1:14" hidden="1" x14ac:dyDescent="0.25">
      <c r="A6998">
        <v>23072</v>
      </c>
      <c r="B6998" t="s">
        <v>15349</v>
      </c>
      <c r="C6998" t="s">
        <v>5142</v>
      </c>
      <c r="D6998" t="s">
        <v>5143</v>
      </c>
      <c r="E6998" t="s">
        <v>5144</v>
      </c>
      <c r="F6998" t="s">
        <v>5145</v>
      </c>
      <c r="G6998" t="s">
        <v>1622</v>
      </c>
      <c r="H6998" t="s">
        <v>1720</v>
      </c>
      <c r="I6998" t="s">
        <v>1624</v>
      </c>
      <c r="J6998" t="s">
        <v>1625</v>
      </c>
      <c r="K6998">
        <v>0</v>
      </c>
      <c r="L6998" s="24">
        <v>1</v>
      </c>
      <c r="M6998" t="s">
        <v>15350</v>
      </c>
      <c r="N6998" t="s">
        <v>1677</v>
      </c>
    </row>
    <row r="6999" spans="1:14" hidden="1" x14ac:dyDescent="0.25">
      <c r="A6999">
        <v>23073</v>
      </c>
      <c r="B6999" t="s">
        <v>15351</v>
      </c>
      <c r="C6999" t="s">
        <v>5142</v>
      </c>
      <c r="D6999" t="s">
        <v>5143</v>
      </c>
      <c r="E6999" t="s">
        <v>5144</v>
      </c>
      <c r="F6999" t="s">
        <v>5145</v>
      </c>
      <c r="G6999" t="s">
        <v>1622</v>
      </c>
      <c r="H6999" t="s">
        <v>1720</v>
      </c>
      <c r="I6999" t="s">
        <v>1624</v>
      </c>
      <c r="J6999" t="s">
        <v>1625</v>
      </c>
      <c r="K6999">
        <v>0</v>
      </c>
      <c r="L6999" s="24">
        <v>1</v>
      </c>
      <c r="M6999" t="s">
        <v>15352</v>
      </c>
      <c r="N6999" t="s">
        <v>1677</v>
      </c>
    </row>
    <row r="7000" spans="1:14" hidden="1" x14ac:dyDescent="0.25">
      <c r="A7000">
        <v>23087</v>
      </c>
      <c r="B7000" t="s">
        <v>15353</v>
      </c>
      <c r="C7000" t="s">
        <v>2988</v>
      </c>
      <c r="D7000" t="s">
        <v>2989</v>
      </c>
      <c r="E7000" t="s">
        <v>7616</v>
      </c>
      <c r="F7000" t="s">
        <v>2989</v>
      </c>
      <c r="G7000" t="s">
        <v>1622</v>
      </c>
      <c r="H7000" t="s">
        <v>1720</v>
      </c>
      <c r="I7000" t="s">
        <v>1624</v>
      </c>
      <c r="J7000" t="s">
        <v>1625</v>
      </c>
      <c r="K7000">
        <v>0</v>
      </c>
      <c r="L7000" s="24">
        <v>1</v>
      </c>
      <c r="M7000" t="s">
        <v>15354</v>
      </c>
      <c r="N7000" t="s">
        <v>4880</v>
      </c>
    </row>
    <row r="7001" spans="1:14" hidden="1" x14ac:dyDescent="0.25">
      <c r="A7001">
        <v>23101</v>
      </c>
      <c r="B7001" t="s">
        <v>15355</v>
      </c>
      <c r="C7001" t="s">
        <v>1691</v>
      </c>
      <c r="D7001" t="s">
        <v>1692</v>
      </c>
      <c r="E7001" t="s">
        <v>1693</v>
      </c>
      <c r="F7001" t="s">
        <v>1694</v>
      </c>
      <c r="G7001" t="s">
        <v>1622</v>
      </c>
      <c r="H7001" t="s">
        <v>1623</v>
      </c>
      <c r="I7001" t="s">
        <v>1624</v>
      </c>
      <c r="J7001" t="s">
        <v>1625</v>
      </c>
      <c r="K7001">
        <v>0</v>
      </c>
      <c r="L7001" s="24">
        <v>1</v>
      </c>
      <c r="M7001" t="s">
        <v>15356</v>
      </c>
      <c r="N7001" t="s">
        <v>1696</v>
      </c>
    </row>
    <row r="7002" spans="1:14" hidden="1" x14ac:dyDescent="0.25">
      <c r="A7002">
        <v>23105</v>
      </c>
      <c r="B7002" t="s">
        <v>15357</v>
      </c>
      <c r="C7002" t="s">
        <v>1649</v>
      </c>
      <c r="D7002" t="s">
        <v>1650</v>
      </c>
      <c r="E7002" t="s">
        <v>7730</v>
      </c>
      <c r="F7002" t="s">
        <v>7731</v>
      </c>
      <c r="G7002" t="s">
        <v>1622</v>
      </c>
      <c r="H7002" t="s">
        <v>1720</v>
      </c>
      <c r="I7002" t="s">
        <v>1624</v>
      </c>
      <c r="J7002" t="s">
        <v>1625</v>
      </c>
      <c r="K7002">
        <v>0</v>
      </c>
      <c r="L7002" s="24">
        <v>1</v>
      </c>
      <c r="M7002" t="s">
        <v>15358</v>
      </c>
      <c r="N7002" t="s">
        <v>1750</v>
      </c>
    </row>
    <row r="7003" spans="1:14" hidden="1" x14ac:dyDescent="0.25">
      <c r="A7003">
        <v>23106</v>
      </c>
      <c r="B7003" t="s">
        <v>15359</v>
      </c>
      <c r="C7003" t="s">
        <v>1649</v>
      </c>
      <c r="D7003" t="s">
        <v>1650</v>
      </c>
      <c r="E7003" t="s">
        <v>7730</v>
      </c>
      <c r="F7003" t="s">
        <v>7731</v>
      </c>
      <c r="G7003" t="s">
        <v>1622</v>
      </c>
      <c r="H7003" t="s">
        <v>1720</v>
      </c>
      <c r="I7003" t="s">
        <v>1624</v>
      </c>
      <c r="J7003" t="s">
        <v>1625</v>
      </c>
      <c r="K7003">
        <v>0</v>
      </c>
      <c r="L7003" s="24">
        <v>1</v>
      </c>
      <c r="M7003" t="s">
        <v>15360</v>
      </c>
      <c r="N7003" t="s">
        <v>1750</v>
      </c>
    </row>
    <row r="7004" spans="1:14" hidden="1" x14ac:dyDescent="0.25">
      <c r="A7004">
        <v>23107</v>
      </c>
      <c r="B7004" t="s">
        <v>15361</v>
      </c>
      <c r="C7004" t="s">
        <v>1667</v>
      </c>
      <c r="D7004" t="s">
        <v>1668</v>
      </c>
      <c r="E7004" t="s">
        <v>1669</v>
      </c>
      <c r="F7004" t="s">
        <v>1670</v>
      </c>
      <c r="G7004" t="s">
        <v>1622</v>
      </c>
      <c r="H7004" t="s">
        <v>1720</v>
      </c>
      <c r="I7004" t="s">
        <v>1624</v>
      </c>
      <c r="J7004" t="s">
        <v>1625</v>
      </c>
      <c r="K7004">
        <v>0</v>
      </c>
      <c r="L7004" s="24">
        <v>1</v>
      </c>
      <c r="M7004" t="s">
        <v>15362</v>
      </c>
      <c r="N7004" t="s">
        <v>4880</v>
      </c>
    </row>
    <row r="7005" spans="1:14" hidden="1" x14ac:dyDescent="0.25">
      <c r="A7005">
        <v>23108</v>
      </c>
      <c r="B7005" t="s">
        <v>15363</v>
      </c>
      <c r="C7005" t="s">
        <v>1667</v>
      </c>
      <c r="D7005" t="s">
        <v>1668</v>
      </c>
      <c r="E7005" t="s">
        <v>1669</v>
      </c>
      <c r="F7005" t="s">
        <v>1670</v>
      </c>
      <c r="G7005" t="s">
        <v>1622</v>
      </c>
      <c r="H7005" t="s">
        <v>1720</v>
      </c>
      <c r="I7005" t="s">
        <v>1624</v>
      </c>
      <c r="J7005" t="s">
        <v>1625</v>
      </c>
      <c r="K7005">
        <v>0</v>
      </c>
      <c r="L7005" s="24">
        <v>1</v>
      </c>
      <c r="M7005" t="s">
        <v>15364</v>
      </c>
      <c r="N7005" t="s">
        <v>4880</v>
      </c>
    </row>
    <row r="7006" spans="1:14" hidden="1" x14ac:dyDescent="0.25">
      <c r="A7006">
        <v>23109</v>
      </c>
      <c r="B7006" t="s">
        <v>15365</v>
      </c>
      <c r="C7006" t="s">
        <v>1667</v>
      </c>
      <c r="D7006" t="s">
        <v>1668</v>
      </c>
      <c r="E7006" t="s">
        <v>1669</v>
      </c>
      <c r="F7006" t="s">
        <v>1670</v>
      </c>
      <c r="G7006" t="s">
        <v>1622</v>
      </c>
      <c r="H7006" t="s">
        <v>1720</v>
      </c>
      <c r="I7006" t="s">
        <v>1624</v>
      </c>
      <c r="J7006" t="s">
        <v>1625</v>
      </c>
      <c r="K7006">
        <v>0</v>
      </c>
      <c r="L7006" s="24">
        <v>1</v>
      </c>
      <c r="M7006" t="s">
        <v>15366</v>
      </c>
      <c r="N7006" t="s">
        <v>4880</v>
      </c>
    </row>
    <row r="7007" spans="1:14" hidden="1" x14ac:dyDescent="0.25">
      <c r="A7007">
        <v>23122</v>
      </c>
      <c r="B7007" t="s">
        <v>15367</v>
      </c>
      <c r="C7007" t="s">
        <v>1667</v>
      </c>
      <c r="D7007" t="s">
        <v>1668</v>
      </c>
      <c r="E7007" t="s">
        <v>1669</v>
      </c>
      <c r="F7007" t="s">
        <v>1670</v>
      </c>
      <c r="G7007" t="s">
        <v>1622</v>
      </c>
      <c r="H7007" t="s">
        <v>1720</v>
      </c>
      <c r="I7007" t="s">
        <v>1624</v>
      </c>
      <c r="J7007" t="s">
        <v>1625</v>
      </c>
      <c r="K7007">
        <v>0</v>
      </c>
      <c r="L7007" s="24">
        <v>1</v>
      </c>
      <c r="M7007" t="s">
        <v>15368</v>
      </c>
      <c r="N7007" t="s">
        <v>2957</v>
      </c>
    </row>
    <row r="7008" spans="1:14" hidden="1" x14ac:dyDescent="0.25">
      <c r="A7008">
        <v>23155</v>
      </c>
      <c r="B7008" t="s">
        <v>15369</v>
      </c>
      <c r="C7008" t="s">
        <v>1667</v>
      </c>
      <c r="D7008" t="s">
        <v>1668</v>
      </c>
      <c r="E7008" t="s">
        <v>1669</v>
      </c>
      <c r="F7008" t="s">
        <v>1670</v>
      </c>
      <c r="G7008" t="s">
        <v>1622</v>
      </c>
      <c r="H7008" t="s">
        <v>1720</v>
      </c>
      <c r="I7008" t="s">
        <v>1624</v>
      </c>
      <c r="J7008" t="s">
        <v>1625</v>
      </c>
      <c r="K7008">
        <v>0</v>
      </c>
      <c r="L7008" s="24">
        <v>1</v>
      </c>
      <c r="M7008" t="s">
        <v>15370</v>
      </c>
      <c r="N7008" t="s">
        <v>2957</v>
      </c>
    </row>
    <row r="7009" spans="1:14" hidden="1" x14ac:dyDescent="0.25">
      <c r="A7009">
        <v>23156</v>
      </c>
      <c r="B7009" t="s">
        <v>15371</v>
      </c>
      <c r="C7009" t="s">
        <v>1667</v>
      </c>
      <c r="D7009" t="s">
        <v>1668</v>
      </c>
      <c r="E7009" t="s">
        <v>1669</v>
      </c>
      <c r="F7009" t="s">
        <v>1670</v>
      </c>
      <c r="G7009" t="s">
        <v>1622</v>
      </c>
      <c r="H7009" t="s">
        <v>1720</v>
      </c>
      <c r="I7009" t="s">
        <v>1624</v>
      </c>
      <c r="J7009" t="s">
        <v>1625</v>
      </c>
      <c r="K7009">
        <v>0</v>
      </c>
      <c r="L7009" s="24">
        <v>1</v>
      </c>
      <c r="M7009" t="s">
        <v>15372</v>
      </c>
      <c r="N7009" t="s">
        <v>2957</v>
      </c>
    </row>
    <row r="7010" spans="1:14" hidden="1" x14ac:dyDescent="0.25">
      <c r="A7010">
        <v>23157</v>
      </c>
      <c r="B7010" t="s">
        <v>15373</v>
      </c>
      <c r="C7010" t="s">
        <v>1691</v>
      </c>
      <c r="D7010" t="s">
        <v>1692</v>
      </c>
      <c r="E7010" t="s">
        <v>1693</v>
      </c>
      <c r="F7010" t="s">
        <v>1694</v>
      </c>
      <c r="G7010" t="s">
        <v>1622</v>
      </c>
      <c r="H7010" t="s">
        <v>1720</v>
      </c>
      <c r="I7010" t="s">
        <v>1624</v>
      </c>
      <c r="J7010" t="s">
        <v>1625</v>
      </c>
      <c r="K7010">
        <v>0</v>
      </c>
      <c r="L7010" s="24">
        <v>1</v>
      </c>
      <c r="M7010" t="s">
        <v>15374</v>
      </c>
      <c r="N7010" t="s">
        <v>1696</v>
      </c>
    </row>
    <row r="7011" spans="1:14" hidden="1" x14ac:dyDescent="0.25">
      <c r="A7011">
        <v>23158</v>
      </c>
      <c r="B7011" t="s">
        <v>15375</v>
      </c>
      <c r="C7011" t="s">
        <v>1691</v>
      </c>
      <c r="D7011" t="s">
        <v>1692</v>
      </c>
      <c r="E7011" t="s">
        <v>1693</v>
      </c>
      <c r="F7011" t="s">
        <v>1694</v>
      </c>
      <c r="G7011" t="s">
        <v>1622</v>
      </c>
      <c r="H7011" t="s">
        <v>1720</v>
      </c>
      <c r="I7011" t="s">
        <v>1624</v>
      </c>
      <c r="J7011" t="s">
        <v>1625</v>
      </c>
      <c r="K7011">
        <v>0</v>
      </c>
      <c r="L7011" s="24">
        <v>1</v>
      </c>
      <c r="M7011" t="s">
        <v>15376</v>
      </c>
      <c r="N7011" t="s">
        <v>1696</v>
      </c>
    </row>
    <row r="7012" spans="1:14" hidden="1" x14ac:dyDescent="0.25">
      <c r="A7012">
        <v>23169</v>
      </c>
      <c r="B7012" t="s">
        <v>15377</v>
      </c>
      <c r="C7012" t="s">
        <v>1667</v>
      </c>
      <c r="D7012" t="s">
        <v>1668</v>
      </c>
      <c r="E7012" t="s">
        <v>1669</v>
      </c>
      <c r="F7012" t="s">
        <v>1670</v>
      </c>
      <c r="G7012" t="s">
        <v>1622</v>
      </c>
      <c r="H7012" t="s">
        <v>1720</v>
      </c>
      <c r="I7012" t="s">
        <v>1624</v>
      </c>
      <c r="J7012" t="s">
        <v>1625</v>
      </c>
      <c r="K7012">
        <v>0</v>
      </c>
      <c r="L7012" s="24">
        <v>1</v>
      </c>
      <c r="M7012" t="s">
        <v>15378</v>
      </c>
      <c r="N7012" t="s">
        <v>2586</v>
      </c>
    </row>
    <row r="7013" spans="1:14" hidden="1" x14ac:dyDescent="0.25">
      <c r="A7013">
        <v>23179</v>
      </c>
      <c r="B7013" t="s">
        <v>15379</v>
      </c>
      <c r="C7013" t="s">
        <v>1667</v>
      </c>
      <c r="D7013" t="s">
        <v>1668</v>
      </c>
      <c r="E7013" t="s">
        <v>1669</v>
      </c>
      <c r="F7013" t="s">
        <v>1670</v>
      </c>
      <c r="G7013" t="s">
        <v>1622</v>
      </c>
      <c r="H7013" t="s">
        <v>1720</v>
      </c>
      <c r="I7013" t="s">
        <v>1624</v>
      </c>
      <c r="J7013" t="s">
        <v>1625</v>
      </c>
      <c r="K7013">
        <v>0</v>
      </c>
      <c r="L7013" s="24">
        <v>1</v>
      </c>
      <c r="M7013" t="s">
        <v>15380</v>
      </c>
      <c r="N7013" t="s">
        <v>2957</v>
      </c>
    </row>
    <row r="7014" spans="1:14" hidden="1" x14ac:dyDescent="0.25">
      <c r="A7014">
        <v>23180</v>
      </c>
      <c r="B7014" t="s">
        <v>15381</v>
      </c>
      <c r="C7014" t="s">
        <v>1667</v>
      </c>
      <c r="D7014" t="s">
        <v>1668</v>
      </c>
      <c r="E7014" t="s">
        <v>1669</v>
      </c>
      <c r="F7014" t="s">
        <v>1670</v>
      </c>
      <c r="G7014" t="s">
        <v>1622</v>
      </c>
      <c r="H7014" t="s">
        <v>1720</v>
      </c>
      <c r="I7014" t="s">
        <v>1624</v>
      </c>
      <c r="J7014" t="s">
        <v>1625</v>
      </c>
      <c r="K7014">
        <v>0</v>
      </c>
      <c r="L7014" s="24">
        <v>1</v>
      </c>
      <c r="M7014" t="s">
        <v>15382</v>
      </c>
      <c r="N7014" t="s">
        <v>1677</v>
      </c>
    </row>
    <row r="7015" spans="1:14" hidden="1" x14ac:dyDescent="0.25">
      <c r="A7015">
        <v>23198</v>
      </c>
      <c r="B7015" t="s">
        <v>15383</v>
      </c>
      <c r="C7015" t="s">
        <v>1667</v>
      </c>
      <c r="D7015" t="s">
        <v>1668</v>
      </c>
      <c r="E7015" t="s">
        <v>1669</v>
      </c>
      <c r="F7015" t="s">
        <v>1670</v>
      </c>
      <c r="G7015" t="s">
        <v>1622</v>
      </c>
      <c r="H7015" t="s">
        <v>1720</v>
      </c>
      <c r="I7015" t="s">
        <v>1624</v>
      </c>
      <c r="J7015" t="s">
        <v>1625</v>
      </c>
      <c r="K7015">
        <v>0</v>
      </c>
      <c r="L7015" s="24">
        <v>1</v>
      </c>
      <c r="M7015" t="s">
        <v>15384</v>
      </c>
      <c r="N7015" t="s">
        <v>2957</v>
      </c>
    </row>
    <row r="7016" spans="1:14" hidden="1" x14ac:dyDescent="0.25">
      <c r="A7016">
        <v>23200</v>
      </c>
      <c r="B7016" t="s">
        <v>15385</v>
      </c>
      <c r="C7016" t="s">
        <v>1667</v>
      </c>
      <c r="D7016" t="s">
        <v>1668</v>
      </c>
      <c r="E7016" t="s">
        <v>1669</v>
      </c>
      <c r="F7016" t="s">
        <v>1670</v>
      </c>
      <c r="G7016" t="s">
        <v>1622</v>
      </c>
      <c r="H7016" t="s">
        <v>1720</v>
      </c>
      <c r="I7016" t="s">
        <v>1624</v>
      </c>
      <c r="J7016" t="s">
        <v>1625</v>
      </c>
      <c r="K7016">
        <v>0</v>
      </c>
      <c r="L7016" s="24">
        <v>1</v>
      </c>
      <c r="M7016" t="s">
        <v>15386</v>
      </c>
      <c r="N7016" t="s">
        <v>1828</v>
      </c>
    </row>
    <row r="7017" spans="1:14" hidden="1" x14ac:dyDescent="0.25">
      <c r="A7017">
        <v>23201</v>
      </c>
      <c r="B7017" t="s">
        <v>15387</v>
      </c>
      <c r="C7017" t="s">
        <v>5504</v>
      </c>
      <c r="D7017" t="s">
        <v>5505</v>
      </c>
      <c r="E7017" t="s">
        <v>5506</v>
      </c>
      <c r="F7017" t="s">
        <v>5507</v>
      </c>
      <c r="G7017" t="s">
        <v>1622</v>
      </c>
      <c r="H7017" t="s">
        <v>1720</v>
      </c>
      <c r="I7017" t="s">
        <v>1624</v>
      </c>
      <c r="J7017" t="s">
        <v>1625</v>
      </c>
      <c r="K7017">
        <v>0</v>
      </c>
      <c r="L7017" s="24">
        <v>1</v>
      </c>
      <c r="M7017" t="s">
        <v>15388</v>
      </c>
      <c r="N7017" t="s">
        <v>1828</v>
      </c>
    </row>
    <row r="7018" spans="1:14" hidden="1" x14ac:dyDescent="0.25">
      <c r="A7018">
        <v>23202</v>
      </c>
      <c r="B7018" t="s">
        <v>15389</v>
      </c>
      <c r="C7018" t="s">
        <v>5504</v>
      </c>
      <c r="D7018" t="s">
        <v>5505</v>
      </c>
      <c r="E7018" t="s">
        <v>5506</v>
      </c>
      <c r="F7018" t="s">
        <v>5507</v>
      </c>
      <c r="G7018" t="s">
        <v>1622</v>
      </c>
      <c r="H7018" t="s">
        <v>1720</v>
      </c>
      <c r="I7018" t="s">
        <v>1624</v>
      </c>
      <c r="J7018" t="s">
        <v>1625</v>
      </c>
      <c r="K7018">
        <v>0</v>
      </c>
      <c r="L7018" s="24">
        <v>1</v>
      </c>
      <c r="M7018" t="s">
        <v>15390</v>
      </c>
      <c r="N7018" t="s">
        <v>1828</v>
      </c>
    </row>
    <row r="7019" spans="1:14" hidden="1" x14ac:dyDescent="0.25">
      <c r="A7019">
        <v>23203</v>
      </c>
      <c r="B7019" t="s">
        <v>15391</v>
      </c>
      <c r="C7019" t="s">
        <v>1629</v>
      </c>
      <c r="D7019" t="s">
        <v>1630</v>
      </c>
      <c r="E7019" t="s">
        <v>1631</v>
      </c>
      <c r="F7019" t="s">
        <v>1632</v>
      </c>
      <c r="G7019" t="s">
        <v>1622</v>
      </c>
      <c r="H7019" t="s">
        <v>1720</v>
      </c>
      <c r="I7019" t="s">
        <v>1624</v>
      </c>
      <c r="J7019" t="s">
        <v>1625</v>
      </c>
      <c r="K7019">
        <v>0</v>
      </c>
      <c r="L7019" s="24">
        <v>1</v>
      </c>
      <c r="M7019" t="s">
        <v>15392</v>
      </c>
      <c r="N7019" t="s">
        <v>1828</v>
      </c>
    </row>
    <row r="7020" spans="1:14" hidden="1" x14ac:dyDescent="0.25">
      <c r="A7020">
        <v>23205</v>
      </c>
      <c r="B7020" t="s">
        <v>15393</v>
      </c>
      <c r="C7020" t="s">
        <v>1667</v>
      </c>
      <c r="D7020" t="s">
        <v>1668</v>
      </c>
      <c r="E7020" t="s">
        <v>1669</v>
      </c>
      <c r="F7020" t="s">
        <v>1670</v>
      </c>
      <c r="G7020" t="s">
        <v>1622</v>
      </c>
      <c r="H7020" t="s">
        <v>1720</v>
      </c>
      <c r="I7020" t="s">
        <v>1624</v>
      </c>
      <c r="J7020" t="s">
        <v>1625</v>
      </c>
      <c r="K7020">
        <v>0</v>
      </c>
      <c r="L7020" s="24">
        <v>1</v>
      </c>
      <c r="M7020" t="s">
        <v>15394</v>
      </c>
      <c r="N7020" t="s">
        <v>1672</v>
      </c>
    </row>
    <row r="7021" spans="1:14" hidden="1" x14ac:dyDescent="0.25">
      <c r="A7021">
        <v>23206</v>
      </c>
      <c r="B7021" t="s">
        <v>15395</v>
      </c>
      <c r="C7021" t="s">
        <v>7240</v>
      </c>
      <c r="D7021" t="s">
        <v>7241</v>
      </c>
      <c r="E7021" t="s">
        <v>7242</v>
      </c>
      <c r="F7021" t="s">
        <v>7243</v>
      </c>
      <c r="G7021" t="s">
        <v>1622</v>
      </c>
      <c r="H7021" t="s">
        <v>1720</v>
      </c>
      <c r="I7021" t="s">
        <v>1624</v>
      </c>
      <c r="J7021" t="s">
        <v>1625</v>
      </c>
      <c r="K7021">
        <v>0</v>
      </c>
      <c r="L7021" s="24">
        <v>1</v>
      </c>
      <c r="M7021" t="s">
        <v>15396</v>
      </c>
      <c r="N7021" t="s">
        <v>1677</v>
      </c>
    </row>
    <row r="7022" spans="1:14" hidden="1" x14ac:dyDescent="0.25">
      <c r="A7022">
        <v>23207</v>
      </c>
      <c r="B7022" t="s">
        <v>15397</v>
      </c>
      <c r="C7022" t="s">
        <v>1649</v>
      </c>
      <c r="D7022" t="s">
        <v>1650</v>
      </c>
      <c r="E7022" t="s">
        <v>7730</v>
      </c>
      <c r="F7022" t="s">
        <v>7731</v>
      </c>
      <c r="G7022" t="s">
        <v>1622</v>
      </c>
      <c r="H7022" t="s">
        <v>1720</v>
      </c>
      <c r="I7022" t="s">
        <v>1624</v>
      </c>
      <c r="J7022" t="s">
        <v>1625</v>
      </c>
      <c r="K7022">
        <v>0</v>
      </c>
      <c r="L7022" s="24">
        <v>1</v>
      </c>
      <c r="M7022" t="s">
        <v>15398</v>
      </c>
      <c r="N7022" t="s">
        <v>1750</v>
      </c>
    </row>
    <row r="7023" spans="1:14" hidden="1" x14ac:dyDescent="0.25">
      <c r="A7023">
        <v>23209</v>
      </c>
      <c r="B7023" t="s">
        <v>15399</v>
      </c>
      <c r="C7023" t="s">
        <v>2988</v>
      </c>
      <c r="D7023" t="s">
        <v>2989</v>
      </c>
      <c r="E7023" t="s">
        <v>7616</v>
      </c>
      <c r="F7023" t="s">
        <v>2989</v>
      </c>
      <c r="G7023" t="s">
        <v>1622</v>
      </c>
      <c r="H7023" t="s">
        <v>1720</v>
      </c>
      <c r="I7023" t="s">
        <v>1624</v>
      </c>
      <c r="J7023" t="s">
        <v>1625</v>
      </c>
      <c r="K7023">
        <v>0</v>
      </c>
      <c r="L7023" s="24">
        <v>1</v>
      </c>
      <c r="M7023" t="s">
        <v>14047</v>
      </c>
      <c r="N7023" t="s">
        <v>4880</v>
      </c>
    </row>
    <row r="7024" spans="1:14" hidden="1" x14ac:dyDescent="0.25">
      <c r="A7024">
        <v>23211</v>
      </c>
      <c r="B7024" t="s">
        <v>15400</v>
      </c>
      <c r="C7024" t="s">
        <v>2988</v>
      </c>
      <c r="D7024" t="s">
        <v>2989</v>
      </c>
      <c r="E7024" t="s">
        <v>7616</v>
      </c>
      <c r="F7024" t="s">
        <v>2989</v>
      </c>
      <c r="G7024" t="s">
        <v>1622</v>
      </c>
      <c r="H7024" t="s">
        <v>1720</v>
      </c>
      <c r="I7024" t="s">
        <v>1624</v>
      </c>
      <c r="J7024" t="s">
        <v>1625</v>
      </c>
      <c r="K7024">
        <v>0</v>
      </c>
      <c r="L7024" s="24">
        <v>1</v>
      </c>
      <c r="M7024" t="s">
        <v>15401</v>
      </c>
      <c r="N7024" t="s">
        <v>4880</v>
      </c>
    </row>
    <row r="7025" spans="1:14" hidden="1" x14ac:dyDescent="0.25">
      <c r="A7025">
        <v>23212</v>
      </c>
      <c r="B7025" t="s">
        <v>15402</v>
      </c>
      <c r="C7025" t="s">
        <v>1649</v>
      </c>
      <c r="D7025" t="s">
        <v>1650</v>
      </c>
      <c r="E7025" t="s">
        <v>7730</v>
      </c>
      <c r="F7025" t="s">
        <v>7731</v>
      </c>
      <c r="G7025" t="s">
        <v>1622</v>
      </c>
      <c r="H7025" t="s">
        <v>1720</v>
      </c>
      <c r="I7025" t="s">
        <v>1624</v>
      </c>
      <c r="J7025" t="s">
        <v>1625</v>
      </c>
      <c r="K7025">
        <v>0</v>
      </c>
      <c r="L7025" s="24">
        <v>1</v>
      </c>
      <c r="M7025" t="s">
        <v>15403</v>
      </c>
      <c r="N7025" t="s">
        <v>4880</v>
      </c>
    </row>
    <row r="7026" spans="1:14" hidden="1" x14ac:dyDescent="0.25">
      <c r="A7026">
        <v>23213</v>
      </c>
      <c r="B7026" t="s">
        <v>15404</v>
      </c>
      <c r="C7026" t="s">
        <v>1649</v>
      </c>
      <c r="D7026" t="s">
        <v>1650</v>
      </c>
      <c r="E7026" t="s">
        <v>7730</v>
      </c>
      <c r="F7026" t="s">
        <v>7731</v>
      </c>
      <c r="G7026" t="s">
        <v>1622</v>
      </c>
      <c r="H7026" t="s">
        <v>1720</v>
      </c>
      <c r="I7026" t="s">
        <v>1624</v>
      </c>
      <c r="J7026" t="s">
        <v>1625</v>
      </c>
      <c r="K7026">
        <v>0</v>
      </c>
      <c r="L7026" s="24">
        <v>1</v>
      </c>
      <c r="M7026" t="s">
        <v>15405</v>
      </c>
      <c r="N7026" t="s">
        <v>4880</v>
      </c>
    </row>
    <row r="7027" spans="1:14" hidden="1" x14ac:dyDescent="0.25">
      <c r="A7027">
        <v>23214</v>
      </c>
      <c r="B7027" t="s">
        <v>15406</v>
      </c>
      <c r="C7027" t="s">
        <v>3524</v>
      </c>
      <c r="D7027" t="s">
        <v>3525</v>
      </c>
      <c r="E7027" t="s">
        <v>7973</v>
      </c>
      <c r="F7027" t="s">
        <v>7974</v>
      </c>
      <c r="G7027" t="s">
        <v>1622</v>
      </c>
      <c r="H7027" t="s">
        <v>1720</v>
      </c>
      <c r="I7027" t="s">
        <v>1624</v>
      </c>
      <c r="J7027" t="s">
        <v>1625</v>
      </c>
      <c r="K7027">
        <v>0</v>
      </c>
      <c r="L7027" s="24">
        <v>1</v>
      </c>
      <c r="M7027" t="s">
        <v>15407</v>
      </c>
      <c r="N7027" t="s">
        <v>4880</v>
      </c>
    </row>
    <row r="7028" spans="1:14" hidden="1" x14ac:dyDescent="0.25">
      <c r="A7028">
        <v>23215</v>
      </c>
      <c r="B7028" t="s">
        <v>15408</v>
      </c>
      <c r="C7028" t="s">
        <v>1649</v>
      </c>
      <c r="D7028" t="s">
        <v>1650</v>
      </c>
      <c r="E7028" t="s">
        <v>7730</v>
      </c>
      <c r="F7028" t="s">
        <v>7731</v>
      </c>
      <c r="G7028" t="s">
        <v>1622</v>
      </c>
      <c r="H7028" t="s">
        <v>1720</v>
      </c>
      <c r="I7028" t="s">
        <v>1624</v>
      </c>
      <c r="J7028" t="s">
        <v>1625</v>
      </c>
      <c r="K7028">
        <v>0</v>
      </c>
      <c r="L7028" s="24">
        <v>1</v>
      </c>
      <c r="M7028" t="s">
        <v>15409</v>
      </c>
      <c r="N7028" t="s">
        <v>4880</v>
      </c>
    </row>
    <row r="7029" spans="1:14" hidden="1" x14ac:dyDescent="0.25">
      <c r="A7029">
        <v>23217</v>
      </c>
      <c r="B7029" t="s">
        <v>15410</v>
      </c>
      <c r="C7029" t="s">
        <v>1649</v>
      </c>
      <c r="D7029" t="s">
        <v>1650</v>
      </c>
      <c r="E7029" t="s">
        <v>7730</v>
      </c>
      <c r="F7029" t="s">
        <v>7731</v>
      </c>
      <c r="G7029" t="s">
        <v>1622</v>
      </c>
      <c r="H7029" t="s">
        <v>1720</v>
      </c>
      <c r="I7029" t="s">
        <v>1624</v>
      </c>
      <c r="J7029" t="s">
        <v>1625</v>
      </c>
      <c r="K7029">
        <v>0</v>
      </c>
      <c r="L7029" s="24">
        <v>1</v>
      </c>
      <c r="M7029" t="s">
        <v>15411</v>
      </c>
      <c r="N7029" t="s">
        <v>4880</v>
      </c>
    </row>
    <row r="7030" spans="1:14" hidden="1" x14ac:dyDescent="0.25">
      <c r="A7030">
        <v>23218</v>
      </c>
      <c r="B7030" t="s">
        <v>15412</v>
      </c>
      <c r="C7030" t="s">
        <v>1649</v>
      </c>
      <c r="D7030" t="s">
        <v>1650</v>
      </c>
      <c r="E7030" t="s">
        <v>7730</v>
      </c>
      <c r="F7030" t="s">
        <v>7731</v>
      </c>
      <c r="G7030" t="s">
        <v>1622</v>
      </c>
      <c r="H7030" t="s">
        <v>1720</v>
      </c>
      <c r="I7030" t="s">
        <v>1624</v>
      </c>
      <c r="J7030" t="s">
        <v>1625</v>
      </c>
      <c r="K7030">
        <v>0</v>
      </c>
      <c r="L7030" s="24">
        <v>1</v>
      </c>
      <c r="M7030" t="s">
        <v>15413</v>
      </c>
      <c r="N7030" t="s">
        <v>4880</v>
      </c>
    </row>
    <row r="7031" spans="1:14" hidden="1" x14ac:dyDescent="0.25">
      <c r="A7031">
        <v>23223</v>
      </c>
      <c r="B7031" t="s">
        <v>15414</v>
      </c>
      <c r="C7031" t="s">
        <v>1649</v>
      </c>
      <c r="D7031" t="s">
        <v>1650</v>
      </c>
      <c r="E7031" t="s">
        <v>7730</v>
      </c>
      <c r="F7031" t="s">
        <v>7731</v>
      </c>
      <c r="G7031" t="s">
        <v>1622</v>
      </c>
      <c r="H7031" t="s">
        <v>1720</v>
      </c>
      <c r="I7031" t="s">
        <v>1624</v>
      </c>
      <c r="J7031" t="s">
        <v>1625</v>
      </c>
      <c r="K7031">
        <v>0</v>
      </c>
      <c r="L7031" s="24">
        <v>1</v>
      </c>
      <c r="M7031" t="s">
        <v>15415</v>
      </c>
      <c r="N7031" t="s">
        <v>4880</v>
      </c>
    </row>
    <row r="7032" spans="1:14" hidden="1" x14ac:dyDescent="0.25">
      <c r="A7032">
        <v>23238</v>
      </c>
      <c r="B7032" t="s">
        <v>15416</v>
      </c>
      <c r="C7032" t="s">
        <v>7719</v>
      </c>
      <c r="D7032" t="s">
        <v>7720</v>
      </c>
      <c r="E7032" t="s">
        <v>7721</v>
      </c>
      <c r="F7032" t="s">
        <v>1677</v>
      </c>
      <c r="G7032" t="s">
        <v>1622</v>
      </c>
      <c r="H7032" t="s">
        <v>1720</v>
      </c>
      <c r="I7032" t="s">
        <v>1624</v>
      </c>
      <c r="J7032" t="s">
        <v>1625</v>
      </c>
      <c r="K7032">
        <v>0</v>
      </c>
      <c r="L7032" s="24">
        <v>1</v>
      </c>
      <c r="M7032" t="s">
        <v>15417</v>
      </c>
      <c r="N7032" t="s">
        <v>2957</v>
      </c>
    </row>
    <row r="7033" spans="1:14" hidden="1" x14ac:dyDescent="0.25">
      <c r="A7033">
        <v>23270</v>
      </c>
      <c r="B7033" t="s">
        <v>15418</v>
      </c>
      <c r="C7033" t="s">
        <v>5504</v>
      </c>
      <c r="D7033" t="s">
        <v>5505</v>
      </c>
      <c r="E7033" t="s">
        <v>5506</v>
      </c>
      <c r="F7033" t="s">
        <v>5507</v>
      </c>
      <c r="G7033" t="s">
        <v>1622</v>
      </c>
      <c r="H7033" t="s">
        <v>1720</v>
      </c>
      <c r="I7033" t="s">
        <v>1624</v>
      </c>
      <c r="J7033" t="s">
        <v>1625</v>
      </c>
      <c r="K7033">
        <v>0</v>
      </c>
      <c r="L7033" s="24">
        <v>1</v>
      </c>
      <c r="M7033" t="s">
        <v>15419</v>
      </c>
      <c r="N7033" t="s">
        <v>1828</v>
      </c>
    </row>
    <row r="7034" spans="1:14" hidden="1" x14ac:dyDescent="0.25">
      <c r="A7034">
        <v>23271</v>
      </c>
      <c r="B7034" t="s">
        <v>15420</v>
      </c>
      <c r="C7034" t="s">
        <v>1658</v>
      </c>
      <c r="D7034" t="s">
        <v>1659</v>
      </c>
      <c r="E7034" t="s">
        <v>10094</v>
      </c>
      <c r="F7034" t="s">
        <v>10095</v>
      </c>
      <c r="G7034" t="s">
        <v>1622</v>
      </c>
      <c r="H7034" t="s">
        <v>1623</v>
      </c>
      <c r="I7034" t="s">
        <v>1624</v>
      </c>
      <c r="J7034" t="s">
        <v>1625</v>
      </c>
      <c r="K7034">
        <v>0</v>
      </c>
      <c r="L7034" s="24">
        <v>1</v>
      </c>
      <c r="M7034" t="s">
        <v>15421</v>
      </c>
    </row>
    <row r="7035" spans="1:14" hidden="1" x14ac:dyDescent="0.25">
      <c r="A7035">
        <v>23291</v>
      </c>
      <c r="B7035" t="s">
        <v>15422</v>
      </c>
      <c r="C7035" t="s">
        <v>1965</v>
      </c>
      <c r="D7035" t="s">
        <v>1966</v>
      </c>
      <c r="E7035" t="s">
        <v>1967</v>
      </c>
      <c r="F7035" t="s">
        <v>1968</v>
      </c>
      <c r="G7035" t="s">
        <v>1622</v>
      </c>
      <c r="H7035" t="s">
        <v>1720</v>
      </c>
      <c r="I7035" t="s">
        <v>1624</v>
      </c>
      <c r="J7035" t="s">
        <v>1625</v>
      </c>
      <c r="K7035">
        <v>0</v>
      </c>
      <c r="L7035" s="24">
        <v>1</v>
      </c>
      <c r="M7035" t="s">
        <v>15423</v>
      </c>
      <c r="N7035" t="s">
        <v>2586</v>
      </c>
    </row>
    <row r="7036" spans="1:14" hidden="1" x14ac:dyDescent="0.25">
      <c r="A7036">
        <v>23292</v>
      </c>
      <c r="B7036" t="s">
        <v>15424</v>
      </c>
      <c r="C7036" t="s">
        <v>7240</v>
      </c>
      <c r="D7036" t="s">
        <v>7241</v>
      </c>
      <c r="E7036" t="s">
        <v>7242</v>
      </c>
      <c r="F7036" t="s">
        <v>7243</v>
      </c>
      <c r="G7036" t="s">
        <v>1622</v>
      </c>
      <c r="H7036" t="s">
        <v>1720</v>
      </c>
      <c r="I7036" t="s">
        <v>1624</v>
      </c>
      <c r="J7036" t="s">
        <v>1625</v>
      </c>
      <c r="K7036">
        <v>0</v>
      </c>
      <c r="L7036" s="24">
        <v>1</v>
      </c>
      <c r="M7036" t="s">
        <v>15425</v>
      </c>
      <c r="N7036" t="s">
        <v>2957</v>
      </c>
    </row>
    <row r="7037" spans="1:14" hidden="1" x14ac:dyDescent="0.25">
      <c r="A7037">
        <v>23297</v>
      </c>
      <c r="B7037" t="s">
        <v>15426</v>
      </c>
      <c r="C7037" t="s">
        <v>1667</v>
      </c>
      <c r="D7037" t="s">
        <v>1668</v>
      </c>
      <c r="E7037" t="s">
        <v>1669</v>
      </c>
      <c r="F7037" t="s">
        <v>1670</v>
      </c>
      <c r="G7037" t="s">
        <v>1622</v>
      </c>
      <c r="H7037" t="s">
        <v>1720</v>
      </c>
      <c r="I7037" t="s">
        <v>1624</v>
      </c>
      <c r="J7037" t="s">
        <v>1625</v>
      </c>
      <c r="K7037">
        <v>0</v>
      </c>
      <c r="L7037" s="24">
        <v>1</v>
      </c>
      <c r="M7037" t="s">
        <v>15427</v>
      </c>
      <c r="N7037" t="s">
        <v>2957</v>
      </c>
    </row>
    <row r="7038" spans="1:14" hidden="1" x14ac:dyDescent="0.25">
      <c r="A7038">
        <v>233</v>
      </c>
      <c r="B7038" t="s">
        <v>15428</v>
      </c>
      <c r="C7038" t="s">
        <v>3524</v>
      </c>
      <c r="D7038" t="s">
        <v>3525</v>
      </c>
      <c r="E7038" t="s">
        <v>3526</v>
      </c>
      <c r="F7038" t="s">
        <v>3527</v>
      </c>
      <c r="G7038" t="s">
        <v>1622</v>
      </c>
      <c r="H7038" t="s">
        <v>1720</v>
      </c>
      <c r="I7038" t="s">
        <v>1624</v>
      </c>
      <c r="J7038" t="s">
        <v>1625</v>
      </c>
      <c r="K7038">
        <v>0</v>
      </c>
      <c r="L7038" s="24">
        <v>1</v>
      </c>
      <c r="M7038" t="s">
        <v>15429</v>
      </c>
      <c r="N7038" t="s">
        <v>1627</v>
      </c>
    </row>
    <row r="7039" spans="1:14" hidden="1" x14ac:dyDescent="0.25">
      <c r="A7039">
        <v>23301</v>
      </c>
      <c r="B7039" t="s">
        <v>15430</v>
      </c>
      <c r="C7039" t="s">
        <v>2952</v>
      </c>
      <c r="D7039" t="s">
        <v>2953</v>
      </c>
      <c r="E7039" t="s">
        <v>2954</v>
      </c>
      <c r="F7039" t="s">
        <v>2955</v>
      </c>
      <c r="G7039" t="s">
        <v>1622</v>
      </c>
      <c r="H7039" t="s">
        <v>1720</v>
      </c>
      <c r="I7039" t="s">
        <v>1624</v>
      </c>
      <c r="J7039" t="s">
        <v>1625</v>
      </c>
      <c r="K7039">
        <v>0</v>
      </c>
      <c r="L7039" s="24">
        <v>1</v>
      </c>
      <c r="M7039" t="s">
        <v>15431</v>
      </c>
      <c r="N7039" t="s">
        <v>2957</v>
      </c>
    </row>
    <row r="7040" spans="1:14" hidden="1" x14ac:dyDescent="0.25">
      <c r="A7040">
        <v>23316</v>
      </c>
      <c r="B7040" t="s">
        <v>15432</v>
      </c>
      <c r="C7040" t="s">
        <v>1965</v>
      </c>
      <c r="D7040" t="s">
        <v>1966</v>
      </c>
      <c r="E7040" t="s">
        <v>1967</v>
      </c>
      <c r="F7040" t="s">
        <v>1968</v>
      </c>
      <c r="G7040" t="s">
        <v>1622</v>
      </c>
      <c r="H7040" t="s">
        <v>1720</v>
      </c>
      <c r="I7040" t="s">
        <v>1624</v>
      </c>
      <c r="J7040" t="s">
        <v>1625</v>
      </c>
      <c r="K7040">
        <v>0</v>
      </c>
      <c r="L7040" s="24">
        <v>1</v>
      </c>
      <c r="M7040" t="s">
        <v>15433</v>
      </c>
      <c r="N7040" t="s">
        <v>1750</v>
      </c>
    </row>
    <row r="7041" spans="1:14" hidden="1" x14ac:dyDescent="0.25">
      <c r="A7041">
        <v>23317</v>
      </c>
      <c r="B7041" t="s">
        <v>15434</v>
      </c>
      <c r="C7041" t="s">
        <v>1965</v>
      </c>
      <c r="D7041" t="s">
        <v>1966</v>
      </c>
      <c r="E7041" t="s">
        <v>1967</v>
      </c>
      <c r="F7041" t="s">
        <v>1968</v>
      </c>
      <c r="G7041" t="s">
        <v>1622</v>
      </c>
      <c r="H7041" t="s">
        <v>1720</v>
      </c>
      <c r="I7041" t="s">
        <v>1624</v>
      </c>
      <c r="J7041" t="s">
        <v>1625</v>
      </c>
      <c r="K7041">
        <v>0</v>
      </c>
      <c r="L7041" s="24">
        <v>1</v>
      </c>
      <c r="M7041" t="s">
        <v>15435</v>
      </c>
      <c r="N7041" t="s">
        <v>1750</v>
      </c>
    </row>
    <row r="7042" spans="1:14" hidden="1" x14ac:dyDescent="0.25">
      <c r="A7042">
        <v>23318</v>
      </c>
      <c r="B7042" t="s">
        <v>15436</v>
      </c>
      <c r="C7042" t="s">
        <v>1965</v>
      </c>
      <c r="D7042" t="s">
        <v>1966</v>
      </c>
      <c r="E7042" t="s">
        <v>1967</v>
      </c>
      <c r="F7042" t="s">
        <v>1968</v>
      </c>
      <c r="G7042" t="s">
        <v>1622</v>
      </c>
      <c r="H7042" t="s">
        <v>1720</v>
      </c>
      <c r="I7042" t="s">
        <v>1624</v>
      </c>
      <c r="J7042" t="s">
        <v>1625</v>
      </c>
      <c r="K7042">
        <v>0</v>
      </c>
      <c r="L7042" s="24">
        <v>1</v>
      </c>
      <c r="M7042" t="s">
        <v>15437</v>
      </c>
      <c r="N7042" t="s">
        <v>1750</v>
      </c>
    </row>
    <row r="7043" spans="1:14" hidden="1" x14ac:dyDescent="0.25">
      <c r="A7043">
        <v>23319</v>
      </c>
      <c r="B7043" t="s">
        <v>15438</v>
      </c>
      <c r="C7043" t="s">
        <v>1965</v>
      </c>
      <c r="D7043" t="s">
        <v>1966</v>
      </c>
      <c r="E7043" t="s">
        <v>1967</v>
      </c>
      <c r="F7043" t="s">
        <v>1968</v>
      </c>
      <c r="G7043" t="s">
        <v>1622</v>
      </c>
      <c r="H7043" t="s">
        <v>1720</v>
      </c>
      <c r="I7043" t="s">
        <v>1624</v>
      </c>
      <c r="J7043" t="s">
        <v>1625</v>
      </c>
      <c r="K7043">
        <v>0</v>
      </c>
      <c r="L7043" s="24">
        <v>1</v>
      </c>
      <c r="M7043" t="s">
        <v>15439</v>
      </c>
      <c r="N7043" t="s">
        <v>1750</v>
      </c>
    </row>
    <row r="7044" spans="1:14" hidden="1" x14ac:dyDescent="0.25">
      <c r="A7044">
        <v>23320</v>
      </c>
      <c r="B7044" t="s">
        <v>15440</v>
      </c>
      <c r="C7044" t="s">
        <v>1965</v>
      </c>
      <c r="D7044" t="s">
        <v>1966</v>
      </c>
      <c r="E7044" t="s">
        <v>1967</v>
      </c>
      <c r="F7044" t="s">
        <v>1968</v>
      </c>
      <c r="G7044" t="s">
        <v>1622</v>
      </c>
      <c r="H7044" t="s">
        <v>1720</v>
      </c>
      <c r="I7044" t="s">
        <v>1624</v>
      </c>
      <c r="J7044" t="s">
        <v>1625</v>
      </c>
      <c r="K7044">
        <v>0</v>
      </c>
      <c r="L7044" s="24">
        <v>1</v>
      </c>
      <c r="M7044" t="s">
        <v>15441</v>
      </c>
      <c r="N7044" t="s">
        <v>1750</v>
      </c>
    </row>
    <row r="7045" spans="1:14" hidden="1" x14ac:dyDescent="0.25">
      <c r="A7045">
        <v>23321</v>
      </c>
      <c r="B7045" t="s">
        <v>15442</v>
      </c>
      <c r="C7045" t="s">
        <v>1965</v>
      </c>
      <c r="D7045" t="s">
        <v>1966</v>
      </c>
      <c r="E7045" t="s">
        <v>1967</v>
      </c>
      <c r="F7045" t="s">
        <v>1968</v>
      </c>
      <c r="G7045" t="s">
        <v>1622</v>
      </c>
      <c r="H7045" t="s">
        <v>1720</v>
      </c>
      <c r="I7045" t="s">
        <v>1624</v>
      </c>
      <c r="J7045" t="s">
        <v>1625</v>
      </c>
      <c r="K7045">
        <v>0</v>
      </c>
      <c r="L7045" s="24">
        <v>1</v>
      </c>
      <c r="M7045" t="s">
        <v>15443</v>
      </c>
      <c r="N7045" t="s">
        <v>1750</v>
      </c>
    </row>
    <row r="7046" spans="1:14" hidden="1" x14ac:dyDescent="0.25">
      <c r="A7046">
        <v>23322</v>
      </c>
      <c r="B7046" t="s">
        <v>15444</v>
      </c>
      <c r="C7046" t="s">
        <v>1965</v>
      </c>
      <c r="D7046" t="s">
        <v>1966</v>
      </c>
      <c r="E7046" t="s">
        <v>1967</v>
      </c>
      <c r="F7046" t="s">
        <v>1968</v>
      </c>
      <c r="G7046" t="s">
        <v>1622</v>
      </c>
      <c r="H7046" t="s">
        <v>1720</v>
      </c>
      <c r="I7046" t="s">
        <v>1624</v>
      </c>
      <c r="J7046" t="s">
        <v>1625</v>
      </c>
      <c r="K7046">
        <v>0</v>
      </c>
      <c r="L7046" s="24">
        <v>1</v>
      </c>
      <c r="M7046" t="s">
        <v>15445</v>
      </c>
      <c r="N7046" t="s">
        <v>1750</v>
      </c>
    </row>
    <row r="7047" spans="1:14" hidden="1" x14ac:dyDescent="0.25">
      <c r="A7047">
        <v>23323</v>
      </c>
      <c r="B7047" t="s">
        <v>15446</v>
      </c>
      <c r="C7047" t="s">
        <v>1965</v>
      </c>
      <c r="D7047" t="s">
        <v>1966</v>
      </c>
      <c r="E7047" t="s">
        <v>1967</v>
      </c>
      <c r="F7047" t="s">
        <v>1968</v>
      </c>
      <c r="G7047" t="s">
        <v>1622</v>
      </c>
      <c r="H7047" t="s">
        <v>1720</v>
      </c>
      <c r="I7047" t="s">
        <v>1624</v>
      </c>
      <c r="J7047" t="s">
        <v>1625</v>
      </c>
      <c r="K7047">
        <v>0</v>
      </c>
      <c r="L7047" s="24">
        <v>1</v>
      </c>
      <c r="M7047" t="s">
        <v>15447</v>
      </c>
      <c r="N7047" t="s">
        <v>1750</v>
      </c>
    </row>
    <row r="7048" spans="1:14" hidden="1" x14ac:dyDescent="0.25">
      <c r="A7048">
        <v>23324</v>
      </c>
      <c r="B7048" t="s">
        <v>15448</v>
      </c>
      <c r="C7048" t="s">
        <v>1965</v>
      </c>
      <c r="D7048" t="s">
        <v>1966</v>
      </c>
      <c r="E7048" t="s">
        <v>1967</v>
      </c>
      <c r="F7048" t="s">
        <v>1968</v>
      </c>
      <c r="G7048" t="s">
        <v>1622</v>
      </c>
      <c r="H7048" t="s">
        <v>1720</v>
      </c>
      <c r="I7048" t="s">
        <v>1624</v>
      </c>
      <c r="J7048" t="s">
        <v>1625</v>
      </c>
      <c r="K7048">
        <v>0</v>
      </c>
      <c r="L7048" s="24">
        <v>1</v>
      </c>
      <c r="M7048" t="s">
        <v>15449</v>
      </c>
      <c r="N7048" t="s">
        <v>1750</v>
      </c>
    </row>
    <row r="7049" spans="1:14" hidden="1" x14ac:dyDescent="0.25">
      <c r="A7049">
        <v>23325</v>
      </c>
      <c r="B7049" t="s">
        <v>15450</v>
      </c>
      <c r="C7049" t="s">
        <v>1965</v>
      </c>
      <c r="D7049" t="s">
        <v>1966</v>
      </c>
      <c r="E7049" t="s">
        <v>1967</v>
      </c>
      <c r="F7049" t="s">
        <v>1968</v>
      </c>
      <c r="G7049" t="s">
        <v>1622</v>
      </c>
      <c r="H7049" t="s">
        <v>1720</v>
      </c>
      <c r="I7049" t="s">
        <v>1624</v>
      </c>
      <c r="J7049" t="s">
        <v>1625</v>
      </c>
      <c r="K7049">
        <v>0</v>
      </c>
      <c r="L7049" s="24">
        <v>1</v>
      </c>
      <c r="M7049" t="s">
        <v>15451</v>
      </c>
      <c r="N7049" t="s">
        <v>1750</v>
      </c>
    </row>
    <row r="7050" spans="1:14" hidden="1" x14ac:dyDescent="0.25">
      <c r="A7050">
        <v>23326</v>
      </c>
      <c r="B7050" t="s">
        <v>15452</v>
      </c>
      <c r="C7050" t="s">
        <v>1965</v>
      </c>
      <c r="D7050" t="s">
        <v>1966</v>
      </c>
      <c r="E7050" t="s">
        <v>1967</v>
      </c>
      <c r="F7050" t="s">
        <v>1968</v>
      </c>
      <c r="G7050" t="s">
        <v>1622</v>
      </c>
      <c r="H7050" t="s">
        <v>1720</v>
      </c>
      <c r="I7050" t="s">
        <v>1624</v>
      </c>
      <c r="J7050" t="s">
        <v>1625</v>
      </c>
      <c r="K7050">
        <v>0</v>
      </c>
      <c r="L7050" s="24">
        <v>1</v>
      </c>
      <c r="M7050" t="s">
        <v>15453</v>
      </c>
      <c r="N7050" t="s">
        <v>1750</v>
      </c>
    </row>
    <row r="7051" spans="1:14" hidden="1" x14ac:dyDescent="0.25">
      <c r="A7051">
        <v>23327</v>
      </c>
      <c r="B7051" t="s">
        <v>15454</v>
      </c>
      <c r="C7051" t="s">
        <v>1965</v>
      </c>
      <c r="D7051" t="s">
        <v>1966</v>
      </c>
      <c r="E7051" t="s">
        <v>1967</v>
      </c>
      <c r="F7051" t="s">
        <v>1968</v>
      </c>
      <c r="G7051" t="s">
        <v>1622</v>
      </c>
      <c r="H7051" t="s">
        <v>1720</v>
      </c>
      <c r="I7051" t="s">
        <v>1624</v>
      </c>
      <c r="J7051" t="s">
        <v>1625</v>
      </c>
      <c r="K7051">
        <v>0</v>
      </c>
      <c r="L7051" s="24">
        <v>1</v>
      </c>
      <c r="M7051" t="s">
        <v>15455</v>
      </c>
      <c r="N7051" t="s">
        <v>1750</v>
      </c>
    </row>
    <row r="7052" spans="1:14" hidden="1" x14ac:dyDescent="0.25">
      <c r="A7052">
        <v>23328</v>
      </c>
      <c r="B7052" t="s">
        <v>15456</v>
      </c>
      <c r="C7052" t="s">
        <v>1965</v>
      </c>
      <c r="D7052" t="s">
        <v>1966</v>
      </c>
      <c r="E7052" t="s">
        <v>1967</v>
      </c>
      <c r="F7052" t="s">
        <v>1968</v>
      </c>
      <c r="G7052" t="s">
        <v>1622</v>
      </c>
      <c r="H7052" t="s">
        <v>1720</v>
      </c>
      <c r="I7052" t="s">
        <v>1624</v>
      </c>
      <c r="J7052" t="s">
        <v>1625</v>
      </c>
      <c r="K7052">
        <v>0</v>
      </c>
      <c r="L7052" s="24">
        <v>1</v>
      </c>
      <c r="M7052" t="s">
        <v>15457</v>
      </c>
      <c r="N7052" t="s">
        <v>1750</v>
      </c>
    </row>
    <row r="7053" spans="1:14" hidden="1" x14ac:dyDescent="0.25">
      <c r="A7053">
        <v>23393</v>
      </c>
      <c r="B7053" t="s">
        <v>15458</v>
      </c>
      <c r="C7053" t="s">
        <v>1649</v>
      </c>
      <c r="D7053" t="s">
        <v>1650</v>
      </c>
      <c r="E7053" t="s">
        <v>7730</v>
      </c>
      <c r="F7053" t="s">
        <v>7731</v>
      </c>
      <c r="G7053" t="s">
        <v>1622</v>
      </c>
      <c r="H7053" t="s">
        <v>1720</v>
      </c>
      <c r="I7053" t="s">
        <v>1624</v>
      </c>
      <c r="J7053" t="s">
        <v>1625</v>
      </c>
      <c r="K7053">
        <v>0</v>
      </c>
      <c r="L7053" s="24">
        <v>1</v>
      </c>
      <c r="M7053" t="s">
        <v>15459</v>
      </c>
      <c r="N7053" t="s">
        <v>12624</v>
      </c>
    </row>
    <row r="7054" spans="1:14" hidden="1" x14ac:dyDescent="0.25">
      <c r="A7054">
        <v>23394</v>
      </c>
      <c r="B7054" t="s">
        <v>15460</v>
      </c>
      <c r="C7054" t="s">
        <v>1649</v>
      </c>
      <c r="D7054" t="s">
        <v>1650</v>
      </c>
      <c r="E7054" t="s">
        <v>7730</v>
      </c>
      <c r="F7054" t="s">
        <v>7731</v>
      </c>
      <c r="G7054" t="s">
        <v>1622</v>
      </c>
      <c r="H7054" t="s">
        <v>1720</v>
      </c>
      <c r="I7054" t="s">
        <v>1624</v>
      </c>
      <c r="J7054" t="s">
        <v>1625</v>
      </c>
      <c r="K7054">
        <v>0</v>
      </c>
      <c r="L7054" s="24">
        <v>1</v>
      </c>
      <c r="M7054" t="s">
        <v>15461</v>
      </c>
      <c r="N7054" t="s">
        <v>12624</v>
      </c>
    </row>
    <row r="7055" spans="1:14" hidden="1" x14ac:dyDescent="0.25">
      <c r="A7055">
        <v>23417</v>
      </c>
      <c r="B7055" t="s">
        <v>15462</v>
      </c>
      <c r="C7055" t="s">
        <v>1667</v>
      </c>
      <c r="D7055" t="s">
        <v>1668</v>
      </c>
      <c r="E7055" t="s">
        <v>1669</v>
      </c>
      <c r="F7055" t="s">
        <v>1670</v>
      </c>
      <c r="G7055" t="s">
        <v>1622</v>
      </c>
      <c r="H7055" t="s">
        <v>1720</v>
      </c>
      <c r="I7055" t="s">
        <v>1624</v>
      </c>
      <c r="J7055" t="s">
        <v>1625</v>
      </c>
      <c r="K7055">
        <v>0</v>
      </c>
      <c r="L7055" s="24">
        <v>1</v>
      </c>
      <c r="M7055" t="s">
        <v>15463</v>
      </c>
      <c r="N7055" t="s">
        <v>2957</v>
      </c>
    </row>
    <row r="7056" spans="1:14" hidden="1" x14ac:dyDescent="0.25">
      <c r="A7056">
        <v>23420</v>
      </c>
      <c r="B7056" t="s">
        <v>15464</v>
      </c>
      <c r="C7056" t="s">
        <v>1667</v>
      </c>
      <c r="D7056" t="s">
        <v>1668</v>
      </c>
      <c r="E7056" t="s">
        <v>1669</v>
      </c>
      <c r="F7056" t="s">
        <v>1670</v>
      </c>
      <c r="G7056" t="s">
        <v>1622</v>
      </c>
      <c r="H7056" t="s">
        <v>1720</v>
      </c>
      <c r="I7056" t="s">
        <v>1624</v>
      </c>
      <c r="J7056" t="s">
        <v>1625</v>
      </c>
      <c r="K7056">
        <v>0</v>
      </c>
      <c r="L7056" s="24">
        <v>1</v>
      </c>
      <c r="M7056" t="s">
        <v>15465</v>
      </c>
      <c r="N7056" t="s">
        <v>2957</v>
      </c>
    </row>
    <row r="7057" spans="1:14" hidden="1" x14ac:dyDescent="0.25">
      <c r="A7057">
        <v>23425</v>
      </c>
      <c r="B7057" t="s">
        <v>15466</v>
      </c>
      <c r="C7057" t="s">
        <v>2952</v>
      </c>
      <c r="D7057" t="s">
        <v>2953</v>
      </c>
      <c r="E7057" t="s">
        <v>2954</v>
      </c>
      <c r="F7057" t="s">
        <v>2955</v>
      </c>
      <c r="G7057" t="s">
        <v>1622</v>
      </c>
      <c r="H7057" t="s">
        <v>1720</v>
      </c>
      <c r="I7057" t="s">
        <v>1624</v>
      </c>
      <c r="J7057" t="s">
        <v>1625</v>
      </c>
      <c r="K7057">
        <v>0</v>
      </c>
      <c r="L7057" s="24">
        <v>1</v>
      </c>
      <c r="M7057" t="s">
        <v>15467</v>
      </c>
      <c r="N7057" t="s">
        <v>2957</v>
      </c>
    </row>
    <row r="7058" spans="1:14" hidden="1" x14ac:dyDescent="0.25">
      <c r="A7058">
        <v>23427</v>
      </c>
      <c r="B7058" t="s">
        <v>15468</v>
      </c>
      <c r="C7058" t="s">
        <v>2952</v>
      </c>
      <c r="D7058" t="s">
        <v>2953</v>
      </c>
      <c r="E7058" t="s">
        <v>2954</v>
      </c>
      <c r="F7058" t="s">
        <v>2955</v>
      </c>
      <c r="G7058" t="s">
        <v>1622</v>
      </c>
      <c r="H7058" t="s">
        <v>1720</v>
      </c>
      <c r="I7058" t="s">
        <v>1624</v>
      </c>
      <c r="J7058" t="s">
        <v>1625</v>
      </c>
      <c r="K7058">
        <v>0</v>
      </c>
      <c r="L7058" s="24">
        <v>1</v>
      </c>
      <c r="M7058" t="s">
        <v>15469</v>
      </c>
      <c r="N7058" t="s">
        <v>2957</v>
      </c>
    </row>
    <row r="7059" spans="1:14" hidden="1" x14ac:dyDescent="0.25">
      <c r="A7059">
        <v>23443</v>
      </c>
      <c r="B7059" t="s">
        <v>15470</v>
      </c>
      <c r="C7059" t="s">
        <v>1667</v>
      </c>
      <c r="D7059" t="s">
        <v>1668</v>
      </c>
      <c r="E7059" t="s">
        <v>1669</v>
      </c>
      <c r="F7059" t="s">
        <v>1670</v>
      </c>
      <c r="G7059" t="s">
        <v>1622</v>
      </c>
      <c r="H7059" t="s">
        <v>1720</v>
      </c>
      <c r="I7059" t="s">
        <v>1624</v>
      </c>
      <c r="J7059" t="s">
        <v>1625</v>
      </c>
      <c r="K7059">
        <v>0</v>
      </c>
      <c r="L7059" s="24">
        <v>1</v>
      </c>
      <c r="M7059" t="s">
        <v>15471</v>
      </c>
      <c r="N7059" t="s">
        <v>1677</v>
      </c>
    </row>
    <row r="7060" spans="1:14" hidden="1" x14ac:dyDescent="0.25">
      <c r="A7060">
        <v>23444</v>
      </c>
      <c r="B7060" t="s">
        <v>15472</v>
      </c>
      <c r="C7060" t="s">
        <v>1649</v>
      </c>
      <c r="D7060" t="s">
        <v>1650</v>
      </c>
      <c r="E7060" t="s">
        <v>7730</v>
      </c>
      <c r="F7060" t="s">
        <v>7731</v>
      </c>
      <c r="G7060" t="s">
        <v>1622</v>
      </c>
      <c r="H7060" t="s">
        <v>1720</v>
      </c>
      <c r="I7060" t="s">
        <v>1624</v>
      </c>
      <c r="J7060" t="s">
        <v>1625</v>
      </c>
      <c r="K7060">
        <v>0</v>
      </c>
      <c r="L7060" s="24">
        <v>1</v>
      </c>
      <c r="M7060" t="s">
        <v>15473</v>
      </c>
      <c r="N7060" t="s">
        <v>11800</v>
      </c>
    </row>
    <row r="7061" spans="1:14" hidden="1" x14ac:dyDescent="0.25">
      <c r="A7061">
        <v>23445</v>
      </c>
      <c r="B7061" t="s">
        <v>15474</v>
      </c>
      <c r="C7061" t="s">
        <v>1649</v>
      </c>
      <c r="D7061" t="s">
        <v>1650</v>
      </c>
      <c r="E7061" t="s">
        <v>7730</v>
      </c>
      <c r="F7061" t="s">
        <v>7731</v>
      </c>
      <c r="G7061" t="s">
        <v>1622</v>
      </c>
      <c r="H7061" t="s">
        <v>1720</v>
      </c>
      <c r="I7061" t="s">
        <v>1624</v>
      </c>
      <c r="J7061" t="s">
        <v>1625</v>
      </c>
      <c r="K7061">
        <v>0</v>
      </c>
      <c r="L7061" s="24">
        <v>1</v>
      </c>
      <c r="M7061" t="s">
        <v>15475</v>
      </c>
      <c r="N7061" t="s">
        <v>11800</v>
      </c>
    </row>
    <row r="7062" spans="1:14" hidden="1" x14ac:dyDescent="0.25">
      <c r="A7062">
        <v>23446</v>
      </c>
      <c r="B7062" t="s">
        <v>15476</v>
      </c>
      <c r="C7062" t="s">
        <v>1649</v>
      </c>
      <c r="D7062" t="s">
        <v>1650</v>
      </c>
      <c r="E7062" t="s">
        <v>7730</v>
      </c>
      <c r="F7062" t="s">
        <v>7731</v>
      </c>
      <c r="G7062" t="s">
        <v>1622</v>
      </c>
      <c r="H7062" t="s">
        <v>1720</v>
      </c>
      <c r="I7062" t="s">
        <v>1624</v>
      </c>
      <c r="J7062" t="s">
        <v>1625</v>
      </c>
      <c r="K7062">
        <v>0</v>
      </c>
      <c r="L7062" s="24">
        <v>1</v>
      </c>
      <c r="M7062" t="s">
        <v>15477</v>
      </c>
      <c r="N7062" t="s">
        <v>11800</v>
      </c>
    </row>
    <row r="7063" spans="1:14" hidden="1" x14ac:dyDescent="0.25">
      <c r="A7063">
        <v>23447</v>
      </c>
      <c r="B7063" t="s">
        <v>15478</v>
      </c>
      <c r="C7063" t="s">
        <v>1649</v>
      </c>
      <c r="D7063" t="s">
        <v>1650</v>
      </c>
      <c r="E7063" t="s">
        <v>7730</v>
      </c>
      <c r="F7063" t="s">
        <v>7731</v>
      </c>
      <c r="G7063" t="s">
        <v>1622</v>
      </c>
      <c r="H7063" t="s">
        <v>1720</v>
      </c>
      <c r="I7063" t="s">
        <v>1624</v>
      </c>
      <c r="J7063" t="s">
        <v>1625</v>
      </c>
      <c r="K7063">
        <v>0</v>
      </c>
      <c r="L7063" s="24">
        <v>1</v>
      </c>
      <c r="M7063" t="s">
        <v>15479</v>
      </c>
      <c r="N7063" t="s">
        <v>11800</v>
      </c>
    </row>
    <row r="7064" spans="1:14" hidden="1" x14ac:dyDescent="0.25">
      <c r="A7064">
        <v>23448</v>
      </c>
      <c r="B7064" t="s">
        <v>15480</v>
      </c>
      <c r="C7064" t="s">
        <v>1649</v>
      </c>
      <c r="D7064" t="s">
        <v>1650</v>
      </c>
      <c r="E7064" t="s">
        <v>7730</v>
      </c>
      <c r="F7064" t="s">
        <v>7731</v>
      </c>
      <c r="G7064" t="s">
        <v>1622</v>
      </c>
      <c r="H7064" t="s">
        <v>1720</v>
      </c>
      <c r="I7064" t="s">
        <v>1624</v>
      </c>
      <c r="J7064" t="s">
        <v>1625</v>
      </c>
      <c r="K7064">
        <v>0</v>
      </c>
      <c r="L7064" s="24">
        <v>1</v>
      </c>
      <c r="M7064" t="s">
        <v>15481</v>
      </c>
      <c r="N7064" t="s">
        <v>11800</v>
      </c>
    </row>
    <row r="7065" spans="1:14" hidden="1" x14ac:dyDescent="0.25">
      <c r="A7065">
        <v>23450</v>
      </c>
      <c r="B7065" t="s">
        <v>15482</v>
      </c>
      <c r="C7065" t="s">
        <v>2952</v>
      </c>
      <c r="D7065" t="s">
        <v>2953</v>
      </c>
      <c r="E7065" t="s">
        <v>2954</v>
      </c>
      <c r="F7065" t="s">
        <v>2955</v>
      </c>
      <c r="G7065" t="s">
        <v>1622</v>
      </c>
      <c r="H7065" t="s">
        <v>1720</v>
      </c>
      <c r="I7065" t="s">
        <v>1624</v>
      </c>
      <c r="J7065" t="s">
        <v>1625</v>
      </c>
      <c r="K7065">
        <v>0</v>
      </c>
      <c r="L7065" s="24">
        <v>1</v>
      </c>
      <c r="M7065" t="s">
        <v>15483</v>
      </c>
      <c r="N7065" t="s">
        <v>5243</v>
      </c>
    </row>
    <row r="7066" spans="1:14" hidden="1" x14ac:dyDescent="0.25">
      <c r="A7066">
        <v>23463</v>
      </c>
      <c r="B7066" t="s">
        <v>15484</v>
      </c>
      <c r="C7066" t="s">
        <v>1649</v>
      </c>
      <c r="D7066" t="s">
        <v>1650</v>
      </c>
      <c r="E7066" t="s">
        <v>7730</v>
      </c>
      <c r="F7066" t="s">
        <v>7731</v>
      </c>
      <c r="G7066" t="s">
        <v>1622</v>
      </c>
      <c r="H7066" t="s">
        <v>1720</v>
      </c>
      <c r="I7066" t="s">
        <v>1624</v>
      </c>
      <c r="J7066" t="s">
        <v>1625</v>
      </c>
      <c r="K7066">
        <v>0</v>
      </c>
      <c r="L7066" s="24">
        <v>1</v>
      </c>
      <c r="M7066" t="s">
        <v>15485</v>
      </c>
      <c r="N7066" t="s">
        <v>4880</v>
      </c>
    </row>
    <row r="7067" spans="1:14" hidden="1" x14ac:dyDescent="0.25">
      <c r="A7067">
        <v>23464</v>
      </c>
      <c r="B7067" t="s">
        <v>15486</v>
      </c>
      <c r="C7067" t="s">
        <v>3171</v>
      </c>
      <c r="D7067" t="s">
        <v>3172</v>
      </c>
      <c r="E7067" t="s">
        <v>3173</v>
      </c>
      <c r="F7067" t="s">
        <v>3174</v>
      </c>
      <c r="G7067" t="s">
        <v>1622</v>
      </c>
      <c r="H7067" t="s">
        <v>1720</v>
      </c>
      <c r="I7067" t="s">
        <v>1624</v>
      </c>
      <c r="J7067" t="s">
        <v>1625</v>
      </c>
      <c r="K7067">
        <v>0</v>
      </c>
      <c r="L7067" s="24">
        <v>1</v>
      </c>
      <c r="M7067" t="s">
        <v>15487</v>
      </c>
      <c r="N7067" t="s">
        <v>5243</v>
      </c>
    </row>
    <row r="7068" spans="1:14" hidden="1" x14ac:dyDescent="0.25">
      <c r="A7068">
        <v>23466</v>
      </c>
      <c r="B7068" t="s">
        <v>15488</v>
      </c>
      <c r="C7068" t="s">
        <v>2988</v>
      </c>
      <c r="D7068" t="s">
        <v>2989</v>
      </c>
      <c r="E7068" t="s">
        <v>7616</v>
      </c>
      <c r="F7068" t="s">
        <v>2989</v>
      </c>
      <c r="G7068" t="s">
        <v>1622</v>
      </c>
      <c r="H7068" t="s">
        <v>1720</v>
      </c>
      <c r="I7068" t="s">
        <v>1624</v>
      </c>
      <c r="J7068" t="s">
        <v>1625</v>
      </c>
      <c r="K7068">
        <v>0</v>
      </c>
      <c r="L7068" s="24">
        <v>1</v>
      </c>
      <c r="M7068" t="s">
        <v>15489</v>
      </c>
      <c r="N7068" t="s">
        <v>4880</v>
      </c>
    </row>
    <row r="7069" spans="1:14" hidden="1" x14ac:dyDescent="0.25">
      <c r="A7069">
        <v>23471</v>
      </c>
      <c r="B7069" t="s">
        <v>15490</v>
      </c>
      <c r="C7069" t="s">
        <v>1667</v>
      </c>
      <c r="D7069" t="s">
        <v>1668</v>
      </c>
      <c r="E7069" t="s">
        <v>7046</v>
      </c>
      <c r="F7069" t="s">
        <v>7047</v>
      </c>
      <c r="G7069" t="s">
        <v>1622</v>
      </c>
      <c r="H7069" t="s">
        <v>1720</v>
      </c>
      <c r="I7069" t="s">
        <v>1624</v>
      </c>
      <c r="J7069" t="s">
        <v>1625</v>
      </c>
      <c r="K7069">
        <v>0</v>
      </c>
      <c r="L7069" s="24">
        <v>1</v>
      </c>
      <c r="M7069" t="s">
        <v>15491</v>
      </c>
      <c r="N7069" t="s">
        <v>11437</v>
      </c>
    </row>
    <row r="7070" spans="1:14" hidden="1" x14ac:dyDescent="0.25">
      <c r="A7070">
        <v>23481</v>
      </c>
      <c r="B7070" t="s">
        <v>15492</v>
      </c>
      <c r="C7070" t="s">
        <v>1836</v>
      </c>
      <c r="D7070" t="s">
        <v>1837</v>
      </c>
      <c r="E7070" t="s">
        <v>1838</v>
      </c>
      <c r="F7070" t="s">
        <v>1839</v>
      </c>
      <c r="G7070" t="s">
        <v>1622</v>
      </c>
      <c r="H7070" t="s">
        <v>1720</v>
      </c>
      <c r="I7070" t="s">
        <v>1624</v>
      </c>
      <c r="J7070" t="s">
        <v>1625</v>
      </c>
      <c r="K7070">
        <v>0</v>
      </c>
      <c r="L7070" s="24">
        <v>1</v>
      </c>
      <c r="M7070" t="s">
        <v>15493</v>
      </c>
      <c r="N7070" t="s">
        <v>1840</v>
      </c>
    </row>
    <row r="7071" spans="1:14" hidden="1" x14ac:dyDescent="0.25">
      <c r="A7071">
        <v>23482</v>
      </c>
      <c r="B7071" t="s">
        <v>15494</v>
      </c>
      <c r="C7071" t="s">
        <v>1649</v>
      </c>
      <c r="D7071" t="s">
        <v>1650</v>
      </c>
      <c r="E7071" t="s">
        <v>7730</v>
      </c>
      <c r="F7071" t="s">
        <v>7731</v>
      </c>
      <c r="G7071" t="s">
        <v>1622</v>
      </c>
      <c r="H7071" t="s">
        <v>1720</v>
      </c>
      <c r="I7071" t="s">
        <v>1624</v>
      </c>
      <c r="J7071" t="s">
        <v>1625</v>
      </c>
      <c r="K7071">
        <v>0</v>
      </c>
      <c r="L7071" s="24">
        <v>1</v>
      </c>
      <c r="M7071" t="s">
        <v>15495</v>
      </c>
      <c r="N7071" t="s">
        <v>4880</v>
      </c>
    </row>
    <row r="7072" spans="1:14" hidden="1" x14ac:dyDescent="0.25">
      <c r="A7072">
        <v>23485</v>
      </c>
      <c r="B7072" t="s">
        <v>15496</v>
      </c>
      <c r="C7072" t="s">
        <v>1649</v>
      </c>
      <c r="D7072" t="s">
        <v>1650</v>
      </c>
      <c r="E7072" t="s">
        <v>7730</v>
      </c>
      <c r="F7072" t="s">
        <v>7731</v>
      </c>
      <c r="G7072" t="s">
        <v>1622</v>
      </c>
      <c r="H7072" t="s">
        <v>1720</v>
      </c>
      <c r="I7072" t="s">
        <v>1624</v>
      </c>
      <c r="J7072" t="s">
        <v>1625</v>
      </c>
      <c r="K7072">
        <v>0</v>
      </c>
      <c r="L7072" s="24">
        <v>1</v>
      </c>
      <c r="M7072" t="s">
        <v>15497</v>
      </c>
      <c r="N7072" t="s">
        <v>4880</v>
      </c>
    </row>
    <row r="7073" spans="1:14" hidden="1" x14ac:dyDescent="0.25">
      <c r="A7073">
        <v>235</v>
      </c>
      <c r="B7073" t="s">
        <v>15498</v>
      </c>
      <c r="C7073" t="s">
        <v>3524</v>
      </c>
      <c r="D7073" t="s">
        <v>3525</v>
      </c>
      <c r="E7073" t="s">
        <v>3526</v>
      </c>
      <c r="F7073" t="s">
        <v>3527</v>
      </c>
      <c r="G7073" t="s">
        <v>1622</v>
      </c>
      <c r="H7073" t="s">
        <v>1702</v>
      </c>
      <c r="I7073" t="s">
        <v>1624</v>
      </c>
      <c r="J7073" t="s">
        <v>1625</v>
      </c>
      <c r="K7073">
        <v>0</v>
      </c>
      <c r="L7073" s="24">
        <v>1</v>
      </c>
      <c r="M7073" t="s">
        <v>15499</v>
      </c>
      <c r="N7073" t="s">
        <v>1627</v>
      </c>
    </row>
    <row r="7074" spans="1:14" hidden="1" x14ac:dyDescent="0.25">
      <c r="A7074">
        <v>23526</v>
      </c>
      <c r="B7074" t="s">
        <v>15500</v>
      </c>
      <c r="C7074" t="s">
        <v>1649</v>
      </c>
      <c r="D7074" t="s">
        <v>1650</v>
      </c>
      <c r="E7074" t="s">
        <v>7730</v>
      </c>
      <c r="F7074" t="s">
        <v>7731</v>
      </c>
      <c r="G7074" t="s">
        <v>1622</v>
      </c>
      <c r="H7074" t="s">
        <v>1720</v>
      </c>
      <c r="I7074" t="s">
        <v>1624</v>
      </c>
      <c r="J7074" t="s">
        <v>1625</v>
      </c>
      <c r="K7074">
        <v>0</v>
      </c>
      <c r="L7074" s="24">
        <v>1</v>
      </c>
      <c r="M7074" t="s">
        <v>15501</v>
      </c>
      <c r="N7074" t="s">
        <v>4880</v>
      </c>
    </row>
    <row r="7075" spans="1:14" hidden="1" x14ac:dyDescent="0.25">
      <c r="A7075">
        <v>23543</v>
      </c>
      <c r="B7075" t="s">
        <v>15502</v>
      </c>
      <c r="C7075" t="s">
        <v>2988</v>
      </c>
      <c r="D7075" t="s">
        <v>2989</v>
      </c>
      <c r="E7075" t="s">
        <v>7616</v>
      </c>
      <c r="F7075" t="s">
        <v>2989</v>
      </c>
      <c r="G7075" t="s">
        <v>1622</v>
      </c>
      <c r="H7075" t="s">
        <v>1720</v>
      </c>
      <c r="I7075" t="s">
        <v>1624</v>
      </c>
      <c r="J7075" t="s">
        <v>1625</v>
      </c>
      <c r="K7075">
        <v>0</v>
      </c>
      <c r="L7075" s="24">
        <v>1</v>
      </c>
      <c r="M7075" t="s">
        <v>15503</v>
      </c>
      <c r="N7075" t="s">
        <v>4880</v>
      </c>
    </row>
    <row r="7076" spans="1:14" hidden="1" x14ac:dyDescent="0.25">
      <c r="A7076">
        <v>23544</v>
      </c>
      <c r="B7076" t="s">
        <v>15504</v>
      </c>
      <c r="C7076" t="s">
        <v>2988</v>
      </c>
      <c r="D7076" t="s">
        <v>2989</v>
      </c>
      <c r="E7076" t="s">
        <v>7616</v>
      </c>
      <c r="F7076" t="s">
        <v>2989</v>
      </c>
      <c r="G7076" t="s">
        <v>1622</v>
      </c>
      <c r="H7076" t="s">
        <v>1720</v>
      </c>
      <c r="I7076" t="s">
        <v>1624</v>
      </c>
      <c r="J7076" t="s">
        <v>1625</v>
      </c>
      <c r="K7076">
        <v>0</v>
      </c>
      <c r="L7076" s="24">
        <v>1</v>
      </c>
      <c r="M7076" t="s">
        <v>15505</v>
      </c>
      <c r="N7076" t="s">
        <v>4880</v>
      </c>
    </row>
    <row r="7077" spans="1:14" hidden="1" x14ac:dyDescent="0.25">
      <c r="A7077">
        <v>23549</v>
      </c>
      <c r="B7077" t="s">
        <v>15506</v>
      </c>
      <c r="C7077" t="s">
        <v>2988</v>
      </c>
      <c r="D7077" t="s">
        <v>2989</v>
      </c>
      <c r="E7077" t="s">
        <v>7616</v>
      </c>
      <c r="F7077" t="s">
        <v>2989</v>
      </c>
      <c r="G7077" t="s">
        <v>1622</v>
      </c>
      <c r="H7077" t="s">
        <v>1720</v>
      </c>
      <c r="I7077" t="s">
        <v>1624</v>
      </c>
      <c r="J7077" t="s">
        <v>1625</v>
      </c>
      <c r="K7077">
        <v>0</v>
      </c>
      <c r="L7077" s="24">
        <v>1</v>
      </c>
      <c r="M7077" t="s">
        <v>15507</v>
      </c>
      <c r="N7077" t="s">
        <v>4880</v>
      </c>
    </row>
    <row r="7078" spans="1:14" hidden="1" x14ac:dyDescent="0.25">
      <c r="A7078">
        <v>23555</v>
      </c>
      <c r="B7078" t="s">
        <v>15508</v>
      </c>
      <c r="C7078" t="s">
        <v>1658</v>
      </c>
      <c r="D7078" t="s">
        <v>1659</v>
      </c>
      <c r="E7078" t="s">
        <v>1660</v>
      </c>
      <c r="F7078" t="s">
        <v>1661</v>
      </c>
      <c r="G7078" t="s">
        <v>1622</v>
      </c>
      <c r="H7078" t="s">
        <v>1720</v>
      </c>
      <c r="I7078" t="s">
        <v>1624</v>
      </c>
      <c r="J7078" t="s">
        <v>1625</v>
      </c>
      <c r="K7078">
        <v>0</v>
      </c>
      <c r="L7078" s="24">
        <v>1</v>
      </c>
      <c r="M7078" t="s">
        <v>15509</v>
      </c>
      <c r="N7078" t="s">
        <v>1663</v>
      </c>
    </row>
    <row r="7079" spans="1:14" hidden="1" x14ac:dyDescent="0.25">
      <c r="A7079">
        <v>23556</v>
      </c>
      <c r="B7079" t="s">
        <v>15510</v>
      </c>
      <c r="C7079" t="s">
        <v>1658</v>
      </c>
      <c r="D7079" t="s">
        <v>1659</v>
      </c>
      <c r="E7079" t="s">
        <v>1660</v>
      </c>
      <c r="F7079" t="s">
        <v>1661</v>
      </c>
      <c r="G7079" t="s">
        <v>1622</v>
      </c>
      <c r="H7079" t="s">
        <v>1720</v>
      </c>
      <c r="I7079" t="s">
        <v>1624</v>
      </c>
      <c r="J7079" t="s">
        <v>1625</v>
      </c>
      <c r="K7079">
        <v>0</v>
      </c>
      <c r="L7079" s="24">
        <v>1</v>
      </c>
      <c r="M7079" t="s">
        <v>15511</v>
      </c>
      <c r="N7079" t="s">
        <v>1663</v>
      </c>
    </row>
    <row r="7080" spans="1:14" hidden="1" x14ac:dyDescent="0.25">
      <c r="A7080">
        <v>23557</v>
      </c>
      <c r="B7080" t="s">
        <v>15512</v>
      </c>
      <c r="C7080" t="s">
        <v>1658</v>
      </c>
      <c r="D7080" t="s">
        <v>1659</v>
      </c>
      <c r="E7080" t="s">
        <v>1660</v>
      </c>
      <c r="F7080" t="s">
        <v>1661</v>
      </c>
      <c r="G7080" t="s">
        <v>1622</v>
      </c>
      <c r="H7080" t="s">
        <v>1720</v>
      </c>
      <c r="I7080" t="s">
        <v>1624</v>
      </c>
      <c r="J7080" t="s">
        <v>1625</v>
      </c>
      <c r="K7080">
        <v>0</v>
      </c>
      <c r="L7080" s="24">
        <v>1</v>
      </c>
      <c r="M7080" t="s">
        <v>15513</v>
      </c>
      <c r="N7080" t="s">
        <v>1663</v>
      </c>
    </row>
    <row r="7081" spans="1:14" hidden="1" x14ac:dyDescent="0.25">
      <c r="A7081">
        <v>23567</v>
      </c>
      <c r="B7081" t="s">
        <v>15514</v>
      </c>
      <c r="C7081" t="s">
        <v>1667</v>
      </c>
      <c r="D7081" t="s">
        <v>1668</v>
      </c>
      <c r="E7081" t="s">
        <v>1669</v>
      </c>
      <c r="F7081" t="s">
        <v>1670</v>
      </c>
      <c r="G7081" t="s">
        <v>1622</v>
      </c>
      <c r="H7081" t="s">
        <v>1720</v>
      </c>
      <c r="I7081" t="s">
        <v>1624</v>
      </c>
      <c r="J7081" t="s">
        <v>1625</v>
      </c>
      <c r="K7081">
        <v>0</v>
      </c>
      <c r="L7081" s="24">
        <v>1</v>
      </c>
      <c r="M7081" t="s">
        <v>15515</v>
      </c>
      <c r="N7081" t="s">
        <v>2957</v>
      </c>
    </row>
    <row r="7082" spans="1:14" hidden="1" x14ac:dyDescent="0.25">
      <c r="A7082">
        <v>23568</v>
      </c>
      <c r="B7082" t="s">
        <v>15516</v>
      </c>
      <c r="C7082" t="s">
        <v>1667</v>
      </c>
      <c r="D7082" t="s">
        <v>1668</v>
      </c>
      <c r="E7082" t="s">
        <v>1669</v>
      </c>
      <c r="F7082" t="s">
        <v>1670</v>
      </c>
      <c r="G7082" t="s">
        <v>1622</v>
      </c>
      <c r="H7082" t="s">
        <v>1720</v>
      </c>
      <c r="I7082" t="s">
        <v>1624</v>
      </c>
      <c r="J7082" t="s">
        <v>1625</v>
      </c>
      <c r="K7082">
        <v>0</v>
      </c>
      <c r="L7082" s="24">
        <v>1</v>
      </c>
      <c r="M7082" t="s">
        <v>15517</v>
      </c>
      <c r="N7082" t="s">
        <v>2957</v>
      </c>
    </row>
    <row r="7083" spans="1:14" hidden="1" x14ac:dyDescent="0.25">
      <c r="A7083">
        <v>23569</v>
      </c>
      <c r="B7083" t="s">
        <v>15518</v>
      </c>
      <c r="C7083" t="s">
        <v>1667</v>
      </c>
      <c r="D7083" t="s">
        <v>1668</v>
      </c>
      <c r="E7083" t="s">
        <v>1669</v>
      </c>
      <c r="F7083" t="s">
        <v>1670</v>
      </c>
      <c r="G7083" t="s">
        <v>1622</v>
      </c>
      <c r="H7083" t="s">
        <v>1720</v>
      </c>
      <c r="I7083" t="s">
        <v>1624</v>
      </c>
      <c r="J7083" t="s">
        <v>1625</v>
      </c>
      <c r="K7083">
        <v>0</v>
      </c>
      <c r="L7083" s="24">
        <v>1</v>
      </c>
      <c r="M7083" t="s">
        <v>15519</v>
      </c>
      <c r="N7083" t="s">
        <v>2957</v>
      </c>
    </row>
    <row r="7084" spans="1:14" hidden="1" x14ac:dyDescent="0.25">
      <c r="A7084">
        <v>23570</v>
      </c>
      <c r="B7084" t="s">
        <v>15520</v>
      </c>
      <c r="C7084" t="s">
        <v>1667</v>
      </c>
      <c r="D7084" t="s">
        <v>1668</v>
      </c>
      <c r="E7084" t="s">
        <v>1669</v>
      </c>
      <c r="F7084" t="s">
        <v>1670</v>
      </c>
      <c r="G7084" t="s">
        <v>1622</v>
      </c>
      <c r="H7084" t="s">
        <v>1720</v>
      </c>
      <c r="I7084" t="s">
        <v>1624</v>
      </c>
      <c r="J7084" t="s">
        <v>1625</v>
      </c>
      <c r="K7084">
        <v>0</v>
      </c>
      <c r="L7084" s="24">
        <v>1</v>
      </c>
      <c r="M7084" t="s">
        <v>15521</v>
      </c>
      <c r="N7084" t="s">
        <v>2957</v>
      </c>
    </row>
    <row r="7085" spans="1:14" hidden="1" x14ac:dyDescent="0.25">
      <c r="A7085">
        <v>23571</v>
      </c>
      <c r="B7085" t="s">
        <v>15522</v>
      </c>
      <c r="C7085" t="s">
        <v>1667</v>
      </c>
      <c r="D7085" t="s">
        <v>1668</v>
      </c>
      <c r="E7085" t="s">
        <v>1669</v>
      </c>
      <c r="F7085" t="s">
        <v>1670</v>
      </c>
      <c r="G7085" t="s">
        <v>1622</v>
      </c>
      <c r="H7085" t="s">
        <v>1720</v>
      </c>
      <c r="I7085" t="s">
        <v>1624</v>
      </c>
      <c r="J7085" t="s">
        <v>1625</v>
      </c>
      <c r="K7085">
        <v>0</v>
      </c>
      <c r="L7085" s="24">
        <v>1</v>
      </c>
      <c r="M7085" t="s">
        <v>15523</v>
      </c>
      <c r="N7085" t="s">
        <v>2957</v>
      </c>
    </row>
    <row r="7086" spans="1:14" hidden="1" x14ac:dyDescent="0.25">
      <c r="A7086">
        <v>23589</v>
      </c>
      <c r="B7086" t="s">
        <v>15524</v>
      </c>
      <c r="C7086" t="s">
        <v>1667</v>
      </c>
      <c r="D7086" t="s">
        <v>1668</v>
      </c>
      <c r="E7086" t="s">
        <v>1669</v>
      </c>
      <c r="F7086" t="s">
        <v>1670</v>
      </c>
      <c r="G7086" t="s">
        <v>1622</v>
      </c>
      <c r="H7086" t="s">
        <v>1720</v>
      </c>
      <c r="I7086" t="s">
        <v>1624</v>
      </c>
      <c r="J7086" t="s">
        <v>1625</v>
      </c>
      <c r="K7086">
        <v>0</v>
      </c>
      <c r="L7086" s="24">
        <v>1</v>
      </c>
      <c r="M7086" t="s">
        <v>15525</v>
      </c>
      <c r="N7086" t="s">
        <v>2957</v>
      </c>
    </row>
    <row r="7087" spans="1:14" hidden="1" x14ac:dyDescent="0.25">
      <c r="A7087">
        <v>23591</v>
      </c>
      <c r="B7087" t="s">
        <v>15526</v>
      </c>
      <c r="C7087" t="s">
        <v>1629</v>
      </c>
      <c r="D7087" t="s">
        <v>1630</v>
      </c>
      <c r="E7087" t="s">
        <v>1825</v>
      </c>
      <c r="F7087" t="s">
        <v>1826</v>
      </c>
      <c r="G7087" t="s">
        <v>1622</v>
      </c>
      <c r="H7087" t="s">
        <v>1720</v>
      </c>
      <c r="I7087" t="s">
        <v>1624</v>
      </c>
      <c r="J7087" t="s">
        <v>1625</v>
      </c>
      <c r="K7087">
        <v>0</v>
      </c>
      <c r="L7087" s="24">
        <v>1</v>
      </c>
      <c r="M7087" t="s">
        <v>15527</v>
      </c>
      <c r="N7087" t="s">
        <v>1828</v>
      </c>
    </row>
    <row r="7088" spans="1:14" hidden="1" x14ac:dyDescent="0.25">
      <c r="A7088">
        <v>23592</v>
      </c>
      <c r="B7088" t="s">
        <v>15528</v>
      </c>
      <c r="C7088" t="s">
        <v>1658</v>
      </c>
      <c r="D7088" t="s">
        <v>1659</v>
      </c>
      <c r="E7088" t="s">
        <v>1660</v>
      </c>
      <c r="F7088" t="s">
        <v>1661</v>
      </c>
      <c r="G7088" t="s">
        <v>1622</v>
      </c>
      <c r="H7088" t="s">
        <v>1720</v>
      </c>
      <c r="I7088" t="s">
        <v>1624</v>
      </c>
      <c r="J7088" t="s">
        <v>1625</v>
      </c>
      <c r="K7088">
        <v>0</v>
      </c>
      <c r="L7088" s="24">
        <v>1</v>
      </c>
      <c r="M7088" t="s">
        <v>15529</v>
      </c>
      <c r="N7088" t="s">
        <v>1663</v>
      </c>
    </row>
    <row r="7089" spans="1:14" hidden="1" x14ac:dyDescent="0.25">
      <c r="A7089">
        <v>23598</v>
      </c>
      <c r="B7089" t="s">
        <v>15530</v>
      </c>
      <c r="C7089" t="s">
        <v>1667</v>
      </c>
      <c r="D7089" t="s">
        <v>1668</v>
      </c>
      <c r="E7089" t="s">
        <v>1669</v>
      </c>
      <c r="F7089" t="s">
        <v>1670</v>
      </c>
      <c r="G7089" t="s">
        <v>1622</v>
      </c>
      <c r="H7089" t="s">
        <v>1720</v>
      </c>
      <c r="I7089" t="s">
        <v>1624</v>
      </c>
      <c r="J7089" t="s">
        <v>1625</v>
      </c>
      <c r="K7089">
        <v>0</v>
      </c>
      <c r="L7089" s="24">
        <v>1</v>
      </c>
      <c r="M7089" t="s">
        <v>15531</v>
      </c>
      <c r="N7089" t="s">
        <v>4880</v>
      </c>
    </row>
    <row r="7090" spans="1:14" hidden="1" x14ac:dyDescent="0.25">
      <c r="A7090">
        <v>23606</v>
      </c>
      <c r="B7090" t="s">
        <v>15532</v>
      </c>
      <c r="C7090" t="s">
        <v>2952</v>
      </c>
      <c r="D7090" t="s">
        <v>2953</v>
      </c>
      <c r="E7090" t="s">
        <v>2954</v>
      </c>
      <c r="F7090" t="s">
        <v>2955</v>
      </c>
      <c r="G7090" t="s">
        <v>1622</v>
      </c>
      <c r="H7090" t="s">
        <v>1720</v>
      </c>
      <c r="I7090" t="s">
        <v>1624</v>
      </c>
      <c r="J7090" t="s">
        <v>1625</v>
      </c>
      <c r="K7090">
        <v>0</v>
      </c>
      <c r="L7090" s="24">
        <v>1</v>
      </c>
      <c r="M7090" t="s">
        <v>15533</v>
      </c>
      <c r="N7090" t="s">
        <v>2957</v>
      </c>
    </row>
    <row r="7091" spans="1:14" hidden="1" x14ac:dyDescent="0.25">
      <c r="A7091">
        <v>23607</v>
      </c>
      <c r="B7091" t="s">
        <v>15534</v>
      </c>
      <c r="C7091" t="s">
        <v>2952</v>
      </c>
      <c r="D7091" t="s">
        <v>2953</v>
      </c>
      <c r="E7091" t="s">
        <v>2954</v>
      </c>
      <c r="F7091" t="s">
        <v>2955</v>
      </c>
      <c r="G7091" t="s">
        <v>1622</v>
      </c>
      <c r="H7091" t="s">
        <v>1720</v>
      </c>
      <c r="I7091" t="s">
        <v>1624</v>
      </c>
      <c r="J7091" t="s">
        <v>1625</v>
      </c>
      <c r="K7091">
        <v>0</v>
      </c>
      <c r="L7091" s="24">
        <v>1</v>
      </c>
      <c r="M7091" t="s">
        <v>15535</v>
      </c>
      <c r="N7091" t="s">
        <v>2957</v>
      </c>
    </row>
    <row r="7092" spans="1:14" hidden="1" x14ac:dyDescent="0.25">
      <c r="A7092">
        <v>23613</v>
      </c>
      <c r="B7092" t="s">
        <v>15536</v>
      </c>
      <c r="C7092" t="s">
        <v>1649</v>
      </c>
      <c r="D7092" t="s">
        <v>1650</v>
      </c>
      <c r="E7092" t="s">
        <v>7730</v>
      </c>
      <c r="F7092" t="s">
        <v>7731</v>
      </c>
      <c r="G7092" t="s">
        <v>1622</v>
      </c>
      <c r="H7092" t="s">
        <v>1720</v>
      </c>
      <c r="I7092" t="s">
        <v>1624</v>
      </c>
      <c r="J7092" t="s">
        <v>1625</v>
      </c>
      <c r="K7092">
        <v>0</v>
      </c>
      <c r="L7092" s="24">
        <v>1</v>
      </c>
      <c r="M7092" t="s">
        <v>15537</v>
      </c>
      <c r="N7092" t="s">
        <v>4880</v>
      </c>
    </row>
    <row r="7093" spans="1:14" hidden="1" x14ac:dyDescent="0.25">
      <c r="A7093">
        <v>23614</v>
      </c>
      <c r="B7093" t="s">
        <v>15538</v>
      </c>
      <c r="C7093" t="s">
        <v>2952</v>
      </c>
      <c r="D7093" t="s">
        <v>2953</v>
      </c>
      <c r="E7093" t="s">
        <v>2954</v>
      </c>
      <c r="F7093" t="s">
        <v>2955</v>
      </c>
      <c r="G7093" t="s">
        <v>1622</v>
      </c>
      <c r="H7093" t="s">
        <v>1720</v>
      </c>
      <c r="I7093" t="s">
        <v>1624</v>
      </c>
      <c r="J7093" t="s">
        <v>1625</v>
      </c>
      <c r="K7093">
        <v>0</v>
      </c>
      <c r="L7093" s="24">
        <v>1</v>
      </c>
      <c r="M7093" t="s">
        <v>15539</v>
      </c>
      <c r="N7093" t="s">
        <v>2957</v>
      </c>
    </row>
    <row r="7094" spans="1:14" hidden="1" x14ac:dyDescent="0.25">
      <c r="A7094">
        <v>23622</v>
      </c>
      <c r="B7094" t="s">
        <v>15540</v>
      </c>
      <c r="C7094" t="s">
        <v>1629</v>
      </c>
      <c r="D7094" t="s">
        <v>1630</v>
      </c>
      <c r="E7094" t="s">
        <v>1825</v>
      </c>
      <c r="F7094" t="s">
        <v>1826</v>
      </c>
      <c r="G7094" t="s">
        <v>1622</v>
      </c>
      <c r="H7094" t="s">
        <v>1720</v>
      </c>
      <c r="I7094" t="s">
        <v>1624</v>
      </c>
      <c r="J7094" t="s">
        <v>1625</v>
      </c>
      <c r="K7094">
        <v>0</v>
      </c>
      <c r="L7094" s="24">
        <v>1</v>
      </c>
      <c r="M7094" t="s">
        <v>15541</v>
      </c>
      <c r="N7094" t="s">
        <v>1828</v>
      </c>
    </row>
    <row r="7095" spans="1:14" hidden="1" x14ac:dyDescent="0.25">
      <c r="A7095">
        <v>23623</v>
      </c>
      <c r="B7095" t="s">
        <v>15542</v>
      </c>
      <c r="C7095" t="s">
        <v>1629</v>
      </c>
      <c r="D7095" t="s">
        <v>1630</v>
      </c>
      <c r="E7095" t="s">
        <v>1825</v>
      </c>
      <c r="F7095" t="s">
        <v>1826</v>
      </c>
      <c r="G7095" t="s">
        <v>1622</v>
      </c>
      <c r="H7095" t="s">
        <v>1720</v>
      </c>
      <c r="I7095" t="s">
        <v>1624</v>
      </c>
      <c r="J7095" t="s">
        <v>1625</v>
      </c>
      <c r="K7095">
        <v>0</v>
      </c>
      <c r="L7095" s="24">
        <v>1</v>
      </c>
      <c r="M7095" t="s">
        <v>15543</v>
      </c>
      <c r="N7095" t="s">
        <v>1828</v>
      </c>
    </row>
    <row r="7096" spans="1:14" hidden="1" x14ac:dyDescent="0.25">
      <c r="A7096">
        <v>23624</v>
      </c>
      <c r="B7096" t="s">
        <v>15544</v>
      </c>
      <c r="C7096" t="s">
        <v>2988</v>
      </c>
      <c r="D7096" t="s">
        <v>2989</v>
      </c>
      <c r="E7096" t="s">
        <v>7616</v>
      </c>
      <c r="F7096" t="s">
        <v>2989</v>
      </c>
      <c r="G7096" t="s">
        <v>1622</v>
      </c>
      <c r="H7096" t="s">
        <v>1720</v>
      </c>
      <c r="I7096" t="s">
        <v>1624</v>
      </c>
      <c r="J7096" t="s">
        <v>1625</v>
      </c>
      <c r="K7096">
        <v>0</v>
      </c>
      <c r="L7096" s="24">
        <v>1</v>
      </c>
      <c r="M7096" t="s">
        <v>15545</v>
      </c>
      <c r="N7096" t="s">
        <v>4880</v>
      </c>
    </row>
    <row r="7097" spans="1:14" hidden="1" x14ac:dyDescent="0.25">
      <c r="A7097">
        <v>23627</v>
      </c>
      <c r="B7097" t="s">
        <v>15546</v>
      </c>
      <c r="C7097" t="s">
        <v>1667</v>
      </c>
      <c r="D7097" t="s">
        <v>1668</v>
      </c>
      <c r="E7097" t="s">
        <v>1669</v>
      </c>
      <c r="F7097" t="s">
        <v>1670</v>
      </c>
      <c r="G7097" t="s">
        <v>1622</v>
      </c>
      <c r="H7097" t="s">
        <v>1720</v>
      </c>
      <c r="I7097" t="s">
        <v>1624</v>
      </c>
      <c r="J7097" t="s">
        <v>1625</v>
      </c>
      <c r="K7097">
        <v>0</v>
      </c>
      <c r="L7097" s="24">
        <v>1</v>
      </c>
      <c r="M7097" t="s">
        <v>15547</v>
      </c>
      <c r="N7097" t="s">
        <v>2957</v>
      </c>
    </row>
    <row r="7098" spans="1:14" hidden="1" x14ac:dyDescent="0.25">
      <c r="A7098">
        <v>23628</v>
      </c>
      <c r="B7098" t="s">
        <v>15548</v>
      </c>
      <c r="C7098" t="s">
        <v>1649</v>
      </c>
      <c r="D7098" t="s">
        <v>1650</v>
      </c>
      <c r="E7098" t="s">
        <v>7730</v>
      </c>
      <c r="F7098" t="s">
        <v>7731</v>
      </c>
      <c r="G7098" t="s">
        <v>1622</v>
      </c>
      <c r="H7098" t="s">
        <v>1720</v>
      </c>
      <c r="I7098" t="s">
        <v>1624</v>
      </c>
      <c r="J7098" t="s">
        <v>1625</v>
      </c>
      <c r="K7098">
        <v>0</v>
      </c>
      <c r="L7098" s="24">
        <v>1</v>
      </c>
      <c r="M7098" t="s">
        <v>15549</v>
      </c>
      <c r="N7098" t="s">
        <v>1750</v>
      </c>
    </row>
    <row r="7099" spans="1:14" hidden="1" x14ac:dyDescent="0.25">
      <c r="A7099">
        <v>23629</v>
      </c>
      <c r="B7099" t="s">
        <v>15550</v>
      </c>
      <c r="C7099" t="s">
        <v>1649</v>
      </c>
      <c r="D7099" t="s">
        <v>1650</v>
      </c>
      <c r="E7099" t="s">
        <v>7730</v>
      </c>
      <c r="F7099" t="s">
        <v>7731</v>
      </c>
      <c r="G7099" t="s">
        <v>1622</v>
      </c>
      <c r="H7099" t="s">
        <v>1720</v>
      </c>
      <c r="I7099" t="s">
        <v>1624</v>
      </c>
      <c r="J7099" t="s">
        <v>1625</v>
      </c>
      <c r="K7099">
        <v>0</v>
      </c>
      <c r="L7099" s="24">
        <v>1</v>
      </c>
      <c r="M7099" t="s">
        <v>15551</v>
      </c>
      <c r="N7099" t="s">
        <v>1750</v>
      </c>
    </row>
    <row r="7100" spans="1:14" hidden="1" x14ac:dyDescent="0.25">
      <c r="A7100">
        <v>23630</v>
      </c>
      <c r="B7100" t="s">
        <v>15552</v>
      </c>
      <c r="C7100" t="s">
        <v>1649</v>
      </c>
      <c r="D7100" t="s">
        <v>1650</v>
      </c>
      <c r="E7100" t="s">
        <v>7730</v>
      </c>
      <c r="F7100" t="s">
        <v>7731</v>
      </c>
      <c r="G7100" t="s">
        <v>1622</v>
      </c>
      <c r="H7100" t="s">
        <v>1720</v>
      </c>
      <c r="I7100" t="s">
        <v>1624</v>
      </c>
      <c r="J7100" t="s">
        <v>1625</v>
      </c>
      <c r="K7100">
        <v>0</v>
      </c>
      <c r="L7100" s="24">
        <v>1</v>
      </c>
      <c r="M7100" t="s">
        <v>15553</v>
      </c>
      <c r="N7100" t="s">
        <v>1750</v>
      </c>
    </row>
    <row r="7101" spans="1:14" hidden="1" x14ac:dyDescent="0.25">
      <c r="A7101">
        <v>23631</v>
      </c>
      <c r="B7101" t="s">
        <v>409</v>
      </c>
      <c r="C7101" t="s">
        <v>1649</v>
      </c>
      <c r="D7101" t="s">
        <v>1650</v>
      </c>
      <c r="E7101" t="s">
        <v>7730</v>
      </c>
      <c r="F7101" t="s">
        <v>7731</v>
      </c>
      <c r="G7101" t="s">
        <v>1622</v>
      </c>
      <c r="H7101" t="s">
        <v>1720</v>
      </c>
      <c r="I7101" t="s">
        <v>1624</v>
      </c>
      <c r="J7101" t="s">
        <v>1625</v>
      </c>
      <c r="K7101">
        <v>0</v>
      </c>
      <c r="L7101" s="24">
        <v>1</v>
      </c>
      <c r="M7101" t="s">
        <v>384</v>
      </c>
      <c r="N7101" t="s">
        <v>1750</v>
      </c>
    </row>
    <row r="7102" spans="1:14" hidden="1" x14ac:dyDescent="0.25">
      <c r="A7102">
        <v>23632</v>
      </c>
      <c r="B7102" t="s">
        <v>15554</v>
      </c>
      <c r="C7102" t="s">
        <v>1649</v>
      </c>
      <c r="D7102" t="s">
        <v>1650</v>
      </c>
      <c r="E7102" t="s">
        <v>7730</v>
      </c>
      <c r="F7102" t="s">
        <v>7731</v>
      </c>
      <c r="G7102" t="s">
        <v>1622</v>
      </c>
      <c r="H7102" t="s">
        <v>1720</v>
      </c>
      <c r="I7102" t="s">
        <v>1624</v>
      </c>
      <c r="J7102" t="s">
        <v>1625</v>
      </c>
      <c r="K7102">
        <v>0</v>
      </c>
      <c r="L7102" s="24">
        <v>1</v>
      </c>
      <c r="M7102" t="s">
        <v>15555</v>
      </c>
      <c r="N7102" t="s">
        <v>1750</v>
      </c>
    </row>
    <row r="7103" spans="1:14" hidden="1" x14ac:dyDescent="0.25">
      <c r="A7103">
        <v>23633</v>
      </c>
      <c r="B7103" t="s">
        <v>15556</v>
      </c>
      <c r="C7103" t="s">
        <v>1649</v>
      </c>
      <c r="D7103" t="s">
        <v>1650</v>
      </c>
      <c r="E7103" t="s">
        <v>7730</v>
      </c>
      <c r="F7103" t="s">
        <v>7731</v>
      </c>
      <c r="G7103" t="s">
        <v>1622</v>
      </c>
      <c r="H7103" t="s">
        <v>1720</v>
      </c>
      <c r="I7103" t="s">
        <v>1624</v>
      </c>
      <c r="J7103" t="s">
        <v>1625</v>
      </c>
      <c r="K7103">
        <v>0</v>
      </c>
      <c r="L7103" s="24">
        <v>1</v>
      </c>
      <c r="M7103" t="s">
        <v>15557</v>
      </c>
      <c r="N7103" t="s">
        <v>1750</v>
      </c>
    </row>
    <row r="7104" spans="1:14" hidden="1" x14ac:dyDescent="0.25">
      <c r="A7104">
        <v>23634</v>
      </c>
      <c r="B7104" t="s">
        <v>15558</v>
      </c>
      <c r="C7104" t="s">
        <v>7719</v>
      </c>
      <c r="D7104" t="s">
        <v>7720</v>
      </c>
      <c r="E7104" t="s">
        <v>7721</v>
      </c>
      <c r="F7104" t="s">
        <v>1677</v>
      </c>
      <c r="G7104" t="s">
        <v>1622</v>
      </c>
      <c r="H7104" t="s">
        <v>1720</v>
      </c>
      <c r="I7104" t="s">
        <v>1624</v>
      </c>
      <c r="J7104" t="s">
        <v>1625</v>
      </c>
      <c r="K7104">
        <v>0</v>
      </c>
      <c r="L7104" s="24">
        <v>1</v>
      </c>
      <c r="M7104" t="s">
        <v>15559</v>
      </c>
      <c r="N7104" t="s">
        <v>1677</v>
      </c>
    </row>
    <row r="7105" spans="1:14" hidden="1" x14ac:dyDescent="0.25">
      <c r="A7105">
        <v>2411</v>
      </c>
      <c r="B7105" t="s">
        <v>15560</v>
      </c>
      <c r="C7105" t="s">
        <v>7603</v>
      </c>
      <c r="D7105" t="s">
        <v>7604</v>
      </c>
      <c r="E7105" t="s">
        <v>7605</v>
      </c>
      <c r="F7105" t="s">
        <v>7606</v>
      </c>
      <c r="G7105" t="s">
        <v>1622</v>
      </c>
      <c r="H7105" t="s">
        <v>1720</v>
      </c>
      <c r="I7105" t="s">
        <v>1624</v>
      </c>
      <c r="J7105" t="s">
        <v>1625</v>
      </c>
      <c r="K7105">
        <v>0</v>
      </c>
      <c r="L7105" s="24">
        <v>1</v>
      </c>
      <c r="M7105" t="s">
        <v>15561</v>
      </c>
      <c r="N7105" t="s">
        <v>1840</v>
      </c>
    </row>
    <row r="7106" spans="1:14" hidden="1" x14ac:dyDescent="0.25">
      <c r="A7106">
        <v>24114</v>
      </c>
      <c r="B7106" t="s">
        <v>15562</v>
      </c>
      <c r="C7106" t="s">
        <v>1649</v>
      </c>
      <c r="D7106" t="s">
        <v>1650</v>
      </c>
      <c r="E7106" t="s">
        <v>7730</v>
      </c>
      <c r="F7106" t="s">
        <v>7731</v>
      </c>
      <c r="G7106" t="s">
        <v>1622</v>
      </c>
      <c r="H7106" t="s">
        <v>1720</v>
      </c>
      <c r="I7106" t="s">
        <v>1624</v>
      </c>
      <c r="J7106" t="s">
        <v>1625</v>
      </c>
      <c r="K7106">
        <v>0</v>
      </c>
      <c r="L7106" s="24">
        <v>1</v>
      </c>
      <c r="M7106" t="s">
        <v>15563</v>
      </c>
      <c r="N7106" t="s">
        <v>4880</v>
      </c>
    </row>
    <row r="7107" spans="1:14" hidden="1" x14ac:dyDescent="0.25">
      <c r="A7107">
        <v>24115</v>
      </c>
      <c r="B7107" t="s">
        <v>15564</v>
      </c>
      <c r="C7107" t="s">
        <v>1658</v>
      </c>
      <c r="D7107" t="s">
        <v>1659</v>
      </c>
      <c r="E7107" t="s">
        <v>1660</v>
      </c>
      <c r="F7107" t="s">
        <v>1661</v>
      </c>
      <c r="G7107" t="s">
        <v>1622</v>
      </c>
      <c r="H7107" t="s">
        <v>1720</v>
      </c>
      <c r="I7107" t="s">
        <v>1624</v>
      </c>
      <c r="J7107" t="s">
        <v>1625</v>
      </c>
      <c r="K7107">
        <v>0</v>
      </c>
      <c r="L7107" s="24">
        <v>1</v>
      </c>
      <c r="M7107" t="s">
        <v>15565</v>
      </c>
      <c r="N7107" t="s">
        <v>1663</v>
      </c>
    </row>
    <row r="7108" spans="1:14" hidden="1" x14ac:dyDescent="0.25">
      <c r="A7108">
        <v>24116</v>
      </c>
      <c r="B7108" t="s">
        <v>15566</v>
      </c>
      <c r="C7108" t="s">
        <v>1649</v>
      </c>
      <c r="D7108" t="s">
        <v>1650</v>
      </c>
      <c r="E7108" t="s">
        <v>7730</v>
      </c>
      <c r="F7108" t="s">
        <v>7731</v>
      </c>
      <c r="G7108" t="s">
        <v>1622</v>
      </c>
      <c r="H7108" t="s">
        <v>1720</v>
      </c>
      <c r="I7108" t="s">
        <v>1624</v>
      </c>
      <c r="J7108" t="s">
        <v>1625</v>
      </c>
      <c r="K7108">
        <v>0</v>
      </c>
      <c r="L7108" s="24">
        <v>1</v>
      </c>
      <c r="M7108" t="s">
        <v>15567</v>
      </c>
      <c r="N7108" t="s">
        <v>4880</v>
      </c>
    </row>
    <row r="7109" spans="1:14" hidden="1" x14ac:dyDescent="0.25">
      <c r="A7109">
        <v>24117</v>
      </c>
      <c r="B7109" t="s">
        <v>15568</v>
      </c>
      <c r="C7109" t="s">
        <v>1649</v>
      </c>
      <c r="D7109" t="s">
        <v>1650</v>
      </c>
      <c r="E7109" t="s">
        <v>7730</v>
      </c>
      <c r="F7109" t="s">
        <v>7731</v>
      </c>
      <c r="G7109" t="s">
        <v>1622</v>
      </c>
      <c r="H7109" t="s">
        <v>1720</v>
      </c>
      <c r="I7109" t="s">
        <v>1624</v>
      </c>
      <c r="J7109" t="s">
        <v>1625</v>
      </c>
      <c r="K7109">
        <v>0</v>
      </c>
      <c r="L7109" s="24">
        <v>1</v>
      </c>
      <c r="M7109" t="s">
        <v>15569</v>
      </c>
      <c r="N7109" t="s">
        <v>4880</v>
      </c>
    </row>
    <row r="7110" spans="1:14" hidden="1" x14ac:dyDescent="0.25">
      <c r="A7110">
        <v>24118</v>
      </c>
      <c r="B7110" t="s">
        <v>15570</v>
      </c>
      <c r="C7110" t="s">
        <v>2952</v>
      </c>
      <c r="D7110" t="s">
        <v>2953</v>
      </c>
      <c r="E7110" t="s">
        <v>2954</v>
      </c>
      <c r="F7110" t="s">
        <v>2955</v>
      </c>
      <c r="G7110" t="s">
        <v>1622</v>
      </c>
      <c r="H7110" t="s">
        <v>1720</v>
      </c>
      <c r="I7110" t="s">
        <v>1624</v>
      </c>
      <c r="J7110" t="s">
        <v>1625</v>
      </c>
      <c r="K7110">
        <v>0</v>
      </c>
      <c r="L7110" s="24">
        <v>1</v>
      </c>
      <c r="M7110" t="s">
        <v>15571</v>
      </c>
      <c r="N7110" t="s">
        <v>2957</v>
      </c>
    </row>
    <row r="7111" spans="1:14" hidden="1" x14ac:dyDescent="0.25">
      <c r="A7111">
        <v>24119</v>
      </c>
      <c r="B7111" t="s">
        <v>15572</v>
      </c>
      <c r="C7111" t="s">
        <v>2952</v>
      </c>
      <c r="D7111" t="s">
        <v>2953</v>
      </c>
      <c r="E7111" t="s">
        <v>2954</v>
      </c>
      <c r="F7111" t="s">
        <v>2955</v>
      </c>
      <c r="G7111" t="s">
        <v>1622</v>
      </c>
      <c r="H7111" t="s">
        <v>1720</v>
      </c>
      <c r="I7111" t="s">
        <v>1624</v>
      </c>
      <c r="J7111" t="s">
        <v>1625</v>
      </c>
      <c r="K7111">
        <v>0</v>
      </c>
      <c r="L7111" s="24">
        <v>1</v>
      </c>
      <c r="M7111" t="s">
        <v>15573</v>
      </c>
      <c r="N7111" t="s">
        <v>2957</v>
      </c>
    </row>
    <row r="7112" spans="1:14" hidden="1" x14ac:dyDescent="0.25">
      <c r="A7112">
        <v>24120</v>
      </c>
      <c r="B7112" t="s">
        <v>15574</v>
      </c>
      <c r="C7112" t="s">
        <v>1649</v>
      </c>
      <c r="D7112" t="s">
        <v>1650</v>
      </c>
      <c r="E7112" t="s">
        <v>7730</v>
      </c>
      <c r="F7112" t="s">
        <v>7731</v>
      </c>
      <c r="G7112" t="s">
        <v>1622</v>
      </c>
      <c r="H7112" t="s">
        <v>1720</v>
      </c>
      <c r="I7112" t="s">
        <v>1624</v>
      </c>
      <c r="J7112" t="s">
        <v>1625</v>
      </c>
      <c r="K7112">
        <v>0</v>
      </c>
      <c r="L7112" s="24">
        <v>1</v>
      </c>
      <c r="M7112" t="s">
        <v>15575</v>
      </c>
      <c r="N7112" t="s">
        <v>4880</v>
      </c>
    </row>
    <row r="7113" spans="1:14" hidden="1" x14ac:dyDescent="0.25">
      <c r="A7113">
        <v>24121</v>
      </c>
      <c r="B7113" t="s">
        <v>15576</v>
      </c>
      <c r="C7113" t="s">
        <v>1649</v>
      </c>
      <c r="D7113" t="s">
        <v>1650</v>
      </c>
      <c r="E7113" t="s">
        <v>7730</v>
      </c>
      <c r="F7113" t="s">
        <v>7731</v>
      </c>
      <c r="G7113" t="s">
        <v>1622</v>
      </c>
      <c r="H7113" t="s">
        <v>1720</v>
      </c>
      <c r="I7113" t="s">
        <v>1624</v>
      </c>
      <c r="J7113" t="s">
        <v>1625</v>
      </c>
      <c r="K7113">
        <v>0</v>
      </c>
      <c r="L7113" s="24">
        <v>1</v>
      </c>
      <c r="M7113" t="s">
        <v>15577</v>
      </c>
      <c r="N7113" t="s">
        <v>4880</v>
      </c>
    </row>
    <row r="7114" spans="1:14" hidden="1" x14ac:dyDescent="0.25">
      <c r="A7114">
        <v>24122</v>
      </c>
      <c r="B7114" t="s">
        <v>15578</v>
      </c>
      <c r="C7114" t="s">
        <v>1649</v>
      </c>
      <c r="D7114" t="s">
        <v>1650</v>
      </c>
      <c r="E7114" t="s">
        <v>7730</v>
      </c>
      <c r="F7114" t="s">
        <v>7731</v>
      </c>
      <c r="G7114" t="s">
        <v>1622</v>
      </c>
      <c r="H7114" t="s">
        <v>1720</v>
      </c>
      <c r="I7114" t="s">
        <v>1624</v>
      </c>
      <c r="J7114" t="s">
        <v>1625</v>
      </c>
      <c r="K7114">
        <v>0</v>
      </c>
      <c r="L7114" s="24">
        <v>1</v>
      </c>
      <c r="M7114" t="s">
        <v>15579</v>
      </c>
      <c r="N7114" t="s">
        <v>4880</v>
      </c>
    </row>
    <row r="7115" spans="1:14" hidden="1" x14ac:dyDescent="0.25">
      <c r="A7115">
        <v>24123</v>
      </c>
      <c r="B7115" t="s">
        <v>15580</v>
      </c>
      <c r="C7115" t="s">
        <v>1649</v>
      </c>
      <c r="D7115" t="s">
        <v>1650</v>
      </c>
      <c r="E7115" t="s">
        <v>7730</v>
      </c>
      <c r="F7115" t="s">
        <v>7731</v>
      </c>
      <c r="G7115" t="s">
        <v>1622</v>
      </c>
      <c r="H7115" t="s">
        <v>1720</v>
      </c>
      <c r="I7115" t="s">
        <v>1624</v>
      </c>
      <c r="J7115" t="s">
        <v>1625</v>
      </c>
      <c r="K7115">
        <v>0</v>
      </c>
      <c r="L7115" s="24">
        <v>1</v>
      </c>
      <c r="M7115" t="s">
        <v>15581</v>
      </c>
      <c r="N7115" t="s">
        <v>4880</v>
      </c>
    </row>
    <row r="7116" spans="1:14" hidden="1" x14ac:dyDescent="0.25">
      <c r="A7116">
        <v>24137</v>
      </c>
      <c r="B7116" t="s">
        <v>15582</v>
      </c>
      <c r="C7116" t="s">
        <v>1667</v>
      </c>
      <c r="D7116" t="s">
        <v>1668</v>
      </c>
      <c r="E7116" t="s">
        <v>1669</v>
      </c>
      <c r="F7116" t="s">
        <v>1670</v>
      </c>
      <c r="G7116" t="s">
        <v>1622</v>
      </c>
      <c r="H7116" t="s">
        <v>1720</v>
      </c>
      <c r="I7116" t="s">
        <v>1624</v>
      </c>
      <c r="J7116" t="s">
        <v>1625</v>
      </c>
      <c r="K7116">
        <v>0</v>
      </c>
      <c r="L7116" s="24">
        <v>1</v>
      </c>
      <c r="M7116" t="s">
        <v>15583</v>
      </c>
      <c r="N7116" t="s">
        <v>1677</v>
      </c>
    </row>
    <row r="7117" spans="1:14" hidden="1" x14ac:dyDescent="0.25">
      <c r="A7117">
        <v>24147</v>
      </c>
      <c r="B7117" t="s">
        <v>15584</v>
      </c>
      <c r="C7117" t="s">
        <v>4478</v>
      </c>
      <c r="D7117" t="s">
        <v>4479</v>
      </c>
      <c r="E7117" t="s">
        <v>7716</v>
      </c>
      <c r="F7117" t="s">
        <v>1677</v>
      </c>
      <c r="G7117" t="s">
        <v>1622</v>
      </c>
      <c r="H7117" t="s">
        <v>1720</v>
      </c>
      <c r="I7117" t="s">
        <v>1624</v>
      </c>
      <c r="J7117" t="s">
        <v>1625</v>
      </c>
      <c r="K7117">
        <v>0</v>
      </c>
      <c r="L7117" s="24">
        <v>1</v>
      </c>
      <c r="M7117" t="s">
        <v>15585</v>
      </c>
      <c r="N7117" t="s">
        <v>2957</v>
      </c>
    </row>
    <row r="7118" spans="1:14" hidden="1" x14ac:dyDescent="0.25">
      <c r="A7118">
        <v>24148</v>
      </c>
      <c r="B7118" t="s">
        <v>15586</v>
      </c>
      <c r="C7118" t="s">
        <v>1649</v>
      </c>
      <c r="D7118" t="s">
        <v>1650</v>
      </c>
      <c r="E7118" t="s">
        <v>7730</v>
      </c>
      <c r="F7118" t="s">
        <v>7731</v>
      </c>
      <c r="G7118" t="s">
        <v>1622</v>
      </c>
      <c r="H7118" t="s">
        <v>1720</v>
      </c>
      <c r="I7118" t="s">
        <v>1624</v>
      </c>
      <c r="J7118" t="s">
        <v>1625</v>
      </c>
      <c r="K7118">
        <v>0</v>
      </c>
      <c r="L7118" s="24">
        <v>1</v>
      </c>
      <c r="M7118" t="s">
        <v>15587</v>
      </c>
      <c r="N7118" t="s">
        <v>7841</v>
      </c>
    </row>
    <row r="7119" spans="1:14" hidden="1" x14ac:dyDescent="0.25">
      <c r="A7119">
        <v>24152</v>
      </c>
      <c r="B7119" t="s">
        <v>15588</v>
      </c>
      <c r="C7119" t="s">
        <v>1649</v>
      </c>
      <c r="D7119" t="s">
        <v>1650</v>
      </c>
      <c r="E7119" t="s">
        <v>7730</v>
      </c>
      <c r="F7119" t="s">
        <v>7731</v>
      </c>
      <c r="G7119" t="s">
        <v>1622</v>
      </c>
      <c r="H7119" t="s">
        <v>1720</v>
      </c>
      <c r="I7119" t="s">
        <v>1624</v>
      </c>
      <c r="J7119" t="s">
        <v>1625</v>
      </c>
      <c r="K7119">
        <v>0</v>
      </c>
      <c r="L7119" s="24">
        <v>1</v>
      </c>
      <c r="M7119" t="s">
        <v>15589</v>
      </c>
      <c r="N7119" t="s">
        <v>12624</v>
      </c>
    </row>
    <row r="7120" spans="1:14" hidden="1" x14ac:dyDescent="0.25">
      <c r="A7120">
        <v>24153</v>
      </c>
      <c r="B7120" t="s">
        <v>15590</v>
      </c>
      <c r="C7120" t="s">
        <v>1649</v>
      </c>
      <c r="D7120" t="s">
        <v>1650</v>
      </c>
      <c r="E7120" t="s">
        <v>7730</v>
      </c>
      <c r="F7120" t="s">
        <v>7731</v>
      </c>
      <c r="G7120" t="s">
        <v>1622</v>
      </c>
      <c r="H7120" t="s">
        <v>1720</v>
      </c>
      <c r="I7120" t="s">
        <v>1624</v>
      </c>
      <c r="J7120" t="s">
        <v>1625</v>
      </c>
      <c r="K7120">
        <v>0</v>
      </c>
      <c r="L7120" s="24">
        <v>1</v>
      </c>
      <c r="M7120" t="s">
        <v>15591</v>
      </c>
      <c r="N7120" t="s">
        <v>4880</v>
      </c>
    </row>
    <row r="7121" spans="1:14" hidden="1" x14ac:dyDescent="0.25">
      <c r="A7121">
        <v>24154</v>
      </c>
      <c r="B7121" t="s">
        <v>15592</v>
      </c>
      <c r="C7121" t="s">
        <v>1667</v>
      </c>
      <c r="D7121" t="s">
        <v>1668</v>
      </c>
      <c r="E7121" t="s">
        <v>1669</v>
      </c>
      <c r="F7121" t="s">
        <v>1670</v>
      </c>
      <c r="G7121" t="s">
        <v>1622</v>
      </c>
      <c r="H7121" t="s">
        <v>1720</v>
      </c>
      <c r="I7121" t="s">
        <v>1624</v>
      </c>
      <c r="J7121" t="s">
        <v>1625</v>
      </c>
      <c r="K7121">
        <v>0</v>
      </c>
      <c r="L7121" s="24">
        <v>1</v>
      </c>
      <c r="M7121" t="s">
        <v>15593</v>
      </c>
      <c r="N7121" t="s">
        <v>2957</v>
      </c>
    </row>
    <row r="7122" spans="1:14" hidden="1" x14ac:dyDescent="0.25">
      <c r="A7122">
        <v>24156</v>
      </c>
      <c r="B7122" t="s">
        <v>15594</v>
      </c>
      <c r="C7122" t="s">
        <v>7240</v>
      </c>
      <c r="D7122" t="s">
        <v>7241</v>
      </c>
      <c r="E7122" t="s">
        <v>7242</v>
      </c>
      <c r="F7122" t="s">
        <v>7243</v>
      </c>
      <c r="G7122" t="s">
        <v>1622</v>
      </c>
      <c r="H7122" t="s">
        <v>1720</v>
      </c>
      <c r="I7122" t="s">
        <v>1624</v>
      </c>
      <c r="J7122" t="s">
        <v>1625</v>
      </c>
      <c r="K7122">
        <v>0</v>
      </c>
      <c r="L7122" s="24">
        <v>1</v>
      </c>
      <c r="M7122" t="s">
        <v>15595</v>
      </c>
      <c r="N7122" t="s">
        <v>2957</v>
      </c>
    </row>
    <row r="7123" spans="1:14" hidden="1" x14ac:dyDescent="0.25">
      <c r="A7123">
        <v>24157</v>
      </c>
      <c r="B7123" t="s">
        <v>15596</v>
      </c>
      <c r="C7123" t="s">
        <v>7240</v>
      </c>
      <c r="D7123" t="s">
        <v>7241</v>
      </c>
      <c r="E7123" t="s">
        <v>7242</v>
      </c>
      <c r="F7123" t="s">
        <v>7243</v>
      </c>
      <c r="G7123" t="s">
        <v>1622</v>
      </c>
      <c r="H7123" t="s">
        <v>1720</v>
      </c>
      <c r="I7123" t="s">
        <v>1624</v>
      </c>
      <c r="J7123" t="s">
        <v>1625</v>
      </c>
      <c r="K7123">
        <v>0</v>
      </c>
      <c r="L7123" s="24">
        <v>1</v>
      </c>
      <c r="M7123" t="s">
        <v>15597</v>
      </c>
      <c r="N7123" t="s">
        <v>2957</v>
      </c>
    </row>
    <row r="7124" spans="1:14" hidden="1" x14ac:dyDescent="0.25">
      <c r="A7124">
        <v>24158</v>
      </c>
      <c r="B7124" t="s">
        <v>15598</v>
      </c>
      <c r="C7124" t="s">
        <v>7240</v>
      </c>
      <c r="D7124" t="s">
        <v>7241</v>
      </c>
      <c r="E7124" t="s">
        <v>7242</v>
      </c>
      <c r="F7124" t="s">
        <v>7243</v>
      </c>
      <c r="G7124" t="s">
        <v>1622</v>
      </c>
      <c r="H7124" t="s">
        <v>1720</v>
      </c>
      <c r="I7124" t="s">
        <v>1624</v>
      </c>
      <c r="J7124" t="s">
        <v>1625</v>
      </c>
      <c r="K7124">
        <v>0</v>
      </c>
      <c r="L7124" s="24">
        <v>1</v>
      </c>
      <c r="M7124" t="s">
        <v>15599</v>
      </c>
      <c r="N7124" t="s">
        <v>2957</v>
      </c>
    </row>
    <row r="7125" spans="1:14" hidden="1" x14ac:dyDescent="0.25">
      <c r="A7125">
        <v>24159</v>
      </c>
      <c r="B7125" t="s">
        <v>15600</v>
      </c>
      <c r="C7125" t="s">
        <v>7240</v>
      </c>
      <c r="D7125" t="s">
        <v>7241</v>
      </c>
      <c r="E7125" t="s">
        <v>7242</v>
      </c>
      <c r="F7125" t="s">
        <v>7243</v>
      </c>
      <c r="G7125" t="s">
        <v>1622</v>
      </c>
      <c r="H7125" t="s">
        <v>1720</v>
      </c>
      <c r="I7125" t="s">
        <v>1624</v>
      </c>
      <c r="J7125" t="s">
        <v>1625</v>
      </c>
      <c r="K7125">
        <v>0</v>
      </c>
      <c r="L7125" s="24">
        <v>1</v>
      </c>
      <c r="M7125" t="s">
        <v>15601</v>
      </c>
      <c r="N7125" t="s">
        <v>2957</v>
      </c>
    </row>
    <row r="7126" spans="1:14" hidden="1" x14ac:dyDescent="0.25">
      <c r="A7126">
        <v>24160</v>
      </c>
      <c r="B7126" t="s">
        <v>15602</v>
      </c>
      <c r="C7126" t="s">
        <v>7240</v>
      </c>
      <c r="D7126" t="s">
        <v>7241</v>
      </c>
      <c r="E7126" t="s">
        <v>7242</v>
      </c>
      <c r="F7126" t="s">
        <v>7243</v>
      </c>
      <c r="G7126" t="s">
        <v>1622</v>
      </c>
      <c r="H7126" t="s">
        <v>1720</v>
      </c>
      <c r="I7126" t="s">
        <v>1624</v>
      </c>
      <c r="J7126" t="s">
        <v>1625</v>
      </c>
      <c r="K7126">
        <v>0</v>
      </c>
      <c r="L7126" s="24">
        <v>1</v>
      </c>
      <c r="M7126" t="s">
        <v>15603</v>
      </c>
      <c r="N7126" t="s">
        <v>2957</v>
      </c>
    </row>
    <row r="7127" spans="1:14" hidden="1" x14ac:dyDescent="0.25">
      <c r="A7127">
        <v>24161</v>
      </c>
      <c r="B7127" t="s">
        <v>15604</v>
      </c>
      <c r="C7127" t="s">
        <v>7240</v>
      </c>
      <c r="D7127" t="s">
        <v>7241</v>
      </c>
      <c r="E7127" t="s">
        <v>7242</v>
      </c>
      <c r="F7127" t="s">
        <v>7243</v>
      </c>
      <c r="G7127" t="s">
        <v>1622</v>
      </c>
      <c r="H7127" t="s">
        <v>1720</v>
      </c>
      <c r="I7127" t="s">
        <v>1624</v>
      </c>
      <c r="J7127" t="s">
        <v>1625</v>
      </c>
      <c r="K7127">
        <v>0</v>
      </c>
      <c r="L7127" s="24">
        <v>1</v>
      </c>
      <c r="M7127" t="s">
        <v>15605</v>
      </c>
      <c r="N7127" t="s">
        <v>2957</v>
      </c>
    </row>
    <row r="7128" spans="1:14" hidden="1" x14ac:dyDescent="0.25">
      <c r="A7128">
        <v>24162</v>
      </c>
      <c r="B7128" t="s">
        <v>15606</v>
      </c>
      <c r="C7128" t="s">
        <v>7240</v>
      </c>
      <c r="D7128" t="s">
        <v>7241</v>
      </c>
      <c r="E7128" t="s">
        <v>7242</v>
      </c>
      <c r="F7128" t="s">
        <v>7243</v>
      </c>
      <c r="G7128" t="s">
        <v>1622</v>
      </c>
      <c r="H7128" t="s">
        <v>1720</v>
      </c>
      <c r="I7128" t="s">
        <v>1624</v>
      </c>
      <c r="J7128" t="s">
        <v>1625</v>
      </c>
      <c r="K7128">
        <v>0</v>
      </c>
      <c r="L7128" s="24">
        <v>1</v>
      </c>
      <c r="M7128" t="s">
        <v>15607</v>
      </c>
      <c r="N7128" t="s">
        <v>2957</v>
      </c>
    </row>
    <row r="7129" spans="1:14" hidden="1" x14ac:dyDescent="0.25">
      <c r="A7129">
        <v>24163</v>
      </c>
      <c r="B7129" t="s">
        <v>15608</v>
      </c>
      <c r="C7129" t="s">
        <v>1667</v>
      </c>
      <c r="D7129" t="s">
        <v>1668</v>
      </c>
      <c r="E7129" t="s">
        <v>1669</v>
      </c>
      <c r="F7129" t="s">
        <v>1670</v>
      </c>
      <c r="G7129" t="s">
        <v>1622</v>
      </c>
      <c r="H7129" t="s">
        <v>1720</v>
      </c>
      <c r="I7129" t="s">
        <v>1624</v>
      </c>
      <c r="J7129" t="s">
        <v>1625</v>
      </c>
      <c r="K7129">
        <v>0</v>
      </c>
      <c r="L7129" s="24">
        <v>1</v>
      </c>
      <c r="M7129" t="s">
        <v>15609</v>
      </c>
      <c r="N7129" t="s">
        <v>2957</v>
      </c>
    </row>
    <row r="7130" spans="1:14" hidden="1" x14ac:dyDescent="0.25">
      <c r="A7130">
        <v>24164</v>
      </c>
      <c r="B7130" t="s">
        <v>15610</v>
      </c>
      <c r="C7130" t="s">
        <v>1667</v>
      </c>
      <c r="D7130" t="s">
        <v>1668</v>
      </c>
      <c r="E7130" t="s">
        <v>1669</v>
      </c>
      <c r="F7130" t="s">
        <v>1670</v>
      </c>
      <c r="G7130" t="s">
        <v>1622</v>
      </c>
      <c r="H7130" t="s">
        <v>1720</v>
      </c>
      <c r="I7130" t="s">
        <v>1624</v>
      </c>
      <c r="J7130" t="s">
        <v>1625</v>
      </c>
      <c r="K7130">
        <v>0</v>
      </c>
      <c r="L7130" s="24">
        <v>1</v>
      </c>
      <c r="M7130" t="s">
        <v>15611</v>
      </c>
      <c r="N7130" t="s">
        <v>2957</v>
      </c>
    </row>
    <row r="7131" spans="1:14" hidden="1" x14ac:dyDescent="0.25">
      <c r="A7131">
        <v>24165</v>
      </c>
      <c r="B7131" t="s">
        <v>15612</v>
      </c>
      <c r="C7131" t="s">
        <v>1667</v>
      </c>
      <c r="D7131" t="s">
        <v>1668</v>
      </c>
      <c r="E7131" t="s">
        <v>1669</v>
      </c>
      <c r="F7131" t="s">
        <v>1670</v>
      </c>
      <c r="G7131" t="s">
        <v>1622</v>
      </c>
      <c r="H7131" t="s">
        <v>1720</v>
      </c>
      <c r="I7131" t="s">
        <v>1624</v>
      </c>
      <c r="J7131" t="s">
        <v>1625</v>
      </c>
      <c r="K7131">
        <v>0</v>
      </c>
      <c r="L7131" s="24">
        <v>1</v>
      </c>
      <c r="M7131" t="s">
        <v>15613</v>
      </c>
      <c r="N7131" t="s">
        <v>2957</v>
      </c>
    </row>
    <row r="7132" spans="1:14" hidden="1" x14ac:dyDescent="0.25">
      <c r="A7132">
        <v>24166</v>
      </c>
      <c r="B7132" t="s">
        <v>15614</v>
      </c>
      <c r="C7132" t="s">
        <v>2952</v>
      </c>
      <c r="D7132" t="s">
        <v>2953</v>
      </c>
      <c r="E7132" t="s">
        <v>2954</v>
      </c>
      <c r="F7132" t="s">
        <v>2955</v>
      </c>
      <c r="G7132" t="s">
        <v>1622</v>
      </c>
      <c r="H7132" t="s">
        <v>1720</v>
      </c>
      <c r="I7132" t="s">
        <v>1624</v>
      </c>
      <c r="J7132" t="s">
        <v>1625</v>
      </c>
      <c r="K7132">
        <v>0</v>
      </c>
      <c r="L7132" s="24">
        <v>1</v>
      </c>
      <c r="M7132" t="s">
        <v>15615</v>
      </c>
      <c r="N7132" t="s">
        <v>2957</v>
      </c>
    </row>
    <row r="7133" spans="1:14" hidden="1" x14ac:dyDescent="0.25">
      <c r="A7133">
        <v>24167</v>
      </c>
      <c r="B7133" t="s">
        <v>15616</v>
      </c>
      <c r="C7133" t="s">
        <v>1667</v>
      </c>
      <c r="D7133" t="s">
        <v>1668</v>
      </c>
      <c r="E7133" t="s">
        <v>1669</v>
      </c>
      <c r="F7133" t="s">
        <v>1670</v>
      </c>
      <c r="G7133" t="s">
        <v>1622</v>
      </c>
      <c r="H7133" t="s">
        <v>1720</v>
      </c>
      <c r="I7133" t="s">
        <v>1624</v>
      </c>
      <c r="J7133" t="s">
        <v>1625</v>
      </c>
      <c r="K7133">
        <v>0</v>
      </c>
      <c r="L7133" s="24">
        <v>1</v>
      </c>
      <c r="M7133" t="s">
        <v>15617</v>
      </c>
      <c r="N7133" t="s">
        <v>2957</v>
      </c>
    </row>
    <row r="7134" spans="1:14" hidden="1" x14ac:dyDescent="0.25">
      <c r="A7134">
        <v>24168</v>
      </c>
      <c r="B7134" t="s">
        <v>15618</v>
      </c>
      <c r="C7134" t="s">
        <v>2952</v>
      </c>
      <c r="D7134" t="s">
        <v>2953</v>
      </c>
      <c r="E7134" t="s">
        <v>2954</v>
      </c>
      <c r="F7134" t="s">
        <v>2955</v>
      </c>
      <c r="G7134" t="s">
        <v>1622</v>
      </c>
      <c r="H7134" t="s">
        <v>1720</v>
      </c>
      <c r="I7134" t="s">
        <v>1624</v>
      </c>
      <c r="J7134" t="s">
        <v>1625</v>
      </c>
      <c r="K7134">
        <v>0</v>
      </c>
      <c r="L7134" s="24">
        <v>1</v>
      </c>
      <c r="M7134" t="s">
        <v>15619</v>
      </c>
      <c r="N7134" t="s">
        <v>2957</v>
      </c>
    </row>
    <row r="7135" spans="1:14" hidden="1" x14ac:dyDescent="0.25">
      <c r="A7135">
        <v>24169</v>
      </c>
      <c r="B7135" t="s">
        <v>15620</v>
      </c>
      <c r="C7135" t="s">
        <v>2952</v>
      </c>
      <c r="D7135" t="s">
        <v>2953</v>
      </c>
      <c r="E7135" t="s">
        <v>2954</v>
      </c>
      <c r="F7135" t="s">
        <v>2955</v>
      </c>
      <c r="G7135" t="s">
        <v>1622</v>
      </c>
      <c r="H7135" t="s">
        <v>1720</v>
      </c>
      <c r="I7135" t="s">
        <v>1624</v>
      </c>
      <c r="J7135" t="s">
        <v>1625</v>
      </c>
      <c r="K7135">
        <v>0</v>
      </c>
      <c r="L7135" s="24">
        <v>1</v>
      </c>
      <c r="M7135" t="s">
        <v>15621</v>
      </c>
      <c r="N7135" t="s">
        <v>2957</v>
      </c>
    </row>
    <row r="7136" spans="1:14" hidden="1" x14ac:dyDescent="0.25">
      <c r="A7136">
        <v>24170</v>
      </c>
      <c r="B7136" t="s">
        <v>15622</v>
      </c>
      <c r="C7136" t="s">
        <v>2952</v>
      </c>
      <c r="D7136" t="s">
        <v>2953</v>
      </c>
      <c r="E7136" t="s">
        <v>2954</v>
      </c>
      <c r="F7136" t="s">
        <v>2955</v>
      </c>
      <c r="G7136" t="s">
        <v>1622</v>
      </c>
      <c r="H7136" t="s">
        <v>1720</v>
      </c>
      <c r="I7136" t="s">
        <v>1624</v>
      </c>
      <c r="J7136" t="s">
        <v>1625</v>
      </c>
      <c r="K7136">
        <v>0</v>
      </c>
      <c r="L7136" s="24">
        <v>1</v>
      </c>
      <c r="M7136" t="s">
        <v>15623</v>
      </c>
      <c r="N7136" t="s">
        <v>2957</v>
      </c>
    </row>
    <row r="7137" spans="1:14" hidden="1" x14ac:dyDescent="0.25">
      <c r="A7137">
        <v>24171</v>
      </c>
      <c r="B7137" t="s">
        <v>15624</v>
      </c>
      <c r="C7137" t="s">
        <v>2952</v>
      </c>
      <c r="D7137" t="s">
        <v>2953</v>
      </c>
      <c r="E7137" t="s">
        <v>2954</v>
      </c>
      <c r="F7137" t="s">
        <v>2955</v>
      </c>
      <c r="G7137" t="s">
        <v>1622</v>
      </c>
      <c r="H7137" t="s">
        <v>1720</v>
      </c>
      <c r="I7137" t="s">
        <v>1624</v>
      </c>
      <c r="J7137" t="s">
        <v>1625</v>
      </c>
      <c r="K7137">
        <v>0</v>
      </c>
      <c r="L7137" s="24">
        <v>1</v>
      </c>
      <c r="M7137" t="s">
        <v>15625</v>
      </c>
      <c r="N7137" t="s">
        <v>2957</v>
      </c>
    </row>
    <row r="7138" spans="1:14" hidden="1" x14ac:dyDescent="0.25">
      <c r="A7138">
        <v>24173</v>
      </c>
      <c r="B7138" t="s">
        <v>15626</v>
      </c>
      <c r="C7138" t="s">
        <v>2952</v>
      </c>
      <c r="D7138" t="s">
        <v>2953</v>
      </c>
      <c r="E7138" t="s">
        <v>2954</v>
      </c>
      <c r="F7138" t="s">
        <v>2955</v>
      </c>
      <c r="G7138" t="s">
        <v>1622</v>
      </c>
      <c r="H7138" t="s">
        <v>1720</v>
      </c>
      <c r="I7138" t="s">
        <v>1624</v>
      </c>
      <c r="J7138" t="s">
        <v>1625</v>
      </c>
      <c r="K7138">
        <v>0</v>
      </c>
      <c r="L7138" s="24">
        <v>1</v>
      </c>
      <c r="M7138" t="s">
        <v>15627</v>
      </c>
      <c r="N7138" t="s">
        <v>2957</v>
      </c>
    </row>
    <row r="7139" spans="1:14" hidden="1" x14ac:dyDescent="0.25">
      <c r="A7139">
        <v>24174</v>
      </c>
      <c r="B7139" t="s">
        <v>15628</v>
      </c>
      <c r="C7139" t="s">
        <v>2952</v>
      </c>
      <c r="D7139" t="s">
        <v>2953</v>
      </c>
      <c r="E7139" t="s">
        <v>2954</v>
      </c>
      <c r="F7139" t="s">
        <v>2955</v>
      </c>
      <c r="G7139" t="s">
        <v>1622</v>
      </c>
      <c r="H7139" t="s">
        <v>1720</v>
      </c>
      <c r="I7139" t="s">
        <v>1624</v>
      </c>
      <c r="J7139" t="s">
        <v>1625</v>
      </c>
      <c r="K7139">
        <v>0</v>
      </c>
      <c r="L7139" s="24">
        <v>1</v>
      </c>
      <c r="M7139" t="s">
        <v>15629</v>
      </c>
      <c r="N7139" t="s">
        <v>2957</v>
      </c>
    </row>
    <row r="7140" spans="1:14" hidden="1" x14ac:dyDescent="0.25">
      <c r="A7140">
        <v>24175</v>
      </c>
      <c r="B7140" t="s">
        <v>15630</v>
      </c>
      <c r="C7140" t="s">
        <v>2952</v>
      </c>
      <c r="D7140" t="s">
        <v>2953</v>
      </c>
      <c r="E7140" t="s">
        <v>2954</v>
      </c>
      <c r="F7140" t="s">
        <v>2955</v>
      </c>
      <c r="G7140" t="s">
        <v>1622</v>
      </c>
      <c r="H7140" t="s">
        <v>1720</v>
      </c>
      <c r="I7140" t="s">
        <v>1624</v>
      </c>
      <c r="J7140" t="s">
        <v>1625</v>
      </c>
      <c r="K7140">
        <v>0</v>
      </c>
      <c r="L7140" s="24">
        <v>1</v>
      </c>
      <c r="M7140" t="s">
        <v>15631</v>
      </c>
      <c r="N7140" t="s">
        <v>2957</v>
      </c>
    </row>
    <row r="7141" spans="1:14" hidden="1" x14ac:dyDescent="0.25">
      <c r="A7141">
        <v>24176</v>
      </c>
      <c r="B7141" t="s">
        <v>15632</v>
      </c>
      <c r="C7141" t="s">
        <v>7240</v>
      </c>
      <c r="D7141" t="s">
        <v>7241</v>
      </c>
      <c r="E7141" t="s">
        <v>7242</v>
      </c>
      <c r="F7141" t="s">
        <v>7243</v>
      </c>
      <c r="G7141" t="s">
        <v>1622</v>
      </c>
      <c r="H7141" t="s">
        <v>1720</v>
      </c>
      <c r="I7141" t="s">
        <v>1624</v>
      </c>
      <c r="J7141" t="s">
        <v>1625</v>
      </c>
      <c r="K7141">
        <v>0</v>
      </c>
      <c r="L7141" s="24">
        <v>1</v>
      </c>
      <c r="M7141" t="s">
        <v>15633</v>
      </c>
      <c r="N7141" t="s">
        <v>2957</v>
      </c>
    </row>
    <row r="7142" spans="1:14" hidden="1" x14ac:dyDescent="0.25">
      <c r="A7142">
        <v>24186</v>
      </c>
      <c r="B7142" t="s">
        <v>15634</v>
      </c>
      <c r="C7142" t="s">
        <v>1691</v>
      </c>
      <c r="D7142" t="s">
        <v>1692</v>
      </c>
      <c r="E7142" t="s">
        <v>1693</v>
      </c>
      <c r="F7142" t="s">
        <v>1694</v>
      </c>
      <c r="G7142" t="s">
        <v>1622</v>
      </c>
      <c r="H7142" t="s">
        <v>1720</v>
      </c>
      <c r="I7142" t="s">
        <v>1624</v>
      </c>
      <c r="J7142" t="s">
        <v>1625</v>
      </c>
      <c r="K7142">
        <v>0</v>
      </c>
      <c r="L7142" s="24">
        <v>1</v>
      </c>
      <c r="M7142" t="s">
        <v>15635</v>
      </c>
      <c r="N7142" t="s">
        <v>2957</v>
      </c>
    </row>
    <row r="7143" spans="1:14" hidden="1" x14ac:dyDescent="0.25">
      <c r="A7143">
        <v>24187</v>
      </c>
      <c r="B7143" t="s">
        <v>15636</v>
      </c>
      <c r="C7143" t="s">
        <v>2988</v>
      </c>
      <c r="D7143" t="s">
        <v>2989</v>
      </c>
      <c r="E7143" t="s">
        <v>7616</v>
      </c>
      <c r="F7143" t="s">
        <v>2989</v>
      </c>
      <c r="G7143" t="s">
        <v>1622</v>
      </c>
      <c r="H7143" t="s">
        <v>1720</v>
      </c>
      <c r="I7143" t="s">
        <v>1624</v>
      </c>
      <c r="J7143" t="s">
        <v>1625</v>
      </c>
      <c r="K7143">
        <v>0</v>
      </c>
      <c r="L7143" s="24">
        <v>1</v>
      </c>
      <c r="M7143" t="s">
        <v>15637</v>
      </c>
      <c r="N7143" t="s">
        <v>4880</v>
      </c>
    </row>
    <row r="7144" spans="1:14" hidden="1" x14ac:dyDescent="0.25">
      <c r="A7144">
        <v>24188</v>
      </c>
      <c r="B7144" t="s">
        <v>15638</v>
      </c>
      <c r="C7144" t="s">
        <v>2988</v>
      </c>
      <c r="D7144" t="s">
        <v>2989</v>
      </c>
      <c r="E7144" t="s">
        <v>7616</v>
      </c>
      <c r="F7144" t="s">
        <v>2989</v>
      </c>
      <c r="G7144" t="s">
        <v>1622</v>
      </c>
      <c r="H7144" t="s">
        <v>1720</v>
      </c>
      <c r="I7144" t="s">
        <v>1624</v>
      </c>
      <c r="J7144" t="s">
        <v>1625</v>
      </c>
      <c r="K7144">
        <v>0</v>
      </c>
      <c r="L7144" s="24">
        <v>1</v>
      </c>
      <c r="M7144" t="s">
        <v>15639</v>
      </c>
      <c r="N7144" t="s">
        <v>4880</v>
      </c>
    </row>
    <row r="7145" spans="1:14" hidden="1" x14ac:dyDescent="0.25">
      <c r="A7145">
        <v>24193</v>
      </c>
      <c r="B7145" t="s">
        <v>15640</v>
      </c>
      <c r="C7145" t="s">
        <v>1649</v>
      </c>
      <c r="D7145" t="s">
        <v>1650</v>
      </c>
      <c r="E7145" t="s">
        <v>7730</v>
      </c>
      <c r="F7145" t="s">
        <v>7731</v>
      </c>
      <c r="G7145" t="s">
        <v>1622</v>
      </c>
      <c r="H7145" t="s">
        <v>1720</v>
      </c>
      <c r="I7145" t="s">
        <v>1624</v>
      </c>
      <c r="J7145" t="s">
        <v>1625</v>
      </c>
      <c r="K7145">
        <v>0</v>
      </c>
      <c r="L7145" s="24">
        <v>1</v>
      </c>
      <c r="M7145" t="s">
        <v>15641</v>
      </c>
      <c r="N7145" t="s">
        <v>1750</v>
      </c>
    </row>
    <row r="7146" spans="1:14" hidden="1" x14ac:dyDescent="0.25">
      <c r="A7146">
        <v>24195</v>
      </c>
      <c r="B7146" t="s">
        <v>15642</v>
      </c>
      <c r="C7146" t="s">
        <v>1649</v>
      </c>
      <c r="D7146" t="s">
        <v>1650</v>
      </c>
      <c r="E7146" t="s">
        <v>7730</v>
      </c>
      <c r="F7146" t="s">
        <v>7731</v>
      </c>
      <c r="G7146" t="s">
        <v>1622</v>
      </c>
      <c r="H7146" t="s">
        <v>1720</v>
      </c>
      <c r="I7146" t="s">
        <v>1624</v>
      </c>
      <c r="J7146" t="s">
        <v>1625</v>
      </c>
      <c r="K7146">
        <v>0</v>
      </c>
      <c r="L7146" s="24">
        <v>1</v>
      </c>
      <c r="M7146" t="s">
        <v>15643</v>
      </c>
      <c r="N7146" t="s">
        <v>4880</v>
      </c>
    </row>
    <row r="7147" spans="1:14" hidden="1" x14ac:dyDescent="0.25">
      <c r="A7147">
        <v>24196</v>
      </c>
      <c r="B7147" t="s">
        <v>15644</v>
      </c>
      <c r="C7147" t="s">
        <v>1649</v>
      </c>
      <c r="D7147" t="s">
        <v>1650</v>
      </c>
      <c r="E7147" t="s">
        <v>7730</v>
      </c>
      <c r="F7147" t="s">
        <v>7731</v>
      </c>
      <c r="G7147" t="s">
        <v>1622</v>
      </c>
      <c r="H7147" t="s">
        <v>1720</v>
      </c>
      <c r="I7147" t="s">
        <v>1624</v>
      </c>
      <c r="J7147" t="s">
        <v>1625</v>
      </c>
      <c r="K7147">
        <v>0</v>
      </c>
      <c r="L7147" s="24">
        <v>1</v>
      </c>
      <c r="M7147" t="s">
        <v>15645</v>
      </c>
      <c r="N7147" t="s">
        <v>4880</v>
      </c>
    </row>
    <row r="7148" spans="1:14" hidden="1" x14ac:dyDescent="0.25">
      <c r="A7148">
        <v>24197</v>
      </c>
      <c r="B7148" t="s">
        <v>15646</v>
      </c>
      <c r="C7148" t="s">
        <v>1649</v>
      </c>
      <c r="D7148" t="s">
        <v>1650</v>
      </c>
      <c r="E7148" t="s">
        <v>7730</v>
      </c>
      <c r="F7148" t="s">
        <v>7731</v>
      </c>
      <c r="G7148" t="s">
        <v>1622</v>
      </c>
      <c r="H7148" t="s">
        <v>1720</v>
      </c>
      <c r="I7148" t="s">
        <v>1624</v>
      </c>
      <c r="J7148" t="s">
        <v>1625</v>
      </c>
      <c r="K7148">
        <v>0</v>
      </c>
      <c r="L7148" s="24">
        <v>1</v>
      </c>
      <c r="M7148" t="s">
        <v>15647</v>
      </c>
      <c r="N7148" t="s">
        <v>4880</v>
      </c>
    </row>
    <row r="7149" spans="1:14" hidden="1" x14ac:dyDescent="0.25">
      <c r="A7149">
        <v>24198</v>
      </c>
      <c r="B7149" t="s">
        <v>15648</v>
      </c>
      <c r="C7149" t="s">
        <v>1667</v>
      </c>
      <c r="D7149" t="s">
        <v>1668</v>
      </c>
      <c r="E7149" t="s">
        <v>1669</v>
      </c>
      <c r="F7149" t="s">
        <v>1670</v>
      </c>
      <c r="G7149" t="s">
        <v>1622</v>
      </c>
      <c r="H7149" t="s">
        <v>1720</v>
      </c>
      <c r="I7149" t="s">
        <v>1624</v>
      </c>
      <c r="J7149" t="s">
        <v>1625</v>
      </c>
      <c r="K7149">
        <v>0</v>
      </c>
      <c r="L7149" s="24">
        <v>1</v>
      </c>
      <c r="M7149" t="s">
        <v>15649</v>
      </c>
      <c r="N7149" t="s">
        <v>2957</v>
      </c>
    </row>
    <row r="7150" spans="1:14" hidden="1" x14ac:dyDescent="0.25">
      <c r="A7150">
        <v>24200</v>
      </c>
      <c r="B7150" t="s">
        <v>15650</v>
      </c>
      <c r="C7150" t="s">
        <v>1667</v>
      </c>
      <c r="D7150" t="s">
        <v>1668</v>
      </c>
      <c r="E7150" t="s">
        <v>1669</v>
      </c>
      <c r="F7150" t="s">
        <v>1670</v>
      </c>
      <c r="G7150" t="s">
        <v>1622</v>
      </c>
      <c r="H7150" t="s">
        <v>1720</v>
      </c>
      <c r="I7150" t="s">
        <v>1624</v>
      </c>
      <c r="J7150" t="s">
        <v>1625</v>
      </c>
      <c r="K7150">
        <v>0</v>
      </c>
      <c r="L7150" s="24">
        <v>1</v>
      </c>
      <c r="M7150" t="s">
        <v>15651</v>
      </c>
      <c r="N7150" t="s">
        <v>2957</v>
      </c>
    </row>
    <row r="7151" spans="1:14" hidden="1" x14ac:dyDescent="0.25">
      <c r="A7151">
        <v>24201</v>
      </c>
      <c r="B7151" t="s">
        <v>15652</v>
      </c>
      <c r="C7151" t="s">
        <v>1667</v>
      </c>
      <c r="D7151" t="s">
        <v>1668</v>
      </c>
      <c r="E7151" t="s">
        <v>1669</v>
      </c>
      <c r="F7151" t="s">
        <v>1670</v>
      </c>
      <c r="G7151" t="s">
        <v>1622</v>
      </c>
      <c r="H7151" t="s">
        <v>1720</v>
      </c>
      <c r="I7151" t="s">
        <v>1624</v>
      </c>
      <c r="J7151" t="s">
        <v>1625</v>
      </c>
      <c r="K7151">
        <v>0</v>
      </c>
      <c r="L7151" s="24">
        <v>1</v>
      </c>
      <c r="M7151" t="s">
        <v>15653</v>
      </c>
      <c r="N7151" t="s">
        <v>2957</v>
      </c>
    </row>
    <row r="7152" spans="1:14" hidden="1" x14ac:dyDescent="0.25">
      <c r="A7152">
        <v>24202</v>
      </c>
      <c r="B7152" t="s">
        <v>15654</v>
      </c>
      <c r="C7152" t="s">
        <v>1667</v>
      </c>
      <c r="D7152" t="s">
        <v>1668</v>
      </c>
      <c r="E7152" t="s">
        <v>1669</v>
      </c>
      <c r="F7152" t="s">
        <v>1670</v>
      </c>
      <c r="G7152" t="s">
        <v>1622</v>
      </c>
      <c r="H7152" t="s">
        <v>1720</v>
      </c>
      <c r="I7152" t="s">
        <v>1624</v>
      </c>
      <c r="J7152" t="s">
        <v>1625</v>
      </c>
      <c r="K7152">
        <v>0</v>
      </c>
      <c r="L7152" s="24">
        <v>1</v>
      </c>
      <c r="M7152" t="s">
        <v>15655</v>
      </c>
      <c r="N7152" t="s">
        <v>2957</v>
      </c>
    </row>
    <row r="7153" spans="1:14" hidden="1" x14ac:dyDescent="0.25">
      <c r="A7153">
        <v>24203</v>
      </c>
      <c r="B7153" t="s">
        <v>15656</v>
      </c>
      <c r="C7153" t="s">
        <v>1836</v>
      </c>
      <c r="D7153" t="s">
        <v>1837</v>
      </c>
      <c r="E7153" t="s">
        <v>1838</v>
      </c>
      <c r="F7153" t="s">
        <v>1839</v>
      </c>
      <c r="G7153" t="s">
        <v>1622</v>
      </c>
      <c r="H7153" t="s">
        <v>1720</v>
      </c>
      <c r="I7153" t="s">
        <v>1624</v>
      </c>
      <c r="J7153" t="s">
        <v>1625</v>
      </c>
      <c r="K7153">
        <v>0</v>
      </c>
      <c r="L7153" s="24">
        <v>1</v>
      </c>
      <c r="M7153" t="s">
        <v>15657</v>
      </c>
      <c r="N7153" t="s">
        <v>1840</v>
      </c>
    </row>
    <row r="7154" spans="1:14" hidden="1" x14ac:dyDescent="0.25">
      <c r="A7154">
        <v>24204</v>
      </c>
      <c r="B7154" t="s">
        <v>15658</v>
      </c>
      <c r="C7154" t="s">
        <v>1836</v>
      </c>
      <c r="D7154" t="s">
        <v>1837</v>
      </c>
      <c r="E7154" t="s">
        <v>1838</v>
      </c>
      <c r="F7154" t="s">
        <v>1839</v>
      </c>
      <c r="G7154" t="s">
        <v>1622</v>
      </c>
      <c r="H7154" t="s">
        <v>1720</v>
      </c>
      <c r="I7154" t="s">
        <v>1624</v>
      </c>
      <c r="J7154" t="s">
        <v>1625</v>
      </c>
      <c r="K7154">
        <v>0</v>
      </c>
      <c r="L7154" s="24">
        <v>1</v>
      </c>
      <c r="M7154" t="s">
        <v>15659</v>
      </c>
      <c r="N7154" t="s">
        <v>1840</v>
      </c>
    </row>
    <row r="7155" spans="1:14" hidden="1" x14ac:dyDescent="0.25">
      <c r="A7155">
        <v>24205</v>
      </c>
      <c r="B7155" t="s">
        <v>15660</v>
      </c>
      <c r="C7155" t="s">
        <v>1836</v>
      </c>
      <c r="D7155" t="s">
        <v>1837</v>
      </c>
      <c r="E7155" t="s">
        <v>1838</v>
      </c>
      <c r="F7155" t="s">
        <v>1839</v>
      </c>
      <c r="G7155" t="s">
        <v>1622</v>
      </c>
      <c r="H7155" t="s">
        <v>1720</v>
      </c>
      <c r="I7155" t="s">
        <v>1624</v>
      </c>
      <c r="J7155" t="s">
        <v>1625</v>
      </c>
      <c r="K7155">
        <v>0</v>
      </c>
      <c r="L7155" s="24">
        <v>1</v>
      </c>
      <c r="M7155" t="s">
        <v>15661</v>
      </c>
      <c r="N7155" t="s">
        <v>1840</v>
      </c>
    </row>
    <row r="7156" spans="1:14" hidden="1" x14ac:dyDescent="0.25">
      <c r="A7156">
        <v>24207</v>
      </c>
      <c r="B7156" t="s">
        <v>15662</v>
      </c>
      <c r="C7156" t="s">
        <v>1658</v>
      </c>
      <c r="D7156" t="s">
        <v>1659</v>
      </c>
      <c r="E7156" t="s">
        <v>1660</v>
      </c>
      <c r="F7156" t="s">
        <v>1661</v>
      </c>
      <c r="G7156" t="s">
        <v>1622</v>
      </c>
      <c r="H7156" t="s">
        <v>1720</v>
      </c>
      <c r="I7156" t="s">
        <v>1624</v>
      </c>
      <c r="J7156" t="s">
        <v>1625</v>
      </c>
      <c r="K7156">
        <v>0</v>
      </c>
      <c r="L7156" s="24">
        <v>1</v>
      </c>
      <c r="M7156" t="s">
        <v>15663</v>
      </c>
      <c r="N7156" t="s">
        <v>1663</v>
      </c>
    </row>
    <row r="7157" spans="1:14" hidden="1" x14ac:dyDescent="0.25">
      <c r="A7157">
        <v>24208</v>
      </c>
      <c r="B7157" t="s">
        <v>15664</v>
      </c>
      <c r="C7157" t="s">
        <v>1658</v>
      </c>
      <c r="D7157" t="s">
        <v>1659</v>
      </c>
      <c r="E7157" t="s">
        <v>1660</v>
      </c>
      <c r="F7157" t="s">
        <v>1661</v>
      </c>
      <c r="G7157" t="s">
        <v>1622</v>
      </c>
      <c r="H7157" t="s">
        <v>1720</v>
      </c>
      <c r="I7157" t="s">
        <v>1624</v>
      </c>
      <c r="J7157" t="s">
        <v>1625</v>
      </c>
      <c r="K7157">
        <v>0</v>
      </c>
      <c r="L7157" s="24">
        <v>1</v>
      </c>
      <c r="M7157" t="s">
        <v>15665</v>
      </c>
      <c r="N7157" t="s">
        <v>1663</v>
      </c>
    </row>
    <row r="7158" spans="1:14" hidden="1" x14ac:dyDescent="0.25">
      <c r="A7158">
        <v>24209</v>
      </c>
      <c r="B7158" t="s">
        <v>15666</v>
      </c>
      <c r="C7158" t="s">
        <v>1836</v>
      </c>
      <c r="D7158" t="s">
        <v>1837</v>
      </c>
      <c r="E7158" t="s">
        <v>1838</v>
      </c>
      <c r="F7158" t="s">
        <v>1839</v>
      </c>
      <c r="G7158" t="s">
        <v>1622</v>
      </c>
      <c r="H7158" t="s">
        <v>1720</v>
      </c>
      <c r="I7158" t="s">
        <v>1624</v>
      </c>
      <c r="J7158" t="s">
        <v>1625</v>
      </c>
      <c r="K7158">
        <v>0</v>
      </c>
      <c r="L7158" s="24">
        <v>1</v>
      </c>
      <c r="M7158" t="s">
        <v>15667</v>
      </c>
      <c r="N7158" t="s">
        <v>1840</v>
      </c>
    </row>
    <row r="7159" spans="1:14" hidden="1" x14ac:dyDescent="0.25">
      <c r="A7159">
        <v>24259</v>
      </c>
      <c r="B7159" t="s">
        <v>15668</v>
      </c>
      <c r="C7159" t="s">
        <v>1649</v>
      </c>
      <c r="D7159" t="s">
        <v>1650</v>
      </c>
      <c r="E7159" t="s">
        <v>7730</v>
      </c>
      <c r="F7159" t="s">
        <v>7731</v>
      </c>
      <c r="G7159" t="s">
        <v>1622</v>
      </c>
      <c r="H7159" t="s">
        <v>1720</v>
      </c>
      <c r="I7159" t="s">
        <v>1624</v>
      </c>
      <c r="J7159" t="s">
        <v>1625</v>
      </c>
      <c r="K7159">
        <v>0</v>
      </c>
      <c r="L7159" s="24">
        <v>1</v>
      </c>
      <c r="M7159" t="s">
        <v>15669</v>
      </c>
      <c r="N7159" t="s">
        <v>11800</v>
      </c>
    </row>
    <row r="7160" spans="1:14" hidden="1" x14ac:dyDescent="0.25">
      <c r="A7160">
        <v>24260</v>
      </c>
      <c r="B7160" t="s">
        <v>15670</v>
      </c>
      <c r="C7160" t="s">
        <v>1649</v>
      </c>
      <c r="D7160" t="s">
        <v>1650</v>
      </c>
      <c r="E7160" t="s">
        <v>7730</v>
      </c>
      <c r="F7160" t="s">
        <v>7731</v>
      </c>
      <c r="G7160" t="s">
        <v>1622</v>
      </c>
      <c r="H7160" t="s">
        <v>1720</v>
      </c>
      <c r="I7160" t="s">
        <v>1624</v>
      </c>
      <c r="J7160" t="s">
        <v>1625</v>
      </c>
      <c r="K7160">
        <v>0</v>
      </c>
      <c r="L7160" s="24">
        <v>1</v>
      </c>
      <c r="M7160" t="s">
        <v>15671</v>
      </c>
      <c r="N7160" t="s">
        <v>11800</v>
      </c>
    </row>
    <row r="7161" spans="1:14" hidden="1" x14ac:dyDescent="0.25">
      <c r="A7161">
        <v>24261</v>
      </c>
      <c r="B7161" t="s">
        <v>15672</v>
      </c>
      <c r="C7161" t="s">
        <v>1649</v>
      </c>
      <c r="D7161" t="s">
        <v>1650</v>
      </c>
      <c r="E7161" t="s">
        <v>7730</v>
      </c>
      <c r="F7161" t="s">
        <v>7731</v>
      </c>
      <c r="G7161" t="s">
        <v>1622</v>
      </c>
      <c r="H7161" t="s">
        <v>1720</v>
      </c>
      <c r="I7161" t="s">
        <v>1624</v>
      </c>
      <c r="J7161" t="s">
        <v>1625</v>
      </c>
      <c r="K7161">
        <v>0</v>
      </c>
      <c r="L7161" s="24">
        <v>1</v>
      </c>
      <c r="M7161" t="s">
        <v>15673</v>
      </c>
      <c r="N7161" t="s">
        <v>15244</v>
      </c>
    </row>
    <row r="7162" spans="1:14" hidden="1" x14ac:dyDescent="0.25">
      <c r="A7162">
        <v>24262</v>
      </c>
      <c r="B7162" t="s">
        <v>15674</v>
      </c>
      <c r="C7162" t="s">
        <v>1649</v>
      </c>
      <c r="D7162" t="s">
        <v>1650</v>
      </c>
      <c r="E7162" t="s">
        <v>7730</v>
      </c>
      <c r="F7162" t="s">
        <v>7731</v>
      </c>
      <c r="G7162" t="s">
        <v>1622</v>
      </c>
      <c r="H7162" t="s">
        <v>1720</v>
      </c>
      <c r="I7162" t="s">
        <v>1624</v>
      </c>
      <c r="J7162" t="s">
        <v>1625</v>
      </c>
      <c r="K7162">
        <v>0</v>
      </c>
      <c r="L7162" s="24">
        <v>1</v>
      </c>
      <c r="M7162" t="s">
        <v>15675</v>
      </c>
      <c r="N7162" t="s">
        <v>11800</v>
      </c>
    </row>
    <row r="7163" spans="1:14" hidden="1" x14ac:dyDescent="0.25">
      <c r="A7163">
        <v>24263</v>
      </c>
      <c r="B7163" t="s">
        <v>15676</v>
      </c>
      <c r="C7163" t="s">
        <v>1649</v>
      </c>
      <c r="D7163" t="s">
        <v>1650</v>
      </c>
      <c r="E7163" t="s">
        <v>7730</v>
      </c>
      <c r="F7163" t="s">
        <v>7731</v>
      </c>
      <c r="G7163" t="s">
        <v>1622</v>
      </c>
      <c r="H7163" t="s">
        <v>1720</v>
      </c>
      <c r="I7163" t="s">
        <v>1624</v>
      </c>
      <c r="J7163" t="s">
        <v>1625</v>
      </c>
      <c r="K7163">
        <v>0</v>
      </c>
      <c r="L7163" s="24">
        <v>1</v>
      </c>
      <c r="M7163" t="s">
        <v>15677</v>
      </c>
      <c r="N7163" t="s">
        <v>11800</v>
      </c>
    </row>
    <row r="7164" spans="1:14" hidden="1" x14ac:dyDescent="0.25">
      <c r="A7164">
        <v>24264</v>
      </c>
      <c r="B7164" t="s">
        <v>15678</v>
      </c>
      <c r="C7164" t="s">
        <v>1649</v>
      </c>
      <c r="D7164" t="s">
        <v>1650</v>
      </c>
      <c r="E7164" t="s">
        <v>7730</v>
      </c>
      <c r="F7164" t="s">
        <v>7731</v>
      </c>
      <c r="G7164" t="s">
        <v>1622</v>
      </c>
      <c r="H7164" t="s">
        <v>1720</v>
      </c>
      <c r="I7164" t="s">
        <v>1624</v>
      </c>
      <c r="J7164" t="s">
        <v>1625</v>
      </c>
      <c r="K7164">
        <v>0</v>
      </c>
      <c r="L7164" s="24">
        <v>1</v>
      </c>
      <c r="M7164" t="s">
        <v>15679</v>
      </c>
      <c r="N7164" t="s">
        <v>11800</v>
      </c>
    </row>
    <row r="7165" spans="1:14" hidden="1" x14ac:dyDescent="0.25">
      <c r="A7165">
        <v>24265</v>
      </c>
      <c r="B7165" t="s">
        <v>15680</v>
      </c>
      <c r="C7165" t="s">
        <v>1649</v>
      </c>
      <c r="D7165" t="s">
        <v>1650</v>
      </c>
      <c r="E7165" t="s">
        <v>7730</v>
      </c>
      <c r="F7165" t="s">
        <v>7731</v>
      </c>
      <c r="G7165" t="s">
        <v>1622</v>
      </c>
      <c r="H7165" t="s">
        <v>1720</v>
      </c>
      <c r="I7165" t="s">
        <v>1624</v>
      </c>
      <c r="J7165" t="s">
        <v>1625</v>
      </c>
      <c r="K7165">
        <v>0</v>
      </c>
      <c r="L7165" s="24">
        <v>1</v>
      </c>
      <c r="M7165" t="s">
        <v>15681</v>
      </c>
      <c r="N7165" t="s">
        <v>11800</v>
      </c>
    </row>
    <row r="7166" spans="1:14" hidden="1" x14ac:dyDescent="0.25">
      <c r="A7166">
        <v>24273</v>
      </c>
      <c r="B7166" t="s">
        <v>15668</v>
      </c>
      <c r="C7166" t="s">
        <v>1649</v>
      </c>
      <c r="D7166" t="s">
        <v>1650</v>
      </c>
      <c r="E7166" t="s">
        <v>7730</v>
      </c>
      <c r="F7166" t="s">
        <v>7731</v>
      </c>
      <c r="G7166" t="s">
        <v>1622</v>
      </c>
      <c r="H7166" t="s">
        <v>1720</v>
      </c>
      <c r="I7166" t="s">
        <v>1624</v>
      </c>
      <c r="J7166" t="s">
        <v>1625</v>
      </c>
      <c r="K7166">
        <v>0</v>
      </c>
      <c r="L7166" s="24">
        <v>1</v>
      </c>
      <c r="M7166" t="s">
        <v>15669</v>
      </c>
      <c r="N7166" t="s">
        <v>11800</v>
      </c>
    </row>
    <row r="7167" spans="1:14" hidden="1" x14ac:dyDescent="0.25">
      <c r="A7167">
        <v>24274</v>
      </c>
      <c r="B7167" t="s">
        <v>15670</v>
      </c>
      <c r="C7167" t="s">
        <v>1649</v>
      </c>
      <c r="D7167" t="s">
        <v>1650</v>
      </c>
      <c r="E7167" t="s">
        <v>7730</v>
      </c>
      <c r="F7167" t="s">
        <v>7731</v>
      </c>
      <c r="G7167" t="s">
        <v>1622</v>
      </c>
      <c r="H7167" t="s">
        <v>1720</v>
      </c>
      <c r="I7167" t="s">
        <v>1624</v>
      </c>
      <c r="J7167" t="s">
        <v>1625</v>
      </c>
      <c r="K7167">
        <v>0</v>
      </c>
      <c r="L7167" s="24">
        <v>1</v>
      </c>
      <c r="M7167" t="s">
        <v>15671</v>
      </c>
      <c r="N7167" t="s">
        <v>11800</v>
      </c>
    </row>
    <row r="7168" spans="1:14" hidden="1" x14ac:dyDescent="0.25">
      <c r="A7168">
        <v>24275</v>
      </c>
      <c r="B7168" t="s">
        <v>15672</v>
      </c>
      <c r="C7168" t="s">
        <v>1649</v>
      </c>
      <c r="D7168" t="s">
        <v>1650</v>
      </c>
      <c r="E7168" t="s">
        <v>7730</v>
      </c>
      <c r="F7168" t="s">
        <v>7731</v>
      </c>
      <c r="G7168" t="s">
        <v>1622</v>
      </c>
      <c r="H7168" t="s">
        <v>1720</v>
      </c>
      <c r="I7168" t="s">
        <v>1624</v>
      </c>
      <c r="J7168" t="s">
        <v>1625</v>
      </c>
      <c r="K7168">
        <v>0</v>
      </c>
      <c r="L7168" s="24">
        <v>1</v>
      </c>
      <c r="M7168" t="s">
        <v>15673</v>
      </c>
      <c r="N7168" t="s">
        <v>15244</v>
      </c>
    </row>
    <row r="7169" spans="1:14" hidden="1" x14ac:dyDescent="0.25">
      <c r="A7169">
        <v>24276</v>
      </c>
      <c r="B7169" t="s">
        <v>15674</v>
      </c>
      <c r="C7169" t="s">
        <v>1649</v>
      </c>
      <c r="D7169" t="s">
        <v>1650</v>
      </c>
      <c r="E7169" t="s">
        <v>7730</v>
      </c>
      <c r="F7169" t="s">
        <v>7731</v>
      </c>
      <c r="G7169" t="s">
        <v>1622</v>
      </c>
      <c r="H7169" t="s">
        <v>1720</v>
      </c>
      <c r="I7169" t="s">
        <v>1624</v>
      </c>
      <c r="J7169" t="s">
        <v>1625</v>
      </c>
      <c r="K7169">
        <v>0</v>
      </c>
      <c r="L7169" s="24">
        <v>1</v>
      </c>
      <c r="M7169" t="s">
        <v>15675</v>
      </c>
      <c r="N7169" t="s">
        <v>11800</v>
      </c>
    </row>
    <row r="7170" spans="1:14" hidden="1" x14ac:dyDescent="0.25">
      <c r="A7170">
        <v>24277</v>
      </c>
      <c r="B7170" t="s">
        <v>15676</v>
      </c>
      <c r="C7170" t="s">
        <v>1649</v>
      </c>
      <c r="D7170" t="s">
        <v>1650</v>
      </c>
      <c r="E7170" t="s">
        <v>7730</v>
      </c>
      <c r="F7170" t="s">
        <v>7731</v>
      </c>
      <c r="G7170" t="s">
        <v>1622</v>
      </c>
      <c r="H7170" t="s">
        <v>1720</v>
      </c>
      <c r="I7170" t="s">
        <v>1624</v>
      </c>
      <c r="J7170" t="s">
        <v>1625</v>
      </c>
      <c r="K7170">
        <v>0</v>
      </c>
      <c r="L7170" s="24">
        <v>1</v>
      </c>
      <c r="M7170" t="s">
        <v>15677</v>
      </c>
      <c r="N7170" t="s">
        <v>11800</v>
      </c>
    </row>
    <row r="7171" spans="1:14" hidden="1" x14ac:dyDescent="0.25">
      <c r="A7171">
        <v>24278</v>
      </c>
      <c r="B7171" t="s">
        <v>15678</v>
      </c>
      <c r="C7171" t="s">
        <v>1649</v>
      </c>
      <c r="D7171" t="s">
        <v>1650</v>
      </c>
      <c r="E7171" t="s">
        <v>7730</v>
      </c>
      <c r="F7171" t="s">
        <v>7731</v>
      </c>
      <c r="G7171" t="s">
        <v>1622</v>
      </c>
      <c r="H7171" t="s">
        <v>1720</v>
      </c>
      <c r="I7171" t="s">
        <v>1624</v>
      </c>
      <c r="J7171" t="s">
        <v>1625</v>
      </c>
      <c r="K7171">
        <v>0</v>
      </c>
      <c r="L7171" s="24">
        <v>1</v>
      </c>
      <c r="M7171" t="s">
        <v>15679</v>
      </c>
      <c r="N7171" t="s">
        <v>11800</v>
      </c>
    </row>
    <row r="7172" spans="1:14" hidden="1" x14ac:dyDescent="0.25">
      <c r="A7172">
        <v>24279</v>
      </c>
      <c r="B7172" t="s">
        <v>15680</v>
      </c>
      <c r="C7172" t="s">
        <v>1649</v>
      </c>
      <c r="D7172" t="s">
        <v>1650</v>
      </c>
      <c r="E7172" t="s">
        <v>7730</v>
      </c>
      <c r="F7172" t="s">
        <v>7731</v>
      </c>
      <c r="G7172" t="s">
        <v>1622</v>
      </c>
      <c r="H7172" t="s">
        <v>1720</v>
      </c>
      <c r="I7172" t="s">
        <v>1624</v>
      </c>
      <c r="J7172" t="s">
        <v>1625</v>
      </c>
      <c r="K7172">
        <v>0</v>
      </c>
      <c r="L7172" s="24">
        <v>1</v>
      </c>
      <c r="M7172" t="s">
        <v>15682</v>
      </c>
      <c r="N7172" t="s">
        <v>11800</v>
      </c>
    </row>
    <row r="7173" spans="1:14" hidden="1" x14ac:dyDescent="0.25">
      <c r="A7173">
        <v>24280</v>
      </c>
      <c r="B7173" t="s">
        <v>15683</v>
      </c>
      <c r="C7173" t="s">
        <v>7719</v>
      </c>
      <c r="D7173" t="s">
        <v>7720</v>
      </c>
      <c r="E7173" t="s">
        <v>7721</v>
      </c>
      <c r="F7173" t="s">
        <v>1677</v>
      </c>
      <c r="G7173" t="s">
        <v>1622</v>
      </c>
      <c r="H7173" t="s">
        <v>1720</v>
      </c>
      <c r="I7173" t="s">
        <v>1624</v>
      </c>
      <c r="J7173" t="s">
        <v>1625</v>
      </c>
      <c r="K7173">
        <v>0</v>
      </c>
      <c r="L7173" s="24">
        <v>1</v>
      </c>
      <c r="M7173" t="s">
        <v>15684</v>
      </c>
      <c r="N7173" t="s">
        <v>1677</v>
      </c>
    </row>
    <row r="7174" spans="1:14" hidden="1" x14ac:dyDescent="0.25">
      <c r="A7174">
        <v>24281</v>
      </c>
      <c r="B7174" t="s">
        <v>15685</v>
      </c>
      <c r="C7174" t="s">
        <v>1965</v>
      </c>
      <c r="D7174" t="s">
        <v>1966</v>
      </c>
      <c r="E7174" t="s">
        <v>1967</v>
      </c>
      <c r="F7174" t="s">
        <v>1968</v>
      </c>
      <c r="G7174" t="s">
        <v>1622</v>
      </c>
      <c r="H7174" t="s">
        <v>1720</v>
      </c>
      <c r="I7174" t="s">
        <v>1624</v>
      </c>
      <c r="J7174" t="s">
        <v>1625</v>
      </c>
      <c r="K7174">
        <v>0</v>
      </c>
      <c r="L7174" s="24">
        <v>1</v>
      </c>
      <c r="M7174" t="s">
        <v>15686</v>
      </c>
      <c r="N7174" t="s">
        <v>2586</v>
      </c>
    </row>
    <row r="7175" spans="1:14" hidden="1" x14ac:dyDescent="0.25">
      <c r="A7175">
        <v>24282</v>
      </c>
      <c r="B7175" t="s">
        <v>15687</v>
      </c>
      <c r="C7175" t="s">
        <v>1965</v>
      </c>
      <c r="D7175" t="s">
        <v>1966</v>
      </c>
      <c r="E7175" t="s">
        <v>1967</v>
      </c>
      <c r="F7175" t="s">
        <v>1968</v>
      </c>
      <c r="G7175" t="s">
        <v>1622</v>
      </c>
      <c r="H7175" t="s">
        <v>1720</v>
      </c>
      <c r="I7175" t="s">
        <v>1624</v>
      </c>
      <c r="J7175" t="s">
        <v>1625</v>
      </c>
      <c r="K7175">
        <v>0</v>
      </c>
      <c r="L7175" s="24">
        <v>1</v>
      </c>
      <c r="M7175" t="s">
        <v>15688</v>
      </c>
      <c r="N7175" t="s">
        <v>2586</v>
      </c>
    </row>
    <row r="7176" spans="1:14" hidden="1" x14ac:dyDescent="0.25">
      <c r="A7176">
        <v>24283</v>
      </c>
      <c r="B7176" t="s">
        <v>15689</v>
      </c>
      <c r="C7176" t="s">
        <v>7719</v>
      </c>
      <c r="D7176" t="s">
        <v>7720</v>
      </c>
      <c r="E7176" t="s">
        <v>7721</v>
      </c>
      <c r="F7176" t="s">
        <v>1677</v>
      </c>
      <c r="G7176" t="s">
        <v>1622</v>
      </c>
      <c r="H7176" t="s">
        <v>1720</v>
      </c>
      <c r="I7176" t="s">
        <v>1624</v>
      </c>
      <c r="J7176" t="s">
        <v>1625</v>
      </c>
      <c r="K7176">
        <v>0</v>
      </c>
      <c r="L7176" s="24">
        <v>1</v>
      </c>
      <c r="M7176" t="s">
        <v>15690</v>
      </c>
      <c r="N7176" t="s">
        <v>2957</v>
      </c>
    </row>
    <row r="7177" spans="1:14" hidden="1" x14ac:dyDescent="0.25">
      <c r="A7177">
        <v>24284</v>
      </c>
      <c r="B7177" t="s">
        <v>15691</v>
      </c>
      <c r="C7177" t="s">
        <v>7719</v>
      </c>
      <c r="D7177" t="s">
        <v>7720</v>
      </c>
      <c r="E7177" t="s">
        <v>7721</v>
      </c>
      <c r="F7177" t="s">
        <v>1677</v>
      </c>
      <c r="G7177" t="s">
        <v>1622</v>
      </c>
      <c r="H7177" t="s">
        <v>1720</v>
      </c>
      <c r="I7177" t="s">
        <v>1624</v>
      </c>
      <c r="J7177" t="s">
        <v>1625</v>
      </c>
      <c r="K7177">
        <v>0</v>
      </c>
      <c r="L7177" s="24">
        <v>1</v>
      </c>
      <c r="M7177" t="s">
        <v>15692</v>
      </c>
      <c r="N7177" t="s">
        <v>2957</v>
      </c>
    </row>
    <row r="7178" spans="1:14" hidden="1" x14ac:dyDescent="0.25">
      <c r="A7178">
        <v>24285</v>
      </c>
      <c r="B7178" t="s">
        <v>15693</v>
      </c>
      <c r="C7178" t="s">
        <v>7719</v>
      </c>
      <c r="D7178" t="s">
        <v>7720</v>
      </c>
      <c r="E7178" t="s">
        <v>7721</v>
      </c>
      <c r="F7178" t="s">
        <v>1677</v>
      </c>
      <c r="G7178" t="s">
        <v>1622</v>
      </c>
      <c r="H7178" t="s">
        <v>1720</v>
      </c>
      <c r="I7178" t="s">
        <v>1624</v>
      </c>
      <c r="J7178" t="s">
        <v>1625</v>
      </c>
      <c r="K7178">
        <v>0</v>
      </c>
      <c r="L7178" s="24">
        <v>1</v>
      </c>
      <c r="M7178" t="s">
        <v>15694</v>
      </c>
      <c r="N7178" t="s">
        <v>2957</v>
      </c>
    </row>
    <row r="7179" spans="1:14" hidden="1" x14ac:dyDescent="0.25">
      <c r="A7179">
        <v>24286</v>
      </c>
      <c r="B7179" t="s">
        <v>15695</v>
      </c>
      <c r="C7179" t="s">
        <v>7719</v>
      </c>
      <c r="D7179" t="s">
        <v>7720</v>
      </c>
      <c r="E7179" t="s">
        <v>7721</v>
      </c>
      <c r="F7179" t="s">
        <v>1677</v>
      </c>
      <c r="G7179" t="s">
        <v>1622</v>
      </c>
      <c r="H7179" t="s">
        <v>1720</v>
      </c>
      <c r="I7179" t="s">
        <v>1624</v>
      </c>
      <c r="J7179" t="s">
        <v>1625</v>
      </c>
      <c r="K7179">
        <v>0</v>
      </c>
      <c r="L7179" s="24">
        <v>1</v>
      </c>
      <c r="M7179" t="s">
        <v>15696</v>
      </c>
      <c r="N7179" t="s">
        <v>2957</v>
      </c>
    </row>
    <row r="7180" spans="1:14" hidden="1" x14ac:dyDescent="0.25">
      <c r="A7180">
        <v>24287</v>
      </c>
      <c r="B7180" t="s">
        <v>15697</v>
      </c>
      <c r="C7180" t="s">
        <v>7719</v>
      </c>
      <c r="D7180" t="s">
        <v>7720</v>
      </c>
      <c r="E7180" t="s">
        <v>7721</v>
      </c>
      <c r="F7180" t="s">
        <v>1677</v>
      </c>
      <c r="G7180" t="s">
        <v>1622</v>
      </c>
      <c r="H7180" t="s">
        <v>1720</v>
      </c>
      <c r="I7180" t="s">
        <v>1624</v>
      </c>
      <c r="J7180" t="s">
        <v>1625</v>
      </c>
      <c r="K7180">
        <v>0</v>
      </c>
      <c r="L7180" s="24">
        <v>1</v>
      </c>
      <c r="M7180" t="s">
        <v>15698</v>
      </c>
      <c r="N7180" t="s">
        <v>2957</v>
      </c>
    </row>
    <row r="7181" spans="1:14" hidden="1" x14ac:dyDescent="0.25">
      <c r="A7181">
        <v>24288</v>
      </c>
      <c r="B7181" t="s">
        <v>15699</v>
      </c>
      <c r="C7181" t="s">
        <v>1649</v>
      </c>
      <c r="D7181" t="s">
        <v>1650</v>
      </c>
      <c r="E7181" t="s">
        <v>7730</v>
      </c>
      <c r="F7181" t="s">
        <v>7731</v>
      </c>
      <c r="G7181" t="s">
        <v>1622</v>
      </c>
      <c r="H7181" t="s">
        <v>1720</v>
      </c>
      <c r="I7181" t="s">
        <v>1624</v>
      </c>
      <c r="J7181" t="s">
        <v>1625</v>
      </c>
      <c r="K7181">
        <v>0</v>
      </c>
      <c r="L7181" s="24">
        <v>1</v>
      </c>
      <c r="M7181" t="s">
        <v>15700</v>
      </c>
      <c r="N7181" t="s">
        <v>4880</v>
      </c>
    </row>
    <row r="7182" spans="1:14" hidden="1" x14ac:dyDescent="0.25">
      <c r="A7182">
        <v>24289</v>
      </c>
      <c r="B7182" t="s">
        <v>15701</v>
      </c>
      <c r="C7182" t="s">
        <v>1618</v>
      </c>
      <c r="D7182" t="s">
        <v>1619</v>
      </c>
      <c r="E7182" t="s">
        <v>1636</v>
      </c>
      <c r="F7182" t="s">
        <v>1637</v>
      </c>
      <c r="G7182" t="s">
        <v>1622</v>
      </c>
      <c r="H7182" t="s">
        <v>1720</v>
      </c>
      <c r="I7182" t="s">
        <v>1624</v>
      </c>
      <c r="J7182" t="s">
        <v>1625</v>
      </c>
      <c r="K7182">
        <v>0</v>
      </c>
      <c r="L7182" s="24">
        <v>1</v>
      </c>
      <c r="M7182" t="s">
        <v>15702</v>
      </c>
      <c r="N7182" t="s">
        <v>7841</v>
      </c>
    </row>
    <row r="7183" spans="1:14" hidden="1" x14ac:dyDescent="0.25">
      <c r="A7183">
        <v>2429</v>
      </c>
      <c r="B7183" t="s">
        <v>15703</v>
      </c>
      <c r="C7183" t="s">
        <v>1618</v>
      </c>
      <c r="D7183" t="s">
        <v>1619</v>
      </c>
      <c r="E7183" t="s">
        <v>1620</v>
      </c>
      <c r="F7183" t="s">
        <v>1621</v>
      </c>
      <c r="G7183" t="s">
        <v>1622</v>
      </c>
      <c r="H7183" t="s">
        <v>1720</v>
      </c>
      <c r="I7183" t="s">
        <v>1624</v>
      </c>
      <c r="J7183" t="s">
        <v>1625</v>
      </c>
      <c r="K7183">
        <v>0</v>
      </c>
      <c r="L7183" s="24">
        <v>1</v>
      </c>
      <c r="M7183" t="s">
        <v>190</v>
      </c>
      <c r="N7183" t="s">
        <v>5920</v>
      </c>
    </row>
    <row r="7184" spans="1:14" hidden="1" x14ac:dyDescent="0.25">
      <c r="A7184">
        <v>24290</v>
      </c>
      <c r="B7184" t="s">
        <v>15704</v>
      </c>
      <c r="C7184" t="s">
        <v>1649</v>
      </c>
      <c r="D7184" t="s">
        <v>1650</v>
      </c>
      <c r="E7184" t="s">
        <v>7730</v>
      </c>
      <c r="F7184" t="s">
        <v>7731</v>
      </c>
      <c r="G7184" t="s">
        <v>1622</v>
      </c>
      <c r="H7184" t="s">
        <v>1720</v>
      </c>
      <c r="I7184" t="s">
        <v>1624</v>
      </c>
      <c r="J7184" t="s">
        <v>1625</v>
      </c>
      <c r="K7184">
        <v>0</v>
      </c>
      <c r="L7184" s="24">
        <v>1</v>
      </c>
      <c r="M7184" t="s">
        <v>15705</v>
      </c>
      <c r="N7184" t="s">
        <v>4880</v>
      </c>
    </row>
    <row r="7185" spans="1:14" hidden="1" x14ac:dyDescent="0.25">
      <c r="A7185">
        <v>24291</v>
      </c>
      <c r="B7185" t="s">
        <v>15706</v>
      </c>
      <c r="C7185" t="s">
        <v>1649</v>
      </c>
      <c r="D7185" t="s">
        <v>1650</v>
      </c>
      <c r="E7185" t="s">
        <v>7730</v>
      </c>
      <c r="F7185" t="s">
        <v>7731</v>
      </c>
      <c r="G7185" t="s">
        <v>1622</v>
      </c>
      <c r="H7185" t="s">
        <v>1720</v>
      </c>
      <c r="I7185" t="s">
        <v>1624</v>
      </c>
      <c r="J7185" t="s">
        <v>1625</v>
      </c>
      <c r="K7185">
        <v>0</v>
      </c>
      <c r="L7185" s="24">
        <v>1</v>
      </c>
      <c r="M7185" t="s">
        <v>15707</v>
      </c>
      <c r="N7185" t="s">
        <v>4880</v>
      </c>
    </row>
    <row r="7186" spans="1:14" hidden="1" x14ac:dyDescent="0.25">
      <c r="A7186">
        <v>24292</v>
      </c>
      <c r="B7186" t="s">
        <v>15708</v>
      </c>
      <c r="C7186" t="s">
        <v>1649</v>
      </c>
      <c r="D7186" t="s">
        <v>1650</v>
      </c>
      <c r="E7186" t="s">
        <v>7730</v>
      </c>
      <c r="F7186" t="s">
        <v>7731</v>
      </c>
      <c r="G7186" t="s">
        <v>1622</v>
      </c>
      <c r="H7186" t="s">
        <v>1720</v>
      </c>
      <c r="I7186" t="s">
        <v>1624</v>
      </c>
      <c r="J7186" t="s">
        <v>1625</v>
      </c>
      <c r="K7186">
        <v>0</v>
      </c>
      <c r="L7186" s="24">
        <v>1</v>
      </c>
      <c r="M7186" t="s">
        <v>15709</v>
      </c>
      <c r="N7186" t="s">
        <v>4880</v>
      </c>
    </row>
    <row r="7187" spans="1:14" hidden="1" x14ac:dyDescent="0.25">
      <c r="A7187">
        <v>24293</v>
      </c>
      <c r="B7187" t="s">
        <v>15710</v>
      </c>
      <c r="C7187" t="s">
        <v>1836</v>
      </c>
      <c r="D7187" t="s">
        <v>1837</v>
      </c>
      <c r="E7187" t="s">
        <v>15711</v>
      </c>
      <c r="F7187" t="s">
        <v>15712</v>
      </c>
      <c r="G7187" t="s">
        <v>1622</v>
      </c>
      <c r="H7187" t="s">
        <v>1720</v>
      </c>
      <c r="I7187" t="s">
        <v>1624</v>
      </c>
      <c r="J7187" t="s">
        <v>1625</v>
      </c>
      <c r="K7187">
        <v>0</v>
      </c>
      <c r="L7187" s="24">
        <v>1</v>
      </c>
      <c r="M7187" t="s">
        <v>15713</v>
      </c>
      <c r="N7187" t="s">
        <v>4743</v>
      </c>
    </row>
    <row r="7188" spans="1:14" hidden="1" x14ac:dyDescent="0.25">
      <c r="A7188">
        <v>24294</v>
      </c>
      <c r="B7188" t="s">
        <v>15714</v>
      </c>
      <c r="C7188" t="s">
        <v>15715</v>
      </c>
      <c r="D7188" t="s">
        <v>15716</v>
      </c>
      <c r="E7188" t="s">
        <v>15717</v>
      </c>
      <c r="F7188" t="s">
        <v>15718</v>
      </c>
      <c r="G7188" t="s">
        <v>1622</v>
      </c>
      <c r="H7188" t="s">
        <v>1720</v>
      </c>
      <c r="I7188" t="s">
        <v>1624</v>
      </c>
      <c r="J7188" t="s">
        <v>1625</v>
      </c>
      <c r="K7188">
        <v>0</v>
      </c>
      <c r="L7188" s="24">
        <v>1</v>
      </c>
      <c r="M7188" t="s">
        <v>15719</v>
      </c>
      <c r="N7188" t="s">
        <v>1840</v>
      </c>
    </row>
    <row r="7189" spans="1:14" hidden="1" x14ac:dyDescent="0.25">
      <c r="A7189">
        <v>24295</v>
      </c>
      <c r="B7189" t="s">
        <v>15720</v>
      </c>
      <c r="C7189" t="s">
        <v>7248</v>
      </c>
      <c r="D7189" t="s">
        <v>7249</v>
      </c>
      <c r="E7189" t="s">
        <v>7611</v>
      </c>
      <c r="F7189" t="s">
        <v>7612</v>
      </c>
      <c r="G7189" t="s">
        <v>1622</v>
      </c>
      <c r="H7189" t="s">
        <v>1720</v>
      </c>
      <c r="I7189" t="s">
        <v>1624</v>
      </c>
      <c r="J7189" t="s">
        <v>1625</v>
      </c>
      <c r="K7189">
        <v>0</v>
      </c>
      <c r="L7189" s="24">
        <v>1</v>
      </c>
      <c r="M7189" t="s">
        <v>15721</v>
      </c>
      <c r="N7189" t="s">
        <v>1840</v>
      </c>
    </row>
    <row r="7190" spans="1:14" hidden="1" x14ac:dyDescent="0.25">
      <c r="A7190">
        <v>24296</v>
      </c>
      <c r="B7190" t="s">
        <v>15722</v>
      </c>
      <c r="C7190" t="s">
        <v>2929</v>
      </c>
      <c r="D7190" t="s">
        <v>2930</v>
      </c>
      <c r="E7190" t="s">
        <v>2931</v>
      </c>
      <c r="F7190" t="s">
        <v>2930</v>
      </c>
      <c r="G7190" t="s">
        <v>1622</v>
      </c>
      <c r="H7190" t="s">
        <v>1720</v>
      </c>
      <c r="I7190" t="s">
        <v>1624</v>
      </c>
      <c r="J7190" t="s">
        <v>1625</v>
      </c>
      <c r="K7190">
        <v>0</v>
      </c>
      <c r="L7190" s="24">
        <v>1</v>
      </c>
      <c r="M7190" t="s">
        <v>15723</v>
      </c>
      <c r="N7190" t="s">
        <v>2930</v>
      </c>
    </row>
    <row r="7191" spans="1:14" hidden="1" x14ac:dyDescent="0.25">
      <c r="A7191">
        <v>24297</v>
      </c>
      <c r="B7191" t="s">
        <v>15724</v>
      </c>
      <c r="C7191" t="s">
        <v>1836</v>
      </c>
      <c r="D7191" t="s">
        <v>1837</v>
      </c>
      <c r="E7191" t="s">
        <v>1838</v>
      </c>
      <c r="F7191" t="s">
        <v>1839</v>
      </c>
      <c r="G7191" t="s">
        <v>1622</v>
      </c>
      <c r="H7191" t="s">
        <v>1720</v>
      </c>
      <c r="I7191" t="s">
        <v>1624</v>
      </c>
      <c r="J7191" t="s">
        <v>1625</v>
      </c>
      <c r="K7191">
        <v>0</v>
      </c>
      <c r="L7191" s="24">
        <v>1</v>
      </c>
      <c r="M7191" t="s">
        <v>15725</v>
      </c>
      <c r="N7191" t="s">
        <v>1840</v>
      </c>
    </row>
    <row r="7192" spans="1:14" hidden="1" x14ac:dyDescent="0.25">
      <c r="A7192">
        <v>24298</v>
      </c>
      <c r="B7192" t="s">
        <v>15726</v>
      </c>
      <c r="C7192" t="s">
        <v>1836</v>
      </c>
      <c r="D7192" t="s">
        <v>1837</v>
      </c>
      <c r="E7192" t="s">
        <v>1838</v>
      </c>
      <c r="F7192" t="s">
        <v>1839</v>
      </c>
      <c r="G7192" t="s">
        <v>1622</v>
      </c>
      <c r="H7192" t="s">
        <v>1720</v>
      </c>
      <c r="I7192" t="s">
        <v>1624</v>
      </c>
      <c r="J7192" t="s">
        <v>1625</v>
      </c>
      <c r="K7192">
        <v>0</v>
      </c>
      <c r="L7192" s="24">
        <v>1</v>
      </c>
      <c r="M7192" t="s">
        <v>15727</v>
      </c>
      <c r="N7192" t="s">
        <v>1840</v>
      </c>
    </row>
    <row r="7193" spans="1:14" hidden="1" x14ac:dyDescent="0.25">
      <c r="A7193">
        <v>24319</v>
      </c>
      <c r="B7193" t="s">
        <v>15728</v>
      </c>
      <c r="C7193" t="s">
        <v>1649</v>
      </c>
      <c r="D7193" t="s">
        <v>1650</v>
      </c>
      <c r="E7193" t="s">
        <v>7730</v>
      </c>
      <c r="F7193" t="s">
        <v>7731</v>
      </c>
      <c r="G7193" t="s">
        <v>1622</v>
      </c>
      <c r="H7193" t="s">
        <v>1720</v>
      </c>
      <c r="I7193" t="s">
        <v>1624</v>
      </c>
      <c r="J7193" t="s">
        <v>1625</v>
      </c>
      <c r="K7193">
        <v>0</v>
      </c>
      <c r="L7193" s="24">
        <v>1</v>
      </c>
      <c r="M7193" t="s">
        <v>15729</v>
      </c>
      <c r="N7193" t="s">
        <v>11800</v>
      </c>
    </row>
    <row r="7194" spans="1:14" hidden="1" x14ac:dyDescent="0.25">
      <c r="A7194">
        <v>24320</v>
      </c>
      <c r="B7194" t="s">
        <v>15730</v>
      </c>
      <c r="C7194" t="s">
        <v>1618</v>
      </c>
      <c r="D7194" t="s">
        <v>1619</v>
      </c>
      <c r="E7194" t="s">
        <v>1620</v>
      </c>
      <c r="F7194" t="s">
        <v>1621</v>
      </c>
      <c r="G7194" t="s">
        <v>1622</v>
      </c>
      <c r="H7194" t="s">
        <v>1720</v>
      </c>
      <c r="I7194" t="s">
        <v>1624</v>
      </c>
      <c r="J7194" t="s">
        <v>1625</v>
      </c>
      <c r="K7194">
        <v>0</v>
      </c>
      <c r="L7194" s="24">
        <v>1</v>
      </c>
      <c r="M7194" t="s">
        <v>15731</v>
      </c>
      <c r="N7194" t="s">
        <v>4880</v>
      </c>
    </row>
    <row r="7195" spans="1:14" hidden="1" x14ac:dyDescent="0.25">
      <c r="A7195">
        <v>24321</v>
      </c>
      <c r="B7195" t="s">
        <v>15732</v>
      </c>
      <c r="C7195" t="s">
        <v>1649</v>
      </c>
      <c r="D7195" t="s">
        <v>1650</v>
      </c>
      <c r="E7195" t="s">
        <v>7730</v>
      </c>
      <c r="F7195" t="s">
        <v>7731</v>
      </c>
      <c r="G7195" t="s">
        <v>1622</v>
      </c>
      <c r="H7195" t="s">
        <v>1720</v>
      </c>
      <c r="I7195" t="s">
        <v>1624</v>
      </c>
      <c r="J7195" t="s">
        <v>1625</v>
      </c>
      <c r="K7195">
        <v>0</v>
      </c>
      <c r="L7195" s="24">
        <v>1</v>
      </c>
      <c r="M7195" t="s">
        <v>15733</v>
      </c>
      <c r="N7195" t="s">
        <v>11800</v>
      </c>
    </row>
    <row r="7196" spans="1:14" hidden="1" x14ac:dyDescent="0.25">
      <c r="A7196">
        <v>24322</v>
      </c>
      <c r="B7196" t="s">
        <v>15734</v>
      </c>
      <c r="C7196" t="s">
        <v>1618</v>
      </c>
      <c r="D7196" t="s">
        <v>1619</v>
      </c>
      <c r="E7196" t="s">
        <v>1620</v>
      </c>
      <c r="F7196" t="s">
        <v>1621</v>
      </c>
      <c r="G7196" t="s">
        <v>1622</v>
      </c>
      <c r="H7196" t="s">
        <v>1720</v>
      </c>
      <c r="I7196" t="s">
        <v>1624</v>
      </c>
      <c r="J7196" t="s">
        <v>1625</v>
      </c>
      <c r="K7196">
        <v>0</v>
      </c>
      <c r="L7196" s="24">
        <v>1</v>
      </c>
      <c r="M7196" t="s">
        <v>15735</v>
      </c>
      <c r="N7196" t="s">
        <v>4880</v>
      </c>
    </row>
    <row r="7197" spans="1:14" hidden="1" x14ac:dyDescent="0.25">
      <c r="A7197">
        <v>24323</v>
      </c>
      <c r="B7197" t="s">
        <v>15736</v>
      </c>
      <c r="C7197" t="s">
        <v>1618</v>
      </c>
      <c r="D7197" t="s">
        <v>1619</v>
      </c>
      <c r="E7197" t="s">
        <v>1620</v>
      </c>
      <c r="F7197" t="s">
        <v>1621</v>
      </c>
      <c r="G7197" t="s">
        <v>1622</v>
      </c>
      <c r="H7197" t="s">
        <v>1720</v>
      </c>
      <c r="I7197" t="s">
        <v>1624</v>
      </c>
      <c r="J7197" t="s">
        <v>1625</v>
      </c>
      <c r="K7197">
        <v>0</v>
      </c>
      <c r="L7197" s="24">
        <v>1</v>
      </c>
      <c r="M7197" t="s">
        <v>15737</v>
      </c>
      <c r="N7197" t="s">
        <v>4880</v>
      </c>
    </row>
    <row r="7198" spans="1:14" hidden="1" x14ac:dyDescent="0.25">
      <c r="A7198">
        <v>24324</v>
      </c>
      <c r="B7198" t="s">
        <v>15738</v>
      </c>
      <c r="C7198" t="s">
        <v>1649</v>
      </c>
      <c r="D7198" t="s">
        <v>1650</v>
      </c>
      <c r="E7198" t="s">
        <v>7730</v>
      </c>
      <c r="F7198" t="s">
        <v>7731</v>
      </c>
      <c r="G7198" t="s">
        <v>1622</v>
      </c>
      <c r="H7198" t="s">
        <v>1720</v>
      </c>
      <c r="I7198" t="s">
        <v>1624</v>
      </c>
      <c r="J7198" t="s">
        <v>1625</v>
      </c>
      <c r="K7198">
        <v>0</v>
      </c>
      <c r="L7198" s="24">
        <v>1</v>
      </c>
      <c r="M7198" t="s">
        <v>15739</v>
      </c>
      <c r="N7198" t="s">
        <v>11800</v>
      </c>
    </row>
    <row r="7199" spans="1:14" hidden="1" x14ac:dyDescent="0.25">
      <c r="A7199">
        <v>24325</v>
      </c>
      <c r="B7199" t="s">
        <v>15740</v>
      </c>
      <c r="C7199" t="s">
        <v>1649</v>
      </c>
      <c r="D7199" t="s">
        <v>1650</v>
      </c>
      <c r="E7199" t="s">
        <v>7730</v>
      </c>
      <c r="F7199" t="s">
        <v>7731</v>
      </c>
      <c r="G7199" t="s">
        <v>1622</v>
      </c>
      <c r="H7199" t="s">
        <v>1720</v>
      </c>
      <c r="I7199" t="s">
        <v>1624</v>
      </c>
      <c r="J7199" t="s">
        <v>1625</v>
      </c>
      <c r="K7199">
        <v>0</v>
      </c>
      <c r="L7199" s="24">
        <v>1</v>
      </c>
      <c r="M7199" t="s">
        <v>15741</v>
      </c>
      <c r="N7199" t="s">
        <v>11800</v>
      </c>
    </row>
    <row r="7200" spans="1:14" hidden="1" x14ac:dyDescent="0.25">
      <c r="A7200">
        <v>24326</v>
      </c>
      <c r="B7200" t="s">
        <v>15742</v>
      </c>
      <c r="C7200" t="s">
        <v>1649</v>
      </c>
      <c r="D7200" t="s">
        <v>1650</v>
      </c>
      <c r="E7200" t="s">
        <v>7730</v>
      </c>
      <c r="F7200" t="s">
        <v>7731</v>
      </c>
      <c r="G7200" t="s">
        <v>1622</v>
      </c>
      <c r="H7200" t="s">
        <v>1720</v>
      </c>
      <c r="I7200" t="s">
        <v>1624</v>
      </c>
      <c r="J7200" t="s">
        <v>1625</v>
      </c>
      <c r="K7200">
        <v>0</v>
      </c>
      <c r="L7200" s="24">
        <v>1</v>
      </c>
      <c r="M7200" t="s">
        <v>15743</v>
      </c>
      <c r="N7200" t="s">
        <v>11800</v>
      </c>
    </row>
    <row r="7201" spans="1:14" hidden="1" x14ac:dyDescent="0.25">
      <c r="A7201">
        <v>24327</v>
      </c>
      <c r="B7201" t="s">
        <v>15744</v>
      </c>
      <c r="C7201" t="s">
        <v>1649</v>
      </c>
      <c r="D7201" t="s">
        <v>1650</v>
      </c>
      <c r="E7201" t="s">
        <v>7730</v>
      </c>
      <c r="F7201" t="s">
        <v>7731</v>
      </c>
      <c r="G7201" t="s">
        <v>1622</v>
      </c>
      <c r="H7201" t="s">
        <v>1720</v>
      </c>
      <c r="I7201" t="s">
        <v>1624</v>
      </c>
      <c r="J7201" t="s">
        <v>1625</v>
      </c>
      <c r="K7201">
        <v>0</v>
      </c>
      <c r="L7201" s="24">
        <v>1</v>
      </c>
      <c r="M7201" t="s">
        <v>15745</v>
      </c>
      <c r="N7201" t="s">
        <v>11800</v>
      </c>
    </row>
    <row r="7202" spans="1:14" hidden="1" x14ac:dyDescent="0.25">
      <c r="A7202">
        <v>24328</v>
      </c>
      <c r="B7202" t="s">
        <v>15746</v>
      </c>
      <c r="C7202" t="s">
        <v>1649</v>
      </c>
      <c r="D7202" t="s">
        <v>1650</v>
      </c>
      <c r="E7202" t="s">
        <v>7730</v>
      </c>
      <c r="F7202" t="s">
        <v>7731</v>
      </c>
      <c r="G7202" t="s">
        <v>1622</v>
      </c>
      <c r="H7202" t="s">
        <v>1720</v>
      </c>
      <c r="I7202" t="s">
        <v>1624</v>
      </c>
      <c r="J7202" t="s">
        <v>1625</v>
      </c>
      <c r="K7202">
        <v>0</v>
      </c>
      <c r="L7202" s="24">
        <v>1</v>
      </c>
      <c r="M7202" t="s">
        <v>15747</v>
      </c>
      <c r="N7202" t="s">
        <v>11800</v>
      </c>
    </row>
    <row r="7203" spans="1:14" hidden="1" x14ac:dyDescent="0.25">
      <c r="A7203">
        <v>24329</v>
      </c>
      <c r="B7203" t="s">
        <v>15748</v>
      </c>
      <c r="C7203" t="s">
        <v>1649</v>
      </c>
      <c r="D7203" t="s">
        <v>1650</v>
      </c>
      <c r="E7203" t="s">
        <v>7730</v>
      </c>
      <c r="F7203" t="s">
        <v>7731</v>
      </c>
      <c r="G7203" t="s">
        <v>1622</v>
      </c>
      <c r="H7203" t="s">
        <v>1720</v>
      </c>
      <c r="I7203" t="s">
        <v>1624</v>
      </c>
      <c r="J7203" t="s">
        <v>1625</v>
      </c>
      <c r="K7203">
        <v>0</v>
      </c>
      <c r="L7203" s="24">
        <v>1</v>
      </c>
      <c r="M7203" t="s">
        <v>15749</v>
      </c>
      <c r="N7203" t="s">
        <v>11800</v>
      </c>
    </row>
    <row r="7204" spans="1:14" hidden="1" x14ac:dyDescent="0.25">
      <c r="A7204">
        <v>24330</v>
      </c>
      <c r="B7204" t="s">
        <v>15750</v>
      </c>
      <c r="C7204" t="s">
        <v>1649</v>
      </c>
      <c r="D7204" t="s">
        <v>1650</v>
      </c>
      <c r="E7204" t="s">
        <v>7730</v>
      </c>
      <c r="F7204" t="s">
        <v>7731</v>
      </c>
      <c r="G7204" t="s">
        <v>1622</v>
      </c>
      <c r="H7204" t="s">
        <v>1720</v>
      </c>
      <c r="I7204" t="s">
        <v>1624</v>
      </c>
      <c r="J7204" t="s">
        <v>1625</v>
      </c>
      <c r="K7204">
        <v>0</v>
      </c>
      <c r="L7204" s="24">
        <v>1</v>
      </c>
      <c r="M7204" t="s">
        <v>15751</v>
      </c>
      <c r="N7204" t="s">
        <v>11800</v>
      </c>
    </row>
    <row r="7205" spans="1:14" hidden="1" x14ac:dyDescent="0.25">
      <c r="A7205">
        <v>24331</v>
      </c>
      <c r="B7205" t="s">
        <v>15752</v>
      </c>
      <c r="C7205" t="s">
        <v>1649</v>
      </c>
      <c r="D7205" t="s">
        <v>1650</v>
      </c>
      <c r="E7205" t="s">
        <v>7730</v>
      </c>
      <c r="F7205" t="s">
        <v>7731</v>
      </c>
      <c r="G7205" t="s">
        <v>1622</v>
      </c>
      <c r="H7205" t="s">
        <v>1720</v>
      </c>
      <c r="I7205" t="s">
        <v>1624</v>
      </c>
      <c r="J7205" t="s">
        <v>1625</v>
      </c>
      <c r="K7205">
        <v>0</v>
      </c>
      <c r="L7205" s="24">
        <v>1</v>
      </c>
      <c r="M7205" t="s">
        <v>15753</v>
      </c>
      <c r="N7205" t="s">
        <v>11800</v>
      </c>
    </row>
    <row r="7206" spans="1:14" hidden="1" x14ac:dyDescent="0.25">
      <c r="A7206">
        <v>24332</v>
      </c>
      <c r="B7206" t="s">
        <v>15754</v>
      </c>
      <c r="C7206" t="s">
        <v>1649</v>
      </c>
      <c r="D7206" t="s">
        <v>1650</v>
      </c>
      <c r="E7206" t="s">
        <v>7730</v>
      </c>
      <c r="F7206" t="s">
        <v>7731</v>
      </c>
      <c r="G7206" t="s">
        <v>1622</v>
      </c>
      <c r="H7206" t="s">
        <v>1720</v>
      </c>
      <c r="I7206" t="s">
        <v>1624</v>
      </c>
      <c r="J7206" t="s">
        <v>1625</v>
      </c>
      <c r="K7206">
        <v>0</v>
      </c>
      <c r="L7206" s="24">
        <v>1</v>
      </c>
      <c r="M7206" t="s">
        <v>15755</v>
      </c>
      <c r="N7206" t="s">
        <v>11800</v>
      </c>
    </row>
    <row r="7207" spans="1:14" hidden="1" x14ac:dyDescent="0.25">
      <c r="A7207">
        <v>24333</v>
      </c>
      <c r="B7207" t="s">
        <v>15756</v>
      </c>
      <c r="C7207" t="s">
        <v>1649</v>
      </c>
      <c r="D7207" t="s">
        <v>1650</v>
      </c>
      <c r="E7207" t="s">
        <v>7730</v>
      </c>
      <c r="F7207" t="s">
        <v>7731</v>
      </c>
      <c r="G7207" t="s">
        <v>1622</v>
      </c>
      <c r="H7207" t="s">
        <v>1720</v>
      </c>
      <c r="I7207" t="s">
        <v>1624</v>
      </c>
      <c r="J7207" t="s">
        <v>1625</v>
      </c>
      <c r="K7207">
        <v>0</v>
      </c>
      <c r="L7207" s="24">
        <v>1</v>
      </c>
      <c r="M7207" t="s">
        <v>15757</v>
      </c>
      <c r="N7207" t="s">
        <v>11800</v>
      </c>
    </row>
    <row r="7208" spans="1:14" hidden="1" x14ac:dyDescent="0.25">
      <c r="A7208">
        <v>24334</v>
      </c>
      <c r="B7208" t="s">
        <v>15758</v>
      </c>
      <c r="C7208" t="s">
        <v>1649</v>
      </c>
      <c r="D7208" t="s">
        <v>1650</v>
      </c>
      <c r="E7208" t="s">
        <v>7730</v>
      </c>
      <c r="F7208" t="s">
        <v>7731</v>
      </c>
      <c r="G7208" t="s">
        <v>1622</v>
      </c>
      <c r="H7208" t="s">
        <v>1720</v>
      </c>
      <c r="I7208" t="s">
        <v>1624</v>
      </c>
      <c r="J7208" t="s">
        <v>1625</v>
      </c>
      <c r="K7208">
        <v>0</v>
      </c>
      <c r="L7208" s="24">
        <v>1</v>
      </c>
      <c r="M7208" t="s">
        <v>15759</v>
      </c>
      <c r="N7208" t="s">
        <v>11800</v>
      </c>
    </row>
    <row r="7209" spans="1:14" hidden="1" x14ac:dyDescent="0.25">
      <c r="A7209">
        <v>24335</v>
      </c>
      <c r="B7209" t="s">
        <v>15760</v>
      </c>
      <c r="C7209" t="s">
        <v>1649</v>
      </c>
      <c r="D7209" t="s">
        <v>1650</v>
      </c>
      <c r="E7209" t="s">
        <v>7730</v>
      </c>
      <c r="F7209" t="s">
        <v>7731</v>
      </c>
      <c r="G7209" t="s">
        <v>1622</v>
      </c>
      <c r="H7209" t="s">
        <v>1720</v>
      </c>
      <c r="I7209" t="s">
        <v>1624</v>
      </c>
      <c r="J7209" t="s">
        <v>1625</v>
      </c>
      <c r="K7209">
        <v>0</v>
      </c>
      <c r="L7209" s="24">
        <v>1</v>
      </c>
      <c r="M7209" t="s">
        <v>15761</v>
      </c>
      <c r="N7209" t="s">
        <v>11800</v>
      </c>
    </row>
    <row r="7210" spans="1:14" hidden="1" x14ac:dyDescent="0.25">
      <c r="A7210">
        <v>24336</v>
      </c>
      <c r="B7210" t="s">
        <v>15762</v>
      </c>
      <c r="C7210" t="s">
        <v>1649</v>
      </c>
      <c r="D7210" t="s">
        <v>1650</v>
      </c>
      <c r="E7210" t="s">
        <v>7730</v>
      </c>
      <c r="F7210" t="s">
        <v>7731</v>
      </c>
      <c r="G7210" t="s">
        <v>1622</v>
      </c>
      <c r="H7210" t="s">
        <v>1720</v>
      </c>
      <c r="I7210" t="s">
        <v>1624</v>
      </c>
      <c r="J7210" t="s">
        <v>1625</v>
      </c>
      <c r="K7210">
        <v>0</v>
      </c>
      <c r="L7210" s="24">
        <v>1</v>
      </c>
      <c r="M7210" t="s">
        <v>15763</v>
      </c>
      <c r="N7210" t="s">
        <v>11800</v>
      </c>
    </row>
    <row r="7211" spans="1:14" hidden="1" x14ac:dyDescent="0.25">
      <c r="A7211">
        <v>24337</v>
      </c>
      <c r="B7211" t="s">
        <v>15764</v>
      </c>
      <c r="C7211" t="s">
        <v>1649</v>
      </c>
      <c r="D7211" t="s">
        <v>1650</v>
      </c>
      <c r="E7211" t="s">
        <v>7730</v>
      </c>
      <c r="F7211" t="s">
        <v>7731</v>
      </c>
      <c r="G7211" t="s">
        <v>1622</v>
      </c>
      <c r="H7211" t="s">
        <v>1720</v>
      </c>
      <c r="I7211" t="s">
        <v>1624</v>
      </c>
      <c r="J7211" t="s">
        <v>1625</v>
      </c>
      <c r="K7211">
        <v>0</v>
      </c>
      <c r="L7211" s="24">
        <v>1</v>
      </c>
      <c r="M7211" t="s">
        <v>15765</v>
      </c>
      <c r="N7211" t="s">
        <v>11800</v>
      </c>
    </row>
    <row r="7212" spans="1:14" hidden="1" x14ac:dyDescent="0.25">
      <c r="A7212">
        <v>24338</v>
      </c>
      <c r="B7212" t="s">
        <v>15766</v>
      </c>
      <c r="C7212" t="s">
        <v>1649</v>
      </c>
      <c r="D7212" t="s">
        <v>1650</v>
      </c>
      <c r="E7212" t="s">
        <v>7730</v>
      </c>
      <c r="F7212" t="s">
        <v>7731</v>
      </c>
      <c r="G7212" t="s">
        <v>1622</v>
      </c>
      <c r="H7212" t="s">
        <v>1720</v>
      </c>
      <c r="I7212" t="s">
        <v>1624</v>
      </c>
      <c r="J7212" t="s">
        <v>1625</v>
      </c>
      <c r="K7212">
        <v>0</v>
      </c>
      <c r="L7212" s="24">
        <v>1</v>
      </c>
      <c r="M7212" t="s">
        <v>15767</v>
      </c>
      <c r="N7212" t="s">
        <v>11800</v>
      </c>
    </row>
    <row r="7213" spans="1:14" hidden="1" x14ac:dyDescent="0.25">
      <c r="A7213">
        <v>24339</v>
      </c>
      <c r="B7213" t="s">
        <v>15768</v>
      </c>
      <c r="C7213" t="s">
        <v>1649</v>
      </c>
      <c r="D7213" t="s">
        <v>1650</v>
      </c>
      <c r="E7213" t="s">
        <v>7730</v>
      </c>
      <c r="F7213" t="s">
        <v>7731</v>
      </c>
      <c r="G7213" t="s">
        <v>1622</v>
      </c>
      <c r="H7213" t="s">
        <v>1720</v>
      </c>
      <c r="I7213" t="s">
        <v>1624</v>
      </c>
      <c r="J7213" t="s">
        <v>1625</v>
      </c>
      <c r="K7213">
        <v>0</v>
      </c>
      <c r="L7213" s="24">
        <v>1</v>
      </c>
      <c r="M7213" t="s">
        <v>15769</v>
      </c>
      <c r="N7213" t="s">
        <v>11800</v>
      </c>
    </row>
    <row r="7214" spans="1:14" hidden="1" x14ac:dyDescent="0.25">
      <c r="A7214">
        <v>24340</v>
      </c>
      <c r="B7214" t="s">
        <v>15770</v>
      </c>
      <c r="C7214" t="s">
        <v>1649</v>
      </c>
      <c r="D7214" t="s">
        <v>1650</v>
      </c>
      <c r="E7214" t="s">
        <v>7730</v>
      </c>
      <c r="F7214" t="s">
        <v>7731</v>
      </c>
      <c r="G7214" t="s">
        <v>1622</v>
      </c>
      <c r="H7214" t="s">
        <v>1720</v>
      </c>
      <c r="I7214" t="s">
        <v>1624</v>
      </c>
      <c r="J7214" t="s">
        <v>1625</v>
      </c>
      <c r="K7214">
        <v>0</v>
      </c>
      <c r="L7214" s="24">
        <v>1</v>
      </c>
      <c r="M7214" t="s">
        <v>15771</v>
      </c>
      <c r="N7214" t="s">
        <v>11800</v>
      </c>
    </row>
    <row r="7215" spans="1:14" hidden="1" x14ac:dyDescent="0.25">
      <c r="A7215">
        <v>24341</v>
      </c>
      <c r="B7215" t="s">
        <v>15772</v>
      </c>
      <c r="C7215" t="s">
        <v>1649</v>
      </c>
      <c r="D7215" t="s">
        <v>1650</v>
      </c>
      <c r="E7215" t="s">
        <v>7730</v>
      </c>
      <c r="F7215" t="s">
        <v>7731</v>
      </c>
      <c r="G7215" t="s">
        <v>1622</v>
      </c>
      <c r="H7215" t="s">
        <v>1720</v>
      </c>
      <c r="I7215" t="s">
        <v>1624</v>
      </c>
      <c r="J7215" t="s">
        <v>1625</v>
      </c>
      <c r="K7215">
        <v>0</v>
      </c>
      <c r="L7215" s="24">
        <v>1</v>
      </c>
      <c r="M7215" t="s">
        <v>15773</v>
      </c>
      <c r="N7215" t="s">
        <v>11800</v>
      </c>
    </row>
    <row r="7216" spans="1:14" hidden="1" x14ac:dyDescent="0.25">
      <c r="A7216">
        <v>24342</v>
      </c>
      <c r="B7216" t="s">
        <v>15774</v>
      </c>
      <c r="C7216" t="s">
        <v>1649</v>
      </c>
      <c r="D7216" t="s">
        <v>1650</v>
      </c>
      <c r="E7216" t="s">
        <v>7730</v>
      </c>
      <c r="F7216" t="s">
        <v>7731</v>
      </c>
      <c r="G7216" t="s">
        <v>1622</v>
      </c>
      <c r="H7216" t="s">
        <v>1720</v>
      </c>
      <c r="I7216" t="s">
        <v>1624</v>
      </c>
      <c r="J7216" t="s">
        <v>1625</v>
      </c>
      <c r="K7216">
        <v>0</v>
      </c>
      <c r="L7216" s="24">
        <v>1</v>
      </c>
      <c r="M7216" t="s">
        <v>15775</v>
      </c>
      <c r="N7216" t="s">
        <v>11800</v>
      </c>
    </row>
    <row r="7217" spans="1:14" hidden="1" x14ac:dyDescent="0.25">
      <c r="A7217">
        <v>24343</v>
      </c>
      <c r="B7217" t="s">
        <v>15776</v>
      </c>
      <c r="C7217" t="s">
        <v>1649</v>
      </c>
      <c r="D7217" t="s">
        <v>1650</v>
      </c>
      <c r="E7217" t="s">
        <v>7730</v>
      </c>
      <c r="F7217" t="s">
        <v>7731</v>
      </c>
      <c r="G7217" t="s">
        <v>1622</v>
      </c>
      <c r="H7217" t="s">
        <v>1720</v>
      </c>
      <c r="I7217" t="s">
        <v>1624</v>
      </c>
      <c r="J7217" t="s">
        <v>1625</v>
      </c>
      <c r="K7217">
        <v>0</v>
      </c>
      <c r="L7217" s="24">
        <v>1</v>
      </c>
      <c r="M7217" t="s">
        <v>15777</v>
      </c>
      <c r="N7217" t="s">
        <v>11800</v>
      </c>
    </row>
    <row r="7218" spans="1:14" hidden="1" x14ac:dyDescent="0.25">
      <c r="A7218">
        <v>24344</v>
      </c>
      <c r="B7218" t="s">
        <v>15778</v>
      </c>
      <c r="C7218" t="s">
        <v>1649</v>
      </c>
      <c r="D7218" t="s">
        <v>1650</v>
      </c>
      <c r="E7218" t="s">
        <v>7730</v>
      </c>
      <c r="F7218" t="s">
        <v>7731</v>
      </c>
      <c r="G7218" t="s">
        <v>1622</v>
      </c>
      <c r="H7218" t="s">
        <v>1720</v>
      </c>
      <c r="I7218" t="s">
        <v>1624</v>
      </c>
      <c r="J7218" t="s">
        <v>1625</v>
      </c>
      <c r="K7218">
        <v>0</v>
      </c>
      <c r="L7218" s="24">
        <v>1</v>
      </c>
      <c r="M7218" t="s">
        <v>15779</v>
      </c>
      <c r="N7218" t="s">
        <v>11800</v>
      </c>
    </row>
    <row r="7219" spans="1:14" hidden="1" x14ac:dyDescent="0.25">
      <c r="A7219">
        <v>24345</v>
      </c>
      <c r="B7219" t="s">
        <v>15780</v>
      </c>
      <c r="C7219" t="s">
        <v>1649</v>
      </c>
      <c r="D7219" t="s">
        <v>1650</v>
      </c>
      <c r="E7219" t="s">
        <v>7730</v>
      </c>
      <c r="F7219" t="s">
        <v>7731</v>
      </c>
      <c r="G7219" t="s">
        <v>1622</v>
      </c>
      <c r="H7219" t="s">
        <v>1720</v>
      </c>
      <c r="I7219" t="s">
        <v>1624</v>
      </c>
      <c r="J7219" t="s">
        <v>1625</v>
      </c>
      <c r="K7219">
        <v>0</v>
      </c>
      <c r="L7219" s="24">
        <v>1</v>
      </c>
      <c r="M7219" t="s">
        <v>15781</v>
      </c>
      <c r="N7219" t="s">
        <v>11800</v>
      </c>
    </row>
    <row r="7220" spans="1:14" hidden="1" x14ac:dyDescent="0.25">
      <c r="A7220">
        <v>24346</v>
      </c>
      <c r="B7220" t="s">
        <v>15782</v>
      </c>
      <c r="C7220" t="s">
        <v>1649</v>
      </c>
      <c r="D7220" t="s">
        <v>1650</v>
      </c>
      <c r="E7220" t="s">
        <v>7730</v>
      </c>
      <c r="F7220" t="s">
        <v>7731</v>
      </c>
      <c r="G7220" t="s">
        <v>1622</v>
      </c>
      <c r="H7220" t="s">
        <v>1720</v>
      </c>
      <c r="I7220" t="s">
        <v>1624</v>
      </c>
      <c r="J7220" t="s">
        <v>1625</v>
      </c>
      <c r="K7220">
        <v>0</v>
      </c>
      <c r="L7220" s="24">
        <v>1</v>
      </c>
      <c r="M7220" t="s">
        <v>15783</v>
      </c>
      <c r="N7220" t="s">
        <v>11800</v>
      </c>
    </row>
    <row r="7221" spans="1:14" hidden="1" x14ac:dyDescent="0.25">
      <c r="A7221">
        <v>24347</v>
      </c>
      <c r="B7221" t="s">
        <v>15784</v>
      </c>
      <c r="C7221" t="s">
        <v>1649</v>
      </c>
      <c r="D7221" t="s">
        <v>1650</v>
      </c>
      <c r="E7221" t="s">
        <v>7730</v>
      </c>
      <c r="F7221" t="s">
        <v>7731</v>
      </c>
      <c r="G7221" t="s">
        <v>1622</v>
      </c>
      <c r="H7221" t="s">
        <v>1720</v>
      </c>
      <c r="I7221" t="s">
        <v>1624</v>
      </c>
      <c r="J7221" t="s">
        <v>1625</v>
      </c>
      <c r="K7221">
        <v>0</v>
      </c>
      <c r="L7221" s="24">
        <v>1</v>
      </c>
      <c r="M7221" t="s">
        <v>15785</v>
      </c>
      <c r="N7221" t="s">
        <v>11800</v>
      </c>
    </row>
    <row r="7222" spans="1:14" hidden="1" x14ac:dyDescent="0.25">
      <c r="A7222">
        <v>24348</v>
      </c>
      <c r="B7222" t="s">
        <v>15786</v>
      </c>
      <c r="C7222" t="s">
        <v>1649</v>
      </c>
      <c r="D7222" t="s">
        <v>1650</v>
      </c>
      <c r="E7222" t="s">
        <v>7730</v>
      </c>
      <c r="F7222" t="s">
        <v>7731</v>
      </c>
      <c r="G7222" t="s">
        <v>1622</v>
      </c>
      <c r="H7222" t="s">
        <v>1720</v>
      </c>
      <c r="I7222" t="s">
        <v>1624</v>
      </c>
      <c r="J7222" t="s">
        <v>1625</v>
      </c>
      <c r="K7222">
        <v>0</v>
      </c>
      <c r="L7222" s="24">
        <v>1</v>
      </c>
      <c r="M7222" t="s">
        <v>15787</v>
      </c>
      <c r="N7222" t="s">
        <v>11800</v>
      </c>
    </row>
    <row r="7223" spans="1:14" hidden="1" x14ac:dyDescent="0.25">
      <c r="A7223">
        <v>24349</v>
      </c>
      <c r="B7223" t="s">
        <v>15788</v>
      </c>
      <c r="C7223" t="s">
        <v>1649</v>
      </c>
      <c r="D7223" t="s">
        <v>1650</v>
      </c>
      <c r="E7223" t="s">
        <v>7730</v>
      </c>
      <c r="F7223" t="s">
        <v>7731</v>
      </c>
      <c r="G7223" t="s">
        <v>1622</v>
      </c>
      <c r="H7223" t="s">
        <v>1720</v>
      </c>
      <c r="I7223" t="s">
        <v>1624</v>
      </c>
      <c r="J7223" t="s">
        <v>1625</v>
      </c>
      <c r="K7223">
        <v>0</v>
      </c>
      <c r="L7223" s="24">
        <v>1</v>
      </c>
      <c r="M7223" t="s">
        <v>15789</v>
      </c>
      <c r="N7223" t="s">
        <v>11800</v>
      </c>
    </row>
    <row r="7224" spans="1:14" hidden="1" x14ac:dyDescent="0.25">
      <c r="A7224">
        <v>24350</v>
      </c>
      <c r="B7224" t="s">
        <v>15790</v>
      </c>
      <c r="C7224" t="s">
        <v>1649</v>
      </c>
      <c r="D7224" t="s">
        <v>1650</v>
      </c>
      <c r="E7224" t="s">
        <v>7730</v>
      </c>
      <c r="F7224" t="s">
        <v>7731</v>
      </c>
      <c r="G7224" t="s">
        <v>1622</v>
      </c>
      <c r="H7224" t="s">
        <v>1720</v>
      </c>
      <c r="I7224" t="s">
        <v>1624</v>
      </c>
      <c r="J7224" t="s">
        <v>1625</v>
      </c>
      <c r="K7224">
        <v>0</v>
      </c>
      <c r="L7224" s="24">
        <v>1</v>
      </c>
      <c r="M7224" t="s">
        <v>15791</v>
      </c>
      <c r="N7224" t="s">
        <v>11800</v>
      </c>
    </row>
    <row r="7225" spans="1:14" hidden="1" x14ac:dyDescent="0.25">
      <c r="A7225">
        <v>24351</v>
      </c>
      <c r="B7225" t="s">
        <v>15792</v>
      </c>
      <c r="C7225" t="s">
        <v>1649</v>
      </c>
      <c r="D7225" t="s">
        <v>1650</v>
      </c>
      <c r="E7225" t="s">
        <v>7730</v>
      </c>
      <c r="F7225" t="s">
        <v>7731</v>
      </c>
      <c r="G7225" t="s">
        <v>1622</v>
      </c>
      <c r="H7225" t="s">
        <v>1720</v>
      </c>
      <c r="I7225" t="s">
        <v>1624</v>
      </c>
      <c r="J7225" t="s">
        <v>1625</v>
      </c>
      <c r="K7225">
        <v>0</v>
      </c>
      <c r="L7225" s="24">
        <v>1</v>
      </c>
      <c r="M7225" t="s">
        <v>15793</v>
      </c>
      <c r="N7225" t="s">
        <v>11800</v>
      </c>
    </row>
    <row r="7226" spans="1:14" hidden="1" x14ac:dyDescent="0.25">
      <c r="A7226">
        <v>24352</v>
      </c>
      <c r="B7226" t="s">
        <v>15794</v>
      </c>
      <c r="C7226" t="s">
        <v>1649</v>
      </c>
      <c r="D7226" t="s">
        <v>1650</v>
      </c>
      <c r="E7226" t="s">
        <v>7730</v>
      </c>
      <c r="F7226" t="s">
        <v>7731</v>
      </c>
      <c r="G7226" t="s">
        <v>1622</v>
      </c>
      <c r="H7226" t="s">
        <v>1720</v>
      </c>
      <c r="I7226" t="s">
        <v>1624</v>
      </c>
      <c r="J7226" t="s">
        <v>1625</v>
      </c>
      <c r="K7226">
        <v>0</v>
      </c>
      <c r="L7226" s="24">
        <v>1</v>
      </c>
      <c r="M7226" t="s">
        <v>15795</v>
      </c>
      <c r="N7226" t="s">
        <v>11800</v>
      </c>
    </row>
    <row r="7227" spans="1:14" hidden="1" x14ac:dyDescent="0.25">
      <c r="A7227">
        <v>24353</v>
      </c>
      <c r="B7227" t="s">
        <v>15796</v>
      </c>
      <c r="C7227" t="s">
        <v>1649</v>
      </c>
      <c r="D7227" t="s">
        <v>1650</v>
      </c>
      <c r="E7227" t="s">
        <v>7730</v>
      </c>
      <c r="F7227" t="s">
        <v>7731</v>
      </c>
      <c r="G7227" t="s">
        <v>1622</v>
      </c>
      <c r="H7227" t="s">
        <v>1720</v>
      </c>
      <c r="I7227" t="s">
        <v>1624</v>
      </c>
      <c r="J7227" t="s">
        <v>1625</v>
      </c>
      <c r="K7227">
        <v>0</v>
      </c>
      <c r="L7227" s="24">
        <v>1</v>
      </c>
      <c r="M7227" t="s">
        <v>15797</v>
      </c>
      <c r="N7227" t="s">
        <v>11800</v>
      </c>
    </row>
    <row r="7228" spans="1:14" hidden="1" x14ac:dyDescent="0.25">
      <c r="A7228">
        <v>24354</v>
      </c>
      <c r="B7228" t="s">
        <v>15798</v>
      </c>
      <c r="C7228" t="s">
        <v>1618</v>
      </c>
      <c r="D7228" t="s">
        <v>1619</v>
      </c>
      <c r="E7228" t="s">
        <v>1620</v>
      </c>
      <c r="F7228" t="s">
        <v>1621</v>
      </c>
      <c r="G7228" t="s">
        <v>1622</v>
      </c>
      <c r="H7228" t="s">
        <v>1720</v>
      </c>
      <c r="I7228" t="s">
        <v>1624</v>
      </c>
      <c r="J7228" t="s">
        <v>1625</v>
      </c>
      <c r="K7228">
        <v>0</v>
      </c>
      <c r="L7228" s="24">
        <v>1</v>
      </c>
      <c r="M7228" t="s">
        <v>15799</v>
      </c>
      <c r="N7228" t="s">
        <v>4880</v>
      </c>
    </row>
    <row r="7229" spans="1:14" hidden="1" x14ac:dyDescent="0.25">
      <c r="A7229">
        <v>24355</v>
      </c>
      <c r="B7229" t="s">
        <v>15800</v>
      </c>
      <c r="C7229" t="s">
        <v>1649</v>
      </c>
      <c r="D7229" t="s">
        <v>1650</v>
      </c>
      <c r="E7229" t="s">
        <v>7730</v>
      </c>
      <c r="F7229" t="s">
        <v>7731</v>
      </c>
      <c r="G7229" t="s">
        <v>1622</v>
      </c>
      <c r="H7229" t="s">
        <v>1720</v>
      </c>
      <c r="I7229" t="s">
        <v>1624</v>
      </c>
      <c r="J7229" t="s">
        <v>1625</v>
      </c>
      <c r="K7229">
        <v>0</v>
      </c>
      <c r="L7229" s="24">
        <v>1</v>
      </c>
      <c r="M7229" t="s">
        <v>15801</v>
      </c>
      <c r="N7229" t="s">
        <v>11800</v>
      </c>
    </row>
    <row r="7230" spans="1:14" hidden="1" x14ac:dyDescent="0.25">
      <c r="A7230">
        <v>24356</v>
      </c>
      <c r="B7230" t="s">
        <v>15802</v>
      </c>
      <c r="C7230" t="s">
        <v>2988</v>
      </c>
      <c r="D7230" t="s">
        <v>2989</v>
      </c>
      <c r="E7230" t="s">
        <v>7616</v>
      </c>
      <c r="F7230" t="s">
        <v>2989</v>
      </c>
      <c r="G7230" t="s">
        <v>1622</v>
      </c>
      <c r="H7230" t="s">
        <v>1720</v>
      </c>
      <c r="I7230" t="s">
        <v>1624</v>
      </c>
      <c r="J7230" t="s">
        <v>1625</v>
      </c>
      <c r="K7230">
        <v>0</v>
      </c>
      <c r="L7230" s="24">
        <v>1</v>
      </c>
      <c r="M7230" t="s">
        <v>15803</v>
      </c>
      <c r="N7230" t="s">
        <v>1799</v>
      </c>
    </row>
    <row r="7231" spans="1:14" hidden="1" x14ac:dyDescent="0.25">
      <c r="A7231">
        <v>24357</v>
      </c>
      <c r="B7231" t="s">
        <v>15804</v>
      </c>
      <c r="C7231" t="s">
        <v>1629</v>
      </c>
      <c r="D7231" t="s">
        <v>1630</v>
      </c>
      <c r="E7231" t="s">
        <v>1825</v>
      </c>
      <c r="F7231" t="s">
        <v>1826</v>
      </c>
      <c r="G7231" t="s">
        <v>1622</v>
      </c>
      <c r="H7231" t="s">
        <v>1720</v>
      </c>
      <c r="I7231" t="s">
        <v>1624</v>
      </c>
      <c r="J7231" t="s">
        <v>1625</v>
      </c>
      <c r="K7231">
        <v>0</v>
      </c>
      <c r="L7231" s="24">
        <v>1</v>
      </c>
      <c r="M7231" t="s">
        <v>15805</v>
      </c>
      <c r="N7231" t="s">
        <v>1828</v>
      </c>
    </row>
    <row r="7232" spans="1:14" hidden="1" x14ac:dyDescent="0.25">
      <c r="A7232">
        <v>24358</v>
      </c>
      <c r="B7232" t="s">
        <v>15806</v>
      </c>
      <c r="C7232" t="s">
        <v>1965</v>
      </c>
      <c r="D7232" t="s">
        <v>1966</v>
      </c>
      <c r="E7232" t="s">
        <v>1967</v>
      </c>
      <c r="F7232" t="s">
        <v>1968</v>
      </c>
      <c r="G7232" t="s">
        <v>1622</v>
      </c>
      <c r="H7232" t="s">
        <v>1720</v>
      </c>
      <c r="I7232" t="s">
        <v>1624</v>
      </c>
      <c r="J7232" t="s">
        <v>1625</v>
      </c>
      <c r="K7232">
        <v>0</v>
      </c>
      <c r="L7232" s="24">
        <v>1</v>
      </c>
      <c r="M7232" t="s">
        <v>15807</v>
      </c>
      <c r="N7232" t="s">
        <v>2586</v>
      </c>
    </row>
    <row r="7233" spans="1:14" hidden="1" x14ac:dyDescent="0.25">
      <c r="A7233">
        <v>24367</v>
      </c>
      <c r="B7233" t="s">
        <v>15808</v>
      </c>
      <c r="C7233" t="s">
        <v>2988</v>
      </c>
      <c r="D7233" t="s">
        <v>2989</v>
      </c>
      <c r="E7233" t="s">
        <v>7616</v>
      </c>
      <c r="F7233" t="s">
        <v>2989</v>
      </c>
      <c r="G7233" t="s">
        <v>1622</v>
      </c>
      <c r="H7233" t="s">
        <v>1720</v>
      </c>
      <c r="I7233" t="s">
        <v>1624</v>
      </c>
      <c r="J7233" t="s">
        <v>1625</v>
      </c>
      <c r="K7233">
        <v>0</v>
      </c>
      <c r="L7233" s="24">
        <v>1</v>
      </c>
      <c r="M7233" t="s">
        <v>15809</v>
      </c>
      <c r="N7233" t="s">
        <v>5243</v>
      </c>
    </row>
    <row r="7234" spans="1:14" hidden="1" x14ac:dyDescent="0.25">
      <c r="A7234">
        <v>24372</v>
      </c>
      <c r="B7234" t="s">
        <v>15810</v>
      </c>
      <c r="C7234" t="s">
        <v>7240</v>
      </c>
      <c r="D7234" t="s">
        <v>7241</v>
      </c>
      <c r="E7234" t="s">
        <v>7242</v>
      </c>
      <c r="F7234" t="s">
        <v>7243</v>
      </c>
      <c r="G7234" t="s">
        <v>1622</v>
      </c>
      <c r="H7234" t="s">
        <v>1720</v>
      </c>
      <c r="I7234" t="s">
        <v>1624</v>
      </c>
      <c r="J7234" t="s">
        <v>1625</v>
      </c>
      <c r="K7234">
        <v>0</v>
      </c>
      <c r="L7234" s="24">
        <v>1</v>
      </c>
      <c r="M7234" t="s">
        <v>15811</v>
      </c>
      <c r="N7234" t="s">
        <v>2957</v>
      </c>
    </row>
    <row r="7235" spans="1:14" hidden="1" x14ac:dyDescent="0.25">
      <c r="A7235">
        <v>24373</v>
      </c>
      <c r="B7235" t="s">
        <v>15812</v>
      </c>
      <c r="C7235" t="s">
        <v>1667</v>
      </c>
      <c r="D7235" t="s">
        <v>1668</v>
      </c>
      <c r="E7235" t="s">
        <v>1669</v>
      </c>
      <c r="F7235" t="s">
        <v>1670</v>
      </c>
      <c r="G7235" t="s">
        <v>1622</v>
      </c>
      <c r="H7235" t="s">
        <v>1720</v>
      </c>
      <c r="I7235" t="s">
        <v>1624</v>
      </c>
      <c r="J7235" t="s">
        <v>1625</v>
      </c>
      <c r="K7235">
        <v>0</v>
      </c>
      <c r="L7235" s="24">
        <v>1</v>
      </c>
      <c r="M7235" t="s">
        <v>15813</v>
      </c>
      <c r="N7235" t="s">
        <v>2957</v>
      </c>
    </row>
    <row r="7236" spans="1:14" hidden="1" x14ac:dyDescent="0.25">
      <c r="A7236">
        <v>24374</v>
      </c>
      <c r="B7236" t="s">
        <v>15814</v>
      </c>
      <c r="C7236" t="s">
        <v>7719</v>
      </c>
      <c r="D7236" t="s">
        <v>7720</v>
      </c>
      <c r="E7236" t="s">
        <v>7721</v>
      </c>
      <c r="F7236" t="s">
        <v>1677</v>
      </c>
      <c r="G7236" t="s">
        <v>1622</v>
      </c>
      <c r="H7236" t="s">
        <v>1720</v>
      </c>
      <c r="I7236" t="s">
        <v>1624</v>
      </c>
      <c r="J7236" t="s">
        <v>1625</v>
      </c>
      <c r="K7236">
        <v>0</v>
      </c>
      <c r="L7236" s="24">
        <v>1</v>
      </c>
      <c r="M7236" t="s">
        <v>15815</v>
      </c>
      <c r="N7236" t="s">
        <v>2957</v>
      </c>
    </row>
    <row r="7237" spans="1:14" hidden="1" x14ac:dyDescent="0.25">
      <c r="A7237">
        <v>24375</v>
      </c>
      <c r="B7237" t="s">
        <v>15816</v>
      </c>
      <c r="C7237" t="s">
        <v>1667</v>
      </c>
      <c r="D7237" t="s">
        <v>1668</v>
      </c>
      <c r="E7237" t="s">
        <v>1669</v>
      </c>
      <c r="F7237" t="s">
        <v>1670</v>
      </c>
      <c r="G7237" t="s">
        <v>1622</v>
      </c>
      <c r="H7237" t="s">
        <v>1720</v>
      </c>
      <c r="I7237" t="s">
        <v>1624</v>
      </c>
      <c r="J7237" t="s">
        <v>1625</v>
      </c>
      <c r="K7237">
        <v>0</v>
      </c>
      <c r="L7237" s="24">
        <v>1</v>
      </c>
      <c r="M7237" t="s">
        <v>15817</v>
      </c>
      <c r="N7237" t="s">
        <v>2957</v>
      </c>
    </row>
    <row r="7238" spans="1:14" hidden="1" x14ac:dyDescent="0.25">
      <c r="A7238">
        <v>24376</v>
      </c>
      <c r="B7238" t="s">
        <v>15818</v>
      </c>
      <c r="C7238" t="s">
        <v>1667</v>
      </c>
      <c r="D7238" t="s">
        <v>1668</v>
      </c>
      <c r="E7238" t="s">
        <v>1669</v>
      </c>
      <c r="F7238" t="s">
        <v>1670</v>
      </c>
      <c r="G7238" t="s">
        <v>1622</v>
      </c>
      <c r="H7238" t="s">
        <v>1720</v>
      </c>
      <c r="I7238" t="s">
        <v>1624</v>
      </c>
      <c r="J7238" t="s">
        <v>1625</v>
      </c>
      <c r="K7238">
        <v>0</v>
      </c>
      <c r="L7238" s="24">
        <v>1</v>
      </c>
      <c r="M7238" t="s">
        <v>15819</v>
      </c>
      <c r="N7238" t="s">
        <v>2957</v>
      </c>
    </row>
    <row r="7239" spans="1:14" hidden="1" x14ac:dyDescent="0.25">
      <c r="A7239">
        <v>24377</v>
      </c>
      <c r="B7239" t="s">
        <v>15820</v>
      </c>
      <c r="C7239" t="s">
        <v>7719</v>
      </c>
      <c r="D7239" t="s">
        <v>7720</v>
      </c>
      <c r="E7239" t="s">
        <v>7721</v>
      </c>
      <c r="F7239" t="s">
        <v>1677</v>
      </c>
      <c r="G7239" t="s">
        <v>1622</v>
      </c>
      <c r="H7239" t="s">
        <v>1720</v>
      </c>
      <c r="I7239" t="s">
        <v>1624</v>
      </c>
      <c r="J7239" t="s">
        <v>1625</v>
      </c>
      <c r="K7239">
        <v>0</v>
      </c>
      <c r="L7239" s="24">
        <v>1</v>
      </c>
      <c r="M7239" t="s">
        <v>15821</v>
      </c>
      <c r="N7239" t="s">
        <v>2957</v>
      </c>
    </row>
    <row r="7240" spans="1:14" hidden="1" x14ac:dyDescent="0.25">
      <c r="A7240">
        <v>24378</v>
      </c>
      <c r="B7240" t="s">
        <v>15822</v>
      </c>
      <c r="C7240" t="s">
        <v>7719</v>
      </c>
      <c r="D7240" t="s">
        <v>7720</v>
      </c>
      <c r="E7240" t="s">
        <v>7721</v>
      </c>
      <c r="F7240" t="s">
        <v>1677</v>
      </c>
      <c r="G7240" t="s">
        <v>1622</v>
      </c>
      <c r="H7240" t="s">
        <v>1720</v>
      </c>
      <c r="I7240" t="s">
        <v>1624</v>
      </c>
      <c r="J7240" t="s">
        <v>1625</v>
      </c>
      <c r="K7240">
        <v>0</v>
      </c>
      <c r="L7240" s="24">
        <v>1</v>
      </c>
      <c r="M7240" t="s">
        <v>15823</v>
      </c>
      <c r="N7240" t="s">
        <v>2957</v>
      </c>
    </row>
    <row r="7241" spans="1:14" hidden="1" x14ac:dyDescent="0.25">
      <c r="A7241">
        <v>24379</v>
      </c>
      <c r="B7241" t="s">
        <v>15824</v>
      </c>
      <c r="C7241" t="s">
        <v>7719</v>
      </c>
      <c r="D7241" t="s">
        <v>7720</v>
      </c>
      <c r="E7241" t="s">
        <v>7721</v>
      </c>
      <c r="F7241" t="s">
        <v>1677</v>
      </c>
      <c r="G7241" t="s">
        <v>1622</v>
      </c>
      <c r="H7241" t="s">
        <v>1720</v>
      </c>
      <c r="I7241" t="s">
        <v>1624</v>
      </c>
      <c r="J7241" t="s">
        <v>1625</v>
      </c>
      <c r="K7241">
        <v>0</v>
      </c>
      <c r="L7241" s="24">
        <v>1</v>
      </c>
      <c r="M7241" t="s">
        <v>15825</v>
      </c>
      <c r="N7241" t="s">
        <v>2957</v>
      </c>
    </row>
    <row r="7242" spans="1:14" hidden="1" x14ac:dyDescent="0.25">
      <c r="A7242">
        <v>24380</v>
      </c>
      <c r="B7242" t="s">
        <v>15826</v>
      </c>
      <c r="C7242" t="s">
        <v>7719</v>
      </c>
      <c r="D7242" t="s">
        <v>7720</v>
      </c>
      <c r="E7242" t="s">
        <v>7721</v>
      </c>
      <c r="F7242" t="s">
        <v>1677</v>
      </c>
      <c r="G7242" t="s">
        <v>1622</v>
      </c>
      <c r="H7242" t="s">
        <v>1720</v>
      </c>
      <c r="I7242" t="s">
        <v>1624</v>
      </c>
      <c r="J7242" t="s">
        <v>1625</v>
      </c>
      <c r="K7242">
        <v>0</v>
      </c>
      <c r="L7242" s="24">
        <v>1</v>
      </c>
      <c r="M7242" t="s">
        <v>15827</v>
      </c>
      <c r="N7242" t="s">
        <v>2957</v>
      </c>
    </row>
    <row r="7243" spans="1:14" hidden="1" x14ac:dyDescent="0.25">
      <c r="A7243">
        <v>24381</v>
      </c>
      <c r="B7243" t="s">
        <v>15828</v>
      </c>
      <c r="C7243" t="s">
        <v>7719</v>
      </c>
      <c r="D7243" t="s">
        <v>7720</v>
      </c>
      <c r="E7243" t="s">
        <v>7721</v>
      </c>
      <c r="F7243" t="s">
        <v>1677</v>
      </c>
      <c r="G7243" t="s">
        <v>1622</v>
      </c>
      <c r="H7243" t="s">
        <v>1720</v>
      </c>
      <c r="I7243" t="s">
        <v>1624</v>
      </c>
      <c r="J7243" t="s">
        <v>1625</v>
      </c>
      <c r="K7243">
        <v>0</v>
      </c>
      <c r="L7243" s="24">
        <v>1</v>
      </c>
      <c r="M7243" t="s">
        <v>15829</v>
      </c>
      <c r="N7243" t="s">
        <v>2957</v>
      </c>
    </row>
    <row r="7244" spans="1:14" hidden="1" x14ac:dyDescent="0.25">
      <c r="A7244">
        <v>24382</v>
      </c>
      <c r="B7244" t="s">
        <v>15830</v>
      </c>
      <c r="C7244" t="s">
        <v>1667</v>
      </c>
      <c r="D7244" t="s">
        <v>1668</v>
      </c>
      <c r="E7244" t="s">
        <v>1669</v>
      </c>
      <c r="F7244" t="s">
        <v>1670</v>
      </c>
      <c r="G7244" t="s">
        <v>1622</v>
      </c>
      <c r="H7244" t="s">
        <v>1720</v>
      </c>
      <c r="I7244" t="s">
        <v>1624</v>
      </c>
      <c r="J7244" t="s">
        <v>1625</v>
      </c>
      <c r="K7244">
        <v>0</v>
      </c>
      <c r="L7244" s="24">
        <v>1</v>
      </c>
      <c r="M7244" t="s">
        <v>15831</v>
      </c>
      <c r="N7244" t="s">
        <v>1672</v>
      </c>
    </row>
    <row r="7245" spans="1:14" hidden="1" x14ac:dyDescent="0.25">
      <c r="A7245">
        <v>24383</v>
      </c>
      <c r="B7245" t="s">
        <v>15832</v>
      </c>
      <c r="C7245" t="s">
        <v>7719</v>
      </c>
      <c r="D7245" t="s">
        <v>7720</v>
      </c>
      <c r="E7245" t="s">
        <v>7721</v>
      </c>
      <c r="F7245" t="s">
        <v>1677</v>
      </c>
      <c r="G7245" t="s">
        <v>1622</v>
      </c>
      <c r="H7245" t="s">
        <v>1720</v>
      </c>
      <c r="I7245" t="s">
        <v>1624</v>
      </c>
      <c r="J7245" t="s">
        <v>1625</v>
      </c>
      <c r="K7245">
        <v>0</v>
      </c>
      <c r="L7245" s="24">
        <v>1</v>
      </c>
      <c r="M7245" t="s">
        <v>15833</v>
      </c>
      <c r="N7245" t="s">
        <v>2957</v>
      </c>
    </row>
    <row r="7246" spans="1:14" hidden="1" x14ac:dyDescent="0.25">
      <c r="A7246">
        <v>24384</v>
      </c>
      <c r="B7246" t="s">
        <v>15834</v>
      </c>
      <c r="C7246" t="s">
        <v>7719</v>
      </c>
      <c r="D7246" t="s">
        <v>7720</v>
      </c>
      <c r="E7246" t="s">
        <v>7721</v>
      </c>
      <c r="F7246" t="s">
        <v>1677</v>
      </c>
      <c r="G7246" t="s">
        <v>1622</v>
      </c>
      <c r="H7246" t="s">
        <v>1720</v>
      </c>
      <c r="I7246" t="s">
        <v>1624</v>
      </c>
      <c r="J7246" t="s">
        <v>1625</v>
      </c>
      <c r="K7246">
        <v>0</v>
      </c>
      <c r="L7246" s="24">
        <v>1</v>
      </c>
      <c r="M7246" t="s">
        <v>15835</v>
      </c>
      <c r="N7246" t="s">
        <v>2957</v>
      </c>
    </row>
    <row r="7247" spans="1:14" hidden="1" x14ac:dyDescent="0.25">
      <c r="A7247">
        <v>24385</v>
      </c>
      <c r="B7247" t="s">
        <v>15836</v>
      </c>
      <c r="C7247" t="s">
        <v>2988</v>
      </c>
      <c r="D7247" t="s">
        <v>2989</v>
      </c>
      <c r="E7247" t="s">
        <v>7616</v>
      </c>
      <c r="F7247" t="s">
        <v>2989</v>
      </c>
      <c r="G7247" t="s">
        <v>1622</v>
      </c>
      <c r="H7247" t="s">
        <v>1720</v>
      </c>
      <c r="I7247" t="s">
        <v>1624</v>
      </c>
      <c r="J7247" t="s">
        <v>1625</v>
      </c>
      <c r="K7247">
        <v>0</v>
      </c>
      <c r="L7247" s="24">
        <v>1</v>
      </c>
      <c r="M7247" t="s">
        <v>15837</v>
      </c>
      <c r="N7247" t="s">
        <v>1799</v>
      </c>
    </row>
    <row r="7248" spans="1:14" hidden="1" x14ac:dyDescent="0.25">
      <c r="A7248">
        <v>24390</v>
      </c>
      <c r="B7248" t="s">
        <v>15838</v>
      </c>
      <c r="C7248" t="s">
        <v>7240</v>
      </c>
      <c r="D7248" t="s">
        <v>7241</v>
      </c>
      <c r="E7248" t="s">
        <v>7242</v>
      </c>
      <c r="F7248" t="s">
        <v>7243</v>
      </c>
      <c r="G7248" t="s">
        <v>1622</v>
      </c>
      <c r="H7248" t="s">
        <v>1720</v>
      </c>
      <c r="I7248" t="s">
        <v>1624</v>
      </c>
      <c r="J7248" t="s">
        <v>1625</v>
      </c>
      <c r="K7248">
        <v>0</v>
      </c>
      <c r="L7248" s="24">
        <v>1</v>
      </c>
      <c r="M7248" t="s">
        <v>15839</v>
      </c>
      <c r="N7248" t="s">
        <v>5243</v>
      </c>
    </row>
    <row r="7249" spans="1:14" hidden="1" x14ac:dyDescent="0.25">
      <c r="A7249">
        <v>24397</v>
      </c>
      <c r="B7249" t="s">
        <v>15840</v>
      </c>
      <c r="C7249" t="s">
        <v>1667</v>
      </c>
      <c r="D7249" t="s">
        <v>1668</v>
      </c>
      <c r="E7249" t="s">
        <v>1669</v>
      </c>
      <c r="F7249" t="s">
        <v>1670</v>
      </c>
      <c r="G7249" t="s">
        <v>1622</v>
      </c>
      <c r="H7249" t="s">
        <v>1720</v>
      </c>
      <c r="I7249" t="s">
        <v>1624</v>
      </c>
      <c r="J7249" t="s">
        <v>1625</v>
      </c>
      <c r="K7249">
        <v>0</v>
      </c>
      <c r="L7249" s="24">
        <v>1</v>
      </c>
      <c r="M7249" t="s">
        <v>15841</v>
      </c>
      <c r="N7249" t="s">
        <v>1663</v>
      </c>
    </row>
    <row r="7250" spans="1:14" hidden="1" x14ac:dyDescent="0.25">
      <c r="A7250">
        <v>24398</v>
      </c>
      <c r="B7250" t="s">
        <v>15842</v>
      </c>
      <c r="C7250" t="s">
        <v>1649</v>
      </c>
      <c r="D7250" t="s">
        <v>1650</v>
      </c>
      <c r="E7250" t="s">
        <v>7730</v>
      </c>
      <c r="F7250" t="s">
        <v>7731</v>
      </c>
      <c r="G7250" t="s">
        <v>1622</v>
      </c>
      <c r="H7250" t="s">
        <v>1720</v>
      </c>
      <c r="I7250" t="s">
        <v>1624</v>
      </c>
      <c r="J7250" t="s">
        <v>1625</v>
      </c>
      <c r="K7250">
        <v>0</v>
      </c>
      <c r="L7250" s="24">
        <v>1</v>
      </c>
      <c r="M7250" t="s">
        <v>15843</v>
      </c>
      <c r="N7250" t="s">
        <v>11800</v>
      </c>
    </row>
    <row r="7251" spans="1:14" hidden="1" x14ac:dyDescent="0.25">
      <c r="A7251">
        <v>24399</v>
      </c>
      <c r="B7251" t="s">
        <v>15844</v>
      </c>
      <c r="C7251" t="s">
        <v>1649</v>
      </c>
      <c r="D7251" t="s">
        <v>1650</v>
      </c>
      <c r="E7251" t="s">
        <v>7730</v>
      </c>
      <c r="F7251" t="s">
        <v>7731</v>
      </c>
      <c r="G7251" t="s">
        <v>1622</v>
      </c>
      <c r="H7251" t="s">
        <v>1720</v>
      </c>
      <c r="I7251" t="s">
        <v>1624</v>
      </c>
      <c r="J7251" t="s">
        <v>1625</v>
      </c>
      <c r="K7251">
        <v>0</v>
      </c>
      <c r="L7251" s="24">
        <v>1</v>
      </c>
      <c r="M7251" t="s">
        <v>15845</v>
      </c>
      <c r="N7251" t="s">
        <v>11800</v>
      </c>
    </row>
    <row r="7252" spans="1:14" hidden="1" x14ac:dyDescent="0.25">
      <c r="A7252">
        <v>24400</v>
      </c>
      <c r="B7252" t="s">
        <v>15846</v>
      </c>
      <c r="C7252" t="s">
        <v>1649</v>
      </c>
      <c r="D7252" t="s">
        <v>1650</v>
      </c>
      <c r="E7252" t="s">
        <v>7730</v>
      </c>
      <c r="F7252" t="s">
        <v>7731</v>
      </c>
      <c r="G7252" t="s">
        <v>1622</v>
      </c>
      <c r="H7252" t="s">
        <v>1720</v>
      </c>
      <c r="I7252" t="s">
        <v>1624</v>
      </c>
      <c r="J7252" t="s">
        <v>1625</v>
      </c>
      <c r="K7252">
        <v>0</v>
      </c>
      <c r="L7252" s="24">
        <v>1</v>
      </c>
      <c r="M7252" t="s">
        <v>15847</v>
      </c>
      <c r="N7252" t="s">
        <v>11800</v>
      </c>
    </row>
    <row r="7253" spans="1:14" hidden="1" x14ac:dyDescent="0.25">
      <c r="A7253">
        <v>24401</v>
      </c>
      <c r="B7253" t="s">
        <v>15848</v>
      </c>
      <c r="C7253" t="s">
        <v>1629</v>
      </c>
      <c r="D7253" t="s">
        <v>1630</v>
      </c>
      <c r="E7253" t="s">
        <v>1631</v>
      </c>
      <c r="F7253" t="s">
        <v>1632</v>
      </c>
      <c r="G7253" t="s">
        <v>1622</v>
      </c>
      <c r="H7253" t="s">
        <v>1720</v>
      </c>
      <c r="I7253" t="s">
        <v>1624</v>
      </c>
      <c r="J7253" t="s">
        <v>1625</v>
      </c>
      <c r="K7253">
        <v>0</v>
      </c>
      <c r="L7253" s="24">
        <v>1</v>
      </c>
      <c r="M7253" t="s">
        <v>15849</v>
      </c>
      <c r="N7253" t="s">
        <v>11800</v>
      </c>
    </row>
    <row r="7254" spans="1:14" hidden="1" x14ac:dyDescent="0.25">
      <c r="A7254">
        <v>24402</v>
      </c>
      <c r="B7254" t="s">
        <v>15850</v>
      </c>
      <c r="C7254" t="s">
        <v>1629</v>
      </c>
      <c r="D7254" t="s">
        <v>1630</v>
      </c>
      <c r="E7254" t="s">
        <v>1631</v>
      </c>
      <c r="F7254" t="s">
        <v>1632</v>
      </c>
      <c r="G7254" t="s">
        <v>1622</v>
      </c>
      <c r="H7254" t="s">
        <v>1720</v>
      </c>
      <c r="I7254" t="s">
        <v>1624</v>
      </c>
      <c r="J7254" t="s">
        <v>1625</v>
      </c>
      <c r="K7254">
        <v>0</v>
      </c>
      <c r="L7254" s="24">
        <v>1</v>
      </c>
      <c r="M7254" t="s">
        <v>15851</v>
      </c>
      <c r="N7254" t="s">
        <v>11800</v>
      </c>
    </row>
    <row r="7255" spans="1:14" hidden="1" x14ac:dyDescent="0.25">
      <c r="A7255">
        <v>24403</v>
      </c>
      <c r="B7255" t="s">
        <v>15852</v>
      </c>
      <c r="C7255" t="s">
        <v>1629</v>
      </c>
      <c r="D7255" t="s">
        <v>1630</v>
      </c>
      <c r="E7255" t="s">
        <v>1631</v>
      </c>
      <c r="F7255" t="s">
        <v>1632</v>
      </c>
      <c r="G7255" t="s">
        <v>1622</v>
      </c>
      <c r="H7255" t="s">
        <v>1720</v>
      </c>
      <c r="I7255" t="s">
        <v>1624</v>
      </c>
      <c r="J7255" t="s">
        <v>1625</v>
      </c>
      <c r="K7255">
        <v>0</v>
      </c>
      <c r="L7255" s="24">
        <v>1</v>
      </c>
      <c r="M7255" t="s">
        <v>15853</v>
      </c>
      <c r="N7255" t="s">
        <v>11800</v>
      </c>
    </row>
    <row r="7256" spans="1:14" hidden="1" x14ac:dyDescent="0.25">
      <c r="A7256">
        <v>24404</v>
      </c>
      <c r="B7256" t="s">
        <v>15854</v>
      </c>
      <c r="C7256" t="s">
        <v>1618</v>
      </c>
      <c r="D7256" t="s">
        <v>1619</v>
      </c>
      <c r="E7256" t="s">
        <v>1636</v>
      </c>
      <c r="F7256" t="s">
        <v>1637</v>
      </c>
      <c r="G7256" t="s">
        <v>1622</v>
      </c>
      <c r="H7256" t="s">
        <v>1720</v>
      </c>
      <c r="I7256" t="s">
        <v>1624</v>
      </c>
      <c r="J7256" t="s">
        <v>1625</v>
      </c>
      <c r="K7256">
        <v>0</v>
      </c>
      <c r="L7256" s="24">
        <v>1</v>
      </c>
      <c r="M7256" t="s">
        <v>15855</v>
      </c>
      <c r="N7256" t="s">
        <v>1677</v>
      </c>
    </row>
    <row r="7257" spans="1:14" hidden="1" x14ac:dyDescent="0.25">
      <c r="A7257">
        <v>24405</v>
      </c>
      <c r="B7257" t="s">
        <v>15856</v>
      </c>
      <c r="C7257" t="s">
        <v>1618</v>
      </c>
      <c r="D7257" t="s">
        <v>1619</v>
      </c>
      <c r="E7257" t="s">
        <v>1636</v>
      </c>
      <c r="F7257" t="s">
        <v>1637</v>
      </c>
      <c r="G7257" t="s">
        <v>1622</v>
      </c>
      <c r="H7257" t="s">
        <v>1720</v>
      </c>
      <c r="I7257" t="s">
        <v>1624</v>
      </c>
      <c r="J7257" t="s">
        <v>1625</v>
      </c>
      <c r="K7257">
        <v>0</v>
      </c>
      <c r="L7257" s="24">
        <v>1</v>
      </c>
      <c r="M7257" t="s">
        <v>15857</v>
      </c>
      <c r="N7257" t="s">
        <v>1677</v>
      </c>
    </row>
    <row r="7258" spans="1:14" hidden="1" x14ac:dyDescent="0.25">
      <c r="A7258">
        <v>24406</v>
      </c>
      <c r="B7258" t="s">
        <v>15858</v>
      </c>
      <c r="C7258" t="s">
        <v>1618</v>
      </c>
      <c r="D7258" t="s">
        <v>1619</v>
      </c>
      <c r="E7258" t="s">
        <v>1636</v>
      </c>
      <c r="F7258" t="s">
        <v>1637</v>
      </c>
      <c r="G7258" t="s">
        <v>1622</v>
      </c>
      <c r="H7258" t="s">
        <v>1720</v>
      </c>
      <c r="I7258" t="s">
        <v>1624</v>
      </c>
      <c r="J7258" t="s">
        <v>1625</v>
      </c>
      <c r="K7258">
        <v>0</v>
      </c>
      <c r="L7258" s="24">
        <v>1</v>
      </c>
      <c r="M7258" t="s">
        <v>15859</v>
      </c>
      <c r="N7258" t="s">
        <v>1677</v>
      </c>
    </row>
    <row r="7259" spans="1:14" hidden="1" x14ac:dyDescent="0.25">
      <c r="A7259">
        <v>24407</v>
      </c>
      <c r="B7259" t="s">
        <v>15860</v>
      </c>
      <c r="C7259" t="s">
        <v>1618</v>
      </c>
      <c r="D7259" t="s">
        <v>1619</v>
      </c>
      <c r="E7259" t="s">
        <v>1636</v>
      </c>
      <c r="F7259" t="s">
        <v>1637</v>
      </c>
      <c r="G7259" t="s">
        <v>1622</v>
      </c>
      <c r="H7259" t="s">
        <v>1720</v>
      </c>
      <c r="I7259" t="s">
        <v>1624</v>
      </c>
      <c r="J7259" t="s">
        <v>1625</v>
      </c>
      <c r="K7259">
        <v>0</v>
      </c>
      <c r="L7259" s="24">
        <v>1</v>
      </c>
      <c r="M7259" t="s">
        <v>15861</v>
      </c>
      <c r="N7259" t="s">
        <v>1677</v>
      </c>
    </row>
    <row r="7260" spans="1:14" hidden="1" x14ac:dyDescent="0.25">
      <c r="A7260">
        <v>24408</v>
      </c>
      <c r="B7260" t="s">
        <v>15862</v>
      </c>
      <c r="C7260" t="s">
        <v>1658</v>
      </c>
      <c r="D7260" t="s">
        <v>1659</v>
      </c>
      <c r="E7260" t="s">
        <v>1660</v>
      </c>
      <c r="F7260" t="s">
        <v>1661</v>
      </c>
      <c r="G7260" t="s">
        <v>1622</v>
      </c>
      <c r="H7260" t="s">
        <v>1720</v>
      </c>
      <c r="I7260" t="s">
        <v>1624</v>
      </c>
      <c r="J7260" t="s">
        <v>1625</v>
      </c>
      <c r="K7260">
        <v>0</v>
      </c>
      <c r="L7260" s="24">
        <v>1</v>
      </c>
      <c r="M7260" t="s">
        <v>15863</v>
      </c>
      <c r="N7260" t="s">
        <v>4880</v>
      </c>
    </row>
    <row r="7261" spans="1:14" hidden="1" x14ac:dyDescent="0.25">
      <c r="A7261">
        <v>24409</v>
      </c>
      <c r="B7261" t="s">
        <v>15864</v>
      </c>
      <c r="C7261" t="s">
        <v>1649</v>
      </c>
      <c r="D7261" t="s">
        <v>1650</v>
      </c>
      <c r="E7261" t="s">
        <v>7730</v>
      </c>
      <c r="F7261" t="s">
        <v>7731</v>
      </c>
      <c r="G7261" t="s">
        <v>1622</v>
      </c>
      <c r="H7261" t="s">
        <v>1720</v>
      </c>
      <c r="I7261" t="s">
        <v>1624</v>
      </c>
      <c r="J7261" t="s">
        <v>1625</v>
      </c>
      <c r="K7261">
        <v>0</v>
      </c>
      <c r="L7261" s="24">
        <v>1</v>
      </c>
      <c r="M7261" t="s">
        <v>15865</v>
      </c>
      <c r="N7261" t="s">
        <v>4880</v>
      </c>
    </row>
    <row r="7262" spans="1:14" hidden="1" x14ac:dyDescent="0.25">
      <c r="A7262">
        <v>24410</v>
      </c>
      <c r="B7262" t="s">
        <v>15866</v>
      </c>
      <c r="C7262" t="s">
        <v>1658</v>
      </c>
      <c r="D7262" t="s">
        <v>1659</v>
      </c>
      <c r="E7262" t="s">
        <v>1660</v>
      </c>
      <c r="F7262" t="s">
        <v>1661</v>
      </c>
      <c r="G7262" t="s">
        <v>1622</v>
      </c>
      <c r="H7262" t="s">
        <v>1720</v>
      </c>
      <c r="I7262" t="s">
        <v>1624</v>
      </c>
      <c r="J7262" t="s">
        <v>1625</v>
      </c>
      <c r="K7262">
        <v>0</v>
      </c>
      <c r="L7262" s="24">
        <v>1</v>
      </c>
      <c r="M7262" t="s">
        <v>15867</v>
      </c>
      <c r="N7262" t="s">
        <v>1663</v>
      </c>
    </row>
    <row r="7263" spans="1:14" hidden="1" x14ac:dyDescent="0.25">
      <c r="A7263">
        <v>24411</v>
      </c>
      <c r="B7263" t="s">
        <v>15868</v>
      </c>
      <c r="C7263" t="s">
        <v>4478</v>
      </c>
      <c r="D7263" t="s">
        <v>4479</v>
      </c>
      <c r="E7263" t="s">
        <v>7716</v>
      </c>
      <c r="F7263" t="s">
        <v>1677</v>
      </c>
      <c r="G7263" t="s">
        <v>1622</v>
      </c>
      <c r="H7263" t="s">
        <v>1720</v>
      </c>
      <c r="I7263" t="s">
        <v>1624</v>
      </c>
      <c r="J7263" t="s">
        <v>1625</v>
      </c>
      <c r="K7263">
        <v>0</v>
      </c>
      <c r="L7263" s="24">
        <v>1</v>
      </c>
      <c r="M7263" t="s">
        <v>15869</v>
      </c>
      <c r="N7263" t="s">
        <v>2957</v>
      </c>
    </row>
    <row r="7264" spans="1:14" hidden="1" x14ac:dyDescent="0.25">
      <c r="A7264">
        <v>24412</v>
      </c>
      <c r="B7264" t="s">
        <v>15870</v>
      </c>
      <c r="C7264" t="s">
        <v>7719</v>
      </c>
      <c r="D7264" t="s">
        <v>7720</v>
      </c>
      <c r="E7264" t="s">
        <v>7721</v>
      </c>
      <c r="F7264" t="s">
        <v>1677</v>
      </c>
      <c r="G7264" t="s">
        <v>1622</v>
      </c>
      <c r="H7264" t="s">
        <v>1720</v>
      </c>
      <c r="I7264" t="s">
        <v>1624</v>
      </c>
      <c r="J7264" t="s">
        <v>1625</v>
      </c>
      <c r="K7264">
        <v>0</v>
      </c>
      <c r="L7264" s="24">
        <v>1</v>
      </c>
      <c r="M7264" t="s">
        <v>15871</v>
      </c>
      <c r="N7264" t="s">
        <v>2957</v>
      </c>
    </row>
    <row r="7265" spans="1:14" hidden="1" x14ac:dyDescent="0.25">
      <c r="A7265">
        <v>24413</v>
      </c>
      <c r="B7265" t="s">
        <v>15872</v>
      </c>
      <c r="C7265" t="s">
        <v>1667</v>
      </c>
      <c r="D7265" t="s">
        <v>1668</v>
      </c>
      <c r="E7265" t="s">
        <v>1669</v>
      </c>
      <c r="F7265" t="s">
        <v>1670</v>
      </c>
      <c r="G7265" t="s">
        <v>1622</v>
      </c>
      <c r="H7265" t="s">
        <v>1720</v>
      </c>
      <c r="I7265" t="s">
        <v>1624</v>
      </c>
      <c r="J7265" t="s">
        <v>1625</v>
      </c>
      <c r="K7265">
        <v>0</v>
      </c>
      <c r="L7265" s="24">
        <v>1</v>
      </c>
      <c r="M7265" t="s">
        <v>15873</v>
      </c>
      <c r="N7265" t="s">
        <v>2957</v>
      </c>
    </row>
    <row r="7266" spans="1:14" hidden="1" x14ac:dyDescent="0.25">
      <c r="A7266">
        <v>24414</v>
      </c>
      <c r="B7266" t="s">
        <v>15874</v>
      </c>
      <c r="C7266" t="s">
        <v>7240</v>
      </c>
      <c r="D7266" t="s">
        <v>7241</v>
      </c>
      <c r="E7266" t="s">
        <v>7432</v>
      </c>
      <c r="F7266" t="s">
        <v>7433</v>
      </c>
      <c r="G7266" t="s">
        <v>1622</v>
      </c>
      <c r="H7266" t="s">
        <v>1720</v>
      </c>
      <c r="I7266" t="s">
        <v>1624</v>
      </c>
      <c r="J7266" t="s">
        <v>1625</v>
      </c>
      <c r="K7266">
        <v>0</v>
      </c>
      <c r="L7266" s="24">
        <v>1</v>
      </c>
      <c r="M7266" t="s">
        <v>15875</v>
      </c>
      <c r="N7266" t="s">
        <v>2957</v>
      </c>
    </row>
    <row r="7267" spans="1:14" hidden="1" x14ac:dyDescent="0.25">
      <c r="A7267">
        <v>24415</v>
      </c>
      <c r="B7267" t="s">
        <v>15876</v>
      </c>
      <c r="C7267" t="s">
        <v>7719</v>
      </c>
      <c r="D7267" t="s">
        <v>7720</v>
      </c>
      <c r="E7267" t="s">
        <v>7721</v>
      </c>
      <c r="F7267" t="s">
        <v>1677</v>
      </c>
      <c r="G7267" t="s">
        <v>1622</v>
      </c>
      <c r="H7267" t="s">
        <v>1720</v>
      </c>
      <c r="I7267" t="s">
        <v>1624</v>
      </c>
      <c r="J7267" t="s">
        <v>1625</v>
      </c>
      <c r="K7267">
        <v>0</v>
      </c>
      <c r="L7267" s="24">
        <v>1</v>
      </c>
      <c r="M7267" t="s">
        <v>15877</v>
      </c>
      <c r="N7267" t="s">
        <v>2957</v>
      </c>
    </row>
    <row r="7268" spans="1:14" hidden="1" x14ac:dyDescent="0.25">
      <c r="A7268">
        <v>24416</v>
      </c>
      <c r="B7268" t="s">
        <v>15878</v>
      </c>
      <c r="C7268" t="s">
        <v>7719</v>
      </c>
      <c r="D7268" t="s">
        <v>7720</v>
      </c>
      <c r="E7268" t="s">
        <v>7721</v>
      </c>
      <c r="F7268" t="s">
        <v>1677</v>
      </c>
      <c r="G7268" t="s">
        <v>1622</v>
      </c>
      <c r="H7268" t="s">
        <v>1720</v>
      </c>
      <c r="I7268" t="s">
        <v>1624</v>
      </c>
      <c r="J7268" t="s">
        <v>1625</v>
      </c>
      <c r="K7268">
        <v>0</v>
      </c>
      <c r="L7268" s="24">
        <v>1</v>
      </c>
      <c r="M7268" t="s">
        <v>15879</v>
      </c>
      <c r="N7268" t="s">
        <v>2957</v>
      </c>
    </row>
    <row r="7269" spans="1:14" hidden="1" x14ac:dyDescent="0.25">
      <c r="A7269">
        <v>24417</v>
      </c>
      <c r="B7269" t="s">
        <v>15880</v>
      </c>
      <c r="C7269" t="s">
        <v>7719</v>
      </c>
      <c r="D7269" t="s">
        <v>7720</v>
      </c>
      <c r="E7269" t="s">
        <v>7721</v>
      </c>
      <c r="F7269" t="s">
        <v>1677</v>
      </c>
      <c r="G7269" t="s">
        <v>1622</v>
      </c>
      <c r="H7269" t="s">
        <v>1720</v>
      </c>
      <c r="I7269" t="s">
        <v>1624</v>
      </c>
      <c r="J7269" t="s">
        <v>1625</v>
      </c>
      <c r="K7269">
        <v>0</v>
      </c>
      <c r="L7269" s="24">
        <v>1</v>
      </c>
      <c r="M7269" t="s">
        <v>15881</v>
      </c>
      <c r="N7269" t="s">
        <v>2957</v>
      </c>
    </row>
    <row r="7270" spans="1:14" hidden="1" x14ac:dyDescent="0.25">
      <c r="A7270">
        <v>24418</v>
      </c>
      <c r="B7270" t="s">
        <v>15882</v>
      </c>
      <c r="C7270" t="s">
        <v>7719</v>
      </c>
      <c r="D7270" t="s">
        <v>7720</v>
      </c>
      <c r="E7270" t="s">
        <v>7721</v>
      </c>
      <c r="F7270" t="s">
        <v>1677</v>
      </c>
      <c r="G7270" t="s">
        <v>1622</v>
      </c>
      <c r="H7270" t="s">
        <v>1720</v>
      </c>
      <c r="I7270" t="s">
        <v>1624</v>
      </c>
      <c r="J7270" t="s">
        <v>1625</v>
      </c>
      <c r="K7270">
        <v>0</v>
      </c>
      <c r="L7270" s="24">
        <v>1</v>
      </c>
      <c r="M7270" t="s">
        <v>15883</v>
      </c>
      <c r="N7270" t="s">
        <v>2957</v>
      </c>
    </row>
    <row r="7271" spans="1:14" hidden="1" x14ac:dyDescent="0.25">
      <c r="A7271">
        <v>24419</v>
      </c>
      <c r="B7271" t="s">
        <v>15884</v>
      </c>
      <c r="C7271" t="s">
        <v>7719</v>
      </c>
      <c r="D7271" t="s">
        <v>7720</v>
      </c>
      <c r="E7271" t="s">
        <v>7721</v>
      </c>
      <c r="F7271" t="s">
        <v>1677</v>
      </c>
      <c r="G7271" t="s">
        <v>1622</v>
      </c>
      <c r="H7271" t="s">
        <v>1720</v>
      </c>
      <c r="I7271" t="s">
        <v>1624</v>
      </c>
      <c r="J7271" t="s">
        <v>1625</v>
      </c>
      <c r="K7271">
        <v>0</v>
      </c>
      <c r="L7271" s="24">
        <v>1</v>
      </c>
      <c r="M7271" t="s">
        <v>15885</v>
      </c>
      <c r="N7271" t="s">
        <v>2957</v>
      </c>
    </row>
    <row r="7272" spans="1:14" hidden="1" x14ac:dyDescent="0.25">
      <c r="A7272">
        <v>24420</v>
      </c>
      <c r="B7272" t="s">
        <v>15886</v>
      </c>
      <c r="C7272" t="s">
        <v>7719</v>
      </c>
      <c r="D7272" t="s">
        <v>7720</v>
      </c>
      <c r="E7272" t="s">
        <v>7721</v>
      </c>
      <c r="F7272" t="s">
        <v>1677</v>
      </c>
      <c r="G7272" t="s">
        <v>1622</v>
      </c>
      <c r="H7272" t="s">
        <v>1720</v>
      </c>
      <c r="I7272" t="s">
        <v>1624</v>
      </c>
      <c r="J7272" t="s">
        <v>1625</v>
      </c>
      <c r="K7272">
        <v>0</v>
      </c>
      <c r="L7272" s="24">
        <v>1</v>
      </c>
      <c r="M7272" t="s">
        <v>15887</v>
      </c>
      <c r="N7272" t="s">
        <v>2957</v>
      </c>
    </row>
    <row r="7273" spans="1:14" hidden="1" x14ac:dyDescent="0.25">
      <c r="A7273">
        <v>24421</v>
      </c>
      <c r="B7273" t="s">
        <v>15888</v>
      </c>
      <c r="C7273" t="s">
        <v>1658</v>
      </c>
      <c r="D7273" t="s">
        <v>1659</v>
      </c>
      <c r="E7273" t="s">
        <v>15889</v>
      </c>
      <c r="F7273" t="s">
        <v>15890</v>
      </c>
      <c r="G7273" t="s">
        <v>1622</v>
      </c>
      <c r="H7273" t="s">
        <v>1720</v>
      </c>
      <c r="I7273" t="s">
        <v>1624</v>
      </c>
      <c r="J7273" t="s">
        <v>1625</v>
      </c>
      <c r="K7273">
        <v>0</v>
      </c>
      <c r="L7273" s="24">
        <v>1</v>
      </c>
      <c r="M7273" t="s">
        <v>15891</v>
      </c>
      <c r="N7273" t="s">
        <v>2957</v>
      </c>
    </row>
    <row r="7274" spans="1:14" hidden="1" x14ac:dyDescent="0.25">
      <c r="A7274">
        <v>24422</v>
      </c>
      <c r="B7274" t="s">
        <v>15892</v>
      </c>
      <c r="C7274" t="s">
        <v>7719</v>
      </c>
      <c r="D7274" t="s">
        <v>7720</v>
      </c>
      <c r="E7274" t="s">
        <v>7721</v>
      </c>
      <c r="F7274" t="s">
        <v>1677</v>
      </c>
      <c r="G7274" t="s">
        <v>1622</v>
      </c>
      <c r="H7274" t="s">
        <v>1720</v>
      </c>
      <c r="I7274" t="s">
        <v>1624</v>
      </c>
      <c r="J7274" t="s">
        <v>1625</v>
      </c>
      <c r="K7274">
        <v>0</v>
      </c>
      <c r="L7274" s="24">
        <v>1</v>
      </c>
      <c r="M7274" t="s">
        <v>15893</v>
      </c>
      <c r="N7274" t="s">
        <v>2957</v>
      </c>
    </row>
    <row r="7275" spans="1:14" hidden="1" x14ac:dyDescent="0.25">
      <c r="A7275">
        <v>24423</v>
      </c>
      <c r="B7275" t="s">
        <v>15894</v>
      </c>
      <c r="C7275" t="s">
        <v>7719</v>
      </c>
      <c r="D7275" t="s">
        <v>7720</v>
      </c>
      <c r="E7275" t="s">
        <v>7721</v>
      </c>
      <c r="F7275" t="s">
        <v>1677</v>
      </c>
      <c r="G7275" t="s">
        <v>1622</v>
      </c>
      <c r="H7275" t="s">
        <v>1720</v>
      </c>
      <c r="I7275" t="s">
        <v>1624</v>
      </c>
      <c r="J7275" t="s">
        <v>1625</v>
      </c>
      <c r="K7275">
        <v>0</v>
      </c>
      <c r="L7275" s="24">
        <v>1</v>
      </c>
      <c r="M7275" t="s">
        <v>15895</v>
      </c>
      <c r="N7275" t="s">
        <v>2957</v>
      </c>
    </row>
    <row r="7276" spans="1:14" hidden="1" x14ac:dyDescent="0.25">
      <c r="A7276">
        <v>24424</v>
      </c>
      <c r="B7276" t="s">
        <v>15896</v>
      </c>
      <c r="C7276" t="s">
        <v>1691</v>
      </c>
      <c r="D7276" t="s">
        <v>1692</v>
      </c>
      <c r="E7276" t="s">
        <v>1693</v>
      </c>
      <c r="F7276" t="s">
        <v>1694</v>
      </c>
      <c r="G7276" t="s">
        <v>1622</v>
      </c>
      <c r="H7276" t="s">
        <v>1720</v>
      </c>
      <c r="I7276" t="s">
        <v>1624</v>
      </c>
      <c r="J7276" t="s">
        <v>1625</v>
      </c>
      <c r="K7276">
        <v>0</v>
      </c>
      <c r="L7276" s="24">
        <v>1</v>
      </c>
      <c r="M7276" t="s">
        <v>15897</v>
      </c>
      <c r="N7276" t="s">
        <v>2957</v>
      </c>
    </row>
    <row r="7277" spans="1:14" hidden="1" x14ac:dyDescent="0.25">
      <c r="A7277">
        <v>24425</v>
      </c>
      <c r="B7277" t="s">
        <v>15898</v>
      </c>
      <c r="C7277" t="s">
        <v>1691</v>
      </c>
      <c r="D7277" t="s">
        <v>1692</v>
      </c>
      <c r="E7277" t="s">
        <v>1693</v>
      </c>
      <c r="F7277" t="s">
        <v>1694</v>
      </c>
      <c r="G7277" t="s">
        <v>1622</v>
      </c>
      <c r="H7277" t="s">
        <v>1720</v>
      </c>
      <c r="I7277" t="s">
        <v>1624</v>
      </c>
      <c r="J7277" t="s">
        <v>1625</v>
      </c>
      <c r="K7277">
        <v>0</v>
      </c>
      <c r="L7277" s="24">
        <v>1</v>
      </c>
      <c r="M7277" t="s">
        <v>15899</v>
      </c>
      <c r="N7277" t="s">
        <v>2957</v>
      </c>
    </row>
    <row r="7278" spans="1:14" hidden="1" x14ac:dyDescent="0.25">
      <c r="A7278">
        <v>24426</v>
      </c>
      <c r="B7278" t="s">
        <v>15900</v>
      </c>
      <c r="C7278" t="s">
        <v>7719</v>
      </c>
      <c r="D7278" t="s">
        <v>7720</v>
      </c>
      <c r="E7278" t="s">
        <v>7721</v>
      </c>
      <c r="F7278" t="s">
        <v>1677</v>
      </c>
      <c r="G7278" t="s">
        <v>1622</v>
      </c>
      <c r="H7278" t="s">
        <v>1720</v>
      </c>
      <c r="I7278" t="s">
        <v>1624</v>
      </c>
      <c r="J7278" t="s">
        <v>1625</v>
      </c>
      <c r="K7278">
        <v>0</v>
      </c>
      <c r="L7278" s="24">
        <v>1</v>
      </c>
      <c r="M7278" t="s">
        <v>15901</v>
      </c>
      <c r="N7278" t="s">
        <v>2957</v>
      </c>
    </row>
    <row r="7279" spans="1:14" hidden="1" x14ac:dyDescent="0.25">
      <c r="A7279">
        <v>24427</v>
      </c>
      <c r="B7279" t="s">
        <v>15902</v>
      </c>
      <c r="C7279" t="s">
        <v>7719</v>
      </c>
      <c r="D7279" t="s">
        <v>7720</v>
      </c>
      <c r="E7279" t="s">
        <v>7721</v>
      </c>
      <c r="F7279" t="s">
        <v>1677</v>
      </c>
      <c r="G7279" t="s">
        <v>1622</v>
      </c>
      <c r="H7279" t="s">
        <v>1720</v>
      </c>
      <c r="I7279" t="s">
        <v>1624</v>
      </c>
      <c r="J7279" t="s">
        <v>1625</v>
      </c>
      <c r="K7279">
        <v>0</v>
      </c>
      <c r="L7279" s="24">
        <v>1</v>
      </c>
      <c r="M7279" t="s">
        <v>15903</v>
      </c>
      <c r="N7279" t="s">
        <v>2957</v>
      </c>
    </row>
    <row r="7280" spans="1:14" hidden="1" x14ac:dyDescent="0.25">
      <c r="A7280">
        <v>24428</v>
      </c>
      <c r="B7280" t="s">
        <v>15904</v>
      </c>
      <c r="C7280" t="s">
        <v>7719</v>
      </c>
      <c r="D7280" t="s">
        <v>7720</v>
      </c>
      <c r="E7280" t="s">
        <v>7721</v>
      </c>
      <c r="F7280" t="s">
        <v>1677</v>
      </c>
      <c r="G7280" t="s">
        <v>1622</v>
      </c>
      <c r="H7280" t="s">
        <v>1720</v>
      </c>
      <c r="I7280" t="s">
        <v>1624</v>
      </c>
      <c r="J7280" t="s">
        <v>1625</v>
      </c>
      <c r="K7280">
        <v>0</v>
      </c>
      <c r="L7280" s="24">
        <v>1</v>
      </c>
      <c r="M7280" t="s">
        <v>15905</v>
      </c>
      <c r="N7280" t="s">
        <v>2957</v>
      </c>
    </row>
    <row r="7281" spans="1:14" hidden="1" x14ac:dyDescent="0.25">
      <c r="A7281">
        <v>24429</v>
      </c>
      <c r="B7281" t="s">
        <v>15906</v>
      </c>
      <c r="C7281" t="s">
        <v>1667</v>
      </c>
      <c r="D7281" t="s">
        <v>1668</v>
      </c>
      <c r="E7281" t="s">
        <v>1669</v>
      </c>
      <c r="F7281" t="s">
        <v>1670</v>
      </c>
      <c r="G7281" t="s">
        <v>1622</v>
      </c>
      <c r="H7281" t="s">
        <v>1720</v>
      </c>
      <c r="I7281" t="s">
        <v>1624</v>
      </c>
      <c r="J7281" t="s">
        <v>1625</v>
      </c>
      <c r="K7281">
        <v>0</v>
      </c>
      <c r="L7281" s="24">
        <v>1</v>
      </c>
      <c r="M7281" t="s">
        <v>15907</v>
      </c>
      <c r="N7281" t="s">
        <v>2957</v>
      </c>
    </row>
    <row r="7282" spans="1:14" hidden="1" x14ac:dyDescent="0.25">
      <c r="A7282">
        <v>24430</v>
      </c>
      <c r="B7282" t="s">
        <v>15908</v>
      </c>
      <c r="C7282" t="s">
        <v>1691</v>
      </c>
      <c r="D7282" t="s">
        <v>1692</v>
      </c>
      <c r="E7282" t="s">
        <v>1693</v>
      </c>
      <c r="F7282" t="s">
        <v>1694</v>
      </c>
      <c r="G7282" t="s">
        <v>1622</v>
      </c>
      <c r="H7282" t="s">
        <v>1720</v>
      </c>
      <c r="I7282" t="s">
        <v>1624</v>
      </c>
      <c r="J7282" t="s">
        <v>1625</v>
      </c>
      <c r="K7282">
        <v>0</v>
      </c>
      <c r="L7282" s="24">
        <v>1</v>
      </c>
      <c r="M7282" t="s">
        <v>15909</v>
      </c>
      <c r="N7282" t="s">
        <v>2957</v>
      </c>
    </row>
    <row r="7283" spans="1:14" hidden="1" x14ac:dyDescent="0.25">
      <c r="A7283">
        <v>24431</v>
      </c>
      <c r="B7283" t="s">
        <v>15910</v>
      </c>
      <c r="C7283" t="s">
        <v>7719</v>
      </c>
      <c r="D7283" t="s">
        <v>7720</v>
      </c>
      <c r="E7283" t="s">
        <v>7721</v>
      </c>
      <c r="F7283" t="s">
        <v>1677</v>
      </c>
      <c r="G7283" t="s">
        <v>1622</v>
      </c>
      <c r="H7283" t="s">
        <v>1720</v>
      </c>
      <c r="I7283" t="s">
        <v>1624</v>
      </c>
      <c r="J7283" t="s">
        <v>1625</v>
      </c>
      <c r="K7283">
        <v>0</v>
      </c>
      <c r="L7283" s="24">
        <v>1</v>
      </c>
      <c r="M7283" t="s">
        <v>15911</v>
      </c>
      <c r="N7283" t="s">
        <v>2957</v>
      </c>
    </row>
    <row r="7284" spans="1:14" hidden="1" x14ac:dyDescent="0.25">
      <c r="A7284">
        <v>24432</v>
      </c>
      <c r="B7284" t="s">
        <v>15912</v>
      </c>
      <c r="C7284" t="s">
        <v>7719</v>
      </c>
      <c r="D7284" t="s">
        <v>7720</v>
      </c>
      <c r="E7284" t="s">
        <v>7721</v>
      </c>
      <c r="F7284" t="s">
        <v>1677</v>
      </c>
      <c r="G7284" t="s">
        <v>1622</v>
      </c>
      <c r="H7284" t="s">
        <v>1720</v>
      </c>
      <c r="I7284" t="s">
        <v>1624</v>
      </c>
      <c r="J7284" t="s">
        <v>1625</v>
      </c>
      <c r="K7284">
        <v>0</v>
      </c>
      <c r="L7284" s="24">
        <v>1</v>
      </c>
      <c r="M7284" t="s">
        <v>15913</v>
      </c>
      <c r="N7284" t="s">
        <v>2957</v>
      </c>
    </row>
    <row r="7285" spans="1:14" hidden="1" x14ac:dyDescent="0.25">
      <c r="A7285">
        <v>24433</v>
      </c>
      <c r="B7285" t="s">
        <v>15914</v>
      </c>
      <c r="C7285" t="s">
        <v>1667</v>
      </c>
      <c r="D7285" t="s">
        <v>1668</v>
      </c>
      <c r="E7285" t="s">
        <v>1669</v>
      </c>
      <c r="F7285" t="s">
        <v>1670</v>
      </c>
      <c r="G7285" t="s">
        <v>1622</v>
      </c>
      <c r="H7285" t="s">
        <v>1720</v>
      </c>
      <c r="I7285" t="s">
        <v>1624</v>
      </c>
      <c r="J7285" t="s">
        <v>1625</v>
      </c>
      <c r="K7285">
        <v>0</v>
      </c>
      <c r="L7285" s="24">
        <v>1</v>
      </c>
      <c r="M7285" t="s">
        <v>15915</v>
      </c>
      <c r="N7285" t="s">
        <v>2957</v>
      </c>
    </row>
    <row r="7286" spans="1:14" hidden="1" x14ac:dyDescent="0.25">
      <c r="A7286">
        <v>24434</v>
      </c>
      <c r="B7286" t="s">
        <v>15916</v>
      </c>
      <c r="C7286" t="s">
        <v>7240</v>
      </c>
      <c r="D7286" t="s">
        <v>7241</v>
      </c>
      <c r="E7286" t="s">
        <v>7242</v>
      </c>
      <c r="F7286" t="s">
        <v>7243</v>
      </c>
      <c r="G7286" t="s">
        <v>1622</v>
      </c>
      <c r="H7286" t="s">
        <v>1720</v>
      </c>
      <c r="I7286" t="s">
        <v>1624</v>
      </c>
      <c r="J7286" t="s">
        <v>1625</v>
      </c>
      <c r="K7286">
        <v>0</v>
      </c>
      <c r="L7286" s="24">
        <v>1</v>
      </c>
      <c r="M7286" t="s">
        <v>15917</v>
      </c>
      <c r="N7286" t="s">
        <v>2957</v>
      </c>
    </row>
    <row r="7287" spans="1:14" hidden="1" x14ac:dyDescent="0.25">
      <c r="A7287">
        <v>24435</v>
      </c>
      <c r="B7287" t="s">
        <v>15918</v>
      </c>
      <c r="C7287" t="s">
        <v>7240</v>
      </c>
      <c r="D7287" t="s">
        <v>7241</v>
      </c>
      <c r="E7287" t="s">
        <v>7242</v>
      </c>
      <c r="F7287" t="s">
        <v>7243</v>
      </c>
      <c r="G7287" t="s">
        <v>1622</v>
      </c>
      <c r="H7287" t="s">
        <v>1720</v>
      </c>
      <c r="I7287" t="s">
        <v>1624</v>
      </c>
      <c r="J7287" t="s">
        <v>1625</v>
      </c>
      <c r="K7287">
        <v>0</v>
      </c>
      <c r="L7287" s="24">
        <v>1</v>
      </c>
      <c r="M7287" t="s">
        <v>15919</v>
      </c>
      <c r="N7287" t="s">
        <v>2957</v>
      </c>
    </row>
    <row r="7288" spans="1:14" hidden="1" x14ac:dyDescent="0.25">
      <c r="A7288">
        <v>24436</v>
      </c>
      <c r="B7288" t="s">
        <v>15920</v>
      </c>
      <c r="C7288" t="s">
        <v>7240</v>
      </c>
      <c r="D7288" t="s">
        <v>7241</v>
      </c>
      <c r="E7288" t="s">
        <v>7242</v>
      </c>
      <c r="F7288" t="s">
        <v>7243</v>
      </c>
      <c r="G7288" t="s">
        <v>1622</v>
      </c>
      <c r="H7288" t="s">
        <v>1720</v>
      </c>
      <c r="I7288" t="s">
        <v>1624</v>
      </c>
      <c r="J7288" t="s">
        <v>1625</v>
      </c>
      <c r="K7288">
        <v>0</v>
      </c>
      <c r="L7288" s="24">
        <v>1</v>
      </c>
      <c r="M7288" t="s">
        <v>15921</v>
      </c>
      <c r="N7288" t="s">
        <v>2957</v>
      </c>
    </row>
    <row r="7289" spans="1:14" hidden="1" x14ac:dyDescent="0.25">
      <c r="A7289">
        <v>24437</v>
      </c>
      <c r="B7289" t="s">
        <v>15922</v>
      </c>
      <c r="C7289" t="s">
        <v>7240</v>
      </c>
      <c r="D7289" t="s">
        <v>7241</v>
      </c>
      <c r="E7289" t="s">
        <v>7242</v>
      </c>
      <c r="F7289" t="s">
        <v>7243</v>
      </c>
      <c r="G7289" t="s">
        <v>1622</v>
      </c>
      <c r="H7289" t="s">
        <v>1720</v>
      </c>
      <c r="I7289" t="s">
        <v>1624</v>
      </c>
      <c r="J7289" t="s">
        <v>1625</v>
      </c>
      <c r="K7289">
        <v>0</v>
      </c>
      <c r="L7289" s="24">
        <v>1</v>
      </c>
      <c r="M7289" t="s">
        <v>15923</v>
      </c>
      <c r="N7289" t="s">
        <v>2957</v>
      </c>
    </row>
    <row r="7290" spans="1:14" hidden="1" x14ac:dyDescent="0.25">
      <c r="A7290">
        <v>24438</v>
      </c>
      <c r="B7290" t="s">
        <v>15924</v>
      </c>
      <c r="C7290" t="s">
        <v>7719</v>
      </c>
      <c r="D7290" t="s">
        <v>7720</v>
      </c>
      <c r="E7290" t="s">
        <v>7721</v>
      </c>
      <c r="F7290" t="s">
        <v>1677</v>
      </c>
      <c r="G7290" t="s">
        <v>1622</v>
      </c>
      <c r="H7290" t="s">
        <v>1720</v>
      </c>
      <c r="I7290" t="s">
        <v>1624</v>
      </c>
      <c r="J7290" t="s">
        <v>1625</v>
      </c>
      <c r="K7290">
        <v>0</v>
      </c>
      <c r="L7290" s="24">
        <v>1</v>
      </c>
      <c r="M7290" t="s">
        <v>15925</v>
      </c>
      <c r="N7290" t="s">
        <v>2957</v>
      </c>
    </row>
    <row r="7291" spans="1:14" hidden="1" x14ac:dyDescent="0.25">
      <c r="A7291">
        <v>24439</v>
      </c>
      <c r="B7291" t="s">
        <v>15926</v>
      </c>
      <c r="C7291" t="s">
        <v>7719</v>
      </c>
      <c r="D7291" t="s">
        <v>7720</v>
      </c>
      <c r="E7291" t="s">
        <v>7721</v>
      </c>
      <c r="F7291" t="s">
        <v>1677</v>
      </c>
      <c r="G7291" t="s">
        <v>1622</v>
      </c>
      <c r="H7291" t="s">
        <v>1720</v>
      </c>
      <c r="I7291" t="s">
        <v>1624</v>
      </c>
      <c r="J7291" t="s">
        <v>1625</v>
      </c>
      <c r="K7291">
        <v>0</v>
      </c>
      <c r="L7291" s="24">
        <v>1</v>
      </c>
      <c r="M7291" t="s">
        <v>15927</v>
      </c>
      <c r="N7291" t="s">
        <v>2957</v>
      </c>
    </row>
    <row r="7292" spans="1:14" hidden="1" x14ac:dyDescent="0.25">
      <c r="A7292">
        <v>24440</v>
      </c>
      <c r="B7292" t="s">
        <v>15928</v>
      </c>
      <c r="C7292" t="s">
        <v>7719</v>
      </c>
      <c r="D7292" t="s">
        <v>7720</v>
      </c>
      <c r="E7292" t="s">
        <v>7721</v>
      </c>
      <c r="F7292" t="s">
        <v>1677</v>
      </c>
      <c r="G7292" t="s">
        <v>1622</v>
      </c>
      <c r="H7292" t="s">
        <v>1720</v>
      </c>
      <c r="I7292" t="s">
        <v>1624</v>
      </c>
      <c r="J7292" t="s">
        <v>1625</v>
      </c>
      <c r="K7292">
        <v>0</v>
      </c>
      <c r="L7292" s="24">
        <v>1</v>
      </c>
      <c r="M7292" t="s">
        <v>15929</v>
      </c>
      <c r="N7292" t="s">
        <v>2957</v>
      </c>
    </row>
    <row r="7293" spans="1:14" hidden="1" x14ac:dyDescent="0.25">
      <c r="A7293">
        <v>24441</v>
      </c>
      <c r="B7293" t="s">
        <v>15930</v>
      </c>
      <c r="C7293" t="s">
        <v>7719</v>
      </c>
      <c r="D7293" t="s">
        <v>7720</v>
      </c>
      <c r="E7293" t="s">
        <v>7721</v>
      </c>
      <c r="F7293" t="s">
        <v>1677</v>
      </c>
      <c r="G7293" t="s">
        <v>1622</v>
      </c>
      <c r="H7293" t="s">
        <v>1720</v>
      </c>
      <c r="I7293" t="s">
        <v>1624</v>
      </c>
      <c r="J7293" t="s">
        <v>1625</v>
      </c>
      <c r="K7293">
        <v>0</v>
      </c>
      <c r="L7293" s="24">
        <v>1</v>
      </c>
      <c r="M7293" t="s">
        <v>15931</v>
      </c>
      <c r="N7293" t="s">
        <v>2957</v>
      </c>
    </row>
    <row r="7294" spans="1:14" hidden="1" x14ac:dyDescent="0.25">
      <c r="A7294">
        <v>24442</v>
      </c>
      <c r="B7294" t="s">
        <v>15932</v>
      </c>
      <c r="C7294" t="s">
        <v>1667</v>
      </c>
      <c r="D7294" t="s">
        <v>1668</v>
      </c>
      <c r="E7294" t="s">
        <v>1669</v>
      </c>
      <c r="F7294" t="s">
        <v>1670</v>
      </c>
      <c r="G7294" t="s">
        <v>1622</v>
      </c>
      <c r="H7294" t="s">
        <v>1720</v>
      </c>
      <c r="I7294" t="s">
        <v>1624</v>
      </c>
      <c r="J7294" t="s">
        <v>1625</v>
      </c>
      <c r="K7294">
        <v>0</v>
      </c>
      <c r="L7294" s="24">
        <v>1</v>
      </c>
      <c r="M7294" t="s">
        <v>15933</v>
      </c>
      <c r="N7294" t="s">
        <v>2957</v>
      </c>
    </row>
    <row r="7295" spans="1:14" hidden="1" x14ac:dyDescent="0.25">
      <c r="A7295">
        <v>24443</v>
      </c>
      <c r="B7295" t="s">
        <v>15934</v>
      </c>
      <c r="C7295" t="s">
        <v>7240</v>
      </c>
      <c r="D7295" t="s">
        <v>7241</v>
      </c>
      <c r="E7295" t="s">
        <v>7242</v>
      </c>
      <c r="F7295" t="s">
        <v>7243</v>
      </c>
      <c r="G7295" t="s">
        <v>1622</v>
      </c>
      <c r="H7295" t="s">
        <v>1720</v>
      </c>
      <c r="I7295" t="s">
        <v>1624</v>
      </c>
      <c r="J7295" t="s">
        <v>1625</v>
      </c>
      <c r="K7295">
        <v>0</v>
      </c>
      <c r="L7295" s="24">
        <v>1</v>
      </c>
      <c r="M7295" t="s">
        <v>15935</v>
      </c>
      <c r="N7295" t="s">
        <v>2957</v>
      </c>
    </row>
    <row r="7296" spans="1:14" hidden="1" x14ac:dyDescent="0.25">
      <c r="A7296">
        <v>24444</v>
      </c>
      <c r="B7296" t="s">
        <v>15936</v>
      </c>
      <c r="C7296" t="s">
        <v>7240</v>
      </c>
      <c r="D7296" t="s">
        <v>7241</v>
      </c>
      <c r="E7296" t="s">
        <v>7242</v>
      </c>
      <c r="F7296" t="s">
        <v>7243</v>
      </c>
      <c r="G7296" t="s">
        <v>1622</v>
      </c>
      <c r="H7296" t="s">
        <v>1720</v>
      </c>
      <c r="I7296" t="s">
        <v>1624</v>
      </c>
      <c r="J7296" t="s">
        <v>1625</v>
      </c>
      <c r="K7296">
        <v>0</v>
      </c>
      <c r="L7296" s="24">
        <v>1</v>
      </c>
      <c r="M7296" t="s">
        <v>15937</v>
      </c>
      <c r="N7296" t="s">
        <v>2957</v>
      </c>
    </row>
    <row r="7297" spans="1:14" hidden="1" x14ac:dyDescent="0.25">
      <c r="A7297">
        <v>24445</v>
      </c>
      <c r="B7297" t="s">
        <v>15938</v>
      </c>
      <c r="C7297" t="s">
        <v>7240</v>
      </c>
      <c r="D7297" t="s">
        <v>7241</v>
      </c>
      <c r="E7297" t="s">
        <v>7242</v>
      </c>
      <c r="F7297" t="s">
        <v>7243</v>
      </c>
      <c r="G7297" t="s">
        <v>1622</v>
      </c>
      <c r="H7297" t="s">
        <v>1720</v>
      </c>
      <c r="I7297" t="s">
        <v>1624</v>
      </c>
      <c r="J7297" t="s">
        <v>1625</v>
      </c>
      <c r="K7297">
        <v>0</v>
      </c>
      <c r="L7297" s="24">
        <v>1</v>
      </c>
      <c r="M7297" t="s">
        <v>15939</v>
      </c>
      <c r="N7297" t="s">
        <v>2957</v>
      </c>
    </row>
    <row r="7298" spans="1:14" hidden="1" x14ac:dyDescent="0.25">
      <c r="A7298">
        <v>24446</v>
      </c>
      <c r="B7298" t="s">
        <v>15940</v>
      </c>
      <c r="C7298" t="s">
        <v>7240</v>
      </c>
      <c r="D7298" t="s">
        <v>7241</v>
      </c>
      <c r="E7298" t="s">
        <v>7242</v>
      </c>
      <c r="F7298" t="s">
        <v>7243</v>
      </c>
      <c r="G7298" t="s">
        <v>1622</v>
      </c>
      <c r="H7298" t="s">
        <v>1720</v>
      </c>
      <c r="I7298" t="s">
        <v>1624</v>
      </c>
      <c r="J7298" t="s">
        <v>1625</v>
      </c>
      <c r="K7298">
        <v>0</v>
      </c>
      <c r="L7298" s="24">
        <v>1</v>
      </c>
      <c r="M7298" t="s">
        <v>15941</v>
      </c>
      <c r="N7298" t="s">
        <v>2957</v>
      </c>
    </row>
    <row r="7299" spans="1:14" hidden="1" x14ac:dyDescent="0.25">
      <c r="A7299">
        <v>24447</v>
      </c>
      <c r="B7299" t="s">
        <v>15942</v>
      </c>
      <c r="C7299" t="s">
        <v>7240</v>
      </c>
      <c r="D7299" t="s">
        <v>7241</v>
      </c>
      <c r="E7299" t="s">
        <v>7242</v>
      </c>
      <c r="F7299" t="s">
        <v>7243</v>
      </c>
      <c r="G7299" t="s">
        <v>1622</v>
      </c>
      <c r="H7299" t="s">
        <v>1720</v>
      </c>
      <c r="I7299" t="s">
        <v>1624</v>
      </c>
      <c r="J7299" t="s">
        <v>1625</v>
      </c>
      <c r="K7299">
        <v>0</v>
      </c>
      <c r="L7299" s="24">
        <v>1</v>
      </c>
      <c r="M7299" t="s">
        <v>15943</v>
      </c>
      <c r="N7299" t="s">
        <v>2957</v>
      </c>
    </row>
    <row r="7300" spans="1:14" hidden="1" x14ac:dyDescent="0.25">
      <c r="A7300">
        <v>24448</v>
      </c>
      <c r="B7300" t="s">
        <v>15944</v>
      </c>
      <c r="C7300" t="s">
        <v>7240</v>
      </c>
      <c r="D7300" t="s">
        <v>7241</v>
      </c>
      <c r="E7300" t="s">
        <v>7242</v>
      </c>
      <c r="F7300" t="s">
        <v>7243</v>
      </c>
      <c r="G7300" t="s">
        <v>1622</v>
      </c>
      <c r="H7300" t="s">
        <v>1720</v>
      </c>
      <c r="I7300" t="s">
        <v>1624</v>
      </c>
      <c r="J7300" t="s">
        <v>1625</v>
      </c>
      <c r="K7300">
        <v>0</v>
      </c>
      <c r="L7300" s="24">
        <v>1</v>
      </c>
      <c r="M7300" t="s">
        <v>15945</v>
      </c>
      <c r="N7300" t="s">
        <v>2957</v>
      </c>
    </row>
    <row r="7301" spans="1:14" hidden="1" x14ac:dyDescent="0.25">
      <c r="A7301">
        <v>24449</v>
      </c>
      <c r="B7301" t="s">
        <v>15946</v>
      </c>
      <c r="C7301" t="s">
        <v>1667</v>
      </c>
      <c r="D7301" t="s">
        <v>1668</v>
      </c>
      <c r="E7301" t="s">
        <v>1669</v>
      </c>
      <c r="F7301" t="s">
        <v>1670</v>
      </c>
      <c r="G7301" t="s">
        <v>1622</v>
      </c>
      <c r="H7301" t="s">
        <v>1720</v>
      </c>
      <c r="I7301" t="s">
        <v>1624</v>
      </c>
      <c r="J7301" t="s">
        <v>1625</v>
      </c>
      <c r="K7301">
        <v>0</v>
      </c>
      <c r="L7301" s="24">
        <v>1</v>
      </c>
      <c r="M7301" t="s">
        <v>15947</v>
      </c>
      <c r="N7301" t="s">
        <v>2957</v>
      </c>
    </row>
    <row r="7302" spans="1:14" hidden="1" x14ac:dyDescent="0.25">
      <c r="A7302">
        <v>24450</v>
      </c>
      <c r="B7302" t="s">
        <v>15948</v>
      </c>
      <c r="C7302" t="s">
        <v>7719</v>
      </c>
      <c r="D7302" t="s">
        <v>7720</v>
      </c>
      <c r="E7302" t="s">
        <v>7721</v>
      </c>
      <c r="F7302" t="s">
        <v>1677</v>
      </c>
      <c r="G7302" t="s">
        <v>1622</v>
      </c>
      <c r="H7302" t="s">
        <v>1720</v>
      </c>
      <c r="I7302" t="s">
        <v>1624</v>
      </c>
      <c r="J7302" t="s">
        <v>1625</v>
      </c>
      <c r="K7302">
        <v>0</v>
      </c>
      <c r="L7302" s="24">
        <v>1</v>
      </c>
      <c r="M7302" t="s">
        <v>15949</v>
      </c>
      <c r="N7302" t="s">
        <v>2957</v>
      </c>
    </row>
    <row r="7303" spans="1:14" hidden="1" x14ac:dyDescent="0.25">
      <c r="A7303">
        <v>24451</v>
      </c>
      <c r="B7303" t="s">
        <v>15950</v>
      </c>
      <c r="C7303" t="s">
        <v>7719</v>
      </c>
      <c r="D7303" t="s">
        <v>7720</v>
      </c>
      <c r="E7303" t="s">
        <v>7721</v>
      </c>
      <c r="F7303" t="s">
        <v>1677</v>
      </c>
      <c r="G7303" t="s">
        <v>1622</v>
      </c>
      <c r="H7303" t="s">
        <v>1720</v>
      </c>
      <c r="I7303" t="s">
        <v>1624</v>
      </c>
      <c r="J7303" t="s">
        <v>1625</v>
      </c>
      <c r="K7303">
        <v>0</v>
      </c>
      <c r="L7303" s="24">
        <v>1</v>
      </c>
      <c r="M7303" t="s">
        <v>15951</v>
      </c>
      <c r="N7303" t="s">
        <v>2957</v>
      </c>
    </row>
    <row r="7304" spans="1:14" hidden="1" x14ac:dyDescent="0.25">
      <c r="A7304">
        <v>24452</v>
      </c>
      <c r="B7304" t="s">
        <v>15952</v>
      </c>
      <c r="C7304" t="s">
        <v>7719</v>
      </c>
      <c r="D7304" t="s">
        <v>7720</v>
      </c>
      <c r="E7304" t="s">
        <v>7721</v>
      </c>
      <c r="F7304" t="s">
        <v>1677</v>
      </c>
      <c r="G7304" t="s">
        <v>1622</v>
      </c>
      <c r="H7304" t="s">
        <v>1720</v>
      </c>
      <c r="I7304" t="s">
        <v>1624</v>
      </c>
      <c r="J7304" t="s">
        <v>1625</v>
      </c>
      <c r="K7304">
        <v>0</v>
      </c>
      <c r="L7304" s="24">
        <v>1</v>
      </c>
      <c r="M7304" t="s">
        <v>15953</v>
      </c>
      <c r="N7304" t="s">
        <v>2957</v>
      </c>
    </row>
    <row r="7305" spans="1:14" hidden="1" x14ac:dyDescent="0.25">
      <c r="A7305">
        <v>24453</v>
      </c>
      <c r="B7305" t="s">
        <v>15954</v>
      </c>
      <c r="C7305" t="s">
        <v>7719</v>
      </c>
      <c r="D7305" t="s">
        <v>7720</v>
      </c>
      <c r="E7305" t="s">
        <v>7721</v>
      </c>
      <c r="F7305" t="s">
        <v>1677</v>
      </c>
      <c r="G7305" t="s">
        <v>1622</v>
      </c>
      <c r="H7305" t="s">
        <v>1720</v>
      </c>
      <c r="I7305" t="s">
        <v>1624</v>
      </c>
      <c r="J7305" t="s">
        <v>1625</v>
      </c>
      <c r="K7305">
        <v>0</v>
      </c>
      <c r="L7305" s="24">
        <v>1</v>
      </c>
      <c r="M7305" t="s">
        <v>15955</v>
      </c>
      <c r="N7305" t="s">
        <v>2957</v>
      </c>
    </row>
    <row r="7306" spans="1:14" hidden="1" x14ac:dyDescent="0.25">
      <c r="A7306">
        <v>24454</v>
      </c>
      <c r="B7306" t="s">
        <v>15956</v>
      </c>
      <c r="C7306" t="s">
        <v>1667</v>
      </c>
      <c r="D7306" t="s">
        <v>1668</v>
      </c>
      <c r="E7306" t="s">
        <v>1669</v>
      </c>
      <c r="F7306" t="s">
        <v>1670</v>
      </c>
      <c r="G7306" t="s">
        <v>1622</v>
      </c>
      <c r="H7306" t="s">
        <v>1720</v>
      </c>
      <c r="I7306" t="s">
        <v>1624</v>
      </c>
      <c r="J7306" t="s">
        <v>1625</v>
      </c>
      <c r="K7306">
        <v>0</v>
      </c>
      <c r="L7306" s="24">
        <v>1</v>
      </c>
      <c r="M7306" t="s">
        <v>15957</v>
      </c>
      <c r="N7306" t="s">
        <v>2957</v>
      </c>
    </row>
    <row r="7307" spans="1:14" hidden="1" x14ac:dyDescent="0.25">
      <c r="A7307">
        <v>24455</v>
      </c>
      <c r="B7307" t="s">
        <v>15958</v>
      </c>
      <c r="C7307" t="s">
        <v>7719</v>
      </c>
      <c r="D7307" t="s">
        <v>7720</v>
      </c>
      <c r="E7307" t="s">
        <v>7721</v>
      </c>
      <c r="F7307" t="s">
        <v>1677</v>
      </c>
      <c r="G7307" t="s">
        <v>1622</v>
      </c>
      <c r="H7307" t="s">
        <v>1720</v>
      </c>
      <c r="I7307" t="s">
        <v>1624</v>
      </c>
      <c r="J7307" t="s">
        <v>1625</v>
      </c>
      <c r="K7307">
        <v>0</v>
      </c>
      <c r="L7307" s="24">
        <v>1</v>
      </c>
      <c r="M7307" t="s">
        <v>15959</v>
      </c>
      <c r="N7307" t="s">
        <v>2957</v>
      </c>
    </row>
    <row r="7308" spans="1:14" hidden="1" x14ac:dyDescent="0.25">
      <c r="A7308">
        <v>24456</v>
      </c>
      <c r="B7308" t="s">
        <v>15960</v>
      </c>
      <c r="C7308" t="s">
        <v>7719</v>
      </c>
      <c r="D7308" t="s">
        <v>7720</v>
      </c>
      <c r="E7308" t="s">
        <v>7721</v>
      </c>
      <c r="F7308" t="s">
        <v>1677</v>
      </c>
      <c r="G7308" t="s">
        <v>1622</v>
      </c>
      <c r="H7308" t="s">
        <v>1720</v>
      </c>
      <c r="I7308" t="s">
        <v>1624</v>
      </c>
      <c r="J7308" t="s">
        <v>1625</v>
      </c>
      <c r="K7308">
        <v>0</v>
      </c>
      <c r="L7308" s="24">
        <v>1</v>
      </c>
      <c r="M7308" t="s">
        <v>15961</v>
      </c>
      <c r="N7308" t="s">
        <v>2957</v>
      </c>
    </row>
    <row r="7309" spans="1:14" hidden="1" x14ac:dyDescent="0.25">
      <c r="A7309">
        <v>24457</v>
      </c>
      <c r="B7309" t="s">
        <v>15962</v>
      </c>
      <c r="C7309" t="s">
        <v>7719</v>
      </c>
      <c r="D7309" t="s">
        <v>7720</v>
      </c>
      <c r="E7309" t="s">
        <v>7721</v>
      </c>
      <c r="F7309" t="s">
        <v>1677</v>
      </c>
      <c r="G7309" t="s">
        <v>1622</v>
      </c>
      <c r="H7309" t="s">
        <v>1720</v>
      </c>
      <c r="I7309" t="s">
        <v>1624</v>
      </c>
      <c r="J7309" t="s">
        <v>1625</v>
      </c>
      <c r="K7309">
        <v>0</v>
      </c>
      <c r="L7309" s="24">
        <v>1</v>
      </c>
      <c r="M7309" t="s">
        <v>15963</v>
      </c>
      <c r="N7309" t="s">
        <v>2957</v>
      </c>
    </row>
    <row r="7310" spans="1:14" hidden="1" x14ac:dyDescent="0.25">
      <c r="A7310">
        <v>24458</v>
      </c>
      <c r="B7310" t="s">
        <v>15964</v>
      </c>
      <c r="C7310" t="s">
        <v>7719</v>
      </c>
      <c r="D7310" t="s">
        <v>7720</v>
      </c>
      <c r="E7310" t="s">
        <v>7721</v>
      </c>
      <c r="F7310" t="s">
        <v>1677</v>
      </c>
      <c r="G7310" t="s">
        <v>1622</v>
      </c>
      <c r="H7310" t="s">
        <v>1720</v>
      </c>
      <c r="I7310" t="s">
        <v>1624</v>
      </c>
      <c r="J7310" t="s">
        <v>1625</v>
      </c>
      <c r="K7310">
        <v>0</v>
      </c>
      <c r="L7310" s="24">
        <v>1</v>
      </c>
      <c r="M7310" t="s">
        <v>15965</v>
      </c>
      <c r="N7310" t="s">
        <v>2957</v>
      </c>
    </row>
    <row r="7311" spans="1:14" hidden="1" x14ac:dyDescent="0.25">
      <c r="A7311">
        <v>24459</v>
      </c>
      <c r="B7311" t="s">
        <v>15966</v>
      </c>
      <c r="C7311" t="s">
        <v>7719</v>
      </c>
      <c r="D7311" t="s">
        <v>7720</v>
      </c>
      <c r="E7311" t="s">
        <v>7721</v>
      </c>
      <c r="F7311" t="s">
        <v>1677</v>
      </c>
      <c r="G7311" t="s">
        <v>1622</v>
      </c>
      <c r="H7311" t="s">
        <v>1720</v>
      </c>
      <c r="I7311" t="s">
        <v>1624</v>
      </c>
      <c r="J7311" t="s">
        <v>1625</v>
      </c>
      <c r="K7311">
        <v>0</v>
      </c>
      <c r="L7311" s="24">
        <v>1</v>
      </c>
      <c r="M7311" t="s">
        <v>15967</v>
      </c>
      <c r="N7311" t="s">
        <v>2957</v>
      </c>
    </row>
    <row r="7312" spans="1:14" hidden="1" x14ac:dyDescent="0.25">
      <c r="A7312">
        <v>24460</v>
      </c>
      <c r="B7312" t="s">
        <v>15968</v>
      </c>
      <c r="C7312" t="s">
        <v>7719</v>
      </c>
      <c r="D7312" t="s">
        <v>7720</v>
      </c>
      <c r="E7312" t="s">
        <v>7721</v>
      </c>
      <c r="F7312" t="s">
        <v>1677</v>
      </c>
      <c r="G7312" t="s">
        <v>1622</v>
      </c>
      <c r="H7312" t="s">
        <v>1720</v>
      </c>
      <c r="I7312" t="s">
        <v>1624</v>
      </c>
      <c r="J7312" t="s">
        <v>1625</v>
      </c>
      <c r="K7312">
        <v>0</v>
      </c>
      <c r="L7312" s="24">
        <v>1</v>
      </c>
      <c r="M7312" t="s">
        <v>15969</v>
      </c>
      <c r="N7312" t="s">
        <v>2957</v>
      </c>
    </row>
    <row r="7313" spans="1:14" hidden="1" x14ac:dyDescent="0.25">
      <c r="A7313">
        <v>24461</v>
      </c>
      <c r="B7313" t="s">
        <v>15970</v>
      </c>
      <c r="C7313" t="s">
        <v>7719</v>
      </c>
      <c r="D7313" t="s">
        <v>7720</v>
      </c>
      <c r="E7313" t="s">
        <v>7721</v>
      </c>
      <c r="F7313" t="s">
        <v>1677</v>
      </c>
      <c r="G7313" t="s">
        <v>1622</v>
      </c>
      <c r="H7313" t="s">
        <v>1720</v>
      </c>
      <c r="I7313" t="s">
        <v>1624</v>
      </c>
      <c r="J7313" t="s">
        <v>1625</v>
      </c>
      <c r="K7313">
        <v>0</v>
      </c>
      <c r="L7313" s="24">
        <v>1</v>
      </c>
      <c r="M7313" t="s">
        <v>15971</v>
      </c>
      <c r="N7313" t="s">
        <v>2957</v>
      </c>
    </row>
    <row r="7314" spans="1:14" hidden="1" x14ac:dyDescent="0.25">
      <c r="A7314">
        <v>24462</v>
      </c>
      <c r="B7314" t="s">
        <v>15972</v>
      </c>
      <c r="C7314" t="s">
        <v>7719</v>
      </c>
      <c r="D7314" t="s">
        <v>7720</v>
      </c>
      <c r="E7314" t="s">
        <v>7721</v>
      </c>
      <c r="F7314" t="s">
        <v>1677</v>
      </c>
      <c r="G7314" t="s">
        <v>1622</v>
      </c>
      <c r="H7314" t="s">
        <v>1720</v>
      </c>
      <c r="I7314" t="s">
        <v>1624</v>
      </c>
      <c r="J7314" t="s">
        <v>1625</v>
      </c>
      <c r="K7314">
        <v>0</v>
      </c>
      <c r="L7314" s="24">
        <v>1</v>
      </c>
      <c r="M7314" t="s">
        <v>15973</v>
      </c>
      <c r="N7314" t="s">
        <v>2957</v>
      </c>
    </row>
    <row r="7315" spans="1:14" hidden="1" x14ac:dyDescent="0.25">
      <c r="A7315">
        <v>24463</v>
      </c>
      <c r="B7315" t="s">
        <v>15974</v>
      </c>
      <c r="C7315" t="s">
        <v>7719</v>
      </c>
      <c r="D7315" t="s">
        <v>7720</v>
      </c>
      <c r="E7315" t="s">
        <v>7721</v>
      </c>
      <c r="F7315" t="s">
        <v>1677</v>
      </c>
      <c r="G7315" t="s">
        <v>1622</v>
      </c>
      <c r="H7315" t="s">
        <v>1720</v>
      </c>
      <c r="I7315" t="s">
        <v>1624</v>
      </c>
      <c r="J7315" t="s">
        <v>1625</v>
      </c>
      <c r="K7315">
        <v>0</v>
      </c>
      <c r="L7315" s="24">
        <v>1</v>
      </c>
      <c r="M7315" t="s">
        <v>15975</v>
      </c>
      <c r="N7315" t="s">
        <v>2957</v>
      </c>
    </row>
    <row r="7316" spans="1:14" hidden="1" x14ac:dyDescent="0.25">
      <c r="A7316">
        <v>24464</v>
      </c>
      <c r="B7316" t="s">
        <v>15976</v>
      </c>
      <c r="C7316" t="s">
        <v>7719</v>
      </c>
      <c r="D7316" t="s">
        <v>7720</v>
      </c>
      <c r="E7316" t="s">
        <v>7721</v>
      </c>
      <c r="F7316" t="s">
        <v>1677</v>
      </c>
      <c r="G7316" t="s">
        <v>1622</v>
      </c>
      <c r="H7316" t="s">
        <v>1720</v>
      </c>
      <c r="I7316" t="s">
        <v>1624</v>
      </c>
      <c r="J7316" t="s">
        <v>1625</v>
      </c>
      <c r="K7316">
        <v>0</v>
      </c>
      <c r="L7316" s="24">
        <v>1</v>
      </c>
      <c r="M7316" t="s">
        <v>15977</v>
      </c>
      <c r="N7316" t="s">
        <v>2957</v>
      </c>
    </row>
    <row r="7317" spans="1:14" hidden="1" x14ac:dyDescent="0.25">
      <c r="A7317">
        <v>24465</v>
      </c>
      <c r="B7317" t="s">
        <v>15978</v>
      </c>
      <c r="C7317" t="s">
        <v>7719</v>
      </c>
      <c r="D7317" t="s">
        <v>7720</v>
      </c>
      <c r="E7317" t="s">
        <v>7721</v>
      </c>
      <c r="F7317" t="s">
        <v>1677</v>
      </c>
      <c r="G7317" t="s">
        <v>1622</v>
      </c>
      <c r="H7317" t="s">
        <v>1720</v>
      </c>
      <c r="I7317" t="s">
        <v>1624</v>
      </c>
      <c r="J7317" t="s">
        <v>1625</v>
      </c>
      <c r="K7317">
        <v>0</v>
      </c>
      <c r="L7317" s="24">
        <v>1</v>
      </c>
      <c r="M7317" t="s">
        <v>15979</v>
      </c>
      <c r="N7317" t="s">
        <v>2957</v>
      </c>
    </row>
    <row r="7318" spans="1:14" hidden="1" x14ac:dyDescent="0.25">
      <c r="A7318">
        <v>24466</v>
      </c>
      <c r="B7318" t="s">
        <v>15980</v>
      </c>
      <c r="C7318" t="s">
        <v>7719</v>
      </c>
      <c r="D7318" t="s">
        <v>7720</v>
      </c>
      <c r="E7318" t="s">
        <v>7721</v>
      </c>
      <c r="F7318" t="s">
        <v>1677</v>
      </c>
      <c r="G7318" t="s">
        <v>1622</v>
      </c>
      <c r="H7318" t="s">
        <v>1720</v>
      </c>
      <c r="I7318" t="s">
        <v>1624</v>
      </c>
      <c r="J7318" t="s">
        <v>1625</v>
      </c>
      <c r="K7318">
        <v>0</v>
      </c>
      <c r="L7318" s="24">
        <v>1</v>
      </c>
      <c r="M7318" t="s">
        <v>15981</v>
      </c>
      <c r="N7318" t="s">
        <v>2957</v>
      </c>
    </row>
    <row r="7319" spans="1:14" hidden="1" x14ac:dyDescent="0.25">
      <c r="A7319">
        <v>24467</v>
      </c>
      <c r="B7319" t="s">
        <v>15982</v>
      </c>
      <c r="C7319" t="s">
        <v>7719</v>
      </c>
      <c r="D7319" t="s">
        <v>7720</v>
      </c>
      <c r="E7319" t="s">
        <v>7721</v>
      </c>
      <c r="F7319" t="s">
        <v>1677</v>
      </c>
      <c r="G7319" t="s">
        <v>1622</v>
      </c>
      <c r="H7319" t="s">
        <v>1720</v>
      </c>
      <c r="I7319" t="s">
        <v>1624</v>
      </c>
      <c r="J7319" t="s">
        <v>1625</v>
      </c>
      <c r="K7319">
        <v>0</v>
      </c>
      <c r="L7319" s="24">
        <v>1</v>
      </c>
      <c r="M7319" t="s">
        <v>15983</v>
      </c>
      <c r="N7319" t="s">
        <v>2957</v>
      </c>
    </row>
    <row r="7320" spans="1:14" hidden="1" x14ac:dyDescent="0.25">
      <c r="A7320">
        <v>24468</v>
      </c>
      <c r="B7320" t="s">
        <v>15984</v>
      </c>
      <c r="C7320" t="s">
        <v>7719</v>
      </c>
      <c r="D7320" t="s">
        <v>7720</v>
      </c>
      <c r="E7320" t="s">
        <v>7721</v>
      </c>
      <c r="F7320" t="s">
        <v>1677</v>
      </c>
      <c r="G7320" t="s">
        <v>1622</v>
      </c>
      <c r="H7320" t="s">
        <v>1720</v>
      </c>
      <c r="I7320" t="s">
        <v>1624</v>
      </c>
      <c r="J7320" t="s">
        <v>1625</v>
      </c>
      <c r="K7320">
        <v>0</v>
      </c>
      <c r="L7320" s="24">
        <v>1</v>
      </c>
      <c r="M7320" t="s">
        <v>15985</v>
      </c>
      <c r="N7320" t="s">
        <v>2957</v>
      </c>
    </row>
    <row r="7321" spans="1:14" hidden="1" x14ac:dyDescent="0.25">
      <c r="A7321">
        <v>24469</v>
      </c>
      <c r="B7321" t="s">
        <v>15986</v>
      </c>
      <c r="C7321" t="s">
        <v>7719</v>
      </c>
      <c r="D7321" t="s">
        <v>7720</v>
      </c>
      <c r="E7321" t="s">
        <v>7721</v>
      </c>
      <c r="F7321" t="s">
        <v>1677</v>
      </c>
      <c r="G7321" t="s">
        <v>1622</v>
      </c>
      <c r="H7321" t="s">
        <v>1720</v>
      </c>
      <c r="I7321" t="s">
        <v>1624</v>
      </c>
      <c r="J7321" t="s">
        <v>1625</v>
      </c>
      <c r="K7321">
        <v>0</v>
      </c>
      <c r="L7321" s="24">
        <v>1</v>
      </c>
      <c r="M7321" t="s">
        <v>15987</v>
      </c>
      <c r="N7321" t="s">
        <v>2957</v>
      </c>
    </row>
    <row r="7322" spans="1:14" hidden="1" x14ac:dyDescent="0.25">
      <c r="A7322">
        <v>24470</v>
      </c>
      <c r="B7322" t="s">
        <v>15988</v>
      </c>
      <c r="C7322" t="s">
        <v>7719</v>
      </c>
      <c r="D7322" t="s">
        <v>7720</v>
      </c>
      <c r="E7322" t="s">
        <v>7721</v>
      </c>
      <c r="F7322" t="s">
        <v>1677</v>
      </c>
      <c r="G7322" t="s">
        <v>1622</v>
      </c>
      <c r="H7322" t="s">
        <v>1720</v>
      </c>
      <c r="I7322" t="s">
        <v>1624</v>
      </c>
      <c r="J7322" t="s">
        <v>1625</v>
      </c>
      <c r="K7322">
        <v>0</v>
      </c>
      <c r="L7322" s="24">
        <v>1</v>
      </c>
      <c r="M7322" t="s">
        <v>15989</v>
      </c>
      <c r="N7322" t="s">
        <v>2957</v>
      </c>
    </row>
    <row r="7323" spans="1:14" hidden="1" x14ac:dyDescent="0.25">
      <c r="A7323">
        <v>24471</v>
      </c>
      <c r="B7323" t="s">
        <v>15990</v>
      </c>
      <c r="C7323" t="s">
        <v>7719</v>
      </c>
      <c r="D7323" t="s">
        <v>7720</v>
      </c>
      <c r="E7323" t="s">
        <v>7721</v>
      </c>
      <c r="F7323" t="s">
        <v>1677</v>
      </c>
      <c r="G7323" t="s">
        <v>1622</v>
      </c>
      <c r="H7323" t="s">
        <v>1720</v>
      </c>
      <c r="I7323" t="s">
        <v>1624</v>
      </c>
      <c r="J7323" t="s">
        <v>1625</v>
      </c>
      <c r="K7323">
        <v>0</v>
      </c>
      <c r="L7323" s="24">
        <v>1</v>
      </c>
      <c r="M7323" t="s">
        <v>15991</v>
      </c>
      <c r="N7323" t="s">
        <v>2957</v>
      </c>
    </row>
    <row r="7324" spans="1:14" hidden="1" x14ac:dyDescent="0.25">
      <c r="A7324">
        <v>24472</v>
      </c>
      <c r="B7324" t="s">
        <v>15992</v>
      </c>
      <c r="C7324" t="s">
        <v>7240</v>
      </c>
      <c r="D7324" t="s">
        <v>7241</v>
      </c>
      <c r="E7324" t="s">
        <v>7242</v>
      </c>
      <c r="F7324" t="s">
        <v>7243</v>
      </c>
      <c r="G7324" t="s">
        <v>1622</v>
      </c>
      <c r="H7324" t="s">
        <v>1720</v>
      </c>
      <c r="I7324" t="s">
        <v>1624</v>
      </c>
      <c r="J7324" t="s">
        <v>1625</v>
      </c>
      <c r="K7324">
        <v>0</v>
      </c>
      <c r="L7324" s="24">
        <v>1</v>
      </c>
      <c r="M7324" t="s">
        <v>15993</v>
      </c>
      <c r="N7324" t="s">
        <v>2957</v>
      </c>
    </row>
    <row r="7325" spans="1:14" hidden="1" x14ac:dyDescent="0.25">
      <c r="A7325">
        <v>24473</v>
      </c>
      <c r="B7325" t="s">
        <v>15994</v>
      </c>
      <c r="C7325" t="s">
        <v>7719</v>
      </c>
      <c r="D7325" t="s">
        <v>7720</v>
      </c>
      <c r="E7325" t="s">
        <v>7721</v>
      </c>
      <c r="F7325" t="s">
        <v>1677</v>
      </c>
      <c r="G7325" t="s">
        <v>1622</v>
      </c>
      <c r="H7325" t="s">
        <v>1720</v>
      </c>
      <c r="I7325" t="s">
        <v>1624</v>
      </c>
      <c r="J7325" t="s">
        <v>1625</v>
      </c>
      <c r="K7325">
        <v>0</v>
      </c>
      <c r="L7325" s="24">
        <v>1</v>
      </c>
      <c r="M7325" t="s">
        <v>15995</v>
      </c>
      <c r="N7325" t="s">
        <v>2957</v>
      </c>
    </row>
    <row r="7326" spans="1:14" hidden="1" x14ac:dyDescent="0.25">
      <c r="A7326">
        <v>24474</v>
      </c>
      <c r="B7326" t="s">
        <v>15996</v>
      </c>
      <c r="C7326" t="s">
        <v>7719</v>
      </c>
      <c r="D7326" t="s">
        <v>7720</v>
      </c>
      <c r="E7326" t="s">
        <v>7721</v>
      </c>
      <c r="F7326" t="s">
        <v>1677</v>
      </c>
      <c r="G7326" t="s">
        <v>1622</v>
      </c>
      <c r="H7326" t="s">
        <v>1720</v>
      </c>
      <c r="I7326" t="s">
        <v>1624</v>
      </c>
      <c r="J7326" t="s">
        <v>1625</v>
      </c>
      <c r="K7326">
        <v>0</v>
      </c>
      <c r="L7326" s="24">
        <v>1</v>
      </c>
      <c r="M7326" t="s">
        <v>15997</v>
      </c>
      <c r="N7326" t="s">
        <v>2957</v>
      </c>
    </row>
    <row r="7327" spans="1:14" hidden="1" x14ac:dyDescent="0.25">
      <c r="A7327">
        <v>24475</v>
      </c>
      <c r="B7327" t="s">
        <v>15998</v>
      </c>
      <c r="C7327" t="s">
        <v>7719</v>
      </c>
      <c r="D7327" t="s">
        <v>7720</v>
      </c>
      <c r="E7327" t="s">
        <v>7721</v>
      </c>
      <c r="F7327" t="s">
        <v>1677</v>
      </c>
      <c r="G7327" t="s">
        <v>1622</v>
      </c>
      <c r="H7327" t="s">
        <v>1720</v>
      </c>
      <c r="I7327" t="s">
        <v>1624</v>
      </c>
      <c r="J7327" t="s">
        <v>1625</v>
      </c>
      <c r="K7327">
        <v>0</v>
      </c>
      <c r="L7327" s="24">
        <v>1</v>
      </c>
      <c r="M7327" t="s">
        <v>15999</v>
      </c>
      <c r="N7327" t="s">
        <v>2957</v>
      </c>
    </row>
    <row r="7328" spans="1:14" hidden="1" x14ac:dyDescent="0.25">
      <c r="A7328">
        <v>24476</v>
      </c>
      <c r="B7328" t="s">
        <v>16000</v>
      </c>
      <c r="C7328" t="s">
        <v>7719</v>
      </c>
      <c r="D7328" t="s">
        <v>7720</v>
      </c>
      <c r="E7328" t="s">
        <v>7721</v>
      </c>
      <c r="F7328" t="s">
        <v>1677</v>
      </c>
      <c r="G7328" t="s">
        <v>1622</v>
      </c>
      <c r="H7328" t="s">
        <v>1720</v>
      </c>
      <c r="I7328" t="s">
        <v>1624</v>
      </c>
      <c r="J7328" t="s">
        <v>1625</v>
      </c>
      <c r="K7328">
        <v>0</v>
      </c>
      <c r="L7328" s="24">
        <v>1</v>
      </c>
      <c r="M7328" t="s">
        <v>16001</v>
      </c>
      <c r="N7328" t="s">
        <v>2957</v>
      </c>
    </row>
    <row r="7329" spans="1:14" hidden="1" x14ac:dyDescent="0.25">
      <c r="A7329">
        <v>24477</v>
      </c>
      <c r="B7329" t="s">
        <v>16002</v>
      </c>
      <c r="C7329" t="s">
        <v>7719</v>
      </c>
      <c r="D7329" t="s">
        <v>7720</v>
      </c>
      <c r="E7329" t="s">
        <v>7721</v>
      </c>
      <c r="F7329" t="s">
        <v>1677</v>
      </c>
      <c r="G7329" t="s">
        <v>1622</v>
      </c>
      <c r="H7329" t="s">
        <v>1720</v>
      </c>
      <c r="I7329" t="s">
        <v>1624</v>
      </c>
      <c r="J7329" t="s">
        <v>1625</v>
      </c>
      <c r="K7329">
        <v>0</v>
      </c>
      <c r="L7329" s="24">
        <v>1</v>
      </c>
      <c r="M7329" t="s">
        <v>16003</v>
      </c>
      <c r="N7329" t="s">
        <v>2957</v>
      </c>
    </row>
    <row r="7330" spans="1:14" hidden="1" x14ac:dyDescent="0.25">
      <c r="A7330">
        <v>24478</v>
      </c>
      <c r="B7330" t="s">
        <v>16004</v>
      </c>
      <c r="C7330" t="s">
        <v>7719</v>
      </c>
      <c r="D7330" t="s">
        <v>7720</v>
      </c>
      <c r="E7330" t="s">
        <v>7721</v>
      </c>
      <c r="F7330" t="s">
        <v>1677</v>
      </c>
      <c r="G7330" t="s">
        <v>1622</v>
      </c>
      <c r="H7330" t="s">
        <v>1720</v>
      </c>
      <c r="I7330" t="s">
        <v>1624</v>
      </c>
      <c r="J7330" t="s">
        <v>1625</v>
      </c>
      <c r="K7330">
        <v>0</v>
      </c>
      <c r="L7330" s="24">
        <v>1</v>
      </c>
      <c r="M7330" t="s">
        <v>16005</v>
      </c>
      <c r="N7330" t="s">
        <v>2957</v>
      </c>
    </row>
    <row r="7331" spans="1:14" hidden="1" x14ac:dyDescent="0.25">
      <c r="A7331">
        <v>24479</v>
      </c>
      <c r="B7331" t="s">
        <v>16006</v>
      </c>
      <c r="C7331" t="s">
        <v>7719</v>
      </c>
      <c r="D7331" t="s">
        <v>7720</v>
      </c>
      <c r="E7331" t="s">
        <v>7721</v>
      </c>
      <c r="F7331" t="s">
        <v>1677</v>
      </c>
      <c r="G7331" t="s">
        <v>1622</v>
      </c>
      <c r="H7331" t="s">
        <v>1720</v>
      </c>
      <c r="I7331" t="s">
        <v>1624</v>
      </c>
      <c r="J7331" t="s">
        <v>1625</v>
      </c>
      <c r="K7331">
        <v>0</v>
      </c>
      <c r="L7331" s="24">
        <v>1</v>
      </c>
      <c r="M7331" t="s">
        <v>16007</v>
      </c>
      <c r="N7331" t="s">
        <v>2957</v>
      </c>
    </row>
    <row r="7332" spans="1:14" hidden="1" x14ac:dyDescent="0.25">
      <c r="A7332">
        <v>24480</v>
      </c>
      <c r="B7332" t="s">
        <v>16008</v>
      </c>
      <c r="C7332" t="s">
        <v>7719</v>
      </c>
      <c r="D7332" t="s">
        <v>7720</v>
      </c>
      <c r="E7332" t="s">
        <v>7721</v>
      </c>
      <c r="F7332" t="s">
        <v>1677</v>
      </c>
      <c r="G7332" t="s">
        <v>1622</v>
      </c>
      <c r="H7332" t="s">
        <v>1720</v>
      </c>
      <c r="I7332" t="s">
        <v>1624</v>
      </c>
      <c r="J7332" t="s">
        <v>1625</v>
      </c>
      <c r="K7332">
        <v>0</v>
      </c>
      <c r="L7332" s="24">
        <v>1</v>
      </c>
      <c r="M7332" t="s">
        <v>16009</v>
      </c>
      <c r="N7332" t="s">
        <v>2957</v>
      </c>
    </row>
    <row r="7333" spans="1:14" hidden="1" x14ac:dyDescent="0.25">
      <c r="A7333">
        <v>24481</v>
      </c>
      <c r="B7333" t="s">
        <v>16010</v>
      </c>
      <c r="C7333" t="s">
        <v>1667</v>
      </c>
      <c r="D7333" t="s">
        <v>1668</v>
      </c>
      <c r="E7333" t="s">
        <v>1669</v>
      </c>
      <c r="F7333" t="s">
        <v>1670</v>
      </c>
      <c r="G7333" t="s">
        <v>1622</v>
      </c>
      <c r="H7333" t="s">
        <v>1720</v>
      </c>
      <c r="I7333" t="s">
        <v>1624</v>
      </c>
      <c r="J7333" t="s">
        <v>1625</v>
      </c>
      <c r="K7333">
        <v>0</v>
      </c>
      <c r="L7333" s="24">
        <v>1</v>
      </c>
      <c r="M7333" t="s">
        <v>16011</v>
      </c>
      <c r="N7333" t="s">
        <v>2957</v>
      </c>
    </row>
    <row r="7334" spans="1:14" hidden="1" x14ac:dyDescent="0.25">
      <c r="A7334">
        <v>24482</v>
      </c>
      <c r="B7334" t="s">
        <v>16012</v>
      </c>
      <c r="C7334" t="s">
        <v>7719</v>
      </c>
      <c r="D7334" t="s">
        <v>7720</v>
      </c>
      <c r="E7334" t="s">
        <v>7721</v>
      </c>
      <c r="F7334" t="s">
        <v>1677</v>
      </c>
      <c r="G7334" t="s">
        <v>1622</v>
      </c>
      <c r="H7334" t="s">
        <v>1720</v>
      </c>
      <c r="I7334" t="s">
        <v>1624</v>
      </c>
      <c r="J7334" t="s">
        <v>1625</v>
      </c>
      <c r="K7334">
        <v>0</v>
      </c>
      <c r="L7334" s="24">
        <v>1</v>
      </c>
      <c r="M7334" t="s">
        <v>16013</v>
      </c>
      <c r="N7334" t="s">
        <v>2957</v>
      </c>
    </row>
    <row r="7335" spans="1:14" hidden="1" x14ac:dyDescent="0.25">
      <c r="A7335">
        <v>24483</v>
      </c>
      <c r="B7335" t="s">
        <v>16014</v>
      </c>
      <c r="C7335" t="s">
        <v>7719</v>
      </c>
      <c r="D7335" t="s">
        <v>7720</v>
      </c>
      <c r="E7335" t="s">
        <v>7721</v>
      </c>
      <c r="F7335" t="s">
        <v>1677</v>
      </c>
      <c r="G7335" t="s">
        <v>1622</v>
      </c>
      <c r="H7335" t="s">
        <v>1720</v>
      </c>
      <c r="I7335" t="s">
        <v>1624</v>
      </c>
      <c r="J7335" t="s">
        <v>1625</v>
      </c>
      <c r="K7335">
        <v>0</v>
      </c>
      <c r="L7335" s="24">
        <v>1</v>
      </c>
      <c r="M7335" t="s">
        <v>16015</v>
      </c>
      <c r="N7335" t="s">
        <v>2957</v>
      </c>
    </row>
    <row r="7336" spans="1:14" hidden="1" x14ac:dyDescent="0.25">
      <c r="A7336">
        <v>24484</v>
      </c>
      <c r="B7336" t="s">
        <v>16016</v>
      </c>
      <c r="C7336" t="s">
        <v>7719</v>
      </c>
      <c r="D7336" t="s">
        <v>7720</v>
      </c>
      <c r="E7336" t="s">
        <v>7721</v>
      </c>
      <c r="F7336" t="s">
        <v>1677</v>
      </c>
      <c r="G7336" t="s">
        <v>1622</v>
      </c>
      <c r="H7336" t="s">
        <v>1720</v>
      </c>
      <c r="I7336" t="s">
        <v>1624</v>
      </c>
      <c r="J7336" t="s">
        <v>1625</v>
      </c>
      <c r="K7336">
        <v>0</v>
      </c>
      <c r="L7336" s="24">
        <v>1</v>
      </c>
      <c r="M7336" t="s">
        <v>16017</v>
      </c>
      <c r="N7336" t="s">
        <v>2957</v>
      </c>
    </row>
    <row r="7337" spans="1:14" hidden="1" x14ac:dyDescent="0.25">
      <c r="A7337">
        <v>24485</v>
      </c>
      <c r="B7337" t="s">
        <v>16018</v>
      </c>
      <c r="C7337" t="s">
        <v>7719</v>
      </c>
      <c r="D7337" t="s">
        <v>7720</v>
      </c>
      <c r="E7337" t="s">
        <v>7721</v>
      </c>
      <c r="F7337" t="s">
        <v>1677</v>
      </c>
      <c r="G7337" t="s">
        <v>1622</v>
      </c>
      <c r="H7337" t="s">
        <v>1720</v>
      </c>
      <c r="I7337" t="s">
        <v>1624</v>
      </c>
      <c r="J7337" t="s">
        <v>1625</v>
      </c>
      <c r="K7337">
        <v>0</v>
      </c>
      <c r="L7337" s="24">
        <v>1</v>
      </c>
      <c r="M7337" t="s">
        <v>16019</v>
      </c>
      <c r="N7337" t="s">
        <v>2957</v>
      </c>
    </row>
    <row r="7338" spans="1:14" hidden="1" x14ac:dyDescent="0.25">
      <c r="A7338">
        <v>24486</v>
      </c>
      <c r="B7338" t="s">
        <v>16020</v>
      </c>
      <c r="C7338" t="s">
        <v>7719</v>
      </c>
      <c r="D7338" t="s">
        <v>7720</v>
      </c>
      <c r="E7338" t="s">
        <v>7721</v>
      </c>
      <c r="F7338" t="s">
        <v>1677</v>
      </c>
      <c r="G7338" t="s">
        <v>1622</v>
      </c>
      <c r="H7338" t="s">
        <v>1720</v>
      </c>
      <c r="I7338" t="s">
        <v>1624</v>
      </c>
      <c r="J7338" t="s">
        <v>1625</v>
      </c>
      <c r="K7338">
        <v>0</v>
      </c>
      <c r="L7338" s="24">
        <v>1</v>
      </c>
      <c r="M7338" t="s">
        <v>16021</v>
      </c>
      <c r="N7338" t="s">
        <v>2957</v>
      </c>
    </row>
    <row r="7339" spans="1:14" hidden="1" x14ac:dyDescent="0.25">
      <c r="A7339">
        <v>24487</v>
      </c>
      <c r="B7339" t="s">
        <v>16022</v>
      </c>
      <c r="C7339" t="s">
        <v>1667</v>
      </c>
      <c r="D7339" t="s">
        <v>1668</v>
      </c>
      <c r="E7339" t="s">
        <v>1669</v>
      </c>
      <c r="F7339" t="s">
        <v>1670</v>
      </c>
      <c r="G7339" t="s">
        <v>1622</v>
      </c>
      <c r="H7339" t="s">
        <v>1720</v>
      </c>
      <c r="I7339" t="s">
        <v>1624</v>
      </c>
      <c r="J7339" t="s">
        <v>1625</v>
      </c>
      <c r="K7339">
        <v>0</v>
      </c>
      <c r="L7339" s="24">
        <v>1</v>
      </c>
      <c r="M7339" t="s">
        <v>16023</v>
      </c>
      <c r="N7339" t="s">
        <v>2957</v>
      </c>
    </row>
    <row r="7340" spans="1:14" hidden="1" x14ac:dyDescent="0.25">
      <c r="A7340">
        <v>24488</v>
      </c>
      <c r="B7340" t="s">
        <v>16024</v>
      </c>
      <c r="C7340" t="s">
        <v>1667</v>
      </c>
      <c r="D7340" t="s">
        <v>1668</v>
      </c>
      <c r="E7340" t="s">
        <v>1669</v>
      </c>
      <c r="F7340" t="s">
        <v>1670</v>
      </c>
      <c r="G7340" t="s">
        <v>1622</v>
      </c>
      <c r="H7340" t="s">
        <v>1720</v>
      </c>
      <c r="I7340" t="s">
        <v>1624</v>
      </c>
      <c r="J7340" t="s">
        <v>1625</v>
      </c>
      <c r="K7340">
        <v>0</v>
      </c>
      <c r="L7340" s="24">
        <v>1</v>
      </c>
      <c r="M7340" t="s">
        <v>16025</v>
      </c>
      <c r="N7340" t="s">
        <v>2957</v>
      </c>
    </row>
    <row r="7341" spans="1:14" hidden="1" x14ac:dyDescent="0.25">
      <c r="A7341">
        <v>24489</v>
      </c>
      <c r="B7341" t="s">
        <v>16026</v>
      </c>
      <c r="C7341" t="s">
        <v>7719</v>
      </c>
      <c r="D7341" t="s">
        <v>7720</v>
      </c>
      <c r="E7341" t="s">
        <v>7721</v>
      </c>
      <c r="F7341" t="s">
        <v>1677</v>
      </c>
      <c r="G7341" t="s">
        <v>1622</v>
      </c>
      <c r="H7341" t="s">
        <v>1720</v>
      </c>
      <c r="I7341" t="s">
        <v>1624</v>
      </c>
      <c r="J7341" t="s">
        <v>1625</v>
      </c>
      <c r="K7341">
        <v>0</v>
      </c>
      <c r="L7341" s="24">
        <v>1</v>
      </c>
      <c r="M7341" t="s">
        <v>16027</v>
      </c>
      <c r="N7341" t="s">
        <v>2957</v>
      </c>
    </row>
    <row r="7342" spans="1:14" hidden="1" x14ac:dyDescent="0.25">
      <c r="A7342">
        <v>24490</v>
      </c>
      <c r="B7342" t="s">
        <v>16028</v>
      </c>
      <c r="C7342" t="s">
        <v>7719</v>
      </c>
      <c r="D7342" t="s">
        <v>7720</v>
      </c>
      <c r="E7342" t="s">
        <v>7721</v>
      </c>
      <c r="F7342" t="s">
        <v>1677</v>
      </c>
      <c r="G7342" t="s">
        <v>1622</v>
      </c>
      <c r="H7342" t="s">
        <v>1720</v>
      </c>
      <c r="I7342" t="s">
        <v>1624</v>
      </c>
      <c r="J7342" t="s">
        <v>1625</v>
      </c>
      <c r="K7342">
        <v>0</v>
      </c>
      <c r="L7342" s="24">
        <v>1</v>
      </c>
      <c r="M7342" t="s">
        <v>16029</v>
      </c>
      <c r="N7342" t="s">
        <v>2957</v>
      </c>
    </row>
    <row r="7343" spans="1:14" hidden="1" x14ac:dyDescent="0.25">
      <c r="A7343">
        <v>24491</v>
      </c>
      <c r="B7343" t="s">
        <v>16030</v>
      </c>
      <c r="C7343" t="s">
        <v>1691</v>
      </c>
      <c r="D7343" t="s">
        <v>1692</v>
      </c>
      <c r="E7343" t="s">
        <v>1693</v>
      </c>
      <c r="F7343" t="s">
        <v>1694</v>
      </c>
      <c r="G7343" t="s">
        <v>1622</v>
      </c>
      <c r="H7343" t="s">
        <v>1720</v>
      </c>
      <c r="I7343" t="s">
        <v>1624</v>
      </c>
      <c r="J7343" t="s">
        <v>1625</v>
      </c>
      <c r="K7343">
        <v>0</v>
      </c>
      <c r="L7343" s="24">
        <v>1</v>
      </c>
      <c r="M7343" t="s">
        <v>16031</v>
      </c>
      <c r="N7343" t="s">
        <v>2957</v>
      </c>
    </row>
    <row r="7344" spans="1:14" hidden="1" x14ac:dyDescent="0.25">
      <c r="A7344">
        <v>24492</v>
      </c>
      <c r="B7344" t="s">
        <v>16032</v>
      </c>
      <c r="C7344" t="s">
        <v>7719</v>
      </c>
      <c r="D7344" t="s">
        <v>7720</v>
      </c>
      <c r="E7344" t="s">
        <v>7721</v>
      </c>
      <c r="F7344" t="s">
        <v>1677</v>
      </c>
      <c r="G7344" t="s">
        <v>1622</v>
      </c>
      <c r="H7344" t="s">
        <v>1720</v>
      </c>
      <c r="I7344" t="s">
        <v>1624</v>
      </c>
      <c r="J7344" t="s">
        <v>1625</v>
      </c>
      <c r="K7344">
        <v>0</v>
      </c>
      <c r="L7344" s="24">
        <v>1</v>
      </c>
      <c r="M7344" t="s">
        <v>16033</v>
      </c>
      <c r="N7344" t="s">
        <v>2957</v>
      </c>
    </row>
    <row r="7345" spans="1:14" hidden="1" x14ac:dyDescent="0.25">
      <c r="A7345">
        <v>24493</v>
      </c>
      <c r="B7345" t="s">
        <v>16034</v>
      </c>
      <c r="C7345" t="s">
        <v>7719</v>
      </c>
      <c r="D7345" t="s">
        <v>7720</v>
      </c>
      <c r="E7345" t="s">
        <v>7721</v>
      </c>
      <c r="F7345" t="s">
        <v>1677</v>
      </c>
      <c r="G7345" t="s">
        <v>1622</v>
      </c>
      <c r="H7345" t="s">
        <v>1720</v>
      </c>
      <c r="I7345" t="s">
        <v>1624</v>
      </c>
      <c r="J7345" t="s">
        <v>1625</v>
      </c>
      <c r="K7345">
        <v>0</v>
      </c>
      <c r="L7345" s="24">
        <v>1</v>
      </c>
      <c r="M7345" t="s">
        <v>16035</v>
      </c>
      <c r="N7345" t="s">
        <v>2957</v>
      </c>
    </row>
    <row r="7346" spans="1:14" hidden="1" x14ac:dyDescent="0.25">
      <c r="A7346">
        <v>24494</v>
      </c>
      <c r="B7346" t="s">
        <v>16036</v>
      </c>
      <c r="C7346" t="s">
        <v>7719</v>
      </c>
      <c r="D7346" t="s">
        <v>7720</v>
      </c>
      <c r="E7346" t="s">
        <v>7721</v>
      </c>
      <c r="F7346" t="s">
        <v>1677</v>
      </c>
      <c r="G7346" t="s">
        <v>1622</v>
      </c>
      <c r="H7346" t="s">
        <v>1720</v>
      </c>
      <c r="I7346" t="s">
        <v>1624</v>
      </c>
      <c r="J7346" t="s">
        <v>1625</v>
      </c>
      <c r="K7346">
        <v>0</v>
      </c>
      <c r="L7346" s="24">
        <v>1</v>
      </c>
      <c r="M7346" t="s">
        <v>16037</v>
      </c>
      <c r="N7346" t="s">
        <v>2957</v>
      </c>
    </row>
    <row r="7347" spans="1:14" hidden="1" x14ac:dyDescent="0.25">
      <c r="A7347">
        <v>24495</v>
      </c>
      <c r="B7347" t="s">
        <v>16038</v>
      </c>
      <c r="C7347" t="s">
        <v>7719</v>
      </c>
      <c r="D7347" t="s">
        <v>7720</v>
      </c>
      <c r="E7347" t="s">
        <v>7721</v>
      </c>
      <c r="F7347" t="s">
        <v>1677</v>
      </c>
      <c r="G7347" t="s">
        <v>1622</v>
      </c>
      <c r="H7347" t="s">
        <v>1720</v>
      </c>
      <c r="I7347" t="s">
        <v>1624</v>
      </c>
      <c r="J7347" t="s">
        <v>1625</v>
      </c>
      <c r="K7347">
        <v>0</v>
      </c>
      <c r="L7347" s="24">
        <v>1</v>
      </c>
      <c r="M7347" t="s">
        <v>16039</v>
      </c>
      <c r="N7347" t="s">
        <v>2957</v>
      </c>
    </row>
    <row r="7348" spans="1:14" hidden="1" x14ac:dyDescent="0.25">
      <c r="A7348">
        <v>24496</v>
      </c>
      <c r="B7348" t="s">
        <v>16040</v>
      </c>
      <c r="C7348" t="s">
        <v>7719</v>
      </c>
      <c r="D7348" t="s">
        <v>7720</v>
      </c>
      <c r="E7348" t="s">
        <v>7721</v>
      </c>
      <c r="F7348" t="s">
        <v>1677</v>
      </c>
      <c r="G7348" t="s">
        <v>1622</v>
      </c>
      <c r="H7348" t="s">
        <v>1720</v>
      </c>
      <c r="I7348" t="s">
        <v>1624</v>
      </c>
      <c r="J7348" t="s">
        <v>1625</v>
      </c>
      <c r="K7348">
        <v>0</v>
      </c>
      <c r="L7348" s="24">
        <v>1</v>
      </c>
      <c r="M7348" t="s">
        <v>16041</v>
      </c>
      <c r="N7348" t="s">
        <v>2957</v>
      </c>
    </row>
    <row r="7349" spans="1:14" hidden="1" x14ac:dyDescent="0.25">
      <c r="A7349">
        <v>24497</v>
      </c>
      <c r="B7349" t="s">
        <v>16042</v>
      </c>
      <c r="C7349" t="s">
        <v>7719</v>
      </c>
      <c r="D7349" t="s">
        <v>7720</v>
      </c>
      <c r="E7349" t="s">
        <v>7721</v>
      </c>
      <c r="F7349" t="s">
        <v>1677</v>
      </c>
      <c r="G7349" t="s">
        <v>1622</v>
      </c>
      <c r="H7349" t="s">
        <v>1720</v>
      </c>
      <c r="I7349" t="s">
        <v>1624</v>
      </c>
      <c r="J7349" t="s">
        <v>1625</v>
      </c>
      <c r="K7349">
        <v>0</v>
      </c>
      <c r="L7349" s="24">
        <v>1</v>
      </c>
      <c r="M7349" t="s">
        <v>16043</v>
      </c>
      <c r="N7349" t="s">
        <v>2957</v>
      </c>
    </row>
    <row r="7350" spans="1:14" hidden="1" x14ac:dyDescent="0.25">
      <c r="A7350">
        <v>24498</v>
      </c>
      <c r="B7350" t="s">
        <v>16044</v>
      </c>
      <c r="C7350" t="s">
        <v>1667</v>
      </c>
      <c r="D7350" t="s">
        <v>1668</v>
      </c>
      <c r="E7350" t="s">
        <v>1669</v>
      </c>
      <c r="F7350" t="s">
        <v>1670</v>
      </c>
      <c r="G7350" t="s">
        <v>1622</v>
      </c>
      <c r="H7350" t="s">
        <v>1720</v>
      </c>
      <c r="I7350" t="s">
        <v>1624</v>
      </c>
      <c r="J7350" t="s">
        <v>1625</v>
      </c>
      <c r="K7350">
        <v>0</v>
      </c>
      <c r="L7350" s="24">
        <v>1</v>
      </c>
      <c r="M7350" t="s">
        <v>16045</v>
      </c>
      <c r="N7350" t="s">
        <v>2957</v>
      </c>
    </row>
    <row r="7351" spans="1:14" hidden="1" x14ac:dyDescent="0.25">
      <c r="A7351">
        <v>24500</v>
      </c>
      <c r="B7351" t="s">
        <v>16046</v>
      </c>
      <c r="C7351" t="s">
        <v>1629</v>
      </c>
      <c r="D7351" t="s">
        <v>1630</v>
      </c>
      <c r="E7351" t="s">
        <v>1631</v>
      </c>
      <c r="F7351" t="s">
        <v>1632</v>
      </c>
      <c r="G7351" t="s">
        <v>1622</v>
      </c>
      <c r="H7351" t="s">
        <v>1720</v>
      </c>
      <c r="I7351" t="s">
        <v>1624</v>
      </c>
      <c r="J7351" t="s">
        <v>1625</v>
      </c>
      <c r="K7351">
        <v>0</v>
      </c>
      <c r="L7351" s="24">
        <v>1</v>
      </c>
      <c r="M7351" t="s">
        <v>16047</v>
      </c>
      <c r="N7351" t="s">
        <v>1634</v>
      </c>
    </row>
    <row r="7352" spans="1:14" hidden="1" x14ac:dyDescent="0.25">
      <c r="A7352">
        <v>24501</v>
      </c>
      <c r="B7352" t="s">
        <v>16048</v>
      </c>
      <c r="C7352" t="s">
        <v>1618</v>
      </c>
      <c r="D7352" t="s">
        <v>1619</v>
      </c>
      <c r="E7352" t="s">
        <v>1636</v>
      </c>
      <c r="F7352" t="s">
        <v>1637</v>
      </c>
      <c r="G7352" t="s">
        <v>1622</v>
      </c>
      <c r="H7352" t="s">
        <v>1720</v>
      </c>
      <c r="I7352" t="s">
        <v>1624</v>
      </c>
      <c r="J7352" t="s">
        <v>1625</v>
      </c>
      <c r="K7352">
        <v>0</v>
      </c>
      <c r="L7352" s="24">
        <v>1</v>
      </c>
      <c r="M7352" t="s">
        <v>16049</v>
      </c>
      <c r="N7352" t="s">
        <v>1634</v>
      </c>
    </row>
    <row r="7353" spans="1:14" hidden="1" x14ac:dyDescent="0.25">
      <c r="A7353">
        <v>24502</v>
      </c>
      <c r="B7353" t="s">
        <v>16050</v>
      </c>
      <c r="C7353" t="s">
        <v>1618</v>
      </c>
      <c r="D7353" t="s">
        <v>1619</v>
      </c>
      <c r="E7353" t="s">
        <v>1636</v>
      </c>
      <c r="F7353" t="s">
        <v>1637</v>
      </c>
      <c r="G7353" t="s">
        <v>1622</v>
      </c>
      <c r="H7353" t="s">
        <v>1720</v>
      </c>
      <c r="I7353" t="s">
        <v>1624</v>
      </c>
      <c r="J7353" t="s">
        <v>1625</v>
      </c>
      <c r="K7353">
        <v>0</v>
      </c>
      <c r="L7353" s="24">
        <v>1</v>
      </c>
      <c r="M7353" t="s">
        <v>16051</v>
      </c>
      <c r="N7353" t="s">
        <v>1634</v>
      </c>
    </row>
    <row r="7354" spans="1:14" hidden="1" x14ac:dyDescent="0.25">
      <c r="A7354">
        <v>24503</v>
      </c>
      <c r="B7354" t="s">
        <v>16052</v>
      </c>
      <c r="C7354" t="s">
        <v>1618</v>
      </c>
      <c r="D7354" t="s">
        <v>1619</v>
      </c>
      <c r="E7354" t="s">
        <v>1636</v>
      </c>
      <c r="F7354" t="s">
        <v>1637</v>
      </c>
      <c r="G7354" t="s">
        <v>1622</v>
      </c>
      <c r="H7354" t="s">
        <v>1720</v>
      </c>
      <c r="I7354" t="s">
        <v>1624</v>
      </c>
      <c r="J7354" t="s">
        <v>1625</v>
      </c>
      <c r="K7354">
        <v>0</v>
      </c>
      <c r="L7354" s="24">
        <v>1</v>
      </c>
      <c r="M7354" t="s">
        <v>16053</v>
      </c>
      <c r="N7354" t="s">
        <v>1634</v>
      </c>
    </row>
    <row r="7355" spans="1:14" hidden="1" x14ac:dyDescent="0.25">
      <c r="A7355">
        <v>24504</v>
      </c>
      <c r="B7355" t="s">
        <v>16054</v>
      </c>
      <c r="C7355" t="s">
        <v>1618</v>
      </c>
      <c r="D7355" t="s">
        <v>1619</v>
      </c>
      <c r="E7355" t="s">
        <v>1636</v>
      </c>
      <c r="F7355" t="s">
        <v>1637</v>
      </c>
      <c r="G7355" t="s">
        <v>1622</v>
      </c>
      <c r="H7355" t="s">
        <v>1720</v>
      </c>
      <c r="I7355" t="s">
        <v>1624</v>
      </c>
      <c r="J7355" t="s">
        <v>1625</v>
      </c>
      <c r="K7355">
        <v>0</v>
      </c>
      <c r="L7355" s="24">
        <v>1</v>
      </c>
      <c r="M7355" t="s">
        <v>16055</v>
      </c>
      <c r="N7355" t="s">
        <v>11800</v>
      </c>
    </row>
    <row r="7356" spans="1:14" hidden="1" x14ac:dyDescent="0.25">
      <c r="A7356">
        <v>24505</v>
      </c>
      <c r="B7356" t="s">
        <v>16056</v>
      </c>
      <c r="C7356" t="s">
        <v>1649</v>
      </c>
      <c r="D7356" t="s">
        <v>1650</v>
      </c>
      <c r="E7356" t="s">
        <v>7730</v>
      </c>
      <c r="F7356" t="s">
        <v>7731</v>
      </c>
      <c r="G7356" t="s">
        <v>1622</v>
      </c>
      <c r="H7356" t="s">
        <v>1720</v>
      </c>
      <c r="I7356" t="s">
        <v>1624</v>
      </c>
      <c r="J7356" t="s">
        <v>1625</v>
      </c>
      <c r="K7356">
        <v>0</v>
      </c>
      <c r="L7356" s="24">
        <v>1</v>
      </c>
      <c r="M7356" t="s">
        <v>16057</v>
      </c>
      <c r="N7356" t="s">
        <v>7841</v>
      </c>
    </row>
    <row r="7357" spans="1:14" hidden="1" x14ac:dyDescent="0.25">
      <c r="A7357">
        <v>24506</v>
      </c>
      <c r="B7357" t="s">
        <v>16058</v>
      </c>
      <c r="C7357" t="s">
        <v>1649</v>
      </c>
      <c r="D7357" t="s">
        <v>1650</v>
      </c>
      <c r="E7357" t="s">
        <v>7730</v>
      </c>
      <c r="F7357" t="s">
        <v>7731</v>
      </c>
      <c r="G7357" t="s">
        <v>1622</v>
      </c>
      <c r="H7357" t="s">
        <v>1720</v>
      </c>
      <c r="I7357" t="s">
        <v>1624</v>
      </c>
      <c r="J7357" t="s">
        <v>1625</v>
      </c>
      <c r="K7357">
        <v>0</v>
      </c>
      <c r="L7357" s="24">
        <v>1</v>
      </c>
      <c r="M7357" t="s">
        <v>16059</v>
      </c>
      <c r="N7357" t="s">
        <v>7841</v>
      </c>
    </row>
    <row r="7358" spans="1:14" hidden="1" x14ac:dyDescent="0.25">
      <c r="A7358">
        <v>24507</v>
      </c>
      <c r="B7358" t="s">
        <v>16060</v>
      </c>
      <c r="C7358" t="s">
        <v>1649</v>
      </c>
      <c r="D7358" t="s">
        <v>1650</v>
      </c>
      <c r="E7358" t="s">
        <v>7730</v>
      </c>
      <c r="F7358" t="s">
        <v>7731</v>
      </c>
      <c r="G7358" t="s">
        <v>1622</v>
      </c>
      <c r="H7358" t="s">
        <v>1720</v>
      </c>
      <c r="I7358" t="s">
        <v>1624</v>
      </c>
      <c r="J7358" t="s">
        <v>1625</v>
      </c>
      <c r="K7358">
        <v>0</v>
      </c>
      <c r="L7358" s="24">
        <v>1</v>
      </c>
      <c r="M7358" t="s">
        <v>16061</v>
      </c>
      <c r="N7358" t="s">
        <v>7841</v>
      </c>
    </row>
    <row r="7359" spans="1:14" hidden="1" x14ac:dyDescent="0.25">
      <c r="A7359">
        <v>24508</v>
      </c>
      <c r="B7359" t="s">
        <v>16062</v>
      </c>
      <c r="C7359" t="s">
        <v>1629</v>
      </c>
      <c r="D7359" t="s">
        <v>1630</v>
      </c>
      <c r="E7359" t="s">
        <v>1631</v>
      </c>
      <c r="F7359" t="s">
        <v>1632</v>
      </c>
      <c r="G7359" t="s">
        <v>1622</v>
      </c>
      <c r="H7359" t="s">
        <v>1720</v>
      </c>
      <c r="I7359" t="s">
        <v>1624</v>
      </c>
      <c r="J7359" t="s">
        <v>1625</v>
      </c>
      <c r="K7359">
        <v>0</v>
      </c>
      <c r="L7359" s="24">
        <v>1</v>
      </c>
      <c r="M7359" t="s">
        <v>16063</v>
      </c>
      <c r="N7359" t="s">
        <v>1634</v>
      </c>
    </row>
    <row r="7360" spans="1:14" hidden="1" x14ac:dyDescent="0.25">
      <c r="A7360">
        <v>24509</v>
      </c>
      <c r="B7360" t="s">
        <v>16064</v>
      </c>
      <c r="C7360" t="s">
        <v>1629</v>
      </c>
      <c r="D7360" t="s">
        <v>1630</v>
      </c>
      <c r="E7360" t="s">
        <v>1631</v>
      </c>
      <c r="F7360" t="s">
        <v>1632</v>
      </c>
      <c r="G7360" t="s">
        <v>1622</v>
      </c>
      <c r="H7360" t="s">
        <v>1720</v>
      </c>
      <c r="I7360" t="s">
        <v>1624</v>
      </c>
      <c r="J7360" t="s">
        <v>1625</v>
      </c>
      <c r="K7360">
        <v>0</v>
      </c>
      <c r="L7360" s="24">
        <v>1</v>
      </c>
      <c r="M7360" t="s">
        <v>16065</v>
      </c>
      <c r="N7360" t="s">
        <v>1634</v>
      </c>
    </row>
    <row r="7361" spans="1:14" hidden="1" x14ac:dyDescent="0.25">
      <c r="A7361">
        <v>24510</v>
      </c>
      <c r="B7361" t="s">
        <v>16066</v>
      </c>
      <c r="C7361" t="s">
        <v>1629</v>
      </c>
      <c r="D7361" t="s">
        <v>1630</v>
      </c>
      <c r="E7361" t="s">
        <v>1631</v>
      </c>
      <c r="F7361" t="s">
        <v>1632</v>
      </c>
      <c r="G7361" t="s">
        <v>1622</v>
      </c>
      <c r="H7361" t="s">
        <v>1720</v>
      </c>
      <c r="I7361" t="s">
        <v>1624</v>
      </c>
      <c r="J7361" t="s">
        <v>1625</v>
      </c>
      <c r="K7361">
        <v>0</v>
      </c>
      <c r="L7361" s="24">
        <v>1</v>
      </c>
      <c r="M7361" t="s">
        <v>16067</v>
      </c>
      <c r="N7361" t="s">
        <v>1634</v>
      </c>
    </row>
    <row r="7362" spans="1:14" hidden="1" x14ac:dyDescent="0.25">
      <c r="A7362">
        <v>24511</v>
      </c>
      <c r="B7362" t="s">
        <v>16068</v>
      </c>
      <c r="C7362" t="s">
        <v>1618</v>
      </c>
      <c r="D7362" t="s">
        <v>1619</v>
      </c>
      <c r="E7362" t="s">
        <v>1636</v>
      </c>
      <c r="F7362" t="s">
        <v>1637</v>
      </c>
      <c r="G7362" t="s">
        <v>1622</v>
      </c>
      <c r="H7362" t="s">
        <v>1720</v>
      </c>
      <c r="I7362" t="s">
        <v>1624</v>
      </c>
      <c r="J7362" t="s">
        <v>1625</v>
      </c>
      <c r="K7362">
        <v>0</v>
      </c>
      <c r="L7362" s="24">
        <v>1</v>
      </c>
      <c r="M7362" t="s">
        <v>16069</v>
      </c>
      <c r="N7362" t="s">
        <v>4880</v>
      </c>
    </row>
    <row r="7363" spans="1:14" hidden="1" x14ac:dyDescent="0.25">
      <c r="A7363">
        <v>24512</v>
      </c>
      <c r="B7363" t="s">
        <v>16070</v>
      </c>
      <c r="C7363" t="s">
        <v>1965</v>
      </c>
      <c r="D7363" t="s">
        <v>1966</v>
      </c>
      <c r="E7363" t="s">
        <v>1967</v>
      </c>
      <c r="F7363" t="s">
        <v>1968</v>
      </c>
      <c r="G7363" t="s">
        <v>1622</v>
      </c>
      <c r="H7363" t="s">
        <v>1623</v>
      </c>
      <c r="I7363" t="s">
        <v>1624</v>
      </c>
      <c r="J7363" t="s">
        <v>1625</v>
      </c>
      <c r="K7363">
        <v>0</v>
      </c>
      <c r="L7363" s="24">
        <v>1</v>
      </c>
      <c r="M7363" t="s">
        <v>16071</v>
      </c>
      <c r="N7363" t="s">
        <v>1992</v>
      </c>
    </row>
    <row r="7364" spans="1:14" hidden="1" x14ac:dyDescent="0.25">
      <c r="A7364">
        <v>24514</v>
      </c>
      <c r="B7364" t="s">
        <v>16072</v>
      </c>
      <c r="C7364" t="s">
        <v>7719</v>
      </c>
      <c r="D7364" t="s">
        <v>7720</v>
      </c>
      <c r="E7364" t="s">
        <v>7721</v>
      </c>
      <c r="F7364" t="s">
        <v>1677</v>
      </c>
      <c r="G7364" t="s">
        <v>1622</v>
      </c>
      <c r="H7364" t="s">
        <v>1720</v>
      </c>
      <c r="I7364" t="s">
        <v>1624</v>
      </c>
      <c r="J7364" t="s">
        <v>1625</v>
      </c>
      <c r="K7364">
        <v>0</v>
      </c>
      <c r="L7364" s="24">
        <v>1</v>
      </c>
      <c r="M7364" t="s">
        <v>16073</v>
      </c>
      <c r="N7364" t="s">
        <v>2957</v>
      </c>
    </row>
    <row r="7365" spans="1:14" hidden="1" x14ac:dyDescent="0.25">
      <c r="A7365">
        <v>24515</v>
      </c>
      <c r="B7365" t="s">
        <v>16074</v>
      </c>
      <c r="C7365" t="s">
        <v>7719</v>
      </c>
      <c r="D7365" t="s">
        <v>7720</v>
      </c>
      <c r="E7365" t="s">
        <v>7721</v>
      </c>
      <c r="F7365" t="s">
        <v>1677</v>
      </c>
      <c r="G7365" t="s">
        <v>1622</v>
      </c>
      <c r="H7365" t="s">
        <v>1720</v>
      </c>
      <c r="I7365" t="s">
        <v>1624</v>
      </c>
      <c r="J7365" t="s">
        <v>1625</v>
      </c>
      <c r="K7365">
        <v>0</v>
      </c>
      <c r="L7365" s="24">
        <v>1</v>
      </c>
      <c r="M7365" t="s">
        <v>16075</v>
      </c>
      <c r="N7365" t="s">
        <v>2957</v>
      </c>
    </row>
    <row r="7366" spans="1:14" hidden="1" x14ac:dyDescent="0.25">
      <c r="A7366">
        <v>24516</v>
      </c>
      <c r="B7366" t="s">
        <v>16076</v>
      </c>
      <c r="C7366" t="s">
        <v>7719</v>
      </c>
      <c r="D7366" t="s">
        <v>7720</v>
      </c>
      <c r="E7366" t="s">
        <v>7721</v>
      </c>
      <c r="F7366" t="s">
        <v>1677</v>
      </c>
      <c r="G7366" t="s">
        <v>1622</v>
      </c>
      <c r="H7366" t="s">
        <v>1720</v>
      </c>
      <c r="I7366" t="s">
        <v>1624</v>
      </c>
      <c r="J7366" t="s">
        <v>1625</v>
      </c>
      <c r="K7366">
        <v>0</v>
      </c>
      <c r="L7366" s="24">
        <v>1</v>
      </c>
      <c r="M7366" t="s">
        <v>16077</v>
      </c>
      <c r="N7366" t="s">
        <v>2957</v>
      </c>
    </row>
    <row r="7367" spans="1:14" hidden="1" x14ac:dyDescent="0.25">
      <c r="A7367">
        <v>24517</v>
      </c>
      <c r="B7367" t="s">
        <v>16078</v>
      </c>
      <c r="C7367" t="s">
        <v>1667</v>
      </c>
      <c r="D7367" t="s">
        <v>1668</v>
      </c>
      <c r="E7367" t="s">
        <v>1669</v>
      </c>
      <c r="F7367" t="s">
        <v>1670</v>
      </c>
      <c r="G7367" t="s">
        <v>1622</v>
      </c>
      <c r="H7367" t="s">
        <v>1720</v>
      </c>
      <c r="I7367" t="s">
        <v>1624</v>
      </c>
      <c r="J7367" t="s">
        <v>1625</v>
      </c>
      <c r="K7367">
        <v>0</v>
      </c>
      <c r="L7367" s="24">
        <v>1</v>
      </c>
      <c r="M7367" t="s">
        <v>16079</v>
      </c>
      <c r="N7367" t="s">
        <v>2957</v>
      </c>
    </row>
    <row r="7368" spans="1:14" hidden="1" x14ac:dyDescent="0.25">
      <c r="A7368">
        <v>24518</v>
      </c>
      <c r="B7368" t="s">
        <v>16080</v>
      </c>
      <c r="C7368" t="s">
        <v>7719</v>
      </c>
      <c r="D7368" t="s">
        <v>7720</v>
      </c>
      <c r="E7368" t="s">
        <v>7721</v>
      </c>
      <c r="F7368" t="s">
        <v>1677</v>
      </c>
      <c r="G7368" t="s">
        <v>1622</v>
      </c>
      <c r="H7368" t="s">
        <v>1720</v>
      </c>
      <c r="I7368" t="s">
        <v>1624</v>
      </c>
      <c r="J7368" t="s">
        <v>1625</v>
      </c>
      <c r="K7368">
        <v>0</v>
      </c>
      <c r="L7368" s="24">
        <v>1</v>
      </c>
      <c r="M7368" t="s">
        <v>16081</v>
      </c>
      <c r="N7368" t="s">
        <v>2957</v>
      </c>
    </row>
    <row r="7369" spans="1:14" hidden="1" x14ac:dyDescent="0.25">
      <c r="A7369">
        <v>24519</v>
      </c>
      <c r="B7369" t="s">
        <v>16082</v>
      </c>
      <c r="C7369" t="s">
        <v>1667</v>
      </c>
      <c r="D7369" t="s">
        <v>1668</v>
      </c>
      <c r="E7369" t="s">
        <v>1669</v>
      </c>
      <c r="F7369" t="s">
        <v>1670</v>
      </c>
      <c r="G7369" t="s">
        <v>1622</v>
      </c>
      <c r="H7369" t="s">
        <v>1720</v>
      </c>
      <c r="I7369" t="s">
        <v>1624</v>
      </c>
      <c r="J7369" t="s">
        <v>1625</v>
      </c>
      <c r="K7369">
        <v>0</v>
      </c>
      <c r="L7369" s="24">
        <v>1</v>
      </c>
      <c r="M7369" t="s">
        <v>16083</v>
      </c>
      <c r="N7369" t="s">
        <v>1663</v>
      </c>
    </row>
    <row r="7370" spans="1:14" hidden="1" x14ac:dyDescent="0.25">
      <c r="A7370">
        <v>24520</v>
      </c>
      <c r="B7370" t="s">
        <v>16084</v>
      </c>
      <c r="C7370" t="s">
        <v>7719</v>
      </c>
      <c r="D7370" t="s">
        <v>7720</v>
      </c>
      <c r="E7370" t="s">
        <v>7721</v>
      </c>
      <c r="F7370" t="s">
        <v>1677</v>
      </c>
      <c r="G7370" t="s">
        <v>1622</v>
      </c>
      <c r="H7370" t="s">
        <v>1720</v>
      </c>
      <c r="I7370" t="s">
        <v>1624</v>
      </c>
      <c r="J7370" t="s">
        <v>1625</v>
      </c>
      <c r="K7370">
        <v>0</v>
      </c>
      <c r="L7370" s="24">
        <v>1</v>
      </c>
      <c r="M7370" t="s">
        <v>16085</v>
      </c>
      <c r="N7370" t="s">
        <v>2957</v>
      </c>
    </row>
    <row r="7371" spans="1:14" hidden="1" x14ac:dyDescent="0.25">
      <c r="A7371">
        <v>24525</v>
      </c>
      <c r="B7371" t="s">
        <v>16086</v>
      </c>
      <c r="C7371" t="s">
        <v>3524</v>
      </c>
      <c r="D7371" t="s">
        <v>3525</v>
      </c>
      <c r="E7371" t="s">
        <v>3526</v>
      </c>
      <c r="F7371" t="s">
        <v>3527</v>
      </c>
      <c r="G7371" t="s">
        <v>1622</v>
      </c>
      <c r="H7371" t="s">
        <v>1623</v>
      </c>
      <c r="I7371" t="s">
        <v>1624</v>
      </c>
      <c r="J7371" t="s">
        <v>1625</v>
      </c>
      <c r="K7371">
        <v>0</v>
      </c>
      <c r="L7371" s="24">
        <v>1</v>
      </c>
      <c r="M7371" t="s">
        <v>16087</v>
      </c>
      <c r="N7371" t="s">
        <v>1663</v>
      </c>
    </row>
    <row r="7372" spans="1:14" hidden="1" x14ac:dyDescent="0.25">
      <c r="A7372">
        <v>24528</v>
      </c>
      <c r="B7372" t="s">
        <v>16088</v>
      </c>
      <c r="C7372" t="s">
        <v>3524</v>
      </c>
      <c r="D7372" t="s">
        <v>3525</v>
      </c>
      <c r="E7372" t="s">
        <v>3526</v>
      </c>
      <c r="F7372" t="s">
        <v>3527</v>
      </c>
      <c r="G7372" t="s">
        <v>1622</v>
      </c>
      <c r="H7372" t="s">
        <v>1720</v>
      </c>
      <c r="I7372" t="s">
        <v>1624</v>
      </c>
      <c r="J7372" t="s">
        <v>1624</v>
      </c>
      <c r="K7372">
        <v>0</v>
      </c>
      <c r="L7372" s="24">
        <v>1</v>
      </c>
      <c r="M7372" t="s">
        <v>16089</v>
      </c>
      <c r="N7372" t="s">
        <v>4880</v>
      </c>
    </row>
    <row r="7373" spans="1:14" hidden="1" x14ac:dyDescent="0.25">
      <c r="A7373">
        <v>24530</v>
      </c>
      <c r="B7373" t="s">
        <v>16090</v>
      </c>
      <c r="C7373" t="s">
        <v>1629</v>
      </c>
      <c r="D7373" t="s">
        <v>1630</v>
      </c>
      <c r="E7373" t="s">
        <v>1631</v>
      </c>
      <c r="F7373" t="s">
        <v>1632</v>
      </c>
      <c r="G7373" t="s">
        <v>1622</v>
      </c>
      <c r="H7373" t="s">
        <v>1720</v>
      </c>
      <c r="I7373" t="s">
        <v>1624</v>
      </c>
      <c r="J7373" t="s">
        <v>1625</v>
      </c>
      <c r="K7373">
        <v>0</v>
      </c>
      <c r="L7373" s="24">
        <v>1</v>
      </c>
      <c r="M7373" t="s">
        <v>16091</v>
      </c>
      <c r="N7373" t="s">
        <v>1634</v>
      </c>
    </row>
    <row r="7374" spans="1:14" hidden="1" x14ac:dyDescent="0.25">
      <c r="A7374">
        <v>24531</v>
      </c>
      <c r="B7374" t="s">
        <v>16092</v>
      </c>
      <c r="C7374" t="s">
        <v>2988</v>
      </c>
      <c r="D7374" t="s">
        <v>2989</v>
      </c>
      <c r="E7374" t="s">
        <v>7616</v>
      </c>
      <c r="F7374" t="s">
        <v>2989</v>
      </c>
      <c r="G7374" t="s">
        <v>1622</v>
      </c>
      <c r="H7374" t="s">
        <v>1720</v>
      </c>
      <c r="I7374" t="s">
        <v>1624</v>
      </c>
      <c r="J7374" t="s">
        <v>1625</v>
      </c>
      <c r="K7374">
        <v>0</v>
      </c>
      <c r="L7374" s="24">
        <v>1</v>
      </c>
      <c r="M7374" t="s">
        <v>16093</v>
      </c>
      <c r="N7374" t="s">
        <v>4880</v>
      </c>
    </row>
    <row r="7375" spans="1:14" hidden="1" x14ac:dyDescent="0.25">
      <c r="A7375">
        <v>24535</v>
      </c>
      <c r="B7375" t="s">
        <v>16094</v>
      </c>
      <c r="C7375" t="s">
        <v>2988</v>
      </c>
      <c r="D7375" t="s">
        <v>2989</v>
      </c>
      <c r="E7375" t="s">
        <v>7616</v>
      </c>
      <c r="F7375" t="s">
        <v>2989</v>
      </c>
      <c r="G7375" t="s">
        <v>1622</v>
      </c>
      <c r="H7375" t="s">
        <v>1720</v>
      </c>
      <c r="I7375" t="s">
        <v>1624</v>
      </c>
      <c r="J7375" t="s">
        <v>1625</v>
      </c>
      <c r="K7375">
        <v>0</v>
      </c>
      <c r="L7375" s="24">
        <v>1</v>
      </c>
      <c r="M7375" t="s">
        <v>16095</v>
      </c>
      <c r="N7375" t="s">
        <v>4880</v>
      </c>
    </row>
    <row r="7376" spans="1:14" hidden="1" x14ac:dyDescent="0.25">
      <c r="A7376">
        <v>24536</v>
      </c>
      <c r="B7376" t="s">
        <v>16096</v>
      </c>
      <c r="C7376" t="s">
        <v>2988</v>
      </c>
      <c r="D7376" t="s">
        <v>2989</v>
      </c>
      <c r="E7376" t="s">
        <v>7616</v>
      </c>
      <c r="F7376" t="s">
        <v>2989</v>
      </c>
      <c r="G7376" t="s">
        <v>1622</v>
      </c>
      <c r="H7376" t="s">
        <v>1720</v>
      </c>
      <c r="I7376" t="s">
        <v>1624</v>
      </c>
      <c r="J7376" t="s">
        <v>1625</v>
      </c>
      <c r="K7376">
        <v>0</v>
      </c>
      <c r="L7376" s="24">
        <v>1</v>
      </c>
      <c r="M7376" t="s">
        <v>16097</v>
      </c>
      <c r="N7376" t="s">
        <v>4880</v>
      </c>
    </row>
    <row r="7377" spans="1:14" hidden="1" x14ac:dyDescent="0.25">
      <c r="A7377">
        <v>24537</v>
      </c>
      <c r="B7377" t="s">
        <v>16098</v>
      </c>
      <c r="C7377" t="s">
        <v>2988</v>
      </c>
      <c r="D7377" t="s">
        <v>2989</v>
      </c>
      <c r="E7377" t="s">
        <v>7616</v>
      </c>
      <c r="F7377" t="s">
        <v>2989</v>
      </c>
      <c r="G7377" t="s">
        <v>1622</v>
      </c>
      <c r="H7377" t="s">
        <v>1720</v>
      </c>
      <c r="I7377" t="s">
        <v>1624</v>
      </c>
      <c r="J7377" t="s">
        <v>1625</v>
      </c>
      <c r="K7377">
        <v>0</v>
      </c>
      <c r="L7377" s="24">
        <v>1</v>
      </c>
      <c r="M7377" t="s">
        <v>16099</v>
      </c>
      <c r="N7377" t="s">
        <v>4880</v>
      </c>
    </row>
    <row r="7378" spans="1:14" hidden="1" x14ac:dyDescent="0.25">
      <c r="A7378">
        <v>24630</v>
      </c>
      <c r="B7378" t="s">
        <v>16100</v>
      </c>
      <c r="C7378" t="s">
        <v>1658</v>
      </c>
      <c r="D7378" t="s">
        <v>1659</v>
      </c>
      <c r="E7378" t="s">
        <v>1660</v>
      </c>
      <c r="F7378" t="s">
        <v>1661</v>
      </c>
      <c r="G7378" t="s">
        <v>1622</v>
      </c>
      <c r="H7378" t="s">
        <v>1720</v>
      </c>
      <c r="I7378" t="s">
        <v>1624</v>
      </c>
      <c r="J7378" t="s">
        <v>1625</v>
      </c>
      <c r="K7378">
        <v>0</v>
      </c>
      <c r="L7378" s="24">
        <v>1</v>
      </c>
      <c r="M7378" t="s">
        <v>16101</v>
      </c>
      <c r="N7378" t="s">
        <v>1663</v>
      </c>
    </row>
    <row r="7379" spans="1:14" hidden="1" x14ac:dyDescent="0.25">
      <c r="A7379">
        <v>24631</v>
      </c>
      <c r="B7379" t="s">
        <v>16102</v>
      </c>
      <c r="C7379" t="s">
        <v>1658</v>
      </c>
      <c r="D7379" t="s">
        <v>1659</v>
      </c>
      <c r="E7379" t="s">
        <v>1660</v>
      </c>
      <c r="F7379" t="s">
        <v>1661</v>
      </c>
      <c r="G7379" t="s">
        <v>1622</v>
      </c>
      <c r="H7379" t="s">
        <v>1720</v>
      </c>
      <c r="I7379" t="s">
        <v>1624</v>
      </c>
      <c r="J7379" t="s">
        <v>1625</v>
      </c>
      <c r="K7379">
        <v>0</v>
      </c>
      <c r="L7379" s="24">
        <v>1</v>
      </c>
      <c r="M7379" t="s">
        <v>16103</v>
      </c>
      <c r="N7379" t="s">
        <v>1663</v>
      </c>
    </row>
    <row r="7380" spans="1:14" hidden="1" x14ac:dyDescent="0.25">
      <c r="A7380">
        <v>24633</v>
      </c>
      <c r="B7380" t="s">
        <v>16104</v>
      </c>
      <c r="C7380" t="s">
        <v>2952</v>
      </c>
      <c r="D7380" t="s">
        <v>2953</v>
      </c>
      <c r="E7380" t="s">
        <v>2954</v>
      </c>
      <c r="F7380" t="s">
        <v>2955</v>
      </c>
      <c r="G7380" t="s">
        <v>1622</v>
      </c>
      <c r="H7380" t="s">
        <v>1720</v>
      </c>
      <c r="I7380" t="s">
        <v>1624</v>
      </c>
      <c r="J7380" t="s">
        <v>1625</v>
      </c>
      <c r="K7380">
        <v>0</v>
      </c>
      <c r="L7380" s="24">
        <v>1</v>
      </c>
      <c r="M7380" t="s">
        <v>16105</v>
      </c>
      <c r="N7380" t="s">
        <v>2957</v>
      </c>
    </row>
    <row r="7381" spans="1:14" hidden="1" x14ac:dyDescent="0.25">
      <c r="A7381">
        <v>24634</v>
      </c>
      <c r="B7381" t="s">
        <v>16106</v>
      </c>
      <c r="C7381" t="s">
        <v>2952</v>
      </c>
      <c r="D7381" t="s">
        <v>2953</v>
      </c>
      <c r="E7381" t="s">
        <v>2954</v>
      </c>
      <c r="F7381" t="s">
        <v>2955</v>
      </c>
      <c r="G7381" t="s">
        <v>1622</v>
      </c>
      <c r="H7381" t="s">
        <v>1720</v>
      </c>
      <c r="I7381" t="s">
        <v>1624</v>
      </c>
      <c r="J7381" t="s">
        <v>1625</v>
      </c>
      <c r="K7381">
        <v>0</v>
      </c>
      <c r="L7381" s="24">
        <v>1</v>
      </c>
      <c r="M7381" t="s">
        <v>16107</v>
      </c>
      <c r="N7381" t="s">
        <v>2957</v>
      </c>
    </row>
    <row r="7382" spans="1:14" hidden="1" x14ac:dyDescent="0.25">
      <c r="A7382">
        <v>24635</v>
      </c>
      <c r="B7382" t="s">
        <v>16108</v>
      </c>
      <c r="C7382" t="s">
        <v>1836</v>
      </c>
      <c r="D7382" t="s">
        <v>1837</v>
      </c>
      <c r="E7382" t="s">
        <v>1838</v>
      </c>
      <c r="F7382" t="s">
        <v>1839</v>
      </c>
      <c r="G7382" t="s">
        <v>1622</v>
      </c>
      <c r="H7382" t="s">
        <v>1720</v>
      </c>
      <c r="I7382" t="s">
        <v>1624</v>
      </c>
      <c r="J7382" t="s">
        <v>1625</v>
      </c>
      <c r="K7382">
        <v>0</v>
      </c>
      <c r="L7382" s="24">
        <v>1</v>
      </c>
      <c r="M7382" t="s">
        <v>16109</v>
      </c>
      <c r="N7382" t="s">
        <v>1840</v>
      </c>
    </row>
    <row r="7383" spans="1:14" hidden="1" x14ac:dyDescent="0.25">
      <c r="A7383">
        <v>24677</v>
      </c>
      <c r="B7383" t="s">
        <v>16110</v>
      </c>
      <c r="C7383" t="s">
        <v>1629</v>
      </c>
      <c r="D7383" t="s">
        <v>1630</v>
      </c>
      <c r="E7383" t="s">
        <v>1825</v>
      </c>
      <c r="F7383" t="s">
        <v>1826</v>
      </c>
      <c r="G7383" t="s">
        <v>1622</v>
      </c>
      <c r="H7383" t="s">
        <v>1720</v>
      </c>
      <c r="I7383" t="s">
        <v>1624</v>
      </c>
      <c r="J7383" t="s">
        <v>1625</v>
      </c>
      <c r="K7383">
        <v>0</v>
      </c>
      <c r="L7383" s="24">
        <v>1</v>
      </c>
      <c r="M7383" t="s">
        <v>16111</v>
      </c>
      <c r="N7383" t="s">
        <v>1828</v>
      </c>
    </row>
    <row r="7384" spans="1:14" hidden="1" x14ac:dyDescent="0.25">
      <c r="A7384">
        <v>24678</v>
      </c>
      <c r="B7384" t="s">
        <v>16112</v>
      </c>
      <c r="C7384" t="s">
        <v>1667</v>
      </c>
      <c r="D7384" t="s">
        <v>1668</v>
      </c>
      <c r="E7384" t="s">
        <v>1669</v>
      </c>
      <c r="F7384" t="s">
        <v>1670</v>
      </c>
      <c r="G7384" t="s">
        <v>1622</v>
      </c>
      <c r="H7384" t="s">
        <v>1720</v>
      </c>
      <c r="I7384" t="s">
        <v>1624</v>
      </c>
      <c r="J7384" t="s">
        <v>1625</v>
      </c>
      <c r="K7384">
        <v>0</v>
      </c>
      <c r="L7384" s="24">
        <v>1</v>
      </c>
      <c r="M7384" t="s">
        <v>4724</v>
      </c>
      <c r="N7384" t="s">
        <v>1677</v>
      </c>
    </row>
    <row r="7385" spans="1:14" hidden="1" x14ac:dyDescent="0.25">
      <c r="A7385">
        <v>24680</v>
      </c>
      <c r="B7385" t="s">
        <v>16113</v>
      </c>
      <c r="C7385" t="s">
        <v>1649</v>
      </c>
      <c r="D7385" t="s">
        <v>1650</v>
      </c>
      <c r="E7385" t="s">
        <v>7730</v>
      </c>
      <c r="F7385" t="s">
        <v>7731</v>
      </c>
      <c r="G7385" t="s">
        <v>1622</v>
      </c>
      <c r="H7385" t="s">
        <v>1720</v>
      </c>
      <c r="I7385" t="s">
        <v>1624</v>
      </c>
      <c r="J7385" t="s">
        <v>1625</v>
      </c>
      <c r="K7385">
        <v>0</v>
      </c>
      <c r="L7385" s="24">
        <v>1</v>
      </c>
      <c r="M7385" t="s">
        <v>16114</v>
      </c>
      <c r="N7385" t="s">
        <v>4880</v>
      </c>
    </row>
    <row r="7386" spans="1:14" hidden="1" x14ac:dyDescent="0.25">
      <c r="A7386">
        <v>24681</v>
      </c>
      <c r="B7386" t="s">
        <v>16115</v>
      </c>
      <c r="C7386" t="s">
        <v>1667</v>
      </c>
      <c r="D7386" t="s">
        <v>1668</v>
      </c>
      <c r="E7386" t="s">
        <v>1669</v>
      </c>
      <c r="F7386" t="s">
        <v>1670</v>
      </c>
      <c r="G7386" t="s">
        <v>1622</v>
      </c>
      <c r="H7386" t="s">
        <v>1720</v>
      </c>
      <c r="I7386" t="s">
        <v>1624</v>
      </c>
      <c r="J7386" t="s">
        <v>1625</v>
      </c>
      <c r="K7386">
        <v>0</v>
      </c>
      <c r="L7386" s="24">
        <v>1</v>
      </c>
      <c r="M7386" t="s">
        <v>16116</v>
      </c>
      <c r="N7386" t="s">
        <v>2957</v>
      </c>
    </row>
    <row r="7387" spans="1:14" hidden="1" x14ac:dyDescent="0.25">
      <c r="A7387">
        <v>24682</v>
      </c>
      <c r="B7387" t="s">
        <v>16117</v>
      </c>
      <c r="C7387" t="s">
        <v>2988</v>
      </c>
      <c r="D7387" t="s">
        <v>2989</v>
      </c>
      <c r="E7387" t="s">
        <v>7616</v>
      </c>
      <c r="F7387" t="s">
        <v>2989</v>
      </c>
      <c r="G7387" t="s">
        <v>1622</v>
      </c>
      <c r="H7387" t="s">
        <v>1720</v>
      </c>
      <c r="I7387" t="s">
        <v>1624</v>
      </c>
      <c r="J7387" t="s">
        <v>1625</v>
      </c>
      <c r="K7387">
        <v>0</v>
      </c>
      <c r="L7387" s="24">
        <v>1</v>
      </c>
      <c r="M7387" t="s">
        <v>16118</v>
      </c>
      <c r="N7387" t="s">
        <v>1677</v>
      </c>
    </row>
    <row r="7388" spans="1:14" hidden="1" x14ac:dyDescent="0.25">
      <c r="A7388">
        <v>24683</v>
      </c>
      <c r="B7388" t="s">
        <v>16119</v>
      </c>
      <c r="C7388" t="s">
        <v>2988</v>
      </c>
      <c r="D7388" t="s">
        <v>2989</v>
      </c>
      <c r="E7388" t="s">
        <v>7616</v>
      </c>
      <c r="F7388" t="s">
        <v>2989</v>
      </c>
      <c r="G7388" t="s">
        <v>1622</v>
      </c>
      <c r="H7388" t="s">
        <v>1720</v>
      </c>
      <c r="I7388" t="s">
        <v>1624</v>
      </c>
      <c r="J7388" t="s">
        <v>1625</v>
      </c>
      <c r="K7388">
        <v>0</v>
      </c>
      <c r="L7388" s="24">
        <v>1</v>
      </c>
      <c r="M7388" t="s">
        <v>16120</v>
      </c>
      <c r="N7388" t="s">
        <v>1677</v>
      </c>
    </row>
    <row r="7389" spans="1:14" hidden="1" x14ac:dyDescent="0.25">
      <c r="A7389">
        <v>24684</v>
      </c>
      <c r="B7389" t="s">
        <v>16121</v>
      </c>
      <c r="C7389" t="s">
        <v>2988</v>
      </c>
      <c r="D7389" t="s">
        <v>2989</v>
      </c>
      <c r="E7389" t="s">
        <v>7616</v>
      </c>
      <c r="F7389" t="s">
        <v>2989</v>
      </c>
      <c r="G7389" t="s">
        <v>1622</v>
      </c>
      <c r="H7389" t="s">
        <v>1720</v>
      </c>
      <c r="I7389" t="s">
        <v>1624</v>
      </c>
      <c r="J7389" t="s">
        <v>1625</v>
      </c>
      <c r="K7389">
        <v>0</v>
      </c>
      <c r="L7389" s="24">
        <v>1</v>
      </c>
      <c r="M7389" t="s">
        <v>16122</v>
      </c>
      <c r="N7389" t="s">
        <v>1677</v>
      </c>
    </row>
    <row r="7390" spans="1:14" hidden="1" x14ac:dyDescent="0.25">
      <c r="A7390">
        <v>24685</v>
      </c>
      <c r="B7390" t="s">
        <v>16123</v>
      </c>
      <c r="C7390" t="s">
        <v>1667</v>
      </c>
      <c r="D7390" t="s">
        <v>1668</v>
      </c>
      <c r="E7390" t="s">
        <v>7046</v>
      </c>
      <c r="F7390" t="s">
        <v>7047</v>
      </c>
      <c r="G7390" t="s">
        <v>1622</v>
      </c>
      <c r="H7390" t="s">
        <v>1720</v>
      </c>
      <c r="I7390" t="s">
        <v>1624</v>
      </c>
      <c r="J7390" t="s">
        <v>1625</v>
      </c>
      <c r="K7390">
        <v>0</v>
      </c>
      <c r="L7390" s="24">
        <v>1</v>
      </c>
      <c r="M7390" t="s">
        <v>16124</v>
      </c>
      <c r="N7390" t="s">
        <v>11437</v>
      </c>
    </row>
    <row r="7391" spans="1:14" hidden="1" x14ac:dyDescent="0.25">
      <c r="A7391">
        <v>24694</v>
      </c>
      <c r="B7391" t="s">
        <v>16125</v>
      </c>
      <c r="C7391" t="s">
        <v>7719</v>
      </c>
      <c r="D7391" t="s">
        <v>7720</v>
      </c>
      <c r="E7391" t="s">
        <v>7721</v>
      </c>
      <c r="F7391" t="s">
        <v>1677</v>
      </c>
      <c r="G7391" t="s">
        <v>1622</v>
      </c>
      <c r="H7391" t="s">
        <v>1720</v>
      </c>
      <c r="I7391" t="s">
        <v>1624</v>
      </c>
      <c r="J7391" t="s">
        <v>1625</v>
      </c>
      <c r="K7391">
        <v>0</v>
      </c>
      <c r="L7391" s="24">
        <v>1</v>
      </c>
      <c r="M7391" t="s">
        <v>16126</v>
      </c>
      <c r="N7391" t="s">
        <v>2957</v>
      </c>
    </row>
    <row r="7392" spans="1:14" hidden="1" x14ac:dyDescent="0.25">
      <c r="A7392">
        <v>24700</v>
      </c>
      <c r="B7392" t="s">
        <v>16127</v>
      </c>
      <c r="C7392" t="s">
        <v>1649</v>
      </c>
      <c r="D7392" t="s">
        <v>1650</v>
      </c>
      <c r="E7392" t="s">
        <v>7730</v>
      </c>
      <c r="F7392" t="s">
        <v>7731</v>
      </c>
      <c r="G7392" t="s">
        <v>1622</v>
      </c>
      <c r="H7392" t="s">
        <v>1720</v>
      </c>
      <c r="I7392" t="s">
        <v>1624</v>
      </c>
      <c r="J7392" t="s">
        <v>1625</v>
      </c>
      <c r="K7392">
        <v>0</v>
      </c>
      <c r="L7392" s="24">
        <v>1</v>
      </c>
      <c r="M7392" t="s">
        <v>16128</v>
      </c>
      <c r="N7392" t="s">
        <v>11800</v>
      </c>
    </row>
    <row r="7393" spans="1:14" hidden="1" x14ac:dyDescent="0.25">
      <c r="A7393">
        <v>24701</v>
      </c>
      <c r="B7393" t="s">
        <v>16129</v>
      </c>
      <c r="C7393" t="s">
        <v>1649</v>
      </c>
      <c r="D7393" t="s">
        <v>1650</v>
      </c>
      <c r="E7393" t="s">
        <v>7730</v>
      </c>
      <c r="F7393" t="s">
        <v>7731</v>
      </c>
      <c r="G7393" t="s">
        <v>1622</v>
      </c>
      <c r="H7393" t="s">
        <v>1720</v>
      </c>
      <c r="I7393" t="s">
        <v>1624</v>
      </c>
      <c r="J7393" t="s">
        <v>1625</v>
      </c>
      <c r="K7393">
        <v>0</v>
      </c>
      <c r="L7393" s="24">
        <v>1</v>
      </c>
      <c r="M7393" t="s">
        <v>16130</v>
      </c>
      <c r="N7393" t="s">
        <v>11800</v>
      </c>
    </row>
    <row r="7394" spans="1:14" hidden="1" x14ac:dyDescent="0.25">
      <c r="A7394">
        <v>24714</v>
      </c>
      <c r="B7394" t="s">
        <v>16131</v>
      </c>
      <c r="C7394" t="s">
        <v>1649</v>
      </c>
      <c r="D7394" t="s">
        <v>1650</v>
      </c>
      <c r="E7394" t="s">
        <v>7730</v>
      </c>
      <c r="F7394" t="s">
        <v>7731</v>
      </c>
      <c r="G7394" t="s">
        <v>1622</v>
      </c>
      <c r="H7394" t="s">
        <v>1720</v>
      </c>
      <c r="I7394" t="s">
        <v>1624</v>
      </c>
      <c r="J7394" t="s">
        <v>1625</v>
      </c>
      <c r="K7394">
        <v>0</v>
      </c>
      <c r="L7394" s="24">
        <v>1</v>
      </c>
      <c r="M7394" t="s">
        <v>16132</v>
      </c>
      <c r="N7394" t="s">
        <v>12624</v>
      </c>
    </row>
    <row r="7395" spans="1:14" hidden="1" x14ac:dyDescent="0.25">
      <c r="A7395">
        <v>24717</v>
      </c>
      <c r="B7395" t="s">
        <v>16133</v>
      </c>
      <c r="C7395" t="s">
        <v>1649</v>
      </c>
      <c r="D7395" t="s">
        <v>1650</v>
      </c>
      <c r="E7395" t="s">
        <v>7730</v>
      </c>
      <c r="F7395" t="s">
        <v>7731</v>
      </c>
      <c r="G7395" t="s">
        <v>1622</v>
      </c>
      <c r="H7395" t="s">
        <v>1720</v>
      </c>
      <c r="I7395" t="s">
        <v>1624</v>
      </c>
      <c r="J7395" t="s">
        <v>1625</v>
      </c>
      <c r="K7395">
        <v>0</v>
      </c>
      <c r="L7395" s="24">
        <v>1</v>
      </c>
      <c r="M7395" t="s">
        <v>16134</v>
      </c>
      <c r="N7395" t="s">
        <v>7841</v>
      </c>
    </row>
    <row r="7396" spans="1:14" hidden="1" x14ac:dyDescent="0.25">
      <c r="A7396">
        <v>24718</v>
      </c>
      <c r="B7396" t="s">
        <v>16135</v>
      </c>
      <c r="C7396" t="s">
        <v>1691</v>
      </c>
      <c r="D7396" t="s">
        <v>1692</v>
      </c>
      <c r="E7396" t="s">
        <v>1693</v>
      </c>
      <c r="F7396" t="s">
        <v>1694</v>
      </c>
      <c r="G7396" t="s">
        <v>1622</v>
      </c>
      <c r="H7396" t="s">
        <v>1720</v>
      </c>
      <c r="I7396" t="s">
        <v>1624</v>
      </c>
      <c r="J7396" t="s">
        <v>1625</v>
      </c>
      <c r="K7396">
        <v>0</v>
      </c>
      <c r="L7396" s="24">
        <v>1</v>
      </c>
      <c r="M7396" t="s">
        <v>16136</v>
      </c>
      <c r="N7396" t="s">
        <v>1696</v>
      </c>
    </row>
    <row r="7397" spans="1:14" hidden="1" x14ac:dyDescent="0.25">
      <c r="A7397">
        <v>24724</v>
      </c>
      <c r="B7397" t="s">
        <v>16137</v>
      </c>
      <c r="C7397" t="s">
        <v>1649</v>
      </c>
      <c r="D7397" t="s">
        <v>1650</v>
      </c>
      <c r="E7397" t="s">
        <v>7730</v>
      </c>
      <c r="F7397" t="s">
        <v>7731</v>
      </c>
      <c r="G7397" t="s">
        <v>1622</v>
      </c>
      <c r="H7397" t="s">
        <v>1720</v>
      </c>
      <c r="I7397" t="s">
        <v>1624</v>
      </c>
      <c r="J7397" t="s">
        <v>1625</v>
      </c>
      <c r="K7397">
        <v>0</v>
      </c>
      <c r="L7397" s="24">
        <v>1</v>
      </c>
      <c r="M7397" t="s">
        <v>16138</v>
      </c>
      <c r="N7397" t="s">
        <v>4880</v>
      </c>
    </row>
    <row r="7398" spans="1:14" hidden="1" x14ac:dyDescent="0.25">
      <c r="A7398">
        <v>24730</v>
      </c>
      <c r="B7398" t="s">
        <v>16139</v>
      </c>
      <c r="C7398" t="s">
        <v>7240</v>
      </c>
      <c r="D7398" t="s">
        <v>7241</v>
      </c>
      <c r="E7398" t="s">
        <v>7242</v>
      </c>
      <c r="F7398" t="s">
        <v>7243</v>
      </c>
      <c r="G7398" t="s">
        <v>1622</v>
      </c>
      <c r="H7398" t="s">
        <v>1720</v>
      </c>
      <c r="I7398" t="s">
        <v>1624</v>
      </c>
      <c r="J7398" t="s">
        <v>1625</v>
      </c>
      <c r="K7398">
        <v>0</v>
      </c>
      <c r="L7398" s="24">
        <v>1</v>
      </c>
      <c r="M7398" t="s">
        <v>16140</v>
      </c>
      <c r="N7398" t="s">
        <v>2957</v>
      </c>
    </row>
    <row r="7399" spans="1:14" hidden="1" x14ac:dyDescent="0.25">
      <c r="A7399">
        <v>24731</v>
      </c>
      <c r="B7399" t="s">
        <v>16141</v>
      </c>
      <c r="C7399" t="s">
        <v>7240</v>
      </c>
      <c r="D7399" t="s">
        <v>7241</v>
      </c>
      <c r="E7399" t="s">
        <v>7242</v>
      </c>
      <c r="F7399" t="s">
        <v>7243</v>
      </c>
      <c r="G7399" t="s">
        <v>1622</v>
      </c>
      <c r="H7399" t="s">
        <v>1720</v>
      </c>
      <c r="I7399" t="s">
        <v>1624</v>
      </c>
      <c r="J7399" t="s">
        <v>1625</v>
      </c>
      <c r="K7399">
        <v>0</v>
      </c>
      <c r="L7399" s="24">
        <v>1</v>
      </c>
      <c r="M7399" t="s">
        <v>16142</v>
      </c>
      <c r="N7399" t="s">
        <v>2957</v>
      </c>
    </row>
    <row r="7400" spans="1:14" hidden="1" x14ac:dyDescent="0.25">
      <c r="A7400">
        <v>24735</v>
      </c>
      <c r="B7400" t="s">
        <v>16143</v>
      </c>
      <c r="C7400" t="s">
        <v>1649</v>
      </c>
      <c r="D7400" t="s">
        <v>1650</v>
      </c>
      <c r="E7400" t="s">
        <v>7730</v>
      </c>
      <c r="F7400" t="s">
        <v>7731</v>
      </c>
      <c r="G7400" t="s">
        <v>1622</v>
      </c>
      <c r="H7400" t="s">
        <v>1720</v>
      </c>
      <c r="I7400" t="s">
        <v>1624</v>
      </c>
      <c r="J7400" t="s">
        <v>1625</v>
      </c>
      <c r="K7400">
        <v>0</v>
      </c>
      <c r="L7400" s="24">
        <v>1</v>
      </c>
      <c r="M7400" t="s">
        <v>16144</v>
      </c>
      <c r="N7400" t="s">
        <v>7841</v>
      </c>
    </row>
    <row r="7401" spans="1:14" hidden="1" x14ac:dyDescent="0.25">
      <c r="A7401">
        <v>24736</v>
      </c>
      <c r="B7401" t="s">
        <v>16145</v>
      </c>
      <c r="C7401" t="s">
        <v>1649</v>
      </c>
      <c r="D7401" t="s">
        <v>1650</v>
      </c>
      <c r="E7401" t="s">
        <v>7730</v>
      </c>
      <c r="F7401" t="s">
        <v>7731</v>
      </c>
      <c r="G7401" t="s">
        <v>1622</v>
      </c>
      <c r="H7401" t="s">
        <v>1720</v>
      </c>
      <c r="I7401" t="s">
        <v>1624</v>
      </c>
      <c r="J7401" t="s">
        <v>1625</v>
      </c>
      <c r="K7401">
        <v>0</v>
      </c>
      <c r="L7401" s="24">
        <v>1</v>
      </c>
      <c r="M7401" t="s">
        <v>16146</v>
      </c>
      <c r="N7401" t="s">
        <v>7841</v>
      </c>
    </row>
    <row r="7402" spans="1:14" hidden="1" x14ac:dyDescent="0.25">
      <c r="A7402">
        <v>24750</v>
      </c>
      <c r="B7402" t="s">
        <v>16147</v>
      </c>
      <c r="C7402" t="s">
        <v>1836</v>
      </c>
      <c r="D7402" t="s">
        <v>1837</v>
      </c>
      <c r="E7402" t="s">
        <v>1838</v>
      </c>
      <c r="F7402" t="s">
        <v>1839</v>
      </c>
      <c r="G7402" t="s">
        <v>1622</v>
      </c>
      <c r="H7402" t="s">
        <v>1720</v>
      </c>
      <c r="I7402" t="s">
        <v>1624</v>
      </c>
      <c r="J7402" t="s">
        <v>1625</v>
      </c>
      <c r="K7402">
        <v>0</v>
      </c>
      <c r="L7402" s="24">
        <v>1</v>
      </c>
      <c r="M7402" t="s">
        <v>16148</v>
      </c>
      <c r="N7402" t="s">
        <v>1840</v>
      </c>
    </row>
    <row r="7403" spans="1:14" hidden="1" x14ac:dyDescent="0.25">
      <c r="A7403">
        <v>24752</v>
      </c>
      <c r="B7403" t="s">
        <v>16149</v>
      </c>
      <c r="C7403" t="s">
        <v>1836</v>
      </c>
      <c r="D7403" t="s">
        <v>1837</v>
      </c>
      <c r="E7403" t="s">
        <v>1838</v>
      </c>
      <c r="F7403" t="s">
        <v>1839</v>
      </c>
      <c r="G7403" t="s">
        <v>1622</v>
      </c>
      <c r="H7403" t="s">
        <v>1720</v>
      </c>
      <c r="I7403" t="s">
        <v>1624</v>
      </c>
      <c r="J7403" t="s">
        <v>1625</v>
      </c>
      <c r="K7403">
        <v>0</v>
      </c>
      <c r="L7403" s="24">
        <v>1</v>
      </c>
      <c r="M7403" t="s">
        <v>16150</v>
      </c>
      <c r="N7403" t="s">
        <v>1840</v>
      </c>
    </row>
    <row r="7404" spans="1:14" hidden="1" x14ac:dyDescent="0.25">
      <c r="A7404">
        <v>24755</v>
      </c>
      <c r="B7404" t="s">
        <v>16151</v>
      </c>
      <c r="C7404" t="s">
        <v>1836</v>
      </c>
      <c r="D7404" t="s">
        <v>1837</v>
      </c>
      <c r="E7404" t="s">
        <v>1838</v>
      </c>
      <c r="F7404" t="s">
        <v>1839</v>
      </c>
      <c r="G7404" t="s">
        <v>1622</v>
      </c>
      <c r="H7404" t="s">
        <v>1720</v>
      </c>
      <c r="I7404" t="s">
        <v>1624</v>
      </c>
      <c r="J7404" t="s">
        <v>1625</v>
      </c>
      <c r="K7404">
        <v>0</v>
      </c>
      <c r="L7404" s="24">
        <v>1</v>
      </c>
      <c r="M7404" t="s">
        <v>16152</v>
      </c>
      <c r="N7404" t="s">
        <v>1840</v>
      </c>
    </row>
    <row r="7405" spans="1:14" hidden="1" x14ac:dyDescent="0.25">
      <c r="A7405">
        <v>24768</v>
      </c>
      <c r="B7405" t="s">
        <v>16153</v>
      </c>
      <c r="C7405" t="s">
        <v>1691</v>
      </c>
      <c r="D7405" t="s">
        <v>1692</v>
      </c>
      <c r="E7405" t="s">
        <v>1693</v>
      </c>
      <c r="F7405" t="s">
        <v>1694</v>
      </c>
      <c r="G7405" t="s">
        <v>1622</v>
      </c>
      <c r="H7405" t="s">
        <v>1720</v>
      </c>
      <c r="I7405" t="s">
        <v>1624</v>
      </c>
      <c r="J7405" t="s">
        <v>1625</v>
      </c>
      <c r="K7405">
        <v>0</v>
      </c>
      <c r="L7405" s="24">
        <v>1</v>
      </c>
      <c r="M7405" t="s">
        <v>16154</v>
      </c>
      <c r="N7405" t="s">
        <v>1696</v>
      </c>
    </row>
    <row r="7406" spans="1:14" hidden="1" x14ac:dyDescent="0.25">
      <c r="A7406">
        <v>24769</v>
      </c>
      <c r="B7406" t="s">
        <v>16155</v>
      </c>
      <c r="C7406" t="s">
        <v>1691</v>
      </c>
      <c r="D7406" t="s">
        <v>1692</v>
      </c>
      <c r="E7406" t="s">
        <v>1693</v>
      </c>
      <c r="F7406" t="s">
        <v>1694</v>
      </c>
      <c r="G7406" t="s">
        <v>1622</v>
      </c>
      <c r="H7406" t="s">
        <v>1720</v>
      </c>
      <c r="I7406" t="s">
        <v>1624</v>
      </c>
      <c r="J7406" t="s">
        <v>1625</v>
      </c>
      <c r="K7406">
        <v>0</v>
      </c>
      <c r="L7406" s="24">
        <v>1</v>
      </c>
      <c r="M7406" t="s">
        <v>16156</v>
      </c>
      <c r="N7406" t="s">
        <v>1696</v>
      </c>
    </row>
    <row r="7407" spans="1:14" hidden="1" x14ac:dyDescent="0.25">
      <c r="A7407">
        <v>24793</v>
      </c>
      <c r="B7407" t="s">
        <v>16157</v>
      </c>
      <c r="C7407" t="s">
        <v>7240</v>
      </c>
      <c r="D7407" t="s">
        <v>7241</v>
      </c>
      <c r="E7407" t="s">
        <v>7242</v>
      </c>
      <c r="F7407" t="s">
        <v>7243</v>
      </c>
      <c r="G7407" t="s">
        <v>1622</v>
      </c>
      <c r="H7407" t="s">
        <v>1720</v>
      </c>
      <c r="I7407" t="s">
        <v>1624</v>
      </c>
      <c r="J7407" t="s">
        <v>1625</v>
      </c>
      <c r="K7407">
        <v>0</v>
      </c>
      <c r="L7407" s="24">
        <v>1</v>
      </c>
      <c r="M7407" t="s">
        <v>16158</v>
      </c>
      <c r="N7407" t="s">
        <v>2957</v>
      </c>
    </row>
    <row r="7408" spans="1:14" hidden="1" x14ac:dyDescent="0.25">
      <c r="A7408">
        <v>24796</v>
      </c>
      <c r="B7408" t="s">
        <v>16159</v>
      </c>
      <c r="C7408" t="s">
        <v>1649</v>
      </c>
      <c r="D7408" t="s">
        <v>1650</v>
      </c>
      <c r="E7408" t="s">
        <v>7730</v>
      </c>
      <c r="F7408" t="s">
        <v>7731</v>
      </c>
      <c r="G7408" t="s">
        <v>1622</v>
      </c>
      <c r="H7408" t="s">
        <v>1720</v>
      </c>
      <c r="I7408" t="s">
        <v>1624</v>
      </c>
      <c r="J7408" t="s">
        <v>1625</v>
      </c>
      <c r="K7408">
        <v>0</v>
      </c>
      <c r="L7408" s="24">
        <v>1</v>
      </c>
      <c r="M7408" t="s">
        <v>16160</v>
      </c>
      <c r="N7408" t="s">
        <v>1750</v>
      </c>
    </row>
    <row r="7409" spans="1:14" hidden="1" x14ac:dyDescent="0.25">
      <c r="A7409">
        <v>24797</v>
      </c>
      <c r="B7409" t="s">
        <v>16161</v>
      </c>
      <c r="C7409" t="s">
        <v>1649</v>
      </c>
      <c r="D7409" t="s">
        <v>1650</v>
      </c>
      <c r="E7409" t="s">
        <v>7730</v>
      </c>
      <c r="F7409" t="s">
        <v>7731</v>
      </c>
      <c r="G7409" t="s">
        <v>1622</v>
      </c>
      <c r="H7409" t="s">
        <v>1720</v>
      </c>
      <c r="I7409" t="s">
        <v>1624</v>
      </c>
      <c r="J7409" t="s">
        <v>1625</v>
      </c>
      <c r="K7409">
        <v>0</v>
      </c>
      <c r="L7409" s="24">
        <v>1</v>
      </c>
      <c r="M7409" t="s">
        <v>16162</v>
      </c>
      <c r="N7409" t="s">
        <v>1750</v>
      </c>
    </row>
    <row r="7410" spans="1:14" hidden="1" x14ac:dyDescent="0.25">
      <c r="A7410">
        <v>24798</v>
      </c>
      <c r="B7410" t="s">
        <v>16163</v>
      </c>
      <c r="C7410" t="s">
        <v>1649</v>
      </c>
      <c r="D7410" t="s">
        <v>1650</v>
      </c>
      <c r="E7410" t="s">
        <v>7730</v>
      </c>
      <c r="F7410" t="s">
        <v>7731</v>
      </c>
      <c r="G7410" t="s">
        <v>1622</v>
      </c>
      <c r="H7410" t="s">
        <v>1720</v>
      </c>
      <c r="I7410" t="s">
        <v>1624</v>
      </c>
      <c r="J7410" t="s">
        <v>1625</v>
      </c>
      <c r="K7410">
        <v>0</v>
      </c>
      <c r="L7410" s="24">
        <v>1</v>
      </c>
      <c r="M7410" t="s">
        <v>16164</v>
      </c>
      <c r="N7410" t="s">
        <v>1750</v>
      </c>
    </row>
    <row r="7411" spans="1:14" hidden="1" x14ac:dyDescent="0.25">
      <c r="A7411">
        <v>24799</v>
      </c>
      <c r="B7411" t="s">
        <v>16165</v>
      </c>
      <c r="C7411" t="s">
        <v>1649</v>
      </c>
      <c r="D7411" t="s">
        <v>1650</v>
      </c>
      <c r="E7411" t="s">
        <v>7730</v>
      </c>
      <c r="F7411" t="s">
        <v>7731</v>
      </c>
      <c r="G7411" t="s">
        <v>1622</v>
      </c>
      <c r="H7411" t="s">
        <v>1720</v>
      </c>
      <c r="I7411" t="s">
        <v>1624</v>
      </c>
      <c r="J7411" t="s">
        <v>1625</v>
      </c>
      <c r="K7411">
        <v>0</v>
      </c>
      <c r="L7411" s="24">
        <v>1</v>
      </c>
      <c r="M7411" t="s">
        <v>16166</v>
      </c>
      <c r="N7411" t="s">
        <v>1750</v>
      </c>
    </row>
    <row r="7412" spans="1:14" hidden="1" x14ac:dyDescent="0.25">
      <c r="A7412">
        <v>24800</v>
      </c>
      <c r="B7412" t="s">
        <v>16167</v>
      </c>
      <c r="C7412" t="s">
        <v>1649</v>
      </c>
      <c r="D7412" t="s">
        <v>1650</v>
      </c>
      <c r="E7412" t="s">
        <v>7730</v>
      </c>
      <c r="F7412" t="s">
        <v>7731</v>
      </c>
      <c r="G7412" t="s">
        <v>1622</v>
      </c>
      <c r="H7412" t="s">
        <v>1720</v>
      </c>
      <c r="I7412" t="s">
        <v>1624</v>
      </c>
      <c r="J7412" t="s">
        <v>1625</v>
      </c>
      <c r="K7412">
        <v>0</v>
      </c>
      <c r="L7412" s="24">
        <v>1</v>
      </c>
      <c r="M7412" t="s">
        <v>16168</v>
      </c>
      <c r="N7412" t="s">
        <v>1750</v>
      </c>
    </row>
    <row r="7413" spans="1:14" hidden="1" x14ac:dyDescent="0.25">
      <c r="A7413">
        <v>24801</v>
      </c>
      <c r="B7413" t="s">
        <v>16169</v>
      </c>
      <c r="C7413" t="s">
        <v>1649</v>
      </c>
      <c r="D7413" t="s">
        <v>1650</v>
      </c>
      <c r="E7413" t="s">
        <v>7730</v>
      </c>
      <c r="F7413" t="s">
        <v>7731</v>
      </c>
      <c r="G7413" t="s">
        <v>1622</v>
      </c>
      <c r="H7413" t="s">
        <v>1720</v>
      </c>
      <c r="I7413" t="s">
        <v>1624</v>
      </c>
      <c r="J7413" t="s">
        <v>1625</v>
      </c>
      <c r="K7413">
        <v>0</v>
      </c>
      <c r="L7413" s="24">
        <v>1</v>
      </c>
      <c r="M7413" t="s">
        <v>16170</v>
      </c>
      <c r="N7413" t="s">
        <v>4880</v>
      </c>
    </row>
    <row r="7414" spans="1:14" hidden="1" x14ac:dyDescent="0.25">
      <c r="A7414">
        <v>24808</v>
      </c>
      <c r="B7414" t="s">
        <v>16171</v>
      </c>
      <c r="C7414" t="s">
        <v>1649</v>
      </c>
      <c r="D7414" t="s">
        <v>1650</v>
      </c>
      <c r="E7414" t="s">
        <v>7730</v>
      </c>
      <c r="F7414" t="s">
        <v>7731</v>
      </c>
      <c r="G7414" t="s">
        <v>1622</v>
      </c>
      <c r="H7414" t="s">
        <v>1720</v>
      </c>
      <c r="I7414" t="s">
        <v>1624</v>
      </c>
      <c r="J7414" t="s">
        <v>1625</v>
      </c>
      <c r="K7414">
        <v>0</v>
      </c>
      <c r="L7414" s="24">
        <v>1</v>
      </c>
      <c r="M7414" t="s">
        <v>16172</v>
      </c>
      <c r="N7414" t="s">
        <v>3749</v>
      </c>
    </row>
    <row r="7415" spans="1:14" hidden="1" x14ac:dyDescent="0.25">
      <c r="A7415">
        <v>24809</v>
      </c>
      <c r="B7415" t="s">
        <v>16173</v>
      </c>
      <c r="C7415" t="s">
        <v>1649</v>
      </c>
      <c r="D7415" t="s">
        <v>1650</v>
      </c>
      <c r="E7415" t="s">
        <v>7730</v>
      </c>
      <c r="F7415" t="s">
        <v>7731</v>
      </c>
      <c r="G7415" t="s">
        <v>1622</v>
      </c>
      <c r="H7415" t="s">
        <v>1720</v>
      </c>
      <c r="I7415" t="s">
        <v>1624</v>
      </c>
      <c r="J7415" t="s">
        <v>1625</v>
      </c>
      <c r="K7415">
        <v>0</v>
      </c>
      <c r="L7415" s="24">
        <v>1</v>
      </c>
      <c r="M7415" t="s">
        <v>16174</v>
      </c>
      <c r="N7415" t="s">
        <v>3749</v>
      </c>
    </row>
    <row r="7416" spans="1:14" hidden="1" x14ac:dyDescent="0.25">
      <c r="A7416">
        <v>24810</v>
      </c>
      <c r="B7416" t="s">
        <v>16175</v>
      </c>
      <c r="C7416" t="s">
        <v>1649</v>
      </c>
      <c r="D7416" t="s">
        <v>1650</v>
      </c>
      <c r="E7416" t="s">
        <v>7730</v>
      </c>
      <c r="F7416" t="s">
        <v>7731</v>
      </c>
      <c r="G7416" t="s">
        <v>1622</v>
      </c>
      <c r="H7416" t="s">
        <v>1720</v>
      </c>
      <c r="I7416" t="s">
        <v>1624</v>
      </c>
      <c r="J7416" t="s">
        <v>1625</v>
      </c>
      <c r="K7416">
        <v>0</v>
      </c>
      <c r="L7416" s="24">
        <v>1</v>
      </c>
      <c r="M7416" t="s">
        <v>16176</v>
      </c>
      <c r="N7416" t="s">
        <v>3749</v>
      </c>
    </row>
    <row r="7417" spans="1:14" hidden="1" x14ac:dyDescent="0.25">
      <c r="A7417">
        <v>24811</v>
      </c>
      <c r="B7417" t="s">
        <v>16177</v>
      </c>
      <c r="C7417" t="s">
        <v>1649</v>
      </c>
      <c r="D7417" t="s">
        <v>1650</v>
      </c>
      <c r="E7417" t="s">
        <v>7730</v>
      </c>
      <c r="F7417" t="s">
        <v>7731</v>
      </c>
      <c r="G7417" t="s">
        <v>1622</v>
      </c>
      <c r="H7417" t="s">
        <v>1720</v>
      </c>
      <c r="I7417" t="s">
        <v>1624</v>
      </c>
      <c r="J7417" t="s">
        <v>1625</v>
      </c>
      <c r="K7417">
        <v>0</v>
      </c>
      <c r="L7417" s="24">
        <v>1</v>
      </c>
      <c r="M7417" t="s">
        <v>16178</v>
      </c>
      <c r="N7417" t="s">
        <v>3749</v>
      </c>
    </row>
    <row r="7418" spans="1:14" hidden="1" x14ac:dyDescent="0.25">
      <c r="A7418">
        <v>24812</v>
      </c>
      <c r="B7418" t="s">
        <v>16179</v>
      </c>
      <c r="C7418" t="s">
        <v>1649</v>
      </c>
      <c r="D7418" t="s">
        <v>1650</v>
      </c>
      <c r="E7418" t="s">
        <v>7730</v>
      </c>
      <c r="F7418" t="s">
        <v>7731</v>
      </c>
      <c r="G7418" t="s">
        <v>1622</v>
      </c>
      <c r="H7418" t="s">
        <v>1720</v>
      </c>
      <c r="I7418" t="s">
        <v>1624</v>
      </c>
      <c r="J7418" t="s">
        <v>1625</v>
      </c>
      <c r="K7418">
        <v>0</v>
      </c>
      <c r="L7418" s="24">
        <v>1</v>
      </c>
      <c r="M7418" t="s">
        <v>16180</v>
      </c>
      <c r="N7418" t="s">
        <v>3749</v>
      </c>
    </row>
    <row r="7419" spans="1:14" hidden="1" x14ac:dyDescent="0.25">
      <c r="A7419">
        <v>24813</v>
      </c>
      <c r="B7419" t="s">
        <v>16181</v>
      </c>
      <c r="C7419" t="s">
        <v>1649</v>
      </c>
      <c r="D7419" t="s">
        <v>1650</v>
      </c>
      <c r="E7419" t="s">
        <v>7730</v>
      </c>
      <c r="F7419" t="s">
        <v>7731</v>
      </c>
      <c r="G7419" t="s">
        <v>1622</v>
      </c>
      <c r="H7419" t="s">
        <v>1720</v>
      </c>
      <c r="I7419" t="s">
        <v>1624</v>
      </c>
      <c r="J7419" t="s">
        <v>1625</v>
      </c>
      <c r="K7419">
        <v>0</v>
      </c>
      <c r="L7419" s="24">
        <v>1</v>
      </c>
      <c r="M7419" t="s">
        <v>16182</v>
      </c>
      <c r="N7419" t="s">
        <v>3749</v>
      </c>
    </row>
    <row r="7420" spans="1:14" hidden="1" x14ac:dyDescent="0.25">
      <c r="A7420">
        <v>24814</v>
      </c>
      <c r="B7420" t="s">
        <v>16183</v>
      </c>
      <c r="C7420" t="s">
        <v>1649</v>
      </c>
      <c r="D7420" t="s">
        <v>1650</v>
      </c>
      <c r="E7420" t="s">
        <v>7730</v>
      </c>
      <c r="F7420" t="s">
        <v>7731</v>
      </c>
      <c r="G7420" t="s">
        <v>1622</v>
      </c>
      <c r="H7420" t="s">
        <v>1720</v>
      </c>
      <c r="I7420" t="s">
        <v>1624</v>
      </c>
      <c r="J7420" t="s">
        <v>1625</v>
      </c>
      <c r="K7420">
        <v>0</v>
      </c>
      <c r="L7420" s="24">
        <v>1</v>
      </c>
      <c r="M7420" t="s">
        <v>16184</v>
      </c>
      <c r="N7420" t="s">
        <v>3749</v>
      </c>
    </row>
    <row r="7421" spans="1:14" hidden="1" x14ac:dyDescent="0.25">
      <c r="A7421">
        <v>24815</v>
      </c>
      <c r="B7421" t="s">
        <v>16185</v>
      </c>
      <c r="C7421" t="s">
        <v>1649</v>
      </c>
      <c r="D7421" t="s">
        <v>1650</v>
      </c>
      <c r="E7421" t="s">
        <v>7730</v>
      </c>
      <c r="F7421" t="s">
        <v>7731</v>
      </c>
      <c r="G7421" t="s">
        <v>1622</v>
      </c>
      <c r="H7421" t="s">
        <v>1720</v>
      </c>
      <c r="I7421" t="s">
        <v>1624</v>
      </c>
      <c r="J7421" t="s">
        <v>1625</v>
      </c>
      <c r="K7421">
        <v>0</v>
      </c>
      <c r="L7421" s="24">
        <v>1</v>
      </c>
      <c r="M7421" t="s">
        <v>16186</v>
      </c>
      <c r="N7421" t="s">
        <v>3749</v>
      </c>
    </row>
    <row r="7422" spans="1:14" hidden="1" x14ac:dyDescent="0.25">
      <c r="A7422">
        <v>24816</v>
      </c>
      <c r="B7422" t="s">
        <v>16187</v>
      </c>
      <c r="C7422" t="s">
        <v>1649</v>
      </c>
      <c r="D7422" t="s">
        <v>1650</v>
      </c>
      <c r="E7422" t="s">
        <v>7730</v>
      </c>
      <c r="F7422" t="s">
        <v>7731</v>
      </c>
      <c r="G7422" t="s">
        <v>1622</v>
      </c>
      <c r="H7422" t="s">
        <v>1720</v>
      </c>
      <c r="I7422" t="s">
        <v>1624</v>
      </c>
      <c r="J7422" t="s">
        <v>1625</v>
      </c>
      <c r="K7422">
        <v>0</v>
      </c>
      <c r="L7422" s="24">
        <v>1</v>
      </c>
      <c r="M7422" t="s">
        <v>16188</v>
      </c>
      <c r="N7422" t="s">
        <v>4880</v>
      </c>
    </row>
    <row r="7423" spans="1:14" hidden="1" x14ac:dyDescent="0.25">
      <c r="A7423">
        <v>24817</v>
      </c>
      <c r="B7423" t="s">
        <v>16189</v>
      </c>
      <c r="C7423" t="s">
        <v>1649</v>
      </c>
      <c r="D7423" t="s">
        <v>1650</v>
      </c>
      <c r="E7423" t="s">
        <v>7730</v>
      </c>
      <c r="F7423" t="s">
        <v>7731</v>
      </c>
      <c r="G7423" t="s">
        <v>1622</v>
      </c>
      <c r="H7423" t="s">
        <v>1720</v>
      </c>
      <c r="I7423" t="s">
        <v>1624</v>
      </c>
      <c r="J7423" t="s">
        <v>1625</v>
      </c>
      <c r="K7423">
        <v>0</v>
      </c>
      <c r="L7423" s="24">
        <v>1</v>
      </c>
      <c r="M7423" t="s">
        <v>16190</v>
      </c>
      <c r="N7423" t="s">
        <v>4880</v>
      </c>
    </row>
    <row r="7424" spans="1:14" hidden="1" x14ac:dyDescent="0.25">
      <c r="A7424">
        <v>24818</v>
      </c>
      <c r="B7424" t="s">
        <v>16191</v>
      </c>
      <c r="C7424" t="s">
        <v>1649</v>
      </c>
      <c r="D7424" t="s">
        <v>1650</v>
      </c>
      <c r="E7424" t="s">
        <v>7730</v>
      </c>
      <c r="F7424" t="s">
        <v>7731</v>
      </c>
      <c r="G7424" t="s">
        <v>1622</v>
      </c>
      <c r="H7424" t="s">
        <v>1720</v>
      </c>
      <c r="I7424" t="s">
        <v>1624</v>
      </c>
      <c r="J7424" t="s">
        <v>1625</v>
      </c>
      <c r="K7424">
        <v>0</v>
      </c>
      <c r="L7424" s="24">
        <v>1</v>
      </c>
      <c r="M7424" t="s">
        <v>16192</v>
      </c>
      <c r="N7424" t="s">
        <v>4880</v>
      </c>
    </row>
    <row r="7425" spans="1:14" hidden="1" x14ac:dyDescent="0.25">
      <c r="A7425">
        <v>24819</v>
      </c>
      <c r="B7425" t="s">
        <v>16193</v>
      </c>
      <c r="C7425" t="s">
        <v>1649</v>
      </c>
      <c r="D7425" t="s">
        <v>1650</v>
      </c>
      <c r="E7425" t="s">
        <v>7730</v>
      </c>
      <c r="F7425" t="s">
        <v>7731</v>
      </c>
      <c r="G7425" t="s">
        <v>1622</v>
      </c>
      <c r="H7425" t="s">
        <v>1720</v>
      </c>
      <c r="I7425" t="s">
        <v>1624</v>
      </c>
      <c r="J7425" t="s">
        <v>1625</v>
      </c>
      <c r="K7425">
        <v>0</v>
      </c>
      <c r="L7425" s="24">
        <v>1</v>
      </c>
      <c r="M7425" t="s">
        <v>16194</v>
      </c>
      <c r="N7425" t="s">
        <v>4880</v>
      </c>
    </row>
    <row r="7426" spans="1:14" hidden="1" x14ac:dyDescent="0.25">
      <c r="A7426">
        <v>24820</v>
      </c>
      <c r="B7426" t="s">
        <v>16195</v>
      </c>
      <c r="C7426" t="s">
        <v>1649</v>
      </c>
      <c r="D7426" t="s">
        <v>1650</v>
      </c>
      <c r="E7426" t="s">
        <v>7730</v>
      </c>
      <c r="F7426" t="s">
        <v>7731</v>
      </c>
      <c r="G7426" t="s">
        <v>1622</v>
      </c>
      <c r="H7426" t="s">
        <v>1720</v>
      </c>
      <c r="I7426" t="s">
        <v>1624</v>
      </c>
      <c r="J7426" t="s">
        <v>1625</v>
      </c>
      <c r="K7426">
        <v>0</v>
      </c>
      <c r="L7426" s="24">
        <v>1</v>
      </c>
      <c r="M7426" t="s">
        <v>16196</v>
      </c>
      <c r="N7426" t="s">
        <v>4880</v>
      </c>
    </row>
    <row r="7427" spans="1:14" hidden="1" x14ac:dyDescent="0.25">
      <c r="A7427">
        <v>24821</v>
      </c>
      <c r="B7427" t="s">
        <v>16197</v>
      </c>
      <c r="C7427" t="s">
        <v>1649</v>
      </c>
      <c r="D7427" t="s">
        <v>1650</v>
      </c>
      <c r="E7427" t="s">
        <v>7730</v>
      </c>
      <c r="F7427" t="s">
        <v>7731</v>
      </c>
      <c r="G7427" t="s">
        <v>1622</v>
      </c>
      <c r="H7427" t="s">
        <v>1720</v>
      </c>
      <c r="I7427" t="s">
        <v>1624</v>
      </c>
      <c r="J7427" t="s">
        <v>1625</v>
      </c>
      <c r="K7427">
        <v>0</v>
      </c>
      <c r="L7427" s="24">
        <v>1</v>
      </c>
      <c r="M7427" t="s">
        <v>16198</v>
      </c>
      <c r="N7427" t="s">
        <v>4880</v>
      </c>
    </row>
    <row r="7428" spans="1:14" hidden="1" x14ac:dyDescent="0.25">
      <c r="A7428">
        <v>24822</v>
      </c>
      <c r="B7428" t="s">
        <v>16199</v>
      </c>
      <c r="C7428" t="s">
        <v>1649</v>
      </c>
      <c r="D7428" t="s">
        <v>1650</v>
      </c>
      <c r="E7428" t="s">
        <v>7730</v>
      </c>
      <c r="F7428" t="s">
        <v>7731</v>
      </c>
      <c r="G7428" t="s">
        <v>1622</v>
      </c>
      <c r="H7428" t="s">
        <v>1720</v>
      </c>
      <c r="I7428" t="s">
        <v>1624</v>
      </c>
      <c r="J7428" t="s">
        <v>1625</v>
      </c>
      <c r="K7428">
        <v>0</v>
      </c>
      <c r="L7428" s="24">
        <v>1</v>
      </c>
      <c r="M7428" t="s">
        <v>16200</v>
      </c>
      <c r="N7428" t="s">
        <v>4880</v>
      </c>
    </row>
    <row r="7429" spans="1:14" hidden="1" x14ac:dyDescent="0.25">
      <c r="A7429">
        <v>24823</v>
      </c>
      <c r="B7429" t="s">
        <v>16201</v>
      </c>
      <c r="C7429" t="s">
        <v>1649</v>
      </c>
      <c r="D7429" t="s">
        <v>1650</v>
      </c>
      <c r="E7429" t="s">
        <v>7730</v>
      </c>
      <c r="F7429" t="s">
        <v>7731</v>
      </c>
      <c r="G7429" t="s">
        <v>1622</v>
      </c>
      <c r="H7429" t="s">
        <v>1720</v>
      </c>
      <c r="I7429" t="s">
        <v>1624</v>
      </c>
      <c r="J7429" t="s">
        <v>1625</v>
      </c>
      <c r="K7429">
        <v>0</v>
      </c>
      <c r="L7429" s="24">
        <v>1</v>
      </c>
      <c r="M7429" t="s">
        <v>16202</v>
      </c>
      <c r="N7429" t="s">
        <v>4880</v>
      </c>
    </row>
    <row r="7430" spans="1:14" hidden="1" x14ac:dyDescent="0.25">
      <c r="A7430">
        <v>24824</v>
      </c>
      <c r="B7430" t="s">
        <v>16203</v>
      </c>
      <c r="C7430" t="s">
        <v>1649</v>
      </c>
      <c r="D7430" t="s">
        <v>1650</v>
      </c>
      <c r="E7430" t="s">
        <v>7730</v>
      </c>
      <c r="F7430" t="s">
        <v>7731</v>
      </c>
      <c r="G7430" t="s">
        <v>1622</v>
      </c>
      <c r="H7430" t="s">
        <v>1720</v>
      </c>
      <c r="I7430" t="s">
        <v>1624</v>
      </c>
      <c r="J7430" t="s">
        <v>1625</v>
      </c>
      <c r="K7430">
        <v>0</v>
      </c>
      <c r="L7430" s="24">
        <v>1</v>
      </c>
      <c r="M7430" t="s">
        <v>16204</v>
      </c>
      <c r="N7430" t="s">
        <v>4880</v>
      </c>
    </row>
    <row r="7431" spans="1:14" hidden="1" x14ac:dyDescent="0.25">
      <c r="A7431">
        <v>24825</v>
      </c>
      <c r="B7431" t="s">
        <v>16205</v>
      </c>
      <c r="C7431" t="s">
        <v>1649</v>
      </c>
      <c r="D7431" t="s">
        <v>1650</v>
      </c>
      <c r="E7431" t="s">
        <v>7730</v>
      </c>
      <c r="F7431" t="s">
        <v>7731</v>
      </c>
      <c r="G7431" t="s">
        <v>1622</v>
      </c>
      <c r="H7431" t="s">
        <v>1720</v>
      </c>
      <c r="I7431" t="s">
        <v>1624</v>
      </c>
      <c r="J7431" t="s">
        <v>1625</v>
      </c>
      <c r="K7431">
        <v>0</v>
      </c>
      <c r="L7431" s="24">
        <v>1</v>
      </c>
      <c r="M7431" t="s">
        <v>16206</v>
      </c>
      <c r="N7431" t="s">
        <v>4880</v>
      </c>
    </row>
    <row r="7432" spans="1:14" hidden="1" x14ac:dyDescent="0.25">
      <c r="A7432">
        <v>24826</v>
      </c>
      <c r="B7432" t="s">
        <v>1129</v>
      </c>
      <c r="C7432" t="s">
        <v>1649</v>
      </c>
      <c r="D7432" t="s">
        <v>1650</v>
      </c>
      <c r="E7432" t="s">
        <v>7730</v>
      </c>
      <c r="F7432" t="s">
        <v>7731</v>
      </c>
      <c r="G7432" t="s">
        <v>1622</v>
      </c>
      <c r="H7432" t="s">
        <v>1720</v>
      </c>
      <c r="I7432" t="s">
        <v>1624</v>
      </c>
      <c r="J7432" t="s">
        <v>1625</v>
      </c>
      <c r="K7432">
        <v>0</v>
      </c>
      <c r="L7432" s="24">
        <v>1</v>
      </c>
      <c r="M7432" t="s">
        <v>16207</v>
      </c>
      <c r="N7432" t="s">
        <v>4880</v>
      </c>
    </row>
    <row r="7433" spans="1:14" hidden="1" x14ac:dyDescent="0.25">
      <c r="A7433">
        <v>24827</v>
      </c>
      <c r="B7433" t="s">
        <v>16208</v>
      </c>
      <c r="C7433" t="s">
        <v>1649</v>
      </c>
      <c r="D7433" t="s">
        <v>1650</v>
      </c>
      <c r="E7433" t="s">
        <v>7730</v>
      </c>
      <c r="F7433" t="s">
        <v>7731</v>
      </c>
      <c r="G7433" t="s">
        <v>1622</v>
      </c>
      <c r="H7433" t="s">
        <v>1720</v>
      </c>
      <c r="I7433" t="s">
        <v>1624</v>
      </c>
      <c r="J7433" t="s">
        <v>1625</v>
      </c>
      <c r="K7433">
        <v>0</v>
      </c>
      <c r="L7433" s="24">
        <v>1</v>
      </c>
      <c r="M7433" t="s">
        <v>16209</v>
      </c>
      <c r="N7433" t="s">
        <v>4880</v>
      </c>
    </row>
    <row r="7434" spans="1:14" hidden="1" x14ac:dyDescent="0.25">
      <c r="A7434">
        <v>24828</v>
      </c>
      <c r="B7434" t="s">
        <v>16210</v>
      </c>
      <c r="C7434" t="s">
        <v>1649</v>
      </c>
      <c r="D7434" t="s">
        <v>1650</v>
      </c>
      <c r="E7434" t="s">
        <v>7730</v>
      </c>
      <c r="F7434" t="s">
        <v>7731</v>
      </c>
      <c r="G7434" t="s">
        <v>1622</v>
      </c>
      <c r="H7434" t="s">
        <v>1720</v>
      </c>
      <c r="I7434" t="s">
        <v>1624</v>
      </c>
      <c r="J7434" t="s">
        <v>1625</v>
      </c>
      <c r="K7434">
        <v>0</v>
      </c>
      <c r="L7434" s="24">
        <v>1</v>
      </c>
      <c r="M7434" t="s">
        <v>16211</v>
      </c>
      <c r="N7434" t="s">
        <v>4880</v>
      </c>
    </row>
    <row r="7435" spans="1:14" hidden="1" x14ac:dyDescent="0.25">
      <c r="A7435">
        <v>24829</v>
      </c>
      <c r="B7435" t="s">
        <v>16212</v>
      </c>
      <c r="C7435" t="s">
        <v>1649</v>
      </c>
      <c r="D7435" t="s">
        <v>1650</v>
      </c>
      <c r="E7435" t="s">
        <v>7730</v>
      </c>
      <c r="F7435" t="s">
        <v>7731</v>
      </c>
      <c r="G7435" t="s">
        <v>1622</v>
      </c>
      <c r="H7435" t="s">
        <v>1720</v>
      </c>
      <c r="I7435" t="s">
        <v>1624</v>
      </c>
      <c r="J7435" t="s">
        <v>1625</v>
      </c>
      <c r="K7435">
        <v>0</v>
      </c>
      <c r="L7435" s="24">
        <v>1</v>
      </c>
      <c r="M7435" t="s">
        <v>16213</v>
      </c>
      <c r="N7435" t="s">
        <v>4880</v>
      </c>
    </row>
    <row r="7436" spans="1:14" hidden="1" x14ac:dyDescent="0.25">
      <c r="A7436">
        <v>24830</v>
      </c>
      <c r="B7436" t="s">
        <v>16214</v>
      </c>
      <c r="C7436" t="s">
        <v>1649</v>
      </c>
      <c r="D7436" t="s">
        <v>1650</v>
      </c>
      <c r="E7436" t="s">
        <v>7730</v>
      </c>
      <c r="F7436" t="s">
        <v>7731</v>
      </c>
      <c r="G7436" t="s">
        <v>1622</v>
      </c>
      <c r="H7436" t="s">
        <v>1720</v>
      </c>
      <c r="I7436" t="s">
        <v>1624</v>
      </c>
      <c r="J7436" t="s">
        <v>1625</v>
      </c>
      <c r="K7436">
        <v>0</v>
      </c>
      <c r="L7436" s="24">
        <v>1</v>
      </c>
      <c r="M7436" t="s">
        <v>16215</v>
      </c>
      <c r="N7436" t="s">
        <v>4880</v>
      </c>
    </row>
    <row r="7437" spans="1:14" hidden="1" x14ac:dyDescent="0.25">
      <c r="A7437">
        <v>24831</v>
      </c>
      <c r="B7437" t="s">
        <v>16216</v>
      </c>
      <c r="C7437" t="s">
        <v>1649</v>
      </c>
      <c r="D7437" t="s">
        <v>1650</v>
      </c>
      <c r="E7437" t="s">
        <v>7730</v>
      </c>
      <c r="F7437" t="s">
        <v>7731</v>
      </c>
      <c r="G7437" t="s">
        <v>1622</v>
      </c>
      <c r="H7437" t="s">
        <v>1720</v>
      </c>
      <c r="I7437" t="s">
        <v>1624</v>
      </c>
      <c r="J7437" t="s">
        <v>1625</v>
      </c>
      <c r="K7437">
        <v>0</v>
      </c>
      <c r="L7437" s="24">
        <v>1</v>
      </c>
      <c r="M7437" t="s">
        <v>16217</v>
      </c>
      <c r="N7437" t="s">
        <v>4880</v>
      </c>
    </row>
    <row r="7438" spans="1:14" hidden="1" x14ac:dyDescent="0.25">
      <c r="A7438">
        <v>24832</v>
      </c>
      <c r="B7438" t="s">
        <v>16218</v>
      </c>
      <c r="C7438" t="s">
        <v>1649</v>
      </c>
      <c r="D7438" t="s">
        <v>1650</v>
      </c>
      <c r="E7438" t="s">
        <v>7730</v>
      </c>
      <c r="F7438" t="s">
        <v>7731</v>
      </c>
      <c r="G7438" t="s">
        <v>1622</v>
      </c>
      <c r="H7438" t="s">
        <v>1720</v>
      </c>
      <c r="I7438" t="s">
        <v>1624</v>
      </c>
      <c r="J7438" t="s">
        <v>1625</v>
      </c>
      <c r="K7438">
        <v>0</v>
      </c>
      <c r="L7438" s="24">
        <v>1</v>
      </c>
      <c r="M7438" t="s">
        <v>16219</v>
      </c>
      <c r="N7438" t="s">
        <v>4880</v>
      </c>
    </row>
    <row r="7439" spans="1:14" hidden="1" x14ac:dyDescent="0.25">
      <c r="A7439">
        <v>24833</v>
      </c>
      <c r="B7439" t="s">
        <v>16220</v>
      </c>
      <c r="C7439" t="s">
        <v>1649</v>
      </c>
      <c r="D7439" t="s">
        <v>1650</v>
      </c>
      <c r="E7439" t="s">
        <v>7730</v>
      </c>
      <c r="F7439" t="s">
        <v>7731</v>
      </c>
      <c r="G7439" t="s">
        <v>1622</v>
      </c>
      <c r="H7439" t="s">
        <v>1720</v>
      </c>
      <c r="I7439" t="s">
        <v>1624</v>
      </c>
      <c r="J7439" t="s">
        <v>1625</v>
      </c>
      <c r="K7439">
        <v>0</v>
      </c>
      <c r="L7439" s="24">
        <v>1</v>
      </c>
      <c r="M7439" t="s">
        <v>16221</v>
      </c>
      <c r="N7439" t="s">
        <v>4880</v>
      </c>
    </row>
    <row r="7440" spans="1:14" hidden="1" x14ac:dyDescent="0.25">
      <c r="A7440">
        <v>24834</v>
      </c>
      <c r="B7440" t="s">
        <v>16222</v>
      </c>
      <c r="C7440" t="s">
        <v>1649</v>
      </c>
      <c r="D7440" t="s">
        <v>1650</v>
      </c>
      <c r="E7440" t="s">
        <v>7730</v>
      </c>
      <c r="F7440" t="s">
        <v>7731</v>
      </c>
      <c r="G7440" t="s">
        <v>1622</v>
      </c>
      <c r="H7440" t="s">
        <v>1720</v>
      </c>
      <c r="I7440" t="s">
        <v>1624</v>
      </c>
      <c r="J7440" t="s">
        <v>1625</v>
      </c>
      <c r="K7440">
        <v>0</v>
      </c>
      <c r="L7440" s="24">
        <v>1</v>
      </c>
      <c r="M7440" t="s">
        <v>16223</v>
      </c>
      <c r="N7440" t="s">
        <v>4880</v>
      </c>
    </row>
    <row r="7441" spans="1:14" hidden="1" x14ac:dyDescent="0.25">
      <c r="A7441">
        <v>24835</v>
      </c>
      <c r="B7441" t="s">
        <v>16224</v>
      </c>
      <c r="C7441" t="s">
        <v>1649</v>
      </c>
      <c r="D7441" t="s">
        <v>1650</v>
      </c>
      <c r="E7441" t="s">
        <v>7730</v>
      </c>
      <c r="F7441" t="s">
        <v>7731</v>
      </c>
      <c r="G7441" t="s">
        <v>1622</v>
      </c>
      <c r="H7441" t="s">
        <v>1720</v>
      </c>
      <c r="I7441" t="s">
        <v>1624</v>
      </c>
      <c r="J7441" t="s">
        <v>1625</v>
      </c>
      <c r="K7441">
        <v>0</v>
      </c>
      <c r="L7441" s="24">
        <v>1</v>
      </c>
      <c r="M7441" t="s">
        <v>16225</v>
      </c>
      <c r="N7441" t="s">
        <v>4880</v>
      </c>
    </row>
    <row r="7442" spans="1:14" hidden="1" x14ac:dyDescent="0.25">
      <c r="A7442">
        <v>24837</v>
      </c>
      <c r="B7442" t="s">
        <v>16226</v>
      </c>
      <c r="C7442" t="s">
        <v>7240</v>
      </c>
      <c r="D7442" t="s">
        <v>7241</v>
      </c>
      <c r="E7442" t="s">
        <v>7242</v>
      </c>
      <c r="F7442" t="s">
        <v>7243</v>
      </c>
      <c r="G7442" t="s">
        <v>1622</v>
      </c>
      <c r="H7442" t="s">
        <v>1720</v>
      </c>
      <c r="I7442" t="s">
        <v>1624</v>
      </c>
      <c r="J7442" t="s">
        <v>1625</v>
      </c>
      <c r="K7442">
        <v>0</v>
      </c>
      <c r="L7442" s="24">
        <v>1</v>
      </c>
      <c r="M7442" t="s">
        <v>16227</v>
      </c>
      <c r="N7442" t="s">
        <v>2957</v>
      </c>
    </row>
    <row r="7443" spans="1:14" hidden="1" x14ac:dyDescent="0.25">
      <c r="A7443">
        <v>24838</v>
      </c>
      <c r="B7443" t="s">
        <v>16228</v>
      </c>
      <c r="C7443" t="s">
        <v>1667</v>
      </c>
      <c r="D7443" t="s">
        <v>1668</v>
      </c>
      <c r="E7443" t="s">
        <v>1669</v>
      </c>
      <c r="F7443" t="s">
        <v>1670</v>
      </c>
      <c r="G7443" t="s">
        <v>1622</v>
      </c>
      <c r="H7443" t="s">
        <v>1720</v>
      </c>
      <c r="I7443" t="s">
        <v>1624</v>
      </c>
      <c r="J7443" t="s">
        <v>1625</v>
      </c>
      <c r="K7443">
        <v>0</v>
      </c>
      <c r="L7443" s="24">
        <v>1</v>
      </c>
      <c r="M7443" t="s">
        <v>16229</v>
      </c>
      <c r="N7443" t="s">
        <v>2957</v>
      </c>
    </row>
    <row r="7444" spans="1:14" hidden="1" x14ac:dyDescent="0.25">
      <c r="A7444">
        <v>24847</v>
      </c>
      <c r="B7444" t="s">
        <v>16230</v>
      </c>
      <c r="C7444" t="s">
        <v>1649</v>
      </c>
      <c r="D7444" t="s">
        <v>1650</v>
      </c>
      <c r="E7444" t="s">
        <v>7730</v>
      </c>
      <c r="F7444" t="s">
        <v>7731</v>
      </c>
      <c r="G7444" t="s">
        <v>1622</v>
      </c>
      <c r="H7444" t="s">
        <v>1720</v>
      </c>
      <c r="I7444" t="s">
        <v>1624</v>
      </c>
      <c r="J7444" t="s">
        <v>1625</v>
      </c>
      <c r="K7444">
        <v>0</v>
      </c>
      <c r="L7444" s="24">
        <v>1</v>
      </c>
      <c r="M7444" t="s">
        <v>16231</v>
      </c>
      <c r="N7444" t="s">
        <v>16232</v>
      </c>
    </row>
    <row r="7445" spans="1:14" hidden="1" x14ac:dyDescent="0.25">
      <c r="A7445">
        <v>24848</v>
      </c>
      <c r="B7445" t="s">
        <v>16233</v>
      </c>
      <c r="C7445" t="s">
        <v>1649</v>
      </c>
      <c r="D7445" t="s">
        <v>1650</v>
      </c>
      <c r="E7445" t="s">
        <v>7730</v>
      </c>
      <c r="F7445" t="s">
        <v>7731</v>
      </c>
      <c r="G7445" t="s">
        <v>1622</v>
      </c>
      <c r="H7445" t="s">
        <v>1720</v>
      </c>
      <c r="I7445" t="s">
        <v>1624</v>
      </c>
      <c r="J7445" t="s">
        <v>1625</v>
      </c>
      <c r="K7445">
        <v>0</v>
      </c>
      <c r="L7445" s="24">
        <v>1</v>
      </c>
      <c r="M7445" t="s">
        <v>16234</v>
      </c>
      <c r="N7445" t="s">
        <v>16232</v>
      </c>
    </row>
    <row r="7446" spans="1:14" hidden="1" x14ac:dyDescent="0.25">
      <c r="A7446">
        <v>24849</v>
      </c>
      <c r="B7446" t="s">
        <v>16235</v>
      </c>
      <c r="C7446" t="s">
        <v>1649</v>
      </c>
      <c r="D7446" t="s">
        <v>1650</v>
      </c>
      <c r="E7446" t="s">
        <v>7730</v>
      </c>
      <c r="F7446" t="s">
        <v>7731</v>
      </c>
      <c r="G7446" t="s">
        <v>1622</v>
      </c>
      <c r="H7446" t="s">
        <v>1720</v>
      </c>
      <c r="I7446" t="s">
        <v>1624</v>
      </c>
      <c r="J7446" t="s">
        <v>1625</v>
      </c>
      <c r="K7446">
        <v>0</v>
      </c>
      <c r="L7446" s="24">
        <v>1</v>
      </c>
      <c r="M7446" t="s">
        <v>16236</v>
      </c>
      <c r="N7446" t="s">
        <v>16232</v>
      </c>
    </row>
    <row r="7447" spans="1:14" hidden="1" x14ac:dyDescent="0.25">
      <c r="A7447">
        <v>24850</v>
      </c>
      <c r="B7447" t="s">
        <v>16237</v>
      </c>
      <c r="C7447" t="s">
        <v>1649</v>
      </c>
      <c r="D7447" t="s">
        <v>1650</v>
      </c>
      <c r="E7447" t="s">
        <v>7730</v>
      </c>
      <c r="F7447" t="s">
        <v>7731</v>
      </c>
      <c r="G7447" t="s">
        <v>1622</v>
      </c>
      <c r="H7447" t="s">
        <v>1720</v>
      </c>
      <c r="I7447" t="s">
        <v>1624</v>
      </c>
      <c r="J7447" t="s">
        <v>1625</v>
      </c>
      <c r="K7447">
        <v>0</v>
      </c>
      <c r="L7447" s="24">
        <v>1</v>
      </c>
      <c r="M7447" t="s">
        <v>16238</v>
      </c>
      <c r="N7447" t="s">
        <v>16232</v>
      </c>
    </row>
    <row r="7448" spans="1:14" hidden="1" x14ac:dyDescent="0.25">
      <c r="A7448">
        <v>24851</v>
      </c>
      <c r="B7448" t="s">
        <v>16239</v>
      </c>
      <c r="C7448" t="s">
        <v>1649</v>
      </c>
      <c r="D7448" t="s">
        <v>1650</v>
      </c>
      <c r="E7448" t="s">
        <v>7730</v>
      </c>
      <c r="F7448" t="s">
        <v>7731</v>
      </c>
      <c r="G7448" t="s">
        <v>1622</v>
      </c>
      <c r="H7448" t="s">
        <v>1720</v>
      </c>
      <c r="I7448" t="s">
        <v>1624</v>
      </c>
      <c r="J7448" t="s">
        <v>1625</v>
      </c>
      <c r="K7448">
        <v>0</v>
      </c>
      <c r="L7448" s="24">
        <v>1</v>
      </c>
      <c r="M7448" t="s">
        <v>16240</v>
      </c>
      <c r="N7448" t="s">
        <v>16232</v>
      </c>
    </row>
    <row r="7449" spans="1:14" hidden="1" x14ac:dyDescent="0.25">
      <c r="A7449">
        <v>24852</v>
      </c>
      <c r="B7449" t="s">
        <v>16241</v>
      </c>
      <c r="C7449" t="s">
        <v>1649</v>
      </c>
      <c r="D7449" t="s">
        <v>1650</v>
      </c>
      <c r="E7449" t="s">
        <v>7730</v>
      </c>
      <c r="F7449" t="s">
        <v>7731</v>
      </c>
      <c r="G7449" t="s">
        <v>1622</v>
      </c>
      <c r="H7449" t="s">
        <v>1720</v>
      </c>
      <c r="I7449" t="s">
        <v>1624</v>
      </c>
      <c r="J7449" t="s">
        <v>1625</v>
      </c>
      <c r="K7449">
        <v>0</v>
      </c>
      <c r="L7449" s="24">
        <v>1</v>
      </c>
      <c r="M7449" t="s">
        <v>16242</v>
      </c>
      <c r="N7449" t="s">
        <v>16232</v>
      </c>
    </row>
    <row r="7450" spans="1:14" hidden="1" x14ac:dyDescent="0.25">
      <c r="A7450">
        <v>24853</v>
      </c>
      <c r="B7450" t="s">
        <v>16243</v>
      </c>
      <c r="C7450" t="s">
        <v>1649</v>
      </c>
      <c r="D7450" t="s">
        <v>1650</v>
      </c>
      <c r="E7450" t="s">
        <v>7730</v>
      </c>
      <c r="F7450" t="s">
        <v>7731</v>
      </c>
      <c r="G7450" t="s">
        <v>1622</v>
      </c>
      <c r="H7450" t="s">
        <v>1720</v>
      </c>
      <c r="I7450" t="s">
        <v>1624</v>
      </c>
      <c r="J7450" t="s">
        <v>1625</v>
      </c>
      <c r="K7450">
        <v>0</v>
      </c>
      <c r="L7450" s="24">
        <v>1</v>
      </c>
      <c r="M7450" t="s">
        <v>16244</v>
      </c>
      <c r="N7450" t="s">
        <v>16232</v>
      </c>
    </row>
    <row r="7451" spans="1:14" hidden="1" x14ac:dyDescent="0.25">
      <c r="A7451">
        <v>24854</v>
      </c>
      <c r="B7451" t="s">
        <v>16245</v>
      </c>
      <c r="C7451" t="s">
        <v>1649</v>
      </c>
      <c r="D7451" t="s">
        <v>1650</v>
      </c>
      <c r="E7451" t="s">
        <v>7730</v>
      </c>
      <c r="F7451" t="s">
        <v>7731</v>
      </c>
      <c r="G7451" t="s">
        <v>1622</v>
      </c>
      <c r="H7451" t="s">
        <v>1720</v>
      </c>
      <c r="I7451" t="s">
        <v>1624</v>
      </c>
      <c r="J7451" t="s">
        <v>1625</v>
      </c>
      <c r="K7451">
        <v>0</v>
      </c>
      <c r="L7451" s="24">
        <v>1</v>
      </c>
      <c r="M7451" t="s">
        <v>16246</v>
      </c>
      <c r="N7451" t="s">
        <v>16232</v>
      </c>
    </row>
    <row r="7452" spans="1:14" hidden="1" x14ac:dyDescent="0.25">
      <c r="A7452">
        <v>24855</v>
      </c>
      <c r="B7452" t="s">
        <v>16247</v>
      </c>
      <c r="C7452" t="s">
        <v>1649</v>
      </c>
      <c r="D7452" t="s">
        <v>1650</v>
      </c>
      <c r="E7452" t="s">
        <v>7730</v>
      </c>
      <c r="F7452" t="s">
        <v>7731</v>
      </c>
      <c r="G7452" t="s">
        <v>1622</v>
      </c>
      <c r="H7452" t="s">
        <v>1720</v>
      </c>
      <c r="I7452" t="s">
        <v>1624</v>
      </c>
      <c r="J7452" t="s">
        <v>1625</v>
      </c>
      <c r="K7452">
        <v>0</v>
      </c>
      <c r="L7452" s="24">
        <v>1</v>
      </c>
      <c r="M7452" t="s">
        <v>16248</v>
      </c>
      <c r="N7452" t="s">
        <v>16232</v>
      </c>
    </row>
    <row r="7453" spans="1:14" hidden="1" x14ac:dyDescent="0.25">
      <c r="A7453">
        <v>24856</v>
      </c>
      <c r="B7453" t="s">
        <v>16249</v>
      </c>
      <c r="C7453" t="s">
        <v>1649</v>
      </c>
      <c r="D7453" t="s">
        <v>1650</v>
      </c>
      <c r="E7453" t="s">
        <v>7730</v>
      </c>
      <c r="F7453" t="s">
        <v>7731</v>
      </c>
      <c r="G7453" t="s">
        <v>1622</v>
      </c>
      <c r="H7453" t="s">
        <v>1720</v>
      </c>
      <c r="I7453" t="s">
        <v>1624</v>
      </c>
      <c r="J7453" t="s">
        <v>1625</v>
      </c>
      <c r="K7453">
        <v>0</v>
      </c>
      <c r="L7453" s="24">
        <v>1</v>
      </c>
      <c r="M7453" t="s">
        <v>16250</v>
      </c>
      <c r="N7453" t="s">
        <v>16232</v>
      </c>
    </row>
    <row r="7454" spans="1:14" hidden="1" x14ac:dyDescent="0.25">
      <c r="A7454">
        <v>24857</v>
      </c>
      <c r="B7454" t="s">
        <v>16251</v>
      </c>
      <c r="C7454" t="s">
        <v>1649</v>
      </c>
      <c r="D7454" t="s">
        <v>1650</v>
      </c>
      <c r="E7454" t="s">
        <v>7730</v>
      </c>
      <c r="F7454" t="s">
        <v>7731</v>
      </c>
      <c r="G7454" t="s">
        <v>1622</v>
      </c>
      <c r="H7454" t="s">
        <v>1720</v>
      </c>
      <c r="I7454" t="s">
        <v>1624</v>
      </c>
      <c r="J7454" t="s">
        <v>1625</v>
      </c>
      <c r="K7454">
        <v>0</v>
      </c>
      <c r="L7454" s="24">
        <v>1</v>
      </c>
      <c r="M7454" t="s">
        <v>16252</v>
      </c>
      <c r="N7454" t="s">
        <v>16232</v>
      </c>
    </row>
    <row r="7455" spans="1:14" hidden="1" x14ac:dyDescent="0.25">
      <c r="A7455">
        <v>24858</v>
      </c>
      <c r="B7455" t="s">
        <v>16253</v>
      </c>
      <c r="C7455" t="s">
        <v>1649</v>
      </c>
      <c r="D7455" t="s">
        <v>1650</v>
      </c>
      <c r="E7455" t="s">
        <v>7730</v>
      </c>
      <c r="F7455" t="s">
        <v>7731</v>
      </c>
      <c r="G7455" t="s">
        <v>1622</v>
      </c>
      <c r="H7455" t="s">
        <v>1720</v>
      </c>
      <c r="I7455" t="s">
        <v>1624</v>
      </c>
      <c r="J7455" t="s">
        <v>1625</v>
      </c>
      <c r="K7455">
        <v>0</v>
      </c>
      <c r="L7455" s="24">
        <v>1</v>
      </c>
      <c r="M7455" t="s">
        <v>16254</v>
      </c>
      <c r="N7455" t="s">
        <v>16232</v>
      </c>
    </row>
    <row r="7456" spans="1:14" hidden="1" x14ac:dyDescent="0.25">
      <c r="A7456">
        <v>24859</v>
      </c>
      <c r="B7456" t="s">
        <v>16255</v>
      </c>
      <c r="C7456" t="s">
        <v>1649</v>
      </c>
      <c r="D7456" t="s">
        <v>1650</v>
      </c>
      <c r="E7456" t="s">
        <v>7730</v>
      </c>
      <c r="F7456" t="s">
        <v>7731</v>
      </c>
      <c r="G7456" t="s">
        <v>1622</v>
      </c>
      <c r="H7456" t="s">
        <v>1720</v>
      </c>
      <c r="I7456" t="s">
        <v>1624</v>
      </c>
      <c r="J7456" t="s">
        <v>1625</v>
      </c>
      <c r="K7456">
        <v>0</v>
      </c>
      <c r="L7456" s="24">
        <v>1</v>
      </c>
      <c r="M7456" t="s">
        <v>16256</v>
      </c>
      <c r="N7456" t="s">
        <v>16232</v>
      </c>
    </row>
    <row r="7457" spans="1:14" hidden="1" x14ac:dyDescent="0.25">
      <c r="A7457">
        <v>24860</v>
      </c>
      <c r="B7457" t="s">
        <v>16257</v>
      </c>
      <c r="C7457" t="s">
        <v>1649</v>
      </c>
      <c r="D7457" t="s">
        <v>1650</v>
      </c>
      <c r="E7457" t="s">
        <v>7730</v>
      </c>
      <c r="F7457" t="s">
        <v>7731</v>
      </c>
      <c r="G7457" t="s">
        <v>1622</v>
      </c>
      <c r="H7457" t="s">
        <v>1720</v>
      </c>
      <c r="I7457" t="s">
        <v>1624</v>
      </c>
      <c r="J7457" t="s">
        <v>1625</v>
      </c>
      <c r="K7457">
        <v>0</v>
      </c>
      <c r="L7457" s="24">
        <v>1</v>
      </c>
      <c r="M7457" t="s">
        <v>16258</v>
      </c>
      <c r="N7457" t="s">
        <v>16232</v>
      </c>
    </row>
    <row r="7458" spans="1:14" hidden="1" x14ac:dyDescent="0.25">
      <c r="A7458">
        <v>24861</v>
      </c>
      <c r="B7458" t="s">
        <v>16259</v>
      </c>
      <c r="C7458" t="s">
        <v>1649</v>
      </c>
      <c r="D7458" t="s">
        <v>1650</v>
      </c>
      <c r="E7458" t="s">
        <v>7730</v>
      </c>
      <c r="F7458" t="s">
        <v>7731</v>
      </c>
      <c r="G7458" t="s">
        <v>1622</v>
      </c>
      <c r="H7458" t="s">
        <v>1720</v>
      </c>
      <c r="I7458" t="s">
        <v>1624</v>
      </c>
      <c r="J7458" t="s">
        <v>1625</v>
      </c>
      <c r="K7458">
        <v>0</v>
      </c>
      <c r="L7458" s="24">
        <v>1</v>
      </c>
      <c r="M7458" t="s">
        <v>16260</v>
      </c>
      <c r="N7458" t="s">
        <v>16232</v>
      </c>
    </row>
    <row r="7459" spans="1:14" hidden="1" x14ac:dyDescent="0.25">
      <c r="A7459">
        <v>24862</v>
      </c>
      <c r="B7459" t="s">
        <v>16261</v>
      </c>
      <c r="C7459" t="s">
        <v>1649</v>
      </c>
      <c r="D7459" t="s">
        <v>1650</v>
      </c>
      <c r="E7459" t="s">
        <v>7730</v>
      </c>
      <c r="F7459" t="s">
        <v>7731</v>
      </c>
      <c r="G7459" t="s">
        <v>1622</v>
      </c>
      <c r="H7459" t="s">
        <v>1720</v>
      </c>
      <c r="I7459" t="s">
        <v>1624</v>
      </c>
      <c r="J7459" t="s">
        <v>1625</v>
      </c>
      <c r="K7459">
        <v>0</v>
      </c>
      <c r="L7459" s="24">
        <v>1</v>
      </c>
      <c r="M7459" t="s">
        <v>16262</v>
      </c>
      <c r="N7459" t="s">
        <v>16232</v>
      </c>
    </row>
    <row r="7460" spans="1:14" hidden="1" x14ac:dyDescent="0.25">
      <c r="A7460">
        <v>24863</v>
      </c>
      <c r="B7460" t="s">
        <v>16263</v>
      </c>
      <c r="C7460" t="s">
        <v>1649</v>
      </c>
      <c r="D7460" t="s">
        <v>1650</v>
      </c>
      <c r="E7460" t="s">
        <v>7730</v>
      </c>
      <c r="F7460" t="s">
        <v>7731</v>
      </c>
      <c r="G7460" t="s">
        <v>1622</v>
      </c>
      <c r="H7460" t="s">
        <v>1720</v>
      </c>
      <c r="I7460" t="s">
        <v>1624</v>
      </c>
      <c r="J7460" t="s">
        <v>1625</v>
      </c>
      <c r="K7460">
        <v>0</v>
      </c>
      <c r="L7460" s="24">
        <v>1</v>
      </c>
      <c r="M7460" t="s">
        <v>16264</v>
      </c>
      <c r="N7460" t="s">
        <v>16232</v>
      </c>
    </row>
    <row r="7461" spans="1:14" hidden="1" x14ac:dyDescent="0.25">
      <c r="A7461">
        <v>24864</v>
      </c>
      <c r="B7461" t="s">
        <v>16265</v>
      </c>
      <c r="C7461" t="s">
        <v>1649</v>
      </c>
      <c r="D7461" t="s">
        <v>1650</v>
      </c>
      <c r="E7461" t="s">
        <v>7730</v>
      </c>
      <c r="F7461" t="s">
        <v>7731</v>
      </c>
      <c r="G7461" t="s">
        <v>1622</v>
      </c>
      <c r="H7461" t="s">
        <v>1720</v>
      </c>
      <c r="I7461" t="s">
        <v>1624</v>
      </c>
      <c r="J7461" t="s">
        <v>1625</v>
      </c>
      <c r="K7461">
        <v>0</v>
      </c>
      <c r="L7461" s="24">
        <v>1</v>
      </c>
      <c r="M7461" t="s">
        <v>16266</v>
      </c>
      <c r="N7461" t="s">
        <v>16232</v>
      </c>
    </row>
    <row r="7462" spans="1:14" hidden="1" x14ac:dyDescent="0.25">
      <c r="A7462">
        <v>24865</v>
      </c>
      <c r="B7462" t="s">
        <v>16267</v>
      </c>
      <c r="C7462" t="s">
        <v>1649</v>
      </c>
      <c r="D7462" t="s">
        <v>1650</v>
      </c>
      <c r="E7462" t="s">
        <v>7730</v>
      </c>
      <c r="F7462" t="s">
        <v>7731</v>
      </c>
      <c r="G7462" t="s">
        <v>1622</v>
      </c>
      <c r="H7462" t="s">
        <v>1720</v>
      </c>
      <c r="I7462" t="s">
        <v>1624</v>
      </c>
      <c r="J7462" t="s">
        <v>1625</v>
      </c>
      <c r="K7462">
        <v>0</v>
      </c>
      <c r="L7462" s="24">
        <v>1</v>
      </c>
      <c r="M7462" t="s">
        <v>16268</v>
      </c>
      <c r="N7462" t="s">
        <v>16232</v>
      </c>
    </row>
    <row r="7463" spans="1:14" hidden="1" x14ac:dyDescent="0.25">
      <c r="A7463">
        <v>24866</v>
      </c>
      <c r="B7463" t="s">
        <v>16269</v>
      </c>
      <c r="C7463" t="s">
        <v>1649</v>
      </c>
      <c r="D7463" t="s">
        <v>1650</v>
      </c>
      <c r="E7463" t="s">
        <v>7730</v>
      </c>
      <c r="F7463" t="s">
        <v>7731</v>
      </c>
      <c r="G7463" t="s">
        <v>1622</v>
      </c>
      <c r="H7463" t="s">
        <v>1720</v>
      </c>
      <c r="I7463" t="s">
        <v>1624</v>
      </c>
      <c r="J7463" t="s">
        <v>1625</v>
      </c>
      <c r="K7463">
        <v>0</v>
      </c>
      <c r="L7463" s="24">
        <v>1</v>
      </c>
      <c r="M7463" t="s">
        <v>16270</v>
      </c>
      <c r="N7463" t="s">
        <v>16232</v>
      </c>
    </row>
    <row r="7464" spans="1:14" hidden="1" x14ac:dyDescent="0.25">
      <c r="A7464">
        <v>24867</v>
      </c>
      <c r="B7464" t="s">
        <v>16271</v>
      </c>
      <c r="C7464" t="s">
        <v>1649</v>
      </c>
      <c r="D7464" t="s">
        <v>1650</v>
      </c>
      <c r="E7464" t="s">
        <v>7730</v>
      </c>
      <c r="F7464" t="s">
        <v>7731</v>
      </c>
      <c r="G7464" t="s">
        <v>1622</v>
      </c>
      <c r="H7464" t="s">
        <v>1720</v>
      </c>
      <c r="I7464" t="s">
        <v>1624</v>
      </c>
      <c r="J7464" t="s">
        <v>1625</v>
      </c>
      <c r="K7464">
        <v>0</v>
      </c>
      <c r="L7464" s="24">
        <v>1</v>
      </c>
      <c r="M7464" t="s">
        <v>16272</v>
      </c>
      <c r="N7464" t="s">
        <v>16232</v>
      </c>
    </row>
    <row r="7465" spans="1:14" hidden="1" x14ac:dyDescent="0.25">
      <c r="A7465">
        <v>24868</v>
      </c>
      <c r="B7465" t="s">
        <v>16273</v>
      </c>
      <c r="C7465" t="s">
        <v>1649</v>
      </c>
      <c r="D7465" t="s">
        <v>1650</v>
      </c>
      <c r="E7465" t="s">
        <v>7730</v>
      </c>
      <c r="F7465" t="s">
        <v>7731</v>
      </c>
      <c r="G7465" t="s">
        <v>1622</v>
      </c>
      <c r="H7465" t="s">
        <v>1720</v>
      </c>
      <c r="I7465" t="s">
        <v>1624</v>
      </c>
      <c r="J7465" t="s">
        <v>1625</v>
      </c>
      <c r="K7465">
        <v>0</v>
      </c>
      <c r="L7465" s="24">
        <v>1</v>
      </c>
      <c r="M7465" t="s">
        <v>16274</v>
      </c>
      <c r="N7465" t="s">
        <v>16232</v>
      </c>
    </row>
    <row r="7466" spans="1:14" hidden="1" x14ac:dyDescent="0.25">
      <c r="A7466">
        <v>24869</v>
      </c>
      <c r="B7466" t="s">
        <v>16275</v>
      </c>
      <c r="C7466" t="s">
        <v>1649</v>
      </c>
      <c r="D7466" t="s">
        <v>1650</v>
      </c>
      <c r="E7466" t="s">
        <v>7730</v>
      </c>
      <c r="F7466" t="s">
        <v>7731</v>
      </c>
      <c r="G7466" t="s">
        <v>1622</v>
      </c>
      <c r="H7466" t="s">
        <v>1720</v>
      </c>
      <c r="I7466" t="s">
        <v>1624</v>
      </c>
      <c r="J7466" t="s">
        <v>1625</v>
      </c>
      <c r="K7466">
        <v>0</v>
      </c>
      <c r="L7466" s="24">
        <v>1</v>
      </c>
      <c r="M7466" t="s">
        <v>16276</v>
      </c>
      <c r="N7466" t="s">
        <v>16232</v>
      </c>
    </row>
    <row r="7467" spans="1:14" hidden="1" x14ac:dyDescent="0.25">
      <c r="A7467">
        <v>24870</v>
      </c>
      <c r="B7467" t="s">
        <v>16277</v>
      </c>
      <c r="C7467" t="s">
        <v>1649</v>
      </c>
      <c r="D7467" t="s">
        <v>1650</v>
      </c>
      <c r="E7467" t="s">
        <v>7730</v>
      </c>
      <c r="F7467" t="s">
        <v>7731</v>
      </c>
      <c r="G7467" t="s">
        <v>1622</v>
      </c>
      <c r="H7467" t="s">
        <v>1720</v>
      </c>
      <c r="I7467" t="s">
        <v>1624</v>
      </c>
      <c r="J7467" t="s">
        <v>1625</v>
      </c>
      <c r="K7467">
        <v>0</v>
      </c>
      <c r="L7467" s="24">
        <v>1</v>
      </c>
      <c r="M7467" t="s">
        <v>16278</v>
      </c>
      <c r="N7467" t="s">
        <v>16232</v>
      </c>
    </row>
    <row r="7468" spans="1:14" hidden="1" x14ac:dyDescent="0.25">
      <c r="A7468">
        <v>24871</v>
      </c>
      <c r="B7468" t="s">
        <v>16279</v>
      </c>
      <c r="C7468" t="s">
        <v>1649</v>
      </c>
      <c r="D7468" t="s">
        <v>1650</v>
      </c>
      <c r="E7468" t="s">
        <v>7730</v>
      </c>
      <c r="F7468" t="s">
        <v>7731</v>
      </c>
      <c r="G7468" t="s">
        <v>1622</v>
      </c>
      <c r="H7468" t="s">
        <v>1720</v>
      </c>
      <c r="I7468" t="s">
        <v>1624</v>
      </c>
      <c r="J7468" t="s">
        <v>1625</v>
      </c>
      <c r="K7468">
        <v>0</v>
      </c>
      <c r="L7468" s="24">
        <v>1</v>
      </c>
      <c r="M7468" t="s">
        <v>16280</v>
      </c>
      <c r="N7468" t="s">
        <v>16232</v>
      </c>
    </row>
    <row r="7469" spans="1:14" hidden="1" x14ac:dyDescent="0.25">
      <c r="A7469">
        <v>24872</v>
      </c>
      <c r="B7469" t="s">
        <v>16281</v>
      </c>
      <c r="C7469" t="s">
        <v>2988</v>
      </c>
      <c r="D7469" t="s">
        <v>2989</v>
      </c>
      <c r="E7469" t="s">
        <v>7616</v>
      </c>
      <c r="F7469" t="s">
        <v>2989</v>
      </c>
      <c r="G7469" t="s">
        <v>1622</v>
      </c>
      <c r="H7469" t="s">
        <v>1720</v>
      </c>
      <c r="I7469" t="s">
        <v>1624</v>
      </c>
      <c r="J7469" t="s">
        <v>1625</v>
      </c>
      <c r="K7469">
        <v>0</v>
      </c>
      <c r="L7469" s="24">
        <v>1</v>
      </c>
      <c r="M7469" t="s">
        <v>16282</v>
      </c>
      <c r="N7469" t="s">
        <v>4880</v>
      </c>
    </row>
    <row r="7470" spans="1:14" hidden="1" x14ac:dyDescent="0.25">
      <c r="A7470">
        <v>24873</v>
      </c>
      <c r="B7470" t="s">
        <v>16283</v>
      </c>
      <c r="C7470" t="s">
        <v>2988</v>
      </c>
      <c r="D7470" t="s">
        <v>2989</v>
      </c>
      <c r="E7470" t="s">
        <v>7616</v>
      </c>
      <c r="F7470" t="s">
        <v>2989</v>
      </c>
      <c r="G7470" t="s">
        <v>1622</v>
      </c>
      <c r="H7470" t="s">
        <v>1720</v>
      </c>
      <c r="I7470" t="s">
        <v>1624</v>
      </c>
      <c r="J7470" t="s">
        <v>1625</v>
      </c>
      <c r="K7470">
        <v>0</v>
      </c>
      <c r="L7470" s="24">
        <v>1</v>
      </c>
      <c r="M7470" t="s">
        <v>16284</v>
      </c>
      <c r="N7470" t="s">
        <v>4880</v>
      </c>
    </row>
    <row r="7471" spans="1:14" hidden="1" x14ac:dyDescent="0.25">
      <c r="A7471">
        <v>24874</v>
      </c>
      <c r="B7471" t="s">
        <v>16285</v>
      </c>
      <c r="C7471" t="s">
        <v>2988</v>
      </c>
      <c r="D7471" t="s">
        <v>2989</v>
      </c>
      <c r="E7471" t="s">
        <v>7616</v>
      </c>
      <c r="F7471" t="s">
        <v>2989</v>
      </c>
      <c r="G7471" t="s">
        <v>1622</v>
      </c>
      <c r="H7471" t="s">
        <v>1720</v>
      </c>
      <c r="I7471" t="s">
        <v>1624</v>
      </c>
      <c r="J7471" t="s">
        <v>1625</v>
      </c>
      <c r="K7471">
        <v>0</v>
      </c>
      <c r="L7471" s="24">
        <v>1</v>
      </c>
      <c r="M7471" t="s">
        <v>16286</v>
      </c>
      <c r="N7471" t="s">
        <v>4880</v>
      </c>
    </row>
    <row r="7472" spans="1:14" hidden="1" x14ac:dyDescent="0.25">
      <c r="A7472">
        <v>24875</v>
      </c>
      <c r="B7472" t="s">
        <v>16287</v>
      </c>
      <c r="C7472" t="s">
        <v>2988</v>
      </c>
      <c r="D7472" t="s">
        <v>2989</v>
      </c>
      <c r="E7472" t="s">
        <v>7616</v>
      </c>
      <c r="F7472" t="s">
        <v>2989</v>
      </c>
      <c r="G7472" t="s">
        <v>1622</v>
      </c>
      <c r="H7472" t="s">
        <v>1720</v>
      </c>
      <c r="I7472" t="s">
        <v>1624</v>
      </c>
      <c r="J7472" t="s">
        <v>1625</v>
      </c>
      <c r="K7472">
        <v>0</v>
      </c>
      <c r="L7472" s="24">
        <v>1</v>
      </c>
      <c r="M7472" t="s">
        <v>16288</v>
      </c>
      <c r="N7472" t="s">
        <v>4880</v>
      </c>
    </row>
    <row r="7473" spans="1:14" hidden="1" x14ac:dyDescent="0.25">
      <c r="A7473">
        <v>24876</v>
      </c>
      <c r="B7473" t="s">
        <v>16289</v>
      </c>
      <c r="C7473" t="s">
        <v>2988</v>
      </c>
      <c r="D7473" t="s">
        <v>2989</v>
      </c>
      <c r="E7473" t="s">
        <v>7616</v>
      </c>
      <c r="F7473" t="s">
        <v>2989</v>
      </c>
      <c r="G7473" t="s">
        <v>1622</v>
      </c>
      <c r="H7473" t="s">
        <v>1720</v>
      </c>
      <c r="I7473" t="s">
        <v>1624</v>
      </c>
      <c r="J7473" t="s">
        <v>1625</v>
      </c>
      <c r="K7473">
        <v>0</v>
      </c>
      <c r="L7473" s="24">
        <v>1</v>
      </c>
      <c r="M7473" t="s">
        <v>16290</v>
      </c>
      <c r="N7473" t="s">
        <v>4880</v>
      </c>
    </row>
    <row r="7474" spans="1:14" hidden="1" x14ac:dyDescent="0.25">
      <c r="A7474">
        <v>24879</v>
      </c>
      <c r="B7474" t="s">
        <v>16291</v>
      </c>
      <c r="C7474" t="s">
        <v>2988</v>
      </c>
      <c r="D7474" t="s">
        <v>2989</v>
      </c>
      <c r="E7474" t="s">
        <v>7616</v>
      </c>
      <c r="F7474" t="s">
        <v>2989</v>
      </c>
      <c r="G7474" t="s">
        <v>1622</v>
      </c>
      <c r="H7474" t="s">
        <v>1720</v>
      </c>
      <c r="I7474" t="s">
        <v>1624</v>
      </c>
      <c r="J7474" t="s">
        <v>1625</v>
      </c>
      <c r="K7474">
        <v>0</v>
      </c>
      <c r="L7474" s="24">
        <v>1</v>
      </c>
      <c r="M7474" t="s">
        <v>16292</v>
      </c>
      <c r="N7474" t="s">
        <v>4880</v>
      </c>
    </row>
    <row r="7475" spans="1:14" hidden="1" x14ac:dyDescent="0.25">
      <c r="A7475">
        <v>24880</v>
      </c>
      <c r="B7475" t="s">
        <v>16293</v>
      </c>
      <c r="C7475" t="s">
        <v>2988</v>
      </c>
      <c r="D7475" t="s">
        <v>2989</v>
      </c>
      <c r="E7475" t="s">
        <v>7616</v>
      </c>
      <c r="F7475" t="s">
        <v>2989</v>
      </c>
      <c r="G7475" t="s">
        <v>1622</v>
      </c>
      <c r="H7475" t="s">
        <v>1720</v>
      </c>
      <c r="I7475" t="s">
        <v>1624</v>
      </c>
      <c r="J7475" t="s">
        <v>1625</v>
      </c>
      <c r="K7475">
        <v>0</v>
      </c>
      <c r="L7475" s="24">
        <v>1</v>
      </c>
      <c r="M7475" t="s">
        <v>16294</v>
      </c>
      <c r="N7475" t="s">
        <v>4880</v>
      </c>
    </row>
    <row r="7476" spans="1:14" hidden="1" x14ac:dyDescent="0.25">
      <c r="A7476">
        <v>24893</v>
      </c>
      <c r="B7476" t="s">
        <v>16295</v>
      </c>
      <c r="C7476" t="s">
        <v>1667</v>
      </c>
      <c r="D7476" t="s">
        <v>1668</v>
      </c>
      <c r="E7476" t="s">
        <v>1669</v>
      </c>
      <c r="F7476" t="s">
        <v>1670</v>
      </c>
      <c r="G7476" t="s">
        <v>1622</v>
      </c>
      <c r="H7476" t="s">
        <v>1720</v>
      </c>
      <c r="I7476" t="s">
        <v>1624</v>
      </c>
      <c r="J7476" t="s">
        <v>1625</v>
      </c>
      <c r="K7476">
        <v>0</v>
      </c>
      <c r="L7476" s="24">
        <v>1</v>
      </c>
      <c r="M7476" t="s">
        <v>16296</v>
      </c>
      <c r="N7476" t="s">
        <v>2957</v>
      </c>
    </row>
    <row r="7477" spans="1:14" hidden="1" x14ac:dyDescent="0.25">
      <c r="A7477">
        <v>24894</v>
      </c>
      <c r="B7477" t="s">
        <v>16297</v>
      </c>
      <c r="C7477" t="s">
        <v>1649</v>
      </c>
      <c r="D7477" t="s">
        <v>1650</v>
      </c>
      <c r="E7477" t="s">
        <v>7730</v>
      </c>
      <c r="F7477" t="s">
        <v>7731</v>
      </c>
      <c r="G7477" t="s">
        <v>1622</v>
      </c>
      <c r="H7477" t="s">
        <v>1720</v>
      </c>
      <c r="I7477" t="s">
        <v>1624</v>
      </c>
      <c r="J7477" t="s">
        <v>1625</v>
      </c>
      <c r="K7477">
        <v>0</v>
      </c>
      <c r="L7477" s="24">
        <v>1</v>
      </c>
      <c r="M7477" t="s">
        <v>16298</v>
      </c>
      <c r="N7477" t="s">
        <v>16232</v>
      </c>
    </row>
    <row r="7478" spans="1:14" hidden="1" x14ac:dyDescent="0.25">
      <c r="A7478">
        <v>24895</v>
      </c>
      <c r="B7478" t="s">
        <v>16299</v>
      </c>
      <c r="C7478" t="s">
        <v>1649</v>
      </c>
      <c r="D7478" t="s">
        <v>1650</v>
      </c>
      <c r="E7478" t="s">
        <v>7730</v>
      </c>
      <c r="F7478" t="s">
        <v>7731</v>
      </c>
      <c r="G7478" t="s">
        <v>1622</v>
      </c>
      <c r="H7478" t="s">
        <v>1720</v>
      </c>
      <c r="I7478" t="s">
        <v>1624</v>
      </c>
      <c r="J7478" t="s">
        <v>1625</v>
      </c>
      <c r="K7478">
        <v>0</v>
      </c>
      <c r="L7478" s="24">
        <v>1</v>
      </c>
      <c r="M7478" t="s">
        <v>16300</v>
      </c>
      <c r="N7478" t="s">
        <v>16232</v>
      </c>
    </row>
    <row r="7479" spans="1:14" hidden="1" x14ac:dyDescent="0.25">
      <c r="A7479">
        <v>24896</v>
      </c>
      <c r="B7479" t="s">
        <v>16301</v>
      </c>
      <c r="C7479" t="s">
        <v>1649</v>
      </c>
      <c r="D7479" t="s">
        <v>1650</v>
      </c>
      <c r="E7479" t="s">
        <v>7730</v>
      </c>
      <c r="F7479" t="s">
        <v>7731</v>
      </c>
      <c r="G7479" t="s">
        <v>1622</v>
      </c>
      <c r="H7479" t="s">
        <v>1720</v>
      </c>
      <c r="I7479" t="s">
        <v>1624</v>
      </c>
      <c r="J7479" t="s">
        <v>1625</v>
      </c>
      <c r="K7479">
        <v>0</v>
      </c>
      <c r="L7479" s="24">
        <v>1</v>
      </c>
      <c r="M7479" t="s">
        <v>16302</v>
      </c>
      <c r="N7479" t="s">
        <v>16232</v>
      </c>
    </row>
    <row r="7480" spans="1:14" hidden="1" x14ac:dyDescent="0.25">
      <c r="A7480">
        <v>24897</v>
      </c>
      <c r="B7480" t="s">
        <v>16303</v>
      </c>
      <c r="C7480" t="s">
        <v>1649</v>
      </c>
      <c r="D7480" t="s">
        <v>1650</v>
      </c>
      <c r="E7480" t="s">
        <v>7730</v>
      </c>
      <c r="F7480" t="s">
        <v>7731</v>
      </c>
      <c r="G7480" t="s">
        <v>1622</v>
      </c>
      <c r="H7480" t="s">
        <v>1720</v>
      </c>
      <c r="I7480" t="s">
        <v>1624</v>
      </c>
      <c r="J7480" t="s">
        <v>1625</v>
      </c>
      <c r="K7480">
        <v>0</v>
      </c>
      <c r="L7480" s="24">
        <v>1</v>
      </c>
      <c r="M7480" t="s">
        <v>16304</v>
      </c>
      <c r="N7480" t="s">
        <v>11800</v>
      </c>
    </row>
    <row r="7481" spans="1:14" hidden="1" x14ac:dyDescent="0.25">
      <c r="A7481">
        <v>24898</v>
      </c>
      <c r="B7481" t="s">
        <v>16305</v>
      </c>
      <c r="C7481" t="s">
        <v>1649</v>
      </c>
      <c r="D7481" t="s">
        <v>1650</v>
      </c>
      <c r="E7481" t="s">
        <v>7730</v>
      </c>
      <c r="F7481" t="s">
        <v>7731</v>
      </c>
      <c r="G7481" t="s">
        <v>1622</v>
      </c>
      <c r="H7481" t="s">
        <v>1720</v>
      </c>
      <c r="I7481" t="s">
        <v>1624</v>
      </c>
      <c r="J7481" t="s">
        <v>1625</v>
      </c>
      <c r="K7481">
        <v>0</v>
      </c>
      <c r="L7481" s="24">
        <v>1</v>
      </c>
      <c r="M7481" t="s">
        <v>16306</v>
      </c>
      <c r="N7481" t="s">
        <v>11800</v>
      </c>
    </row>
    <row r="7482" spans="1:14" hidden="1" x14ac:dyDescent="0.25">
      <c r="A7482">
        <v>24899</v>
      </c>
      <c r="B7482" t="s">
        <v>16307</v>
      </c>
      <c r="C7482" t="s">
        <v>1667</v>
      </c>
      <c r="D7482" t="s">
        <v>1668</v>
      </c>
      <c r="E7482" t="s">
        <v>1669</v>
      </c>
      <c r="F7482" t="s">
        <v>1670</v>
      </c>
      <c r="G7482" t="s">
        <v>1622</v>
      </c>
      <c r="H7482" t="s">
        <v>1720</v>
      </c>
      <c r="I7482" t="s">
        <v>1624</v>
      </c>
      <c r="J7482" t="s">
        <v>1625</v>
      </c>
      <c r="K7482">
        <v>0</v>
      </c>
      <c r="L7482" s="24">
        <v>1</v>
      </c>
      <c r="M7482" t="s">
        <v>16308</v>
      </c>
      <c r="N7482" t="s">
        <v>11800</v>
      </c>
    </row>
    <row r="7483" spans="1:14" hidden="1" x14ac:dyDescent="0.25">
      <c r="A7483">
        <v>24900</v>
      </c>
      <c r="B7483" t="s">
        <v>16309</v>
      </c>
      <c r="C7483" t="s">
        <v>1649</v>
      </c>
      <c r="D7483" t="s">
        <v>1650</v>
      </c>
      <c r="E7483" t="s">
        <v>7730</v>
      </c>
      <c r="F7483" t="s">
        <v>7731</v>
      </c>
      <c r="G7483" t="s">
        <v>1622</v>
      </c>
      <c r="H7483" t="s">
        <v>1720</v>
      </c>
      <c r="I7483" t="s">
        <v>1624</v>
      </c>
      <c r="J7483" t="s">
        <v>1625</v>
      </c>
      <c r="K7483">
        <v>0</v>
      </c>
      <c r="L7483" s="24">
        <v>1</v>
      </c>
      <c r="M7483" t="s">
        <v>225</v>
      </c>
      <c r="N7483" t="s">
        <v>11800</v>
      </c>
    </row>
    <row r="7484" spans="1:14" hidden="1" x14ac:dyDescent="0.25">
      <c r="A7484">
        <v>24901</v>
      </c>
      <c r="B7484" t="s">
        <v>16310</v>
      </c>
      <c r="C7484" t="s">
        <v>1649</v>
      </c>
      <c r="D7484" t="s">
        <v>1650</v>
      </c>
      <c r="E7484" t="s">
        <v>7730</v>
      </c>
      <c r="F7484" t="s">
        <v>7731</v>
      </c>
      <c r="G7484" t="s">
        <v>1622</v>
      </c>
      <c r="H7484" t="s">
        <v>1720</v>
      </c>
      <c r="I7484" t="s">
        <v>1624</v>
      </c>
      <c r="J7484" t="s">
        <v>1625</v>
      </c>
      <c r="K7484">
        <v>0</v>
      </c>
      <c r="L7484" s="24">
        <v>1</v>
      </c>
      <c r="M7484" t="s">
        <v>16311</v>
      </c>
      <c r="N7484" t="s">
        <v>2654</v>
      </c>
    </row>
    <row r="7485" spans="1:14" hidden="1" x14ac:dyDescent="0.25">
      <c r="A7485">
        <v>24902</v>
      </c>
      <c r="B7485" t="s">
        <v>16312</v>
      </c>
      <c r="C7485" t="s">
        <v>1649</v>
      </c>
      <c r="D7485" t="s">
        <v>1650</v>
      </c>
      <c r="E7485" t="s">
        <v>7730</v>
      </c>
      <c r="F7485" t="s">
        <v>7731</v>
      </c>
      <c r="G7485" t="s">
        <v>16313</v>
      </c>
      <c r="H7485" t="s">
        <v>1720</v>
      </c>
      <c r="I7485" t="s">
        <v>1624</v>
      </c>
      <c r="J7485" t="s">
        <v>1625</v>
      </c>
      <c r="K7485">
        <v>0</v>
      </c>
      <c r="L7485" s="24">
        <v>1</v>
      </c>
      <c r="M7485" t="s">
        <v>16314</v>
      </c>
      <c r="N7485" t="s">
        <v>7941</v>
      </c>
    </row>
    <row r="7486" spans="1:14" hidden="1" x14ac:dyDescent="0.25">
      <c r="A7486">
        <v>24903</v>
      </c>
      <c r="B7486" t="s">
        <v>16315</v>
      </c>
      <c r="C7486" t="s">
        <v>1649</v>
      </c>
      <c r="D7486" t="s">
        <v>1650</v>
      </c>
      <c r="E7486" t="s">
        <v>7730</v>
      </c>
      <c r="F7486" t="s">
        <v>7731</v>
      </c>
      <c r="G7486" t="s">
        <v>16313</v>
      </c>
      <c r="H7486" t="s">
        <v>1720</v>
      </c>
      <c r="I7486" t="s">
        <v>1624</v>
      </c>
      <c r="J7486" t="s">
        <v>1625</v>
      </c>
      <c r="K7486">
        <v>0</v>
      </c>
      <c r="L7486" s="24">
        <v>1</v>
      </c>
      <c r="M7486" t="s">
        <v>16316</v>
      </c>
      <c r="N7486" t="s">
        <v>7941</v>
      </c>
    </row>
    <row r="7487" spans="1:14" hidden="1" x14ac:dyDescent="0.25">
      <c r="A7487">
        <v>24904</v>
      </c>
      <c r="B7487" t="s">
        <v>16317</v>
      </c>
      <c r="C7487" t="s">
        <v>1649</v>
      </c>
      <c r="D7487" t="s">
        <v>1650</v>
      </c>
      <c r="E7487" t="s">
        <v>7730</v>
      </c>
      <c r="F7487" t="s">
        <v>7731</v>
      </c>
      <c r="G7487" t="s">
        <v>16313</v>
      </c>
      <c r="H7487" t="s">
        <v>1720</v>
      </c>
      <c r="I7487" t="s">
        <v>1624</v>
      </c>
      <c r="J7487" t="s">
        <v>1625</v>
      </c>
      <c r="K7487">
        <v>0</v>
      </c>
      <c r="L7487" s="24">
        <v>1</v>
      </c>
      <c r="M7487" t="s">
        <v>16318</v>
      </c>
      <c r="N7487" t="s">
        <v>7941</v>
      </c>
    </row>
    <row r="7488" spans="1:14" hidden="1" x14ac:dyDescent="0.25">
      <c r="A7488">
        <v>24905</v>
      </c>
      <c r="B7488" t="s">
        <v>16319</v>
      </c>
      <c r="C7488" t="s">
        <v>1649</v>
      </c>
      <c r="D7488" t="s">
        <v>1650</v>
      </c>
      <c r="E7488" t="s">
        <v>7730</v>
      </c>
      <c r="F7488" t="s">
        <v>7731</v>
      </c>
      <c r="G7488" t="s">
        <v>16313</v>
      </c>
      <c r="H7488" t="s">
        <v>1720</v>
      </c>
      <c r="I7488" t="s">
        <v>1624</v>
      </c>
      <c r="J7488" t="s">
        <v>1625</v>
      </c>
      <c r="K7488">
        <v>0</v>
      </c>
      <c r="L7488" s="24">
        <v>1</v>
      </c>
      <c r="M7488" t="s">
        <v>16320</v>
      </c>
      <c r="N7488" t="s">
        <v>7941</v>
      </c>
    </row>
    <row r="7489" spans="1:14" hidden="1" x14ac:dyDescent="0.25">
      <c r="A7489">
        <v>24906</v>
      </c>
      <c r="B7489" t="s">
        <v>16321</v>
      </c>
      <c r="C7489" t="s">
        <v>1649</v>
      </c>
      <c r="D7489" t="s">
        <v>1650</v>
      </c>
      <c r="E7489" t="s">
        <v>7730</v>
      </c>
      <c r="F7489" t="s">
        <v>7731</v>
      </c>
      <c r="G7489" t="s">
        <v>16313</v>
      </c>
      <c r="H7489" t="s">
        <v>1720</v>
      </c>
      <c r="I7489" t="s">
        <v>1624</v>
      </c>
      <c r="J7489" t="s">
        <v>1625</v>
      </c>
      <c r="K7489">
        <v>0</v>
      </c>
      <c r="L7489" s="24">
        <v>1</v>
      </c>
      <c r="M7489" t="s">
        <v>16322</v>
      </c>
      <c r="N7489" t="s">
        <v>7941</v>
      </c>
    </row>
    <row r="7490" spans="1:14" hidden="1" x14ac:dyDescent="0.25">
      <c r="A7490">
        <v>24907</v>
      </c>
      <c r="B7490" t="s">
        <v>16323</v>
      </c>
      <c r="C7490" t="s">
        <v>1649</v>
      </c>
      <c r="D7490" t="s">
        <v>1650</v>
      </c>
      <c r="E7490" t="s">
        <v>7730</v>
      </c>
      <c r="F7490" t="s">
        <v>7731</v>
      </c>
      <c r="G7490" t="s">
        <v>16313</v>
      </c>
      <c r="H7490" t="s">
        <v>1720</v>
      </c>
      <c r="I7490" t="s">
        <v>1624</v>
      </c>
      <c r="J7490" t="s">
        <v>1625</v>
      </c>
      <c r="K7490">
        <v>0</v>
      </c>
      <c r="L7490" s="24">
        <v>1</v>
      </c>
      <c r="M7490" t="s">
        <v>16324</v>
      </c>
      <c r="N7490" t="s">
        <v>7941</v>
      </c>
    </row>
    <row r="7491" spans="1:14" hidden="1" x14ac:dyDescent="0.25">
      <c r="A7491">
        <v>24908</v>
      </c>
      <c r="B7491" t="s">
        <v>16325</v>
      </c>
      <c r="C7491" t="s">
        <v>1649</v>
      </c>
      <c r="D7491" t="s">
        <v>1650</v>
      </c>
      <c r="E7491" t="s">
        <v>7730</v>
      </c>
      <c r="F7491" t="s">
        <v>7731</v>
      </c>
      <c r="G7491" t="s">
        <v>16313</v>
      </c>
      <c r="H7491" t="s">
        <v>1720</v>
      </c>
      <c r="I7491" t="s">
        <v>1624</v>
      </c>
      <c r="J7491" t="s">
        <v>1625</v>
      </c>
      <c r="K7491">
        <v>0</v>
      </c>
      <c r="L7491" s="24">
        <v>1</v>
      </c>
      <c r="M7491" t="s">
        <v>16326</v>
      </c>
      <c r="N7491" t="s">
        <v>7941</v>
      </c>
    </row>
    <row r="7492" spans="1:14" hidden="1" x14ac:dyDescent="0.25">
      <c r="A7492">
        <v>24909</v>
      </c>
      <c r="B7492" t="s">
        <v>16327</v>
      </c>
      <c r="C7492" t="s">
        <v>1649</v>
      </c>
      <c r="D7492" t="s">
        <v>1650</v>
      </c>
      <c r="E7492" t="s">
        <v>7730</v>
      </c>
      <c r="F7492" t="s">
        <v>7731</v>
      </c>
      <c r="G7492" t="s">
        <v>16313</v>
      </c>
      <c r="H7492" t="s">
        <v>1720</v>
      </c>
      <c r="I7492" t="s">
        <v>1624</v>
      </c>
      <c r="J7492" t="s">
        <v>1625</v>
      </c>
      <c r="K7492">
        <v>0</v>
      </c>
      <c r="L7492" s="24">
        <v>1</v>
      </c>
      <c r="M7492" t="s">
        <v>16328</v>
      </c>
      <c r="N7492" t="s">
        <v>7941</v>
      </c>
    </row>
    <row r="7493" spans="1:14" hidden="1" x14ac:dyDescent="0.25">
      <c r="A7493">
        <v>24910</v>
      </c>
      <c r="B7493" t="s">
        <v>16329</v>
      </c>
      <c r="C7493" t="s">
        <v>1649</v>
      </c>
      <c r="D7493" t="s">
        <v>1650</v>
      </c>
      <c r="E7493" t="s">
        <v>7730</v>
      </c>
      <c r="F7493" t="s">
        <v>7731</v>
      </c>
      <c r="G7493" t="s">
        <v>16313</v>
      </c>
      <c r="H7493" t="s">
        <v>1720</v>
      </c>
      <c r="I7493" t="s">
        <v>1624</v>
      </c>
      <c r="J7493" t="s">
        <v>1625</v>
      </c>
      <c r="K7493">
        <v>0</v>
      </c>
      <c r="L7493" s="24">
        <v>1</v>
      </c>
      <c r="M7493" t="s">
        <v>16330</v>
      </c>
      <c r="N7493" t="s">
        <v>7941</v>
      </c>
    </row>
    <row r="7494" spans="1:14" hidden="1" x14ac:dyDescent="0.25">
      <c r="A7494">
        <v>24911</v>
      </c>
      <c r="B7494" t="s">
        <v>16331</v>
      </c>
      <c r="C7494" t="s">
        <v>1649</v>
      </c>
      <c r="D7494" t="s">
        <v>1650</v>
      </c>
      <c r="E7494" t="s">
        <v>7730</v>
      </c>
      <c r="F7494" t="s">
        <v>7731</v>
      </c>
      <c r="G7494" t="s">
        <v>16313</v>
      </c>
      <c r="H7494" t="s">
        <v>1720</v>
      </c>
      <c r="I7494" t="s">
        <v>1624</v>
      </c>
      <c r="J7494" t="s">
        <v>1625</v>
      </c>
      <c r="K7494">
        <v>0</v>
      </c>
      <c r="L7494" s="24">
        <v>1</v>
      </c>
      <c r="M7494" t="s">
        <v>16332</v>
      </c>
      <c r="N7494" t="s">
        <v>7941</v>
      </c>
    </row>
    <row r="7495" spans="1:14" hidden="1" x14ac:dyDescent="0.25">
      <c r="A7495">
        <v>24912</v>
      </c>
      <c r="B7495" t="s">
        <v>16333</v>
      </c>
      <c r="C7495" t="s">
        <v>1649</v>
      </c>
      <c r="D7495" t="s">
        <v>1650</v>
      </c>
      <c r="E7495" t="s">
        <v>7730</v>
      </c>
      <c r="F7495" t="s">
        <v>7731</v>
      </c>
      <c r="G7495" t="s">
        <v>16313</v>
      </c>
      <c r="H7495" t="s">
        <v>1720</v>
      </c>
      <c r="I7495" t="s">
        <v>1624</v>
      </c>
      <c r="J7495" t="s">
        <v>1625</v>
      </c>
      <c r="K7495">
        <v>0</v>
      </c>
      <c r="L7495" s="24">
        <v>1</v>
      </c>
      <c r="M7495" t="s">
        <v>16334</v>
      </c>
      <c r="N7495" t="s">
        <v>7941</v>
      </c>
    </row>
    <row r="7496" spans="1:14" hidden="1" x14ac:dyDescent="0.25">
      <c r="A7496">
        <v>24913</v>
      </c>
      <c r="B7496" t="s">
        <v>16335</v>
      </c>
      <c r="C7496" t="s">
        <v>1649</v>
      </c>
      <c r="D7496" t="s">
        <v>1650</v>
      </c>
      <c r="E7496" t="s">
        <v>7730</v>
      </c>
      <c r="F7496" t="s">
        <v>7731</v>
      </c>
      <c r="G7496" t="s">
        <v>16313</v>
      </c>
      <c r="H7496" t="s">
        <v>1720</v>
      </c>
      <c r="I7496" t="s">
        <v>1624</v>
      </c>
      <c r="J7496" t="s">
        <v>1625</v>
      </c>
      <c r="K7496">
        <v>0</v>
      </c>
      <c r="L7496" s="24">
        <v>1</v>
      </c>
      <c r="M7496" t="s">
        <v>16336</v>
      </c>
      <c r="N7496" t="s">
        <v>7941</v>
      </c>
    </row>
    <row r="7497" spans="1:14" hidden="1" x14ac:dyDescent="0.25">
      <c r="A7497">
        <v>24914</v>
      </c>
      <c r="B7497" t="s">
        <v>16337</v>
      </c>
      <c r="C7497" t="s">
        <v>1649</v>
      </c>
      <c r="D7497" t="s">
        <v>1650</v>
      </c>
      <c r="E7497" t="s">
        <v>7730</v>
      </c>
      <c r="F7497" t="s">
        <v>7731</v>
      </c>
      <c r="G7497" t="s">
        <v>16313</v>
      </c>
      <c r="H7497" t="s">
        <v>1720</v>
      </c>
      <c r="I7497" t="s">
        <v>1624</v>
      </c>
      <c r="J7497" t="s">
        <v>1625</v>
      </c>
      <c r="K7497">
        <v>0</v>
      </c>
      <c r="L7497" s="24">
        <v>1</v>
      </c>
      <c r="M7497" t="s">
        <v>16338</v>
      </c>
      <c r="N7497" t="s">
        <v>7941</v>
      </c>
    </row>
    <row r="7498" spans="1:14" hidden="1" x14ac:dyDescent="0.25">
      <c r="A7498">
        <v>24915</v>
      </c>
      <c r="B7498" t="s">
        <v>16339</v>
      </c>
      <c r="C7498" t="s">
        <v>1649</v>
      </c>
      <c r="D7498" t="s">
        <v>1650</v>
      </c>
      <c r="E7498" t="s">
        <v>7730</v>
      </c>
      <c r="F7498" t="s">
        <v>7731</v>
      </c>
      <c r="G7498" t="s">
        <v>16313</v>
      </c>
      <c r="H7498" t="s">
        <v>1720</v>
      </c>
      <c r="I7498" t="s">
        <v>1624</v>
      </c>
      <c r="J7498" t="s">
        <v>1625</v>
      </c>
      <c r="K7498">
        <v>0</v>
      </c>
      <c r="L7498" s="24">
        <v>1</v>
      </c>
      <c r="M7498" t="s">
        <v>16340</v>
      </c>
      <c r="N7498" t="s">
        <v>4880</v>
      </c>
    </row>
    <row r="7499" spans="1:14" hidden="1" x14ac:dyDescent="0.25">
      <c r="A7499">
        <v>24916</v>
      </c>
      <c r="B7499" t="s">
        <v>16341</v>
      </c>
      <c r="C7499" t="s">
        <v>1649</v>
      </c>
      <c r="D7499" t="s">
        <v>1650</v>
      </c>
      <c r="E7499" t="s">
        <v>7730</v>
      </c>
      <c r="F7499" t="s">
        <v>7731</v>
      </c>
      <c r="G7499" t="s">
        <v>16313</v>
      </c>
      <c r="H7499" t="s">
        <v>1720</v>
      </c>
      <c r="I7499" t="s">
        <v>1624</v>
      </c>
      <c r="J7499" t="s">
        <v>1625</v>
      </c>
      <c r="K7499">
        <v>0</v>
      </c>
      <c r="L7499" s="24">
        <v>1</v>
      </c>
      <c r="M7499" t="s">
        <v>16342</v>
      </c>
      <c r="N7499" t="s">
        <v>11800</v>
      </c>
    </row>
    <row r="7500" spans="1:14" hidden="1" x14ac:dyDescent="0.25">
      <c r="A7500">
        <v>24917</v>
      </c>
      <c r="B7500" t="s">
        <v>16343</v>
      </c>
      <c r="C7500" t="s">
        <v>1649</v>
      </c>
      <c r="D7500" t="s">
        <v>1650</v>
      </c>
      <c r="E7500" t="s">
        <v>7730</v>
      </c>
      <c r="F7500" t="s">
        <v>7731</v>
      </c>
      <c r="G7500" t="s">
        <v>16313</v>
      </c>
      <c r="H7500" t="s">
        <v>1720</v>
      </c>
      <c r="I7500" t="s">
        <v>1624</v>
      </c>
      <c r="J7500" t="s">
        <v>1625</v>
      </c>
      <c r="K7500">
        <v>0</v>
      </c>
      <c r="L7500" s="24">
        <v>1</v>
      </c>
      <c r="M7500" t="s">
        <v>16344</v>
      </c>
      <c r="N7500" t="s">
        <v>11800</v>
      </c>
    </row>
    <row r="7501" spans="1:14" hidden="1" x14ac:dyDescent="0.25">
      <c r="A7501">
        <v>24918</v>
      </c>
      <c r="B7501" t="s">
        <v>16345</v>
      </c>
      <c r="C7501" t="s">
        <v>1649</v>
      </c>
      <c r="D7501" t="s">
        <v>1650</v>
      </c>
      <c r="E7501" t="s">
        <v>7730</v>
      </c>
      <c r="F7501" t="s">
        <v>7731</v>
      </c>
      <c r="G7501" t="s">
        <v>16313</v>
      </c>
      <c r="H7501" t="s">
        <v>1720</v>
      </c>
      <c r="I7501" t="s">
        <v>1624</v>
      </c>
      <c r="J7501" t="s">
        <v>1625</v>
      </c>
      <c r="K7501">
        <v>0</v>
      </c>
      <c r="L7501" s="24">
        <v>1</v>
      </c>
      <c r="M7501" t="s">
        <v>16346</v>
      </c>
      <c r="N7501" t="s">
        <v>11800</v>
      </c>
    </row>
    <row r="7502" spans="1:14" hidden="1" x14ac:dyDescent="0.25">
      <c r="A7502">
        <v>24919</v>
      </c>
      <c r="B7502" t="s">
        <v>16347</v>
      </c>
      <c r="C7502" t="s">
        <v>1649</v>
      </c>
      <c r="D7502" t="s">
        <v>1650</v>
      </c>
      <c r="E7502" t="s">
        <v>7730</v>
      </c>
      <c r="F7502" t="s">
        <v>7731</v>
      </c>
      <c r="G7502" t="s">
        <v>16313</v>
      </c>
      <c r="H7502" t="s">
        <v>1720</v>
      </c>
      <c r="I7502" t="s">
        <v>1624</v>
      </c>
      <c r="J7502" t="s">
        <v>1625</v>
      </c>
      <c r="K7502">
        <v>0</v>
      </c>
      <c r="L7502" s="24">
        <v>1</v>
      </c>
      <c r="M7502" t="s">
        <v>16348</v>
      </c>
      <c r="N7502" t="s">
        <v>11800</v>
      </c>
    </row>
    <row r="7503" spans="1:14" hidden="1" x14ac:dyDescent="0.25">
      <c r="A7503">
        <v>24920</v>
      </c>
      <c r="B7503" t="s">
        <v>16349</v>
      </c>
      <c r="C7503" t="s">
        <v>1649</v>
      </c>
      <c r="D7503" t="s">
        <v>1650</v>
      </c>
      <c r="E7503" t="s">
        <v>7730</v>
      </c>
      <c r="F7503" t="s">
        <v>7731</v>
      </c>
      <c r="G7503" t="s">
        <v>16313</v>
      </c>
      <c r="H7503" t="s">
        <v>1720</v>
      </c>
      <c r="I7503" t="s">
        <v>1624</v>
      </c>
      <c r="J7503" t="s">
        <v>1625</v>
      </c>
      <c r="K7503">
        <v>0</v>
      </c>
      <c r="L7503" s="24">
        <v>1</v>
      </c>
      <c r="M7503" t="s">
        <v>16350</v>
      </c>
      <c r="N7503" t="s">
        <v>11800</v>
      </c>
    </row>
    <row r="7504" spans="1:14" hidden="1" x14ac:dyDescent="0.25">
      <c r="A7504">
        <v>24921</v>
      </c>
      <c r="B7504" t="s">
        <v>16351</v>
      </c>
      <c r="C7504" t="s">
        <v>1649</v>
      </c>
      <c r="D7504" t="s">
        <v>1650</v>
      </c>
      <c r="E7504" t="s">
        <v>7730</v>
      </c>
      <c r="F7504" t="s">
        <v>7731</v>
      </c>
      <c r="G7504" t="s">
        <v>16313</v>
      </c>
      <c r="H7504" t="s">
        <v>1720</v>
      </c>
      <c r="I7504" t="s">
        <v>1624</v>
      </c>
      <c r="J7504" t="s">
        <v>1625</v>
      </c>
      <c r="K7504">
        <v>0</v>
      </c>
      <c r="L7504" s="24">
        <v>1</v>
      </c>
      <c r="M7504" t="s">
        <v>16352</v>
      </c>
      <c r="N7504" t="s">
        <v>11800</v>
      </c>
    </row>
    <row r="7505" spans="1:14" hidden="1" x14ac:dyDescent="0.25">
      <c r="A7505">
        <v>24922</v>
      </c>
      <c r="B7505" t="s">
        <v>16353</v>
      </c>
      <c r="C7505" t="s">
        <v>1649</v>
      </c>
      <c r="D7505" t="s">
        <v>1650</v>
      </c>
      <c r="E7505" t="s">
        <v>7730</v>
      </c>
      <c r="F7505" t="s">
        <v>7731</v>
      </c>
      <c r="G7505" t="s">
        <v>16313</v>
      </c>
      <c r="H7505" t="s">
        <v>1720</v>
      </c>
      <c r="I7505" t="s">
        <v>1624</v>
      </c>
      <c r="J7505" t="s">
        <v>1625</v>
      </c>
      <c r="K7505">
        <v>0</v>
      </c>
      <c r="L7505" s="24">
        <v>1</v>
      </c>
      <c r="M7505" t="s">
        <v>16354</v>
      </c>
      <c r="N7505" t="s">
        <v>11800</v>
      </c>
    </row>
    <row r="7506" spans="1:14" hidden="1" x14ac:dyDescent="0.25">
      <c r="A7506">
        <v>24923</v>
      </c>
      <c r="B7506" t="s">
        <v>16355</v>
      </c>
      <c r="C7506" t="s">
        <v>1649</v>
      </c>
      <c r="D7506" t="s">
        <v>1650</v>
      </c>
      <c r="E7506" t="s">
        <v>7730</v>
      </c>
      <c r="F7506" t="s">
        <v>7731</v>
      </c>
      <c r="G7506" t="s">
        <v>16313</v>
      </c>
      <c r="H7506" t="s">
        <v>1720</v>
      </c>
      <c r="I7506" t="s">
        <v>1624</v>
      </c>
      <c r="J7506" t="s">
        <v>1625</v>
      </c>
      <c r="K7506">
        <v>0</v>
      </c>
      <c r="L7506" s="24">
        <v>1</v>
      </c>
      <c r="M7506" t="s">
        <v>16356</v>
      </c>
      <c r="N7506" t="s">
        <v>11800</v>
      </c>
    </row>
    <row r="7507" spans="1:14" hidden="1" x14ac:dyDescent="0.25">
      <c r="A7507">
        <v>24924</v>
      </c>
      <c r="B7507" t="s">
        <v>16357</v>
      </c>
      <c r="C7507" t="s">
        <v>1649</v>
      </c>
      <c r="D7507" t="s">
        <v>1650</v>
      </c>
      <c r="E7507" t="s">
        <v>7730</v>
      </c>
      <c r="F7507" t="s">
        <v>7731</v>
      </c>
      <c r="G7507" t="s">
        <v>16313</v>
      </c>
      <c r="H7507" t="s">
        <v>1720</v>
      </c>
      <c r="I7507" t="s">
        <v>1624</v>
      </c>
      <c r="J7507" t="s">
        <v>1625</v>
      </c>
      <c r="K7507">
        <v>0</v>
      </c>
      <c r="L7507" s="24">
        <v>1</v>
      </c>
      <c r="M7507" t="s">
        <v>16358</v>
      </c>
      <c r="N7507" t="s">
        <v>11800</v>
      </c>
    </row>
    <row r="7508" spans="1:14" hidden="1" x14ac:dyDescent="0.25">
      <c r="A7508">
        <v>24935</v>
      </c>
      <c r="B7508" t="s">
        <v>16359</v>
      </c>
      <c r="C7508" t="s">
        <v>1649</v>
      </c>
      <c r="D7508" t="s">
        <v>1650</v>
      </c>
      <c r="E7508" t="s">
        <v>7730</v>
      </c>
      <c r="F7508" t="s">
        <v>7731</v>
      </c>
      <c r="G7508" t="s">
        <v>1622</v>
      </c>
      <c r="H7508" t="s">
        <v>1720</v>
      </c>
      <c r="I7508" t="s">
        <v>1624</v>
      </c>
      <c r="J7508" t="s">
        <v>1625</v>
      </c>
      <c r="K7508">
        <v>0</v>
      </c>
      <c r="L7508" s="24">
        <v>1</v>
      </c>
      <c r="M7508" t="s">
        <v>16360</v>
      </c>
      <c r="N7508" t="s">
        <v>11800</v>
      </c>
    </row>
    <row r="7509" spans="1:14" hidden="1" x14ac:dyDescent="0.25">
      <c r="A7509">
        <v>24936</v>
      </c>
      <c r="B7509" t="s">
        <v>16361</v>
      </c>
      <c r="C7509" t="s">
        <v>1649</v>
      </c>
      <c r="D7509" t="s">
        <v>1650</v>
      </c>
      <c r="E7509" t="s">
        <v>7730</v>
      </c>
      <c r="F7509" t="s">
        <v>7731</v>
      </c>
      <c r="G7509" t="s">
        <v>1622</v>
      </c>
      <c r="H7509" t="s">
        <v>1720</v>
      </c>
      <c r="I7509" t="s">
        <v>1624</v>
      </c>
      <c r="J7509" t="s">
        <v>1625</v>
      </c>
      <c r="K7509">
        <v>0</v>
      </c>
      <c r="L7509" s="24">
        <v>1</v>
      </c>
      <c r="M7509" t="s">
        <v>16362</v>
      </c>
      <c r="N7509" t="s">
        <v>11800</v>
      </c>
    </row>
    <row r="7510" spans="1:14" hidden="1" x14ac:dyDescent="0.25">
      <c r="A7510">
        <v>24937</v>
      </c>
      <c r="B7510" t="s">
        <v>16363</v>
      </c>
      <c r="C7510" t="s">
        <v>1649</v>
      </c>
      <c r="D7510" t="s">
        <v>1650</v>
      </c>
      <c r="E7510" t="s">
        <v>7730</v>
      </c>
      <c r="F7510" t="s">
        <v>7731</v>
      </c>
      <c r="G7510" t="s">
        <v>1622</v>
      </c>
      <c r="H7510" t="s">
        <v>1720</v>
      </c>
      <c r="I7510" t="s">
        <v>1624</v>
      </c>
      <c r="J7510" t="s">
        <v>1625</v>
      </c>
      <c r="K7510">
        <v>0</v>
      </c>
      <c r="L7510" s="24">
        <v>1</v>
      </c>
      <c r="M7510" t="s">
        <v>16364</v>
      </c>
      <c r="N7510" t="s">
        <v>11800</v>
      </c>
    </row>
    <row r="7511" spans="1:14" hidden="1" x14ac:dyDescent="0.25">
      <c r="A7511">
        <v>24938</v>
      </c>
      <c r="B7511" t="s">
        <v>16365</v>
      </c>
      <c r="C7511" t="s">
        <v>1649</v>
      </c>
      <c r="D7511" t="s">
        <v>1650</v>
      </c>
      <c r="E7511" t="s">
        <v>7730</v>
      </c>
      <c r="F7511" t="s">
        <v>7731</v>
      </c>
      <c r="G7511" t="s">
        <v>1622</v>
      </c>
      <c r="H7511" t="s">
        <v>1720</v>
      </c>
      <c r="I7511" t="s">
        <v>1624</v>
      </c>
      <c r="J7511" t="s">
        <v>1625</v>
      </c>
      <c r="K7511">
        <v>0</v>
      </c>
      <c r="L7511" s="24">
        <v>1</v>
      </c>
      <c r="M7511" t="s">
        <v>16366</v>
      </c>
      <c r="N7511" t="s">
        <v>11800</v>
      </c>
    </row>
    <row r="7512" spans="1:14" hidden="1" x14ac:dyDescent="0.25">
      <c r="A7512">
        <v>24939</v>
      </c>
      <c r="B7512" t="s">
        <v>16367</v>
      </c>
      <c r="C7512" t="s">
        <v>1649</v>
      </c>
      <c r="D7512" t="s">
        <v>1650</v>
      </c>
      <c r="E7512" t="s">
        <v>7730</v>
      </c>
      <c r="F7512" t="s">
        <v>7731</v>
      </c>
      <c r="G7512" t="s">
        <v>1622</v>
      </c>
      <c r="H7512" t="s">
        <v>1720</v>
      </c>
      <c r="I7512" t="s">
        <v>1624</v>
      </c>
      <c r="J7512" t="s">
        <v>1625</v>
      </c>
      <c r="K7512">
        <v>0</v>
      </c>
      <c r="L7512" s="24">
        <v>1</v>
      </c>
      <c r="M7512" t="s">
        <v>16368</v>
      </c>
      <c r="N7512" t="s">
        <v>11800</v>
      </c>
    </row>
    <row r="7513" spans="1:14" hidden="1" x14ac:dyDescent="0.25">
      <c r="A7513">
        <v>24940</v>
      </c>
      <c r="B7513" t="s">
        <v>16369</v>
      </c>
      <c r="C7513" t="s">
        <v>1649</v>
      </c>
      <c r="D7513" t="s">
        <v>1650</v>
      </c>
      <c r="E7513" t="s">
        <v>7730</v>
      </c>
      <c r="F7513" t="s">
        <v>7731</v>
      </c>
      <c r="G7513" t="s">
        <v>1622</v>
      </c>
      <c r="H7513" t="s">
        <v>1720</v>
      </c>
      <c r="I7513" t="s">
        <v>1624</v>
      </c>
      <c r="J7513" t="s">
        <v>1625</v>
      </c>
      <c r="K7513">
        <v>0</v>
      </c>
      <c r="L7513" s="24">
        <v>1</v>
      </c>
      <c r="M7513" t="s">
        <v>16370</v>
      </c>
      <c r="N7513" t="s">
        <v>11800</v>
      </c>
    </row>
    <row r="7514" spans="1:14" hidden="1" x14ac:dyDescent="0.25">
      <c r="A7514">
        <v>24941</v>
      </c>
      <c r="B7514" t="s">
        <v>16371</v>
      </c>
      <c r="C7514" t="s">
        <v>1649</v>
      </c>
      <c r="D7514" t="s">
        <v>1650</v>
      </c>
      <c r="E7514" t="s">
        <v>7730</v>
      </c>
      <c r="F7514" t="s">
        <v>7731</v>
      </c>
      <c r="G7514" t="s">
        <v>1622</v>
      </c>
      <c r="H7514" t="s">
        <v>1720</v>
      </c>
      <c r="I7514" t="s">
        <v>1624</v>
      </c>
      <c r="J7514" t="s">
        <v>1625</v>
      </c>
      <c r="K7514">
        <v>0</v>
      </c>
      <c r="L7514" s="24">
        <v>1</v>
      </c>
      <c r="M7514" t="s">
        <v>16372</v>
      </c>
      <c r="N7514" t="s">
        <v>11800</v>
      </c>
    </row>
    <row r="7515" spans="1:14" hidden="1" x14ac:dyDescent="0.25">
      <c r="A7515">
        <v>24942</v>
      </c>
      <c r="B7515" t="s">
        <v>16373</v>
      </c>
      <c r="C7515" t="s">
        <v>1649</v>
      </c>
      <c r="D7515" t="s">
        <v>1650</v>
      </c>
      <c r="E7515" t="s">
        <v>7730</v>
      </c>
      <c r="F7515" t="s">
        <v>7731</v>
      </c>
      <c r="G7515" t="s">
        <v>1622</v>
      </c>
      <c r="H7515" t="s">
        <v>1720</v>
      </c>
      <c r="I7515" t="s">
        <v>1624</v>
      </c>
      <c r="J7515" t="s">
        <v>1625</v>
      </c>
      <c r="K7515">
        <v>0</v>
      </c>
      <c r="L7515" s="24">
        <v>1</v>
      </c>
      <c r="M7515" t="s">
        <v>16374</v>
      </c>
      <c r="N7515" t="s">
        <v>11800</v>
      </c>
    </row>
    <row r="7516" spans="1:14" hidden="1" x14ac:dyDescent="0.25">
      <c r="A7516">
        <v>24943</v>
      </c>
      <c r="B7516" t="s">
        <v>16375</v>
      </c>
      <c r="C7516" t="s">
        <v>1649</v>
      </c>
      <c r="D7516" t="s">
        <v>1650</v>
      </c>
      <c r="E7516" t="s">
        <v>7730</v>
      </c>
      <c r="F7516" t="s">
        <v>7731</v>
      </c>
      <c r="G7516" t="s">
        <v>1622</v>
      </c>
      <c r="H7516" t="s">
        <v>1720</v>
      </c>
      <c r="I7516" t="s">
        <v>1624</v>
      </c>
      <c r="J7516" t="s">
        <v>1625</v>
      </c>
      <c r="K7516">
        <v>0</v>
      </c>
      <c r="L7516" s="24">
        <v>1</v>
      </c>
      <c r="M7516" t="s">
        <v>16376</v>
      </c>
      <c r="N7516" t="s">
        <v>11800</v>
      </c>
    </row>
    <row r="7517" spans="1:14" hidden="1" x14ac:dyDescent="0.25">
      <c r="A7517">
        <v>24944</v>
      </c>
      <c r="B7517" t="s">
        <v>16377</v>
      </c>
      <c r="C7517" t="s">
        <v>1649</v>
      </c>
      <c r="D7517" t="s">
        <v>1650</v>
      </c>
      <c r="E7517" t="s">
        <v>7730</v>
      </c>
      <c r="F7517" t="s">
        <v>7731</v>
      </c>
      <c r="G7517" t="s">
        <v>1622</v>
      </c>
      <c r="H7517" t="s">
        <v>1720</v>
      </c>
      <c r="I7517" t="s">
        <v>1624</v>
      </c>
      <c r="J7517" t="s">
        <v>1625</v>
      </c>
      <c r="K7517">
        <v>0</v>
      </c>
      <c r="L7517" s="24">
        <v>1</v>
      </c>
      <c r="M7517" t="s">
        <v>16378</v>
      </c>
      <c r="N7517" t="s">
        <v>11800</v>
      </c>
    </row>
    <row r="7518" spans="1:14" hidden="1" x14ac:dyDescent="0.25">
      <c r="A7518">
        <v>24945</v>
      </c>
      <c r="B7518" t="s">
        <v>16379</v>
      </c>
      <c r="C7518" t="s">
        <v>1649</v>
      </c>
      <c r="D7518" t="s">
        <v>1650</v>
      </c>
      <c r="E7518" t="s">
        <v>7730</v>
      </c>
      <c r="F7518" t="s">
        <v>7731</v>
      </c>
      <c r="G7518" t="s">
        <v>1622</v>
      </c>
      <c r="H7518" t="s">
        <v>1720</v>
      </c>
      <c r="I7518" t="s">
        <v>1624</v>
      </c>
      <c r="J7518" t="s">
        <v>1625</v>
      </c>
      <c r="K7518">
        <v>0</v>
      </c>
      <c r="L7518" s="24">
        <v>1</v>
      </c>
      <c r="M7518" t="s">
        <v>16380</v>
      </c>
      <c r="N7518" t="s">
        <v>11800</v>
      </c>
    </row>
    <row r="7519" spans="1:14" hidden="1" x14ac:dyDescent="0.25">
      <c r="A7519">
        <v>24946</v>
      </c>
      <c r="B7519" t="s">
        <v>16381</v>
      </c>
      <c r="C7519" t="s">
        <v>1649</v>
      </c>
      <c r="D7519" t="s">
        <v>1650</v>
      </c>
      <c r="E7519" t="s">
        <v>7730</v>
      </c>
      <c r="F7519" t="s">
        <v>7731</v>
      </c>
      <c r="G7519" t="s">
        <v>1622</v>
      </c>
      <c r="H7519" t="s">
        <v>1720</v>
      </c>
      <c r="I7519" t="s">
        <v>1624</v>
      </c>
      <c r="J7519" t="s">
        <v>1625</v>
      </c>
      <c r="K7519">
        <v>0</v>
      </c>
      <c r="L7519" s="24">
        <v>1</v>
      </c>
      <c r="M7519" t="s">
        <v>16382</v>
      </c>
      <c r="N7519" t="s">
        <v>11800</v>
      </c>
    </row>
    <row r="7520" spans="1:14" hidden="1" x14ac:dyDescent="0.25">
      <c r="A7520">
        <v>24947</v>
      </c>
      <c r="B7520" t="s">
        <v>16383</v>
      </c>
      <c r="C7520" t="s">
        <v>1649</v>
      </c>
      <c r="D7520" t="s">
        <v>1650</v>
      </c>
      <c r="E7520" t="s">
        <v>7730</v>
      </c>
      <c r="F7520" t="s">
        <v>7731</v>
      </c>
      <c r="G7520" t="s">
        <v>1622</v>
      </c>
      <c r="H7520" t="s">
        <v>1720</v>
      </c>
      <c r="I7520" t="s">
        <v>1624</v>
      </c>
      <c r="J7520" t="s">
        <v>1625</v>
      </c>
      <c r="K7520">
        <v>0</v>
      </c>
      <c r="L7520" s="24">
        <v>1</v>
      </c>
      <c r="M7520" t="s">
        <v>16384</v>
      </c>
      <c r="N7520" t="s">
        <v>11800</v>
      </c>
    </row>
    <row r="7521" spans="1:14" hidden="1" x14ac:dyDescent="0.25">
      <c r="A7521">
        <v>24948</v>
      </c>
      <c r="B7521" t="s">
        <v>16385</v>
      </c>
      <c r="C7521" t="s">
        <v>1649</v>
      </c>
      <c r="D7521" t="s">
        <v>1650</v>
      </c>
      <c r="E7521" t="s">
        <v>7730</v>
      </c>
      <c r="F7521" t="s">
        <v>7731</v>
      </c>
      <c r="G7521" t="s">
        <v>1622</v>
      </c>
      <c r="H7521" t="s">
        <v>1720</v>
      </c>
      <c r="I7521" t="s">
        <v>1624</v>
      </c>
      <c r="J7521" t="s">
        <v>1625</v>
      </c>
      <c r="K7521">
        <v>0</v>
      </c>
      <c r="L7521" s="24">
        <v>1</v>
      </c>
      <c r="M7521" t="s">
        <v>16386</v>
      </c>
      <c r="N7521" t="s">
        <v>11800</v>
      </c>
    </row>
    <row r="7522" spans="1:14" hidden="1" x14ac:dyDescent="0.25">
      <c r="A7522">
        <v>24949</v>
      </c>
      <c r="B7522" t="s">
        <v>16387</v>
      </c>
      <c r="C7522" t="s">
        <v>1649</v>
      </c>
      <c r="D7522" t="s">
        <v>1650</v>
      </c>
      <c r="E7522" t="s">
        <v>7730</v>
      </c>
      <c r="F7522" t="s">
        <v>7731</v>
      </c>
      <c r="G7522" t="s">
        <v>1622</v>
      </c>
      <c r="H7522" t="s">
        <v>1720</v>
      </c>
      <c r="I7522" t="s">
        <v>1624</v>
      </c>
      <c r="J7522" t="s">
        <v>1625</v>
      </c>
      <c r="K7522">
        <v>0</v>
      </c>
      <c r="L7522" s="24">
        <v>1</v>
      </c>
      <c r="M7522" t="s">
        <v>16388</v>
      </c>
      <c r="N7522" t="s">
        <v>11800</v>
      </c>
    </row>
    <row r="7523" spans="1:14" hidden="1" x14ac:dyDescent="0.25">
      <c r="A7523">
        <v>24950</v>
      </c>
      <c r="B7523" t="s">
        <v>16389</v>
      </c>
      <c r="C7523" t="s">
        <v>1649</v>
      </c>
      <c r="D7523" t="s">
        <v>1650</v>
      </c>
      <c r="E7523" t="s">
        <v>7730</v>
      </c>
      <c r="F7523" t="s">
        <v>7731</v>
      </c>
      <c r="G7523" t="s">
        <v>1622</v>
      </c>
      <c r="H7523" t="s">
        <v>1720</v>
      </c>
      <c r="I7523" t="s">
        <v>1624</v>
      </c>
      <c r="J7523" t="s">
        <v>1625</v>
      </c>
      <c r="K7523">
        <v>0</v>
      </c>
      <c r="L7523" s="24">
        <v>1</v>
      </c>
      <c r="M7523" t="s">
        <v>16390</v>
      </c>
      <c r="N7523" t="s">
        <v>11800</v>
      </c>
    </row>
    <row r="7524" spans="1:14" hidden="1" x14ac:dyDescent="0.25">
      <c r="A7524">
        <v>24951</v>
      </c>
      <c r="B7524" t="s">
        <v>16391</v>
      </c>
      <c r="C7524" t="s">
        <v>1649</v>
      </c>
      <c r="D7524" t="s">
        <v>1650</v>
      </c>
      <c r="E7524" t="s">
        <v>7730</v>
      </c>
      <c r="F7524" t="s">
        <v>7731</v>
      </c>
      <c r="G7524" t="s">
        <v>1622</v>
      </c>
      <c r="H7524" t="s">
        <v>1720</v>
      </c>
      <c r="I7524" t="s">
        <v>1624</v>
      </c>
      <c r="J7524" t="s">
        <v>1625</v>
      </c>
      <c r="K7524">
        <v>0</v>
      </c>
      <c r="L7524" s="24">
        <v>1</v>
      </c>
      <c r="M7524" t="s">
        <v>16392</v>
      </c>
      <c r="N7524" t="s">
        <v>11800</v>
      </c>
    </row>
    <row r="7525" spans="1:14" hidden="1" x14ac:dyDescent="0.25">
      <c r="A7525">
        <v>24952</v>
      </c>
      <c r="B7525" t="s">
        <v>16393</v>
      </c>
      <c r="C7525" t="s">
        <v>1649</v>
      </c>
      <c r="D7525" t="s">
        <v>1650</v>
      </c>
      <c r="E7525" t="s">
        <v>7730</v>
      </c>
      <c r="F7525" t="s">
        <v>7731</v>
      </c>
      <c r="G7525" t="s">
        <v>1622</v>
      </c>
      <c r="H7525" t="s">
        <v>1720</v>
      </c>
      <c r="I7525" t="s">
        <v>1624</v>
      </c>
      <c r="J7525" t="s">
        <v>1625</v>
      </c>
      <c r="K7525">
        <v>0</v>
      </c>
      <c r="L7525" s="24">
        <v>1</v>
      </c>
      <c r="M7525" t="s">
        <v>16394</v>
      </c>
      <c r="N7525" t="s">
        <v>11800</v>
      </c>
    </row>
    <row r="7526" spans="1:14" hidden="1" x14ac:dyDescent="0.25">
      <c r="A7526">
        <v>24953</v>
      </c>
      <c r="B7526" t="s">
        <v>16395</v>
      </c>
      <c r="C7526" t="s">
        <v>1649</v>
      </c>
      <c r="D7526" t="s">
        <v>1650</v>
      </c>
      <c r="E7526" t="s">
        <v>7730</v>
      </c>
      <c r="F7526" t="s">
        <v>7731</v>
      </c>
      <c r="G7526" t="s">
        <v>1622</v>
      </c>
      <c r="H7526" t="s">
        <v>1720</v>
      </c>
      <c r="I7526" t="s">
        <v>1624</v>
      </c>
      <c r="J7526" t="s">
        <v>1625</v>
      </c>
      <c r="K7526">
        <v>0</v>
      </c>
      <c r="L7526" s="24">
        <v>1</v>
      </c>
      <c r="M7526" t="s">
        <v>16396</v>
      </c>
      <c r="N7526" t="s">
        <v>11800</v>
      </c>
    </row>
    <row r="7527" spans="1:14" hidden="1" x14ac:dyDescent="0.25">
      <c r="A7527">
        <v>24954</v>
      </c>
      <c r="B7527" t="s">
        <v>16397</v>
      </c>
      <c r="C7527" t="s">
        <v>1649</v>
      </c>
      <c r="D7527" t="s">
        <v>1650</v>
      </c>
      <c r="E7527" t="s">
        <v>7730</v>
      </c>
      <c r="F7527" t="s">
        <v>7731</v>
      </c>
      <c r="G7527" t="s">
        <v>1622</v>
      </c>
      <c r="H7527" t="s">
        <v>1720</v>
      </c>
      <c r="I7527" t="s">
        <v>1624</v>
      </c>
      <c r="J7527" t="s">
        <v>1625</v>
      </c>
      <c r="K7527">
        <v>0</v>
      </c>
      <c r="L7527" s="24">
        <v>1</v>
      </c>
      <c r="M7527" t="s">
        <v>16398</v>
      </c>
      <c r="N7527" t="s">
        <v>11800</v>
      </c>
    </row>
    <row r="7528" spans="1:14" hidden="1" x14ac:dyDescent="0.25">
      <c r="A7528">
        <v>24955</v>
      </c>
      <c r="B7528" t="s">
        <v>16399</v>
      </c>
      <c r="C7528" t="s">
        <v>1649</v>
      </c>
      <c r="D7528" t="s">
        <v>1650</v>
      </c>
      <c r="E7528" t="s">
        <v>7730</v>
      </c>
      <c r="F7528" t="s">
        <v>7731</v>
      </c>
      <c r="G7528" t="s">
        <v>1622</v>
      </c>
      <c r="H7528" t="s">
        <v>1720</v>
      </c>
      <c r="I7528" t="s">
        <v>1624</v>
      </c>
      <c r="J7528" t="s">
        <v>1625</v>
      </c>
      <c r="K7528">
        <v>0</v>
      </c>
      <c r="L7528" s="24">
        <v>1</v>
      </c>
      <c r="M7528" t="s">
        <v>16400</v>
      </c>
      <c r="N7528" t="s">
        <v>11800</v>
      </c>
    </row>
    <row r="7529" spans="1:14" hidden="1" x14ac:dyDescent="0.25">
      <c r="A7529">
        <v>24956</v>
      </c>
      <c r="B7529" t="s">
        <v>16401</v>
      </c>
      <c r="C7529" t="s">
        <v>1649</v>
      </c>
      <c r="D7529" t="s">
        <v>1650</v>
      </c>
      <c r="E7529" t="s">
        <v>7730</v>
      </c>
      <c r="F7529" t="s">
        <v>7731</v>
      </c>
      <c r="G7529" t="s">
        <v>1622</v>
      </c>
      <c r="H7529" t="s">
        <v>1720</v>
      </c>
      <c r="I7529" t="s">
        <v>1624</v>
      </c>
      <c r="J7529" t="s">
        <v>1625</v>
      </c>
      <c r="K7529">
        <v>0</v>
      </c>
      <c r="L7529" s="24">
        <v>1</v>
      </c>
      <c r="M7529" t="s">
        <v>16402</v>
      </c>
      <c r="N7529" t="s">
        <v>11800</v>
      </c>
    </row>
    <row r="7530" spans="1:14" hidden="1" x14ac:dyDescent="0.25">
      <c r="A7530">
        <v>24957</v>
      </c>
      <c r="B7530" t="s">
        <v>16403</v>
      </c>
      <c r="C7530" t="s">
        <v>1649</v>
      </c>
      <c r="D7530" t="s">
        <v>1650</v>
      </c>
      <c r="E7530" t="s">
        <v>7730</v>
      </c>
      <c r="F7530" t="s">
        <v>7731</v>
      </c>
      <c r="G7530" t="s">
        <v>1622</v>
      </c>
      <c r="H7530" t="s">
        <v>1720</v>
      </c>
      <c r="I7530" t="s">
        <v>1624</v>
      </c>
      <c r="J7530" t="s">
        <v>1625</v>
      </c>
      <c r="K7530">
        <v>0</v>
      </c>
      <c r="L7530" s="24">
        <v>1</v>
      </c>
      <c r="M7530" t="s">
        <v>16404</v>
      </c>
      <c r="N7530" t="s">
        <v>11800</v>
      </c>
    </row>
    <row r="7531" spans="1:14" hidden="1" x14ac:dyDescent="0.25">
      <c r="A7531">
        <v>24958</v>
      </c>
      <c r="B7531" t="s">
        <v>16405</v>
      </c>
      <c r="C7531" t="s">
        <v>1649</v>
      </c>
      <c r="D7531" t="s">
        <v>1650</v>
      </c>
      <c r="E7531" t="s">
        <v>7730</v>
      </c>
      <c r="F7531" t="s">
        <v>7731</v>
      </c>
      <c r="G7531" t="s">
        <v>1622</v>
      </c>
      <c r="H7531" t="s">
        <v>1720</v>
      </c>
      <c r="I7531" t="s">
        <v>1624</v>
      </c>
      <c r="J7531" t="s">
        <v>1625</v>
      </c>
      <c r="K7531">
        <v>0</v>
      </c>
      <c r="L7531" s="24">
        <v>1</v>
      </c>
      <c r="M7531" t="s">
        <v>16406</v>
      </c>
      <c r="N7531" t="s">
        <v>11800</v>
      </c>
    </row>
    <row r="7532" spans="1:14" hidden="1" x14ac:dyDescent="0.25">
      <c r="A7532">
        <v>24959</v>
      </c>
      <c r="B7532" t="s">
        <v>16407</v>
      </c>
      <c r="C7532" t="s">
        <v>1649</v>
      </c>
      <c r="D7532" t="s">
        <v>1650</v>
      </c>
      <c r="E7532" t="s">
        <v>7730</v>
      </c>
      <c r="F7532" t="s">
        <v>7731</v>
      </c>
      <c r="G7532" t="s">
        <v>1622</v>
      </c>
      <c r="H7532" t="s">
        <v>1720</v>
      </c>
      <c r="I7532" t="s">
        <v>1624</v>
      </c>
      <c r="J7532" t="s">
        <v>1625</v>
      </c>
      <c r="K7532">
        <v>0</v>
      </c>
      <c r="L7532" s="24">
        <v>1</v>
      </c>
      <c r="M7532" t="s">
        <v>16408</v>
      </c>
      <c r="N7532" t="s">
        <v>11800</v>
      </c>
    </row>
    <row r="7533" spans="1:14" hidden="1" x14ac:dyDescent="0.25">
      <c r="A7533">
        <v>24960</v>
      </c>
      <c r="B7533" t="s">
        <v>16409</v>
      </c>
      <c r="C7533" t="s">
        <v>1649</v>
      </c>
      <c r="D7533" t="s">
        <v>1650</v>
      </c>
      <c r="E7533" t="s">
        <v>7730</v>
      </c>
      <c r="F7533" t="s">
        <v>7731</v>
      </c>
      <c r="G7533" t="s">
        <v>1622</v>
      </c>
      <c r="H7533" t="s">
        <v>1720</v>
      </c>
      <c r="I7533" t="s">
        <v>1624</v>
      </c>
      <c r="J7533" t="s">
        <v>1625</v>
      </c>
      <c r="K7533">
        <v>0</v>
      </c>
      <c r="L7533" s="24">
        <v>1</v>
      </c>
      <c r="M7533" t="s">
        <v>16410</v>
      </c>
      <c r="N7533" t="s">
        <v>11800</v>
      </c>
    </row>
    <row r="7534" spans="1:14" hidden="1" x14ac:dyDescent="0.25">
      <c r="A7534">
        <v>24961</v>
      </c>
      <c r="B7534" t="s">
        <v>16411</v>
      </c>
      <c r="C7534" t="s">
        <v>1649</v>
      </c>
      <c r="D7534" t="s">
        <v>1650</v>
      </c>
      <c r="E7534" t="s">
        <v>7730</v>
      </c>
      <c r="F7534" t="s">
        <v>7731</v>
      </c>
      <c r="G7534" t="s">
        <v>1622</v>
      </c>
      <c r="H7534" t="s">
        <v>1720</v>
      </c>
      <c r="I7534" t="s">
        <v>1624</v>
      </c>
      <c r="J7534" t="s">
        <v>1625</v>
      </c>
      <c r="K7534">
        <v>0</v>
      </c>
      <c r="L7534" s="24">
        <v>1</v>
      </c>
      <c r="M7534" t="s">
        <v>16412</v>
      </c>
      <c r="N7534" t="s">
        <v>11800</v>
      </c>
    </row>
    <row r="7535" spans="1:14" hidden="1" x14ac:dyDescent="0.25">
      <c r="A7535">
        <v>24962</v>
      </c>
      <c r="B7535" t="s">
        <v>16413</v>
      </c>
      <c r="C7535" t="s">
        <v>1649</v>
      </c>
      <c r="D7535" t="s">
        <v>1650</v>
      </c>
      <c r="E7535" t="s">
        <v>7730</v>
      </c>
      <c r="F7535" t="s">
        <v>7731</v>
      </c>
      <c r="G7535" t="s">
        <v>1622</v>
      </c>
      <c r="H7535" t="s">
        <v>1720</v>
      </c>
      <c r="I7535" t="s">
        <v>1624</v>
      </c>
      <c r="J7535" t="s">
        <v>1625</v>
      </c>
      <c r="K7535">
        <v>0</v>
      </c>
      <c r="L7535" s="24">
        <v>1</v>
      </c>
      <c r="M7535" t="s">
        <v>16414</v>
      </c>
      <c r="N7535" t="s">
        <v>11800</v>
      </c>
    </row>
    <row r="7536" spans="1:14" hidden="1" x14ac:dyDescent="0.25">
      <c r="A7536">
        <v>24963</v>
      </c>
      <c r="B7536" t="s">
        <v>16415</v>
      </c>
      <c r="C7536" t="s">
        <v>1649</v>
      </c>
      <c r="D7536" t="s">
        <v>1650</v>
      </c>
      <c r="E7536" t="s">
        <v>7730</v>
      </c>
      <c r="F7536" t="s">
        <v>7731</v>
      </c>
      <c r="G7536" t="s">
        <v>1622</v>
      </c>
      <c r="H7536" t="s">
        <v>1720</v>
      </c>
      <c r="I7536" t="s">
        <v>1624</v>
      </c>
      <c r="J7536" t="s">
        <v>1625</v>
      </c>
      <c r="K7536">
        <v>0</v>
      </c>
      <c r="L7536" s="24">
        <v>1</v>
      </c>
      <c r="M7536" t="s">
        <v>16416</v>
      </c>
      <c r="N7536" t="s">
        <v>11800</v>
      </c>
    </row>
    <row r="7537" spans="1:14" hidden="1" x14ac:dyDescent="0.25">
      <c r="A7537">
        <v>24964</v>
      </c>
      <c r="B7537" t="s">
        <v>16417</v>
      </c>
      <c r="C7537" t="s">
        <v>1649</v>
      </c>
      <c r="D7537" t="s">
        <v>1650</v>
      </c>
      <c r="E7537" t="s">
        <v>7730</v>
      </c>
      <c r="F7537" t="s">
        <v>7731</v>
      </c>
      <c r="G7537" t="s">
        <v>1622</v>
      </c>
      <c r="H7537" t="s">
        <v>1720</v>
      </c>
      <c r="I7537" t="s">
        <v>1624</v>
      </c>
      <c r="J7537" t="s">
        <v>1625</v>
      </c>
      <c r="K7537">
        <v>0</v>
      </c>
      <c r="L7537" s="24">
        <v>1</v>
      </c>
      <c r="M7537" t="s">
        <v>16418</v>
      </c>
      <c r="N7537" t="s">
        <v>11800</v>
      </c>
    </row>
    <row r="7538" spans="1:14" hidden="1" x14ac:dyDescent="0.25">
      <c r="A7538">
        <v>24965</v>
      </c>
      <c r="B7538" t="s">
        <v>16419</v>
      </c>
      <c r="C7538" t="s">
        <v>1649</v>
      </c>
      <c r="D7538" t="s">
        <v>1650</v>
      </c>
      <c r="E7538" t="s">
        <v>7730</v>
      </c>
      <c r="F7538" t="s">
        <v>7731</v>
      </c>
      <c r="G7538" t="s">
        <v>1622</v>
      </c>
      <c r="H7538" t="s">
        <v>1720</v>
      </c>
      <c r="I7538" t="s">
        <v>1624</v>
      </c>
      <c r="J7538" t="s">
        <v>1625</v>
      </c>
      <c r="K7538">
        <v>0</v>
      </c>
      <c r="L7538" s="24">
        <v>1</v>
      </c>
      <c r="M7538" t="s">
        <v>16420</v>
      </c>
      <c r="N7538" t="s">
        <v>11800</v>
      </c>
    </row>
    <row r="7539" spans="1:14" hidden="1" x14ac:dyDescent="0.25">
      <c r="A7539">
        <v>24966</v>
      </c>
      <c r="B7539" t="s">
        <v>16421</v>
      </c>
      <c r="C7539" t="s">
        <v>1649</v>
      </c>
      <c r="D7539" t="s">
        <v>1650</v>
      </c>
      <c r="E7539" t="s">
        <v>7730</v>
      </c>
      <c r="F7539" t="s">
        <v>7731</v>
      </c>
      <c r="G7539" t="s">
        <v>1622</v>
      </c>
      <c r="H7539" t="s">
        <v>1720</v>
      </c>
      <c r="I7539" t="s">
        <v>1624</v>
      </c>
      <c r="J7539" t="s">
        <v>1625</v>
      </c>
      <c r="K7539">
        <v>0</v>
      </c>
      <c r="L7539" s="24">
        <v>1</v>
      </c>
      <c r="M7539" t="s">
        <v>16422</v>
      </c>
      <c r="N7539" t="s">
        <v>11800</v>
      </c>
    </row>
    <row r="7540" spans="1:14" hidden="1" x14ac:dyDescent="0.25">
      <c r="A7540">
        <v>24967</v>
      </c>
      <c r="B7540" t="s">
        <v>16423</v>
      </c>
      <c r="C7540" t="s">
        <v>1649</v>
      </c>
      <c r="D7540" t="s">
        <v>1650</v>
      </c>
      <c r="E7540" t="s">
        <v>7730</v>
      </c>
      <c r="F7540" t="s">
        <v>7731</v>
      </c>
      <c r="G7540" t="s">
        <v>1622</v>
      </c>
      <c r="H7540" t="s">
        <v>1720</v>
      </c>
      <c r="I7540" t="s">
        <v>1624</v>
      </c>
      <c r="J7540" t="s">
        <v>1625</v>
      </c>
      <c r="K7540">
        <v>0</v>
      </c>
      <c r="L7540" s="24">
        <v>1</v>
      </c>
      <c r="M7540" t="s">
        <v>16424</v>
      </c>
      <c r="N7540" t="s">
        <v>11800</v>
      </c>
    </row>
    <row r="7541" spans="1:14" hidden="1" x14ac:dyDescent="0.25">
      <c r="A7541">
        <v>24968</v>
      </c>
      <c r="B7541" t="s">
        <v>16425</v>
      </c>
      <c r="C7541" t="s">
        <v>1649</v>
      </c>
      <c r="D7541" t="s">
        <v>1650</v>
      </c>
      <c r="E7541" t="s">
        <v>7730</v>
      </c>
      <c r="F7541" t="s">
        <v>7731</v>
      </c>
      <c r="G7541" t="s">
        <v>1622</v>
      </c>
      <c r="H7541" t="s">
        <v>1720</v>
      </c>
      <c r="I7541" t="s">
        <v>1624</v>
      </c>
      <c r="J7541" t="s">
        <v>1625</v>
      </c>
      <c r="K7541">
        <v>0</v>
      </c>
      <c r="L7541" s="24">
        <v>1</v>
      </c>
      <c r="M7541" t="s">
        <v>16426</v>
      </c>
      <c r="N7541" t="s">
        <v>11800</v>
      </c>
    </row>
    <row r="7542" spans="1:14" hidden="1" x14ac:dyDescent="0.25">
      <c r="A7542">
        <v>24969</v>
      </c>
      <c r="B7542" t="s">
        <v>16427</v>
      </c>
      <c r="C7542" t="s">
        <v>1649</v>
      </c>
      <c r="D7542" t="s">
        <v>1650</v>
      </c>
      <c r="E7542" t="s">
        <v>7730</v>
      </c>
      <c r="F7542" t="s">
        <v>7731</v>
      </c>
      <c r="G7542" t="s">
        <v>1622</v>
      </c>
      <c r="H7542" t="s">
        <v>1720</v>
      </c>
      <c r="I7542" t="s">
        <v>1624</v>
      </c>
      <c r="J7542" t="s">
        <v>1625</v>
      </c>
      <c r="K7542">
        <v>0</v>
      </c>
      <c r="L7542" s="24">
        <v>1</v>
      </c>
      <c r="M7542" t="s">
        <v>16428</v>
      </c>
      <c r="N7542" t="s">
        <v>11800</v>
      </c>
    </row>
    <row r="7543" spans="1:14" hidden="1" x14ac:dyDescent="0.25">
      <c r="A7543">
        <v>24980</v>
      </c>
      <c r="B7543" t="s">
        <v>16429</v>
      </c>
      <c r="C7543" t="s">
        <v>1649</v>
      </c>
      <c r="D7543" t="s">
        <v>1650</v>
      </c>
      <c r="E7543" t="s">
        <v>7730</v>
      </c>
      <c r="F7543" t="s">
        <v>7731</v>
      </c>
      <c r="G7543" t="s">
        <v>1622</v>
      </c>
      <c r="H7543" t="s">
        <v>1720</v>
      </c>
      <c r="I7543" t="s">
        <v>1624</v>
      </c>
      <c r="J7543" t="s">
        <v>1625</v>
      </c>
      <c r="K7543">
        <v>0</v>
      </c>
      <c r="L7543" s="24">
        <v>1</v>
      </c>
      <c r="M7543" t="s">
        <v>16430</v>
      </c>
      <c r="N7543" t="s">
        <v>4880</v>
      </c>
    </row>
    <row r="7544" spans="1:14" hidden="1" x14ac:dyDescent="0.25">
      <c r="A7544">
        <v>24981</v>
      </c>
      <c r="B7544" t="s">
        <v>16431</v>
      </c>
      <c r="C7544" t="s">
        <v>1649</v>
      </c>
      <c r="D7544" t="s">
        <v>1650</v>
      </c>
      <c r="E7544" t="s">
        <v>7730</v>
      </c>
      <c r="F7544" t="s">
        <v>7731</v>
      </c>
      <c r="G7544" t="s">
        <v>1622</v>
      </c>
      <c r="H7544" t="s">
        <v>1720</v>
      </c>
      <c r="I7544" t="s">
        <v>1624</v>
      </c>
      <c r="J7544" t="s">
        <v>1625</v>
      </c>
      <c r="K7544">
        <v>0</v>
      </c>
      <c r="L7544" s="24">
        <v>1</v>
      </c>
      <c r="M7544" t="s">
        <v>16432</v>
      </c>
      <c r="N7544" t="s">
        <v>4880</v>
      </c>
    </row>
    <row r="7545" spans="1:14" hidden="1" x14ac:dyDescent="0.25">
      <c r="A7545">
        <v>24982</v>
      </c>
      <c r="B7545" t="s">
        <v>16433</v>
      </c>
      <c r="C7545" t="s">
        <v>1649</v>
      </c>
      <c r="D7545" t="s">
        <v>1650</v>
      </c>
      <c r="E7545" t="s">
        <v>7730</v>
      </c>
      <c r="F7545" t="s">
        <v>7731</v>
      </c>
      <c r="G7545" t="s">
        <v>1622</v>
      </c>
      <c r="H7545" t="s">
        <v>1720</v>
      </c>
      <c r="I7545" t="s">
        <v>1624</v>
      </c>
      <c r="J7545" t="s">
        <v>1625</v>
      </c>
      <c r="K7545">
        <v>0</v>
      </c>
      <c r="L7545" s="24">
        <v>1</v>
      </c>
      <c r="M7545" t="s">
        <v>16434</v>
      </c>
      <c r="N7545" t="s">
        <v>4880</v>
      </c>
    </row>
    <row r="7546" spans="1:14" hidden="1" x14ac:dyDescent="0.25">
      <c r="A7546">
        <v>24983</v>
      </c>
      <c r="B7546" t="s">
        <v>16435</v>
      </c>
      <c r="C7546" t="s">
        <v>1649</v>
      </c>
      <c r="D7546" t="s">
        <v>1650</v>
      </c>
      <c r="E7546" t="s">
        <v>7730</v>
      </c>
      <c r="F7546" t="s">
        <v>7731</v>
      </c>
      <c r="G7546" t="s">
        <v>1622</v>
      </c>
      <c r="H7546" t="s">
        <v>1720</v>
      </c>
      <c r="I7546" t="s">
        <v>1624</v>
      </c>
      <c r="J7546" t="s">
        <v>1625</v>
      </c>
      <c r="K7546">
        <v>0</v>
      </c>
      <c r="L7546" s="24">
        <v>1</v>
      </c>
      <c r="M7546" t="s">
        <v>16436</v>
      </c>
      <c r="N7546" t="s">
        <v>4880</v>
      </c>
    </row>
    <row r="7547" spans="1:14" hidden="1" x14ac:dyDescent="0.25">
      <c r="A7547">
        <v>24984</v>
      </c>
      <c r="B7547" t="s">
        <v>16437</v>
      </c>
      <c r="C7547" t="s">
        <v>1649</v>
      </c>
      <c r="D7547" t="s">
        <v>1650</v>
      </c>
      <c r="E7547" t="s">
        <v>7730</v>
      </c>
      <c r="F7547" t="s">
        <v>7731</v>
      </c>
      <c r="G7547" t="s">
        <v>1622</v>
      </c>
      <c r="H7547" t="s">
        <v>1720</v>
      </c>
      <c r="I7547" t="s">
        <v>1624</v>
      </c>
      <c r="J7547" t="s">
        <v>1625</v>
      </c>
      <c r="K7547">
        <v>0</v>
      </c>
      <c r="L7547" s="24">
        <v>1</v>
      </c>
      <c r="M7547" t="s">
        <v>16438</v>
      </c>
      <c r="N7547" t="s">
        <v>4880</v>
      </c>
    </row>
    <row r="7548" spans="1:14" hidden="1" x14ac:dyDescent="0.25">
      <c r="A7548">
        <v>24985</v>
      </c>
      <c r="B7548" t="s">
        <v>16439</v>
      </c>
      <c r="C7548" t="s">
        <v>1618</v>
      </c>
      <c r="D7548" t="s">
        <v>1619</v>
      </c>
      <c r="E7548" t="s">
        <v>1636</v>
      </c>
      <c r="F7548" t="s">
        <v>1637</v>
      </c>
      <c r="G7548" t="s">
        <v>1622</v>
      </c>
      <c r="H7548" t="s">
        <v>1720</v>
      </c>
      <c r="I7548" t="s">
        <v>1624</v>
      </c>
      <c r="J7548" t="s">
        <v>1625</v>
      </c>
      <c r="K7548">
        <v>0</v>
      </c>
      <c r="L7548" s="24">
        <v>1</v>
      </c>
      <c r="M7548" t="s">
        <v>16440</v>
      </c>
      <c r="N7548" t="s">
        <v>11800</v>
      </c>
    </row>
    <row r="7549" spans="1:14" hidden="1" x14ac:dyDescent="0.25">
      <c r="A7549">
        <v>24986</v>
      </c>
      <c r="B7549" t="s">
        <v>16441</v>
      </c>
      <c r="C7549" t="s">
        <v>1629</v>
      </c>
      <c r="D7549" t="s">
        <v>1630</v>
      </c>
      <c r="E7549" t="s">
        <v>1631</v>
      </c>
      <c r="F7549" t="s">
        <v>1632</v>
      </c>
      <c r="G7549" t="s">
        <v>16313</v>
      </c>
      <c r="H7549" t="s">
        <v>1720</v>
      </c>
      <c r="I7549" t="s">
        <v>1624</v>
      </c>
      <c r="J7549" t="s">
        <v>1625</v>
      </c>
      <c r="K7549">
        <v>0</v>
      </c>
      <c r="L7549" s="24">
        <v>1</v>
      </c>
      <c r="M7549" t="s">
        <v>16442</v>
      </c>
      <c r="N7549" t="s">
        <v>1750</v>
      </c>
    </row>
    <row r="7550" spans="1:14" hidden="1" x14ac:dyDescent="0.25">
      <c r="A7550">
        <v>24987</v>
      </c>
      <c r="B7550" t="s">
        <v>16443</v>
      </c>
      <c r="C7550" t="s">
        <v>1629</v>
      </c>
      <c r="D7550" t="s">
        <v>1630</v>
      </c>
      <c r="E7550" t="s">
        <v>1631</v>
      </c>
      <c r="F7550" t="s">
        <v>1632</v>
      </c>
      <c r="G7550" t="s">
        <v>16313</v>
      </c>
      <c r="H7550" t="s">
        <v>1720</v>
      </c>
      <c r="I7550" t="s">
        <v>1624</v>
      </c>
      <c r="J7550" t="s">
        <v>1625</v>
      </c>
      <c r="K7550">
        <v>0</v>
      </c>
      <c r="L7550" s="24">
        <v>1</v>
      </c>
      <c r="M7550" t="s">
        <v>16444</v>
      </c>
      <c r="N7550" t="s">
        <v>1750</v>
      </c>
    </row>
    <row r="7551" spans="1:14" hidden="1" x14ac:dyDescent="0.25">
      <c r="A7551">
        <v>24988</v>
      </c>
      <c r="B7551" t="s">
        <v>16445</v>
      </c>
      <c r="C7551" t="s">
        <v>1629</v>
      </c>
      <c r="D7551" t="s">
        <v>1630</v>
      </c>
      <c r="E7551" t="s">
        <v>1631</v>
      </c>
      <c r="F7551" t="s">
        <v>1632</v>
      </c>
      <c r="G7551" t="s">
        <v>16313</v>
      </c>
      <c r="H7551" t="s">
        <v>1720</v>
      </c>
      <c r="I7551" t="s">
        <v>1624</v>
      </c>
      <c r="J7551" t="s">
        <v>1625</v>
      </c>
      <c r="K7551">
        <v>0</v>
      </c>
      <c r="L7551" s="24">
        <v>1</v>
      </c>
      <c r="M7551" t="s">
        <v>16446</v>
      </c>
      <c r="N7551" t="s">
        <v>1750</v>
      </c>
    </row>
    <row r="7552" spans="1:14" hidden="1" x14ac:dyDescent="0.25">
      <c r="A7552">
        <v>24989</v>
      </c>
      <c r="B7552" t="s">
        <v>16447</v>
      </c>
      <c r="C7552" t="s">
        <v>1629</v>
      </c>
      <c r="D7552" t="s">
        <v>1630</v>
      </c>
      <c r="E7552" t="s">
        <v>1631</v>
      </c>
      <c r="F7552" t="s">
        <v>1632</v>
      </c>
      <c r="G7552" t="s">
        <v>16313</v>
      </c>
      <c r="H7552" t="s">
        <v>1720</v>
      </c>
      <c r="I7552" t="s">
        <v>1624</v>
      </c>
      <c r="J7552" t="s">
        <v>1625</v>
      </c>
      <c r="K7552">
        <v>0</v>
      </c>
      <c r="L7552" s="24">
        <v>1</v>
      </c>
      <c r="M7552" t="s">
        <v>16448</v>
      </c>
      <c r="N7552" t="s">
        <v>1750</v>
      </c>
    </row>
    <row r="7553" spans="1:14" hidden="1" x14ac:dyDescent="0.25">
      <c r="A7553">
        <v>24990</v>
      </c>
      <c r="B7553" t="s">
        <v>16449</v>
      </c>
      <c r="C7553" t="s">
        <v>1629</v>
      </c>
      <c r="D7553" t="s">
        <v>1630</v>
      </c>
      <c r="E7553" t="s">
        <v>1631</v>
      </c>
      <c r="F7553" t="s">
        <v>1632</v>
      </c>
      <c r="G7553" t="s">
        <v>16313</v>
      </c>
      <c r="H7553" t="s">
        <v>1720</v>
      </c>
      <c r="I7553" t="s">
        <v>1624</v>
      </c>
      <c r="J7553" t="s">
        <v>1625</v>
      </c>
      <c r="K7553">
        <v>0</v>
      </c>
      <c r="L7553" s="24">
        <v>1</v>
      </c>
      <c r="M7553" t="s">
        <v>16450</v>
      </c>
      <c r="N7553" t="s">
        <v>1750</v>
      </c>
    </row>
    <row r="7554" spans="1:14" hidden="1" x14ac:dyDescent="0.25">
      <c r="A7554">
        <v>24992</v>
      </c>
      <c r="B7554" t="s">
        <v>16451</v>
      </c>
      <c r="C7554" t="s">
        <v>1667</v>
      </c>
      <c r="D7554" t="s">
        <v>1668</v>
      </c>
      <c r="E7554" t="s">
        <v>1669</v>
      </c>
      <c r="F7554" t="s">
        <v>1670</v>
      </c>
      <c r="G7554" t="s">
        <v>1622</v>
      </c>
      <c r="H7554" t="s">
        <v>1720</v>
      </c>
      <c r="I7554" t="s">
        <v>1624</v>
      </c>
      <c r="J7554" t="s">
        <v>1625</v>
      </c>
      <c r="K7554">
        <v>0</v>
      </c>
      <c r="L7554" s="24">
        <v>1</v>
      </c>
      <c r="M7554" t="s">
        <v>16452</v>
      </c>
      <c r="N7554" t="s">
        <v>4880</v>
      </c>
    </row>
    <row r="7555" spans="1:14" hidden="1" x14ac:dyDescent="0.25">
      <c r="A7555">
        <v>24993</v>
      </c>
      <c r="B7555" t="s">
        <v>16453</v>
      </c>
      <c r="C7555" t="s">
        <v>2952</v>
      </c>
      <c r="D7555" t="s">
        <v>2953</v>
      </c>
      <c r="E7555" t="s">
        <v>2954</v>
      </c>
      <c r="F7555" t="s">
        <v>2955</v>
      </c>
      <c r="G7555" t="s">
        <v>1622</v>
      </c>
      <c r="H7555" t="s">
        <v>1720</v>
      </c>
      <c r="I7555" t="s">
        <v>1624</v>
      </c>
      <c r="J7555" t="s">
        <v>1625</v>
      </c>
      <c r="K7555">
        <v>0</v>
      </c>
      <c r="L7555" s="24">
        <v>1</v>
      </c>
      <c r="M7555" t="s">
        <v>16454</v>
      </c>
      <c r="N7555" t="s">
        <v>2957</v>
      </c>
    </row>
    <row r="7556" spans="1:14" hidden="1" x14ac:dyDescent="0.25">
      <c r="A7556">
        <v>24994</v>
      </c>
      <c r="B7556" t="s">
        <v>16455</v>
      </c>
      <c r="C7556" t="s">
        <v>2952</v>
      </c>
      <c r="D7556" t="s">
        <v>2953</v>
      </c>
      <c r="E7556" t="s">
        <v>2954</v>
      </c>
      <c r="F7556" t="s">
        <v>2955</v>
      </c>
      <c r="G7556" t="s">
        <v>1622</v>
      </c>
      <c r="H7556" t="s">
        <v>1720</v>
      </c>
      <c r="I7556" t="s">
        <v>1624</v>
      </c>
      <c r="J7556" t="s">
        <v>1625</v>
      </c>
      <c r="K7556">
        <v>0</v>
      </c>
      <c r="L7556" s="24">
        <v>1</v>
      </c>
      <c r="M7556" t="s">
        <v>16456</v>
      </c>
      <c r="N7556" t="s">
        <v>2957</v>
      </c>
    </row>
    <row r="7557" spans="1:14" hidden="1" x14ac:dyDescent="0.25">
      <c r="A7557">
        <v>24995</v>
      </c>
      <c r="B7557" t="s">
        <v>16457</v>
      </c>
      <c r="C7557" t="s">
        <v>1667</v>
      </c>
      <c r="D7557" t="s">
        <v>1668</v>
      </c>
      <c r="E7557" t="s">
        <v>1669</v>
      </c>
      <c r="F7557" t="s">
        <v>1670</v>
      </c>
      <c r="G7557" t="s">
        <v>1622</v>
      </c>
      <c r="H7557" t="s">
        <v>1720</v>
      </c>
      <c r="I7557" t="s">
        <v>1624</v>
      </c>
      <c r="J7557" t="s">
        <v>1625</v>
      </c>
      <c r="K7557">
        <v>0</v>
      </c>
      <c r="L7557" s="24">
        <v>1</v>
      </c>
      <c r="M7557" t="s">
        <v>16458</v>
      </c>
      <c r="N7557" t="s">
        <v>2957</v>
      </c>
    </row>
    <row r="7558" spans="1:14" hidden="1" x14ac:dyDescent="0.25">
      <c r="A7558">
        <v>25000</v>
      </c>
      <c r="B7558" t="s">
        <v>16459</v>
      </c>
      <c r="C7558" t="s">
        <v>1649</v>
      </c>
      <c r="D7558" t="s">
        <v>1650</v>
      </c>
      <c r="E7558" t="s">
        <v>7730</v>
      </c>
      <c r="F7558" t="s">
        <v>7731</v>
      </c>
      <c r="G7558" t="s">
        <v>1622</v>
      </c>
      <c r="H7558" t="s">
        <v>1720</v>
      </c>
      <c r="I7558" t="s">
        <v>1624</v>
      </c>
      <c r="J7558" t="s">
        <v>1625</v>
      </c>
      <c r="K7558">
        <v>0</v>
      </c>
      <c r="L7558" s="24">
        <v>1</v>
      </c>
      <c r="M7558" t="s">
        <v>16460</v>
      </c>
      <c r="N7558" t="s">
        <v>11800</v>
      </c>
    </row>
    <row r="7559" spans="1:14" hidden="1" x14ac:dyDescent="0.25">
      <c r="A7559">
        <v>25001</v>
      </c>
      <c r="B7559" t="s">
        <v>16461</v>
      </c>
      <c r="C7559" t="s">
        <v>1649</v>
      </c>
      <c r="D7559" t="s">
        <v>1650</v>
      </c>
      <c r="E7559" t="s">
        <v>7730</v>
      </c>
      <c r="F7559" t="s">
        <v>7731</v>
      </c>
      <c r="G7559" t="s">
        <v>1622</v>
      </c>
      <c r="H7559" t="s">
        <v>1720</v>
      </c>
      <c r="I7559" t="s">
        <v>1624</v>
      </c>
      <c r="J7559" t="s">
        <v>1625</v>
      </c>
      <c r="K7559">
        <v>0</v>
      </c>
      <c r="L7559" s="24">
        <v>1</v>
      </c>
      <c r="M7559" t="s">
        <v>16462</v>
      </c>
      <c r="N7559" t="s">
        <v>11800</v>
      </c>
    </row>
    <row r="7560" spans="1:14" hidden="1" x14ac:dyDescent="0.25">
      <c r="A7560">
        <v>25002</v>
      </c>
      <c r="B7560" t="s">
        <v>16463</v>
      </c>
      <c r="C7560" t="s">
        <v>1649</v>
      </c>
      <c r="D7560" t="s">
        <v>1650</v>
      </c>
      <c r="E7560" t="s">
        <v>7730</v>
      </c>
      <c r="F7560" t="s">
        <v>7731</v>
      </c>
      <c r="G7560" t="s">
        <v>1622</v>
      </c>
      <c r="H7560" t="s">
        <v>1720</v>
      </c>
      <c r="I7560" t="s">
        <v>1624</v>
      </c>
      <c r="J7560" t="s">
        <v>1625</v>
      </c>
      <c r="K7560">
        <v>0</v>
      </c>
      <c r="L7560" s="24">
        <v>1</v>
      </c>
      <c r="M7560" t="s">
        <v>11471</v>
      </c>
      <c r="N7560" t="s">
        <v>11800</v>
      </c>
    </row>
    <row r="7561" spans="1:14" hidden="1" x14ac:dyDescent="0.25">
      <c r="A7561">
        <v>25003</v>
      </c>
      <c r="B7561" t="s">
        <v>16464</v>
      </c>
      <c r="C7561" t="s">
        <v>7719</v>
      </c>
      <c r="D7561" t="s">
        <v>7720</v>
      </c>
      <c r="E7561" t="s">
        <v>7721</v>
      </c>
      <c r="F7561" t="s">
        <v>1677</v>
      </c>
      <c r="G7561" t="s">
        <v>16313</v>
      </c>
      <c r="H7561" t="s">
        <v>1720</v>
      </c>
      <c r="I7561" t="s">
        <v>1624</v>
      </c>
      <c r="J7561" t="s">
        <v>1625</v>
      </c>
      <c r="K7561">
        <v>0</v>
      </c>
      <c r="L7561" s="24">
        <v>1</v>
      </c>
      <c r="M7561" t="s">
        <v>16465</v>
      </c>
      <c r="N7561" t="s">
        <v>2957</v>
      </c>
    </row>
    <row r="7562" spans="1:14" hidden="1" x14ac:dyDescent="0.25">
      <c r="A7562">
        <v>25004</v>
      </c>
      <c r="B7562" t="s">
        <v>16466</v>
      </c>
      <c r="C7562" t="s">
        <v>7240</v>
      </c>
      <c r="D7562" t="s">
        <v>7241</v>
      </c>
      <c r="E7562" t="s">
        <v>7267</v>
      </c>
      <c r="F7562" t="s">
        <v>7268</v>
      </c>
      <c r="G7562" t="s">
        <v>16313</v>
      </c>
      <c r="H7562" t="s">
        <v>1720</v>
      </c>
      <c r="I7562" t="s">
        <v>1624</v>
      </c>
      <c r="J7562" t="s">
        <v>1625</v>
      </c>
      <c r="K7562">
        <v>0</v>
      </c>
      <c r="L7562" s="24">
        <v>1</v>
      </c>
      <c r="M7562" t="s">
        <v>16467</v>
      </c>
      <c r="N7562" t="s">
        <v>2957</v>
      </c>
    </row>
    <row r="7563" spans="1:14" hidden="1" x14ac:dyDescent="0.25">
      <c r="A7563">
        <v>25005</v>
      </c>
      <c r="B7563" t="s">
        <v>16468</v>
      </c>
      <c r="C7563" t="s">
        <v>7240</v>
      </c>
      <c r="D7563" t="s">
        <v>7241</v>
      </c>
      <c r="E7563" t="s">
        <v>7267</v>
      </c>
      <c r="F7563" t="s">
        <v>7268</v>
      </c>
      <c r="G7563" t="s">
        <v>16313</v>
      </c>
      <c r="H7563" t="s">
        <v>1720</v>
      </c>
      <c r="I7563" t="s">
        <v>1624</v>
      </c>
      <c r="J7563" t="s">
        <v>1625</v>
      </c>
      <c r="K7563">
        <v>0</v>
      </c>
      <c r="L7563" s="24">
        <v>1</v>
      </c>
      <c r="M7563" t="s">
        <v>16469</v>
      </c>
      <c r="N7563" t="s">
        <v>2957</v>
      </c>
    </row>
    <row r="7564" spans="1:14" hidden="1" x14ac:dyDescent="0.25">
      <c r="A7564">
        <v>25006</v>
      </c>
      <c r="B7564" t="s">
        <v>16470</v>
      </c>
      <c r="C7564" t="s">
        <v>7240</v>
      </c>
      <c r="D7564" t="s">
        <v>7241</v>
      </c>
      <c r="E7564" t="s">
        <v>7267</v>
      </c>
      <c r="F7564" t="s">
        <v>7268</v>
      </c>
      <c r="G7564" t="s">
        <v>16313</v>
      </c>
      <c r="H7564" t="s">
        <v>1720</v>
      </c>
      <c r="I7564" t="s">
        <v>1624</v>
      </c>
      <c r="J7564" t="s">
        <v>1625</v>
      </c>
      <c r="K7564">
        <v>0</v>
      </c>
      <c r="L7564" s="24">
        <v>1</v>
      </c>
      <c r="M7564" t="s">
        <v>16471</v>
      </c>
      <c r="N7564" t="s">
        <v>2957</v>
      </c>
    </row>
    <row r="7565" spans="1:14" hidden="1" x14ac:dyDescent="0.25">
      <c r="A7565">
        <v>25007</v>
      </c>
      <c r="B7565" t="s">
        <v>16472</v>
      </c>
      <c r="C7565" t="s">
        <v>7240</v>
      </c>
      <c r="D7565" t="s">
        <v>7241</v>
      </c>
      <c r="E7565" t="s">
        <v>7267</v>
      </c>
      <c r="F7565" t="s">
        <v>7268</v>
      </c>
      <c r="G7565" t="s">
        <v>16313</v>
      </c>
      <c r="H7565" t="s">
        <v>1720</v>
      </c>
      <c r="I7565" t="s">
        <v>1624</v>
      </c>
      <c r="J7565" t="s">
        <v>1625</v>
      </c>
      <c r="K7565">
        <v>0</v>
      </c>
      <c r="L7565" s="24">
        <v>1</v>
      </c>
      <c r="M7565" t="s">
        <v>16473</v>
      </c>
      <c r="N7565" t="s">
        <v>2957</v>
      </c>
    </row>
    <row r="7566" spans="1:14" hidden="1" x14ac:dyDescent="0.25">
      <c r="A7566">
        <v>25008</v>
      </c>
      <c r="B7566" t="s">
        <v>16474</v>
      </c>
      <c r="C7566" t="s">
        <v>7240</v>
      </c>
      <c r="D7566" t="s">
        <v>7241</v>
      </c>
      <c r="E7566" t="s">
        <v>7267</v>
      </c>
      <c r="F7566" t="s">
        <v>7268</v>
      </c>
      <c r="G7566" t="s">
        <v>16313</v>
      </c>
      <c r="H7566" t="s">
        <v>1720</v>
      </c>
      <c r="I7566" t="s">
        <v>1624</v>
      </c>
      <c r="J7566" t="s">
        <v>1625</v>
      </c>
      <c r="K7566">
        <v>0</v>
      </c>
      <c r="L7566" s="24">
        <v>1</v>
      </c>
      <c r="M7566" t="s">
        <v>16475</v>
      </c>
      <c r="N7566" t="s">
        <v>2957</v>
      </c>
    </row>
    <row r="7567" spans="1:14" hidden="1" x14ac:dyDescent="0.25">
      <c r="A7567">
        <v>25009</v>
      </c>
      <c r="B7567" t="s">
        <v>16476</v>
      </c>
      <c r="C7567" t="s">
        <v>7240</v>
      </c>
      <c r="D7567" t="s">
        <v>7241</v>
      </c>
      <c r="E7567" t="s">
        <v>7267</v>
      </c>
      <c r="F7567" t="s">
        <v>7268</v>
      </c>
      <c r="G7567" t="s">
        <v>16313</v>
      </c>
      <c r="H7567" t="s">
        <v>1720</v>
      </c>
      <c r="I7567" t="s">
        <v>1624</v>
      </c>
      <c r="J7567" t="s">
        <v>1625</v>
      </c>
      <c r="K7567">
        <v>0</v>
      </c>
      <c r="L7567" s="24">
        <v>1</v>
      </c>
      <c r="M7567" t="s">
        <v>16477</v>
      </c>
      <c r="N7567" t="s">
        <v>2957</v>
      </c>
    </row>
    <row r="7568" spans="1:14" hidden="1" x14ac:dyDescent="0.25">
      <c r="A7568">
        <v>25010</v>
      </c>
      <c r="B7568" t="s">
        <v>16478</v>
      </c>
      <c r="C7568" t="s">
        <v>7240</v>
      </c>
      <c r="D7568" t="s">
        <v>7241</v>
      </c>
      <c r="E7568" t="s">
        <v>7267</v>
      </c>
      <c r="F7568" t="s">
        <v>7268</v>
      </c>
      <c r="G7568" t="s">
        <v>16313</v>
      </c>
      <c r="H7568" t="s">
        <v>1720</v>
      </c>
      <c r="I7568" t="s">
        <v>1624</v>
      </c>
      <c r="J7568" t="s">
        <v>1625</v>
      </c>
      <c r="K7568">
        <v>0</v>
      </c>
      <c r="L7568" s="24">
        <v>1</v>
      </c>
      <c r="M7568" t="s">
        <v>16479</v>
      </c>
      <c r="N7568" t="s">
        <v>2957</v>
      </c>
    </row>
    <row r="7569" spans="1:14" hidden="1" x14ac:dyDescent="0.25">
      <c r="A7569">
        <v>25018</v>
      </c>
      <c r="B7569" t="s">
        <v>840</v>
      </c>
      <c r="C7569" t="s">
        <v>1649</v>
      </c>
      <c r="D7569" t="s">
        <v>1650</v>
      </c>
      <c r="E7569" t="s">
        <v>7730</v>
      </c>
      <c r="F7569" t="s">
        <v>7731</v>
      </c>
      <c r="G7569" t="s">
        <v>1622</v>
      </c>
      <c r="H7569" t="s">
        <v>1720</v>
      </c>
      <c r="I7569" t="s">
        <v>1624</v>
      </c>
      <c r="J7569" t="s">
        <v>1625</v>
      </c>
      <c r="K7569">
        <v>0</v>
      </c>
      <c r="L7569" s="24">
        <v>1</v>
      </c>
      <c r="M7569" t="s">
        <v>260</v>
      </c>
      <c r="N7569" t="s">
        <v>11800</v>
      </c>
    </row>
    <row r="7570" spans="1:14" hidden="1" x14ac:dyDescent="0.25">
      <c r="A7570">
        <v>25019</v>
      </c>
      <c r="B7570" t="s">
        <v>16480</v>
      </c>
      <c r="C7570" t="s">
        <v>1658</v>
      </c>
      <c r="D7570" t="s">
        <v>1659</v>
      </c>
      <c r="E7570" t="s">
        <v>10094</v>
      </c>
      <c r="F7570" t="s">
        <v>10095</v>
      </c>
      <c r="G7570" t="s">
        <v>1622</v>
      </c>
      <c r="H7570" t="s">
        <v>1720</v>
      </c>
      <c r="I7570" t="s">
        <v>1624</v>
      </c>
      <c r="J7570" t="s">
        <v>1625</v>
      </c>
      <c r="K7570">
        <v>0</v>
      </c>
      <c r="L7570" s="24">
        <v>1</v>
      </c>
      <c r="M7570" t="s">
        <v>16481</v>
      </c>
      <c r="N7570" t="s">
        <v>1677</v>
      </c>
    </row>
    <row r="7571" spans="1:14" hidden="1" x14ac:dyDescent="0.25">
      <c r="A7571">
        <v>25020</v>
      </c>
      <c r="B7571" t="s">
        <v>1050</v>
      </c>
      <c r="C7571" t="s">
        <v>1649</v>
      </c>
      <c r="D7571" t="s">
        <v>1650</v>
      </c>
      <c r="E7571" t="s">
        <v>7730</v>
      </c>
      <c r="F7571" t="s">
        <v>7731</v>
      </c>
      <c r="G7571" t="s">
        <v>1622</v>
      </c>
      <c r="H7571" t="s">
        <v>1720</v>
      </c>
      <c r="I7571" t="s">
        <v>1624</v>
      </c>
      <c r="J7571" t="s">
        <v>1625</v>
      </c>
      <c r="K7571">
        <v>0</v>
      </c>
      <c r="L7571" s="24">
        <v>1</v>
      </c>
      <c r="M7571" t="s">
        <v>1388</v>
      </c>
      <c r="N7571" t="s">
        <v>11800</v>
      </c>
    </row>
    <row r="7572" spans="1:14" hidden="1" x14ac:dyDescent="0.25">
      <c r="A7572">
        <v>25021</v>
      </c>
      <c r="B7572" t="s">
        <v>16482</v>
      </c>
      <c r="C7572" t="s">
        <v>1658</v>
      </c>
      <c r="D7572" t="s">
        <v>1659</v>
      </c>
      <c r="E7572" t="s">
        <v>10094</v>
      </c>
      <c r="F7572" t="s">
        <v>10095</v>
      </c>
      <c r="G7572" t="s">
        <v>1622</v>
      </c>
      <c r="H7572" t="s">
        <v>1720</v>
      </c>
      <c r="I7572" t="s">
        <v>1624</v>
      </c>
      <c r="J7572" t="s">
        <v>1625</v>
      </c>
      <c r="K7572">
        <v>0</v>
      </c>
      <c r="L7572" s="24">
        <v>1</v>
      </c>
      <c r="M7572" t="s">
        <v>16483</v>
      </c>
      <c r="N7572" t="s">
        <v>1677</v>
      </c>
    </row>
    <row r="7573" spans="1:14" hidden="1" x14ac:dyDescent="0.25">
      <c r="A7573">
        <v>25022</v>
      </c>
      <c r="B7573" t="s">
        <v>16484</v>
      </c>
      <c r="C7573" t="s">
        <v>1629</v>
      </c>
      <c r="D7573" t="s">
        <v>1630</v>
      </c>
      <c r="E7573" t="s">
        <v>1631</v>
      </c>
      <c r="F7573" t="s">
        <v>1632</v>
      </c>
      <c r="G7573" t="s">
        <v>1622</v>
      </c>
      <c r="H7573" t="s">
        <v>1720</v>
      </c>
      <c r="I7573" t="s">
        <v>1624</v>
      </c>
      <c r="J7573" t="s">
        <v>1625</v>
      </c>
      <c r="K7573">
        <v>0</v>
      </c>
      <c r="L7573" s="24">
        <v>1</v>
      </c>
      <c r="M7573" t="s">
        <v>16485</v>
      </c>
      <c r="N7573" t="s">
        <v>1750</v>
      </c>
    </row>
    <row r="7574" spans="1:14" hidden="1" x14ac:dyDescent="0.25">
      <c r="A7574">
        <v>25023</v>
      </c>
      <c r="B7574" t="s">
        <v>16486</v>
      </c>
      <c r="C7574" t="s">
        <v>1629</v>
      </c>
      <c r="D7574" t="s">
        <v>1630</v>
      </c>
      <c r="E7574" t="s">
        <v>1631</v>
      </c>
      <c r="F7574" t="s">
        <v>1632</v>
      </c>
      <c r="G7574" t="s">
        <v>1622</v>
      </c>
      <c r="H7574" t="s">
        <v>1720</v>
      </c>
      <c r="I7574" t="s">
        <v>1624</v>
      </c>
      <c r="J7574" t="s">
        <v>1625</v>
      </c>
      <c r="K7574">
        <v>0</v>
      </c>
      <c r="L7574" s="24">
        <v>1</v>
      </c>
      <c r="M7574" t="s">
        <v>16487</v>
      </c>
      <c r="N7574" t="s">
        <v>1750</v>
      </c>
    </row>
    <row r="7575" spans="1:14" hidden="1" x14ac:dyDescent="0.25">
      <c r="A7575">
        <v>25024</v>
      </c>
      <c r="B7575" t="s">
        <v>16488</v>
      </c>
      <c r="C7575" t="s">
        <v>1629</v>
      </c>
      <c r="D7575" t="s">
        <v>1630</v>
      </c>
      <c r="E7575" t="s">
        <v>1631</v>
      </c>
      <c r="F7575" t="s">
        <v>1632</v>
      </c>
      <c r="G7575" t="s">
        <v>1622</v>
      </c>
      <c r="H7575" t="s">
        <v>1720</v>
      </c>
      <c r="I7575" t="s">
        <v>1624</v>
      </c>
      <c r="J7575" t="s">
        <v>1625</v>
      </c>
      <c r="K7575">
        <v>0</v>
      </c>
      <c r="L7575" s="24">
        <v>1</v>
      </c>
      <c r="M7575" t="s">
        <v>16489</v>
      </c>
      <c r="N7575" t="s">
        <v>1750</v>
      </c>
    </row>
    <row r="7576" spans="1:14" hidden="1" x14ac:dyDescent="0.25">
      <c r="A7576">
        <v>25025</v>
      </c>
      <c r="B7576" t="s">
        <v>16490</v>
      </c>
      <c r="C7576" t="s">
        <v>1649</v>
      </c>
      <c r="D7576" t="s">
        <v>1650</v>
      </c>
      <c r="E7576" t="s">
        <v>7730</v>
      </c>
      <c r="F7576" t="s">
        <v>7731</v>
      </c>
      <c r="G7576" t="s">
        <v>1622</v>
      </c>
      <c r="H7576" t="s">
        <v>1720</v>
      </c>
      <c r="I7576" t="s">
        <v>1624</v>
      </c>
      <c r="J7576" t="s">
        <v>1625</v>
      </c>
      <c r="K7576">
        <v>0</v>
      </c>
      <c r="L7576" s="24">
        <v>1</v>
      </c>
      <c r="M7576" t="s">
        <v>16491</v>
      </c>
      <c r="N7576" t="s">
        <v>1677</v>
      </c>
    </row>
    <row r="7577" spans="1:14" hidden="1" x14ac:dyDescent="0.25">
      <c r="A7577">
        <v>25026</v>
      </c>
      <c r="B7577" t="s">
        <v>16492</v>
      </c>
      <c r="C7577" t="s">
        <v>4639</v>
      </c>
      <c r="D7577" t="s">
        <v>4640</v>
      </c>
      <c r="E7577" t="s">
        <v>14739</v>
      </c>
      <c r="F7577" t="s">
        <v>14740</v>
      </c>
      <c r="G7577" t="s">
        <v>1622</v>
      </c>
      <c r="H7577" t="s">
        <v>1720</v>
      </c>
      <c r="I7577" t="s">
        <v>1624</v>
      </c>
      <c r="J7577" t="s">
        <v>1625</v>
      </c>
      <c r="K7577">
        <v>0</v>
      </c>
      <c r="L7577" s="24">
        <v>1</v>
      </c>
      <c r="M7577" t="s">
        <v>16493</v>
      </c>
      <c r="N7577" t="s">
        <v>1677</v>
      </c>
    </row>
    <row r="7578" spans="1:14" hidden="1" x14ac:dyDescent="0.25">
      <c r="A7578">
        <v>25038</v>
      </c>
      <c r="B7578" t="s">
        <v>16494</v>
      </c>
      <c r="C7578" t="s">
        <v>1649</v>
      </c>
      <c r="D7578" t="s">
        <v>1650</v>
      </c>
      <c r="E7578" t="s">
        <v>7730</v>
      </c>
      <c r="F7578" t="s">
        <v>7731</v>
      </c>
      <c r="G7578" t="s">
        <v>1622</v>
      </c>
      <c r="H7578" t="s">
        <v>1720</v>
      </c>
      <c r="I7578" t="s">
        <v>1624</v>
      </c>
      <c r="J7578" t="s">
        <v>1625</v>
      </c>
      <c r="K7578">
        <v>0</v>
      </c>
      <c r="L7578" s="24">
        <v>1</v>
      </c>
      <c r="M7578" t="s">
        <v>16495</v>
      </c>
      <c r="N7578" t="s">
        <v>1750</v>
      </c>
    </row>
    <row r="7579" spans="1:14" hidden="1" x14ac:dyDescent="0.25">
      <c r="A7579">
        <v>25039</v>
      </c>
      <c r="B7579" t="s">
        <v>16496</v>
      </c>
      <c r="C7579" t="s">
        <v>1649</v>
      </c>
      <c r="D7579" t="s">
        <v>1650</v>
      </c>
      <c r="E7579" t="s">
        <v>7730</v>
      </c>
      <c r="F7579" t="s">
        <v>7731</v>
      </c>
      <c r="G7579" t="s">
        <v>1622</v>
      </c>
      <c r="H7579" t="s">
        <v>1720</v>
      </c>
      <c r="I7579" t="s">
        <v>1624</v>
      </c>
      <c r="J7579" t="s">
        <v>1625</v>
      </c>
      <c r="K7579">
        <v>0</v>
      </c>
      <c r="L7579" s="24">
        <v>1</v>
      </c>
      <c r="M7579" t="s">
        <v>16497</v>
      </c>
      <c r="N7579" t="s">
        <v>1750</v>
      </c>
    </row>
    <row r="7580" spans="1:14" hidden="1" x14ac:dyDescent="0.25">
      <c r="A7580">
        <v>25040</v>
      </c>
      <c r="B7580" t="s">
        <v>16498</v>
      </c>
      <c r="C7580" t="s">
        <v>1649</v>
      </c>
      <c r="D7580" t="s">
        <v>1650</v>
      </c>
      <c r="E7580" t="s">
        <v>7730</v>
      </c>
      <c r="F7580" t="s">
        <v>7731</v>
      </c>
      <c r="G7580" t="s">
        <v>1622</v>
      </c>
      <c r="H7580" t="s">
        <v>1720</v>
      </c>
      <c r="I7580" t="s">
        <v>1624</v>
      </c>
      <c r="J7580" t="s">
        <v>1625</v>
      </c>
      <c r="K7580">
        <v>0</v>
      </c>
      <c r="L7580" s="24">
        <v>1</v>
      </c>
      <c r="M7580" t="s">
        <v>16499</v>
      </c>
      <c r="N7580" t="s">
        <v>1750</v>
      </c>
    </row>
    <row r="7581" spans="1:14" hidden="1" x14ac:dyDescent="0.25">
      <c r="A7581">
        <v>25041</v>
      </c>
      <c r="B7581" t="s">
        <v>16500</v>
      </c>
      <c r="C7581" t="s">
        <v>1649</v>
      </c>
      <c r="D7581" t="s">
        <v>1650</v>
      </c>
      <c r="E7581" t="s">
        <v>7730</v>
      </c>
      <c r="F7581" t="s">
        <v>7731</v>
      </c>
      <c r="G7581" t="s">
        <v>1622</v>
      </c>
      <c r="H7581" t="s">
        <v>1720</v>
      </c>
      <c r="I7581" t="s">
        <v>1624</v>
      </c>
      <c r="J7581" t="s">
        <v>1625</v>
      </c>
      <c r="K7581">
        <v>0</v>
      </c>
      <c r="L7581" s="24">
        <v>1</v>
      </c>
      <c r="M7581" t="s">
        <v>16501</v>
      </c>
      <c r="N7581" t="s">
        <v>7841</v>
      </c>
    </row>
    <row r="7582" spans="1:14" hidden="1" x14ac:dyDescent="0.25">
      <c r="A7582">
        <v>25042</v>
      </c>
      <c r="B7582" t="s">
        <v>16502</v>
      </c>
      <c r="C7582" t="s">
        <v>1649</v>
      </c>
      <c r="D7582" t="s">
        <v>1650</v>
      </c>
      <c r="E7582" t="s">
        <v>7730</v>
      </c>
      <c r="F7582" t="s">
        <v>7731</v>
      </c>
      <c r="G7582" t="s">
        <v>1622</v>
      </c>
      <c r="H7582" t="s">
        <v>1720</v>
      </c>
      <c r="I7582" t="s">
        <v>1624</v>
      </c>
      <c r="J7582" t="s">
        <v>1625</v>
      </c>
      <c r="K7582">
        <v>0</v>
      </c>
      <c r="L7582" s="24">
        <v>1</v>
      </c>
      <c r="M7582" t="s">
        <v>16503</v>
      </c>
      <c r="N7582" t="s">
        <v>7841</v>
      </c>
    </row>
    <row r="7583" spans="1:14" hidden="1" x14ac:dyDescent="0.25">
      <c r="A7583">
        <v>25043</v>
      </c>
      <c r="B7583" t="s">
        <v>16504</v>
      </c>
      <c r="C7583" t="s">
        <v>1649</v>
      </c>
      <c r="D7583" t="s">
        <v>1650</v>
      </c>
      <c r="E7583" t="s">
        <v>7730</v>
      </c>
      <c r="F7583" t="s">
        <v>7731</v>
      </c>
      <c r="G7583" t="s">
        <v>1622</v>
      </c>
      <c r="H7583" t="s">
        <v>1720</v>
      </c>
      <c r="I7583" t="s">
        <v>1624</v>
      </c>
      <c r="J7583" t="s">
        <v>1625</v>
      </c>
      <c r="K7583">
        <v>0</v>
      </c>
      <c r="L7583" s="24">
        <v>1</v>
      </c>
      <c r="M7583" t="s">
        <v>16505</v>
      </c>
      <c r="N7583" t="s">
        <v>7841</v>
      </c>
    </row>
    <row r="7584" spans="1:14" hidden="1" x14ac:dyDescent="0.25">
      <c r="A7584">
        <v>25044</v>
      </c>
      <c r="B7584" t="s">
        <v>16506</v>
      </c>
      <c r="C7584" t="s">
        <v>1649</v>
      </c>
      <c r="D7584" t="s">
        <v>1650</v>
      </c>
      <c r="E7584" t="s">
        <v>7730</v>
      </c>
      <c r="F7584" t="s">
        <v>7731</v>
      </c>
      <c r="G7584" t="s">
        <v>1622</v>
      </c>
      <c r="H7584" t="s">
        <v>1720</v>
      </c>
      <c r="I7584" t="s">
        <v>1624</v>
      </c>
      <c r="J7584" t="s">
        <v>1625</v>
      </c>
      <c r="K7584">
        <v>0</v>
      </c>
      <c r="L7584" s="24">
        <v>1</v>
      </c>
      <c r="M7584" t="s">
        <v>16507</v>
      </c>
      <c r="N7584" t="s">
        <v>7841</v>
      </c>
    </row>
    <row r="7585" spans="1:14" hidden="1" x14ac:dyDescent="0.25">
      <c r="A7585">
        <v>25045</v>
      </c>
      <c r="B7585" t="s">
        <v>16508</v>
      </c>
      <c r="C7585" t="s">
        <v>1649</v>
      </c>
      <c r="D7585" t="s">
        <v>1650</v>
      </c>
      <c r="E7585" t="s">
        <v>7730</v>
      </c>
      <c r="F7585" t="s">
        <v>7731</v>
      </c>
      <c r="G7585" t="s">
        <v>1622</v>
      </c>
      <c r="H7585" t="s">
        <v>1720</v>
      </c>
      <c r="I7585" t="s">
        <v>1624</v>
      </c>
      <c r="J7585" t="s">
        <v>1625</v>
      </c>
      <c r="K7585">
        <v>0</v>
      </c>
      <c r="L7585" s="24">
        <v>1</v>
      </c>
      <c r="M7585" t="s">
        <v>16509</v>
      </c>
      <c r="N7585" t="s">
        <v>7841</v>
      </c>
    </row>
    <row r="7586" spans="1:14" hidden="1" x14ac:dyDescent="0.25">
      <c r="A7586">
        <v>25046</v>
      </c>
      <c r="B7586" t="s">
        <v>16510</v>
      </c>
      <c r="C7586" t="s">
        <v>1649</v>
      </c>
      <c r="D7586" t="s">
        <v>1650</v>
      </c>
      <c r="E7586" t="s">
        <v>7730</v>
      </c>
      <c r="F7586" t="s">
        <v>7731</v>
      </c>
      <c r="G7586" t="s">
        <v>1622</v>
      </c>
      <c r="H7586" t="s">
        <v>1720</v>
      </c>
      <c r="I7586" t="s">
        <v>1624</v>
      </c>
      <c r="J7586" t="s">
        <v>1625</v>
      </c>
      <c r="K7586">
        <v>0</v>
      </c>
      <c r="L7586" s="24">
        <v>1</v>
      </c>
      <c r="M7586" t="s">
        <v>16511</v>
      </c>
      <c r="N7586" t="s">
        <v>7841</v>
      </c>
    </row>
    <row r="7587" spans="1:14" hidden="1" x14ac:dyDescent="0.25">
      <c r="A7587">
        <v>25047</v>
      </c>
      <c r="B7587" t="s">
        <v>16512</v>
      </c>
      <c r="C7587" t="s">
        <v>1649</v>
      </c>
      <c r="D7587" t="s">
        <v>1650</v>
      </c>
      <c r="E7587" t="s">
        <v>7730</v>
      </c>
      <c r="F7587" t="s">
        <v>7731</v>
      </c>
      <c r="G7587" t="s">
        <v>1622</v>
      </c>
      <c r="H7587" t="s">
        <v>1720</v>
      </c>
      <c r="I7587" t="s">
        <v>1624</v>
      </c>
      <c r="J7587" t="s">
        <v>1625</v>
      </c>
      <c r="K7587">
        <v>0</v>
      </c>
      <c r="L7587" s="24">
        <v>1</v>
      </c>
      <c r="M7587" t="s">
        <v>16513</v>
      </c>
      <c r="N7587" t="s">
        <v>7841</v>
      </c>
    </row>
    <row r="7588" spans="1:14" hidden="1" x14ac:dyDescent="0.25">
      <c r="A7588">
        <v>25048</v>
      </c>
      <c r="B7588" t="s">
        <v>16514</v>
      </c>
      <c r="C7588" t="s">
        <v>1649</v>
      </c>
      <c r="D7588" t="s">
        <v>1650</v>
      </c>
      <c r="E7588" t="s">
        <v>7730</v>
      </c>
      <c r="F7588" t="s">
        <v>7731</v>
      </c>
      <c r="G7588" t="s">
        <v>1622</v>
      </c>
      <c r="H7588" t="s">
        <v>1720</v>
      </c>
      <c r="I7588" t="s">
        <v>1624</v>
      </c>
      <c r="J7588" t="s">
        <v>1625</v>
      </c>
      <c r="K7588">
        <v>0</v>
      </c>
      <c r="L7588" s="24">
        <v>1</v>
      </c>
      <c r="M7588" t="s">
        <v>16515</v>
      </c>
      <c r="N7588" t="s">
        <v>7841</v>
      </c>
    </row>
    <row r="7589" spans="1:14" hidden="1" x14ac:dyDescent="0.25">
      <c r="A7589">
        <v>25049</v>
      </c>
      <c r="B7589" t="s">
        <v>16516</v>
      </c>
      <c r="C7589" t="s">
        <v>1649</v>
      </c>
      <c r="D7589" t="s">
        <v>1650</v>
      </c>
      <c r="E7589" t="s">
        <v>7730</v>
      </c>
      <c r="F7589" t="s">
        <v>7731</v>
      </c>
      <c r="G7589" t="s">
        <v>1622</v>
      </c>
      <c r="H7589" t="s">
        <v>1720</v>
      </c>
      <c r="I7589" t="s">
        <v>1624</v>
      </c>
      <c r="J7589" t="s">
        <v>1625</v>
      </c>
      <c r="K7589">
        <v>0</v>
      </c>
      <c r="L7589" s="24">
        <v>1</v>
      </c>
      <c r="M7589" t="s">
        <v>16517</v>
      </c>
      <c r="N7589" t="s">
        <v>7841</v>
      </c>
    </row>
    <row r="7590" spans="1:14" hidden="1" x14ac:dyDescent="0.25">
      <c r="A7590">
        <v>25050</v>
      </c>
      <c r="B7590" t="s">
        <v>16518</v>
      </c>
      <c r="C7590" t="s">
        <v>1649</v>
      </c>
      <c r="D7590" t="s">
        <v>1650</v>
      </c>
      <c r="E7590" t="s">
        <v>7730</v>
      </c>
      <c r="F7590" t="s">
        <v>7731</v>
      </c>
      <c r="G7590" t="s">
        <v>1622</v>
      </c>
      <c r="H7590" t="s">
        <v>1720</v>
      </c>
      <c r="I7590" t="s">
        <v>1624</v>
      </c>
      <c r="J7590" t="s">
        <v>1625</v>
      </c>
      <c r="K7590">
        <v>0</v>
      </c>
      <c r="L7590" s="24">
        <v>1</v>
      </c>
      <c r="M7590" t="s">
        <v>16519</v>
      </c>
      <c r="N7590" t="s">
        <v>7841</v>
      </c>
    </row>
    <row r="7591" spans="1:14" hidden="1" x14ac:dyDescent="0.25">
      <c r="A7591">
        <v>25051</v>
      </c>
      <c r="B7591" t="s">
        <v>16520</v>
      </c>
      <c r="C7591" t="s">
        <v>1649</v>
      </c>
      <c r="D7591" t="s">
        <v>1650</v>
      </c>
      <c r="E7591" t="s">
        <v>7730</v>
      </c>
      <c r="F7591" t="s">
        <v>7731</v>
      </c>
      <c r="G7591" t="s">
        <v>1622</v>
      </c>
      <c r="H7591" t="s">
        <v>1720</v>
      </c>
      <c r="I7591" t="s">
        <v>1624</v>
      </c>
      <c r="J7591" t="s">
        <v>1625</v>
      </c>
      <c r="K7591">
        <v>0</v>
      </c>
      <c r="L7591" s="24">
        <v>1</v>
      </c>
      <c r="M7591" t="s">
        <v>16521</v>
      </c>
      <c r="N7591" t="s">
        <v>7841</v>
      </c>
    </row>
    <row r="7592" spans="1:14" hidden="1" x14ac:dyDescent="0.25">
      <c r="A7592">
        <v>25052</v>
      </c>
      <c r="B7592" t="s">
        <v>16522</v>
      </c>
      <c r="C7592" t="s">
        <v>1649</v>
      </c>
      <c r="D7592" t="s">
        <v>1650</v>
      </c>
      <c r="E7592" t="s">
        <v>7730</v>
      </c>
      <c r="F7592" t="s">
        <v>7731</v>
      </c>
      <c r="G7592" t="s">
        <v>1622</v>
      </c>
      <c r="H7592" t="s">
        <v>1720</v>
      </c>
      <c r="I7592" t="s">
        <v>1624</v>
      </c>
      <c r="J7592" t="s">
        <v>1625</v>
      </c>
      <c r="K7592">
        <v>0</v>
      </c>
      <c r="L7592" s="24">
        <v>1</v>
      </c>
      <c r="M7592" t="s">
        <v>16523</v>
      </c>
      <c r="N7592" t="s">
        <v>7841</v>
      </c>
    </row>
    <row r="7593" spans="1:14" hidden="1" x14ac:dyDescent="0.25">
      <c r="A7593">
        <v>25053</v>
      </c>
      <c r="B7593" t="s">
        <v>16524</v>
      </c>
      <c r="C7593" t="s">
        <v>1649</v>
      </c>
      <c r="D7593" t="s">
        <v>1650</v>
      </c>
      <c r="E7593" t="s">
        <v>7730</v>
      </c>
      <c r="F7593" t="s">
        <v>7731</v>
      </c>
      <c r="G7593" t="s">
        <v>1622</v>
      </c>
      <c r="H7593" t="s">
        <v>1720</v>
      </c>
      <c r="I7593" t="s">
        <v>1624</v>
      </c>
      <c r="J7593" t="s">
        <v>1625</v>
      </c>
      <c r="K7593">
        <v>0</v>
      </c>
      <c r="L7593" s="24">
        <v>1</v>
      </c>
      <c r="M7593" t="s">
        <v>16525</v>
      </c>
      <c r="N7593" t="s">
        <v>7841</v>
      </c>
    </row>
    <row r="7594" spans="1:14" hidden="1" x14ac:dyDescent="0.25">
      <c r="A7594">
        <v>25054</v>
      </c>
      <c r="B7594" t="s">
        <v>16526</v>
      </c>
      <c r="C7594" t="s">
        <v>1649</v>
      </c>
      <c r="D7594" t="s">
        <v>1650</v>
      </c>
      <c r="E7594" t="s">
        <v>7730</v>
      </c>
      <c r="F7594" t="s">
        <v>7731</v>
      </c>
      <c r="G7594" t="s">
        <v>1622</v>
      </c>
      <c r="H7594" t="s">
        <v>1720</v>
      </c>
      <c r="I7594" t="s">
        <v>1624</v>
      </c>
      <c r="J7594" t="s">
        <v>1625</v>
      </c>
      <c r="K7594">
        <v>0</v>
      </c>
      <c r="L7594" s="24">
        <v>1</v>
      </c>
      <c r="M7594" t="s">
        <v>16527</v>
      </c>
      <c r="N7594" t="s">
        <v>7841</v>
      </c>
    </row>
    <row r="7595" spans="1:14" hidden="1" x14ac:dyDescent="0.25">
      <c r="A7595">
        <v>25055</v>
      </c>
      <c r="B7595" t="s">
        <v>16528</v>
      </c>
      <c r="C7595" t="s">
        <v>1649</v>
      </c>
      <c r="D7595" t="s">
        <v>1650</v>
      </c>
      <c r="E7595" t="s">
        <v>7730</v>
      </c>
      <c r="F7595" t="s">
        <v>7731</v>
      </c>
      <c r="G7595" t="s">
        <v>1622</v>
      </c>
      <c r="H7595" t="s">
        <v>1720</v>
      </c>
      <c r="I7595" t="s">
        <v>1624</v>
      </c>
      <c r="J7595" t="s">
        <v>1625</v>
      </c>
      <c r="K7595">
        <v>0</v>
      </c>
      <c r="L7595" s="24">
        <v>1</v>
      </c>
      <c r="M7595" t="s">
        <v>16529</v>
      </c>
      <c r="N7595" t="s">
        <v>7841</v>
      </c>
    </row>
    <row r="7596" spans="1:14" hidden="1" x14ac:dyDescent="0.25">
      <c r="A7596">
        <v>25056</v>
      </c>
      <c r="B7596" t="s">
        <v>16530</v>
      </c>
      <c r="C7596" t="s">
        <v>1649</v>
      </c>
      <c r="D7596" t="s">
        <v>1650</v>
      </c>
      <c r="E7596" t="s">
        <v>7730</v>
      </c>
      <c r="F7596" t="s">
        <v>7731</v>
      </c>
      <c r="G7596" t="s">
        <v>1622</v>
      </c>
      <c r="H7596" t="s">
        <v>1720</v>
      </c>
      <c r="I7596" t="s">
        <v>1624</v>
      </c>
      <c r="J7596" t="s">
        <v>1625</v>
      </c>
      <c r="K7596">
        <v>0</v>
      </c>
      <c r="L7596" s="24">
        <v>1</v>
      </c>
      <c r="M7596" t="s">
        <v>16531</v>
      </c>
      <c r="N7596" t="s">
        <v>7841</v>
      </c>
    </row>
    <row r="7597" spans="1:14" hidden="1" x14ac:dyDescent="0.25">
      <c r="A7597">
        <v>25057</v>
      </c>
      <c r="B7597" t="s">
        <v>16532</v>
      </c>
      <c r="C7597" t="s">
        <v>1649</v>
      </c>
      <c r="D7597" t="s">
        <v>1650</v>
      </c>
      <c r="E7597" t="s">
        <v>7730</v>
      </c>
      <c r="F7597" t="s">
        <v>7731</v>
      </c>
      <c r="G7597" t="s">
        <v>1622</v>
      </c>
      <c r="H7597" t="s">
        <v>1720</v>
      </c>
      <c r="I7597" t="s">
        <v>1624</v>
      </c>
      <c r="J7597" t="s">
        <v>1625</v>
      </c>
      <c r="K7597">
        <v>0</v>
      </c>
      <c r="L7597" s="24">
        <v>1</v>
      </c>
      <c r="M7597" t="s">
        <v>16533</v>
      </c>
      <c r="N7597" t="s">
        <v>7841</v>
      </c>
    </row>
    <row r="7598" spans="1:14" hidden="1" x14ac:dyDescent="0.25">
      <c r="A7598">
        <v>25058</v>
      </c>
      <c r="B7598" t="s">
        <v>16534</v>
      </c>
      <c r="C7598" t="s">
        <v>1649</v>
      </c>
      <c r="D7598" t="s">
        <v>1650</v>
      </c>
      <c r="E7598" t="s">
        <v>7730</v>
      </c>
      <c r="F7598" t="s">
        <v>7731</v>
      </c>
      <c r="G7598" t="s">
        <v>1622</v>
      </c>
      <c r="H7598" t="s">
        <v>1720</v>
      </c>
      <c r="I7598" t="s">
        <v>1624</v>
      </c>
      <c r="J7598" t="s">
        <v>1625</v>
      </c>
      <c r="K7598">
        <v>0</v>
      </c>
      <c r="L7598" s="24">
        <v>1</v>
      </c>
      <c r="M7598" t="s">
        <v>16535</v>
      </c>
      <c r="N7598" t="s">
        <v>7841</v>
      </c>
    </row>
    <row r="7599" spans="1:14" hidden="1" x14ac:dyDescent="0.25">
      <c r="A7599">
        <v>25059</v>
      </c>
      <c r="B7599" t="s">
        <v>16536</v>
      </c>
      <c r="C7599" t="s">
        <v>1649</v>
      </c>
      <c r="D7599" t="s">
        <v>1650</v>
      </c>
      <c r="E7599" t="s">
        <v>7730</v>
      </c>
      <c r="F7599" t="s">
        <v>7731</v>
      </c>
      <c r="G7599" t="s">
        <v>1622</v>
      </c>
      <c r="H7599" t="s">
        <v>1720</v>
      </c>
      <c r="I7599" t="s">
        <v>1624</v>
      </c>
      <c r="J7599" t="s">
        <v>1625</v>
      </c>
      <c r="K7599">
        <v>0</v>
      </c>
      <c r="L7599" s="24">
        <v>1</v>
      </c>
      <c r="M7599" t="s">
        <v>16537</v>
      </c>
      <c r="N7599" t="s">
        <v>7841</v>
      </c>
    </row>
    <row r="7600" spans="1:14" hidden="1" x14ac:dyDescent="0.25">
      <c r="A7600">
        <v>25060</v>
      </c>
      <c r="B7600" t="s">
        <v>16538</v>
      </c>
      <c r="C7600" t="s">
        <v>1649</v>
      </c>
      <c r="D7600" t="s">
        <v>1650</v>
      </c>
      <c r="E7600" t="s">
        <v>7730</v>
      </c>
      <c r="F7600" t="s">
        <v>7731</v>
      </c>
      <c r="G7600" t="s">
        <v>1622</v>
      </c>
      <c r="H7600" t="s">
        <v>1720</v>
      </c>
      <c r="I7600" t="s">
        <v>1624</v>
      </c>
      <c r="J7600" t="s">
        <v>1625</v>
      </c>
      <c r="K7600">
        <v>0</v>
      </c>
      <c r="L7600" s="24">
        <v>1</v>
      </c>
      <c r="M7600" t="s">
        <v>16539</v>
      </c>
      <c r="N7600" t="s">
        <v>7841</v>
      </c>
    </row>
    <row r="7601" spans="1:14" hidden="1" x14ac:dyDescent="0.25">
      <c r="A7601">
        <v>25061</v>
      </c>
      <c r="B7601" t="s">
        <v>16540</v>
      </c>
      <c r="C7601" t="s">
        <v>1649</v>
      </c>
      <c r="D7601" t="s">
        <v>1650</v>
      </c>
      <c r="E7601" t="s">
        <v>7730</v>
      </c>
      <c r="F7601" t="s">
        <v>7731</v>
      </c>
      <c r="G7601" t="s">
        <v>1622</v>
      </c>
      <c r="H7601" t="s">
        <v>1720</v>
      </c>
      <c r="I7601" t="s">
        <v>1624</v>
      </c>
      <c r="J7601" t="s">
        <v>1625</v>
      </c>
      <c r="K7601">
        <v>0</v>
      </c>
      <c r="L7601" s="24">
        <v>1</v>
      </c>
      <c r="M7601" t="s">
        <v>16541</v>
      </c>
      <c r="N7601" t="s">
        <v>7841</v>
      </c>
    </row>
    <row r="7602" spans="1:14" hidden="1" x14ac:dyDescent="0.25">
      <c r="A7602">
        <v>25062</v>
      </c>
      <c r="B7602" t="s">
        <v>16542</v>
      </c>
      <c r="C7602" t="s">
        <v>1649</v>
      </c>
      <c r="D7602" t="s">
        <v>1650</v>
      </c>
      <c r="E7602" t="s">
        <v>7730</v>
      </c>
      <c r="F7602" t="s">
        <v>7731</v>
      </c>
      <c r="G7602" t="s">
        <v>1622</v>
      </c>
      <c r="H7602" t="s">
        <v>1720</v>
      </c>
      <c r="I7602" t="s">
        <v>1624</v>
      </c>
      <c r="J7602" t="s">
        <v>1625</v>
      </c>
      <c r="K7602">
        <v>0</v>
      </c>
      <c r="L7602" s="24">
        <v>1</v>
      </c>
      <c r="M7602" t="s">
        <v>16543</v>
      </c>
      <c r="N7602" t="s">
        <v>7841</v>
      </c>
    </row>
    <row r="7603" spans="1:14" hidden="1" x14ac:dyDescent="0.25">
      <c r="A7603">
        <v>25063</v>
      </c>
      <c r="B7603" t="s">
        <v>16544</v>
      </c>
      <c r="C7603" t="s">
        <v>1649</v>
      </c>
      <c r="D7603" t="s">
        <v>1650</v>
      </c>
      <c r="E7603" t="s">
        <v>7730</v>
      </c>
      <c r="F7603" t="s">
        <v>7731</v>
      </c>
      <c r="G7603" t="s">
        <v>1622</v>
      </c>
      <c r="H7603" t="s">
        <v>1720</v>
      </c>
      <c r="I7603" t="s">
        <v>1624</v>
      </c>
      <c r="J7603" t="s">
        <v>1625</v>
      </c>
      <c r="K7603">
        <v>0</v>
      </c>
      <c r="L7603" s="24">
        <v>1</v>
      </c>
      <c r="M7603" t="s">
        <v>16545</v>
      </c>
      <c r="N7603" t="s">
        <v>7841</v>
      </c>
    </row>
    <row r="7604" spans="1:14" hidden="1" x14ac:dyDescent="0.25">
      <c r="A7604">
        <v>25064</v>
      </c>
      <c r="B7604" t="s">
        <v>16546</v>
      </c>
      <c r="C7604" t="s">
        <v>1649</v>
      </c>
      <c r="D7604" t="s">
        <v>1650</v>
      </c>
      <c r="E7604" t="s">
        <v>7730</v>
      </c>
      <c r="F7604" t="s">
        <v>7731</v>
      </c>
      <c r="G7604" t="s">
        <v>1622</v>
      </c>
      <c r="H7604" t="s">
        <v>1720</v>
      </c>
      <c r="I7604" t="s">
        <v>1624</v>
      </c>
      <c r="J7604" t="s">
        <v>1625</v>
      </c>
      <c r="K7604">
        <v>0</v>
      </c>
      <c r="L7604" s="24">
        <v>1</v>
      </c>
      <c r="M7604" t="s">
        <v>16547</v>
      </c>
      <c r="N7604" t="s">
        <v>7841</v>
      </c>
    </row>
    <row r="7605" spans="1:14" hidden="1" x14ac:dyDescent="0.25">
      <c r="A7605">
        <v>25065</v>
      </c>
      <c r="B7605" t="s">
        <v>16548</v>
      </c>
      <c r="C7605" t="s">
        <v>1649</v>
      </c>
      <c r="D7605" t="s">
        <v>1650</v>
      </c>
      <c r="E7605" t="s">
        <v>7730</v>
      </c>
      <c r="F7605" t="s">
        <v>7731</v>
      </c>
      <c r="G7605" t="s">
        <v>1622</v>
      </c>
      <c r="H7605" t="s">
        <v>1720</v>
      </c>
      <c r="I7605" t="s">
        <v>1624</v>
      </c>
      <c r="J7605" t="s">
        <v>1625</v>
      </c>
      <c r="K7605">
        <v>0</v>
      </c>
      <c r="L7605" s="24">
        <v>1</v>
      </c>
      <c r="M7605" t="s">
        <v>16549</v>
      </c>
      <c r="N7605" t="s">
        <v>7841</v>
      </c>
    </row>
    <row r="7606" spans="1:14" hidden="1" x14ac:dyDescent="0.25">
      <c r="A7606">
        <v>25066</v>
      </c>
      <c r="B7606" t="s">
        <v>16550</v>
      </c>
      <c r="C7606" t="s">
        <v>1649</v>
      </c>
      <c r="D7606" t="s">
        <v>1650</v>
      </c>
      <c r="E7606" t="s">
        <v>7730</v>
      </c>
      <c r="F7606" t="s">
        <v>7731</v>
      </c>
      <c r="G7606" t="s">
        <v>1622</v>
      </c>
      <c r="H7606" t="s">
        <v>1720</v>
      </c>
      <c r="I7606" t="s">
        <v>1624</v>
      </c>
      <c r="J7606" t="s">
        <v>1625</v>
      </c>
      <c r="K7606">
        <v>0</v>
      </c>
      <c r="L7606" s="24">
        <v>1</v>
      </c>
      <c r="M7606" t="s">
        <v>16551</v>
      </c>
      <c r="N7606" t="s">
        <v>7841</v>
      </c>
    </row>
    <row r="7607" spans="1:14" hidden="1" x14ac:dyDescent="0.25">
      <c r="A7607">
        <v>25067</v>
      </c>
      <c r="B7607" t="s">
        <v>16552</v>
      </c>
      <c r="C7607" t="s">
        <v>1649</v>
      </c>
      <c r="D7607" t="s">
        <v>1650</v>
      </c>
      <c r="E7607" t="s">
        <v>7730</v>
      </c>
      <c r="F7607" t="s">
        <v>7731</v>
      </c>
      <c r="G7607" t="s">
        <v>1622</v>
      </c>
      <c r="H7607" t="s">
        <v>1720</v>
      </c>
      <c r="I7607" t="s">
        <v>1624</v>
      </c>
      <c r="J7607" t="s">
        <v>1625</v>
      </c>
      <c r="K7607">
        <v>0</v>
      </c>
      <c r="L7607" s="24">
        <v>1</v>
      </c>
      <c r="M7607" t="s">
        <v>16553</v>
      </c>
      <c r="N7607" t="s">
        <v>7841</v>
      </c>
    </row>
    <row r="7608" spans="1:14" hidden="1" x14ac:dyDescent="0.25">
      <c r="A7608">
        <v>25068</v>
      </c>
      <c r="B7608" t="s">
        <v>16554</v>
      </c>
      <c r="C7608" t="s">
        <v>1649</v>
      </c>
      <c r="D7608" t="s">
        <v>1650</v>
      </c>
      <c r="E7608" t="s">
        <v>7730</v>
      </c>
      <c r="F7608" t="s">
        <v>7731</v>
      </c>
      <c r="G7608" t="s">
        <v>1622</v>
      </c>
      <c r="H7608" t="s">
        <v>1720</v>
      </c>
      <c r="I7608" t="s">
        <v>1624</v>
      </c>
      <c r="J7608" t="s">
        <v>1625</v>
      </c>
      <c r="K7608">
        <v>0</v>
      </c>
      <c r="L7608" s="24">
        <v>1</v>
      </c>
      <c r="M7608" t="s">
        <v>16555</v>
      </c>
      <c r="N7608" t="s">
        <v>7841</v>
      </c>
    </row>
    <row r="7609" spans="1:14" hidden="1" x14ac:dyDescent="0.25">
      <c r="A7609">
        <v>25069</v>
      </c>
      <c r="B7609" t="s">
        <v>16556</v>
      </c>
      <c r="C7609" t="s">
        <v>1649</v>
      </c>
      <c r="D7609" t="s">
        <v>1650</v>
      </c>
      <c r="E7609" t="s">
        <v>7730</v>
      </c>
      <c r="F7609" t="s">
        <v>7731</v>
      </c>
      <c r="G7609" t="s">
        <v>1622</v>
      </c>
      <c r="H7609" t="s">
        <v>1720</v>
      </c>
      <c r="I7609" t="s">
        <v>1624</v>
      </c>
      <c r="J7609" t="s">
        <v>1625</v>
      </c>
      <c r="K7609">
        <v>0</v>
      </c>
      <c r="L7609" s="24">
        <v>1</v>
      </c>
      <c r="M7609" t="s">
        <v>16557</v>
      </c>
      <c r="N7609" t="s">
        <v>7841</v>
      </c>
    </row>
    <row r="7610" spans="1:14" hidden="1" x14ac:dyDescent="0.25">
      <c r="A7610">
        <v>25070</v>
      </c>
      <c r="B7610" t="s">
        <v>16558</v>
      </c>
      <c r="C7610" t="s">
        <v>1649</v>
      </c>
      <c r="D7610" t="s">
        <v>1650</v>
      </c>
      <c r="E7610" t="s">
        <v>7730</v>
      </c>
      <c r="F7610" t="s">
        <v>7731</v>
      </c>
      <c r="G7610" t="s">
        <v>1622</v>
      </c>
      <c r="H7610" t="s">
        <v>1720</v>
      </c>
      <c r="I7610" t="s">
        <v>1624</v>
      </c>
      <c r="J7610" t="s">
        <v>1625</v>
      </c>
      <c r="K7610">
        <v>0</v>
      </c>
      <c r="L7610" s="24">
        <v>1</v>
      </c>
      <c r="M7610" t="s">
        <v>16559</v>
      </c>
      <c r="N7610" t="s">
        <v>7841</v>
      </c>
    </row>
    <row r="7611" spans="1:14" hidden="1" x14ac:dyDescent="0.25">
      <c r="A7611">
        <v>25071</v>
      </c>
      <c r="B7611" t="s">
        <v>16560</v>
      </c>
      <c r="C7611" t="s">
        <v>1649</v>
      </c>
      <c r="D7611" t="s">
        <v>1650</v>
      </c>
      <c r="E7611" t="s">
        <v>7730</v>
      </c>
      <c r="F7611" t="s">
        <v>7731</v>
      </c>
      <c r="G7611" t="s">
        <v>1622</v>
      </c>
      <c r="H7611" t="s">
        <v>1720</v>
      </c>
      <c r="I7611" t="s">
        <v>1624</v>
      </c>
      <c r="J7611" t="s">
        <v>1625</v>
      </c>
      <c r="K7611">
        <v>0</v>
      </c>
      <c r="L7611" s="24">
        <v>1</v>
      </c>
      <c r="M7611" t="s">
        <v>16561</v>
      </c>
      <c r="N7611" t="s">
        <v>7841</v>
      </c>
    </row>
    <row r="7612" spans="1:14" hidden="1" x14ac:dyDescent="0.25">
      <c r="A7612">
        <v>25072</v>
      </c>
      <c r="B7612" t="s">
        <v>16562</v>
      </c>
      <c r="C7612" t="s">
        <v>1649</v>
      </c>
      <c r="D7612" t="s">
        <v>1650</v>
      </c>
      <c r="E7612" t="s">
        <v>7730</v>
      </c>
      <c r="F7612" t="s">
        <v>7731</v>
      </c>
      <c r="G7612" t="s">
        <v>1622</v>
      </c>
      <c r="H7612" t="s">
        <v>1720</v>
      </c>
      <c r="I7612" t="s">
        <v>1624</v>
      </c>
      <c r="J7612" t="s">
        <v>1625</v>
      </c>
      <c r="K7612">
        <v>0</v>
      </c>
      <c r="L7612" s="24">
        <v>1</v>
      </c>
      <c r="M7612" t="s">
        <v>16563</v>
      </c>
      <c r="N7612" t="s">
        <v>7841</v>
      </c>
    </row>
    <row r="7613" spans="1:14" hidden="1" x14ac:dyDescent="0.25">
      <c r="A7613">
        <v>25073</v>
      </c>
      <c r="B7613" t="s">
        <v>16564</v>
      </c>
      <c r="C7613" t="s">
        <v>1649</v>
      </c>
      <c r="D7613" t="s">
        <v>1650</v>
      </c>
      <c r="E7613" t="s">
        <v>7730</v>
      </c>
      <c r="F7613" t="s">
        <v>7731</v>
      </c>
      <c r="G7613" t="s">
        <v>1622</v>
      </c>
      <c r="H7613" t="s">
        <v>1720</v>
      </c>
      <c r="I7613" t="s">
        <v>1624</v>
      </c>
      <c r="J7613" t="s">
        <v>1625</v>
      </c>
      <c r="K7613">
        <v>0</v>
      </c>
      <c r="L7613" s="24">
        <v>1</v>
      </c>
      <c r="M7613" t="s">
        <v>16565</v>
      </c>
      <c r="N7613" t="s">
        <v>7841</v>
      </c>
    </row>
    <row r="7614" spans="1:14" hidden="1" x14ac:dyDescent="0.25">
      <c r="A7614">
        <v>25074</v>
      </c>
      <c r="B7614" t="s">
        <v>16566</v>
      </c>
      <c r="C7614" t="s">
        <v>1649</v>
      </c>
      <c r="D7614" t="s">
        <v>1650</v>
      </c>
      <c r="E7614" t="s">
        <v>7730</v>
      </c>
      <c r="F7614" t="s">
        <v>7731</v>
      </c>
      <c r="G7614" t="s">
        <v>1622</v>
      </c>
      <c r="H7614" t="s">
        <v>1720</v>
      </c>
      <c r="I7614" t="s">
        <v>1624</v>
      </c>
      <c r="J7614" t="s">
        <v>1625</v>
      </c>
      <c r="K7614">
        <v>0</v>
      </c>
      <c r="L7614" s="24">
        <v>1</v>
      </c>
      <c r="M7614" t="s">
        <v>16567</v>
      </c>
      <c r="N7614" t="s">
        <v>7841</v>
      </c>
    </row>
    <row r="7615" spans="1:14" hidden="1" x14ac:dyDescent="0.25">
      <c r="A7615">
        <v>25075</v>
      </c>
      <c r="B7615" t="s">
        <v>16568</v>
      </c>
      <c r="C7615" t="s">
        <v>1649</v>
      </c>
      <c r="D7615" t="s">
        <v>1650</v>
      </c>
      <c r="E7615" t="s">
        <v>7730</v>
      </c>
      <c r="F7615" t="s">
        <v>7731</v>
      </c>
      <c r="G7615" t="s">
        <v>1622</v>
      </c>
      <c r="H7615" t="s">
        <v>1720</v>
      </c>
      <c r="I7615" t="s">
        <v>1624</v>
      </c>
      <c r="J7615" t="s">
        <v>1625</v>
      </c>
      <c r="K7615">
        <v>0</v>
      </c>
      <c r="L7615" s="24">
        <v>1</v>
      </c>
      <c r="M7615" t="s">
        <v>16569</v>
      </c>
      <c r="N7615" t="s">
        <v>7841</v>
      </c>
    </row>
    <row r="7616" spans="1:14" hidden="1" x14ac:dyDescent="0.25">
      <c r="A7616">
        <v>25076</v>
      </c>
      <c r="B7616" t="s">
        <v>16570</v>
      </c>
      <c r="C7616" t="s">
        <v>1649</v>
      </c>
      <c r="D7616" t="s">
        <v>1650</v>
      </c>
      <c r="E7616" t="s">
        <v>7730</v>
      </c>
      <c r="F7616" t="s">
        <v>7731</v>
      </c>
      <c r="G7616" t="s">
        <v>1622</v>
      </c>
      <c r="H7616" t="s">
        <v>1720</v>
      </c>
      <c r="I7616" t="s">
        <v>1624</v>
      </c>
      <c r="J7616" t="s">
        <v>1625</v>
      </c>
      <c r="K7616">
        <v>0</v>
      </c>
      <c r="L7616" s="24">
        <v>1</v>
      </c>
      <c r="M7616" t="s">
        <v>16571</v>
      </c>
      <c r="N7616" t="s">
        <v>2586</v>
      </c>
    </row>
    <row r="7617" spans="1:14" hidden="1" x14ac:dyDescent="0.25">
      <c r="A7617">
        <v>25077</v>
      </c>
      <c r="B7617" t="s">
        <v>16572</v>
      </c>
      <c r="C7617" t="s">
        <v>1649</v>
      </c>
      <c r="D7617" t="s">
        <v>1650</v>
      </c>
      <c r="E7617" t="s">
        <v>7730</v>
      </c>
      <c r="F7617" t="s">
        <v>7731</v>
      </c>
      <c r="G7617" t="s">
        <v>1622</v>
      </c>
      <c r="H7617" t="s">
        <v>1720</v>
      </c>
      <c r="I7617" t="s">
        <v>1624</v>
      </c>
      <c r="J7617" t="s">
        <v>1625</v>
      </c>
      <c r="K7617">
        <v>0</v>
      </c>
      <c r="L7617" s="24">
        <v>1</v>
      </c>
      <c r="M7617" t="s">
        <v>16573</v>
      </c>
      <c r="N7617" t="s">
        <v>2586</v>
      </c>
    </row>
    <row r="7618" spans="1:14" hidden="1" x14ac:dyDescent="0.25">
      <c r="A7618">
        <v>25078</v>
      </c>
      <c r="B7618" t="s">
        <v>16574</v>
      </c>
      <c r="C7618" t="s">
        <v>1649</v>
      </c>
      <c r="D7618" t="s">
        <v>1650</v>
      </c>
      <c r="E7618" t="s">
        <v>7730</v>
      </c>
      <c r="F7618" t="s">
        <v>7731</v>
      </c>
      <c r="G7618" t="s">
        <v>1622</v>
      </c>
      <c r="H7618" t="s">
        <v>1720</v>
      </c>
      <c r="I7618" t="s">
        <v>1624</v>
      </c>
      <c r="J7618" t="s">
        <v>1625</v>
      </c>
      <c r="K7618">
        <v>0</v>
      </c>
      <c r="L7618" s="24">
        <v>1</v>
      </c>
      <c r="M7618" t="s">
        <v>16575</v>
      </c>
      <c r="N7618" t="s">
        <v>1750</v>
      </c>
    </row>
    <row r="7619" spans="1:14" hidden="1" x14ac:dyDescent="0.25">
      <c r="A7619">
        <v>25079</v>
      </c>
      <c r="B7619" t="s">
        <v>16576</v>
      </c>
      <c r="C7619" t="s">
        <v>1649</v>
      </c>
      <c r="D7619" t="s">
        <v>1650</v>
      </c>
      <c r="E7619" t="s">
        <v>7730</v>
      </c>
      <c r="F7619" t="s">
        <v>7731</v>
      </c>
      <c r="G7619" t="s">
        <v>1622</v>
      </c>
      <c r="H7619" t="s">
        <v>1720</v>
      </c>
      <c r="I7619" t="s">
        <v>1624</v>
      </c>
      <c r="J7619" t="s">
        <v>1625</v>
      </c>
      <c r="K7619">
        <v>0</v>
      </c>
      <c r="L7619" s="24">
        <v>1</v>
      </c>
      <c r="M7619" t="s">
        <v>16577</v>
      </c>
      <c r="N7619" t="s">
        <v>1750</v>
      </c>
    </row>
    <row r="7620" spans="1:14" hidden="1" x14ac:dyDescent="0.25">
      <c r="A7620">
        <v>25080</v>
      </c>
      <c r="B7620" t="s">
        <v>16578</v>
      </c>
      <c r="C7620" t="s">
        <v>1649</v>
      </c>
      <c r="D7620" t="s">
        <v>1650</v>
      </c>
      <c r="E7620" t="s">
        <v>7730</v>
      </c>
      <c r="F7620" t="s">
        <v>7731</v>
      </c>
      <c r="G7620" t="s">
        <v>1622</v>
      </c>
      <c r="H7620" t="s">
        <v>1720</v>
      </c>
      <c r="I7620" t="s">
        <v>1624</v>
      </c>
      <c r="J7620" t="s">
        <v>1625</v>
      </c>
      <c r="K7620">
        <v>0</v>
      </c>
      <c r="L7620" s="24">
        <v>1</v>
      </c>
      <c r="M7620" t="s">
        <v>16579</v>
      </c>
      <c r="N7620" t="s">
        <v>1750</v>
      </c>
    </row>
    <row r="7621" spans="1:14" hidden="1" x14ac:dyDescent="0.25">
      <c r="A7621">
        <v>25081</v>
      </c>
      <c r="B7621" t="s">
        <v>16580</v>
      </c>
      <c r="C7621" t="s">
        <v>1667</v>
      </c>
      <c r="D7621" t="s">
        <v>1668</v>
      </c>
      <c r="E7621" t="s">
        <v>1669</v>
      </c>
      <c r="F7621" t="s">
        <v>1670</v>
      </c>
      <c r="G7621" t="s">
        <v>1622</v>
      </c>
      <c r="H7621" t="s">
        <v>1720</v>
      </c>
      <c r="I7621" t="s">
        <v>1624</v>
      </c>
      <c r="J7621" t="s">
        <v>1625</v>
      </c>
      <c r="K7621">
        <v>0</v>
      </c>
      <c r="L7621" s="24">
        <v>1</v>
      </c>
      <c r="M7621" t="s">
        <v>16581</v>
      </c>
      <c r="N7621" t="s">
        <v>2957</v>
      </c>
    </row>
    <row r="7622" spans="1:14" hidden="1" x14ac:dyDescent="0.25">
      <c r="A7622">
        <v>25082</v>
      </c>
      <c r="B7622" t="s">
        <v>16582</v>
      </c>
      <c r="C7622" t="s">
        <v>1667</v>
      </c>
      <c r="D7622" t="s">
        <v>1668</v>
      </c>
      <c r="E7622" t="s">
        <v>1669</v>
      </c>
      <c r="F7622" t="s">
        <v>1670</v>
      </c>
      <c r="G7622" t="s">
        <v>1622</v>
      </c>
      <c r="H7622" t="s">
        <v>1720</v>
      </c>
      <c r="I7622" t="s">
        <v>1624</v>
      </c>
      <c r="J7622" t="s">
        <v>1625</v>
      </c>
      <c r="K7622">
        <v>0</v>
      </c>
      <c r="L7622" s="24">
        <v>1</v>
      </c>
      <c r="M7622" t="s">
        <v>16583</v>
      </c>
      <c r="N7622" t="s">
        <v>2957</v>
      </c>
    </row>
    <row r="7623" spans="1:14" hidden="1" x14ac:dyDescent="0.25">
      <c r="A7623">
        <v>25088</v>
      </c>
      <c r="B7623" t="s">
        <v>16584</v>
      </c>
      <c r="C7623" t="s">
        <v>1649</v>
      </c>
      <c r="D7623" t="s">
        <v>1650</v>
      </c>
      <c r="E7623" t="s">
        <v>7730</v>
      </c>
      <c r="F7623" t="s">
        <v>7731</v>
      </c>
      <c r="G7623" t="s">
        <v>1622</v>
      </c>
      <c r="H7623" t="s">
        <v>1720</v>
      </c>
      <c r="I7623" t="s">
        <v>1624</v>
      </c>
      <c r="J7623" t="s">
        <v>1625</v>
      </c>
      <c r="K7623">
        <v>0</v>
      </c>
      <c r="L7623" s="24">
        <v>1</v>
      </c>
      <c r="M7623" t="s">
        <v>16585</v>
      </c>
      <c r="N7623" t="s">
        <v>1750</v>
      </c>
    </row>
    <row r="7624" spans="1:14" hidden="1" x14ac:dyDescent="0.25">
      <c r="A7624">
        <v>25089</v>
      </c>
      <c r="B7624" t="s">
        <v>16586</v>
      </c>
      <c r="C7624" t="s">
        <v>1649</v>
      </c>
      <c r="D7624" t="s">
        <v>1650</v>
      </c>
      <c r="E7624" t="s">
        <v>7730</v>
      </c>
      <c r="F7624" t="s">
        <v>7731</v>
      </c>
      <c r="G7624" t="s">
        <v>1622</v>
      </c>
      <c r="H7624" t="s">
        <v>1720</v>
      </c>
      <c r="I7624" t="s">
        <v>1624</v>
      </c>
      <c r="J7624" t="s">
        <v>1625</v>
      </c>
      <c r="K7624">
        <v>0</v>
      </c>
      <c r="L7624" s="24">
        <v>1</v>
      </c>
      <c r="M7624" t="s">
        <v>16587</v>
      </c>
      <c r="N7624" t="s">
        <v>7841</v>
      </c>
    </row>
    <row r="7625" spans="1:14" hidden="1" x14ac:dyDescent="0.25">
      <c r="A7625">
        <v>25090</v>
      </c>
      <c r="B7625" t="s">
        <v>16588</v>
      </c>
      <c r="C7625" t="s">
        <v>1649</v>
      </c>
      <c r="D7625" t="s">
        <v>1650</v>
      </c>
      <c r="E7625" t="s">
        <v>7730</v>
      </c>
      <c r="F7625" t="s">
        <v>7731</v>
      </c>
      <c r="G7625" t="s">
        <v>1622</v>
      </c>
      <c r="H7625" t="s">
        <v>1720</v>
      </c>
      <c r="I7625" t="s">
        <v>1624</v>
      </c>
      <c r="J7625" t="s">
        <v>1625</v>
      </c>
      <c r="K7625">
        <v>0</v>
      </c>
      <c r="L7625" s="24">
        <v>1</v>
      </c>
      <c r="M7625" t="s">
        <v>16589</v>
      </c>
      <c r="N7625" t="s">
        <v>7841</v>
      </c>
    </row>
    <row r="7626" spans="1:14" hidden="1" x14ac:dyDescent="0.25">
      <c r="A7626">
        <v>25092</v>
      </c>
      <c r="B7626" t="s">
        <v>16590</v>
      </c>
      <c r="C7626" t="s">
        <v>1649</v>
      </c>
      <c r="D7626" t="s">
        <v>1650</v>
      </c>
      <c r="E7626" t="s">
        <v>7730</v>
      </c>
      <c r="F7626" t="s">
        <v>7731</v>
      </c>
      <c r="G7626" t="s">
        <v>1622</v>
      </c>
      <c r="H7626" t="s">
        <v>1720</v>
      </c>
      <c r="I7626" t="s">
        <v>1624</v>
      </c>
      <c r="J7626" t="s">
        <v>1625</v>
      </c>
      <c r="K7626">
        <v>0</v>
      </c>
      <c r="L7626" s="24">
        <v>1</v>
      </c>
      <c r="M7626" t="s">
        <v>16591</v>
      </c>
      <c r="N7626" t="s">
        <v>7841</v>
      </c>
    </row>
    <row r="7627" spans="1:14" hidden="1" x14ac:dyDescent="0.25">
      <c r="A7627">
        <v>25093</v>
      </c>
      <c r="B7627" t="s">
        <v>16592</v>
      </c>
      <c r="C7627" t="s">
        <v>1649</v>
      </c>
      <c r="D7627" t="s">
        <v>1650</v>
      </c>
      <c r="E7627" t="s">
        <v>7730</v>
      </c>
      <c r="F7627" t="s">
        <v>7731</v>
      </c>
      <c r="G7627" t="s">
        <v>1622</v>
      </c>
      <c r="H7627" t="s">
        <v>1720</v>
      </c>
      <c r="I7627" t="s">
        <v>1624</v>
      </c>
      <c r="J7627" t="s">
        <v>1625</v>
      </c>
      <c r="K7627">
        <v>0</v>
      </c>
      <c r="L7627" s="24">
        <v>1</v>
      </c>
      <c r="M7627" t="s">
        <v>16593</v>
      </c>
      <c r="N7627" t="s">
        <v>7841</v>
      </c>
    </row>
    <row r="7628" spans="1:14" hidden="1" x14ac:dyDescent="0.25">
      <c r="A7628">
        <v>25094</v>
      </c>
      <c r="B7628" t="s">
        <v>16594</v>
      </c>
      <c r="C7628" t="s">
        <v>1649</v>
      </c>
      <c r="D7628" t="s">
        <v>1650</v>
      </c>
      <c r="E7628" t="s">
        <v>7730</v>
      </c>
      <c r="F7628" t="s">
        <v>7731</v>
      </c>
      <c r="G7628" t="s">
        <v>1622</v>
      </c>
      <c r="H7628" t="s">
        <v>1720</v>
      </c>
      <c r="I7628" t="s">
        <v>1624</v>
      </c>
      <c r="J7628" t="s">
        <v>1625</v>
      </c>
      <c r="K7628">
        <v>0</v>
      </c>
      <c r="L7628" s="24">
        <v>1</v>
      </c>
      <c r="M7628" t="s">
        <v>16595</v>
      </c>
      <c r="N7628" t="s">
        <v>7841</v>
      </c>
    </row>
    <row r="7629" spans="1:14" hidden="1" x14ac:dyDescent="0.25">
      <c r="A7629">
        <v>25099</v>
      </c>
      <c r="B7629" t="s">
        <v>16596</v>
      </c>
      <c r="C7629" t="s">
        <v>1649</v>
      </c>
      <c r="D7629" t="s">
        <v>1650</v>
      </c>
      <c r="E7629" t="s">
        <v>7730</v>
      </c>
      <c r="F7629" t="s">
        <v>7731</v>
      </c>
      <c r="G7629" t="s">
        <v>1622</v>
      </c>
      <c r="H7629" t="s">
        <v>1720</v>
      </c>
      <c r="I7629" t="s">
        <v>1624</v>
      </c>
      <c r="J7629" t="s">
        <v>1625</v>
      </c>
      <c r="K7629">
        <v>0</v>
      </c>
      <c r="L7629" s="24">
        <v>1</v>
      </c>
      <c r="M7629" t="s">
        <v>16597</v>
      </c>
      <c r="N7629" t="s">
        <v>1750</v>
      </c>
    </row>
    <row r="7630" spans="1:14" hidden="1" x14ac:dyDescent="0.25">
      <c r="A7630">
        <v>25100</v>
      </c>
      <c r="B7630" t="s">
        <v>16598</v>
      </c>
      <c r="C7630" t="s">
        <v>1649</v>
      </c>
      <c r="D7630" t="s">
        <v>1650</v>
      </c>
      <c r="E7630" t="s">
        <v>7730</v>
      </c>
      <c r="F7630" t="s">
        <v>7731</v>
      </c>
      <c r="G7630" t="s">
        <v>1622</v>
      </c>
      <c r="H7630" t="s">
        <v>1720</v>
      </c>
      <c r="I7630" t="s">
        <v>1624</v>
      </c>
      <c r="J7630" t="s">
        <v>1625</v>
      </c>
      <c r="K7630">
        <v>0</v>
      </c>
      <c r="L7630" s="24">
        <v>1</v>
      </c>
      <c r="M7630" t="s">
        <v>16599</v>
      </c>
      <c r="N7630" t="s">
        <v>4880</v>
      </c>
    </row>
    <row r="7631" spans="1:14" hidden="1" x14ac:dyDescent="0.25">
      <c r="A7631">
        <v>25101</v>
      </c>
      <c r="B7631" t="s">
        <v>16600</v>
      </c>
      <c r="C7631" t="s">
        <v>1649</v>
      </c>
      <c r="D7631" t="s">
        <v>1650</v>
      </c>
      <c r="E7631" t="s">
        <v>7730</v>
      </c>
      <c r="F7631" t="s">
        <v>7731</v>
      </c>
      <c r="G7631" t="s">
        <v>1622</v>
      </c>
      <c r="H7631" t="s">
        <v>1720</v>
      </c>
      <c r="I7631" t="s">
        <v>1624</v>
      </c>
      <c r="J7631" t="s">
        <v>1625</v>
      </c>
      <c r="K7631">
        <v>0</v>
      </c>
      <c r="L7631" s="24">
        <v>1</v>
      </c>
      <c r="M7631" t="s">
        <v>16601</v>
      </c>
      <c r="N7631" t="s">
        <v>4880</v>
      </c>
    </row>
    <row r="7632" spans="1:14" hidden="1" x14ac:dyDescent="0.25">
      <c r="A7632">
        <v>25102</v>
      </c>
      <c r="B7632" t="s">
        <v>16602</v>
      </c>
      <c r="C7632" t="s">
        <v>1649</v>
      </c>
      <c r="D7632" t="s">
        <v>1650</v>
      </c>
      <c r="E7632" t="s">
        <v>7730</v>
      </c>
      <c r="F7632" t="s">
        <v>7731</v>
      </c>
      <c r="G7632" t="s">
        <v>1622</v>
      </c>
      <c r="H7632" t="s">
        <v>1720</v>
      </c>
      <c r="I7632" t="s">
        <v>1624</v>
      </c>
      <c r="J7632" t="s">
        <v>1625</v>
      </c>
      <c r="K7632">
        <v>0</v>
      </c>
      <c r="L7632" s="24">
        <v>1</v>
      </c>
      <c r="M7632" t="s">
        <v>16603</v>
      </c>
      <c r="N7632" t="s">
        <v>4880</v>
      </c>
    </row>
    <row r="7633" spans="1:14" hidden="1" x14ac:dyDescent="0.25">
      <c r="A7633">
        <v>25103</v>
      </c>
      <c r="B7633" t="s">
        <v>16604</v>
      </c>
      <c r="C7633" t="s">
        <v>1649</v>
      </c>
      <c r="D7633" t="s">
        <v>1650</v>
      </c>
      <c r="E7633" t="s">
        <v>7730</v>
      </c>
      <c r="F7633" t="s">
        <v>7731</v>
      </c>
      <c r="G7633" t="s">
        <v>1622</v>
      </c>
      <c r="H7633" t="s">
        <v>1720</v>
      </c>
      <c r="I7633" t="s">
        <v>1624</v>
      </c>
      <c r="J7633" t="s">
        <v>1625</v>
      </c>
      <c r="K7633">
        <v>0</v>
      </c>
      <c r="L7633" s="24">
        <v>1</v>
      </c>
      <c r="M7633" t="s">
        <v>16605</v>
      </c>
      <c r="N7633" t="s">
        <v>4880</v>
      </c>
    </row>
    <row r="7634" spans="1:14" hidden="1" x14ac:dyDescent="0.25">
      <c r="A7634">
        <v>25104</v>
      </c>
      <c r="B7634" t="s">
        <v>16606</v>
      </c>
      <c r="C7634" t="s">
        <v>1649</v>
      </c>
      <c r="D7634" t="s">
        <v>1650</v>
      </c>
      <c r="E7634" t="s">
        <v>7730</v>
      </c>
      <c r="F7634" t="s">
        <v>7731</v>
      </c>
      <c r="G7634" t="s">
        <v>1622</v>
      </c>
      <c r="H7634" t="s">
        <v>1720</v>
      </c>
      <c r="I7634" t="s">
        <v>1624</v>
      </c>
      <c r="J7634" t="s">
        <v>1625</v>
      </c>
      <c r="K7634">
        <v>0</v>
      </c>
      <c r="L7634" s="24">
        <v>1</v>
      </c>
      <c r="M7634" t="s">
        <v>16607</v>
      </c>
      <c r="N7634" t="s">
        <v>4880</v>
      </c>
    </row>
    <row r="7635" spans="1:14" hidden="1" x14ac:dyDescent="0.25">
      <c r="A7635">
        <v>25105</v>
      </c>
      <c r="B7635" t="s">
        <v>16608</v>
      </c>
      <c r="C7635" t="s">
        <v>1649</v>
      </c>
      <c r="D7635" t="s">
        <v>1650</v>
      </c>
      <c r="E7635" t="s">
        <v>7730</v>
      </c>
      <c r="F7635" t="s">
        <v>7731</v>
      </c>
      <c r="G7635" t="s">
        <v>1622</v>
      </c>
      <c r="H7635" t="s">
        <v>1720</v>
      </c>
      <c r="I7635" t="s">
        <v>1624</v>
      </c>
      <c r="J7635" t="s">
        <v>1625</v>
      </c>
      <c r="K7635">
        <v>0</v>
      </c>
      <c r="L7635" s="24">
        <v>1</v>
      </c>
      <c r="M7635" t="s">
        <v>16609</v>
      </c>
      <c r="N7635" t="s">
        <v>4880</v>
      </c>
    </row>
    <row r="7636" spans="1:14" hidden="1" x14ac:dyDescent="0.25">
      <c r="A7636">
        <v>25106</v>
      </c>
      <c r="B7636" t="s">
        <v>16610</v>
      </c>
      <c r="C7636" t="s">
        <v>1649</v>
      </c>
      <c r="D7636" t="s">
        <v>1650</v>
      </c>
      <c r="E7636" t="s">
        <v>7730</v>
      </c>
      <c r="F7636" t="s">
        <v>7731</v>
      </c>
      <c r="G7636" t="s">
        <v>1622</v>
      </c>
      <c r="H7636" t="s">
        <v>1720</v>
      </c>
      <c r="I7636" t="s">
        <v>1624</v>
      </c>
      <c r="J7636" t="s">
        <v>1625</v>
      </c>
      <c r="K7636">
        <v>0</v>
      </c>
      <c r="L7636" s="24">
        <v>1</v>
      </c>
      <c r="M7636" t="s">
        <v>16611</v>
      </c>
      <c r="N7636" t="s">
        <v>4880</v>
      </c>
    </row>
    <row r="7637" spans="1:14" hidden="1" x14ac:dyDescent="0.25">
      <c r="A7637">
        <v>25107</v>
      </c>
      <c r="B7637" t="s">
        <v>16612</v>
      </c>
      <c r="C7637" t="s">
        <v>1649</v>
      </c>
      <c r="D7637" t="s">
        <v>1650</v>
      </c>
      <c r="E7637" t="s">
        <v>7730</v>
      </c>
      <c r="F7637" t="s">
        <v>7731</v>
      </c>
      <c r="G7637" t="s">
        <v>1622</v>
      </c>
      <c r="H7637" t="s">
        <v>1720</v>
      </c>
      <c r="I7637" t="s">
        <v>1624</v>
      </c>
      <c r="J7637" t="s">
        <v>1625</v>
      </c>
      <c r="K7637">
        <v>0</v>
      </c>
      <c r="L7637" s="24">
        <v>1</v>
      </c>
      <c r="M7637" t="s">
        <v>16613</v>
      </c>
      <c r="N7637" t="s">
        <v>4880</v>
      </c>
    </row>
    <row r="7638" spans="1:14" hidden="1" x14ac:dyDescent="0.25">
      <c r="A7638">
        <v>25108</v>
      </c>
      <c r="B7638" t="s">
        <v>16614</v>
      </c>
      <c r="C7638" t="s">
        <v>1649</v>
      </c>
      <c r="D7638" t="s">
        <v>1650</v>
      </c>
      <c r="E7638" t="s">
        <v>7730</v>
      </c>
      <c r="F7638" t="s">
        <v>7731</v>
      </c>
      <c r="G7638" t="s">
        <v>1622</v>
      </c>
      <c r="H7638" t="s">
        <v>1720</v>
      </c>
      <c r="I7638" t="s">
        <v>1624</v>
      </c>
      <c r="J7638" t="s">
        <v>1625</v>
      </c>
      <c r="K7638">
        <v>0</v>
      </c>
      <c r="L7638" s="24">
        <v>1</v>
      </c>
      <c r="M7638" t="s">
        <v>16615</v>
      </c>
      <c r="N7638" t="s">
        <v>4880</v>
      </c>
    </row>
    <row r="7639" spans="1:14" hidden="1" x14ac:dyDescent="0.25">
      <c r="A7639">
        <v>25109</v>
      </c>
      <c r="B7639" t="s">
        <v>16616</v>
      </c>
      <c r="C7639" t="s">
        <v>1649</v>
      </c>
      <c r="D7639" t="s">
        <v>1650</v>
      </c>
      <c r="E7639" t="s">
        <v>7730</v>
      </c>
      <c r="F7639" t="s">
        <v>7731</v>
      </c>
      <c r="G7639" t="s">
        <v>1622</v>
      </c>
      <c r="H7639" t="s">
        <v>1720</v>
      </c>
      <c r="I7639" t="s">
        <v>1624</v>
      </c>
      <c r="J7639" t="s">
        <v>1625</v>
      </c>
      <c r="K7639">
        <v>0</v>
      </c>
      <c r="L7639" s="24">
        <v>1</v>
      </c>
      <c r="M7639" t="s">
        <v>16617</v>
      </c>
      <c r="N7639" t="s">
        <v>4880</v>
      </c>
    </row>
    <row r="7640" spans="1:14" hidden="1" x14ac:dyDescent="0.25">
      <c r="A7640">
        <v>25110</v>
      </c>
      <c r="B7640" t="s">
        <v>16618</v>
      </c>
      <c r="C7640" t="s">
        <v>1649</v>
      </c>
      <c r="D7640" t="s">
        <v>1650</v>
      </c>
      <c r="E7640" t="s">
        <v>7730</v>
      </c>
      <c r="F7640" t="s">
        <v>7731</v>
      </c>
      <c r="G7640" t="s">
        <v>1622</v>
      </c>
      <c r="H7640" t="s">
        <v>1720</v>
      </c>
      <c r="I7640" t="s">
        <v>1624</v>
      </c>
      <c r="J7640" t="s">
        <v>1625</v>
      </c>
      <c r="K7640">
        <v>0</v>
      </c>
      <c r="L7640" s="24">
        <v>1</v>
      </c>
      <c r="M7640" t="s">
        <v>16619</v>
      </c>
      <c r="N7640" t="s">
        <v>4880</v>
      </c>
    </row>
    <row r="7641" spans="1:14" hidden="1" x14ac:dyDescent="0.25">
      <c r="A7641">
        <v>25111</v>
      </c>
      <c r="B7641" t="s">
        <v>16620</v>
      </c>
      <c r="C7641" t="s">
        <v>1618</v>
      </c>
      <c r="D7641" t="s">
        <v>1619</v>
      </c>
      <c r="E7641" t="s">
        <v>1620</v>
      </c>
      <c r="F7641" t="s">
        <v>1621</v>
      </c>
      <c r="G7641" t="s">
        <v>1622</v>
      </c>
      <c r="H7641" t="s">
        <v>1720</v>
      </c>
      <c r="I7641" t="s">
        <v>1624</v>
      </c>
      <c r="J7641" t="s">
        <v>1625</v>
      </c>
      <c r="K7641">
        <v>0</v>
      </c>
      <c r="L7641" s="24">
        <v>1</v>
      </c>
      <c r="M7641" t="s">
        <v>16621</v>
      </c>
      <c r="N7641" t="s">
        <v>4880</v>
      </c>
    </row>
    <row r="7642" spans="1:14" hidden="1" x14ac:dyDescent="0.25">
      <c r="A7642">
        <v>25112</v>
      </c>
      <c r="B7642" t="s">
        <v>16622</v>
      </c>
      <c r="C7642" t="s">
        <v>1618</v>
      </c>
      <c r="D7642" t="s">
        <v>1619</v>
      </c>
      <c r="E7642" t="s">
        <v>1620</v>
      </c>
      <c r="F7642" t="s">
        <v>1621</v>
      </c>
      <c r="G7642" t="s">
        <v>1622</v>
      </c>
      <c r="H7642" t="s">
        <v>1720</v>
      </c>
      <c r="I7642" t="s">
        <v>1624</v>
      </c>
      <c r="J7642" t="s">
        <v>1625</v>
      </c>
      <c r="K7642">
        <v>0</v>
      </c>
      <c r="L7642" s="24">
        <v>1</v>
      </c>
      <c r="M7642" t="s">
        <v>16623</v>
      </c>
      <c r="N7642" t="s">
        <v>4880</v>
      </c>
    </row>
    <row r="7643" spans="1:14" hidden="1" x14ac:dyDescent="0.25">
      <c r="A7643">
        <v>25113</v>
      </c>
      <c r="B7643" t="s">
        <v>16624</v>
      </c>
      <c r="C7643" t="s">
        <v>1618</v>
      </c>
      <c r="D7643" t="s">
        <v>1619</v>
      </c>
      <c r="E7643" t="s">
        <v>1620</v>
      </c>
      <c r="F7643" t="s">
        <v>1621</v>
      </c>
      <c r="G7643" t="s">
        <v>1622</v>
      </c>
      <c r="H7643" t="s">
        <v>1720</v>
      </c>
      <c r="I7643" t="s">
        <v>1624</v>
      </c>
      <c r="J7643" t="s">
        <v>1625</v>
      </c>
      <c r="K7643">
        <v>0</v>
      </c>
      <c r="L7643" s="24">
        <v>1</v>
      </c>
      <c r="M7643" t="s">
        <v>16625</v>
      </c>
      <c r="N7643" t="s">
        <v>4880</v>
      </c>
    </row>
    <row r="7644" spans="1:14" hidden="1" x14ac:dyDescent="0.25">
      <c r="A7644">
        <v>25114</v>
      </c>
      <c r="B7644" t="s">
        <v>16626</v>
      </c>
      <c r="C7644" t="s">
        <v>1618</v>
      </c>
      <c r="D7644" t="s">
        <v>1619</v>
      </c>
      <c r="E7644" t="s">
        <v>1620</v>
      </c>
      <c r="F7644" t="s">
        <v>1621</v>
      </c>
      <c r="G7644" t="s">
        <v>1622</v>
      </c>
      <c r="H7644" t="s">
        <v>1720</v>
      </c>
      <c r="I7644" t="s">
        <v>1624</v>
      </c>
      <c r="J7644" t="s">
        <v>1625</v>
      </c>
      <c r="K7644">
        <v>0</v>
      </c>
      <c r="L7644" s="24">
        <v>1</v>
      </c>
      <c r="M7644" t="s">
        <v>16627</v>
      </c>
      <c r="N7644" t="s">
        <v>4880</v>
      </c>
    </row>
    <row r="7645" spans="1:14" hidden="1" x14ac:dyDescent="0.25">
      <c r="A7645">
        <v>25115</v>
      </c>
      <c r="B7645" t="s">
        <v>16628</v>
      </c>
      <c r="C7645" t="s">
        <v>1618</v>
      </c>
      <c r="D7645" t="s">
        <v>1619</v>
      </c>
      <c r="E7645" t="s">
        <v>1620</v>
      </c>
      <c r="F7645" t="s">
        <v>1621</v>
      </c>
      <c r="G7645" t="s">
        <v>1622</v>
      </c>
      <c r="H7645" t="s">
        <v>1720</v>
      </c>
      <c r="I7645" t="s">
        <v>1624</v>
      </c>
      <c r="J7645" t="s">
        <v>1625</v>
      </c>
      <c r="K7645">
        <v>0</v>
      </c>
      <c r="L7645" s="24">
        <v>1</v>
      </c>
      <c r="M7645" t="s">
        <v>16629</v>
      </c>
      <c r="N7645" t="s">
        <v>4880</v>
      </c>
    </row>
    <row r="7646" spans="1:14" hidden="1" x14ac:dyDescent="0.25">
      <c r="A7646">
        <v>25116</v>
      </c>
      <c r="B7646" t="s">
        <v>16630</v>
      </c>
      <c r="C7646" t="s">
        <v>1618</v>
      </c>
      <c r="D7646" t="s">
        <v>1619</v>
      </c>
      <c r="E7646" t="s">
        <v>1620</v>
      </c>
      <c r="F7646" t="s">
        <v>1621</v>
      </c>
      <c r="G7646" t="s">
        <v>1622</v>
      </c>
      <c r="H7646" t="s">
        <v>1720</v>
      </c>
      <c r="I7646" t="s">
        <v>1624</v>
      </c>
      <c r="J7646" t="s">
        <v>1625</v>
      </c>
      <c r="K7646">
        <v>0</v>
      </c>
      <c r="L7646" s="24">
        <v>1</v>
      </c>
      <c r="M7646" t="s">
        <v>16631</v>
      </c>
      <c r="N7646" t="s">
        <v>4880</v>
      </c>
    </row>
    <row r="7647" spans="1:14" hidden="1" x14ac:dyDescent="0.25">
      <c r="A7647">
        <v>25117</v>
      </c>
      <c r="B7647" t="s">
        <v>16632</v>
      </c>
      <c r="C7647" t="s">
        <v>1618</v>
      </c>
      <c r="D7647" t="s">
        <v>1619</v>
      </c>
      <c r="E7647" t="s">
        <v>1620</v>
      </c>
      <c r="F7647" t="s">
        <v>1621</v>
      </c>
      <c r="G7647" t="s">
        <v>1622</v>
      </c>
      <c r="H7647" t="s">
        <v>1720</v>
      </c>
      <c r="I7647" t="s">
        <v>1624</v>
      </c>
      <c r="J7647" t="s">
        <v>1625</v>
      </c>
      <c r="K7647">
        <v>0</v>
      </c>
      <c r="L7647" s="24">
        <v>1</v>
      </c>
      <c r="M7647" t="s">
        <v>16633</v>
      </c>
      <c r="N7647" t="s">
        <v>4880</v>
      </c>
    </row>
    <row r="7648" spans="1:14" hidden="1" x14ac:dyDescent="0.25">
      <c r="A7648">
        <v>25118</v>
      </c>
      <c r="B7648" t="s">
        <v>16634</v>
      </c>
      <c r="C7648" t="s">
        <v>1618</v>
      </c>
      <c r="D7648" t="s">
        <v>1619</v>
      </c>
      <c r="E7648" t="s">
        <v>1620</v>
      </c>
      <c r="F7648" t="s">
        <v>1621</v>
      </c>
      <c r="G7648" t="s">
        <v>1622</v>
      </c>
      <c r="H7648" t="s">
        <v>1720</v>
      </c>
      <c r="I7648" t="s">
        <v>1624</v>
      </c>
      <c r="J7648" t="s">
        <v>1625</v>
      </c>
      <c r="K7648">
        <v>0</v>
      </c>
      <c r="L7648" s="24">
        <v>1</v>
      </c>
      <c r="M7648" t="s">
        <v>16635</v>
      </c>
      <c r="N7648" t="s">
        <v>4880</v>
      </c>
    </row>
    <row r="7649" spans="1:14" hidden="1" x14ac:dyDescent="0.25">
      <c r="A7649">
        <v>25119</v>
      </c>
      <c r="B7649" t="s">
        <v>16636</v>
      </c>
      <c r="C7649" t="s">
        <v>1618</v>
      </c>
      <c r="D7649" t="s">
        <v>1619</v>
      </c>
      <c r="E7649" t="s">
        <v>1620</v>
      </c>
      <c r="F7649" t="s">
        <v>1621</v>
      </c>
      <c r="G7649" t="s">
        <v>1622</v>
      </c>
      <c r="H7649" t="s">
        <v>1720</v>
      </c>
      <c r="I7649" t="s">
        <v>1624</v>
      </c>
      <c r="J7649" t="s">
        <v>1625</v>
      </c>
      <c r="K7649">
        <v>0</v>
      </c>
      <c r="L7649" s="24">
        <v>1</v>
      </c>
      <c r="M7649" t="s">
        <v>16637</v>
      </c>
      <c r="N7649" t="s">
        <v>4880</v>
      </c>
    </row>
    <row r="7650" spans="1:14" hidden="1" x14ac:dyDescent="0.25">
      <c r="A7650">
        <v>25120</v>
      </c>
      <c r="B7650" t="s">
        <v>16638</v>
      </c>
      <c r="C7650" t="s">
        <v>1618</v>
      </c>
      <c r="D7650" t="s">
        <v>1619</v>
      </c>
      <c r="E7650" t="s">
        <v>1620</v>
      </c>
      <c r="F7650" t="s">
        <v>1621</v>
      </c>
      <c r="G7650" t="s">
        <v>1622</v>
      </c>
      <c r="H7650" t="s">
        <v>1720</v>
      </c>
      <c r="I7650" t="s">
        <v>1624</v>
      </c>
      <c r="J7650" t="s">
        <v>1625</v>
      </c>
      <c r="K7650">
        <v>0</v>
      </c>
      <c r="L7650" s="24">
        <v>1</v>
      </c>
      <c r="M7650" t="s">
        <v>16639</v>
      </c>
      <c r="N7650" t="s">
        <v>4880</v>
      </c>
    </row>
    <row r="7651" spans="1:14" hidden="1" x14ac:dyDescent="0.25">
      <c r="A7651">
        <v>25121</v>
      </c>
      <c r="B7651" t="s">
        <v>16640</v>
      </c>
      <c r="C7651" t="s">
        <v>1618</v>
      </c>
      <c r="D7651" t="s">
        <v>1619</v>
      </c>
      <c r="E7651" t="s">
        <v>1620</v>
      </c>
      <c r="F7651" t="s">
        <v>1621</v>
      </c>
      <c r="G7651" t="s">
        <v>1622</v>
      </c>
      <c r="H7651" t="s">
        <v>1720</v>
      </c>
      <c r="I7651" t="s">
        <v>1624</v>
      </c>
      <c r="J7651" t="s">
        <v>1625</v>
      </c>
      <c r="K7651">
        <v>0</v>
      </c>
      <c r="L7651" s="24">
        <v>1</v>
      </c>
      <c r="M7651" t="s">
        <v>16641</v>
      </c>
      <c r="N7651" t="s">
        <v>4880</v>
      </c>
    </row>
    <row r="7652" spans="1:14" hidden="1" x14ac:dyDescent="0.25">
      <c r="A7652">
        <v>25122</v>
      </c>
      <c r="B7652" t="s">
        <v>16642</v>
      </c>
      <c r="C7652" t="s">
        <v>1618</v>
      </c>
      <c r="D7652" t="s">
        <v>1619</v>
      </c>
      <c r="E7652" t="s">
        <v>1620</v>
      </c>
      <c r="F7652" t="s">
        <v>1621</v>
      </c>
      <c r="G7652" t="s">
        <v>1622</v>
      </c>
      <c r="H7652" t="s">
        <v>1720</v>
      </c>
      <c r="I7652" t="s">
        <v>1624</v>
      </c>
      <c r="J7652" t="s">
        <v>1625</v>
      </c>
      <c r="K7652">
        <v>0</v>
      </c>
      <c r="L7652" s="24">
        <v>1</v>
      </c>
      <c r="M7652" t="s">
        <v>16643</v>
      </c>
      <c r="N7652" t="s">
        <v>4880</v>
      </c>
    </row>
    <row r="7653" spans="1:14" hidden="1" x14ac:dyDescent="0.25">
      <c r="A7653">
        <v>25123</v>
      </c>
      <c r="B7653" t="s">
        <v>16644</v>
      </c>
      <c r="C7653" t="s">
        <v>1618</v>
      </c>
      <c r="D7653" t="s">
        <v>1619</v>
      </c>
      <c r="E7653" t="s">
        <v>1620</v>
      </c>
      <c r="F7653" t="s">
        <v>1621</v>
      </c>
      <c r="G7653" t="s">
        <v>1622</v>
      </c>
      <c r="H7653" t="s">
        <v>1720</v>
      </c>
      <c r="I7653" t="s">
        <v>1624</v>
      </c>
      <c r="J7653" t="s">
        <v>1625</v>
      </c>
      <c r="K7653">
        <v>0</v>
      </c>
      <c r="L7653" s="24">
        <v>1</v>
      </c>
      <c r="M7653" t="s">
        <v>16645</v>
      </c>
      <c r="N7653" t="s">
        <v>4880</v>
      </c>
    </row>
    <row r="7654" spans="1:14" hidden="1" x14ac:dyDescent="0.25">
      <c r="A7654">
        <v>25124</v>
      </c>
      <c r="B7654" t="s">
        <v>16646</v>
      </c>
      <c r="C7654" t="s">
        <v>1618</v>
      </c>
      <c r="D7654" t="s">
        <v>1619</v>
      </c>
      <c r="E7654" t="s">
        <v>1620</v>
      </c>
      <c r="F7654" t="s">
        <v>1621</v>
      </c>
      <c r="G7654" t="s">
        <v>1622</v>
      </c>
      <c r="H7654" t="s">
        <v>1720</v>
      </c>
      <c r="I7654" t="s">
        <v>1624</v>
      </c>
      <c r="J7654" t="s">
        <v>1625</v>
      </c>
      <c r="K7654">
        <v>0</v>
      </c>
      <c r="L7654" s="24">
        <v>1</v>
      </c>
      <c r="M7654" t="s">
        <v>16647</v>
      </c>
      <c r="N7654" t="s">
        <v>4880</v>
      </c>
    </row>
    <row r="7655" spans="1:14" hidden="1" x14ac:dyDescent="0.25">
      <c r="A7655">
        <v>25125</v>
      </c>
      <c r="B7655" t="s">
        <v>16648</v>
      </c>
      <c r="C7655" t="s">
        <v>1618</v>
      </c>
      <c r="D7655" t="s">
        <v>1619</v>
      </c>
      <c r="E7655" t="s">
        <v>1620</v>
      </c>
      <c r="F7655" t="s">
        <v>1621</v>
      </c>
      <c r="G7655" t="s">
        <v>1622</v>
      </c>
      <c r="H7655" t="s">
        <v>1720</v>
      </c>
      <c r="I7655" t="s">
        <v>1624</v>
      </c>
      <c r="J7655" t="s">
        <v>1625</v>
      </c>
      <c r="K7655">
        <v>0</v>
      </c>
      <c r="L7655" s="24">
        <v>1</v>
      </c>
      <c r="M7655" t="s">
        <v>16649</v>
      </c>
      <c r="N7655" t="s">
        <v>4880</v>
      </c>
    </row>
    <row r="7656" spans="1:14" hidden="1" x14ac:dyDescent="0.25">
      <c r="A7656">
        <v>25126</v>
      </c>
      <c r="B7656" t="s">
        <v>16650</v>
      </c>
      <c r="C7656" t="s">
        <v>1618</v>
      </c>
      <c r="D7656" t="s">
        <v>1619</v>
      </c>
      <c r="E7656" t="s">
        <v>1620</v>
      </c>
      <c r="F7656" t="s">
        <v>1621</v>
      </c>
      <c r="G7656" t="s">
        <v>1622</v>
      </c>
      <c r="H7656" t="s">
        <v>1720</v>
      </c>
      <c r="I7656" t="s">
        <v>1624</v>
      </c>
      <c r="J7656" t="s">
        <v>1625</v>
      </c>
      <c r="K7656">
        <v>0</v>
      </c>
      <c r="L7656" s="24">
        <v>1</v>
      </c>
      <c r="M7656" t="s">
        <v>16651</v>
      </c>
      <c r="N7656" t="s">
        <v>4880</v>
      </c>
    </row>
    <row r="7657" spans="1:14" hidden="1" x14ac:dyDescent="0.25">
      <c r="A7657">
        <v>25127</v>
      </c>
      <c r="B7657" t="s">
        <v>16652</v>
      </c>
      <c r="C7657" t="s">
        <v>1618</v>
      </c>
      <c r="D7657" t="s">
        <v>1619</v>
      </c>
      <c r="E7657" t="s">
        <v>1620</v>
      </c>
      <c r="F7657" t="s">
        <v>1621</v>
      </c>
      <c r="G7657" t="s">
        <v>1622</v>
      </c>
      <c r="H7657" t="s">
        <v>1720</v>
      </c>
      <c r="I7657" t="s">
        <v>1624</v>
      </c>
      <c r="J7657" t="s">
        <v>1625</v>
      </c>
      <c r="K7657">
        <v>0</v>
      </c>
      <c r="L7657" s="24">
        <v>1</v>
      </c>
      <c r="M7657" t="s">
        <v>16653</v>
      </c>
      <c r="N7657" t="s">
        <v>4880</v>
      </c>
    </row>
    <row r="7658" spans="1:14" hidden="1" x14ac:dyDescent="0.25">
      <c r="A7658">
        <v>25128</v>
      </c>
      <c r="B7658" t="s">
        <v>16654</v>
      </c>
      <c r="C7658" t="s">
        <v>1618</v>
      </c>
      <c r="D7658" t="s">
        <v>1619</v>
      </c>
      <c r="E7658" t="s">
        <v>1620</v>
      </c>
      <c r="F7658" t="s">
        <v>1621</v>
      </c>
      <c r="G7658" t="s">
        <v>1622</v>
      </c>
      <c r="H7658" t="s">
        <v>1720</v>
      </c>
      <c r="I7658" t="s">
        <v>1624</v>
      </c>
      <c r="J7658" t="s">
        <v>1625</v>
      </c>
      <c r="K7658">
        <v>0</v>
      </c>
      <c r="L7658" s="24">
        <v>1</v>
      </c>
      <c r="M7658" t="s">
        <v>16655</v>
      </c>
      <c r="N7658" t="s">
        <v>4880</v>
      </c>
    </row>
    <row r="7659" spans="1:14" hidden="1" x14ac:dyDescent="0.25">
      <c r="A7659">
        <v>25129</v>
      </c>
      <c r="B7659" t="s">
        <v>16656</v>
      </c>
      <c r="C7659" t="s">
        <v>1618</v>
      </c>
      <c r="D7659" t="s">
        <v>1619</v>
      </c>
      <c r="E7659" t="s">
        <v>1620</v>
      </c>
      <c r="F7659" t="s">
        <v>1621</v>
      </c>
      <c r="G7659" t="s">
        <v>1622</v>
      </c>
      <c r="H7659" t="s">
        <v>1720</v>
      </c>
      <c r="I7659" t="s">
        <v>1624</v>
      </c>
      <c r="J7659" t="s">
        <v>1625</v>
      </c>
      <c r="K7659">
        <v>0</v>
      </c>
      <c r="L7659" s="24">
        <v>1</v>
      </c>
      <c r="M7659" t="s">
        <v>16657</v>
      </c>
      <c r="N7659" t="s">
        <v>4880</v>
      </c>
    </row>
    <row r="7660" spans="1:14" hidden="1" x14ac:dyDescent="0.25">
      <c r="A7660">
        <v>25130</v>
      </c>
      <c r="B7660" t="s">
        <v>16658</v>
      </c>
      <c r="C7660" t="s">
        <v>1618</v>
      </c>
      <c r="D7660" t="s">
        <v>1619</v>
      </c>
      <c r="E7660" t="s">
        <v>1620</v>
      </c>
      <c r="F7660" t="s">
        <v>1621</v>
      </c>
      <c r="G7660" t="s">
        <v>1622</v>
      </c>
      <c r="H7660" t="s">
        <v>1720</v>
      </c>
      <c r="I7660" t="s">
        <v>1624</v>
      </c>
      <c r="J7660" t="s">
        <v>1625</v>
      </c>
      <c r="K7660">
        <v>0</v>
      </c>
      <c r="L7660" s="24">
        <v>1</v>
      </c>
      <c r="M7660" t="s">
        <v>16659</v>
      </c>
      <c r="N7660" t="s">
        <v>4880</v>
      </c>
    </row>
    <row r="7661" spans="1:14" hidden="1" x14ac:dyDescent="0.25">
      <c r="A7661">
        <v>25131</v>
      </c>
      <c r="B7661" t="s">
        <v>16660</v>
      </c>
      <c r="C7661" t="s">
        <v>1618</v>
      </c>
      <c r="D7661" t="s">
        <v>1619</v>
      </c>
      <c r="E7661" t="s">
        <v>1620</v>
      </c>
      <c r="F7661" t="s">
        <v>1621</v>
      </c>
      <c r="G7661" t="s">
        <v>1622</v>
      </c>
      <c r="H7661" t="s">
        <v>1720</v>
      </c>
      <c r="I7661" t="s">
        <v>1624</v>
      </c>
      <c r="J7661" t="s">
        <v>1625</v>
      </c>
      <c r="K7661">
        <v>0</v>
      </c>
      <c r="L7661" s="24">
        <v>1</v>
      </c>
      <c r="M7661" t="s">
        <v>16661</v>
      </c>
      <c r="N7661" t="s">
        <v>4880</v>
      </c>
    </row>
    <row r="7662" spans="1:14" hidden="1" x14ac:dyDescent="0.25">
      <c r="A7662">
        <v>25132</v>
      </c>
      <c r="B7662" t="s">
        <v>16662</v>
      </c>
      <c r="C7662" t="s">
        <v>1618</v>
      </c>
      <c r="D7662" t="s">
        <v>1619</v>
      </c>
      <c r="E7662" t="s">
        <v>1620</v>
      </c>
      <c r="F7662" t="s">
        <v>1621</v>
      </c>
      <c r="G7662" t="s">
        <v>1622</v>
      </c>
      <c r="H7662" t="s">
        <v>1720</v>
      </c>
      <c r="I7662" t="s">
        <v>1624</v>
      </c>
      <c r="J7662" t="s">
        <v>1625</v>
      </c>
      <c r="K7662">
        <v>0</v>
      </c>
      <c r="L7662" s="24">
        <v>1</v>
      </c>
      <c r="M7662" t="s">
        <v>16663</v>
      </c>
      <c r="N7662" t="s">
        <v>4880</v>
      </c>
    </row>
    <row r="7663" spans="1:14" hidden="1" x14ac:dyDescent="0.25">
      <c r="A7663">
        <v>25133</v>
      </c>
      <c r="B7663" t="s">
        <v>16664</v>
      </c>
      <c r="C7663" t="s">
        <v>1618</v>
      </c>
      <c r="D7663" t="s">
        <v>1619</v>
      </c>
      <c r="E7663" t="s">
        <v>1620</v>
      </c>
      <c r="F7663" t="s">
        <v>1621</v>
      </c>
      <c r="G7663" t="s">
        <v>1622</v>
      </c>
      <c r="H7663" t="s">
        <v>1720</v>
      </c>
      <c r="I7663" t="s">
        <v>1624</v>
      </c>
      <c r="J7663" t="s">
        <v>1625</v>
      </c>
      <c r="K7663">
        <v>0</v>
      </c>
      <c r="L7663" s="24">
        <v>1</v>
      </c>
      <c r="M7663" t="s">
        <v>16665</v>
      </c>
      <c r="N7663" t="s">
        <v>4880</v>
      </c>
    </row>
    <row r="7664" spans="1:14" hidden="1" x14ac:dyDescent="0.25">
      <c r="A7664">
        <v>25134</v>
      </c>
      <c r="B7664" t="s">
        <v>16666</v>
      </c>
      <c r="C7664" t="s">
        <v>1618</v>
      </c>
      <c r="D7664" t="s">
        <v>1619</v>
      </c>
      <c r="E7664" t="s">
        <v>1620</v>
      </c>
      <c r="F7664" t="s">
        <v>1621</v>
      </c>
      <c r="G7664" t="s">
        <v>1622</v>
      </c>
      <c r="H7664" t="s">
        <v>1720</v>
      </c>
      <c r="I7664" t="s">
        <v>1624</v>
      </c>
      <c r="J7664" t="s">
        <v>1625</v>
      </c>
      <c r="K7664">
        <v>0</v>
      </c>
      <c r="L7664" s="24">
        <v>1</v>
      </c>
      <c r="M7664" t="s">
        <v>16667</v>
      </c>
      <c r="N7664" t="s">
        <v>4880</v>
      </c>
    </row>
    <row r="7665" spans="1:14" hidden="1" x14ac:dyDescent="0.25">
      <c r="A7665">
        <v>25135</v>
      </c>
      <c r="B7665" t="s">
        <v>16668</v>
      </c>
      <c r="C7665" t="s">
        <v>1618</v>
      </c>
      <c r="D7665" t="s">
        <v>1619</v>
      </c>
      <c r="E7665" t="s">
        <v>1620</v>
      </c>
      <c r="F7665" t="s">
        <v>1621</v>
      </c>
      <c r="G7665" t="s">
        <v>1622</v>
      </c>
      <c r="H7665" t="s">
        <v>1720</v>
      </c>
      <c r="I7665" t="s">
        <v>1624</v>
      </c>
      <c r="J7665" t="s">
        <v>1625</v>
      </c>
      <c r="K7665">
        <v>0</v>
      </c>
      <c r="L7665" s="24">
        <v>1</v>
      </c>
      <c r="M7665" t="s">
        <v>16669</v>
      </c>
      <c r="N7665" t="s">
        <v>4880</v>
      </c>
    </row>
    <row r="7666" spans="1:14" hidden="1" x14ac:dyDescent="0.25">
      <c r="A7666">
        <v>25136</v>
      </c>
      <c r="B7666" t="s">
        <v>16670</v>
      </c>
      <c r="C7666" t="s">
        <v>1618</v>
      </c>
      <c r="D7666" t="s">
        <v>1619</v>
      </c>
      <c r="E7666" t="s">
        <v>1620</v>
      </c>
      <c r="F7666" t="s">
        <v>1621</v>
      </c>
      <c r="G7666" t="s">
        <v>1622</v>
      </c>
      <c r="H7666" t="s">
        <v>1720</v>
      </c>
      <c r="I7666" t="s">
        <v>1624</v>
      </c>
      <c r="J7666" t="s">
        <v>1625</v>
      </c>
      <c r="K7666">
        <v>0</v>
      </c>
      <c r="L7666" s="24">
        <v>1</v>
      </c>
      <c r="M7666" t="s">
        <v>16671</v>
      </c>
      <c r="N7666" t="s">
        <v>4880</v>
      </c>
    </row>
    <row r="7667" spans="1:14" hidden="1" x14ac:dyDescent="0.25">
      <c r="A7667">
        <v>25137</v>
      </c>
      <c r="B7667" t="s">
        <v>16672</v>
      </c>
      <c r="C7667" t="s">
        <v>1618</v>
      </c>
      <c r="D7667" t="s">
        <v>1619</v>
      </c>
      <c r="E7667" t="s">
        <v>1620</v>
      </c>
      <c r="F7667" t="s">
        <v>1621</v>
      </c>
      <c r="G7667" t="s">
        <v>1622</v>
      </c>
      <c r="H7667" t="s">
        <v>1720</v>
      </c>
      <c r="I7667" t="s">
        <v>1624</v>
      </c>
      <c r="J7667" t="s">
        <v>1625</v>
      </c>
      <c r="K7667">
        <v>0</v>
      </c>
      <c r="L7667" s="24">
        <v>1</v>
      </c>
      <c r="M7667" t="s">
        <v>16673</v>
      </c>
      <c r="N7667" t="s">
        <v>4880</v>
      </c>
    </row>
    <row r="7668" spans="1:14" hidden="1" x14ac:dyDescent="0.25">
      <c r="A7668">
        <v>25138</v>
      </c>
      <c r="B7668" t="s">
        <v>16674</v>
      </c>
      <c r="C7668" t="s">
        <v>1618</v>
      </c>
      <c r="D7668" t="s">
        <v>1619</v>
      </c>
      <c r="E7668" t="s">
        <v>1620</v>
      </c>
      <c r="F7668" t="s">
        <v>1621</v>
      </c>
      <c r="G7668" t="s">
        <v>1622</v>
      </c>
      <c r="H7668" t="s">
        <v>1720</v>
      </c>
      <c r="I7668" t="s">
        <v>1624</v>
      </c>
      <c r="J7668" t="s">
        <v>1625</v>
      </c>
      <c r="K7668">
        <v>0</v>
      </c>
      <c r="L7668" s="24">
        <v>1</v>
      </c>
      <c r="M7668" t="s">
        <v>16675</v>
      </c>
      <c r="N7668" t="s">
        <v>4880</v>
      </c>
    </row>
    <row r="7669" spans="1:14" hidden="1" x14ac:dyDescent="0.25">
      <c r="A7669">
        <v>25139</v>
      </c>
      <c r="B7669" t="s">
        <v>16676</v>
      </c>
      <c r="C7669" t="s">
        <v>1618</v>
      </c>
      <c r="D7669" t="s">
        <v>1619</v>
      </c>
      <c r="E7669" t="s">
        <v>1620</v>
      </c>
      <c r="F7669" t="s">
        <v>1621</v>
      </c>
      <c r="G7669" t="s">
        <v>1622</v>
      </c>
      <c r="H7669" t="s">
        <v>1720</v>
      </c>
      <c r="I7669" t="s">
        <v>1624</v>
      </c>
      <c r="J7669" t="s">
        <v>1625</v>
      </c>
      <c r="K7669">
        <v>0</v>
      </c>
      <c r="L7669" s="24">
        <v>1</v>
      </c>
      <c r="M7669" t="s">
        <v>16677</v>
      </c>
      <c r="N7669" t="s">
        <v>4880</v>
      </c>
    </row>
    <row r="7670" spans="1:14" hidden="1" x14ac:dyDescent="0.25">
      <c r="A7670">
        <v>25140</v>
      </c>
      <c r="B7670" t="s">
        <v>16678</v>
      </c>
      <c r="C7670" t="s">
        <v>1618</v>
      </c>
      <c r="D7670" t="s">
        <v>1619</v>
      </c>
      <c r="E7670" t="s">
        <v>1620</v>
      </c>
      <c r="F7670" t="s">
        <v>1621</v>
      </c>
      <c r="G7670" t="s">
        <v>1622</v>
      </c>
      <c r="H7670" t="s">
        <v>1720</v>
      </c>
      <c r="I7670" t="s">
        <v>1624</v>
      </c>
      <c r="J7670" t="s">
        <v>1625</v>
      </c>
      <c r="K7670">
        <v>0</v>
      </c>
      <c r="L7670" s="24">
        <v>1</v>
      </c>
      <c r="M7670" t="s">
        <v>16679</v>
      </c>
      <c r="N7670" t="s">
        <v>4880</v>
      </c>
    </row>
    <row r="7671" spans="1:14" hidden="1" x14ac:dyDescent="0.25">
      <c r="A7671">
        <v>25141</v>
      </c>
      <c r="B7671" t="s">
        <v>16680</v>
      </c>
      <c r="C7671" t="s">
        <v>1618</v>
      </c>
      <c r="D7671" t="s">
        <v>1619</v>
      </c>
      <c r="E7671" t="s">
        <v>1620</v>
      </c>
      <c r="F7671" t="s">
        <v>1621</v>
      </c>
      <c r="G7671" t="s">
        <v>1622</v>
      </c>
      <c r="H7671" t="s">
        <v>1720</v>
      </c>
      <c r="I7671" t="s">
        <v>1624</v>
      </c>
      <c r="J7671" t="s">
        <v>1625</v>
      </c>
      <c r="K7671">
        <v>0</v>
      </c>
      <c r="L7671" s="24">
        <v>1</v>
      </c>
      <c r="M7671" t="s">
        <v>16681</v>
      </c>
      <c r="N7671" t="s">
        <v>4880</v>
      </c>
    </row>
    <row r="7672" spans="1:14" hidden="1" x14ac:dyDescent="0.25">
      <c r="A7672">
        <v>25142</v>
      </c>
      <c r="B7672" t="s">
        <v>16682</v>
      </c>
      <c r="C7672" t="s">
        <v>1618</v>
      </c>
      <c r="D7672" t="s">
        <v>1619</v>
      </c>
      <c r="E7672" t="s">
        <v>1620</v>
      </c>
      <c r="F7672" t="s">
        <v>1621</v>
      </c>
      <c r="G7672" t="s">
        <v>1622</v>
      </c>
      <c r="H7672" t="s">
        <v>1720</v>
      </c>
      <c r="I7672" t="s">
        <v>1624</v>
      </c>
      <c r="J7672" t="s">
        <v>1625</v>
      </c>
      <c r="K7672">
        <v>0</v>
      </c>
      <c r="L7672" s="24">
        <v>1</v>
      </c>
      <c r="M7672" t="s">
        <v>16683</v>
      </c>
      <c r="N7672" t="s">
        <v>4880</v>
      </c>
    </row>
    <row r="7673" spans="1:14" hidden="1" x14ac:dyDescent="0.25">
      <c r="A7673">
        <v>25143</v>
      </c>
      <c r="B7673" t="s">
        <v>16684</v>
      </c>
      <c r="C7673" t="s">
        <v>1618</v>
      </c>
      <c r="D7673" t="s">
        <v>1619</v>
      </c>
      <c r="E7673" t="s">
        <v>1620</v>
      </c>
      <c r="F7673" t="s">
        <v>1621</v>
      </c>
      <c r="G7673" t="s">
        <v>1622</v>
      </c>
      <c r="H7673" t="s">
        <v>1720</v>
      </c>
      <c r="I7673" t="s">
        <v>1624</v>
      </c>
      <c r="J7673" t="s">
        <v>1625</v>
      </c>
      <c r="K7673">
        <v>0</v>
      </c>
      <c r="L7673" s="24">
        <v>1</v>
      </c>
      <c r="M7673" t="s">
        <v>16685</v>
      </c>
      <c r="N7673" t="s">
        <v>4880</v>
      </c>
    </row>
    <row r="7674" spans="1:14" hidden="1" x14ac:dyDescent="0.25">
      <c r="A7674">
        <v>25144</v>
      </c>
      <c r="B7674" t="s">
        <v>16686</v>
      </c>
      <c r="C7674" t="s">
        <v>1649</v>
      </c>
      <c r="D7674" t="s">
        <v>1650</v>
      </c>
      <c r="E7674" t="s">
        <v>7730</v>
      </c>
      <c r="F7674" t="s">
        <v>7731</v>
      </c>
      <c r="G7674" t="s">
        <v>1622</v>
      </c>
      <c r="H7674" t="s">
        <v>1720</v>
      </c>
      <c r="I7674" t="s">
        <v>1624</v>
      </c>
      <c r="J7674" t="s">
        <v>1625</v>
      </c>
      <c r="K7674">
        <v>0</v>
      </c>
      <c r="L7674" s="24">
        <v>1</v>
      </c>
      <c r="M7674" t="s">
        <v>16687</v>
      </c>
      <c r="N7674" t="s">
        <v>4880</v>
      </c>
    </row>
    <row r="7675" spans="1:14" hidden="1" x14ac:dyDescent="0.25">
      <c r="A7675">
        <v>25145</v>
      </c>
      <c r="B7675" t="s">
        <v>16688</v>
      </c>
      <c r="C7675" t="s">
        <v>1649</v>
      </c>
      <c r="D7675" t="s">
        <v>1650</v>
      </c>
      <c r="E7675" t="s">
        <v>7730</v>
      </c>
      <c r="F7675" t="s">
        <v>7731</v>
      </c>
      <c r="G7675" t="s">
        <v>1622</v>
      </c>
      <c r="H7675" t="s">
        <v>1720</v>
      </c>
      <c r="I7675" t="s">
        <v>1624</v>
      </c>
      <c r="J7675" t="s">
        <v>1625</v>
      </c>
      <c r="K7675">
        <v>0</v>
      </c>
      <c r="L7675" s="24">
        <v>1</v>
      </c>
      <c r="M7675" t="s">
        <v>16689</v>
      </c>
      <c r="N7675" t="s">
        <v>4880</v>
      </c>
    </row>
    <row r="7676" spans="1:14" hidden="1" x14ac:dyDescent="0.25">
      <c r="A7676">
        <v>25146</v>
      </c>
      <c r="B7676" t="s">
        <v>16690</v>
      </c>
      <c r="C7676" t="s">
        <v>1649</v>
      </c>
      <c r="D7676" t="s">
        <v>1650</v>
      </c>
      <c r="E7676" t="s">
        <v>7730</v>
      </c>
      <c r="F7676" t="s">
        <v>7731</v>
      </c>
      <c r="G7676" t="s">
        <v>1622</v>
      </c>
      <c r="H7676" t="s">
        <v>1720</v>
      </c>
      <c r="I7676" t="s">
        <v>1624</v>
      </c>
      <c r="J7676" t="s">
        <v>1625</v>
      </c>
      <c r="K7676">
        <v>0</v>
      </c>
      <c r="L7676" s="24">
        <v>1</v>
      </c>
      <c r="M7676" t="s">
        <v>16691</v>
      </c>
      <c r="N7676" t="s">
        <v>4880</v>
      </c>
    </row>
    <row r="7677" spans="1:14" hidden="1" x14ac:dyDescent="0.25">
      <c r="A7677">
        <v>25147</v>
      </c>
      <c r="B7677" t="s">
        <v>16692</v>
      </c>
      <c r="C7677" t="s">
        <v>1649</v>
      </c>
      <c r="D7677" t="s">
        <v>1650</v>
      </c>
      <c r="E7677" t="s">
        <v>7730</v>
      </c>
      <c r="F7677" t="s">
        <v>7731</v>
      </c>
      <c r="G7677" t="s">
        <v>1622</v>
      </c>
      <c r="H7677" t="s">
        <v>1720</v>
      </c>
      <c r="I7677" t="s">
        <v>1624</v>
      </c>
      <c r="J7677" t="s">
        <v>1625</v>
      </c>
      <c r="K7677">
        <v>0</v>
      </c>
      <c r="L7677" s="24">
        <v>1</v>
      </c>
      <c r="M7677" t="s">
        <v>16693</v>
      </c>
      <c r="N7677" t="s">
        <v>4880</v>
      </c>
    </row>
    <row r="7678" spans="1:14" hidden="1" x14ac:dyDescent="0.25">
      <c r="A7678">
        <v>25148</v>
      </c>
      <c r="B7678" t="s">
        <v>16694</v>
      </c>
      <c r="C7678" t="s">
        <v>1649</v>
      </c>
      <c r="D7678" t="s">
        <v>1650</v>
      </c>
      <c r="E7678" t="s">
        <v>7730</v>
      </c>
      <c r="F7678" t="s">
        <v>7731</v>
      </c>
      <c r="G7678" t="s">
        <v>1622</v>
      </c>
      <c r="H7678" t="s">
        <v>1720</v>
      </c>
      <c r="I7678" t="s">
        <v>1624</v>
      </c>
      <c r="J7678" t="s">
        <v>1625</v>
      </c>
      <c r="K7678">
        <v>0</v>
      </c>
      <c r="L7678" s="24">
        <v>1</v>
      </c>
      <c r="M7678" t="s">
        <v>16695</v>
      </c>
      <c r="N7678" t="s">
        <v>4880</v>
      </c>
    </row>
    <row r="7679" spans="1:14" hidden="1" x14ac:dyDescent="0.25">
      <c r="A7679">
        <v>25149</v>
      </c>
      <c r="B7679" t="s">
        <v>16696</v>
      </c>
      <c r="C7679" t="s">
        <v>1649</v>
      </c>
      <c r="D7679" t="s">
        <v>1650</v>
      </c>
      <c r="E7679" t="s">
        <v>7730</v>
      </c>
      <c r="F7679" t="s">
        <v>7731</v>
      </c>
      <c r="G7679" t="s">
        <v>1622</v>
      </c>
      <c r="H7679" t="s">
        <v>1720</v>
      </c>
      <c r="I7679" t="s">
        <v>1624</v>
      </c>
      <c r="J7679" t="s">
        <v>1625</v>
      </c>
      <c r="K7679">
        <v>0</v>
      </c>
      <c r="L7679" s="24">
        <v>1</v>
      </c>
      <c r="M7679" t="s">
        <v>16697</v>
      </c>
      <c r="N7679" t="s">
        <v>4880</v>
      </c>
    </row>
    <row r="7680" spans="1:14" hidden="1" x14ac:dyDescent="0.25">
      <c r="A7680">
        <v>25150</v>
      </c>
      <c r="B7680" t="s">
        <v>16698</v>
      </c>
      <c r="C7680" t="s">
        <v>1649</v>
      </c>
      <c r="D7680" t="s">
        <v>1650</v>
      </c>
      <c r="E7680" t="s">
        <v>7730</v>
      </c>
      <c r="F7680" t="s">
        <v>7731</v>
      </c>
      <c r="G7680" t="s">
        <v>1622</v>
      </c>
      <c r="H7680" t="s">
        <v>1720</v>
      </c>
      <c r="I7680" t="s">
        <v>1624</v>
      </c>
      <c r="J7680" t="s">
        <v>1625</v>
      </c>
      <c r="K7680">
        <v>0</v>
      </c>
      <c r="L7680" s="24">
        <v>1</v>
      </c>
      <c r="M7680" t="s">
        <v>16699</v>
      </c>
      <c r="N7680" t="s">
        <v>4880</v>
      </c>
    </row>
    <row r="7681" spans="1:14" hidden="1" x14ac:dyDescent="0.25">
      <c r="A7681">
        <v>25151</v>
      </c>
      <c r="B7681" t="s">
        <v>16700</v>
      </c>
      <c r="C7681" t="s">
        <v>1649</v>
      </c>
      <c r="D7681" t="s">
        <v>1650</v>
      </c>
      <c r="E7681" t="s">
        <v>7730</v>
      </c>
      <c r="F7681" t="s">
        <v>7731</v>
      </c>
      <c r="G7681" t="s">
        <v>1622</v>
      </c>
      <c r="H7681" t="s">
        <v>1720</v>
      </c>
      <c r="I7681" t="s">
        <v>1624</v>
      </c>
      <c r="J7681" t="s">
        <v>1625</v>
      </c>
      <c r="K7681">
        <v>0</v>
      </c>
      <c r="L7681" s="24">
        <v>1</v>
      </c>
      <c r="M7681" t="s">
        <v>16701</v>
      </c>
      <c r="N7681" t="s">
        <v>4880</v>
      </c>
    </row>
    <row r="7682" spans="1:14" hidden="1" x14ac:dyDescent="0.25">
      <c r="A7682">
        <v>25152</v>
      </c>
      <c r="B7682" t="s">
        <v>16702</v>
      </c>
      <c r="C7682" t="s">
        <v>1649</v>
      </c>
      <c r="D7682" t="s">
        <v>1650</v>
      </c>
      <c r="E7682" t="s">
        <v>7730</v>
      </c>
      <c r="F7682" t="s">
        <v>7731</v>
      </c>
      <c r="G7682" t="s">
        <v>1622</v>
      </c>
      <c r="H7682" t="s">
        <v>1720</v>
      </c>
      <c r="I7682" t="s">
        <v>1624</v>
      </c>
      <c r="J7682" t="s">
        <v>1625</v>
      </c>
      <c r="K7682">
        <v>0</v>
      </c>
      <c r="L7682" s="24">
        <v>1</v>
      </c>
      <c r="M7682" t="s">
        <v>16703</v>
      </c>
      <c r="N7682" t="s">
        <v>4880</v>
      </c>
    </row>
    <row r="7683" spans="1:14" hidden="1" x14ac:dyDescent="0.25">
      <c r="A7683">
        <v>25153</v>
      </c>
      <c r="B7683" t="s">
        <v>16704</v>
      </c>
      <c r="C7683" t="s">
        <v>1649</v>
      </c>
      <c r="D7683" t="s">
        <v>1650</v>
      </c>
      <c r="E7683" t="s">
        <v>7730</v>
      </c>
      <c r="F7683" t="s">
        <v>7731</v>
      </c>
      <c r="G7683" t="s">
        <v>1622</v>
      </c>
      <c r="H7683" t="s">
        <v>1720</v>
      </c>
      <c r="I7683" t="s">
        <v>1624</v>
      </c>
      <c r="J7683" t="s">
        <v>1625</v>
      </c>
      <c r="K7683">
        <v>0</v>
      </c>
      <c r="L7683" s="24">
        <v>1</v>
      </c>
      <c r="M7683" t="s">
        <v>16705</v>
      </c>
      <c r="N7683" t="s">
        <v>4880</v>
      </c>
    </row>
    <row r="7684" spans="1:14" hidden="1" x14ac:dyDescent="0.25">
      <c r="A7684">
        <v>25154</v>
      </c>
      <c r="B7684" t="s">
        <v>16706</v>
      </c>
      <c r="C7684" t="s">
        <v>1649</v>
      </c>
      <c r="D7684" t="s">
        <v>1650</v>
      </c>
      <c r="E7684" t="s">
        <v>7730</v>
      </c>
      <c r="F7684" t="s">
        <v>7731</v>
      </c>
      <c r="G7684" t="s">
        <v>1622</v>
      </c>
      <c r="H7684" t="s">
        <v>1720</v>
      </c>
      <c r="I7684" t="s">
        <v>1624</v>
      </c>
      <c r="J7684" t="s">
        <v>1625</v>
      </c>
      <c r="K7684">
        <v>0</v>
      </c>
      <c r="L7684" s="24">
        <v>1</v>
      </c>
      <c r="M7684" t="s">
        <v>16707</v>
      </c>
      <c r="N7684" t="s">
        <v>4880</v>
      </c>
    </row>
    <row r="7685" spans="1:14" hidden="1" x14ac:dyDescent="0.25">
      <c r="A7685">
        <v>25155</v>
      </c>
      <c r="B7685" t="s">
        <v>16708</v>
      </c>
      <c r="C7685" t="s">
        <v>1649</v>
      </c>
      <c r="D7685" t="s">
        <v>1650</v>
      </c>
      <c r="E7685" t="s">
        <v>7730</v>
      </c>
      <c r="F7685" t="s">
        <v>7731</v>
      </c>
      <c r="G7685" t="s">
        <v>1622</v>
      </c>
      <c r="H7685" t="s">
        <v>1720</v>
      </c>
      <c r="I7685" t="s">
        <v>1624</v>
      </c>
      <c r="J7685" t="s">
        <v>1625</v>
      </c>
      <c r="K7685">
        <v>0</v>
      </c>
      <c r="L7685" s="24">
        <v>1</v>
      </c>
      <c r="M7685" t="s">
        <v>16709</v>
      </c>
      <c r="N7685" t="s">
        <v>4880</v>
      </c>
    </row>
    <row r="7686" spans="1:14" hidden="1" x14ac:dyDescent="0.25">
      <c r="A7686">
        <v>25156</v>
      </c>
      <c r="B7686" t="s">
        <v>16710</v>
      </c>
      <c r="C7686" t="s">
        <v>1649</v>
      </c>
      <c r="D7686" t="s">
        <v>1650</v>
      </c>
      <c r="E7686" t="s">
        <v>7730</v>
      </c>
      <c r="F7686" t="s">
        <v>7731</v>
      </c>
      <c r="G7686" t="s">
        <v>1622</v>
      </c>
      <c r="H7686" t="s">
        <v>1720</v>
      </c>
      <c r="I7686" t="s">
        <v>1624</v>
      </c>
      <c r="J7686" t="s">
        <v>1625</v>
      </c>
      <c r="K7686">
        <v>0</v>
      </c>
      <c r="L7686" s="24">
        <v>1</v>
      </c>
      <c r="M7686" t="s">
        <v>16711</v>
      </c>
      <c r="N7686" t="s">
        <v>4880</v>
      </c>
    </row>
    <row r="7687" spans="1:14" hidden="1" x14ac:dyDescent="0.25">
      <c r="A7687">
        <v>25157</v>
      </c>
      <c r="B7687" t="s">
        <v>16712</v>
      </c>
      <c r="C7687" t="s">
        <v>1649</v>
      </c>
      <c r="D7687" t="s">
        <v>1650</v>
      </c>
      <c r="E7687" t="s">
        <v>7730</v>
      </c>
      <c r="F7687" t="s">
        <v>7731</v>
      </c>
      <c r="G7687" t="s">
        <v>1622</v>
      </c>
      <c r="H7687" t="s">
        <v>1720</v>
      </c>
      <c r="I7687" t="s">
        <v>1624</v>
      </c>
      <c r="J7687" t="s">
        <v>1625</v>
      </c>
      <c r="K7687">
        <v>0</v>
      </c>
      <c r="L7687" s="24">
        <v>1</v>
      </c>
      <c r="M7687" t="s">
        <v>16713</v>
      </c>
      <c r="N7687" t="s">
        <v>4880</v>
      </c>
    </row>
    <row r="7688" spans="1:14" hidden="1" x14ac:dyDescent="0.25">
      <c r="A7688">
        <v>25158</v>
      </c>
      <c r="B7688" t="s">
        <v>16714</v>
      </c>
      <c r="C7688" t="s">
        <v>1649</v>
      </c>
      <c r="D7688" t="s">
        <v>1650</v>
      </c>
      <c r="E7688" t="s">
        <v>7730</v>
      </c>
      <c r="F7688" t="s">
        <v>7731</v>
      </c>
      <c r="G7688" t="s">
        <v>1622</v>
      </c>
      <c r="H7688" t="s">
        <v>1720</v>
      </c>
      <c r="I7688" t="s">
        <v>1624</v>
      </c>
      <c r="J7688" t="s">
        <v>1625</v>
      </c>
      <c r="K7688">
        <v>0</v>
      </c>
      <c r="L7688" s="24">
        <v>1</v>
      </c>
      <c r="M7688" t="s">
        <v>16715</v>
      </c>
      <c r="N7688" t="s">
        <v>4880</v>
      </c>
    </row>
    <row r="7689" spans="1:14" hidden="1" x14ac:dyDescent="0.25">
      <c r="A7689">
        <v>25159</v>
      </c>
      <c r="B7689" t="s">
        <v>16716</v>
      </c>
      <c r="C7689" t="s">
        <v>1649</v>
      </c>
      <c r="D7689" t="s">
        <v>1650</v>
      </c>
      <c r="E7689" t="s">
        <v>7730</v>
      </c>
      <c r="F7689" t="s">
        <v>7731</v>
      </c>
      <c r="G7689" t="s">
        <v>1622</v>
      </c>
      <c r="H7689" t="s">
        <v>1720</v>
      </c>
      <c r="I7689" t="s">
        <v>1624</v>
      </c>
      <c r="J7689" t="s">
        <v>1625</v>
      </c>
      <c r="K7689">
        <v>0</v>
      </c>
      <c r="L7689" s="24">
        <v>1</v>
      </c>
      <c r="M7689" t="s">
        <v>16717</v>
      </c>
      <c r="N7689" t="s">
        <v>4880</v>
      </c>
    </row>
    <row r="7690" spans="1:14" hidden="1" x14ac:dyDescent="0.25">
      <c r="A7690">
        <v>25160</v>
      </c>
      <c r="B7690" t="s">
        <v>16718</v>
      </c>
      <c r="C7690" t="s">
        <v>1649</v>
      </c>
      <c r="D7690" t="s">
        <v>1650</v>
      </c>
      <c r="E7690" t="s">
        <v>7730</v>
      </c>
      <c r="F7690" t="s">
        <v>7731</v>
      </c>
      <c r="G7690" t="s">
        <v>1622</v>
      </c>
      <c r="H7690" t="s">
        <v>1720</v>
      </c>
      <c r="I7690" t="s">
        <v>1624</v>
      </c>
      <c r="J7690" t="s">
        <v>1625</v>
      </c>
      <c r="K7690">
        <v>0</v>
      </c>
      <c r="L7690" s="24">
        <v>1</v>
      </c>
      <c r="M7690" t="s">
        <v>16719</v>
      </c>
      <c r="N7690" t="s">
        <v>4880</v>
      </c>
    </row>
    <row r="7691" spans="1:14" hidden="1" x14ac:dyDescent="0.25">
      <c r="A7691">
        <v>25161</v>
      </c>
      <c r="B7691" t="s">
        <v>16720</v>
      </c>
      <c r="C7691" t="s">
        <v>1649</v>
      </c>
      <c r="D7691" t="s">
        <v>1650</v>
      </c>
      <c r="E7691" t="s">
        <v>7730</v>
      </c>
      <c r="F7691" t="s">
        <v>7731</v>
      </c>
      <c r="G7691" t="s">
        <v>1622</v>
      </c>
      <c r="H7691" t="s">
        <v>1720</v>
      </c>
      <c r="I7691" t="s">
        <v>1624</v>
      </c>
      <c r="J7691" t="s">
        <v>1625</v>
      </c>
      <c r="K7691">
        <v>0</v>
      </c>
      <c r="L7691" s="24">
        <v>1</v>
      </c>
      <c r="M7691" t="s">
        <v>16721</v>
      </c>
      <c r="N7691" t="s">
        <v>4880</v>
      </c>
    </row>
    <row r="7692" spans="1:14" hidden="1" x14ac:dyDescent="0.25">
      <c r="A7692">
        <v>25162</v>
      </c>
      <c r="B7692" t="s">
        <v>16722</v>
      </c>
      <c r="C7692" t="s">
        <v>1649</v>
      </c>
      <c r="D7692" t="s">
        <v>1650</v>
      </c>
      <c r="E7692" t="s">
        <v>7730</v>
      </c>
      <c r="F7692" t="s">
        <v>7731</v>
      </c>
      <c r="G7692" t="s">
        <v>1622</v>
      </c>
      <c r="H7692" t="s">
        <v>1720</v>
      </c>
      <c r="I7692" t="s">
        <v>1624</v>
      </c>
      <c r="J7692" t="s">
        <v>1625</v>
      </c>
      <c r="K7692">
        <v>0</v>
      </c>
      <c r="L7692" s="24">
        <v>1</v>
      </c>
      <c r="M7692" t="s">
        <v>16723</v>
      </c>
      <c r="N7692" t="s">
        <v>4880</v>
      </c>
    </row>
    <row r="7693" spans="1:14" hidden="1" x14ac:dyDescent="0.25">
      <c r="A7693">
        <v>25163</v>
      </c>
      <c r="B7693" t="s">
        <v>16724</v>
      </c>
      <c r="C7693" t="s">
        <v>1649</v>
      </c>
      <c r="D7693" t="s">
        <v>1650</v>
      </c>
      <c r="E7693" t="s">
        <v>7730</v>
      </c>
      <c r="F7693" t="s">
        <v>7731</v>
      </c>
      <c r="G7693" t="s">
        <v>1622</v>
      </c>
      <c r="H7693" t="s">
        <v>1720</v>
      </c>
      <c r="I7693" t="s">
        <v>1624</v>
      </c>
      <c r="J7693" t="s">
        <v>1625</v>
      </c>
      <c r="K7693">
        <v>0</v>
      </c>
      <c r="L7693" s="24">
        <v>1</v>
      </c>
      <c r="M7693" t="s">
        <v>16725</v>
      </c>
      <c r="N7693" t="s">
        <v>4880</v>
      </c>
    </row>
    <row r="7694" spans="1:14" hidden="1" x14ac:dyDescent="0.25">
      <c r="A7694">
        <v>25164</v>
      </c>
      <c r="B7694" t="s">
        <v>16726</v>
      </c>
      <c r="C7694" t="s">
        <v>1649</v>
      </c>
      <c r="D7694" t="s">
        <v>1650</v>
      </c>
      <c r="E7694" t="s">
        <v>7730</v>
      </c>
      <c r="F7694" t="s">
        <v>7731</v>
      </c>
      <c r="G7694" t="s">
        <v>1622</v>
      </c>
      <c r="H7694" t="s">
        <v>1720</v>
      </c>
      <c r="I7694" t="s">
        <v>1624</v>
      </c>
      <c r="J7694" t="s">
        <v>1625</v>
      </c>
      <c r="K7694">
        <v>0</v>
      </c>
      <c r="L7694" s="24">
        <v>1</v>
      </c>
      <c r="M7694" t="s">
        <v>16727</v>
      </c>
      <c r="N7694" t="s">
        <v>4880</v>
      </c>
    </row>
    <row r="7695" spans="1:14" hidden="1" x14ac:dyDescent="0.25">
      <c r="A7695">
        <v>25165</v>
      </c>
      <c r="B7695" t="s">
        <v>16728</v>
      </c>
      <c r="C7695" t="s">
        <v>1649</v>
      </c>
      <c r="D7695" t="s">
        <v>1650</v>
      </c>
      <c r="E7695" t="s">
        <v>7730</v>
      </c>
      <c r="F7695" t="s">
        <v>7731</v>
      </c>
      <c r="G7695" t="s">
        <v>1622</v>
      </c>
      <c r="H7695" t="s">
        <v>1720</v>
      </c>
      <c r="I7695" t="s">
        <v>1624</v>
      </c>
      <c r="J7695" t="s">
        <v>1625</v>
      </c>
      <c r="K7695">
        <v>0</v>
      </c>
      <c r="L7695" s="24">
        <v>1</v>
      </c>
      <c r="M7695" t="s">
        <v>16729</v>
      </c>
      <c r="N7695" t="s">
        <v>4880</v>
      </c>
    </row>
    <row r="7696" spans="1:14" hidden="1" x14ac:dyDescent="0.25">
      <c r="A7696">
        <v>25166</v>
      </c>
      <c r="B7696" t="s">
        <v>16730</v>
      </c>
      <c r="C7696" t="s">
        <v>1649</v>
      </c>
      <c r="D7696" t="s">
        <v>1650</v>
      </c>
      <c r="E7696" t="s">
        <v>7730</v>
      </c>
      <c r="F7696" t="s">
        <v>7731</v>
      </c>
      <c r="G7696" t="s">
        <v>1622</v>
      </c>
      <c r="H7696" t="s">
        <v>1720</v>
      </c>
      <c r="I7696" t="s">
        <v>1624</v>
      </c>
      <c r="J7696" t="s">
        <v>1625</v>
      </c>
      <c r="K7696">
        <v>0</v>
      </c>
      <c r="L7696" s="24">
        <v>1</v>
      </c>
      <c r="M7696" t="s">
        <v>16731</v>
      </c>
      <c r="N7696" t="s">
        <v>4880</v>
      </c>
    </row>
    <row r="7697" spans="1:14" hidden="1" x14ac:dyDescent="0.25">
      <c r="A7697">
        <v>25167</v>
      </c>
      <c r="B7697" t="s">
        <v>16732</v>
      </c>
      <c r="C7697" t="s">
        <v>1649</v>
      </c>
      <c r="D7697" t="s">
        <v>1650</v>
      </c>
      <c r="E7697" t="s">
        <v>7730</v>
      </c>
      <c r="F7697" t="s">
        <v>7731</v>
      </c>
      <c r="G7697" t="s">
        <v>1622</v>
      </c>
      <c r="H7697" t="s">
        <v>1720</v>
      </c>
      <c r="I7697" t="s">
        <v>1624</v>
      </c>
      <c r="J7697" t="s">
        <v>1625</v>
      </c>
      <c r="K7697">
        <v>0</v>
      </c>
      <c r="L7697" s="24">
        <v>1</v>
      </c>
      <c r="M7697" t="s">
        <v>16733</v>
      </c>
      <c r="N7697" t="s">
        <v>4880</v>
      </c>
    </row>
    <row r="7698" spans="1:14" hidden="1" x14ac:dyDescent="0.25">
      <c r="A7698">
        <v>25168</v>
      </c>
      <c r="B7698" t="s">
        <v>16734</v>
      </c>
      <c r="C7698" t="s">
        <v>1649</v>
      </c>
      <c r="D7698" t="s">
        <v>1650</v>
      </c>
      <c r="E7698" t="s">
        <v>7730</v>
      </c>
      <c r="F7698" t="s">
        <v>7731</v>
      </c>
      <c r="G7698" t="s">
        <v>1622</v>
      </c>
      <c r="H7698" t="s">
        <v>1720</v>
      </c>
      <c r="I7698" t="s">
        <v>1624</v>
      </c>
      <c r="J7698" t="s">
        <v>1625</v>
      </c>
      <c r="K7698">
        <v>0</v>
      </c>
      <c r="L7698" s="24">
        <v>1</v>
      </c>
      <c r="M7698" t="s">
        <v>16735</v>
      </c>
      <c r="N7698" t="s">
        <v>1750</v>
      </c>
    </row>
    <row r="7699" spans="1:14" hidden="1" x14ac:dyDescent="0.25">
      <c r="A7699">
        <v>25169</v>
      </c>
      <c r="B7699" t="s">
        <v>16736</v>
      </c>
      <c r="C7699" t="s">
        <v>1649</v>
      </c>
      <c r="D7699" t="s">
        <v>1650</v>
      </c>
      <c r="E7699" t="s">
        <v>7730</v>
      </c>
      <c r="F7699" t="s">
        <v>7731</v>
      </c>
      <c r="G7699" t="s">
        <v>1622</v>
      </c>
      <c r="H7699" t="s">
        <v>1720</v>
      </c>
      <c r="I7699" t="s">
        <v>1624</v>
      </c>
      <c r="J7699" t="s">
        <v>1625</v>
      </c>
      <c r="K7699">
        <v>0</v>
      </c>
      <c r="L7699" s="24">
        <v>1</v>
      </c>
      <c r="M7699" t="s">
        <v>16737</v>
      </c>
      <c r="N7699" t="s">
        <v>7841</v>
      </c>
    </row>
    <row r="7700" spans="1:14" hidden="1" x14ac:dyDescent="0.25">
      <c r="A7700">
        <v>25170</v>
      </c>
      <c r="B7700" t="s">
        <v>16738</v>
      </c>
      <c r="C7700" t="s">
        <v>1649</v>
      </c>
      <c r="D7700" t="s">
        <v>1650</v>
      </c>
      <c r="E7700" t="s">
        <v>7730</v>
      </c>
      <c r="F7700" t="s">
        <v>7731</v>
      </c>
      <c r="G7700" t="s">
        <v>1622</v>
      </c>
      <c r="H7700" t="s">
        <v>1720</v>
      </c>
      <c r="I7700" t="s">
        <v>1624</v>
      </c>
      <c r="J7700" t="s">
        <v>1625</v>
      </c>
      <c r="K7700">
        <v>0</v>
      </c>
      <c r="L7700" s="24">
        <v>1</v>
      </c>
      <c r="M7700" t="s">
        <v>16739</v>
      </c>
      <c r="N7700" t="s">
        <v>7841</v>
      </c>
    </row>
    <row r="7701" spans="1:14" hidden="1" x14ac:dyDescent="0.25">
      <c r="A7701">
        <v>25171</v>
      </c>
      <c r="B7701" t="s">
        <v>16740</v>
      </c>
      <c r="C7701" t="s">
        <v>1649</v>
      </c>
      <c r="D7701" t="s">
        <v>1650</v>
      </c>
      <c r="E7701" t="s">
        <v>7730</v>
      </c>
      <c r="F7701" t="s">
        <v>7731</v>
      </c>
      <c r="G7701" t="s">
        <v>1622</v>
      </c>
      <c r="H7701" t="s">
        <v>1720</v>
      </c>
      <c r="I7701" t="s">
        <v>1624</v>
      </c>
      <c r="J7701" t="s">
        <v>1625</v>
      </c>
      <c r="K7701">
        <v>0</v>
      </c>
      <c r="L7701" s="24">
        <v>1</v>
      </c>
      <c r="M7701" t="s">
        <v>16741</v>
      </c>
      <c r="N7701" t="s">
        <v>7841</v>
      </c>
    </row>
    <row r="7702" spans="1:14" hidden="1" x14ac:dyDescent="0.25">
      <c r="A7702">
        <v>25172</v>
      </c>
      <c r="B7702" t="s">
        <v>16742</v>
      </c>
      <c r="C7702" t="s">
        <v>1649</v>
      </c>
      <c r="D7702" t="s">
        <v>1650</v>
      </c>
      <c r="E7702" t="s">
        <v>7730</v>
      </c>
      <c r="F7702" t="s">
        <v>7731</v>
      </c>
      <c r="G7702" t="s">
        <v>1622</v>
      </c>
      <c r="H7702" t="s">
        <v>1720</v>
      </c>
      <c r="I7702" t="s">
        <v>1624</v>
      </c>
      <c r="J7702" t="s">
        <v>1625</v>
      </c>
      <c r="K7702">
        <v>0</v>
      </c>
      <c r="L7702" s="24">
        <v>1</v>
      </c>
      <c r="M7702" t="s">
        <v>16743</v>
      </c>
      <c r="N7702" t="s">
        <v>3749</v>
      </c>
    </row>
    <row r="7703" spans="1:14" hidden="1" x14ac:dyDescent="0.25">
      <c r="A7703">
        <v>25173</v>
      </c>
      <c r="B7703" t="s">
        <v>16744</v>
      </c>
      <c r="C7703" t="s">
        <v>1649</v>
      </c>
      <c r="D7703" t="s">
        <v>1650</v>
      </c>
      <c r="E7703" t="s">
        <v>7730</v>
      </c>
      <c r="F7703" t="s">
        <v>7731</v>
      </c>
      <c r="G7703" t="s">
        <v>1622</v>
      </c>
      <c r="H7703" t="s">
        <v>1720</v>
      </c>
      <c r="I7703" t="s">
        <v>1624</v>
      </c>
      <c r="J7703" t="s">
        <v>1625</v>
      </c>
      <c r="K7703">
        <v>0</v>
      </c>
      <c r="L7703" s="24">
        <v>1</v>
      </c>
      <c r="M7703" t="s">
        <v>16745</v>
      </c>
      <c r="N7703" t="s">
        <v>3749</v>
      </c>
    </row>
    <row r="7704" spans="1:14" hidden="1" x14ac:dyDescent="0.25">
      <c r="A7704">
        <v>25174</v>
      </c>
      <c r="B7704" t="s">
        <v>16746</v>
      </c>
      <c r="C7704" t="s">
        <v>1649</v>
      </c>
      <c r="D7704" t="s">
        <v>1650</v>
      </c>
      <c r="E7704" t="s">
        <v>7730</v>
      </c>
      <c r="F7704" t="s">
        <v>7731</v>
      </c>
      <c r="G7704" t="s">
        <v>1622</v>
      </c>
      <c r="H7704" t="s">
        <v>1720</v>
      </c>
      <c r="I7704" t="s">
        <v>1624</v>
      </c>
      <c r="J7704" t="s">
        <v>1625</v>
      </c>
      <c r="K7704">
        <v>0</v>
      </c>
      <c r="L7704" s="24">
        <v>1</v>
      </c>
      <c r="M7704" t="s">
        <v>16735</v>
      </c>
      <c r="N7704" t="s">
        <v>1750</v>
      </c>
    </row>
    <row r="7705" spans="1:14" hidden="1" x14ac:dyDescent="0.25">
      <c r="A7705">
        <v>25184</v>
      </c>
      <c r="B7705" t="s">
        <v>16747</v>
      </c>
      <c r="C7705" t="s">
        <v>1649</v>
      </c>
      <c r="D7705" t="s">
        <v>1650</v>
      </c>
      <c r="E7705" t="s">
        <v>7730</v>
      </c>
      <c r="F7705" t="s">
        <v>7731</v>
      </c>
      <c r="G7705" t="s">
        <v>1622</v>
      </c>
      <c r="H7705" t="s">
        <v>1720</v>
      </c>
      <c r="I7705" t="s">
        <v>1624</v>
      </c>
      <c r="J7705" t="s">
        <v>1625</v>
      </c>
      <c r="K7705">
        <v>0</v>
      </c>
      <c r="L7705" s="24">
        <v>1</v>
      </c>
      <c r="M7705" t="s">
        <v>16748</v>
      </c>
      <c r="N7705" t="s">
        <v>1750</v>
      </c>
    </row>
    <row r="7706" spans="1:14" hidden="1" x14ac:dyDescent="0.25">
      <c r="A7706">
        <v>25185</v>
      </c>
      <c r="B7706" t="s">
        <v>16749</v>
      </c>
      <c r="C7706" t="s">
        <v>1649</v>
      </c>
      <c r="D7706" t="s">
        <v>1650</v>
      </c>
      <c r="E7706" t="s">
        <v>7730</v>
      </c>
      <c r="F7706" t="s">
        <v>7731</v>
      </c>
      <c r="G7706" t="s">
        <v>1622</v>
      </c>
      <c r="H7706" t="s">
        <v>1720</v>
      </c>
      <c r="I7706" t="s">
        <v>1624</v>
      </c>
      <c r="J7706" t="s">
        <v>1625</v>
      </c>
      <c r="K7706">
        <v>0</v>
      </c>
      <c r="L7706" s="24">
        <v>1</v>
      </c>
      <c r="M7706" t="s">
        <v>16750</v>
      </c>
      <c r="N7706" t="s">
        <v>1750</v>
      </c>
    </row>
    <row r="7707" spans="1:14" hidden="1" x14ac:dyDescent="0.25">
      <c r="A7707">
        <v>25186</v>
      </c>
      <c r="B7707" t="s">
        <v>16751</v>
      </c>
      <c r="C7707" t="s">
        <v>1629</v>
      </c>
      <c r="D7707" t="s">
        <v>1630</v>
      </c>
      <c r="E7707" t="s">
        <v>1825</v>
      </c>
      <c r="F7707" t="s">
        <v>1826</v>
      </c>
      <c r="G7707" t="s">
        <v>1622</v>
      </c>
      <c r="H7707" t="s">
        <v>1720</v>
      </c>
      <c r="I7707" t="s">
        <v>1624</v>
      </c>
      <c r="J7707" t="s">
        <v>1625</v>
      </c>
      <c r="K7707">
        <v>0</v>
      </c>
      <c r="L7707" s="24">
        <v>1</v>
      </c>
      <c r="M7707" t="s">
        <v>16752</v>
      </c>
      <c r="N7707" t="s">
        <v>1828</v>
      </c>
    </row>
    <row r="7708" spans="1:14" hidden="1" x14ac:dyDescent="0.25">
      <c r="A7708">
        <v>25187</v>
      </c>
      <c r="B7708" t="s">
        <v>16753</v>
      </c>
      <c r="C7708" t="s">
        <v>1649</v>
      </c>
      <c r="D7708" t="s">
        <v>1650</v>
      </c>
      <c r="E7708" t="s">
        <v>7730</v>
      </c>
      <c r="F7708" t="s">
        <v>7731</v>
      </c>
      <c r="G7708" t="s">
        <v>1622</v>
      </c>
      <c r="H7708" t="s">
        <v>1720</v>
      </c>
      <c r="I7708" t="s">
        <v>1624</v>
      </c>
      <c r="J7708" t="s">
        <v>1625</v>
      </c>
      <c r="K7708">
        <v>0</v>
      </c>
      <c r="L7708" s="24">
        <v>1</v>
      </c>
      <c r="M7708" t="s">
        <v>16754</v>
      </c>
      <c r="N7708" t="s">
        <v>1828</v>
      </c>
    </row>
    <row r="7709" spans="1:14" hidden="1" x14ac:dyDescent="0.25">
      <c r="A7709">
        <v>25206</v>
      </c>
      <c r="B7709" t="s">
        <v>16755</v>
      </c>
      <c r="C7709" t="s">
        <v>1649</v>
      </c>
      <c r="D7709" t="s">
        <v>1650</v>
      </c>
      <c r="E7709" t="s">
        <v>7730</v>
      </c>
      <c r="F7709" t="s">
        <v>7731</v>
      </c>
      <c r="G7709" t="s">
        <v>1622</v>
      </c>
      <c r="H7709" t="s">
        <v>1720</v>
      </c>
      <c r="I7709" t="s">
        <v>1624</v>
      </c>
      <c r="J7709" t="s">
        <v>1625</v>
      </c>
      <c r="K7709">
        <v>0</v>
      </c>
      <c r="L7709" s="24">
        <v>1</v>
      </c>
      <c r="M7709" t="s">
        <v>16756</v>
      </c>
      <c r="N7709" t="s">
        <v>11800</v>
      </c>
    </row>
    <row r="7710" spans="1:14" hidden="1" x14ac:dyDescent="0.25">
      <c r="A7710">
        <v>25207</v>
      </c>
      <c r="B7710" t="s">
        <v>16757</v>
      </c>
      <c r="C7710" t="s">
        <v>1649</v>
      </c>
      <c r="D7710" t="s">
        <v>1650</v>
      </c>
      <c r="E7710" t="s">
        <v>7730</v>
      </c>
      <c r="F7710" t="s">
        <v>7731</v>
      </c>
      <c r="G7710" t="s">
        <v>1622</v>
      </c>
      <c r="H7710" t="s">
        <v>1720</v>
      </c>
      <c r="I7710" t="s">
        <v>1624</v>
      </c>
      <c r="J7710" t="s">
        <v>1625</v>
      </c>
      <c r="K7710">
        <v>0</v>
      </c>
      <c r="L7710" s="24">
        <v>1</v>
      </c>
      <c r="M7710" t="s">
        <v>16758</v>
      </c>
      <c r="N7710" t="s">
        <v>11800</v>
      </c>
    </row>
    <row r="7711" spans="1:14" hidden="1" x14ac:dyDescent="0.25">
      <c r="A7711">
        <v>25208</v>
      </c>
      <c r="B7711" t="s">
        <v>16759</v>
      </c>
      <c r="C7711" t="s">
        <v>1649</v>
      </c>
      <c r="D7711" t="s">
        <v>1650</v>
      </c>
      <c r="E7711" t="s">
        <v>7730</v>
      </c>
      <c r="F7711" t="s">
        <v>7731</v>
      </c>
      <c r="G7711" t="s">
        <v>1622</v>
      </c>
      <c r="H7711" t="s">
        <v>1720</v>
      </c>
      <c r="I7711" t="s">
        <v>1624</v>
      </c>
      <c r="J7711" t="s">
        <v>1625</v>
      </c>
      <c r="K7711">
        <v>0</v>
      </c>
      <c r="L7711" s="24">
        <v>1</v>
      </c>
      <c r="M7711" t="s">
        <v>16760</v>
      </c>
      <c r="N7711" t="s">
        <v>11800</v>
      </c>
    </row>
    <row r="7712" spans="1:14" hidden="1" x14ac:dyDescent="0.25">
      <c r="A7712">
        <v>25209</v>
      </c>
      <c r="B7712" t="s">
        <v>16761</v>
      </c>
      <c r="C7712" t="s">
        <v>1649</v>
      </c>
      <c r="D7712" t="s">
        <v>1650</v>
      </c>
      <c r="E7712" t="s">
        <v>7730</v>
      </c>
      <c r="F7712" t="s">
        <v>7731</v>
      </c>
      <c r="G7712" t="s">
        <v>1622</v>
      </c>
      <c r="H7712" t="s">
        <v>1720</v>
      </c>
      <c r="I7712" t="s">
        <v>1624</v>
      </c>
      <c r="J7712" t="s">
        <v>1625</v>
      </c>
      <c r="K7712">
        <v>0</v>
      </c>
      <c r="L7712" s="24">
        <v>1</v>
      </c>
      <c r="M7712" t="s">
        <v>16762</v>
      </c>
      <c r="N7712" t="s">
        <v>11800</v>
      </c>
    </row>
    <row r="7713" spans="1:14" hidden="1" x14ac:dyDescent="0.25">
      <c r="A7713">
        <v>25213</v>
      </c>
      <c r="B7713" t="s">
        <v>16763</v>
      </c>
      <c r="C7713" t="s">
        <v>7719</v>
      </c>
      <c r="D7713" t="s">
        <v>7720</v>
      </c>
      <c r="E7713" t="s">
        <v>12403</v>
      </c>
      <c r="F7713" t="s">
        <v>12404</v>
      </c>
      <c r="G7713" t="s">
        <v>1622</v>
      </c>
      <c r="H7713" t="s">
        <v>1720</v>
      </c>
      <c r="I7713" t="s">
        <v>1624</v>
      </c>
      <c r="J7713" t="s">
        <v>1625</v>
      </c>
      <c r="K7713">
        <v>0</v>
      </c>
      <c r="L7713" s="24">
        <v>1</v>
      </c>
      <c r="M7713" t="s">
        <v>16764</v>
      </c>
      <c r="N7713" t="s">
        <v>4880</v>
      </c>
    </row>
    <row r="7714" spans="1:14" hidden="1" x14ac:dyDescent="0.25">
      <c r="A7714">
        <v>25214</v>
      </c>
      <c r="B7714" t="s">
        <v>16765</v>
      </c>
      <c r="C7714" t="s">
        <v>3524</v>
      </c>
      <c r="D7714" t="s">
        <v>3525</v>
      </c>
      <c r="E7714" t="s">
        <v>3526</v>
      </c>
      <c r="F7714" t="s">
        <v>3527</v>
      </c>
      <c r="G7714" t="s">
        <v>1622</v>
      </c>
      <c r="H7714" t="s">
        <v>1720</v>
      </c>
      <c r="I7714" t="s">
        <v>1624</v>
      </c>
      <c r="J7714" t="s">
        <v>1625</v>
      </c>
      <c r="K7714">
        <v>0</v>
      </c>
      <c r="L7714" s="24">
        <v>1</v>
      </c>
      <c r="M7714" t="s">
        <v>16766</v>
      </c>
      <c r="N7714" t="s">
        <v>4880</v>
      </c>
    </row>
    <row r="7715" spans="1:14" hidden="1" x14ac:dyDescent="0.25">
      <c r="A7715">
        <v>25215</v>
      </c>
      <c r="B7715" t="s">
        <v>16767</v>
      </c>
      <c r="C7715" t="s">
        <v>7719</v>
      </c>
      <c r="D7715" t="s">
        <v>7720</v>
      </c>
      <c r="E7715" t="s">
        <v>12403</v>
      </c>
      <c r="F7715" t="s">
        <v>12404</v>
      </c>
      <c r="G7715" t="s">
        <v>1622</v>
      </c>
      <c r="H7715" t="s">
        <v>1720</v>
      </c>
      <c r="I7715" t="s">
        <v>1624</v>
      </c>
      <c r="J7715" t="s">
        <v>1625</v>
      </c>
      <c r="K7715">
        <v>0</v>
      </c>
      <c r="L7715" s="24">
        <v>1</v>
      </c>
      <c r="M7715" t="s">
        <v>16768</v>
      </c>
      <c r="N7715" t="s">
        <v>4880</v>
      </c>
    </row>
    <row r="7716" spans="1:14" hidden="1" x14ac:dyDescent="0.25">
      <c r="A7716">
        <v>25216</v>
      </c>
      <c r="B7716" t="s">
        <v>16769</v>
      </c>
      <c r="C7716" t="s">
        <v>7719</v>
      </c>
      <c r="D7716" t="s">
        <v>7720</v>
      </c>
      <c r="E7716" t="s">
        <v>12403</v>
      </c>
      <c r="F7716" t="s">
        <v>12404</v>
      </c>
      <c r="G7716" t="s">
        <v>1622</v>
      </c>
      <c r="H7716" t="s">
        <v>1720</v>
      </c>
      <c r="I7716" t="s">
        <v>1624</v>
      </c>
      <c r="J7716" t="s">
        <v>1625</v>
      </c>
      <c r="K7716">
        <v>0</v>
      </c>
      <c r="L7716" s="24">
        <v>1</v>
      </c>
      <c r="M7716" t="s">
        <v>16770</v>
      </c>
      <c r="N7716" t="s">
        <v>4880</v>
      </c>
    </row>
    <row r="7717" spans="1:14" hidden="1" x14ac:dyDescent="0.25">
      <c r="A7717">
        <v>25217</v>
      </c>
      <c r="B7717" t="s">
        <v>16771</v>
      </c>
      <c r="C7717" t="s">
        <v>3524</v>
      </c>
      <c r="D7717" t="s">
        <v>3525</v>
      </c>
      <c r="E7717" t="s">
        <v>3526</v>
      </c>
      <c r="F7717" t="s">
        <v>3527</v>
      </c>
      <c r="G7717" t="s">
        <v>1622</v>
      </c>
      <c r="H7717" t="s">
        <v>1720</v>
      </c>
      <c r="I7717" t="s">
        <v>1624</v>
      </c>
      <c r="J7717" t="s">
        <v>1625</v>
      </c>
      <c r="K7717">
        <v>0</v>
      </c>
      <c r="L7717" s="24">
        <v>1</v>
      </c>
      <c r="M7717" t="s">
        <v>16772</v>
      </c>
      <c r="N7717" t="s">
        <v>4880</v>
      </c>
    </row>
    <row r="7718" spans="1:14" hidden="1" x14ac:dyDescent="0.25">
      <c r="A7718">
        <v>25218</v>
      </c>
      <c r="B7718" t="s">
        <v>16773</v>
      </c>
      <c r="C7718" t="s">
        <v>3524</v>
      </c>
      <c r="D7718" t="s">
        <v>3525</v>
      </c>
      <c r="E7718" t="s">
        <v>3526</v>
      </c>
      <c r="F7718" t="s">
        <v>3527</v>
      </c>
      <c r="G7718" t="s">
        <v>1622</v>
      </c>
      <c r="H7718" t="s">
        <v>1720</v>
      </c>
      <c r="I7718" t="s">
        <v>1624</v>
      </c>
      <c r="J7718" t="s">
        <v>1625</v>
      </c>
      <c r="K7718">
        <v>0</v>
      </c>
      <c r="L7718" s="24">
        <v>1</v>
      </c>
      <c r="M7718" t="s">
        <v>16774</v>
      </c>
      <c r="N7718" t="s">
        <v>4880</v>
      </c>
    </row>
    <row r="7719" spans="1:14" hidden="1" x14ac:dyDescent="0.25">
      <c r="A7719">
        <v>25219</v>
      </c>
      <c r="B7719" t="s">
        <v>16775</v>
      </c>
      <c r="C7719" t="s">
        <v>7719</v>
      </c>
      <c r="D7719" t="s">
        <v>7720</v>
      </c>
      <c r="E7719" t="s">
        <v>12403</v>
      </c>
      <c r="F7719" t="s">
        <v>12404</v>
      </c>
      <c r="G7719" t="s">
        <v>1622</v>
      </c>
      <c r="H7719" t="s">
        <v>1720</v>
      </c>
      <c r="I7719" t="s">
        <v>1624</v>
      </c>
      <c r="J7719" t="s">
        <v>1625</v>
      </c>
      <c r="K7719">
        <v>0</v>
      </c>
      <c r="L7719" s="24">
        <v>1</v>
      </c>
      <c r="M7719" t="s">
        <v>16776</v>
      </c>
      <c r="N7719" t="s">
        <v>4880</v>
      </c>
    </row>
    <row r="7720" spans="1:14" hidden="1" x14ac:dyDescent="0.25">
      <c r="A7720">
        <v>25220</v>
      </c>
      <c r="B7720" t="s">
        <v>16777</v>
      </c>
      <c r="C7720" t="s">
        <v>7719</v>
      </c>
      <c r="D7720" t="s">
        <v>7720</v>
      </c>
      <c r="E7720" t="s">
        <v>12403</v>
      </c>
      <c r="F7720" t="s">
        <v>12404</v>
      </c>
      <c r="G7720" t="s">
        <v>1622</v>
      </c>
      <c r="H7720" t="s">
        <v>1720</v>
      </c>
      <c r="I7720" t="s">
        <v>1624</v>
      </c>
      <c r="J7720" t="s">
        <v>1625</v>
      </c>
      <c r="K7720">
        <v>0</v>
      </c>
      <c r="L7720" s="24">
        <v>1</v>
      </c>
      <c r="M7720" t="s">
        <v>16778</v>
      </c>
      <c r="N7720" t="s">
        <v>4880</v>
      </c>
    </row>
    <row r="7721" spans="1:14" hidden="1" x14ac:dyDescent="0.25">
      <c r="A7721">
        <v>25221</v>
      </c>
      <c r="B7721" t="s">
        <v>16779</v>
      </c>
      <c r="C7721" t="s">
        <v>7719</v>
      </c>
      <c r="D7721" t="s">
        <v>7720</v>
      </c>
      <c r="E7721" t="s">
        <v>12403</v>
      </c>
      <c r="F7721" t="s">
        <v>12404</v>
      </c>
      <c r="G7721" t="s">
        <v>1622</v>
      </c>
      <c r="H7721" t="s">
        <v>1720</v>
      </c>
      <c r="I7721" t="s">
        <v>1624</v>
      </c>
      <c r="J7721" t="s">
        <v>1625</v>
      </c>
      <c r="K7721">
        <v>0</v>
      </c>
      <c r="L7721" s="24">
        <v>1</v>
      </c>
      <c r="M7721" t="s">
        <v>16780</v>
      </c>
      <c r="N7721" t="s">
        <v>4880</v>
      </c>
    </row>
    <row r="7722" spans="1:14" hidden="1" x14ac:dyDescent="0.25">
      <c r="A7722">
        <v>25222</v>
      </c>
      <c r="B7722" t="s">
        <v>16781</v>
      </c>
      <c r="C7722" t="s">
        <v>7719</v>
      </c>
      <c r="D7722" t="s">
        <v>7720</v>
      </c>
      <c r="E7722" t="s">
        <v>12403</v>
      </c>
      <c r="F7722" t="s">
        <v>12404</v>
      </c>
      <c r="G7722" t="s">
        <v>1622</v>
      </c>
      <c r="H7722" t="s">
        <v>1720</v>
      </c>
      <c r="I7722" t="s">
        <v>1624</v>
      </c>
      <c r="J7722" t="s">
        <v>1625</v>
      </c>
      <c r="K7722">
        <v>0</v>
      </c>
      <c r="L7722" s="24">
        <v>1</v>
      </c>
      <c r="M7722" t="s">
        <v>16782</v>
      </c>
      <c r="N7722" t="s">
        <v>4880</v>
      </c>
    </row>
    <row r="7723" spans="1:14" hidden="1" x14ac:dyDescent="0.25">
      <c r="A7723">
        <v>25223</v>
      </c>
      <c r="B7723" t="s">
        <v>16783</v>
      </c>
      <c r="C7723" t="s">
        <v>1618</v>
      </c>
      <c r="D7723" t="s">
        <v>1619</v>
      </c>
      <c r="E7723" t="s">
        <v>1620</v>
      </c>
      <c r="F7723" t="s">
        <v>1621</v>
      </c>
      <c r="G7723" t="s">
        <v>1622</v>
      </c>
      <c r="H7723" t="s">
        <v>1720</v>
      </c>
      <c r="I7723" t="s">
        <v>1624</v>
      </c>
      <c r="J7723" t="s">
        <v>1625</v>
      </c>
      <c r="K7723">
        <v>0</v>
      </c>
      <c r="L7723" s="24">
        <v>1</v>
      </c>
      <c r="M7723" t="s">
        <v>16784</v>
      </c>
      <c r="N7723" t="s">
        <v>4880</v>
      </c>
    </row>
    <row r="7724" spans="1:14" hidden="1" x14ac:dyDescent="0.25">
      <c r="A7724">
        <v>25224</v>
      </c>
      <c r="B7724" t="s">
        <v>16785</v>
      </c>
      <c r="C7724" t="s">
        <v>7719</v>
      </c>
      <c r="D7724" t="s">
        <v>7720</v>
      </c>
      <c r="E7724" t="s">
        <v>12403</v>
      </c>
      <c r="F7724" t="s">
        <v>12404</v>
      </c>
      <c r="G7724" t="s">
        <v>1622</v>
      </c>
      <c r="H7724" t="s">
        <v>1720</v>
      </c>
      <c r="I7724" t="s">
        <v>1624</v>
      </c>
      <c r="J7724" t="s">
        <v>1625</v>
      </c>
      <c r="K7724">
        <v>0</v>
      </c>
      <c r="L7724" s="24">
        <v>1</v>
      </c>
      <c r="M7724" t="s">
        <v>16786</v>
      </c>
      <c r="N7724" t="s">
        <v>4880</v>
      </c>
    </row>
    <row r="7725" spans="1:14" hidden="1" x14ac:dyDescent="0.25">
      <c r="A7725">
        <v>25225</v>
      </c>
      <c r="B7725" t="s">
        <v>16787</v>
      </c>
      <c r="C7725" t="s">
        <v>5504</v>
      </c>
      <c r="D7725" t="s">
        <v>5505</v>
      </c>
      <c r="E7725" t="s">
        <v>5506</v>
      </c>
      <c r="F7725" t="s">
        <v>5507</v>
      </c>
      <c r="G7725" t="s">
        <v>1622</v>
      </c>
      <c r="H7725" t="s">
        <v>1720</v>
      </c>
      <c r="I7725" t="s">
        <v>1624</v>
      </c>
      <c r="J7725" t="s">
        <v>1625</v>
      </c>
      <c r="K7725">
        <v>0</v>
      </c>
      <c r="L7725" s="24">
        <v>1</v>
      </c>
      <c r="M7725" t="s">
        <v>16788</v>
      </c>
      <c r="N7725" t="s">
        <v>4880</v>
      </c>
    </row>
    <row r="7726" spans="1:14" hidden="1" x14ac:dyDescent="0.25">
      <c r="A7726">
        <v>25226</v>
      </c>
      <c r="B7726" t="s">
        <v>16789</v>
      </c>
      <c r="C7726" t="s">
        <v>7719</v>
      </c>
      <c r="D7726" t="s">
        <v>7720</v>
      </c>
      <c r="E7726" t="s">
        <v>12403</v>
      </c>
      <c r="F7726" t="s">
        <v>12404</v>
      </c>
      <c r="G7726" t="s">
        <v>1622</v>
      </c>
      <c r="H7726" t="s">
        <v>1720</v>
      </c>
      <c r="I7726" t="s">
        <v>1624</v>
      </c>
      <c r="J7726" t="s">
        <v>1625</v>
      </c>
      <c r="K7726">
        <v>0</v>
      </c>
      <c r="L7726" s="24">
        <v>1</v>
      </c>
      <c r="M7726" t="s">
        <v>16790</v>
      </c>
      <c r="N7726" t="s">
        <v>4880</v>
      </c>
    </row>
    <row r="7727" spans="1:14" hidden="1" x14ac:dyDescent="0.25">
      <c r="A7727">
        <v>25227</v>
      </c>
      <c r="B7727" t="s">
        <v>16791</v>
      </c>
      <c r="C7727" t="s">
        <v>1629</v>
      </c>
      <c r="D7727" t="s">
        <v>1630</v>
      </c>
      <c r="E7727" t="s">
        <v>1631</v>
      </c>
      <c r="F7727" t="s">
        <v>1632</v>
      </c>
      <c r="G7727" t="s">
        <v>1622</v>
      </c>
      <c r="H7727" t="s">
        <v>1720</v>
      </c>
      <c r="I7727" t="s">
        <v>1624</v>
      </c>
      <c r="J7727" t="s">
        <v>1625</v>
      </c>
      <c r="K7727">
        <v>0</v>
      </c>
      <c r="L7727" s="24">
        <v>1</v>
      </c>
      <c r="M7727" t="s">
        <v>16792</v>
      </c>
      <c r="N7727" t="s">
        <v>4880</v>
      </c>
    </row>
    <row r="7728" spans="1:14" hidden="1" x14ac:dyDescent="0.25">
      <c r="A7728">
        <v>25228</v>
      </c>
      <c r="B7728" t="s">
        <v>16793</v>
      </c>
      <c r="C7728" t="s">
        <v>1618</v>
      </c>
      <c r="D7728" t="s">
        <v>1619</v>
      </c>
      <c r="E7728" t="s">
        <v>1620</v>
      </c>
      <c r="F7728" t="s">
        <v>1621</v>
      </c>
      <c r="G7728" t="s">
        <v>1622</v>
      </c>
      <c r="H7728" t="s">
        <v>1720</v>
      </c>
      <c r="I7728" t="s">
        <v>1624</v>
      </c>
      <c r="J7728" t="s">
        <v>1625</v>
      </c>
      <c r="K7728">
        <v>0</v>
      </c>
      <c r="L7728" s="24">
        <v>1</v>
      </c>
      <c r="M7728" t="s">
        <v>16794</v>
      </c>
      <c r="N7728" t="s">
        <v>4880</v>
      </c>
    </row>
    <row r="7729" spans="1:14" hidden="1" x14ac:dyDescent="0.25">
      <c r="A7729">
        <v>25229</v>
      </c>
      <c r="B7729" t="s">
        <v>16795</v>
      </c>
      <c r="C7729" t="s">
        <v>1965</v>
      </c>
      <c r="D7729" t="s">
        <v>1966</v>
      </c>
      <c r="E7729" t="s">
        <v>1967</v>
      </c>
      <c r="F7729" t="s">
        <v>1968</v>
      </c>
      <c r="G7729" t="s">
        <v>1622</v>
      </c>
      <c r="H7729" t="s">
        <v>1720</v>
      </c>
      <c r="I7729" t="s">
        <v>1624</v>
      </c>
      <c r="J7729" t="s">
        <v>1625</v>
      </c>
      <c r="K7729">
        <v>0</v>
      </c>
      <c r="L7729" s="24">
        <v>1</v>
      </c>
      <c r="M7729" t="s">
        <v>16796</v>
      </c>
      <c r="N7729" t="s">
        <v>4880</v>
      </c>
    </row>
    <row r="7730" spans="1:14" hidden="1" x14ac:dyDescent="0.25">
      <c r="A7730">
        <v>25230</v>
      </c>
      <c r="B7730" t="s">
        <v>16797</v>
      </c>
      <c r="C7730" t="s">
        <v>1618</v>
      </c>
      <c r="D7730" t="s">
        <v>1619</v>
      </c>
      <c r="E7730" t="s">
        <v>1620</v>
      </c>
      <c r="F7730" t="s">
        <v>1621</v>
      </c>
      <c r="G7730" t="s">
        <v>1622</v>
      </c>
      <c r="H7730" t="s">
        <v>1720</v>
      </c>
      <c r="I7730" t="s">
        <v>1624</v>
      </c>
      <c r="J7730" t="s">
        <v>1625</v>
      </c>
      <c r="K7730">
        <v>0</v>
      </c>
      <c r="L7730" s="24">
        <v>1</v>
      </c>
      <c r="M7730" t="s">
        <v>16798</v>
      </c>
      <c r="N7730" t="s">
        <v>3749</v>
      </c>
    </row>
    <row r="7731" spans="1:14" hidden="1" x14ac:dyDescent="0.25">
      <c r="A7731">
        <v>25231</v>
      </c>
      <c r="B7731" t="s">
        <v>16799</v>
      </c>
      <c r="C7731" t="s">
        <v>1618</v>
      </c>
      <c r="D7731" t="s">
        <v>1619</v>
      </c>
      <c r="E7731" t="s">
        <v>1620</v>
      </c>
      <c r="F7731" t="s">
        <v>1621</v>
      </c>
      <c r="G7731" t="s">
        <v>1622</v>
      </c>
      <c r="H7731" t="s">
        <v>1720</v>
      </c>
      <c r="I7731" t="s">
        <v>1624</v>
      </c>
      <c r="J7731" t="s">
        <v>1625</v>
      </c>
      <c r="K7731">
        <v>0</v>
      </c>
      <c r="L7731" s="24">
        <v>1</v>
      </c>
      <c r="M7731" t="s">
        <v>16800</v>
      </c>
      <c r="N7731" t="s">
        <v>3749</v>
      </c>
    </row>
    <row r="7732" spans="1:14" hidden="1" x14ac:dyDescent="0.25">
      <c r="A7732">
        <v>25232</v>
      </c>
      <c r="B7732" t="s">
        <v>16801</v>
      </c>
      <c r="C7732" t="s">
        <v>1618</v>
      </c>
      <c r="D7732" t="s">
        <v>1619</v>
      </c>
      <c r="E7732" t="s">
        <v>1620</v>
      </c>
      <c r="F7732" t="s">
        <v>1621</v>
      </c>
      <c r="G7732" t="s">
        <v>1622</v>
      </c>
      <c r="H7732" t="s">
        <v>1720</v>
      </c>
      <c r="I7732" t="s">
        <v>1624</v>
      </c>
      <c r="J7732" t="s">
        <v>1625</v>
      </c>
      <c r="K7732">
        <v>0</v>
      </c>
      <c r="L7732" s="24">
        <v>1</v>
      </c>
      <c r="M7732" t="s">
        <v>16802</v>
      </c>
      <c r="N7732" t="s">
        <v>3749</v>
      </c>
    </row>
    <row r="7733" spans="1:14" hidden="1" x14ac:dyDescent="0.25">
      <c r="A7733">
        <v>25233</v>
      </c>
      <c r="B7733" t="s">
        <v>16803</v>
      </c>
      <c r="C7733" t="s">
        <v>1618</v>
      </c>
      <c r="D7733" t="s">
        <v>1619</v>
      </c>
      <c r="E7733" t="s">
        <v>1620</v>
      </c>
      <c r="F7733" t="s">
        <v>1621</v>
      </c>
      <c r="G7733" t="s">
        <v>1622</v>
      </c>
      <c r="H7733" t="s">
        <v>1720</v>
      </c>
      <c r="I7733" t="s">
        <v>1624</v>
      </c>
      <c r="J7733" t="s">
        <v>1625</v>
      </c>
      <c r="K7733">
        <v>0</v>
      </c>
      <c r="L7733" s="24">
        <v>1</v>
      </c>
      <c r="M7733" t="s">
        <v>16804</v>
      </c>
      <c r="N7733" t="s">
        <v>3749</v>
      </c>
    </row>
    <row r="7734" spans="1:14" hidden="1" x14ac:dyDescent="0.25">
      <c r="A7734">
        <v>25234</v>
      </c>
      <c r="B7734" t="s">
        <v>16805</v>
      </c>
      <c r="C7734" t="s">
        <v>1618</v>
      </c>
      <c r="D7734" t="s">
        <v>1619</v>
      </c>
      <c r="E7734" t="s">
        <v>1620</v>
      </c>
      <c r="F7734" t="s">
        <v>1621</v>
      </c>
      <c r="G7734" t="s">
        <v>1622</v>
      </c>
      <c r="H7734" t="s">
        <v>1720</v>
      </c>
      <c r="I7734" t="s">
        <v>1624</v>
      </c>
      <c r="J7734" t="s">
        <v>1625</v>
      </c>
      <c r="K7734">
        <v>0</v>
      </c>
      <c r="L7734" s="24">
        <v>1</v>
      </c>
      <c r="M7734" t="s">
        <v>16806</v>
      </c>
      <c r="N7734" t="s">
        <v>3749</v>
      </c>
    </row>
    <row r="7735" spans="1:14" hidden="1" x14ac:dyDescent="0.25">
      <c r="A7735">
        <v>25235</v>
      </c>
      <c r="B7735" t="s">
        <v>16807</v>
      </c>
      <c r="C7735" t="s">
        <v>1618</v>
      </c>
      <c r="D7735" t="s">
        <v>1619</v>
      </c>
      <c r="E7735" t="s">
        <v>1620</v>
      </c>
      <c r="F7735" t="s">
        <v>1621</v>
      </c>
      <c r="G7735" t="s">
        <v>1622</v>
      </c>
      <c r="H7735" t="s">
        <v>1720</v>
      </c>
      <c r="I7735" t="s">
        <v>1624</v>
      </c>
      <c r="J7735" t="s">
        <v>1625</v>
      </c>
      <c r="K7735">
        <v>0</v>
      </c>
      <c r="L7735" s="24">
        <v>1</v>
      </c>
      <c r="M7735" t="s">
        <v>16808</v>
      </c>
      <c r="N7735" t="s">
        <v>3749</v>
      </c>
    </row>
    <row r="7736" spans="1:14" hidden="1" x14ac:dyDescent="0.25">
      <c r="A7736">
        <v>25236</v>
      </c>
      <c r="B7736" t="s">
        <v>16809</v>
      </c>
      <c r="C7736" t="s">
        <v>1618</v>
      </c>
      <c r="D7736" t="s">
        <v>1619</v>
      </c>
      <c r="E7736" t="s">
        <v>1620</v>
      </c>
      <c r="F7736" t="s">
        <v>1621</v>
      </c>
      <c r="G7736" t="s">
        <v>1622</v>
      </c>
      <c r="H7736" t="s">
        <v>1720</v>
      </c>
      <c r="I7736" t="s">
        <v>1624</v>
      </c>
      <c r="J7736" t="s">
        <v>1625</v>
      </c>
      <c r="K7736">
        <v>0</v>
      </c>
      <c r="L7736" s="24">
        <v>1</v>
      </c>
      <c r="M7736" t="s">
        <v>16810</v>
      </c>
      <c r="N7736" t="s">
        <v>3749</v>
      </c>
    </row>
    <row r="7737" spans="1:14" hidden="1" x14ac:dyDescent="0.25">
      <c r="A7737">
        <v>25237</v>
      </c>
      <c r="B7737" t="s">
        <v>16811</v>
      </c>
      <c r="C7737" t="s">
        <v>1618</v>
      </c>
      <c r="D7737" t="s">
        <v>1619</v>
      </c>
      <c r="E7737" t="s">
        <v>1620</v>
      </c>
      <c r="F7737" t="s">
        <v>1621</v>
      </c>
      <c r="G7737" t="s">
        <v>1622</v>
      </c>
      <c r="H7737" t="s">
        <v>1720</v>
      </c>
      <c r="I7737" t="s">
        <v>1624</v>
      </c>
      <c r="J7737" t="s">
        <v>1625</v>
      </c>
      <c r="K7737">
        <v>0</v>
      </c>
      <c r="L7737" s="24">
        <v>1</v>
      </c>
      <c r="M7737" t="s">
        <v>16812</v>
      </c>
      <c r="N7737" t="s">
        <v>3749</v>
      </c>
    </row>
    <row r="7738" spans="1:14" hidden="1" x14ac:dyDescent="0.25">
      <c r="A7738">
        <v>25238</v>
      </c>
      <c r="B7738" t="s">
        <v>16813</v>
      </c>
      <c r="C7738" t="s">
        <v>1618</v>
      </c>
      <c r="D7738" t="s">
        <v>1619</v>
      </c>
      <c r="E7738" t="s">
        <v>1620</v>
      </c>
      <c r="F7738" t="s">
        <v>1621</v>
      </c>
      <c r="G7738" t="s">
        <v>1622</v>
      </c>
      <c r="H7738" t="s">
        <v>1720</v>
      </c>
      <c r="I7738" t="s">
        <v>1624</v>
      </c>
      <c r="J7738" t="s">
        <v>1625</v>
      </c>
      <c r="K7738">
        <v>0</v>
      </c>
      <c r="L7738" s="24">
        <v>1</v>
      </c>
      <c r="M7738" t="s">
        <v>16814</v>
      </c>
      <c r="N7738" t="s">
        <v>3749</v>
      </c>
    </row>
    <row r="7739" spans="1:14" hidden="1" x14ac:dyDescent="0.25">
      <c r="A7739">
        <v>25239</v>
      </c>
      <c r="B7739" t="s">
        <v>16815</v>
      </c>
      <c r="C7739" t="s">
        <v>1618</v>
      </c>
      <c r="D7739" t="s">
        <v>1619</v>
      </c>
      <c r="E7739" t="s">
        <v>1620</v>
      </c>
      <c r="F7739" t="s">
        <v>1621</v>
      </c>
      <c r="G7739" t="s">
        <v>1622</v>
      </c>
      <c r="H7739" t="s">
        <v>1720</v>
      </c>
      <c r="I7739" t="s">
        <v>1624</v>
      </c>
      <c r="J7739" t="s">
        <v>1625</v>
      </c>
      <c r="K7739">
        <v>0</v>
      </c>
      <c r="L7739" s="24">
        <v>1</v>
      </c>
      <c r="M7739" t="s">
        <v>16816</v>
      </c>
      <c r="N7739" t="s">
        <v>3749</v>
      </c>
    </row>
    <row r="7740" spans="1:14" hidden="1" x14ac:dyDescent="0.25">
      <c r="A7740">
        <v>25240</v>
      </c>
      <c r="B7740" t="s">
        <v>16817</v>
      </c>
      <c r="C7740" t="s">
        <v>1618</v>
      </c>
      <c r="D7740" t="s">
        <v>1619</v>
      </c>
      <c r="E7740" t="s">
        <v>1620</v>
      </c>
      <c r="F7740" t="s">
        <v>1621</v>
      </c>
      <c r="G7740" t="s">
        <v>1622</v>
      </c>
      <c r="H7740" t="s">
        <v>1720</v>
      </c>
      <c r="I7740" t="s">
        <v>1624</v>
      </c>
      <c r="J7740" t="s">
        <v>1625</v>
      </c>
      <c r="K7740">
        <v>0</v>
      </c>
      <c r="L7740" s="24">
        <v>1</v>
      </c>
      <c r="M7740" t="s">
        <v>16818</v>
      </c>
      <c r="N7740" t="s">
        <v>3749</v>
      </c>
    </row>
    <row r="7741" spans="1:14" hidden="1" x14ac:dyDescent="0.25">
      <c r="A7741">
        <v>25241</v>
      </c>
      <c r="B7741" t="s">
        <v>16819</v>
      </c>
      <c r="C7741" t="s">
        <v>1618</v>
      </c>
      <c r="D7741" t="s">
        <v>1619</v>
      </c>
      <c r="E7741" t="s">
        <v>1620</v>
      </c>
      <c r="F7741" t="s">
        <v>1621</v>
      </c>
      <c r="G7741" t="s">
        <v>1622</v>
      </c>
      <c r="H7741" t="s">
        <v>1720</v>
      </c>
      <c r="I7741" t="s">
        <v>1624</v>
      </c>
      <c r="J7741" t="s">
        <v>1625</v>
      </c>
      <c r="K7741">
        <v>0</v>
      </c>
      <c r="L7741" s="24">
        <v>1</v>
      </c>
      <c r="M7741" t="s">
        <v>16820</v>
      </c>
      <c r="N7741" t="s">
        <v>3749</v>
      </c>
    </row>
    <row r="7742" spans="1:14" hidden="1" x14ac:dyDescent="0.25">
      <c r="A7742">
        <v>25242</v>
      </c>
      <c r="B7742" t="s">
        <v>16821</v>
      </c>
      <c r="C7742" t="s">
        <v>1618</v>
      </c>
      <c r="D7742" t="s">
        <v>1619</v>
      </c>
      <c r="E7742" t="s">
        <v>1620</v>
      </c>
      <c r="F7742" t="s">
        <v>1621</v>
      </c>
      <c r="G7742" t="s">
        <v>1622</v>
      </c>
      <c r="H7742" t="s">
        <v>1720</v>
      </c>
      <c r="I7742" t="s">
        <v>1624</v>
      </c>
      <c r="J7742" t="s">
        <v>1625</v>
      </c>
      <c r="K7742">
        <v>0</v>
      </c>
      <c r="L7742" s="24">
        <v>1</v>
      </c>
      <c r="M7742" t="s">
        <v>16822</v>
      </c>
      <c r="N7742" t="s">
        <v>3749</v>
      </c>
    </row>
    <row r="7743" spans="1:14" hidden="1" x14ac:dyDescent="0.25">
      <c r="A7743">
        <v>25243</v>
      </c>
      <c r="B7743" t="s">
        <v>16801</v>
      </c>
      <c r="C7743" t="s">
        <v>1618</v>
      </c>
      <c r="D7743" t="s">
        <v>1619</v>
      </c>
      <c r="E7743" t="s">
        <v>1620</v>
      </c>
      <c r="F7743" t="s">
        <v>1621</v>
      </c>
      <c r="G7743" t="s">
        <v>1622</v>
      </c>
      <c r="H7743" t="s">
        <v>1720</v>
      </c>
      <c r="I7743" t="s">
        <v>1624</v>
      </c>
      <c r="J7743" t="s">
        <v>1625</v>
      </c>
      <c r="K7743">
        <v>0</v>
      </c>
      <c r="L7743" s="24">
        <v>1</v>
      </c>
      <c r="M7743" t="s">
        <v>16802</v>
      </c>
      <c r="N7743" t="s">
        <v>3749</v>
      </c>
    </row>
    <row r="7744" spans="1:14" hidden="1" x14ac:dyDescent="0.25">
      <c r="A7744">
        <v>25244</v>
      </c>
      <c r="B7744" t="s">
        <v>16823</v>
      </c>
      <c r="C7744" t="s">
        <v>1618</v>
      </c>
      <c r="D7744" t="s">
        <v>1619</v>
      </c>
      <c r="E7744" t="s">
        <v>1620</v>
      </c>
      <c r="F7744" t="s">
        <v>1621</v>
      </c>
      <c r="G7744" t="s">
        <v>1622</v>
      </c>
      <c r="H7744" t="s">
        <v>1720</v>
      </c>
      <c r="I7744" t="s">
        <v>1624</v>
      </c>
      <c r="J7744" t="s">
        <v>1625</v>
      </c>
      <c r="K7744">
        <v>0</v>
      </c>
      <c r="L7744" s="24">
        <v>1</v>
      </c>
      <c r="M7744" t="s">
        <v>16806</v>
      </c>
      <c r="N7744" t="s">
        <v>3749</v>
      </c>
    </row>
    <row r="7745" spans="1:14" hidden="1" x14ac:dyDescent="0.25">
      <c r="A7745">
        <v>25245</v>
      </c>
      <c r="B7745" t="s">
        <v>16811</v>
      </c>
      <c r="C7745" t="s">
        <v>1618</v>
      </c>
      <c r="D7745" t="s">
        <v>1619</v>
      </c>
      <c r="E7745" t="s">
        <v>1620</v>
      </c>
      <c r="F7745" t="s">
        <v>1621</v>
      </c>
      <c r="G7745" t="s">
        <v>1622</v>
      </c>
      <c r="H7745" t="s">
        <v>1720</v>
      </c>
      <c r="I7745" t="s">
        <v>1624</v>
      </c>
      <c r="J7745" t="s">
        <v>1625</v>
      </c>
      <c r="K7745">
        <v>0</v>
      </c>
      <c r="L7745" s="24">
        <v>1</v>
      </c>
      <c r="M7745" t="s">
        <v>16812</v>
      </c>
      <c r="N7745" t="s">
        <v>3749</v>
      </c>
    </row>
    <row r="7746" spans="1:14" hidden="1" x14ac:dyDescent="0.25">
      <c r="A7746">
        <v>25246</v>
      </c>
      <c r="B7746" t="s">
        <v>16824</v>
      </c>
      <c r="C7746" t="s">
        <v>1618</v>
      </c>
      <c r="D7746" t="s">
        <v>1619</v>
      </c>
      <c r="E7746" t="s">
        <v>1620</v>
      </c>
      <c r="F7746" t="s">
        <v>1621</v>
      </c>
      <c r="G7746" t="s">
        <v>1622</v>
      </c>
      <c r="H7746" t="s">
        <v>1720</v>
      </c>
      <c r="I7746" t="s">
        <v>1624</v>
      </c>
      <c r="J7746" t="s">
        <v>1625</v>
      </c>
      <c r="K7746">
        <v>0</v>
      </c>
      <c r="L7746" s="24">
        <v>1</v>
      </c>
      <c r="M7746" t="s">
        <v>16820</v>
      </c>
      <c r="N7746" t="s">
        <v>3749</v>
      </c>
    </row>
    <row r="7747" spans="1:14" hidden="1" x14ac:dyDescent="0.25">
      <c r="A7747">
        <v>25247</v>
      </c>
      <c r="B7747" t="s">
        <v>16825</v>
      </c>
      <c r="C7747" t="s">
        <v>1649</v>
      </c>
      <c r="D7747" t="s">
        <v>1650</v>
      </c>
      <c r="E7747" t="s">
        <v>7730</v>
      </c>
      <c r="F7747" t="s">
        <v>7731</v>
      </c>
      <c r="G7747" t="s">
        <v>1622</v>
      </c>
      <c r="H7747" t="s">
        <v>1720</v>
      </c>
      <c r="I7747" t="s">
        <v>1624</v>
      </c>
      <c r="J7747" t="s">
        <v>1625</v>
      </c>
      <c r="K7747">
        <v>0</v>
      </c>
      <c r="L7747" s="24">
        <v>1</v>
      </c>
      <c r="M7747" t="s">
        <v>16826</v>
      </c>
      <c r="N7747" t="s">
        <v>1750</v>
      </c>
    </row>
    <row r="7748" spans="1:14" hidden="1" x14ac:dyDescent="0.25">
      <c r="A7748">
        <v>25248</v>
      </c>
      <c r="B7748" t="s">
        <v>16827</v>
      </c>
      <c r="C7748" t="s">
        <v>7719</v>
      </c>
      <c r="D7748" t="s">
        <v>7720</v>
      </c>
      <c r="E7748" t="s">
        <v>12403</v>
      </c>
      <c r="F7748" t="s">
        <v>12404</v>
      </c>
      <c r="G7748" t="s">
        <v>1622</v>
      </c>
      <c r="H7748" t="s">
        <v>1720</v>
      </c>
      <c r="I7748" t="s">
        <v>1624</v>
      </c>
      <c r="J7748" t="s">
        <v>1625</v>
      </c>
      <c r="K7748">
        <v>0</v>
      </c>
      <c r="L7748" s="24">
        <v>1</v>
      </c>
      <c r="M7748" t="s">
        <v>16828</v>
      </c>
      <c r="N7748" t="s">
        <v>4880</v>
      </c>
    </row>
    <row r="7749" spans="1:14" hidden="1" x14ac:dyDescent="0.25">
      <c r="A7749">
        <v>25249</v>
      </c>
      <c r="B7749" t="s">
        <v>16829</v>
      </c>
      <c r="C7749" t="s">
        <v>7719</v>
      </c>
      <c r="D7749" t="s">
        <v>7720</v>
      </c>
      <c r="E7749" t="s">
        <v>12403</v>
      </c>
      <c r="F7749" t="s">
        <v>12404</v>
      </c>
      <c r="G7749" t="s">
        <v>1622</v>
      </c>
      <c r="H7749" t="s">
        <v>1720</v>
      </c>
      <c r="I7749" t="s">
        <v>1624</v>
      </c>
      <c r="J7749" t="s">
        <v>1625</v>
      </c>
      <c r="K7749">
        <v>0</v>
      </c>
      <c r="L7749" s="24">
        <v>1</v>
      </c>
      <c r="M7749" t="s">
        <v>16830</v>
      </c>
      <c r="N7749" t="s">
        <v>4880</v>
      </c>
    </row>
    <row r="7750" spans="1:14" hidden="1" x14ac:dyDescent="0.25">
      <c r="A7750">
        <v>25250</v>
      </c>
      <c r="B7750" t="s">
        <v>16831</v>
      </c>
      <c r="C7750" t="s">
        <v>1618</v>
      </c>
      <c r="D7750" t="s">
        <v>1619</v>
      </c>
      <c r="E7750" t="s">
        <v>1620</v>
      </c>
      <c r="F7750" t="s">
        <v>1621</v>
      </c>
      <c r="G7750" t="s">
        <v>1622</v>
      </c>
      <c r="H7750" t="s">
        <v>1720</v>
      </c>
      <c r="I7750" t="s">
        <v>1624</v>
      </c>
      <c r="J7750" t="s">
        <v>1625</v>
      </c>
      <c r="K7750">
        <v>0</v>
      </c>
      <c r="L7750" s="24">
        <v>1</v>
      </c>
      <c r="M7750" t="s">
        <v>16832</v>
      </c>
      <c r="N7750" t="s">
        <v>4880</v>
      </c>
    </row>
    <row r="7751" spans="1:14" hidden="1" x14ac:dyDescent="0.25">
      <c r="A7751">
        <v>25251</v>
      </c>
      <c r="B7751" t="s">
        <v>16833</v>
      </c>
      <c r="C7751" t="s">
        <v>1618</v>
      </c>
      <c r="D7751" t="s">
        <v>1619</v>
      </c>
      <c r="E7751" t="s">
        <v>1620</v>
      </c>
      <c r="F7751" t="s">
        <v>1621</v>
      </c>
      <c r="G7751" t="s">
        <v>1622</v>
      </c>
      <c r="H7751" t="s">
        <v>1720</v>
      </c>
      <c r="I7751" t="s">
        <v>1624</v>
      </c>
      <c r="J7751" t="s">
        <v>1625</v>
      </c>
      <c r="K7751">
        <v>0</v>
      </c>
      <c r="L7751" s="24">
        <v>1</v>
      </c>
      <c r="M7751" t="s">
        <v>16834</v>
      </c>
      <c r="N7751" t="s">
        <v>4880</v>
      </c>
    </row>
    <row r="7752" spans="1:14" hidden="1" x14ac:dyDescent="0.25">
      <c r="A7752">
        <v>25252</v>
      </c>
      <c r="B7752" t="s">
        <v>16835</v>
      </c>
      <c r="C7752" t="s">
        <v>1618</v>
      </c>
      <c r="D7752" t="s">
        <v>1619</v>
      </c>
      <c r="E7752" t="s">
        <v>1620</v>
      </c>
      <c r="F7752" t="s">
        <v>1621</v>
      </c>
      <c r="G7752" t="s">
        <v>1622</v>
      </c>
      <c r="H7752" t="s">
        <v>1720</v>
      </c>
      <c r="I7752" t="s">
        <v>1624</v>
      </c>
      <c r="J7752" t="s">
        <v>1625</v>
      </c>
      <c r="K7752">
        <v>0</v>
      </c>
      <c r="L7752" s="24">
        <v>1</v>
      </c>
      <c r="M7752" t="s">
        <v>16836</v>
      </c>
      <c r="N7752" t="s">
        <v>4880</v>
      </c>
    </row>
    <row r="7753" spans="1:14" hidden="1" x14ac:dyDescent="0.25">
      <c r="A7753">
        <v>25253</v>
      </c>
      <c r="B7753" t="s">
        <v>16837</v>
      </c>
      <c r="C7753" t="s">
        <v>7719</v>
      </c>
      <c r="D7753" t="s">
        <v>7720</v>
      </c>
      <c r="E7753" t="s">
        <v>12403</v>
      </c>
      <c r="F7753" t="s">
        <v>12404</v>
      </c>
      <c r="G7753" t="s">
        <v>1622</v>
      </c>
      <c r="H7753" t="s">
        <v>1720</v>
      </c>
      <c r="I7753" t="s">
        <v>1624</v>
      </c>
      <c r="J7753" t="s">
        <v>1625</v>
      </c>
      <c r="K7753">
        <v>0</v>
      </c>
      <c r="L7753" s="24">
        <v>1</v>
      </c>
      <c r="M7753" t="s">
        <v>16838</v>
      </c>
      <c r="N7753" t="s">
        <v>4880</v>
      </c>
    </row>
    <row r="7754" spans="1:14" hidden="1" x14ac:dyDescent="0.25">
      <c r="A7754">
        <v>25254</v>
      </c>
      <c r="B7754" t="s">
        <v>16839</v>
      </c>
      <c r="C7754" t="s">
        <v>7719</v>
      </c>
      <c r="D7754" t="s">
        <v>7720</v>
      </c>
      <c r="E7754" t="s">
        <v>12403</v>
      </c>
      <c r="F7754" t="s">
        <v>12404</v>
      </c>
      <c r="G7754" t="s">
        <v>1622</v>
      </c>
      <c r="H7754" t="s">
        <v>1720</v>
      </c>
      <c r="I7754" t="s">
        <v>1624</v>
      </c>
      <c r="J7754" t="s">
        <v>1625</v>
      </c>
      <c r="K7754">
        <v>0</v>
      </c>
      <c r="L7754" s="24">
        <v>1</v>
      </c>
      <c r="M7754" t="s">
        <v>16840</v>
      </c>
      <c r="N7754" t="s">
        <v>4880</v>
      </c>
    </row>
    <row r="7755" spans="1:14" hidden="1" x14ac:dyDescent="0.25">
      <c r="A7755">
        <v>25255</v>
      </c>
      <c r="B7755" t="s">
        <v>16841</v>
      </c>
      <c r="C7755" t="s">
        <v>1649</v>
      </c>
      <c r="D7755" t="s">
        <v>1650</v>
      </c>
      <c r="E7755" t="s">
        <v>7730</v>
      </c>
      <c r="F7755" t="s">
        <v>7731</v>
      </c>
      <c r="G7755" t="s">
        <v>1622</v>
      </c>
      <c r="H7755" t="s">
        <v>1720</v>
      </c>
      <c r="I7755" t="s">
        <v>1624</v>
      </c>
      <c r="J7755" t="s">
        <v>1625</v>
      </c>
      <c r="K7755">
        <v>0</v>
      </c>
      <c r="L7755" s="24">
        <v>1</v>
      </c>
      <c r="M7755" t="s">
        <v>16842</v>
      </c>
      <c r="N7755" t="s">
        <v>4880</v>
      </c>
    </row>
    <row r="7756" spans="1:14" hidden="1" x14ac:dyDescent="0.25">
      <c r="A7756">
        <v>25256</v>
      </c>
      <c r="B7756" t="s">
        <v>16843</v>
      </c>
      <c r="C7756" t="s">
        <v>1649</v>
      </c>
      <c r="D7756" t="s">
        <v>1650</v>
      </c>
      <c r="E7756" t="s">
        <v>7730</v>
      </c>
      <c r="F7756" t="s">
        <v>7731</v>
      </c>
      <c r="G7756" t="s">
        <v>1622</v>
      </c>
      <c r="H7756" t="s">
        <v>1720</v>
      </c>
      <c r="I7756" t="s">
        <v>1624</v>
      </c>
      <c r="J7756" t="s">
        <v>1625</v>
      </c>
      <c r="K7756">
        <v>0</v>
      </c>
      <c r="L7756" s="24">
        <v>1</v>
      </c>
      <c r="M7756" t="s">
        <v>16844</v>
      </c>
      <c r="N7756" t="s">
        <v>4880</v>
      </c>
    </row>
    <row r="7757" spans="1:14" hidden="1" x14ac:dyDescent="0.25">
      <c r="A7757">
        <v>25257</v>
      </c>
      <c r="B7757" t="s">
        <v>16845</v>
      </c>
      <c r="C7757" t="s">
        <v>1649</v>
      </c>
      <c r="D7757" t="s">
        <v>1650</v>
      </c>
      <c r="E7757" t="s">
        <v>7730</v>
      </c>
      <c r="F7757" t="s">
        <v>7731</v>
      </c>
      <c r="G7757" t="s">
        <v>1622</v>
      </c>
      <c r="H7757" t="s">
        <v>1720</v>
      </c>
      <c r="I7757" t="s">
        <v>1624</v>
      </c>
      <c r="J7757" t="s">
        <v>1625</v>
      </c>
      <c r="K7757">
        <v>0</v>
      </c>
      <c r="L7757" s="24">
        <v>1</v>
      </c>
      <c r="M7757" t="s">
        <v>16846</v>
      </c>
      <c r="N7757" t="s">
        <v>4880</v>
      </c>
    </row>
    <row r="7758" spans="1:14" hidden="1" x14ac:dyDescent="0.25">
      <c r="A7758">
        <v>25258</v>
      </c>
      <c r="B7758" t="s">
        <v>16847</v>
      </c>
      <c r="C7758" t="s">
        <v>1649</v>
      </c>
      <c r="D7758" t="s">
        <v>1650</v>
      </c>
      <c r="E7758" t="s">
        <v>7730</v>
      </c>
      <c r="F7758" t="s">
        <v>7731</v>
      </c>
      <c r="G7758" t="s">
        <v>1622</v>
      </c>
      <c r="H7758" t="s">
        <v>1720</v>
      </c>
      <c r="I7758" t="s">
        <v>1624</v>
      </c>
      <c r="J7758" t="s">
        <v>1625</v>
      </c>
      <c r="K7758">
        <v>0</v>
      </c>
      <c r="L7758" s="24">
        <v>1</v>
      </c>
      <c r="M7758" t="s">
        <v>16848</v>
      </c>
      <c r="N7758" t="s">
        <v>4880</v>
      </c>
    </row>
    <row r="7759" spans="1:14" hidden="1" x14ac:dyDescent="0.25">
      <c r="A7759">
        <v>25259</v>
      </c>
      <c r="B7759" t="s">
        <v>16849</v>
      </c>
      <c r="C7759" t="s">
        <v>1649</v>
      </c>
      <c r="D7759" t="s">
        <v>1650</v>
      </c>
      <c r="E7759" t="s">
        <v>7730</v>
      </c>
      <c r="F7759" t="s">
        <v>7731</v>
      </c>
      <c r="G7759" t="s">
        <v>1622</v>
      </c>
      <c r="H7759" t="s">
        <v>1720</v>
      </c>
      <c r="I7759" t="s">
        <v>1624</v>
      </c>
      <c r="J7759" t="s">
        <v>1625</v>
      </c>
      <c r="K7759">
        <v>0</v>
      </c>
      <c r="L7759" s="24">
        <v>1</v>
      </c>
      <c r="M7759" t="s">
        <v>16850</v>
      </c>
      <c r="N7759" t="s">
        <v>4880</v>
      </c>
    </row>
    <row r="7760" spans="1:14" hidden="1" x14ac:dyDescent="0.25">
      <c r="A7760">
        <v>25260</v>
      </c>
      <c r="B7760" t="s">
        <v>16851</v>
      </c>
      <c r="C7760" t="s">
        <v>1649</v>
      </c>
      <c r="D7760" t="s">
        <v>1650</v>
      </c>
      <c r="E7760" t="s">
        <v>7730</v>
      </c>
      <c r="F7760" t="s">
        <v>7731</v>
      </c>
      <c r="G7760" t="s">
        <v>1622</v>
      </c>
      <c r="H7760" t="s">
        <v>1720</v>
      </c>
      <c r="I7760" t="s">
        <v>1624</v>
      </c>
      <c r="J7760" t="s">
        <v>1625</v>
      </c>
      <c r="K7760">
        <v>0</v>
      </c>
      <c r="L7760" s="24">
        <v>1</v>
      </c>
      <c r="M7760" t="s">
        <v>16852</v>
      </c>
      <c r="N7760" t="s">
        <v>4880</v>
      </c>
    </row>
    <row r="7761" spans="1:14" hidden="1" x14ac:dyDescent="0.25">
      <c r="A7761">
        <v>25261</v>
      </c>
      <c r="B7761" t="s">
        <v>16853</v>
      </c>
      <c r="C7761" t="s">
        <v>1618</v>
      </c>
      <c r="D7761" t="s">
        <v>1619</v>
      </c>
      <c r="E7761" t="s">
        <v>1620</v>
      </c>
      <c r="F7761" t="s">
        <v>1621</v>
      </c>
      <c r="G7761" t="s">
        <v>1622</v>
      </c>
      <c r="H7761" t="s">
        <v>1720</v>
      </c>
      <c r="I7761" t="s">
        <v>1624</v>
      </c>
      <c r="J7761" t="s">
        <v>1625</v>
      </c>
      <c r="K7761">
        <v>0</v>
      </c>
      <c r="L7761" s="24">
        <v>1</v>
      </c>
      <c r="M7761" t="s">
        <v>16854</v>
      </c>
      <c r="N7761" t="s">
        <v>4880</v>
      </c>
    </row>
    <row r="7762" spans="1:14" hidden="1" x14ac:dyDescent="0.25">
      <c r="A7762">
        <v>25266</v>
      </c>
      <c r="B7762" t="s">
        <v>16855</v>
      </c>
      <c r="C7762" t="s">
        <v>1658</v>
      </c>
      <c r="D7762" t="s">
        <v>1659</v>
      </c>
      <c r="E7762" t="s">
        <v>1660</v>
      </c>
      <c r="F7762" t="s">
        <v>1661</v>
      </c>
      <c r="G7762" t="s">
        <v>1622</v>
      </c>
      <c r="H7762" t="s">
        <v>1720</v>
      </c>
      <c r="I7762" t="s">
        <v>1624</v>
      </c>
      <c r="J7762" t="s">
        <v>1625</v>
      </c>
      <c r="K7762">
        <v>0</v>
      </c>
      <c r="L7762" s="24">
        <v>1</v>
      </c>
      <c r="M7762" t="s">
        <v>16856</v>
      </c>
      <c r="N7762" t="s">
        <v>1663</v>
      </c>
    </row>
    <row r="7763" spans="1:14" hidden="1" x14ac:dyDescent="0.25">
      <c r="A7763">
        <v>25267</v>
      </c>
      <c r="B7763" t="s">
        <v>16857</v>
      </c>
      <c r="C7763" t="s">
        <v>1658</v>
      </c>
      <c r="D7763" t="s">
        <v>1659</v>
      </c>
      <c r="E7763" t="s">
        <v>1660</v>
      </c>
      <c r="F7763" t="s">
        <v>1661</v>
      </c>
      <c r="G7763" t="s">
        <v>1622</v>
      </c>
      <c r="H7763" t="s">
        <v>1720</v>
      </c>
      <c r="I7763" t="s">
        <v>1624</v>
      </c>
      <c r="J7763" t="s">
        <v>1625</v>
      </c>
      <c r="K7763">
        <v>0</v>
      </c>
      <c r="L7763" s="24">
        <v>1</v>
      </c>
      <c r="M7763" t="s">
        <v>16858</v>
      </c>
      <c r="N7763" t="s">
        <v>2586</v>
      </c>
    </row>
    <row r="7764" spans="1:14" hidden="1" x14ac:dyDescent="0.25">
      <c r="A7764">
        <v>25268</v>
      </c>
      <c r="B7764" t="s">
        <v>16859</v>
      </c>
      <c r="C7764" t="s">
        <v>1658</v>
      </c>
      <c r="D7764" t="s">
        <v>1659</v>
      </c>
      <c r="E7764" t="s">
        <v>1660</v>
      </c>
      <c r="F7764" t="s">
        <v>1661</v>
      </c>
      <c r="G7764" t="s">
        <v>1622</v>
      </c>
      <c r="H7764" t="s">
        <v>1720</v>
      </c>
      <c r="I7764" t="s">
        <v>1624</v>
      </c>
      <c r="J7764" t="s">
        <v>1625</v>
      </c>
      <c r="K7764">
        <v>0</v>
      </c>
      <c r="L7764" s="24">
        <v>1</v>
      </c>
      <c r="M7764" t="s">
        <v>16860</v>
      </c>
      <c r="N7764" t="s">
        <v>1663</v>
      </c>
    </row>
    <row r="7765" spans="1:14" hidden="1" x14ac:dyDescent="0.25">
      <c r="A7765">
        <v>25269</v>
      </c>
      <c r="B7765" t="s">
        <v>16861</v>
      </c>
      <c r="C7765" t="s">
        <v>1667</v>
      </c>
      <c r="D7765" t="s">
        <v>1668</v>
      </c>
      <c r="E7765" t="s">
        <v>1669</v>
      </c>
      <c r="F7765" t="s">
        <v>1670</v>
      </c>
      <c r="G7765" t="s">
        <v>1622</v>
      </c>
      <c r="H7765" t="s">
        <v>1720</v>
      </c>
      <c r="I7765" t="s">
        <v>1624</v>
      </c>
      <c r="J7765" t="s">
        <v>1625</v>
      </c>
      <c r="K7765">
        <v>0</v>
      </c>
      <c r="L7765" s="24">
        <v>1</v>
      </c>
      <c r="M7765" t="s">
        <v>16862</v>
      </c>
      <c r="N7765" t="s">
        <v>1663</v>
      </c>
    </row>
    <row r="7766" spans="1:14" hidden="1" x14ac:dyDescent="0.25">
      <c r="A7766">
        <v>25270</v>
      </c>
      <c r="B7766" t="s">
        <v>16863</v>
      </c>
      <c r="C7766" t="s">
        <v>1658</v>
      </c>
      <c r="D7766" t="s">
        <v>1659</v>
      </c>
      <c r="E7766" t="s">
        <v>1660</v>
      </c>
      <c r="F7766" t="s">
        <v>1661</v>
      </c>
      <c r="G7766" t="s">
        <v>1622</v>
      </c>
      <c r="H7766" t="s">
        <v>1720</v>
      </c>
      <c r="I7766" t="s">
        <v>1624</v>
      </c>
      <c r="J7766" t="s">
        <v>1625</v>
      </c>
      <c r="K7766">
        <v>0</v>
      </c>
      <c r="L7766" s="24">
        <v>1</v>
      </c>
      <c r="M7766" t="s">
        <v>16864</v>
      </c>
      <c r="N7766" t="s">
        <v>1663</v>
      </c>
    </row>
    <row r="7767" spans="1:14" hidden="1" x14ac:dyDescent="0.25">
      <c r="A7767">
        <v>25285</v>
      </c>
      <c r="B7767" t="s">
        <v>16865</v>
      </c>
      <c r="C7767" t="s">
        <v>1691</v>
      </c>
      <c r="D7767" t="s">
        <v>1692</v>
      </c>
      <c r="E7767" t="s">
        <v>1693</v>
      </c>
      <c r="F7767" t="s">
        <v>1694</v>
      </c>
      <c r="G7767" t="s">
        <v>1622</v>
      </c>
      <c r="H7767" t="s">
        <v>1720</v>
      </c>
      <c r="I7767" t="s">
        <v>1624</v>
      </c>
      <c r="J7767" t="s">
        <v>1625</v>
      </c>
      <c r="K7767">
        <v>0</v>
      </c>
      <c r="L7767" s="24">
        <v>1</v>
      </c>
      <c r="M7767" t="s">
        <v>16866</v>
      </c>
      <c r="N7767" t="s">
        <v>1696</v>
      </c>
    </row>
    <row r="7768" spans="1:14" hidden="1" x14ac:dyDescent="0.25">
      <c r="A7768">
        <v>25286</v>
      </c>
      <c r="B7768" t="s">
        <v>16867</v>
      </c>
      <c r="C7768" t="s">
        <v>1691</v>
      </c>
      <c r="D7768" t="s">
        <v>1692</v>
      </c>
      <c r="E7768" t="s">
        <v>1693</v>
      </c>
      <c r="F7768" t="s">
        <v>1694</v>
      </c>
      <c r="G7768" t="s">
        <v>1622</v>
      </c>
      <c r="H7768" t="s">
        <v>1720</v>
      </c>
      <c r="I7768" t="s">
        <v>1624</v>
      </c>
      <c r="J7768" t="s">
        <v>1625</v>
      </c>
      <c r="K7768">
        <v>0</v>
      </c>
      <c r="L7768" s="24">
        <v>1</v>
      </c>
      <c r="M7768" t="s">
        <v>16868</v>
      </c>
      <c r="N7768" t="s">
        <v>1696</v>
      </c>
    </row>
    <row r="7769" spans="1:14" hidden="1" x14ac:dyDescent="0.25">
      <c r="A7769">
        <v>25288</v>
      </c>
      <c r="B7769" t="s">
        <v>16869</v>
      </c>
      <c r="C7769" t="s">
        <v>1649</v>
      </c>
      <c r="D7769" t="s">
        <v>1650</v>
      </c>
      <c r="E7769" t="s">
        <v>7730</v>
      </c>
      <c r="F7769" t="s">
        <v>7731</v>
      </c>
      <c r="G7769" t="s">
        <v>1622</v>
      </c>
      <c r="H7769" t="s">
        <v>1720</v>
      </c>
      <c r="I7769" t="s">
        <v>1624</v>
      </c>
      <c r="J7769" t="s">
        <v>1625</v>
      </c>
      <c r="K7769">
        <v>0</v>
      </c>
      <c r="L7769" s="24">
        <v>1</v>
      </c>
      <c r="M7769" t="s">
        <v>16756</v>
      </c>
      <c r="N7769" t="s">
        <v>11800</v>
      </c>
    </row>
    <row r="7770" spans="1:14" hidden="1" x14ac:dyDescent="0.25">
      <c r="A7770">
        <v>25289</v>
      </c>
      <c r="B7770" t="s">
        <v>16870</v>
      </c>
      <c r="C7770" t="s">
        <v>1649</v>
      </c>
      <c r="D7770" t="s">
        <v>1650</v>
      </c>
      <c r="E7770" t="s">
        <v>7730</v>
      </c>
      <c r="F7770" t="s">
        <v>7731</v>
      </c>
      <c r="G7770" t="s">
        <v>1622</v>
      </c>
      <c r="H7770" t="s">
        <v>1720</v>
      </c>
      <c r="I7770" t="s">
        <v>1624</v>
      </c>
      <c r="J7770" t="s">
        <v>1625</v>
      </c>
      <c r="K7770">
        <v>0</v>
      </c>
      <c r="L7770" s="24">
        <v>1</v>
      </c>
      <c r="M7770" t="s">
        <v>16758</v>
      </c>
      <c r="N7770" t="s">
        <v>2654</v>
      </c>
    </row>
    <row r="7771" spans="1:14" hidden="1" x14ac:dyDescent="0.25">
      <c r="A7771">
        <v>25290</v>
      </c>
      <c r="B7771" t="s">
        <v>16759</v>
      </c>
      <c r="C7771" t="s">
        <v>1649</v>
      </c>
      <c r="D7771" t="s">
        <v>1650</v>
      </c>
      <c r="E7771" t="s">
        <v>7730</v>
      </c>
      <c r="F7771" t="s">
        <v>7731</v>
      </c>
      <c r="G7771" t="s">
        <v>1622</v>
      </c>
      <c r="H7771" t="s">
        <v>1720</v>
      </c>
      <c r="I7771" t="s">
        <v>1624</v>
      </c>
      <c r="J7771" t="s">
        <v>1625</v>
      </c>
      <c r="K7771">
        <v>0</v>
      </c>
      <c r="L7771" s="24">
        <v>1</v>
      </c>
      <c r="M7771" t="s">
        <v>16760</v>
      </c>
      <c r="N7771" t="s">
        <v>11800</v>
      </c>
    </row>
    <row r="7772" spans="1:14" hidden="1" x14ac:dyDescent="0.25">
      <c r="A7772">
        <v>25291</v>
      </c>
      <c r="B7772" t="s">
        <v>16871</v>
      </c>
      <c r="C7772" t="s">
        <v>1618</v>
      </c>
      <c r="D7772" t="s">
        <v>1619</v>
      </c>
      <c r="E7772" t="s">
        <v>1636</v>
      </c>
      <c r="F7772" t="s">
        <v>1637</v>
      </c>
      <c r="G7772" t="s">
        <v>1622</v>
      </c>
      <c r="H7772" t="s">
        <v>1720</v>
      </c>
      <c r="I7772" t="s">
        <v>1624</v>
      </c>
      <c r="J7772" t="s">
        <v>1625</v>
      </c>
      <c r="K7772">
        <v>0</v>
      </c>
      <c r="L7772" s="24">
        <v>1</v>
      </c>
      <c r="M7772" t="s">
        <v>16872</v>
      </c>
      <c r="N7772" t="s">
        <v>11800</v>
      </c>
    </row>
    <row r="7773" spans="1:14" hidden="1" x14ac:dyDescent="0.25">
      <c r="A7773">
        <v>25292</v>
      </c>
      <c r="B7773" t="s">
        <v>16873</v>
      </c>
      <c r="C7773" t="s">
        <v>1618</v>
      </c>
      <c r="D7773" t="s">
        <v>1619</v>
      </c>
      <c r="E7773" t="s">
        <v>1636</v>
      </c>
      <c r="F7773" t="s">
        <v>1637</v>
      </c>
      <c r="G7773" t="s">
        <v>1622</v>
      </c>
      <c r="H7773" t="s">
        <v>1720</v>
      </c>
      <c r="I7773" t="s">
        <v>1624</v>
      </c>
      <c r="J7773" t="s">
        <v>1625</v>
      </c>
      <c r="K7773">
        <v>0</v>
      </c>
      <c r="L7773" s="24">
        <v>1</v>
      </c>
      <c r="M7773" t="s">
        <v>16874</v>
      </c>
      <c r="N7773" t="s">
        <v>11800</v>
      </c>
    </row>
    <row r="7774" spans="1:14" hidden="1" x14ac:dyDescent="0.25">
      <c r="A7774">
        <v>25293</v>
      </c>
      <c r="B7774" t="s">
        <v>16875</v>
      </c>
      <c r="C7774" t="s">
        <v>1618</v>
      </c>
      <c r="D7774" t="s">
        <v>1619</v>
      </c>
      <c r="E7774" t="s">
        <v>1636</v>
      </c>
      <c r="F7774" t="s">
        <v>1637</v>
      </c>
      <c r="G7774" t="s">
        <v>1622</v>
      </c>
      <c r="H7774" t="s">
        <v>1720</v>
      </c>
      <c r="I7774" t="s">
        <v>1624</v>
      </c>
      <c r="J7774" t="s">
        <v>1625</v>
      </c>
      <c r="K7774">
        <v>0</v>
      </c>
      <c r="L7774" s="24">
        <v>1</v>
      </c>
      <c r="M7774" t="s">
        <v>16876</v>
      </c>
      <c r="N7774" t="s">
        <v>11800</v>
      </c>
    </row>
    <row r="7775" spans="1:14" hidden="1" x14ac:dyDescent="0.25">
      <c r="A7775">
        <v>25294</v>
      </c>
      <c r="B7775" t="s">
        <v>16877</v>
      </c>
      <c r="C7775" t="s">
        <v>1965</v>
      </c>
      <c r="D7775" t="s">
        <v>1966</v>
      </c>
      <c r="E7775" t="s">
        <v>1967</v>
      </c>
      <c r="F7775" t="s">
        <v>1968</v>
      </c>
      <c r="G7775" t="s">
        <v>1622</v>
      </c>
      <c r="H7775" t="s">
        <v>1720</v>
      </c>
      <c r="I7775" t="s">
        <v>1624</v>
      </c>
      <c r="J7775" t="s">
        <v>1625</v>
      </c>
      <c r="K7775">
        <v>0</v>
      </c>
      <c r="L7775" s="24">
        <v>1</v>
      </c>
      <c r="M7775" t="s">
        <v>16878</v>
      </c>
      <c r="N7775" t="s">
        <v>7841</v>
      </c>
    </row>
    <row r="7776" spans="1:14" hidden="1" x14ac:dyDescent="0.25">
      <c r="A7776">
        <v>25295</v>
      </c>
      <c r="B7776" t="s">
        <v>16879</v>
      </c>
      <c r="C7776" t="s">
        <v>1618</v>
      </c>
      <c r="D7776" t="s">
        <v>1619</v>
      </c>
      <c r="E7776" t="s">
        <v>1636</v>
      </c>
      <c r="F7776" t="s">
        <v>1637</v>
      </c>
      <c r="G7776" t="s">
        <v>1622</v>
      </c>
      <c r="H7776" t="s">
        <v>1720</v>
      </c>
      <c r="I7776" t="s">
        <v>1624</v>
      </c>
      <c r="J7776" t="s">
        <v>1625</v>
      </c>
      <c r="K7776">
        <v>0</v>
      </c>
      <c r="L7776" s="24">
        <v>1</v>
      </c>
      <c r="M7776" t="s">
        <v>16880</v>
      </c>
      <c r="N7776" t="s">
        <v>11800</v>
      </c>
    </row>
    <row r="7777" spans="1:14" hidden="1" x14ac:dyDescent="0.25">
      <c r="A7777">
        <v>25296</v>
      </c>
      <c r="B7777" t="s">
        <v>16881</v>
      </c>
      <c r="C7777" t="s">
        <v>1618</v>
      </c>
      <c r="D7777" t="s">
        <v>1619</v>
      </c>
      <c r="E7777" t="s">
        <v>1636</v>
      </c>
      <c r="F7777" t="s">
        <v>1637</v>
      </c>
      <c r="G7777" t="s">
        <v>1622</v>
      </c>
      <c r="H7777" t="s">
        <v>1720</v>
      </c>
      <c r="I7777" t="s">
        <v>1624</v>
      </c>
      <c r="J7777" t="s">
        <v>1625</v>
      </c>
      <c r="K7777">
        <v>0</v>
      </c>
      <c r="L7777" s="24">
        <v>1</v>
      </c>
      <c r="M7777" t="s">
        <v>16882</v>
      </c>
      <c r="N7777" t="s">
        <v>11800</v>
      </c>
    </row>
    <row r="7778" spans="1:14" hidden="1" x14ac:dyDescent="0.25">
      <c r="A7778">
        <v>25297</v>
      </c>
      <c r="B7778" t="s">
        <v>16883</v>
      </c>
      <c r="C7778" t="s">
        <v>1618</v>
      </c>
      <c r="D7778" t="s">
        <v>1619</v>
      </c>
      <c r="E7778" t="s">
        <v>1636</v>
      </c>
      <c r="F7778" t="s">
        <v>1637</v>
      </c>
      <c r="G7778" t="s">
        <v>1622</v>
      </c>
      <c r="H7778" t="s">
        <v>1720</v>
      </c>
      <c r="I7778" t="s">
        <v>1624</v>
      </c>
      <c r="J7778" t="s">
        <v>1625</v>
      </c>
      <c r="K7778">
        <v>0</v>
      </c>
      <c r="L7778" s="24">
        <v>1</v>
      </c>
      <c r="M7778" t="s">
        <v>16884</v>
      </c>
      <c r="N7778" t="s">
        <v>11800</v>
      </c>
    </row>
    <row r="7779" spans="1:14" hidden="1" x14ac:dyDescent="0.25">
      <c r="A7779">
        <v>25298</v>
      </c>
      <c r="B7779" t="s">
        <v>16885</v>
      </c>
      <c r="C7779" t="s">
        <v>1618</v>
      </c>
      <c r="D7779" t="s">
        <v>1619</v>
      </c>
      <c r="E7779" t="s">
        <v>1636</v>
      </c>
      <c r="F7779" t="s">
        <v>1637</v>
      </c>
      <c r="G7779" t="s">
        <v>1622</v>
      </c>
      <c r="H7779" t="s">
        <v>1720</v>
      </c>
      <c r="I7779" t="s">
        <v>1624</v>
      </c>
      <c r="J7779" t="s">
        <v>1625</v>
      </c>
      <c r="K7779">
        <v>0</v>
      </c>
      <c r="L7779" s="24">
        <v>1</v>
      </c>
      <c r="M7779" t="s">
        <v>16886</v>
      </c>
      <c r="N7779" t="s">
        <v>11800</v>
      </c>
    </row>
    <row r="7780" spans="1:14" hidden="1" x14ac:dyDescent="0.25">
      <c r="A7780">
        <v>25299</v>
      </c>
      <c r="B7780" t="s">
        <v>16887</v>
      </c>
      <c r="C7780" t="s">
        <v>1965</v>
      </c>
      <c r="D7780" t="s">
        <v>1966</v>
      </c>
      <c r="E7780" t="s">
        <v>1967</v>
      </c>
      <c r="F7780" t="s">
        <v>1968</v>
      </c>
      <c r="G7780" t="s">
        <v>1622</v>
      </c>
      <c r="H7780" t="s">
        <v>1720</v>
      </c>
      <c r="I7780" t="s">
        <v>1624</v>
      </c>
      <c r="J7780" t="s">
        <v>1625</v>
      </c>
      <c r="K7780">
        <v>0</v>
      </c>
      <c r="L7780" s="24">
        <v>1</v>
      </c>
      <c r="M7780" t="s">
        <v>16888</v>
      </c>
      <c r="N7780" t="s">
        <v>7841</v>
      </c>
    </row>
    <row r="7781" spans="1:14" hidden="1" x14ac:dyDescent="0.25">
      <c r="A7781">
        <v>25300</v>
      </c>
      <c r="B7781" t="s">
        <v>16889</v>
      </c>
      <c r="C7781" t="s">
        <v>1618</v>
      </c>
      <c r="D7781" t="s">
        <v>1619</v>
      </c>
      <c r="E7781" t="s">
        <v>1636</v>
      </c>
      <c r="F7781" t="s">
        <v>1637</v>
      </c>
      <c r="G7781" t="s">
        <v>1622</v>
      </c>
      <c r="H7781" t="s">
        <v>1720</v>
      </c>
      <c r="I7781" t="s">
        <v>1624</v>
      </c>
      <c r="J7781" t="s">
        <v>1625</v>
      </c>
      <c r="K7781">
        <v>0</v>
      </c>
      <c r="L7781" s="24">
        <v>1</v>
      </c>
      <c r="M7781" t="s">
        <v>16890</v>
      </c>
      <c r="N7781" t="s">
        <v>11800</v>
      </c>
    </row>
    <row r="7782" spans="1:14" hidden="1" x14ac:dyDescent="0.25">
      <c r="A7782">
        <v>25301</v>
      </c>
      <c r="B7782" t="s">
        <v>16891</v>
      </c>
      <c r="C7782" t="s">
        <v>1618</v>
      </c>
      <c r="D7782" t="s">
        <v>1619</v>
      </c>
      <c r="E7782" t="s">
        <v>1636</v>
      </c>
      <c r="F7782" t="s">
        <v>1637</v>
      </c>
      <c r="G7782" t="s">
        <v>1622</v>
      </c>
      <c r="H7782" t="s">
        <v>1720</v>
      </c>
      <c r="I7782" t="s">
        <v>1624</v>
      </c>
      <c r="J7782" t="s">
        <v>1625</v>
      </c>
      <c r="K7782">
        <v>0</v>
      </c>
      <c r="L7782" s="24">
        <v>1</v>
      </c>
      <c r="M7782" t="s">
        <v>16892</v>
      </c>
      <c r="N7782" t="s">
        <v>11800</v>
      </c>
    </row>
    <row r="7783" spans="1:14" hidden="1" x14ac:dyDescent="0.25">
      <c r="A7783">
        <v>25302</v>
      </c>
      <c r="B7783" t="s">
        <v>16893</v>
      </c>
      <c r="C7783" t="s">
        <v>1618</v>
      </c>
      <c r="D7783" t="s">
        <v>1619</v>
      </c>
      <c r="E7783" t="s">
        <v>1636</v>
      </c>
      <c r="F7783" t="s">
        <v>1637</v>
      </c>
      <c r="G7783" t="s">
        <v>1622</v>
      </c>
      <c r="H7783" t="s">
        <v>1720</v>
      </c>
      <c r="I7783" t="s">
        <v>1624</v>
      </c>
      <c r="J7783" t="s">
        <v>1625</v>
      </c>
      <c r="K7783">
        <v>0</v>
      </c>
      <c r="L7783" s="24">
        <v>1</v>
      </c>
      <c r="M7783" t="s">
        <v>16894</v>
      </c>
      <c r="N7783" t="s">
        <v>11800</v>
      </c>
    </row>
    <row r="7784" spans="1:14" hidden="1" x14ac:dyDescent="0.25">
      <c r="A7784">
        <v>25303</v>
      </c>
      <c r="B7784" t="s">
        <v>16895</v>
      </c>
      <c r="C7784" t="s">
        <v>1618</v>
      </c>
      <c r="D7784" t="s">
        <v>1619</v>
      </c>
      <c r="E7784" t="s">
        <v>1636</v>
      </c>
      <c r="F7784" t="s">
        <v>1637</v>
      </c>
      <c r="G7784" t="s">
        <v>1622</v>
      </c>
      <c r="H7784" t="s">
        <v>1720</v>
      </c>
      <c r="I7784" t="s">
        <v>1624</v>
      </c>
      <c r="J7784" t="s">
        <v>1625</v>
      </c>
      <c r="K7784">
        <v>0</v>
      </c>
      <c r="L7784" s="24">
        <v>1</v>
      </c>
      <c r="M7784" t="s">
        <v>16896</v>
      </c>
      <c r="N7784" t="s">
        <v>11800</v>
      </c>
    </row>
    <row r="7785" spans="1:14" hidden="1" x14ac:dyDescent="0.25">
      <c r="A7785">
        <v>25304</v>
      </c>
      <c r="B7785" t="s">
        <v>16897</v>
      </c>
      <c r="C7785" t="s">
        <v>1965</v>
      </c>
      <c r="D7785" t="s">
        <v>1966</v>
      </c>
      <c r="E7785" t="s">
        <v>1967</v>
      </c>
      <c r="F7785" t="s">
        <v>1968</v>
      </c>
      <c r="G7785" t="s">
        <v>1622</v>
      </c>
      <c r="H7785" t="s">
        <v>1720</v>
      </c>
      <c r="I7785" t="s">
        <v>1624</v>
      </c>
      <c r="J7785" t="s">
        <v>1625</v>
      </c>
      <c r="K7785">
        <v>0</v>
      </c>
      <c r="L7785" s="24">
        <v>1</v>
      </c>
      <c r="M7785" t="s">
        <v>16898</v>
      </c>
      <c r="N7785" t="s">
        <v>7841</v>
      </c>
    </row>
    <row r="7786" spans="1:14" hidden="1" x14ac:dyDescent="0.25">
      <c r="A7786">
        <v>25305</v>
      </c>
      <c r="B7786" t="s">
        <v>16899</v>
      </c>
      <c r="C7786" t="s">
        <v>1965</v>
      </c>
      <c r="D7786" t="s">
        <v>1966</v>
      </c>
      <c r="E7786" t="s">
        <v>1967</v>
      </c>
      <c r="F7786" t="s">
        <v>1968</v>
      </c>
      <c r="G7786" t="s">
        <v>1622</v>
      </c>
      <c r="H7786" t="s">
        <v>1720</v>
      </c>
      <c r="I7786" t="s">
        <v>1624</v>
      </c>
      <c r="J7786" t="s">
        <v>1625</v>
      </c>
      <c r="K7786">
        <v>0</v>
      </c>
      <c r="L7786" s="24">
        <v>1</v>
      </c>
      <c r="M7786" t="s">
        <v>16900</v>
      </c>
      <c r="N7786" t="s">
        <v>7841</v>
      </c>
    </row>
    <row r="7787" spans="1:14" hidden="1" x14ac:dyDescent="0.25">
      <c r="A7787">
        <v>25364</v>
      </c>
      <c r="B7787" t="s">
        <v>16901</v>
      </c>
      <c r="C7787" t="s">
        <v>1649</v>
      </c>
      <c r="D7787" t="s">
        <v>1650</v>
      </c>
      <c r="E7787" t="s">
        <v>7730</v>
      </c>
      <c r="F7787" t="s">
        <v>7731</v>
      </c>
      <c r="G7787" t="s">
        <v>1622</v>
      </c>
      <c r="H7787" t="s">
        <v>1720</v>
      </c>
      <c r="I7787" t="s">
        <v>1624</v>
      </c>
      <c r="J7787" t="s">
        <v>1625</v>
      </c>
      <c r="K7787">
        <v>0</v>
      </c>
      <c r="L7787" s="24">
        <v>1</v>
      </c>
      <c r="M7787" t="s">
        <v>16902</v>
      </c>
      <c r="N7787" t="s">
        <v>7841</v>
      </c>
    </row>
    <row r="7788" spans="1:14" hidden="1" x14ac:dyDescent="0.25">
      <c r="A7788">
        <v>25365</v>
      </c>
      <c r="B7788" t="s">
        <v>16903</v>
      </c>
      <c r="C7788" t="s">
        <v>1667</v>
      </c>
      <c r="D7788" t="s">
        <v>1668</v>
      </c>
      <c r="E7788" t="s">
        <v>1669</v>
      </c>
      <c r="F7788" t="s">
        <v>1670</v>
      </c>
      <c r="G7788" t="s">
        <v>1622</v>
      </c>
      <c r="H7788" t="s">
        <v>1720</v>
      </c>
      <c r="I7788" t="s">
        <v>1624</v>
      </c>
      <c r="J7788" t="s">
        <v>1625</v>
      </c>
      <c r="K7788">
        <v>0</v>
      </c>
      <c r="L7788" s="24">
        <v>1</v>
      </c>
      <c r="M7788" t="s">
        <v>16904</v>
      </c>
      <c r="N7788" t="s">
        <v>2957</v>
      </c>
    </row>
    <row r="7789" spans="1:14" hidden="1" x14ac:dyDescent="0.25">
      <c r="A7789">
        <v>25366</v>
      </c>
      <c r="B7789" t="s">
        <v>16905</v>
      </c>
      <c r="C7789" t="s">
        <v>1649</v>
      </c>
      <c r="D7789" t="s">
        <v>1650</v>
      </c>
      <c r="E7789" t="s">
        <v>7730</v>
      </c>
      <c r="F7789" t="s">
        <v>7731</v>
      </c>
      <c r="G7789" t="s">
        <v>1622</v>
      </c>
      <c r="H7789" t="s">
        <v>1720</v>
      </c>
      <c r="I7789" t="s">
        <v>1624</v>
      </c>
      <c r="J7789" t="s">
        <v>1625</v>
      </c>
      <c r="K7789">
        <v>0</v>
      </c>
      <c r="L7789" s="24">
        <v>1</v>
      </c>
      <c r="M7789" t="s">
        <v>16906</v>
      </c>
      <c r="N7789" t="s">
        <v>4880</v>
      </c>
    </row>
    <row r="7790" spans="1:14" hidden="1" x14ac:dyDescent="0.25">
      <c r="A7790">
        <v>25367</v>
      </c>
      <c r="B7790" t="s">
        <v>16907</v>
      </c>
      <c r="C7790" t="s">
        <v>1667</v>
      </c>
      <c r="D7790" t="s">
        <v>1668</v>
      </c>
      <c r="E7790" t="s">
        <v>1669</v>
      </c>
      <c r="F7790" t="s">
        <v>1670</v>
      </c>
      <c r="G7790" t="s">
        <v>1622</v>
      </c>
      <c r="H7790" t="s">
        <v>1720</v>
      </c>
      <c r="I7790" t="s">
        <v>1624</v>
      </c>
      <c r="J7790" t="s">
        <v>1625</v>
      </c>
      <c r="K7790">
        <v>0</v>
      </c>
      <c r="L7790" s="24">
        <v>1</v>
      </c>
      <c r="M7790" t="s">
        <v>16908</v>
      </c>
      <c r="N7790" t="s">
        <v>1672</v>
      </c>
    </row>
    <row r="7791" spans="1:14" hidden="1" x14ac:dyDescent="0.25">
      <c r="A7791">
        <v>25368</v>
      </c>
      <c r="B7791" t="s">
        <v>16909</v>
      </c>
      <c r="C7791" t="s">
        <v>1667</v>
      </c>
      <c r="D7791" t="s">
        <v>1668</v>
      </c>
      <c r="E7791" t="s">
        <v>1669</v>
      </c>
      <c r="F7791" t="s">
        <v>1670</v>
      </c>
      <c r="G7791" t="s">
        <v>1622</v>
      </c>
      <c r="H7791" t="s">
        <v>1720</v>
      </c>
      <c r="I7791" t="s">
        <v>1624</v>
      </c>
      <c r="J7791" t="s">
        <v>1625</v>
      </c>
      <c r="K7791">
        <v>0</v>
      </c>
      <c r="L7791" s="24">
        <v>1</v>
      </c>
      <c r="M7791" t="s">
        <v>16910</v>
      </c>
      <c r="N7791" t="s">
        <v>1672</v>
      </c>
    </row>
    <row r="7792" spans="1:14" hidden="1" x14ac:dyDescent="0.25">
      <c r="A7792">
        <v>25369</v>
      </c>
      <c r="B7792" t="s">
        <v>16911</v>
      </c>
      <c r="C7792" t="s">
        <v>1667</v>
      </c>
      <c r="D7792" t="s">
        <v>1668</v>
      </c>
      <c r="E7792" t="s">
        <v>1669</v>
      </c>
      <c r="F7792" t="s">
        <v>1670</v>
      </c>
      <c r="G7792" t="s">
        <v>1622</v>
      </c>
      <c r="H7792" t="s">
        <v>1720</v>
      </c>
      <c r="I7792" t="s">
        <v>1624</v>
      </c>
      <c r="J7792" t="s">
        <v>1625</v>
      </c>
      <c r="K7792">
        <v>0</v>
      </c>
      <c r="L7792" s="24">
        <v>1</v>
      </c>
      <c r="M7792" t="s">
        <v>16912</v>
      </c>
      <c r="N7792" t="s">
        <v>1672</v>
      </c>
    </row>
    <row r="7793" spans="1:14" hidden="1" x14ac:dyDescent="0.25">
      <c r="A7793">
        <v>25370</v>
      </c>
      <c r="B7793" t="s">
        <v>16913</v>
      </c>
      <c r="C7793" t="s">
        <v>1667</v>
      </c>
      <c r="D7793" t="s">
        <v>1668</v>
      </c>
      <c r="E7793" t="s">
        <v>1669</v>
      </c>
      <c r="F7793" t="s">
        <v>1670</v>
      </c>
      <c r="G7793" t="s">
        <v>1622</v>
      </c>
      <c r="H7793" t="s">
        <v>1720</v>
      </c>
      <c r="I7793" t="s">
        <v>1624</v>
      </c>
      <c r="J7793" t="s">
        <v>1625</v>
      </c>
      <c r="K7793">
        <v>0</v>
      </c>
      <c r="L7793" s="24">
        <v>1</v>
      </c>
      <c r="M7793" t="s">
        <v>16914</v>
      </c>
      <c r="N7793" t="s">
        <v>1672</v>
      </c>
    </row>
    <row r="7794" spans="1:14" hidden="1" x14ac:dyDescent="0.25">
      <c r="A7794">
        <v>25371</v>
      </c>
      <c r="B7794" t="s">
        <v>16915</v>
      </c>
      <c r="C7794" t="s">
        <v>1667</v>
      </c>
      <c r="D7794" t="s">
        <v>1668</v>
      </c>
      <c r="E7794" t="s">
        <v>1669</v>
      </c>
      <c r="F7794" t="s">
        <v>1670</v>
      </c>
      <c r="G7794" t="s">
        <v>1622</v>
      </c>
      <c r="H7794" t="s">
        <v>1720</v>
      </c>
      <c r="I7794" t="s">
        <v>1624</v>
      </c>
      <c r="J7794" t="s">
        <v>1625</v>
      </c>
      <c r="K7794">
        <v>0</v>
      </c>
      <c r="L7794" s="24">
        <v>1</v>
      </c>
      <c r="M7794" t="s">
        <v>16916</v>
      </c>
      <c r="N7794" t="s">
        <v>1672</v>
      </c>
    </row>
    <row r="7795" spans="1:14" hidden="1" x14ac:dyDescent="0.25">
      <c r="A7795">
        <v>25372</v>
      </c>
      <c r="B7795" t="s">
        <v>16917</v>
      </c>
      <c r="C7795" t="s">
        <v>2988</v>
      </c>
      <c r="D7795" t="s">
        <v>2989</v>
      </c>
      <c r="E7795" t="s">
        <v>7616</v>
      </c>
      <c r="F7795" t="s">
        <v>2989</v>
      </c>
      <c r="G7795" t="s">
        <v>1622</v>
      </c>
      <c r="H7795" t="s">
        <v>1720</v>
      </c>
      <c r="I7795" t="s">
        <v>1624</v>
      </c>
      <c r="J7795" t="s">
        <v>1625</v>
      </c>
      <c r="K7795">
        <v>0</v>
      </c>
      <c r="L7795" s="24">
        <v>1</v>
      </c>
      <c r="M7795" t="s">
        <v>16918</v>
      </c>
      <c r="N7795" t="s">
        <v>4880</v>
      </c>
    </row>
    <row r="7796" spans="1:14" hidden="1" x14ac:dyDescent="0.25">
      <c r="A7796">
        <v>25373</v>
      </c>
      <c r="B7796" t="s">
        <v>16919</v>
      </c>
      <c r="C7796" t="s">
        <v>2988</v>
      </c>
      <c r="D7796" t="s">
        <v>2989</v>
      </c>
      <c r="E7796" t="s">
        <v>7616</v>
      </c>
      <c r="F7796" t="s">
        <v>2989</v>
      </c>
      <c r="G7796" t="s">
        <v>1622</v>
      </c>
      <c r="H7796" t="s">
        <v>1720</v>
      </c>
      <c r="I7796" t="s">
        <v>1624</v>
      </c>
      <c r="J7796" t="s">
        <v>1625</v>
      </c>
      <c r="K7796">
        <v>0</v>
      </c>
      <c r="L7796" s="24">
        <v>1</v>
      </c>
      <c r="M7796" t="s">
        <v>16920</v>
      </c>
      <c r="N7796" t="s">
        <v>1672</v>
      </c>
    </row>
    <row r="7797" spans="1:14" hidden="1" x14ac:dyDescent="0.25">
      <c r="A7797">
        <v>25374</v>
      </c>
      <c r="B7797" t="s">
        <v>16921</v>
      </c>
      <c r="C7797" t="s">
        <v>1965</v>
      </c>
      <c r="D7797" t="s">
        <v>1966</v>
      </c>
      <c r="E7797" t="s">
        <v>1967</v>
      </c>
      <c r="F7797" t="s">
        <v>1968</v>
      </c>
      <c r="G7797" t="s">
        <v>1622</v>
      </c>
      <c r="H7797" t="s">
        <v>1720</v>
      </c>
      <c r="I7797" t="s">
        <v>1624</v>
      </c>
      <c r="J7797" t="s">
        <v>1625</v>
      </c>
      <c r="K7797">
        <v>0</v>
      </c>
      <c r="L7797" s="24">
        <v>1</v>
      </c>
      <c r="M7797" t="s">
        <v>16922</v>
      </c>
      <c r="N7797" t="s">
        <v>2586</v>
      </c>
    </row>
    <row r="7798" spans="1:14" hidden="1" x14ac:dyDescent="0.25">
      <c r="A7798">
        <v>25375</v>
      </c>
      <c r="B7798" t="s">
        <v>16923</v>
      </c>
      <c r="C7798" t="s">
        <v>1965</v>
      </c>
      <c r="D7798" t="s">
        <v>1966</v>
      </c>
      <c r="E7798" t="s">
        <v>1967</v>
      </c>
      <c r="F7798" t="s">
        <v>1968</v>
      </c>
      <c r="G7798" t="s">
        <v>1622</v>
      </c>
      <c r="H7798" t="s">
        <v>1720</v>
      </c>
      <c r="I7798" t="s">
        <v>1624</v>
      </c>
      <c r="J7798" t="s">
        <v>1625</v>
      </c>
      <c r="K7798">
        <v>0</v>
      </c>
      <c r="L7798" s="24">
        <v>1</v>
      </c>
      <c r="M7798" t="s">
        <v>16924</v>
      </c>
      <c r="N7798" t="s">
        <v>2586</v>
      </c>
    </row>
    <row r="7799" spans="1:14" hidden="1" x14ac:dyDescent="0.25">
      <c r="A7799">
        <v>25380</v>
      </c>
      <c r="B7799" t="s">
        <v>16925</v>
      </c>
      <c r="C7799" t="s">
        <v>1629</v>
      </c>
      <c r="D7799" t="s">
        <v>1630</v>
      </c>
      <c r="E7799" t="s">
        <v>1825</v>
      </c>
      <c r="F7799" t="s">
        <v>1826</v>
      </c>
      <c r="G7799" t="s">
        <v>1622</v>
      </c>
      <c r="H7799" t="s">
        <v>1720</v>
      </c>
      <c r="I7799" t="s">
        <v>1624</v>
      </c>
      <c r="J7799" t="s">
        <v>1625</v>
      </c>
      <c r="K7799">
        <v>0</v>
      </c>
      <c r="L7799" s="24">
        <v>1</v>
      </c>
      <c r="M7799" t="s">
        <v>16926</v>
      </c>
      <c r="N7799" t="s">
        <v>1828</v>
      </c>
    </row>
    <row r="7800" spans="1:14" hidden="1" x14ac:dyDescent="0.25">
      <c r="A7800">
        <v>25381</v>
      </c>
      <c r="B7800" t="s">
        <v>16927</v>
      </c>
      <c r="C7800" t="s">
        <v>1629</v>
      </c>
      <c r="D7800" t="s">
        <v>1630</v>
      </c>
      <c r="E7800" t="s">
        <v>1825</v>
      </c>
      <c r="F7800" t="s">
        <v>1826</v>
      </c>
      <c r="G7800" t="s">
        <v>1622</v>
      </c>
      <c r="H7800" t="s">
        <v>1720</v>
      </c>
      <c r="I7800" t="s">
        <v>1624</v>
      </c>
      <c r="J7800" t="s">
        <v>1625</v>
      </c>
      <c r="K7800">
        <v>0</v>
      </c>
      <c r="L7800" s="24">
        <v>1</v>
      </c>
      <c r="M7800" t="s">
        <v>16928</v>
      </c>
      <c r="N7800" t="s">
        <v>1828</v>
      </c>
    </row>
    <row r="7801" spans="1:14" hidden="1" x14ac:dyDescent="0.25">
      <c r="A7801">
        <v>25382</v>
      </c>
      <c r="B7801" t="s">
        <v>16929</v>
      </c>
      <c r="C7801" t="s">
        <v>1629</v>
      </c>
      <c r="D7801" t="s">
        <v>1630</v>
      </c>
      <c r="E7801" t="s">
        <v>1825</v>
      </c>
      <c r="F7801" t="s">
        <v>1826</v>
      </c>
      <c r="G7801" t="s">
        <v>1622</v>
      </c>
      <c r="H7801" t="s">
        <v>1720</v>
      </c>
      <c r="I7801" t="s">
        <v>1624</v>
      </c>
      <c r="J7801" t="s">
        <v>1625</v>
      </c>
      <c r="K7801">
        <v>0</v>
      </c>
      <c r="L7801" s="24">
        <v>1</v>
      </c>
      <c r="M7801" t="s">
        <v>16930</v>
      </c>
      <c r="N7801" t="s">
        <v>1828</v>
      </c>
    </row>
    <row r="7802" spans="1:14" hidden="1" x14ac:dyDescent="0.25">
      <c r="A7802">
        <v>25383</v>
      </c>
      <c r="B7802" t="s">
        <v>16931</v>
      </c>
      <c r="C7802" t="s">
        <v>1629</v>
      </c>
      <c r="D7802" t="s">
        <v>1630</v>
      </c>
      <c r="E7802" t="s">
        <v>1825</v>
      </c>
      <c r="F7802" t="s">
        <v>1826</v>
      </c>
      <c r="G7802" t="s">
        <v>1622</v>
      </c>
      <c r="H7802" t="s">
        <v>1720</v>
      </c>
      <c r="I7802" t="s">
        <v>1624</v>
      </c>
      <c r="J7802" t="s">
        <v>1625</v>
      </c>
      <c r="K7802">
        <v>0</v>
      </c>
      <c r="L7802" s="24">
        <v>1</v>
      </c>
      <c r="M7802" t="s">
        <v>16932</v>
      </c>
      <c r="N7802" t="s">
        <v>1828</v>
      </c>
    </row>
    <row r="7803" spans="1:14" hidden="1" x14ac:dyDescent="0.25">
      <c r="A7803">
        <v>25384</v>
      </c>
      <c r="B7803" t="s">
        <v>16933</v>
      </c>
      <c r="C7803" t="s">
        <v>1649</v>
      </c>
      <c r="D7803" t="s">
        <v>1650</v>
      </c>
      <c r="E7803" t="s">
        <v>7730</v>
      </c>
      <c r="F7803" t="s">
        <v>7731</v>
      </c>
      <c r="G7803" t="s">
        <v>1622</v>
      </c>
      <c r="H7803" t="s">
        <v>1720</v>
      </c>
      <c r="I7803" t="s">
        <v>1624</v>
      </c>
      <c r="J7803" t="s">
        <v>1625</v>
      </c>
      <c r="K7803">
        <v>0</v>
      </c>
      <c r="L7803" s="24">
        <v>1</v>
      </c>
      <c r="M7803" t="s">
        <v>16934</v>
      </c>
      <c r="N7803" t="s">
        <v>1828</v>
      </c>
    </row>
    <row r="7804" spans="1:14" hidden="1" x14ac:dyDescent="0.25">
      <c r="A7804">
        <v>25406</v>
      </c>
      <c r="B7804" t="s">
        <v>16935</v>
      </c>
      <c r="C7804" t="s">
        <v>1649</v>
      </c>
      <c r="D7804" t="s">
        <v>1650</v>
      </c>
      <c r="E7804" t="s">
        <v>7730</v>
      </c>
      <c r="F7804" t="s">
        <v>7731</v>
      </c>
      <c r="G7804" t="s">
        <v>1622</v>
      </c>
      <c r="H7804" t="s">
        <v>1720</v>
      </c>
      <c r="I7804" t="s">
        <v>1624</v>
      </c>
      <c r="J7804" t="s">
        <v>1625</v>
      </c>
      <c r="K7804">
        <v>0</v>
      </c>
      <c r="L7804" s="24">
        <v>1</v>
      </c>
      <c r="M7804" t="s">
        <v>16936</v>
      </c>
      <c r="N7804" t="s">
        <v>4880</v>
      </c>
    </row>
    <row r="7805" spans="1:14" hidden="1" x14ac:dyDescent="0.25">
      <c r="A7805">
        <v>25407</v>
      </c>
      <c r="B7805" t="s">
        <v>16937</v>
      </c>
      <c r="C7805" t="s">
        <v>1649</v>
      </c>
      <c r="D7805" t="s">
        <v>1650</v>
      </c>
      <c r="E7805" t="s">
        <v>7730</v>
      </c>
      <c r="F7805" t="s">
        <v>7731</v>
      </c>
      <c r="G7805" t="s">
        <v>1622</v>
      </c>
      <c r="H7805" t="s">
        <v>1720</v>
      </c>
      <c r="I7805" t="s">
        <v>1624</v>
      </c>
      <c r="J7805" t="s">
        <v>1625</v>
      </c>
      <c r="K7805">
        <v>0</v>
      </c>
      <c r="L7805" s="24">
        <v>1</v>
      </c>
      <c r="M7805" t="s">
        <v>16938</v>
      </c>
      <c r="N7805" t="s">
        <v>4880</v>
      </c>
    </row>
    <row r="7806" spans="1:14" hidden="1" x14ac:dyDescent="0.25">
      <c r="A7806">
        <v>25421</v>
      </c>
      <c r="B7806" t="s">
        <v>16939</v>
      </c>
      <c r="C7806" t="s">
        <v>1667</v>
      </c>
      <c r="D7806" t="s">
        <v>1668</v>
      </c>
      <c r="E7806" t="s">
        <v>1669</v>
      </c>
      <c r="F7806" t="s">
        <v>1670</v>
      </c>
      <c r="G7806" t="s">
        <v>1622</v>
      </c>
      <c r="H7806" t="s">
        <v>1720</v>
      </c>
      <c r="I7806" t="s">
        <v>1624</v>
      </c>
      <c r="J7806" t="s">
        <v>1625</v>
      </c>
      <c r="K7806">
        <v>0</v>
      </c>
      <c r="L7806" s="24">
        <v>1</v>
      </c>
      <c r="M7806" t="s">
        <v>16940</v>
      </c>
      <c r="N7806" t="s">
        <v>2957</v>
      </c>
    </row>
    <row r="7807" spans="1:14" hidden="1" x14ac:dyDescent="0.25">
      <c r="A7807">
        <v>25422</v>
      </c>
      <c r="B7807" t="s">
        <v>16941</v>
      </c>
      <c r="C7807" t="s">
        <v>1667</v>
      </c>
      <c r="D7807" t="s">
        <v>1668</v>
      </c>
      <c r="E7807" t="s">
        <v>1669</v>
      </c>
      <c r="F7807" t="s">
        <v>1670</v>
      </c>
      <c r="G7807" t="s">
        <v>1622</v>
      </c>
      <c r="H7807" t="s">
        <v>1720</v>
      </c>
      <c r="I7807" t="s">
        <v>1624</v>
      </c>
      <c r="J7807" t="s">
        <v>1625</v>
      </c>
      <c r="K7807">
        <v>0</v>
      </c>
      <c r="L7807" s="24">
        <v>1</v>
      </c>
      <c r="M7807" t="s">
        <v>16942</v>
      </c>
      <c r="N7807" t="s">
        <v>2957</v>
      </c>
    </row>
    <row r="7808" spans="1:14" hidden="1" x14ac:dyDescent="0.25">
      <c r="A7808">
        <v>25423</v>
      </c>
      <c r="B7808" t="s">
        <v>16943</v>
      </c>
      <c r="C7808" t="s">
        <v>1667</v>
      </c>
      <c r="D7808" t="s">
        <v>1668</v>
      </c>
      <c r="E7808" t="s">
        <v>1669</v>
      </c>
      <c r="F7808" t="s">
        <v>1670</v>
      </c>
      <c r="G7808" t="s">
        <v>1622</v>
      </c>
      <c r="H7808" t="s">
        <v>1720</v>
      </c>
      <c r="I7808" t="s">
        <v>1624</v>
      </c>
      <c r="J7808" t="s">
        <v>1625</v>
      </c>
      <c r="K7808">
        <v>0</v>
      </c>
      <c r="L7808" s="24">
        <v>1</v>
      </c>
      <c r="M7808" t="s">
        <v>16944</v>
      </c>
      <c r="N7808" t="s">
        <v>2957</v>
      </c>
    </row>
    <row r="7809" spans="1:14" hidden="1" x14ac:dyDescent="0.25">
      <c r="A7809">
        <v>25424</v>
      </c>
      <c r="B7809" t="s">
        <v>16945</v>
      </c>
      <c r="C7809" t="s">
        <v>1667</v>
      </c>
      <c r="D7809" t="s">
        <v>1668</v>
      </c>
      <c r="E7809" t="s">
        <v>1669</v>
      </c>
      <c r="F7809" t="s">
        <v>1670</v>
      </c>
      <c r="G7809" t="s">
        <v>1622</v>
      </c>
      <c r="H7809" t="s">
        <v>1720</v>
      </c>
      <c r="I7809" t="s">
        <v>1624</v>
      </c>
      <c r="J7809" t="s">
        <v>1625</v>
      </c>
      <c r="K7809">
        <v>0</v>
      </c>
      <c r="L7809" s="24">
        <v>1</v>
      </c>
      <c r="M7809" t="s">
        <v>16946</v>
      </c>
      <c r="N7809" t="s">
        <v>2957</v>
      </c>
    </row>
    <row r="7810" spans="1:14" hidden="1" x14ac:dyDescent="0.25">
      <c r="A7810">
        <v>25434</v>
      </c>
      <c r="B7810" t="s">
        <v>16947</v>
      </c>
      <c r="C7810" t="s">
        <v>1691</v>
      </c>
      <c r="D7810" t="s">
        <v>1692</v>
      </c>
      <c r="E7810" t="s">
        <v>1693</v>
      </c>
      <c r="F7810" t="s">
        <v>1694</v>
      </c>
      <c r="G7810" t="s">
        <v>1622</v>
      </c>
      <c r="H7810" t="s">
        <v>1720</v>
      </c>
      <c r="I7810" t="s">
        <v>1624</v>
      </c>
      <c r="J7810" t="s">
        <v>1625</v>
      </c>
      <c r="K7810">
        <v>0</v>
      </c>
      <c r="L7810" s="24">
        <v>1</v>
      </c>
      <c r="M7810" t="s">
        <v>16948</v>
      </c>
      <c r="N7810" t="s">
        <v>1696</v>
      </c>
    </row>
    <row r="7811" spans="1:14" hidden="1" x14ac:dyDescent="0.25">
      <c r="A7811">
        <v>25436</v>
      </c>
      <c r="B7811" t="s">
        <v>16949</v>
      </c>
      <c r="C7811" t="s">
        <v>1649</v>
      </c>
      <c r="D7811" t="s">
        <v>1650</v>
      </c>
      <c r="E7811" t="s">
        <v>7730</v>
      </c>
      <c r="F7811" t="s">
        <v>7731</v>
      </c>
      <c r="G7811" t="s">
        <v>1622</v>
      </c>
      <c r="H7811" t="s">
        <v>1720</v>
      </c>
      <c r="I7811" t="s">
        <v>1624</v>
      </c>
      <c r="J7811" t="s">
        <v>1625</v>
      </c>
      <c r="K7811">
        <v>0</v>
      </c>
      <c r="L7811" s="24">
        <v>1</v>
      </c>
      <c r="M7811" t="s">
        <v>16950</v>
      </c>
      <c r="N7811" t="s">
        <v>1750</v>
      </c>
    </row>
    <row r="7812" spans="1:14" hidden="1" x14ac:dyDescent="0.25">
      <c r="A7812">
        <v>25437</v>
      </c>
      <c r="B7812" t="s">
        <v>16951</v>
      </c>
      <c r="C7812" t="s">
        <v>1649</v>
      </c>
      <c r="D7812" t="s">
        <v>1650</v>
      </c>
      <c r="E7812" t="s">
        <v>7730</v>
      </c>
      <c r="F7812" t="s">
        <v>7731</v>
      </c>
      <c r="G7812" t="s">
        <v>1622</v>
      </c>
      <c r="H7812" t="s">
        <v>1720</v>
      </c>
      <c r="I7812" t="s">
        <v>1624</v>
      </c>
      <c r="J7812" t="s">
        <v>1625</v>
      </c>
      <c r="K7812">
        <v>0</v>
      </c>
      <c r="L7812" s="24">
        <v>1</v>
      </c>
      <c r="M7812" t="s">
        <v>16952</v>
      </c>
      <c r="N7812" t="s">
        <v>1750</v>
      </c>
    </row>
    <row r="7813" spans="1:14" hidden="1" x14ac:dyDescent="0.25">
      <c r="A7813">
        <v>25438</v>
      </c>
      <c r="B7813" t="s">
        <v>16953</v>
      </c>
      <c r="C7813" t="s">
        <v>1649</v>
      </c>
      <c r="D7813" t="s">
        <v>1650</v>
      </c>
      <c r="E7813" t="s">
        <v>7730</v>
      </c>
      <c r="F7813" t="s">
        <v>7731</v>
      </c>
      <c r="G7813" t="s">
        <v>1622</v>
      </c>
      <c r="H7813" t="s">
        <v>1720</v>
      </c>
      <c r="I7813" t="s">
        <v>1624</v>
      </c>
      <c r="J7813" t="s">
        <v>1625</v>
      </c>
      <c r="K7813">
        <v>0</v>
      </c>
      <c r="L7813" s="24">
        <v>1</v>
      </c>
      <c r="M7813" t="s">
        <v>16954</v>
      </c>
      <c r="N7813" t="s">
        <v>1750</v>
      </c>
    </row>
    <row r="7814" spans="1:14" hidden="1" x14ac:dyDescent="0.25">
      <c r="A7814">
        <v>25439</v>
      </c>
      <c r="B7814" t="s">
        <v>16955</v>
      </c>
      <c r="C7814" t="s">
        <v>1649</v>
      </c>
      <c r="D7814" t="s">
        <v>1650</v>
      </c>
      <c r="E7814" t="s">
        <v>7730</v>
      </c>
      <c r="F7814" t="s">
        <v>7731</v>
      </c>
      <c r="G7814" t="s">
        <v>1622</v>
      </c>
      <c r="H7814" t="s">
        <v>1720</v>
      </c>
      <c r="I7814" t="s">
        <v>1624</v>
      </c>
      <c r="J7814" t="s">
        <v>1625</v>
      </c>
      <c r="K7814">
        <v>0</v>
      </c>
      <c r="L7814" s="24">
        <v>1</v>
      </c>
      <c r="M7814" t="s">
        <v>16956</v>
      </c>
      <c r="N7814" t="s">
        <v>1750</v>
      </c>
    </row>
    <row r="7815" spans="1:14" hidden="1" x14ac:dyDescent="0.25">
      <c r="A7815">
        <v>25440</v>
      </c>
      <c r="B7815" t="s">
        <v>16957</v>
      </c>
      <c r="C7815" t="s">
        <v>1649</v>
      </c>
      <c r="D7815" t="s">
        <v>1650</v>
      </c>
      <c r="E7815" t="s">
        <v>7730</v>
      </c>
      <c r="F7815" t="s">
        <v>7731</v>
      </c>
      <c r="G7815" t="s">
        <v>1622</v>
      </c>
      <c r="H7815" t="s">
        <v>1720</v>
      </c>
      <c r="I7815" t="s">
        <v>1624</v>
      </c>
      <c r="J7815" t="s">
        <v>1625</v>
      </c>
      <c r="K7815">
        <v>0</v>
      </c>
      <c r="L7815" s="24">
        <v>1</v>
      </c>
      <c r="M7815" t="s">
        <v>16958</v>
      </c>
      <c r="N7815" t="s">
        <v>1750</v>
      </c>
    </row>
    <row r="7816" spans="1:14" hidden="1" x14ac:dyDescent="0.25">
      <c r="A7816">
        <v>25441</v>
      </c>
      <c r="B7816" t="s">
        <v>16959</v>
      </c>
      <c r="C7816" t="s">
        <v>1649</v>
      </c>
      <c r="D7816" t="s">
        <v>1650</v>
      </c>
      <c r="E7816" t="s">
        <v>7730</v>
      </c>
      <c r="F7816" t="s">
        <v>7731</v>
      </c>
      <c r="G7816" t="s">
        <v>1622</v>
      </c>
      <c r="H7816" t="s">
        <v>1720</v>
      </c>
      <c r="I7816" t="s">
        <v>1624</v>
      </c>
      <c r="J7816" t="s">
        <v>1625</v>
      </c>
      <c r="K7816">
        <v>0</v>
      </c>
      <c r="L7816" s="24">
        <v>1</v>
      </c>
      <c r="M7816" t="s">
        <v>16960</v>
      </c>
      <c r="N7816" t="s">
        <v>1750</v>
      </c>
    </row>
    <row r="7817" spans="1:14" hidden="1" x14ac:dyDescent="0.25">
      <c r="A7817">
        <v>25442</v>
      </c>
      <c r="B7817" t="s">
        <v>16961</v>
      </c>
      <c r="C7817" t="s">
        <v>1649</v>
      </c>
      <c r="D7817" t="s">
        <v>1650</v>
      </c>
      <c r="E7817" t="s">
        <v>7730</v>
      </c>
      <c r="F7817" t="s">
        <v>7731</v>
      </c>
      <c r="G7817" t="s">
        <v>1622</v>
      </c>
      <c r="H7817" t="s">
        <v>1720</v>
      </c>
      <c r="I7817" t="s">
        <v>1624</v>
      </c>
      <c r="J7817" t="s">
        <v>1625</v>
      </c>
      <c r="K7817">
        <v>0</v>
      </c>
      <c r="L7817" s="24">
        <v>1</v>
      </c>
      <c r="M7817" t="s">
        <v>16962</v>
      </c>
      <c r="N7817" t="s">
        <v>1750</v>
      </c>
    </row>
    <row r="7818" spans="1:14" hidden="1" x14ac:dyDescent="0.25">
      <c r="A7818">
        <v>25443</v>
      </c>
      <c r="B7818" t="s">
        <v>16963</v>
      </c>
      <c r="C7818" t="s">
        <v>1649</v>
      </c>
      <c r="D7818" t="s">
        <v>1650</v>
      </c>
      <c r="E7818" t="s">
        <v>7730</v>
      </c>
      <c r="F7818" t="s">
        <v>7731</v>
      </c>
      <c r="G7818" t="s">
        <v>1622</v>
      </c>
      <c r="H7818" t="s">
        <v>1720</v>
      </c>
      <c r="I7818" t="s">
        <v>1624</v>
      </c>
      <c r="J7818" t="s">
        <v>1625</v>
      </c>
      <c r="K7818">
        <v>0</v>
      </c>
      <c r="L7818" s="24">
        <v>1</v>
      </c>
      <c r="M7818" t="s">
        <v>16964</v>
      </c>
      <c r="N7818" t="s">
        <v>4880</v>
      </c>
    </row>
    <row r="7819" spans="1:14" hidden="1" x14ac:dyDescent="0.25">
      <c r="A7819">
        <v>25457</v>
      </c>
      <c r="B7819" t="s">
        <v>16965</v>
      </c>
      <c r="C7819" t="s">
        <v>1629</v>
      </c>
      <c r="D7819" t="s">
        <v>1630</v>
      </c>
      <c r="E7819" t="s">
        <v>1825</v>
      </c>
      <c r="F7819" t="s">
        <v>1826</v>
      </c>
      <c r="G7819" t="s">
        <v>1622</v>
      </c>
      <c r="H7819" t="s">
        <v>1720</v>
      </c>
      <c r="I7819" t="s">
        <v>1624</v>
      </c>
      <c r="J7819" t="s">
        <v>1625</v>
      </c>
      <c r="K7819">
        <v>0</v>
      </c>
      <c r="L7819" s="24">
        <v>1</v>
      </c>
      <c r="M7819" t="s">
        <v>16966</v>
      </c>
      <c r="N7819" t="s">
        <v>1828</v>
      </c>
    </row>
    <row r="7820" spans="1:14" hidden="1" x14ac:dyDescent="0.25">
      <c r="A7820">
        <v>25458</v>
      </c>
      <c r="B7820" t="s">
        <v>16967</v>
      </c>
      <c r="C7820" t="s">
        <v>1629</v>
      </c>
      <c r="D7820" t="s">
        <v>1630</v>
      </c>
      <c r="E7820" t="s">
        <v>1825</v>
      </c>
      <c r="F7820" t="s">
        <v>1826</v>
      </c>
      <c r="G7820" t="s">
        <v>1622</v>
      </c>
      <c r="H7820" t="s">
        <v>1720</v>
      </c>
      <c r="I7820" t="s">
        <v>1624</v>
      </c>
      <c r="J7820" t="s">
        <v>1625</v>
      </c>
      <c r="K7820">
        <v>0</v>
      </c>
      <c r="L7820" s="24">
        <v>1</v>
      </c>
      <c r="M7820" t="s">
        <v>16968</v>
      </c>
      <c r="N7820" t="s">
        <v>1828</v>
      </c>
    </row>
    <row r="7821" spans="1:14" hidden="1" x14ac:dyDescent="0.25">
      <c r="A7821">
        <v>25468</v>
      </c>
      <c r="B7821" t="s">
        <v>16969</v>
      </c>
      <c r="C7821" t="s">
        <v>2952</v>
      </c>
      <c r="D7821" t="s">
        <v>2953</v>
      </c>
      <c r="E7821" t="s">
        <v>2954</v>
      </c>
      <c r="F7821" t="s">
        <v>2955</v>
      </c>
      <c r="G7821" t="s">
        <v>1622</v>
      </c>
      <c r="H7821" t="s">
        <v>1720</v>
      </c>
      <c r="I7821" t="s">
        <v>1624</v>
      </c>
      <c r="J7821" t="s">
        <v>1625</v>
      </c>
      <c r="K7821">
        <v>0</v>
      </c>
      <c r="L7821" s="24">
        <v>1</v>
      </c>
      <c r="M7821" t="s">
        <v>16970</v>
      </c>
      <c r="N7821" t="s">
        <v>2957</v>
      </c>
    </row>
    <row r="7822" spans="1:14" hidden="1" x14ac:dyDescent="0.25">
      <c r="A7822">
        <v>25469</v>
      </c>
      <c r="B7822" t="s">
        <v>16971</v>
      </c>
      <c r="C7822" t="s">
        <v>2952</v>
      </c>
      <c r="D7822" t="s">
        <v>2953</v>
      </c>
      <c r="E7822" t="s">
        <v>2954</v>
      </c>
      <c r="F7822" t="s">
        <v>2955</v>
      </c>
      <c r="G7822" t="s">
        <v>1622</v>
      </c>
      <c r="H7822" t="s">
        <v>1720</v>
      </c>
      <c r="I7822" t="s">
        <v>1624</v>
      </c>
      <c r="J7822" t="s">
        <v>1625</v>
      </c>
      <c r="K7822">
        <v>0</v>
      </c>
      <c r="L7822" s="24">
        <v>1</v>
      </c>
      <c r="M7822" t="s">
        <v>16972</v>
      </c>
      <c r="N7822" t="s">
        <v>2957</v>
      </c>
    </row>
    <row r="7823" spans="1:14" hidden="1" x14ac:dyDescent="0.25">
      <c r="A7823">
        <v>25470</v>
      </c>
      <c r="B7823" t="s">
        <v>16973</v>
      </c>
      <c r="C7823" t="s">
        <v>2952</v>
      </c>
      <c r="D7823" t="s">
        <v>2953</v>
      </c>
      <c r="E7823" t="s">
        <v>2954</v>
      </c>
      <c r="F7823" t="s">
        <v>2955</v>
      </c>
      <c r="G7823" t="s">
        <v>1622</v>
      </c>
      <c r="H7823" t="s">
        <v>1720</v>
      </c>
      <c r="I7823" t="s">
        <v>1624</v>
      </c>
      <c r="J7823" t="s">
        <v>1625</v>
      </c>
      <c r="K7823">
        <v>0</v>
      </c>
      <c r="L7823" s="24">
        <v>1</v>
      </c>
      <c r="M7823" t="s">
        <v>16974</v>
      </c>
      <c r="N7823" t="s">
        <v>2957</v>
      </c>
    </row>
    <row r="7824" spans="1:14" hidden="1" x14ac:dyDescent="0.25">
      <c r="A7824">
        <v>25471</v>
      </c>
      <c r="B7824" t="s">
        <v>16975</v>
      </c>
      <c r="C7824" t="s">
        <v>2952</v>
      </c>
      <c r="D7824" t="s">
        <v>2953</v>
      </c>
      <c r="E7824" t="s">
        <v>2954</v>
      </c>
      <c r="F7824" t="s">
        <v>2955</v>
      </c>
      <c r="G7824" t="s">
        <v>1622</v>
      </c>
      <c r="H7824" t="s">
        <v>1720</v>
      </c>
      <c r="I7824" t="s">
        <v>1624</v>
      </c>
      <c r="J7824" t="s">
        <v>1625</v>
      </c>
      <c r="K7824">
        <v>0</v>
      </c>
      <c r="L7824" s="24">
        <v>1</v>
      </c>
      <c r="M7824" t="s">
        <v>16976</v>
      </c>
      <c r="N7824" t="s">
        <v>2957</v>
      </c>
    </row>
    <row r="7825" spans="1:14" hidden="1" x14ac:dyDescent="0.25">
      <c r="A7825">
        <v>25472</v>
      </c>
      <c r="B7825" t="s">
        <v>16977</v>
      </c>
      <c r="C7825" t="s">
        <v>2952</v>
      </c>
      <c r="D7825" t="s">
        <v>2953</v>
      </c>
      <c r="E7825" t="s">
        <v>2954</v>
      </c>
      <c r="F7825" t="s">
        <v>2955</v>
      </c>
      <c r="G7825" t="s">
        <v>1622</v>
      </c>
      <c r="H7825" t="s">
        <v>1720</v>
      </c>
      <c r="I7825" t="s">
        <v>1624</v>
      </c>
      <c r="J7825" t="s">
        <v>1625</v>
      </c>
      <c r="K7825">
        <v>0</v>
      </c>
      <c r="L7825" s="24">
        <v>1</v>
      </c>
      <c r="M7825" t="s">
        <v>16978</v>
      </c>
      <c r="N7825" t="s">
        <v>2957</v>
      </c>
    </row>
    <row r="7826" spans="1:14" hidden="1" x14ac:dyDescent="0.25">
      <c r="A7826">
        <v>25473</v>
      </c>
      <c r="B7826" t="s">
        <v>16979</v>
      </c>
      <c r="C7826" t="s">
        <v>2952</v>
      </c>
      <c r="D7826" t="s">
        <v>2953</v>
      </c>
      <c r="E7826" t="s">
        <v>2954</v>
      </c>
      <c r="F7826" t="s">
        <v>2955</v>
      </c>
      <c r="G7826" t="s">
        <v>1622</v>
      </c>
      <c r="H7826" t="s">
        <v>1720</v>
      </c>
      <c r="I7826" t="s">
        <v>1624</v>
      </c>
      <c r="J7826" t="s">
        <v>1625</v>
      </c>
      <c r="K7826">
        <v>0</v>
      </c>
      <c r="L7826" s="24">
        <v>1</v>
      </c>
      <c r="M7826" t="s">
        <v>16980</v>
      </c>
      <c r="N7826" t="s">
        <v>2957</v>
      </c>
    </row>
    <row r="7827" spans="1:14" hidden="1" x14ac:dyDescent="0.25">
      <c r="A7827">
        <v>25474</v>
      </c>
      <c r="B7827" t="s">
        <v>16981</v>
      </c>
      <c r="C7827" t="s">
        <v>2952</v>
      </c>
      <c r="D7827" t="s">
        <v>2953</v>
      </c>
      <c r="E7827" t="s">
        <v>2954</v>
      </c>
      <c r="F7827" t="s">
        <v>2955</v>
      </c>
      <c r="G7827" t="s">
        <v>1622</v>
      </c>
      <c r="H7827" t="s">
        <v>1720</v>
      </c>
      <c r="I7827" t="s">
        <v>1624</v>
      </c>
      <c r="J7827" t="s">
        <v>1625</v>
      </c>
      <c r="K7827">
        <v>0</v>
      </c>
      <c r="L7827" s="24">
        <v>1</v>
      </c>
      <c r="M7827" t="s">
        <v>16982</v>
      </c>
      <c r="N7827" t="s">
        <v>2957</v>
      </c>
    </row>
    <row r="7828" spans="1:14" hidden="1" x14ac:dyDescent="0.25">
      <c r="A7828">
        <v>25475</v>
      </c>
      <c r="B7828" t="s">
        <v>16983</v>
      </c>
      <c r="C7828" t="s">
        <v>2952</v>
      </c>
      <c r="D7828" t="s">
        <v>2953</v>
      </c>
      <c r="E7828" t="s">
        <v>2954</v>
      </c>
      <c r="F7828" t="s">
        <v>2955</v>
      </c>
      <c r="G7828" t="s">
        <v>1622</v>
      </c>
      <c r="H7828" t="s">
        <v>1720</v>
      </c>
      <c r="I7828" t="s">
        <v>1624</v>
      </c>
      <c r="J7828" t="s">
        <v>1625</v>
      </c>
      <c r="K7828">
        <v>0</v>
      </c>
      <c r="L7828" s="24">
        <v>1</v>
      </c>
      <c r="M7828" t="s">
        <v>16984</v>
      </c>
      <c r="N7828" t="s">
        <v>2957</v>
      </c>
    </row>
    <row r="7829" spans="1:14" hidden="1" x14ac:dyDescent="0.25">
      <c r="A7829">
        <v>25476</v>
      </c>
      <c r="B7829" t="s">
        <v>16985</v>
      </c>
      <c r="C7829" t="s">
        <v>2952</v>
      </c>
      <c r="D7829" t="s">
        <v>2953</v>
      </c>
      <c r="E7829" t="s">
        <v>2954</v>
      </c>
      <c r="F7829" t="s">
        <v>2955</v>
      </c>
      <c r="G7829" t="s">
        <v>1622</v>
      </c>
      <c r="H7829" t="s">
        <v>1720</v>
      </c>
      <c r="I7829" t="s">
        <v>1624</v>
      </c>
      <c r="J7829" t="s">
        <v>1625</v>
      </c>
      <c r="K7829">
        <v>0</v>
      </c>
      <c r="L7829" s="24">
        <v>1</v>
      </c>
      <c r="M7829" t="s">
        <v>16986</v>
      </c>
      <c r="N7829" t="s">
        <v>2957</v>
      </c>
    </row>
    <row r="7830" spans="1:14" hidden="1" x14ac:dyDescent="0.25">
      <c r="A7830">
        <v>25477</v>
      </c>
      <c r="B7830" t="s">
        <v>16987</v>
      </c>
      <c r="C7830" t="s">
        <v>2952</v>
      </c>
      <c r="D7830" t="s">
        <v>2953</v>
      </c>
      <c r="E7830" t="s">
        <v>2954</v>
      </c>
      <c r="F7830" t="s">
        <v>2955</v>
      </c>
      <c r="G7830" t="s">
        <v>1622</v>
      </c>
      <c r="H7830" t="s">
        <v>1720</v>
      </c>
      <c r="I7830" t="s">
        <v>1624</v>
      </c>
      <c r="J7830" t="s">
        <v>1625</v>
      </c>
      <c r="K7830">
        <v>0</v>
      </c>
      <c r="L7830" s="24">
        <v>1</v>
      </c>
      <c r="M7830" t="s">
        <v>16988</v>
      </c>
      <c r="N7830" t="s">
        <v>2957</v>
      </c>
    </row>
    <row r="7831" spans="1:14" hidden="1" x14ac:dyDescent="0.25">
      <c r="A7831">
        <v>25478</v>
      </c>
      <c r="B7831" t="s">
        <v>16989</v>
      </c>
      <c r="C7831" t="s">
        <v>2952</v>
      </c>
      <c r="D7831" t="s">
        <v>2953</v>
      </c>
      <c r="E7831" t="s">
        <v>2954</v>
      </c>
      <c r="F7831" t="s">
        <v>2955</v>
      </c>
      <c r="G7831" t="s">
        <v>1622</v>
      </c>
      <c r="H7831" t="s">
        <v>1720</v>
      </c>
      <c r="I7831" t="s">
        <v>1624</v>
      </c>
      <c r="J7831" t="s">
        <v>1625</v>
      </c>
      <c r="K7831">
        <v>0</v>
      </c>
      <c r="L7831" s="24">
        <v>1</v>
      </c>
      <c r="M7831" t="s">
        <v>16990</v>
      </c>
      <c r="N7831" t="s">
        <v>2957</v>
      </c>
    </row>
    <row r="7832" spans="1:14" hidden="1" x14ac:dyDescent="0.25">
      <c r="A7832">
        <v>25479</v>
      </c>
      <c r="B7832" t="s">
        <v>16991</v>
      </c>
      <c r="C7832" t="s">
        <v>2952</v>
      </c>
      <c r="D7832" t="s">
        <v>2953</v>
      </c>
      <c r="E7832" t="s">
        <v>2954</v>
      </c>
      <c r="F7832" t="s">
        <v>2955</v>
      </c>
      <c r="G7832" t="s">
        <v>1622</v>
      </c>
      <c r="H7832" t="s">
        <v>1720</v>
      </c>
      <c r="I7832" t="s">
        <v>1624</v>
      </c>
      <c r="J7832" t="s">
        <v>1625</v>
      </c>
      <c r="K7832">
        <v>0</v>
      </c>
      <c r="L7832" s="24">
        <v>1</v>
      </c>
      <c r="M7832" t="s">
        <v>16992</v>
      </c>
      <c r="N7832" t="s">
        <v>2957</v>
      </c>
    </row>
    <row r="7833" spans="1:14" hidden="1" x14ac:dyDescent="0.25">
      <c r="A7833">
        <v>25480</v>
      </c>
      <c r="B7833" t="s">
        <v>16993</v>
      </c>
      <c r="C7833" t="s">
        <v>2952</v>
      </c>
      <c r="D7833" t="s">
        <v>2953</v>
      </c>
      <c r="E7833" t="s">
        <v>2954</v>
      </c>
      <c r="F7833" t="s">
        <v>2955</v>
      </c>
      <c r="G7833" t="s">
        <v>1622</v>
      </c>
      <c r="H7833" t="s">
        <v>1720</v>
      </c>
      <c r="I7833" t="s">
        <v>1624</v>
      </c>
      <c r="J7833" t="s">
        <v>1625</v>
      </c>
      <c r="K7833">
        <v>0</v>
      </c>
      <c r="L7833" s="24">
        <v>1</v>
      </c>
      <c r="M7833" t="s">
        <v>16994</v>
      </c>
      <c r="N7833" t="s">
        <v>2957</v>
      </c>
    </row>
    <row r="7834" spans="1:14" hidden="1" x14ac:dyDescent="0.25">
      <c r="A7834">
        <v>25481</v>
      </c>
      <c r="B7834" t="s">
        <v>16995</v>
      </c>
      <c r="C7834" t="s">
        <v>2952</v>
      </c>
      <c r="D7834" t="s">
        <v>2953</v>
      </c>
      <c r="E7834" t="s">
        <v>2954</v>
      </c>
      <c r="F7834" t="s">
        <v>2955</v>
      </c>
      <c r="G7834" t="s">
        <v>1622</v>
      </c>
      <c r="H7834" t="s">
        <v>1720</v>
      </c>
      <c r="I7834" t="s">
        <v>1624</v>
      </c>
      <c r="J7834" t="s">
        <v>1625</v>
      </c>
      <c r="K7834">
        <v>0</v>
      </c>
      <c r="L7834" s="24">
        <v>1</v>
      </c>
      <c r="M7834" t="s">
        <v>16996</v>
      </c>
      <c r="N7834" t="s">
        <v>2957</v>
      </c>
    </row>
    <row r="7835" spans="1:14" hidden="1" x14ac:dyDescent="0.25">
      <c r="A7835">
        <v>25482</v>
      </c>
      <c r="B7835" t="s">
        <v>16997</v>
      </c>
      <c r="C7835" t="s">
        <v>2952</v>
      </c>
      <c r="D7835" t="s">
        <v>2953</v>
      </c>
      <c r="E7835" t="s">
        <v>2954</v>
      </c>
      <c r="F7835" t="s">
        <v>2955</v>
      </c>
      <c r="G7835" t="s">
        <v>1622</v>
      </c>
      <c r="H7835" t="s">
        <v>1720</v>
      </c>
      <c r="I7835" t="s">
        <v>1624</v>
      </c>
      <c r="J7835" t="s">
        <v>1625</v>
      </c>
      <c r="K7835">
        <v>0</v>
      </c>
      <c r="L7835" s="24">
        <v>1</v>
      </c>
      <c r="M7835" t="s">
        <v>16998</v>
      </c>
      <c r="N7835" t="s">
        <v>2957</v>
      </c>
    </row>
    <row r="7836" spans="1:14" hidden="1" x14ac:dyDescent="0.25">
      <c r="A7836">
        <v>25483</v>
      </c>
      <c r="B7836" t="s">
        <v>16999</v>
      </c>
      <c r="C7836" t="s">
        <v>2952</v>
      </c>
      <c r="D7836" t="s">
        <v>2953</v>
      </c>
      <c r="E7836" t="s">
        <v>2954</v>
      </c>
      <c r="F7836" t="s">
        <v>2955</v>
      </c>
      <c r="G7836" t="s">
        <v>1622</v>
      </c>
      <c r="H7836" t="s">
        <v>1720</v>
      </c>
      <c r="I7836" t="s">
        <v>1624</v>
      </c>
      <c r="J7836" t="s">
        <v>1625</v>
      </c>
      <c r="K7836">
        <v>0</v>
      </c>
      <c r="L7836" s="24">
        <v>1</v>
      </c>
      <c r="M7836" t="s">
        <v>17000</v>
      </c>
      <c r="N7836" t="s">
        <v>2957</v>
      </c>
    </row>
    <row r="7837" spans="1:14" hidden="1" x14ac:dyDescent="0.25">
      <c r="A7837">
        <v>25484</v>
      </c>
      <c r="B7837" t="s">
        <v>17001</v>
      </c>
      <c r="C7837" t="s">
        <v>2952</v>
      </c>
      <c r="D7837" t="s">
        <v>2953</v>
      </c>
      <c r="E7837" t="s">
        <v>2954</v>
      </c>
      <c r="F7837" t="s">
        <v>2955</v>
      </c>
      <c r="G7837" t="s">
        <v>1622</v>
      </c>
      <c r="H7837" t="s">
        <v>1720</v>
      </c>
      <c r="I7837" t="s">
        <v>1624</v>
      </c>
      <c r="J7837" t="s">
        <v>1625</v>
      </c>
      <c r="K7837">
        <v>0</v>
      </c>
      <c r="L7837" s="24">
        <v>1</v>
      </c>
      <c r="M7837" t="s">
        <v>17002</v>
      </c>
      <c r="N7837" t="s">
        <v>2957</v>
      </c>
    </row>
    <row r="7838" spans="1:14" hidden="1" x14ac:dyDescent="0.25">
      <c r="A7838">
        <v>25485</v>
      </c>
      <c r="B7838" t="s">
        <v>17003</v>
      </c>
      <c r="C7838" t="s">
        <v>2952</v>
      </c>
      <c r="D7838" t="s">
        <v>2953</v>
      </c>
      <c r="E7838" t="s">
        <v>2954</v>
      </c>
      <c r="F7838" t="s">
        <v>2955</v>
      </c>
      <c r="G7838" t="s">
        <v>1622</v>
      </c>
      <c r="H7838" t="s">
        <v>1720</v>
      </c>
      <c r="I7838" t="s">
        <v>1624</v>
      </c>
      <c r="J7838" t="s">
        <v>1625</v>
      </c>
      <c r="K7838">
        <v>0</v>
      </c>
      <c r="L7838" s="24">
        <v>1</v>
      </c>
      <c r="M7838" t="s">
        <v>17004</v>
      </c>
      <c r="N7838" t="s">
        <v>2957</v>
      </c>
    </row>
    <row r="7839" spans="1:14" hidden="1" x14ac:dyDescent="0.25">
      <c r="A7839">
        <v>25486</v>
      </c>
      <c r="B7839" t="s">
        <v>17005</v>
      </c>
      <c r="C7839" t="s">
        <v>2952</v>
      </c>
      <c r="D7839" t="s">
        <v>2953</v>
      </c>
      <c r="E7839" t="s">
        <v>2954</v>
      </c>
      <c r="F7839" t="s">
        <v>2955</v>
      </c>
      <c r="G7839" t="s">
        <v>1622</v>
      </c>
      <c r="H7839" t="s">
        <v>1720</v>
      </c>
      <c r="I7839" t="s">
        <v>1624</v>
      </c>
      <c r="J7839" t="s">
        <v>1625</v>
      </c>
      <c r="K7839">
        <v>0</v>
      </c>
      <c r="L7839" s="24">
        <v>1</v>
      </c>
      <c r="M7839" t="s">
        <v>17006</v>
      </c>
      <c r="N7839" t="s">
        <v>2957</v>
      </c>
    </row>
    <row r="7840" spans="1:14" hidden="1" x14ac:dyDescent="0.25">
      <c r="A7840">
        <v>25487</v>
      </c>
      <c r="B7840" t="s">
        <v>17007</v>
      </c>
      <c r="C7840" t="s">
        <v>2952</v>
      </c>
      <c r="D7840" t="s">
        <v>2953</v>
      </c>
      <c r="E7840" t="s">
        <v>2954</v>
      </c>
      <c r="F7840" t="s">
        <v>2955</v>
      </c>
      <c r="G7840" t="s">
        <v>1622</v>
      </c>
      <c r="H7840" t="s">
        <v>1720</v>
      </c>
      <c r="I7840" t="s">
        <v>1624</v>
      </c>
      <c r="J7840" t="s">
        <v>1625</v>
      </c>
      <c r="K7840">
        <v>0</v>
      </c>
      <c r="L7840" s="24">
        <v>1</v>
      </c>
      <c r="M7840" t="s">
        <v>17008</v>
      </c>
      <c r="N7840" t="s">
        <v>2957</v>
      </c>
    </row>
    <row r="7841" spans="1:14" hidden="1" x14ac:dyDescent="0.25">
      <c r="A7841">
        <v>25488</v>
      </c>
      <c r="B7841" t="s">
        <v>17009</v>
      </c>
      <c r="C7841" t="s">
        <v>2952</v>
      </c>
      <c r="D7841" t="s">
        <v>2953</v>
      </c>
      <c r="E7841" t="s">
        <v>2954</v>
      </c>
      <c r="F7841" t="s">
        <v>2955</v>
      </c>
      <c r="G7841" t="s">
        <v>1622</v>
      </c>
      <c r="H7841" t="s">
        <v>1720</v>
      </c>
      <c r="I7841" t="s">
        <v>1624</v>
      </c>
      <c r="J7841" t="s">
        <v>1625</v>
      </c>
      <c r="K7841">
        <v>0</v>
      </c>
      <c r="L7841" s="24">
        <v>1</v>
      </c>
      <c r="M7841" t="s">
        <v>17010</v>
      </c>
      <c r="N7841" t="s">
        <v>2957</v>
      </c>
    </row>
    <row r="7842" spans="1:14" hidden="1" x14ac:dyDescent="0.25">
      <c r="A7842">
        <v>25489</v>
      </c>
      <c r="B7842" t="s">
        <v>17011</v>
      </c>
      <c r="C7842" t="s">
        <v>2952</v>
      </c>
      <c r="D7842" t="s">
        <v>2953</v>
      </c>
      <c r="E7842" t="s">
        <v>2954</v>
      </c>
      <c r="F7842" t="s">
        <v>2955</v>
      </c>
      <c r="G7842" t="s">
        <v>1622</v>
      </c>
      <c r="H7842" t="s">
        <v>1720</v>
      </c>
      <c r="I7842" t="s">
        <v>1624</v>
      </c>
      <c r="J7842" t="s">
        <v>1625</v>
      </c>
      <c r="K7842">
        <v>0</v>
      </c>
      <c r="L7842" s="24">
        <v>1</v>
      </c>
      <c r="M7842" t="s">
        <v>17012</v>
      </c>
      <c r="N7842" t="s">
        <v>2957</v>
      </c>
    </row>
    <row r="7843" spans="1:14" hidden="1" x14ac:dyDescent="0.25">
      <c r="A7843">
        <v>25499</v>
      </c>
      <c r="B7843" t="s">
        <v>17013</v>
      </c>
      <c r="C7843" t="s">
        <v>1649</v>
      </c>
      <c r="D7843" t="s">
        <v>1650</v>
      </c>
      <c r="E7843" t="s">
        <v>7730</v>
      </c>
      <c r="F7843" t="s">
        <v>7731</v>
      </c>
      <c r="G7843" t="s">
        <v>1622</v>
      </c>
      <c r="H7843" t="s">
        <v>1720</v>
      </c>
      <c r="I7843" t="s">
        <v>1624</v>
      </c>
      <c r="J7843" t="s">
        <v>1625</v>
      </c>
      <c r="K7843">
        <v>0</v>
      </c>
      <c r="L7843" s="24">
        <v>1</v>
      </c>
      <c r="M7843" t="s">
        <v>17014</v>
      </c>
      <c r="N7843" t="s">
        <v>1750</v>
      </c>
    </row>
    <row r="7844" spans="1:14" hidden="1" x14ac:dyDescent="0.25">
      <c r="A7844">
        <v>25501</v>
      </c>
      <c r="B7844" t="s">
        <v>17015</v>
      </c>
      <c r="C7844" t="s">
        <v>1667</v>
      </c>
      <c r="D7844" t="s">
        <v>1668</v>
      </c>
      <c r="E7844" t="s">
        <v>1669</v>
      </c>
      <c r="F7844" t="s">
        <v>1670</v>
      </c>
      <c r="G7844" t="s">
        <v>1622</v>
      </c>
      <c r="H7844" t="s">
        <v>1720</v>
      </c>
      <c r="I7844" t="s">
        <v>1624</v>
      </c>
      <c r="J7844" t="s">
        <v>1625</v>
      </c>
      <c r="K7844">
        <v>0</v>
      </c>
      <c r="L7844" s="24">
        <v>1</v>
      </c>
      <c r="M7844" t="s">
        <v>17016</v>
      </c>
      <c r="N7844" t="s">
        <v>2957</v>
      </c>
    </row>
    <row r="7845" spans="1:14" hidden="1" x14ac:dyDescent="0.25">
      <c r="A7845">
        <v>25502</v>
      </c>
      <c r="B7845" t="s">
        <v>17017</v>
      </c>
      <c r="C7845" t="s">
        <v>1667</v>
      </c>
      <c r="D7845" t="s">
        <v>1668</v>
      </c>
      <c r="E7845" t="s">
        <v>1669</v>
      </c>
      <c r="F7845" t="s">
        <v>1670</v>
      </c>
      <c r="G7845" t="s">
        <v>1622</v>
      </c>
      <c r="H7845" t="s">
        <v>1720</v>
      </c>
      <c r="I7845" t="s">
        <v>1624</v>
      </c>
      <c r="J7845" t="s">
        <v>1625</v>
      </c>
      <c r="K7845">
        <v>0</v>
      </c>
      <c r="L7845" s="24">
        <v>1</v>
      </c>
      <c r="M7845" t="s">
        <v>17018</v>
      </c>
      <c r="N7845" t="s">
        <v>2957</v>
      </c>
    </row>
    <row r="7846" spans="1:14" hidden="1" x14ac:dyDescent="0.25">
      <c r="A7846">
        <v>25503</v>
      </c>
      <c r="B7846" t="s">
        <v>17019</v>
      </c>
      <c r="C7846" t="s">
        <v>1667</v>
      </c>
      <c r="D7846" t="s">
        <v>1668</v>
      </c>
      <c r="E7846" t="s">
        <v>1669</v>
      </c>
      <c r="F7846" t="s">
        <v>1670</v>
      </c>
      <c r="G7846" t="s">
        <v>1622</v>
      </c>
      <c r="H7846" t="s">
        <v>1720</v>
      </c>
      <c r="I7846" t="s">
        <v>1624</v>
      </c>
      <c r="J7846" t="s">
        <v>1625</v>
      </c>
      <c r="K7846">
        <v>0</v>
      </c>
      <c r="L7846" s="24">
        <v>1</v>
      </c>
      <c r="M7846" t="s">
        <v>17020</v>
      </c>
      <c r="N7846" t="s">
        <v>2957</v>
      </c>
    </row>
    <row r="7847" spans="1:14" hidden="1" x14ac:dyDescent="0.25">
      <c r="A7847">
        <v>25504</v>
      </c>
      <c r="B7847" t="s">
        <v>17021</v>
      </c>
      <c r="C7847" t="s">
        <v>1667</v>
      </c>
      <c r="D7847" t="s">
        <v>1668</v>
      </c>
      <c r="E7847" t="s">
        <v>1669</v>
      </c>
      <c r="F7847" t="s">
        <v>1670</v>
      </c>
      <c r="G7847" t="s">
        <v>1622</v>
      </c>
      <c r="H7847" t="s">
        <v>1720</v>
      </c>
      <c r="I7847" t="s">
        <v>1624</v>
      </c>
      <c r="J7847" t="s">
        <v>1625</v>
      </c>
      <c r="K7847">
        <v>0</v>
      </c>
      <c r="L7847" s="24">
        <v>1</v>
      </c>
      <c r="M7847" t="s">
        <v>17022</v>
      </c>
      <c r="N7847" t="s">
        <v>2957</v>
      </c>
    </row>
    <row r="7848" spans="1:14" hidden="1" x14ac:dyDescent="0.25">
      <c r="A7848">
        <v>25505</v>
      </c>
      <c r="B7848" t="s">
        <v>17023</v>
      </c>
      <c r="C7848" t="s">
        <v>1667</v>
      </c>
      <c r="D7848" t="s">
        <v>1668</v>
      </c>
      <c r="E7848" t="s">
        <v>1669</v>
      </c>
      <c r="F7848" t="s">
        <v>1670</v>
      </c>
      <c r="G7848" t="s">
        <v>1622</v>
      </c>
      <c r="H7848" t="s">
        <v>1720</v>
      </c>
      <c r="I7848" t="s">
        <v>1624</v>
      </c>
      <c r="J7848" t="s">
        <v>1625</v>
      </c>
      <c r="K7848">
        <v>0</v>
      </c>
      <c r="L7848" s="24">
        <v>1</v>
      </c>
      <c r="M7848" t="s">
        <v>17024</v>
      </c>
      <c r="N7848" t="s">
        <v>2957</v>
      </c>
    </row>
    <row r="7849" spans="1:14" hidden="1" x14ac:dyDescent="0.25">
      <c r="A7849">
        <v>25506</v>
      </c>
      <c r="B7849" t="s">
        <v>17025</v>
      </c>
      <c r="C7849" t="s">
        <v>1667</v>
      </c>
      <c r="D7849" t="s">
        <v>1668</v>
      </c>
      <c r="E7849" t="s">
        <v>1669</v>
      </c>
      <c r="F7849" t="s">
        <v>1670</v>
      </c>
      <c r="G7849" t="s">
        <v>1622</v>
      </c>
      <c r="H7849" t="s">
        <v>1720</v>
      </c>
      <c r="I7849" t="s">
        <v>1624</v>
      </c>
      <c r="J7849" t="s">
        <v>1625</v>
      </c>
      <c r="K7849">
        <v>0</v>
      </c>
      <c r="L7849" s="24">
        <v>1</v>
      </c>
      <c r="M7849" t="s">
        <v>17026</v>
      </c>
      <c r="N7849" t="s">
        <v>2957</v>
      </c>
    </row>
    <row r="7850" spans="1:14" hidden="1" x14ac:dyDescent="0.25">
      <c r="A7850">
        <v>25507</v>
      </c>
      <c r="B7850" t="s">
        <v>17027</v>
      </c>
      <c r="C7850" t="s">
        <v>1667</v>
      </c>
      <c r="D7850" t="s">
        <v>1668</v>
      </c>
      <c r="E7850" t="s">
        <v>1669</v>
      </c>
      <c r="F7850" t="s">
        <v>1670</v>
      </c>
      <c r="G7850" t="s">
        <v>1622</v>
      </c>
      <c r="H7850" t="s">
        <v>1720</v>
      </c>
      <c r="I7850" t="s">
        <v>1624</v>
      </c>
      <c r="J7850" t="s">
        <v>1625</v>
      </c>
      <c r="K7850">
        <v>0</v>
      </c>
      <c r="L7850" s="24">
        <v>1</v>
      </c>
      <c r="M7850" t="s">
        <v>17028</v>
      </c>
      <c r="N7850" t="s">
        <v>2957</v>
      </c>
    </row>
    <row r="7851" spans="1:14" hidden="1" x14ac:dyDescent="0.25">
      <c r="A7851">
        <v>25508</v>
      </c>
      <c r="B7851" t="s">
        <v>17029</v>
      </c>
      <c r="C7851" t="s">
        <v>1667</v>
      </c>
      <c r="D7851" t="s">
        <v>1668</v>
      </c>
      <c r="E7851" t="s">
        <v>1669</v>
      </c>
      <c r="F7851" t="s">
        <v>1670</v>
      </c>
      <c r="G7851" t="s">
        <v>1622</v>
      </c>
      <c r="H7851" t="s">
        <v>1720</v>
      </c>
      <c r="I7851" t="s">
        <v>1624</v>
      </c>
      <c r="J7851" t="s">
        <v>1625</v>
      </c>
      <c r="K7851">
        <v>0</v>
      </c>
      <c r="L7851" s="24">
        <v>1</v>
      </c>
      <c r="M7851" t="s">
        <v>17030</v>
      </c>
      <c r="N7851" t="s">
        <v>2957</v>
      </c>
    </row>
    <row r="7852" spans="1:14" hidden="1" x14ac:dyDescent="0.25">
      <c r="A7852">
        <v>25509</v>
      </c>
      <c r="B7852" t="s">
        <v>17031</v>
      </c>
      <c r="C7852" t="s">
        <v>7719</v>
      </c>
      <c r="D7852" t="s">
        <v>7720</v>
      </c>
      <c r="E7852" t="s">
        <v>7721</v>
      </c>
      <c r="F7852" t="s">
        <v>1677</v>
      </c>
      <c r="G7852" t="s">
        <v>1622</v>
      </c>
      <c r="H7852" t="s">
        <v>1720</v>
      </c>
      <c r="I7852" t="s">
        <v>1624</v>
      </c>
      <c r="J7852" t="s">
        <v>1625</v>
      </c>
      <c r="K7852">
        <v>0</v>
      </c>
      <c r="L7852" s="24">
        <v>1</v>
      </c>
      <c r="M7852" t="s">
        <v>17032</v>
      </c>
      <c r="N7852" t="s">
        <v>2957</v>
      </c>
    </row>
    <row r="7853" spans="1:14" hidden="1" x14ac:dyDescent="0.25">
      <c r="A7853">
        <v>25510</v>
      </c>
      <c r="B7853" t="s">
        <v>17033</v>
      </c>
      <c r="C7853" t="s">
        <v>1667</v>
      </c>
      <c r="D7853" t="s">
        <v>1668</v>
      </c>
      <c r="E7853" t="s">
        <v>1669</v>
      </c>
      <c r="F7853" t="s">
        <v>1670</v>
      </c>
      <c r="G7853" t="s">
        <v>1622</v>
      </c>
      <c r="H7853" t="s">
        <v>1720</v>
      </c>
      <c r="I7853" t="s">
        <v>1624</v>
      </c>
      <c r="J7853" t="s">
        <v>1625</v>
      </c>
      <c r="K7853">
        <v>0</v>
      </c>
      <c r="L7853" s="24">
        <v>1</v>
      </c>
      <c r="M7853" t="s">
        <v>17034</v>
      </c>
      <c r="N7853" t="s">
        <v>2957</v>
      </c>
    </row>
    <row r="7854" spans="1:14" hidden="1" x14ac:dyDescent="0.25">
      <c r="A7854">
        <v>25519</v>
      </c>
      <c r="B7854" t="s">
        <v>17035</v>
      </c>
      <c r="C7854" t="s">
        <v>7619</v>
      </c>
      <c r="D7854" t="s">
        <v>7620</v>
      </c>
      <c r="E7854" t="s">
        <v>7621</v>
      </c>
      <c r="F7854" t="s">
        <v>7622</v>
      </c>
      <c r="G7854" t="s">
        <v>1622</v>
      </c>
      <c r="H7854" t="s">
        <v>1720</v>
      </c>
      <c r="I7854" t="s">
        <v>1624</v>
      </c>
      <c r="J7854" t="s">
        <v>1625</v>
      </c>
      <c r="K7854">
        <v>0</v>
      </c>
      <c r="L7854" s="24">
        <v>1</v>
      </c>
      <c r="M7854" t="s">
        <v>17036</v>
      </c>
      <c r="N7854" t="s">
        <v>4880</v>
      </c>
    </row>
    <row r="7855" spans="1:14" hidden="1" x14ac:dyDescent="0.25">
      <c r="A7855">
        <v>25520</v>
      </c>
      <c r="B7855" t="s">
        <v>17037</v>
      </c>
      <c r="C7855" t="s">
        <v>7619</v>
      </c>
      <c r="D7855" t="s">
        <v>7620</v>
      </c>
      <c r="E7855" t="s">
        <v>7621</v>
      </c>
      <c r="F7855" t="s">
        <v>7622</v>
      </c>
      <c r="G7855" t="s">
        <v>1622</v>
      </c>
      <c r="H7855" t="s">
        <v>1720</v>
      </c>
      <c r="I7855" t="s">
        <v>1624</v>
      </c>
      <c r="J7855" t="s">
        <v>1625</v>
      </c>
      <c r="K7855">
        <v>0</v>
      </c>
      <c r="L7855" s="24">
        <v>1</v>
      </c>
      <c r="M7855" t="s">
        <v>17038</v>
      </c>
      <c r="N7855" t="s">
        <v>11800</v>
      </c>
    </row>
    <row r="7856" spans="1:14" hidden="1" x14ac:dyDescent="0.25">
      <c r="A7856">
        <v>25521</v>
      </c>
      <c r="B7856" t="s">
        <v>17039</v>
      </c>
      <c r="C7856" t="s">
        <v>7619</v>
      </c>
      <c r="D7856" t="s">
        <v>7620</v>
      </c>
      <c r="E7856" t="s">
        <v>7621</v>
      </c>
      <c r="F7856" t="s">
        <v>7622</v>
      </c>
      <c r="G7856" t="s">
        <v>1622</v>
      </c>
      <c r="H7856" t="s">
        <v>1720</v>
      </c>
      <c r="I7856" t="s">
        <v>1624</v>
      </c>
      <c r="J7856" t="s">
        <v>1625</v>
      </c>
      <c r="K7856">
        <v>0</v>
      </c>
      <c r="L7856" s="24">
        <v>1</v>
      </c>
      <c r="M7856" t="s">
        <v>17040</v>
      </c>
      <c r="N7856" t="s">
        <v>11800</v>
      </c>
    </row>
    <row r="7857" spans="1:14" hidden="1" x14ac:dyDescent="0.25">
      <c r="A7857">
        <v>25522</v>
      </c>
      <c r="B7857" t="s">
        <v>17041</v>
      </c>
      <c r="C7857" t="s">
        <v>7619</v>
      </c>
      <c r="D7857" t="s">
        <v>7620</v>
      </c>
      <c r="E7857" t="s">
        <v>7621</v>
      </c>
      <c r="F7857" t="s">
        <v>7622</v>
      </c>
      <c r="G7857" t="s">
        <v>1622</v>
      </c>
      <c r="H7857" t="s">
        <v>1720</v>
      </c>
      <c r="I7857" t="s">
        <v>1624</v>
      </c>
      <c r="J7857" t="s">
        <v>1625</v>
      </c>
      <c r="K7857">
        <v>0</v>
      </c>
      <c r="L7857" s="24">
        <v>1</v>
      </c>
      <c r="M7857" t="s">
        <v>17042</v>
      </c>
      <c r="N7857" t="s">
        <v>11800</v>
      </c>
    </row>
    <row r="7858" spans="1:14" hidden="1" x14ac:dyDescent="0.25">
      <c r="A7858">
        <v>25523</v>
      </c>
      <c r="B7858" t="s">
        <v>17043</v>
      </c>
      <c r="C7858" t="s">
        <v>7619</v>
      </c>
      <c r="D7858" t="s">
        <v>7620</v>
      </c>
      <c r="E7858" t="s">
        <v>7621</v>
      </c>
      <c r="F7858" t="s">
        <v>7622</v>
      </c>
      <c r="G7858" t="s">
        <v>1622</v>
      </c>
      <c r="H7858" t="s">
        <v>1720</v>
      </c>
      <c r="I7858" t="s">
        <v>1624</v>
      </c>
      <c r="J7858" t="s">
        <v>1625</v>
      </c>
      <c r="K7858">
        <v>0</v>
      </c>
      <c r="L7858" s="24">
        <v>1</v>
      </c>
      <c r="M7858" t="s">
        <v>17044</v>
      </c>
      <c r="N7858" t="s">
        <v>11800</v>
      </c>
    </row>
    <row r="7859" spans="1:14" hidden="1" x14ac:dyDescent="0.25">
      <c r="A7859">
        <v>25524</v>
      </c>
      <c r="B7859" t="s">
        <v>17045</v>
      </c>
      <c r="C7859" t="s">
        <v>7619</v>
      </c>
      <c r="D7859" t="s">
        <v>7620</v>
      </c>
      <c r="E7859" t="s">
        <v>7621</v>
      </c>
      <c r="F7859" t="s">
        <v>7622</v>
      </c>
      <c r="G7859" t="s">
        <v>1622</v>
      </c>
      <c r="H7859" t="s">
        <v>1720</v>
      </c>
      <c r="I7859" t="s">
        <v>1624</v>
      </c>
      <c r="J7859" t="s">
        <v>1625</v>
      </c>
      <c r="K7859">
        <v>0</v>
      </c>
      <c r="L7859" s="24">
        <v>1</v>
      </c>
      <c r="M7859" t="s">
        <v>17046</v>
      </c>
      <c r="N7859" t="s">
        <v>11800</v>
      </c>
    </row>
    <row r="7860" spans="1:14" hidden="1" x14ac:dyDescent="0.25">
      <c r="A7860">
        <v>25525</v>
      </c>
      <c r="B7860" t="s">
        <v>17047</v>
      </c>
      <c r="C7860" t="s">
        <v>7619</v>
      </c>
      <c r="D7860" t="s">
        <v>7620</v>
      </c>
      <c r="E7860" t="s">
        <v>7621</v>
      </c>
      <c r="F7860" t="s">
        <v>7622</v>
      </c>
      <c r="G7860" t="s">
        <v>1622</v>
      </c>
      <c r="H7860" t="s">
        <v>1720</v>
      </c>
      <c r="I7860" t="s">
        <v>1624</v>
      </c>
      <c r="J7860" t="s">
        <v>1625</v>
      </c>
      <c r="K7860">
        <v>0</v>
      </c>
      <c r="L7860" s="24">
        <v>1</v>
      </c>
      <c r="M7860" t="s">
        <v>17048</v>
      </c>
      <c r="N7860" t="s">
        <v>11800</v>
      </c>
    </row>
    <row r="7861" spans="1:14" hidden="1" x14ac:dyDescent="0.25">
      <c r="A7861">
        <v>25526</v>
      </c>
      <c r="B7861" t="s">
        <v>17049</v>
      </c>
      <c r="C7861" t="s">
        <v>7619</v>
      </c>
      <c r="D7861" t="s">
        <v>7620</v>
      </c>
      <c r="E7861" t="s">
        <v>7621</v>
      </c>
      <c r="F7861" t="s">
        <v>7622</v>
      </c>
      <c r="G7861" t="s">
        <v>1622</v>
      </c>
      <c r="H7861" t="s">
        <v>1720</v>
      </c>
      <c r="I7861" t="s">
        <v>1624</v>
      </c>
      <c r="J7861" t="s">
        <v>1625</v>
      </c>
      <c r="K7861">
        <v>0</v>
      </c>
      <c r="L7861" s="24">
        <v>1</v>
      </c>
      <c r="M7861" t="s">
        <v>17050</v>
      </c>
      <c r="N7861" t="s">
        <v>11800</v>
      </c>
    </row>
    <row r="7862" spans="1:14" hidden="1" x14ac:dyDescent="0.25">
      <c r="A7862">
        <v>25527</v>
      </c>
      <c r="B7862" t="s">
        <v>12302</v>
      </c>
      <c r="C7862" t="s">
        <v>7619</v>
      </c>
      <c r="D7862" t="s">
        <v>7620</v>
      </c>
      <c r="E7862" t="s">
        <v>7621</v>
      </c>
      <c r="F7862" t="s">
        <v>7622</v>
      </c>
      <c r="G7862" t="s">
        <v>1622</v>
      </c>
      <c r="H7862" t="s">
        <v>1720</v>
      </c>
      <c r="I7862" t="s">
        <v>1624</v>
      </c>
      <c r="J7862" t="s">
        <v>1625</v>
      </c>
      <c r="K7862">
        <v>0</v>
      </c>
      <c r="L7862" s="24">
        <v>1</v>
      </c>
      <c r="M7862" t="s">
        <v>17051</v>
      </c>
      <c r="N7862" t="s">
        <v>11800</v>
      </c>
    </row>
    <row r="7863" spans="1:14" hidden="1" x14ac:dyDescent="0.25">
      <c r="A7863">
        <v>25528</v>
      </c>
      <c r="B7863" t="s">
        <v>17052</v>
      </c>
      <c r="C7863" t="s">
        <v>7619</v>
      </c>
      <c r="D7863" t="s">
        <v>7620</v>
      </c>
      <c r="E7863" t="s">
        <v>7621</v>
      </c>
      <c r="F7863" t="s">
        <v>7622</v>
      </c>
      <c r="G7863" t="s">
        <v>1622</v>
      </c>
      <c r="H7863" t="s">
        <v>1720</v>
      </c>
      <c r="I7863" t="s">
        <v>1624</v>
      </c>
      <c r="J7863" t="s">
        <v>1625</v>
      </c>
      <c r="K7863">
        <v>0</v>
      </c>
      <c r="L7863" s="24">
        <v>1</v>
      </c>
      <c r="M7863" t="s">
        <v>17053</v>
      </c>
      <c r="N7863" t="s">
        <v>11800</v>
      </c>
    </row>
    <row r="7864" spans="1:14" hidden="1" x14ac:dyDescent="0.25">
      <c r="A7864">
        <v>25529</v>
      </c>
      <c r="B7864" t="s">
        <v>17054</v>
      </c>
      <c r="C7864" t="s">
        <v>7619</v>
      </c>
      <c r="D7864" t="s">
        <v>7620</v>
      </c>
      <c r="E7864" t="s">
        <v>7621</v>
      </c>
      <c r="F7864" t="s">
        <v>7622</v>
      </c>
      <c r="G7864" t="s">
        <v>1622</v>
      </c>
      <c r="H7864" t="s">
        <v>1720</v>
      </c>
      <c r="I7864" t="s">
        <v>1624</v>
      </c>
      <c r="J7864" t="s">
        <v>1625</v>
      </c>
      <c r="K7864">
        <v>0</v>
      </c>
      <c r="L7864" s="24">
        <v>1</v>
      </c>
      <c r="M7864" t="s">
        <v>17055</v>
      </c>
      <c r="N7864" t="s">
        <v>11800</v>
      </c>
    </row>
    <row r="7865" spans="1:14" hidden="1" x14ac:dyDescent="0.25">
      <c r="A7865">
        <v>25530</v>
      </c>
      <c r="B7865" t="s">
        <v>17056</v>
      </c>
      <c r="C7865" t="s">
        <v>7619</v>
      </c>
      <c r="D7865" t="s">
        <v>7620</v>
      </c>
      <c r="E7865" t="s">
        <v>7621</v>
      </c>
      <c r="F7865" t="s">
        <v>7622</v>
      </c>
      <c r="G7865" t="s">
        <v>1622</v>
      </c>
      <c r="H7865" t="s">
        <v>1720</v>
      </c>
      <c r="I7865" t="s">
        <v>1624</v>
      </c>
      <c r="J7865" t="s">
        <v>1625</v>
      </c>
      <c r="K7865">
        <v>0</v>
      </c>
      <c r="L7865" s="24">
        <v>1</v>
      </c>
      <c r="M7865" t="s">
        <v>17057</v>
      </c>
      <c r="N7865" t="s">
        <v>11800</v>
      </c>
    </row>
    <row r="7866" spans="1:14" hidden="1" x14ac:dyDescent="0.25">
      <c r="A7866">
        <v>25532</v>
      </c>
      <c r="B7866" t="s">
        <v>17058</v>
      </c>
      <c r="C7866" t="s">
        <v>1667</v>
      </c>
      <c r="D7866" t="s">
        <v>1668</v>
      </c>
      <c r="E7866" t="s">
        <v>10146</v>
      </c>
      <c r="F7866" t="s">
        <v>10147</v>
      </c>
      <c r="G7866" t="s">
        <v>1622</v>
      </c>
      <c r="H7866" t="s">
        <v>1720</v>
      </c>
      <c r="I7866" t="s">
        <v>1624</v>
      </c>
      <c r="J7866" t="s">
        <v>1625</v>
      </c>
      <c r="K7866">
        <v>0</v>
      </c>
      <c r="L7866" s="24">
        <v>1</v>
      </c>
      <c r="M7866" t="s">
        <v>17059</v>
      </c>
      <c r="N7866" t="s">
        <v>7841</v>
      </c>
    </row>
    <row r="7867" spans="1:14" hidden="1" x14ac:dyDescent="0.25">
      <c r="A7867">
        <v>25533</v>
      </c>
      <c r="B7867" t="s">
        <v>17060</v>
      </c>
      <c r="C7867" t="s">
        <v>1667</v>
      </c>
      <c r="D7867" t="s">
        <v>1668</v>
      </c>
      <c r="E7867" t="s">
        <v>1669</v>
      </c>
      <c r="F7867" t="s">
        <v>1670</v>
      </c>
      <c r="G7867" t="s">
        <v>1622</v>
      </c>
      <c r="H7867" t="s">
        <v>1720</v>
      </c>
      <c r="I7867" t="s">
        <v>1624</v>
      </c>
      <c r="J7867" t="s">
        <v>1625</v>
      </c>
      <c r="K7867">
        <v>0</v>
      </c>
      <c r="L7867" s="24">
        <v>1</v>
      </c>
      <c r="M7867" t="s">
        <v>17061</v>
      </c>
      <c r="N7867" t="s">
        <v>2957</v>
      </c>
    </row>
    <row r="7868" spans="1:14" hidden="1" x14ac:dyDescent="0.25">
      <c r="A7868">
        <v>25543</v>
      </c>
      <c r="B7868" t="s">
        <v>17062</v>
      </c>
      <c r="C7868" t="s">
        <v>5504</v>
      </c>
      <c r="D7868" t="s">
        <v>5505</v>
      </c>
      <c r="E7868" t="s">
        <v>5506</v>
      </c>
      <c r="F7868" t="s">
        <v>5507</v>
      </c>
      <c r="G7868" t="s">
        <v>1622</v>
      </c>
      <c r="H7868" t="s">
        <v>1720</v>
      </c>
      <c r="I7868" t="s">
        <v>1624</v>
      </c>
      <c r="J7868" t="s">
        <v>1625</v>
      </c>
      <c r="K7868">
        <v>0</v>
      </c>
      <c r="L7868" s="24">
        <v>1</v>
      </c>
      <c r="M7868" t="s">
        <v>17063</v>
      </c>
      <c r="N7868" t="s">
        <v>4880</v>
      </c>
    </row>
    <row r="7869" spans="1:14" hidden="1" x14ac:dyDescent="0.25">
      <c r="A7869">
        <v>25552</v>
      </c>
      <c r="B7869" t="s">
        <v>17064</v>
      </c>
      <c r="C7869" t="s">
        <v>1667</v>
      </c>
      <c r="D7869" t="s">
        <v>1668</v>
      </c>
      <c r="E7869" t="s">
        <v>1669</v>
      </c>
      <c r="F7869" t="s">
        <v>1670</v>
      </c>
      <c r="G7869" t="s">
        <v>1622</v>
      </c>
      <c r="H7869" t="s">
        <v>1720</v>
      </c>
      <c r="I7869" t="s">
        <v>1624</v>
      </c>
      <c r="J7869" t="s">
        <v>1625</v>
      </c>
      <c r="K7869">
        <v>0</v>
      </c>
      <c r="L7869" s="24">
        <v>1</v>
      </c>
      <c r="M7869" t="s">
        <v>17065</v>
      </c>
      <c r="N7869" t="s">
        <v>2957</v>
      </c>
    </row>
    <row r="7870" spans="1:14" hidden="1" x14ac:dyDescent="0.25">
      <c r="A7870">
        <v>25555</v>
      </c>
      <c r="B7870" t="s">
        <v>17066</v>
      </c>
      <c r="C7870" t="s">
        <v>1649</v>
      </c>
      <c r="D7870" t="s">
        <v>1650</v>
      </c>
      <c r="E7870" t="s">
        <v>7730</v>
      </c>
      <c r="F7870" t="s">
        <v>7731</v>
      </c>
      <c r="G7870" t="s">
        <v>1622</v>
      </c>
      <c r="H7870" t="s">
        <v>1720</v>
      </c>
      <c r="I7870" t="s">
        <v>1624</v>
      </c>
      <c r="J7870" t="s">
        <v>1625</v>
      </c>
      <c r="K7870">
        <v>0</v>
      </c>
      <c r="L7870" s="24">
        <v>1</v>
      </c>
      <c r="M7870" t="s">
        <v>17067</v>
      </c>
      <c r="N7870" t="s">
        <v>15244</v>
      </c>
    </row>
    <row r="7871" spans="1:14" hidden="1" x14ac:dyDescent="0.25">
      <c r="A7871">
        <v>25556</v>
      </c>
      <c r="B7871" t="s">
        <v>17068</v>
      </c>
      <c r="C7871" t="s">
        <v>1649</v>
      </c>
      <c r="D7871" t="s">
        <v>1650</v>
      </c>
      <c r="E7871" t="s">
        <v>7730</v>
      </c>
      <c r="F7871" t="s">
        <v>7731</v>
      </c>
      <c r="G7871" t="s">
        <v>1622</v>
      </c>
      <c r="H7871" t="s">
        <v>1720</v>
      </c>
      <c r="I7871" t="s">
        <v>1624</v>
      </c>
      <c r="J7871" t="s">
        <v>1625</v>
      </c>
      <c r="K7871">
        <v>0</v>
      </c>
      <c r="L7871" s="24">
        <v>1</v>
      </c>
      <c r="M7871" t="s">
        <v>17069</v>
      </c>
      <c r="N7871" t="s">
        <v>1750</v>
      </c>
    </row>
    <row r="7872" spans="1:14" hidden="1" x14ac:dyDescent="0.25">
      <c r="A7872">
        <v>25557</v>
      </c>
      <c r="B7872" t="s">
        <v>17070</v>
      </c>
      <c r="C7872" t="s">
        <v>1649</v>
      </c>
      <c r="D7872" t="s">
        <v>1650</v>
      </c>
      <c r="E7872" t="s">
        <v>7730</v>
      </c>
      <c r="F7872" t="s">
        <v>7731</v>
      </c>
      <c r="G7872" t="s">
        <v>1622</v>
      </c>
      <c r="H7872" t="s">
        <v>1720</v>
      </c>
      <c r="I7872" t="s">
        <v>1624</v>
      </c>
      <c r="J7872" t="s">
        <v>1625</v>
      </c>
      <c r="K7872">
        <v>0</v>
      </c>
      <c r="L7872" s="24">
        <v>1</v>
      </c>
      <c r="M7872" t="s">
        <v>17071</v>
      </c>
      <c r="N7872" t="s">
        <v>1750</v>
      </c>
    </row>
    <row r="7873" spans="1:14" hidden="1" x14ac:dyDescent="0.25">
      <c r="A7873">
        <v>25558</v>
      </c>
      <c r="B7873" t="s">
        <v>17072</v>
      </c>
      <c r="C7873" t="s">
        <v>1649</v>
      </c>
      <c r="D7873" t="s">
        <v>1650</v>
      </c>
      <c r="E7873" t="s">
        <v>7730</v>
      </c>
      <c r="F7873" t="s">
        <v>7731</v>
      </c>
      <c r="G7873" t="s">
        <v>1622</v>
      </c>
      <c r="H7873" t="s">
        <v>1720</v>
      </c>
      <c r="I7873" t="s">
        <v>1624</v>
      </c>
      <c r="J7873" t="s">
        <v>1625</v>
      </c>
      <c r="K7873">
        <v>0</v>
      </c>
      <c r="L7873" s="24">
        <v>1</v>
      </c>
      <c r="M7873" t="s">
        <v>17073</v>
      </c>
      <c r="N7873" t="s">
        <v>1750</v>
      </c>
    </row>
    <row r="7874" spans="1:14" hidden="1" x14ac:dyDescent="0.25">
      <c r="A7874">
        <v>25559</v>
      </c>
      <c r="B7874" t="s">
        <v>17074</v>
      </c>
      <c r="C7874" t="s">
        <v>1649</v>
      </c>
      <c r="D7874" t="s">
        <v>1650</v>
      </c>
      <c r="E7874" t="s">
        <v>7730</v>
      </c>
      <c r="F7874" t="s">
        <v>7731</v>
      </c>
      <c r="G7874" t="s">
        <v>1622</v>
      </c>
      <c r="H7874" t="s">
        <v>1720</v>
      </c>
      <c r="I7874" t="s">
        <v>1624</v>
      </c>
      <c r="J7874" t="s">
        <v>1625</v>
      </c>
      <c r="K7874">
        <v>0</v>
      </c>
      <c r="L7874" s="24">
        <v>1</v>
      </c>
      <c r="M7874" t="s">
        <v>17075</v>
      </c>
      <c r="N7874" t="s">
        <v>1750</v>
      </c>
    </row>
    <row r="7875" spans="1:14" hidden="1" x14ac:dyDescent="0.25">
      <c r="A7875">
        <v>25560</v>
      </c>
      <c r="B7875" t="s">
        <v>17076</v>
      </c>
      <c r="C7875" t="s">
        <v>1649</v>
      </c>
      <c r="D7875" t="s">
        <v>1650</v>
      </c>
      <c r="E7875" t="s">
        <v>7730</v>
      </c>
      <c r="F7875" t="s">
        <v>7731</v>
      </c>
      <c r="G7875" t="s">
        <v>1622</v>
      </c>
      <c r="H7875" t="s">
        <v>1720</v>
      </c>
      <c r="I7875" t="s">
        <v>1624</v>
      </c>
      <c r="J7875" t="s">
        <v>1625</v>
      </c>
      <c r="K7875">
        <v>0</v>
      </c>
      <c r="L7875" s="24">
        <v>1</v>
      </c>
      <c r="M7875" t="s">
        <v>17077</v>
      </c>
      <c r="N7875" t="s">
        <v>1750</v>
      </c>
    </row>
    <row r="7876" spans="1:14" hidden="1" x14ac:dyDescent="0.25">
      <c r="A7876">
        <v>25561</v>
      </c>
      <c r="B7876" t="s">
        <v>17078</v>
      </c>
      <c r="C7876" t="s">
        <v>1649</v>
      </c>
      <c r="D7876" t="s">
        <v>1650</v>
      </c>
      <c r="E7876" t="s">
        <v>7730</v>
      </c>
      <c r="F7876" t="s">
        <v>7731</v>
      </c>
      <c r="G7876" t="s">
        <v>1622</v>
      </c>
      <c r="H7876" t="s">
        <v>1720</v>
      </c>
      <c r="I7876" t="s">
        <v>1624</v>
      </c>
      <c r="J7876" t="s">
        <v>1625</v>
      </c>
      <c r="K7876">
        <v>0</v>
      </c>
      <c r="L7876" s="24">
        <v>1</v>
      </c>
      <c r="M7876" t="s">
        <v>17079</v>
      </c>
      <c r="N7876" t="s">
        <v>1750</v>
      </c>
    </row>
    <row r="7877" spans="1:14" hidden="1" x14ac:dyDescent="0.25">
      <c r="A7877">
        <v>25562</v>
      </c>
      <c r="B7877" t="s">
        <v>17080</v>
      </c>
      <c r="C7877" t="s">
        <v>1649</v>
      </c>
      <c r="D7877" t="s">
        <v>1650</v>
      </c>
      <c r="E7877" t="s">
        <v>7730</v>
      </c>
      <c r="F7877" t="s">
        <v>7731</v>
      </c>
      <c r="G7877" t="s">
        <v>1622</v>
      </c>
      <c r="H7877" t="s">
        <v>1720</v>
      </c>
      <c r="I7877" t="s">
        <v>1624</v>
      </c>
      <c r="J7877" t="s">
        <v>1625</v>
      </c>
      <c r="K7877">
        <v>0</v>
      </c>
      <c r="L7877" s="24">
        <v>1</v>
      </c>
      <c r="M7877" t="s">
        <v>17081</v>
      </c>
      <c r="N7877" t="s">
        <v>1750</v>
      </c>
    </row>
    <row r="7878" spans="1:14" hidden="1" x14ac:dyDescent="0.25">
      <c r="A7878">
        <v>25563</v>
      </c>
      <c r="B7878" t="s">
        <v>17082</v>
      </c>
      <c r="C7878" t="s">
        <v>1649</v>
      </c>
      <c r="D7878" t="s">
        <v>1650</v>
      </c>
      <c r="E7878" t="s">
        <v>7730</v>
      </c>
      <c r="F7878" t="s">
        <v>7731</v>
      </c>
      <c r="G7878" t="s">
        <v>1622</v>
      </c>
      <c r="H7878" t="s">
        <v>1720</v>
      </c>
      <c r="I7878" t="s">
        <v>1624</v>
      </c>
      <c r="J7878" t="s">
        <v>1625</v>
      </c>
      <c r="K7878">
        <v>0</v>
      </c>
      <c r="L7878" s="24">
        <v>1</v>
      </c>
      <c r="M7878" t="s">
        <v>17083</v>
      </c>
      <c r="N7878" t="s">
        <v>1750</v>
      </c>
    </row>
    <row r="7879" spans="1:14" hidden="1" x14ac:dyDescent="0.25">
      <c r="A7879">
        <v>25565</v>
      </c>
      <c r="B7879" t="s">
        <v>17066</v>
      </c>
      <c r="C7879" t="s">
        <v>1629</v>
      </c>
      <c r="D7879" t="s">
        <v>1630</v>
      </c>
      <c r="E7879" t="s">
        <v>1631</v>
      </c>
      <c r="F7879" t="s">
        <v>1632</v>
      </c>
      <c r="G7879" t="s">
        <v>1622</v>
      </c>
      <c r="H7879" t="s">
        <v>1720</v>
      </c>
      <c r="I7879" t="s">
        <v>1624</v>
      </c>
      <c r="J7879" t="s">
        <v>1625</v>
      </c>
      <c r="K7879">
        <v>0</v>
      </c>
      <c r="L7879" s="24">
        <v>1</v>
      </c>
      <c r="M7879" t="s">
        <v>17084</v>
      </c>
      <c r="N7879" t="s">
        <v>1750</v>
      </c>
    </row>
    <row r="7880" spans="1:14" hidden="1" x14ac:dyDescent="0.25">
      <c r="A7880">
        <v>25566</v>
      </c>
      <c r="B7880" t="s">
        <v>17085</v>
      </c>
      <c r="C7880" t="s">
        <v>1629</v>
      </c>
      <c r="D7880" t="s">
        <v>1630</v>
      </c>
      <c r="E7880" t="s">
        <v>1631</v>
      </c>
      <c r="F7880" t="s">
        <v>1632</v>
      </c>
      <c r="G7880" t="s">
        <v>1622</v>
      </c>
      <c r="H7880" t="s">
        <v>1720</v>
      </c>
      <c r="I7880" t="s">
        <v>1624</v>
      </c>
      <c r="J7880" t="s">
        <v>1625</v>
      </c>
      <c r="K7880">
        <v>0</v>
      </c>
      <c r="L7880" s="24">
        <v>1</v>
      </c>
      <c r="M7880" t="s">
        <v>17086</v>
      </c>
      <c r="N7880" t="s">
        <v>1750</v>
      </c>
    </row>
    <row r="7881" spans="1:14" hidden="1" x14ac:dyDescent="0.25">
      <c r="A7881">
        <v>25567</v>
      </c>
      <c r="B7881" t="s">
        <v>17087</v>
      </c>
      <c r="C7881" t="s">
        <v>1629</v>
      </c>
      <c r="D7881" t="s">
        <v>1630</v>
      </c>
      <c r="E7881" t="s">
        <v>1631</v>
      </c>
      <c r="F7881" t="s">
        <v>1632</v>
      </c>
      <c r="G7881" t="s">
        <v>1622</v>
      </c>
      <c r="H7881" t="s">
        <v>1720</v>
      </c>
      <c r="I7881" t="s">
        <v>1624</v>
      </c>
      <c r="J7881" t="s">
        <v>1625</v>
      </c>
      <c r="K7881">
        <v>0</v>
      </c>
      <c r="L7881" s="24">
        <v>1</v>
      </c>
      <c r="M7881" t="s">
        <v>17088</v>
      </c>
      <c r="N7881" t="s">
        <v>1750</v>
      </c>
    </row>
    <row r="7882" spans="1:14" hidden="1" x14ac:dyDescent="0.25">
      <c r="A7882">
        <v>25568</v>
      </c>
      <c r="B7882" t="s">
        <v>17089</v>
      </c>
      <c r="C7882" t="s">
        <v>1629</v>
      </c>
      <c r="D7882" t="s">
        <v>1630</v>
      </c>
      <c r="E7882" t="s">
        <v>1631</v>
      </c>
      <c r="F7882" t="s">
        <v>1632</v>
      </c>
      <c r="G7882" t="s">
        <v>1622</v>
      </c>
      <c r="H7882" t="s">
        <v>1720</v>
      </c>
      <c r="I7882" t="s">
        <v>1624</v>
      </c>
      <c r="J7882" t="s">
        <v>1625</v>
      </c>
      <c r="K7882">
        <v>0</v>
      </c>
      <c r="L7882" s="24">
        <v>1</v>
      </c>
      <c r="M7882" t="s">
        <v>15437</v>
      </c>
      <c r="N7882" t="s">
        <v>1750</v>
      </c>
    </row>
    <row r="7883" spans="1:14" hidden="1" x14ac:dyDescent="0.25">
      <c r="A7883">
        <v>25569</v>
      </c>
      <c r="B7883" t="s">
        <v>17090</v>
      </c>
      <c r="C7883" t="s">
        <v>1629</v>
      </c>
      <c r="D7883" t="s">
        <v>1630</v>
      </c>
      <c r="E7883" t="s">
        <v>1631</v>
      </c>
      <c r="F7883" t="s">
        <v>1632</v>
      </c>
      <c r="G7883" t="s">
        <v>1622</v>
      </c>
      <c r="H7883" t="s">
        <v>1720</v>
      </c>
      <c r="I7883" t="s">
        <v>1624</v>
      </c>
      <c r="J7883" t="s">
        <v>1625</v>
      </c>
      <c r="K7883">
        <v>0</v>
      </c>
      <c r="L7883" s="24">
        <v>1</v>
      </c>
      <c r="M7883" t="s">
        <v>17091</v>
      </c>
      <c r="N7883" t="s">
        <v>1750</v>
      </c>
    </row>
    <row r="7884" spans="1:14" hidden="1" x14ac:dyDescent="0.25">
      <c r="A7884">
        <v>25570</v>
      </c>
      <c r="B7884" t="s">
        <v>17092</v>
      </c>
      <c r="C7884" t="s">
        <v>1618</v>
      </c>
      <c r="D7884" t="s">
        <v>1619</v>
      </c>
      <c r="E7884" t="s">
        <v>1636</v>
      </c>
      <c r="F7884" t="s">
        <v>1637</v>
      </c>
      <c r="G7884" t="s">
        <v>1622</v>
      </c>
      <c r="H7884" t="s">
        <v>1720</v>
      </c>
      <c r="I7884" t="s">
        <v>1624</v>
      </c>
      <c r="J7884" t="s">
        <v>1625</v>
      </c>
      <c r="K7884">
        <v>0</v>
      </c>
      <c r="L7884" s="24">
        <v>1</v>
      </c>
      <c r="M7884" t="s">
        <v>17093</v>
      </c>
      <c r="N7884" t="s">
        <v>11800</v>
      </c>
    </row>
    <row r="7885" spans="1:14" hidden="1" x14ac:dyDescent="0.25">
      <c r="A7885">
        <v>25571</v>
      </c>
      <c r="B7885" t="s">
        <v>17094</v>
      </c>
      <c r="C7885" t="s">
        <v>1618</v>
      </c>
      <c r="D7885" t="s">
        <v>1619</v>
      </c>
      <c r="E7885" t="s">
        <v>1636</v>
      </c>
      <c r="F7885" t="s">
        <v>1637</v>
      </c>
      <c r="G7885" t="s">
        <v>1622</v>
      </c>
      <c r="H7885" t="s">
        <v>1720</v>
      </c>
      <c r="I7885" t="s">
        <v>1624</v>
      </c>
      <c r="J7885" t="s">
        <v>1625</v>
      </c>
      <c r="K7885">
        <v>0</v>
      </c>
      <c r="L7885" s="24">
        <v>1</v>
      </c>
      <c r="M7885" t="s">
        <v>17095</v>
      </c>
      <c r="N7885" t="s">
        <v>11800</v>
      </c>
    </row>
    <row r="7886" spans="1:14" hidden="1" x14ac:dyDescent="0.25">
      <c r="A7886">
        <v>25572</v>
      </c>
      <c r="B7886" t="s">
        <v>17096</v>
      </c>
      <c r="C7886" t="s">
        <v>7719</v>
      </c>
      <c r="D7886" t="s">
        <v>7720</v>
      </c>
      <c r="E7886" t="s">
        <v>7721</v>
      </c>
      <c r="F7886" t="s">
        <v>1677</v>
      </c>
      <c r="G7886" t="s">
        <v>1622</v>
      </c>
      <c r="H7886" t="s">
        <v>1720</v>
      </c>
      <c r="I7886" t="s">
        <v>1624</v>
      </c>
      <c r="J7886" t="s">
        <v>1625</v>
      </c>
      <c r="K7886">
        <v>0</v>
      </c>
      <c r="L7886" s="24">
        <v>1</v>
      </c>
      <c r="M7886" t="s">
        <v>17097</v>
      </c>
      <c r="N7886" t="s">
        <v>2957</v>
      </c>
    </row>
    <row r="7887" spans="1:14" hidden="1" x14ac:dyDescent="0.25">
      <c r="A7887">
        <v>25608</v>
      </c>
      <c r="B7887" t="s">
        <v>17098</v>
      </c>
      <c r="C7887" t="s">
        <v>1649</v>
      </c>
      <c r="D7887" t="s">
        <v>1650</v>
      </c>
      <c r="E7887" t="s">
        <v>7730</v>
      </c>
      <c r="F7887" t="s">
        <v>7731</v>
      </c>
      <c r="G7887" t="s">
        <v>1622</v>
      </c>
      <c r="H7887" t="s">
        <v>1720</v>
      </c>
      <c r="I7887" t="s">
        <v>1624</v>
      </c>
      <c r="J7887" t="s">
        <v>1625</v>
      </c>
      <c r="K7887">
        <v>0</v>
      </c>
      <c r="L7887" s="24">
        <v>1</v>
      </c>
      <c r="M7887" t="s">
        <v>17099</v>
      </c>
      <c r="N7887" t="s">
        <v>7841</v>
      </c>
    </row>
    <row r="7888" spans="1:14" hidden="1" x14ac:dyDescent="0.25">
      <c r="A7888">
        <v>25609</v>
      </c>
      <c r="B7888" t="s">
        <v>17100</v>
      </c>
      <c r="C7888" t="s">
        <v>1649</v>
      </c>
      <c r="D7888" t="s">
        <v>1650</v>
      </c>
      <c r="E7888" t="s">
        <v>7730</v>
      </c>
      <c r="F7888" t="s">
        <v>7731</v>
      </c>
      <c r="G7888" t="s">
        <v>1622</v>
      </c>
      <c r="H7888" t="s">
        <v>1720</v>
      </c>
      <c r="I7888" t="s">
        <v>1624</v>
      </c>
      <c r="J7888" t="s">
        <v>1625</v>
      </c>
      <c r="K7888">
        <v>0</v>
      </c>
      <c r="L7888" s="24">
        <v>1</v>
      </c>
      <c r="M7888" t="s">
        <v>17101</v>
      </c>
      <c r="N7888" t="s">
        <v>7841</v>
      </c>
    </row>
    <row r="7889" spans="1:14" hidden="1" x14ac:dyDescent="0.25">
      <c r="A7889">
        <v>25610</v>
      </c>
      <c r="B7889" t="s">
        <v>17102</v>
      </c>
      <c r="C7889" t="s">
        <v>1649</v>
      </c>
      <c r="D7889" t="s">
        <v>1650</v>
      </c>
      <c r="E7889" t="s">
        <v>7730</v>
      </c>
      <c r="F7889" t="s">
        <v>7731</v>
      </c>
      <c r="G7889" t="s">
        <v>1622</v>
      </c>
      <c r="H7889" t="s">
        <v>1720</v>
      </c>
      <c r="I7889" t="s">
        <v>1624</v>
      </c>
      <c r="J7889" t="s">
        <v>1625</v>
      </c>
      <c r="K7889">
        <v>0</v>
      </c>
      <c r="L7889" s="24">
        <v>1</v>
      </c>
      <c r="M7889" t="s">
        <v>17103</v>
      </c>
      <c r="N7889" t="s">
        <v>7841</v>
      </c>
    </row>
    <row r="7890" spans="1:14" hidden="1" x14ac:dyDescent="0.25">
      <c r="A7890">
        <v>25611</v>
      </c>
      <c r="B7890" t="s">
        <v>17104</v>
      </c>
      <c r="C7890" t="s">
        <v>1649</v>
      </c>
      <c r="D7890" t="s">
        <v>1650</v>
      </c>
      <c r="E7890" t="s">
        <v>7730</v>
      </c>
      <c r="F7890" t="s">
        <v>7731</v>
      </c>
      <c r="G7890" t="s">
        <v>1622</v>
      </c>
      <c r="H7890" t="s">
        <v>1720</v>
      </c>
      <c r="I7890" t="s">
        <v>1624</v>
      </c>
      <c r="J7890" t="s">
        <v>1625</v>
      </c>
      <c r="K7890">
        <v>0</v>
      </c>
      <c r="L7890" s="24">
        <v>1</v>
      </c>
      <c r="M7890" t="s">
        <v>8973</v>
      </c>
      <c r="N7890" t="s">
        <v>7841</v>
      </c>
    </row>
    <row r="7891" spans="1:14" hidden="1" x14ac:dyDescent="0.25">
      <c r="A7891">
        <v>25612</v>
      </c>
      <c r="B7891" t="s">
        <v>17105</v>
      </c>
      <c r="C7891" t="s">
        <v>1649</v>
      </c>
      <c r="D7891" t="s">
        <v>1650</v>
      </c>
      <c r="E7891" t="s">
        <v>7730</v>
      </c>
      <c r="F7891" t="s">
        <v>7731</v>
      </c>
      <c r="G7891" t="s">
        <v>1622</v>
      </c>
      <c r="H7891" t="s">
        <v>1720</v>
      </c>
      <c r="I7891" t="s">
        <v>1624</v>
      </c>
      <c r="J7891" t="s">
        <v>1625</v>
      </c>
      <c r="K7891">
        <v>0</v>
      </c>
      <c r="L7891" s="24">
        <v>1</v>
      </c>
      <c r="M7891" t="s">
        <v>17106</v>
      </c>
      <c r="N7891" t="s">
        <v>7841</v>
      </c>
    </row>
    <row r="7892" spans="1:14" hidden="1" x14ac:dyDescent="0.25">
      <c r="A7892">
        <v>25620</v>
      </c>
      <c r="B7892" t="s">
        <v>17107</v>
      </c>
      <c r="C7892" t="s">
        <v>2988</v>
      </c>
      <c r="D7892" t="s">
        <v>2989</v>
      </c>
      <c r="E7892" t="s">
        <v>7616</v>
      </c>
      <c r="F7892" t="s">
        <v>2989</v>
      </c>
      <c r="G7892" t="s">
        <v>1622</v>
      </c>
      <c r="H7892" t="s">
        <v>1720</v>
      </c>
      <c r="I7892" t="s">
        <v>1624</v>
      </c>
      <c r="J7892" t="s">
        <v>1625</v>
      </c>
      <c r="K7892">
        <v>0</v>
      </c>
      <c r="L7892" s="24">
        <v>1</v>
      </c>
      <c r="M7892" t="s">
        <v>17108</v>
      </c>
      <c r="N7892" t="s">
        <v>11800</v>
      </c>
    </row>
    <row r="7893" spans="1:14" hidden="1" x14ac:dyDescent="0.25">
      <c r="A7893">
        <v>25621</v>
      </c>
      <c r="B7893" t="s">
        <v>17109</v>
      </c>
      <c r="C7893" t="s">
        <v>2988</v>
      </c>
      <c r="D7893" t="s">
        <v>2989</v>
      </c>
      <c r="E7893" t="s">
        <v>7616</v>
      </c>
      <c r="F7893" t="s">
        <v>2989</v>
      </c>
      <c r="G7893" t="s">
        <v>1622</v>
      </c>
      <c r="H7893" t="s">
        <v>1720</v>
      </c>
      <c r="I7893" t="s">
        <v>1624</v>
      </c>
      <c r="J7893" t="s">
        <v>1625</v>
      </c>
      <c r="K7893">
        <v>0</v>
      </c>
      <c r="L7893" s="24">
        <v>1</v>
      </c>
      <c r="M7893" t="s">
        <v>17110</v>
      </c>
      <c r="N7893" t="s">
        <v>11800</v>
      </c>
    </row>
    <row r="7894" spans="1:14" hidden="1" x14ac:dyDescent="0.25">
      <c r="A7894">
        <v>25622</v>
      </c>
      <c r="B7894" t="s">
        <v>17111</v>
      </c>
      <c r="C7894" t="s">
        <v>1649</v>
      </c>
      <c r="D7894" t="s">
        <v>1650</v>
      </c>
      <c r="E7894" t="s">
        <v>7730</v>
      </c>
      <c r="F7894" t="s">
        <v>7731</v>
      </c>
      <c r="G7894" t="s">
        <v>1622</v>
      </c>
      <c r="H7894" t="s">
        <v>1720</v>
      </c>
      <c r="I7894" t="s">
        <v>1624</v>
      </c>
      <c r="J7894" t="s">
        <v>1625</v>
      </c>
      <c r="K7894">
        <v>0</v>
      </c>
      <c r="L7894" s="24">
        <v>1</v>
      </c>
      <c r="M7894" t="s">
        <v>17112</v>
      </c>
      <c r="N7894" t="s">
        <v>7841</v>
      </c>
    </row>
    <row r="7895" spans="1:14" hidden="1" x14ac:dyDescent="0.25">
      <c r="A7895">
        <v>25629</v>
      </c>
      <c r="B7895" t="s">
        <v>17113</v>
      </c>
      <c r="C7895" t="s">
        <v>1649</v>
      </c>
      <c r="D7895" t="s">
        <v>1650</v>
      </c>
      <c r="E7895" t="s">
        <v>7730</v>
      </c>
      <c r="F7895" t="s">
        <v>7731</v>
      </c>
      <c r="G7895" t="s">
        <v>1622</v>
      </c>
      <c r="H7895" t="s">
        <v>1720</v>
      </c>
      <c r="I7895" t="s">
        <v>1624</v>
      </c>
      <c r="J7895" t="s">
        <v>1625</v>
      </c>
      <c r="K7895">
        <v>0</v>
      </c>
      <c r="L7895" s="24">
        <v>1</v>
      </c>
      <c r="M7895" t="s">
        <v>17114</v>
      </c>
      <c r="N7895" t="s">
        <v>4880</v>
      </c>
    </row>
    <row r="7896" spans="1:14" hidden="1" x14ac:dyDescent="0.25">
      <c r="A7896">
        <v>25630</v>
      </c>
      <c r="B7896" t="s">
        <v>17115</v>
      </c>
      <c r="C7896" t="s">
        <v>1649</v>
      </c>
      <c r="D7896" t="s">
        <v>1650</v>
      </c>
      <c r="E7896" t="s">
        <v>7730</v>
      </c>
      <c r="F7896" t="s">
        <v>7731</v>
      </c>
      <c r="G7896" t="s">
        <v>1622</v>
      </c>
      <c r="H7896" t="s">
        <v>1720</v>
      </c>
      <c r="I7896" t="s">
        <v>1624</v>
      </c>
      <c r="J7896" t="s">
        <v>1625</v>
      </c>
      <c r="K7896">
        <v>0</v>
      </c>
      <c r="L7896" s="24">
        <v>1</v>
      </c>
      <c r="M7896" t="s">
        <v>17116</v>
      </c>
      <c r="N7896" t="s">
        <v>4880</v>
      </c>
    </row>
    <row r="7897" spans="1:14" hidden="1" x14ac:dyDescent="0.25">
      <c r="A7897">
        <v>25631</v>
      </c>
      <c r="B7897" t="s">
        <v>17117</v>
      </c>
      <c r="C7897" t="s">
        <v>1649</v>
      </c>
      <c r="D7897" t="s">
        <v>1650</v>
      </c>
      <c r="E7897" t="s">
        <v>7730</v>
      </c>
      <c r="F7897" t="s">
        <v>7731</v>
      </c>
      <c r="G7897" t="s">
        <v>1622</v>
      </c>
      <c r="H7897" t="s">
        <v>1720</v>
      </c>
      <c r="I7897" t="s">
        <v>1624</v>
      </c>
      <c r="J7897" t="s">
        <v>1625</v>
      </c>
      <c r="K7897">
        <v>0</v>
      </c>
      <c r="L7897" s="24">
        <v>1</v>
      </c>
      <c r="M7897" t="s">
        <v>17118</v>
      </c>
      <c r="N7897" t="s">
        <v>4880</v>
      </c>
    </row>
    <row r="7898" spans="1:14" hidden="1" x14ac:dyDescent="0.25">
      <c r="A7898">
        <v>25632</v>
      </c>
      <c r="B7898" t="s">
        <v>17119</v>
      </c>
      <c r="C7898" t="s">
        <v>1649</v>
      </c>
      <c r="D7898" t="s">
        <v>1650</v>
      </c>
      <c r="E7898" t="s">
        <v>7730</v>
      </c>
      <c r="F7898" t="s">
        <v>7731</v>
      </c>
      <c r="G7898" t="s">
        <v>1622</v>
      </c>
      <c r="H7898" t="s">
        <v>1720</v>
      </c>
      <c r="I7898" t="s">
        <v>1624</v>
      </c>
      <c r="J7898" t="s">
        <v>1625</v>
      </c>
      <c r="K7898">
        <v>0</v>
      </c>
      <c r="L7898" s="24">
        <v>1</v>
      </c>
      <c r="M7898" t="s">
        <v>17120</v>
      </c>
      <c r="N7898" t="s">
        <v>4880</v>
      </c>
    </row>
    <row r="7899" spans="1:14" hidden="1" x14ac:dyDescent="0.25">
      <c r="A7899">
        <v>25633</v>
      </c>
      <c r="B7899" t="s">
        <v>17121</v>
      </c>
      <c r="C7899" t="s">
        <v>1649</v>
      </c>
      <c r="D7899" t="s">
        <v>1650</v>
      </c>
      <c r="E7899" t="s">
        <v>7730</v>
      </c>
      <c r="F7899" t="s">
        <v>7731</v>
      </c>
      <c r="G7899" t="s">
        <v>1622</v>
      </c>
      <c r="H7899" t="s">
        <v>1720</v>
      </c>
      <c r="I7899" t="s">
        <v>1624</v>
      </c>
      <c r="J7899" t="s">
        <v>1625</v>
      </c>
      <c r="K7899">
        <v>0</v>
      </c>
      <c r="L7899" s="24">
        <v>1</v>
      </c>
      <c r="M7899" t="s">
        <v>17122</v>
      </c>
      <c r="N7899" t="s">
        <v>1750</v>
      </c>
    </row>
    <row r="7900" spans="1:14" hidden="1" x14ac:dyDescent="0.25">
      <c r="A7900">
        <v>25634</v>
      </c>
      <c r="B7900" t="s">
        <v>17123</v>
      </c>
      <c r="C7900" t="s">
        <v>1649</v>
      </c>
      <c r="D7900" t="s">
        <v>1650</v>
      </c>
      <c r="E7900" t="s">
        <v>7730</v>
      </c>
      <c r="F7900" t="s">
        <v>7731</v>
      </c>
      <c r="G7900" t="s">
        <v>1622</v>
      </c>
      <c r="H7900" t="s">
        <v>1720</v>
      </c>
      <c r="I7900" t="s">
        <v>1624</v>
      </c>
      <c r="J7900" t="s">
        <v>1625</v>
      </c>
      <c r="K7900">
        <v>0</v>
      </c>
      <c r="L7900" s="24">
        <v>1</v>
      </c>
      <c r="M7900" t="s">
        <v>17124</v>
      </c>
      <c r="N7900" t="s">
        <v>1750</v>
      </c>
    </row>
    <row r="7901" spans="1:14" hidden="1" x14ac:dyDescent="0.25">
      <c r="A7901">
        <v>25635</v>
      </c>
      <c r="B7901" t="s">
        <v>17125</v>
      </c>
      <c r="C7901" t="s">
        <v>1649</v>
      </c>
      <c r="D7901" t="s">
        <v>1650</v>
      </c>
      <c r="E7901" t="s">
        <v>7730</v>
      </c>
      <c r="F7901" t="s">
        <v>7731</v>
      </c>
      <c r="G7901" t="s">
        <v>1622</v>
      </c>
      <c r="H7901" t="s">
        <v>1720</v>
      </c>
      <c r="I7901" t="s">
        <v>1624</v>
      </c>
      <c r="J7901" t="s">
        <v>1625</v>
      </c>
      <c r="K7901">
        <v>0</v>
      </c>
      <c r="L7901" s="24">
        <v>1</v>
      </c>
      <c r="M7901" t="s">
        <v>17126</v>
      </c>
      <c r="N7901" t="s">
        <v>4880</v>
      </c>
    </row>
    <row r="7902" spans="1:14" hidden="1" x14ac:dyDescent="0.25">
      <c r="A7902">
        <v>25636</v>
      </c>
      <c r="B7902" t="s">
        <v>17127</v>
      </c>
      <c r="C7902" t="s">
        <v>1667</v>
      </c>
      <c r="D7902" t="s">
        <v>1668</v>
      </c>
      <c r="E7902" t="s">
        <v>1669</v>
      </c>
      <c r="F7902" t="s">
        <v>1670</v>
      </c>
      <c r="G7902" t="s">
        <v>1622</v>
      </c>
      <c r="H7902" t="s">
        <v>1720</v>
      </c>
      <c r="I7902" t="s">
        <v>1624</v>
      </c>
      <c r="J7902" t="s">
        <v>1625</v>
      </c>
      <c r="K7902">
        <v>0</v>
      </c>
      <c r="L7902" s="24">
        <v>1</v>
      </c>
      <c r="M7902" t="s">
        <v>17128</v>
      </c>
      <c r="N7902" t="s">
        <v>2957</v>
      </c>
    </row>
    <row r="7903" spans="1:14" hidden="1" x14ac:dyDescent="0.25">
      <c r="A7903">
        <v>25637</v>
      </c>
      <c r="B7903" t="s">
        <v>17129</v>
      </c>
      <c r="C7903" t="s">
        <v>1691</v>
      </c>
      <c r="D7903" t="s">
        <v>1692</v>
      </c>
      <c r="E7903" t="s">
        <v>1693</v>
      </c>
      <c r="F7903" t="s">
        <v>1694</v>
      </c>
      <c r="G7903" t="s">
        <v>1622</v>
      </c>
      <c r="H7903" t="s">
        <v>1720</v>
      </c>
      <c r="I7903" t="s">
        <v>1624</v>
      </c>
      <c r="J7903" t="s">
        <v>1625</v>
      </c>
      <c r="K7903">
        <v>0</v>
      </c>
      <c r="L7903" s="24">
        <v>1</v>
      </c>
      <c r="M7903" t="s">
        <v>17130</v>
      </c>
      <c r="N7903" t="s">
        <v>1696</v>
      </c>
    </row>
    <row r="7904" spans="1:14" hidden="1" x14ac:dyDescent="0.25">
      <c r="A7904">
        <v>25638</v>
      </c>
      <c r="B7904" t="s">
        <v>17131</v>
      </c>
      <c r="C7904" t="s">
        <v>1649</v>
      </c>
      <c r="D7904" t="s">
        <v>1650</v>
      </c>
      <c r="E7904" t="s">
        <v>7730</v>
      </c>
      <c r="F7904" t="s">
        <v>7731</v>
      </c>
      <c r="G7904" t="s">
        <v>1622</v>
      </c>
      <c r="H7904" t="s">
        <v>1720</v>
      </c>
      <c r="I7904" t="s">
        <v>1624</v>
      </c>
      <c r="J7904" t="s">
        <v>1625</v>
      </c>
      <c r="K7904">
        <v>0</v>
      </c>
      <c r="L7904" s="24">
        <v>1</v>
      </c>
      <c r="M7904" t="s">
        <v>17132</v>
      </c>
      <c r="N7904" t="s">
        <v>7841</v>
      </c>
    </row>
    <row r="7905" spans="1:14" hidden="1" x14ac:dyDescent="0.25">
      <c r="A7905">
        <v>25639</v>
      </c>
      <c r="B7905" t="s">
        <v>17133</v>
      </c>
      <c r="C7905" t="s">
        <v>1649</v>
      </c>
      <c r="D7905" t="s">
        <v>1650</v>
      </c>
      <c r="E7905" t="s">
        <v>7730</v>
      </c>
      <c r="F7905" t="s">
        <v>7731</v>
      </c>
      <c r="G7905" t="s">
        <v>1622</v>
      </c>
      <c r="H7905" t="s">
        <v>1720</v>
      </c>
      <c r="I7905" t="s">
        <v>1624</v>
      </c>
      <c r="J7905" t="s">
        <v>1625</v>
      </c>
      <c r="K7905">
        <v>0</v>
      </c>
      <c r="L7905" s="24">
        <v>1</v>
      </c>
      <c r="M7905" t="s">
        <v>17134</v>
      </c>
      <c r="N7905" t="s">
        <v>7841</v>
      </c>
    </row>
    <row r="7906" spans="1:14" hidden="1" x14ac:dyDescent="0.25">
      <c r="A7906">
        <v>25640</v>
      </c>
      <c r="B7906" t="s">
        <v>17135</v>
      </c>
      <c r="C7906" t="s">
        <v>1649</v>
      </c>
      <c r="D7906" t="s">
        <v>1650</v>
      </c>
      <c r="E7906" t="s">
        <v>7730</v>
      </c>
      <c r="F7906" t="s">
        <v>7731</v>
      </c>
      <c r="G7906" t="s">
        <v>1622</v>
      </c>
      <c r="H7906" t="s">
        <v>1720</v>
      </c>
      <c r="I7906" t="s">
        <v>1624</v>
      </c>
      <c r="J7906" t="s">
        <v>1625</v>
      </c>
      <c r="K7906">
        <v>0</v>
      </c>
      <c r="L7906" s="24">
        <v>1</v>
      </c>
      <c r="M7906" t="s">
        <v>17136</v>
      </c>
      <c r="N7906" t="s">
        <v>7841</v>
      </c>
    </row>
    <row r="7907" spans="1:14" hidden="1" x14ac:dyDescent="0.25">
      <c r="A7907">
        <v>25641</v>
      </c>
      <c r="B7907" t="s">
        <v>17137</v>
      </c>
      <c r="C7907" t="s">
        <v>1649</v>
      </c>
      <c r="D7907" t="s">
        <v>1650</v>
      </c>
      <c r="E7907" t="s">
        <v>7730</v>
      </c>
      <c r="F7907" t="s">
        <v>7731</v>
      </c>
      <c r="G7907" t="s">
        <v>1622</v>
      </c>
      <c r="H7907" t="s">
        <v>1720</v>
      </c>
      <c r="I7907" t="s">
        <v>1624</v>
      </c>
      <c r="J7907" t="s">
        <v>1625</v>
      </c>
      <c r="K7907">
        <v>0</v>
      </c>
      <c r="L7907" s="24">
        <v>1</v>
      </c>
      <c r="M7907" t="s">
        <v>17138</v>
      </c>
      <c r="N7907" t="s">
        <v>7841</v>
      </c>
    </row>
    <row r="7908" spans="1:14" hidden="1" x14ac:dyDescent="0.25">
      <c r="A7908">
        <v>25642</v>
      </c>
      <c r="B7908" t="s">
        <v>17139</v>
      </c>
      <c r="C7908" t="s">
        <v>1649</v>
      </c>
      <c r="D7908" t="s">
        <v>1650</v>
      </c>
      <c r="E7908" t="s">
        <v>7730</v>
      </c>
      <c r="F7908" t="s">
        <v>7731</v>
      </c>
      <c r="G7908" t="s">
        <v>1622</v>
      </c>
      <c r="H7908" t="s">
        <v>1720</v>
      </c>
      <c r="I7908" t="s">
        <v>1624</v>
      </c>
      <c r="J7908" t="s">
        <v>1625</v>
      </c>
      <c r="K7908">
        <v>0</v>
      </c>
      <c r="L7908" s="24">
        <v>1</v>
      </c>
      <c r="M7908" t="s">
        <v>17140</v>
      </c>
      <c r="N7908" t="s">
        <v>7841</v>
      </c>
    </row>
    <row r="7909" spans="1:14" hidden="1" x14ac:dyDescent="0.25">
      <c r="A7909">
        <v>25643</v>
      </c>
      <c r="B7909" t="s">
        <v>17141</v>
      </c>
      <c r="C7909" t="s">
        <v>1649</v>
      </c>
      <c r="D7909" t="s">
        <v>1650</v>
      </c>
      <c r="E7909" t="s">
        <v>7730</v>
      </c>
      <c r="F7909" t="s">
        <v>7731</v>
      </c>
      <c r="G7909" t="s">
        <v>1622</v>
      </c>
      <c r="H7909" t="s">
        <v>1720</v>
      </c>
      <c r="I7909" t="s">
        <v>1624</v>
      </c>
      <c r="J7909" t="s">
        <v>1625</v>
      </c>
      <c r="K7909">
        <v>0</v>
      </c>
      <c r="L7909" s="24">
        <v>1</v>
      </c>
      <c r="M7909" t="s">
        <v>17142</v>
      </c>
      <c r="N7909" t="s">
        <v>7841</v>
      </c>
    </row>
    <row r="7910" spans="1:14" hidden="1" x14ac:dyDescent="0.25">
      <c r="A7910">
        <v>25644</v>
      </c>
      <c r="B7910" t="s">
        <v>17143</v>
      </c>
      <c r="C7910" t="s">
        <v>1649</v>
      </c>
      <c r="D7910" t="s">
        <v>1650</v>
      </c>
      <c r="E7910" t="s">
        <v>7730</v>
      </c>
      <c r="F7910" t="s">
        <v>7731</v>
      </c>
      <c r="G7910" t="s">
        <v>1622</v>
      </c>
      <c r="H7910" t="s">
        <v>1720</v>
      </c>
      <c r="I7910" t="s">
        <v>1624</v>
      </c>
      <c r="J7910" t="s">
        <v>1625</v>
      </c>
      <c r="K7910">
        <v>0</v>
      </c>
      <c r="L7910" s="24">
        <v>1</v>
      </c>
      <c r="M7910" t="s">
        <v>17144</v>
      </c>
      <c r="N7910" t="s">
        <v>7841</v>
      </c>
    </row>
    <row r="7911" spans="1:14" hidden="1" x14ac:dyDescent="0.25">
      <c r="A7911">
        <v>25645</v>
      </c>
      <c r="B7911" t="s">
        <v>17145</v>
      </c>
      <c r="C7911" t="s">
        <v>1649</v>
      </c>
      <c r="D7911" t="s">
        <v>1650</v>
      </c>
      <c r="E7911" t="s">
        <v>7730</v>
      </c>
      <c r="F7911" t="s">
        <v>7731</v>
      </c>
      <c r="G7911" t="s">
        <v>1622</v>
      </c>
      <c r="H7911" t="s">
        <v>1720</v>
      </c>
      <c r="I7911" t="s">
        <v>1624</v>
      </c>
      <c r="J7911" t="s">
        <v>1625</v>
      </c>
      <c r="K7911">
        <v>0</v>
      </c>
      <c r="L7911" s="24">
        <v>1</v>
      </c>
      <c r="M7911" t="s">
        <v>17146</v>
      </c>
      <c r="N7911" t="s">
        <v>7841</v>
      </c>
    </row>
    <row r="7912" spans="1:14" hidden="1" x14ac:dyDescent="0.25">
      <c r="A7912">
        <v>25652</v>
      </c>
      <c r="B7912" t="s">
        <v>17147</v>
      </c>
      <c r="C7912" t="s">
        <v>5504</v>
      </c>
      <c r="D7912" t="s">
        <v>5505</v>
      </c>
      <c r="E7912" t="s">
        <v>5506</v>
      </c>
      <c r="F7912" t="s">
        <v>5507</v>
      </c>
      <c r="G7912" t="s">
        <v>1622</v>
      </c>
      <c r="H7912" t="s">
        <v>1720</v>
      </c>
      <c r="I7912" t="s">
        <v>1624</v>
      </c>
      <c r="J7912" t="s">
        <v>1625</v>
      </c>
      <c r="K7912">
        <v>0</v>
      </c>
      <c r="L7912" s="24">
        <v>1</v>
      </c>
      <c r="M7912" t="s">
        <v>17148</v>
      </c>
      <c r="N7912" t="s">
        <v>1828</v>
      </c>
    </row>
    <row r="7913" spans="1:14" hidden="1" x14ac:dyDescent="0.25">
      <c r="A7913">
        <v>25653</v>
      </c>
      <c r="B7913" t="s">
        <v>17149</v>
      </c>
      <c r="C7913" t="s">
        <v>5504</v>
      </c>
      <c r="D7913" t="s">
        <v>5505</v>
      </c>
      <c r="E7913" t="s">
        <v>5506</v>
      </c>
      <c r="F7913" t="s">
        <v>5507</v>
      </c>
      <c r="G7913" t="s">
        <v>1622</v>
      </c>
      <c r="H7913" t="s">
        <v>1720</v>
      </c>
      <c r="I7913" t="s">
        <v>1624</v>
      </c>
      <c r="J7913" t="s">
        <v>1625</v>
      </c>
      <c r="K7913">
        <v>0</v>
      </c>
      <c r="L7913" s="24">
        <v>1</v>
      </c>
      <c r="M7913" t="s">
        <v>17150</v>
      </c>
      <c r="N7913" t="s">
        <v>1828</v>
      </c>
    </row>
    <row r="7914" spans="1:14" hidden="1" x14ac:dyDescent="0.25">
      <c r="A7914">
        <v>25654</v>
      </c>
      <c r="B7914" t="s">
        <v>17151</v>
      </c>
      <c r="C7914" t="s">
        <v>5504</v>
      </c>
      <c r="D7914" t="s">
        <v>5505</v>
      </c>
      <c r="E7914" t="s">
        <v>5506</v>
      </c>
      <c r="F7914" t="s">
        <v>5507</v>
      </c>
      <c r="G7914" t="s">
        <v>1622</v>
      </c>
      <c r="H7914" t="s">
        <v>1720</v>
      </c>
      <c r="I7914" t="s">
        <v>1624</v>
      </c>
      <c r="J7914" t="s">
        <v>1625</v>
      </c>
      <c r="K7914">
        <v>0</v>
      </c>
      <c r="L7914" s="24">
        <v>1</v>
      </c>
      <c r="M7914" t="s">
        <v>17152</v>
      </c>
      <c r="N7914" t="s">
        <v>1677</v>
      </c>
    </row>
    <row r="7915" spans="1:14" hidden="1" x14ac:dyDescent="0.25">
      <c r="A7915">
        <v>25674</v>
      </c>
      <c r="B7915" t="s">
        <v>17153</v>
      </c>
      <c r="C7915" t="s">
        <v>1667</v>
      </c>
      <c r="D7915" t="s">
        <v>1668</v>
      </c>
      <c r="E7915" t="s">
        <v>1669</v>
      </c>
      <c r="F7915" t="s">
        <v>1670</v>
      </c>
      <c r="G7915" t="s">
        <v>1622</v>
      </c>
      <c r="H7915" t="s">
        <v>1720</v>
      </c>
      <c r="I7915" t="s">
        <v>1624</v>
      </c>
      <c r="J7915" t="s">
        <v>1625</v>
      </c>
      <c r="K7915">
        <v>0</v>
      </c>
      <c r="L7915" s="24">
        <v>1</v>
      </c>
      <c r="M7915" t="s">
        <v>17154</v>
      </c>
      <c r="N7915" t="s">
        <v>1677</v>
      </c>
    </row>
    <row r="7916" spans="1:14" hidden="1" x14ac:dyDescent="0.25">
      <c r="A7916">
        <v>25684</v>
      </c>
      <c r="B7916" t="s">
        <v>17155</v>
      </c>
      <c r="C7916" t="s">
        <v>5504</v>
      </c>
      <c r="D7916" t="s">
        <v>5505</v>
      </c>
      <c r="E7916" t="s">
        <v>5506</v>
      </c>
      <c r="F7916" t="s">
        <v>5507</v>
      </c>
      <c r="G7916" t="s">
        <v>1622</v>
      </c>
      <c r="H7916" t="s">
        <v>1720</v>
      </c>
      <c r="I7916" t="s">
        <v>1624</v>
      </c>
      <c r="J7916" t="s">
        <v>1625</v>
      </c>
      <c r="K7916">
        <v>0</v>
      </c>
      <c r="L7916" s="24">
        <v>1</v>
      </c>
      <c r="M7916" t="s">
        <v>17156</v>
      </c>
      <c r="N7916" t="s">
        <v>1828</v>
      </c>
    </row>
    <row r="7917" spans="1:14" hidden="1" x14ac:dyDescent="0.25">
      <c r="A7917">
        <v>25686</v>
      </c>
      <c r="B7917" t="s">
        <v>17157</v>
      </c>
      <c r="C7917" t="s">
        <v>1667</v>
      </c>
      <c r="D7917" t="s">
        <v>1668</v>
      </c>
      <c r="E7917" t="s">
        <v>1669</v>
      </c>
      <c r="F7917" t="s">
        <v>1670</v>
      </c>
      <c r="G7917" t="s">
        <v>1622</v>
      </c>
      <c r="H7917" t="s">
        <v>1720</v>
      </c>
      <c r="I7917" t="s">
        <v>1624</v>
      </c>
      <c r="J7917" t="s">
        <v>1625</v>
      </c>
      <c r="K7917">
        <v>0</v>
      </c>
      <c r="L7917" s="24">
        <v>1</v>
      </c>
      <c r="M7917" t="s">
        <v>17158</v>
      </c>
      <c r="N7917" t="s">
        <v>2957</v>
      </c>
    </row>
    <row r="7918" spans="1:14" hidden="1" x14ac:dyDescent="0.25">
      <c r="A7918">
        <v>25693</v>
      </c>
      <c r="B7918" t="s">
        <v>17159</v>
      </c>
      <c r="C7918" t="s">
        <v>7719</v>
      </c>
      <c r="D7918" t="s">
        <v>7720</v>
      </c>
      <c r="E7918" t="s">
        <v>7721</v>
      </c>
      <c r="F7918" t="s">
        <v>1677</v>
      </c>
      <c r="G7918" t="s">
        <v>1622</v>
      </c>
      <c r="H7918" t="s">
        <v>1720</v>
      </c>
      <c r="I7918" t="s">
        <v>1624</v>
      </c>
      <c r="J7918" t="s">
        <v>1625</v>
      </c>
      <c r="K7918">
        <v>0</v>
      </c>
      <c r="L7918" s="24">
        <v>1</v>
      </c>
      <c r="M7918" t="s">
        <v>17160</v>
      </c>
      <c r="N7918" t="s">
        <v>1677</v>
      </c>
    </row>
    <row r="7919" spans="1:14" hidden="1" x14ac:dyDescent="0.25">
      <c r="A7919">
        <v>25698</v>
      </c>
      <c r="B7919" t="s">
        <v>17161</v>
      </c>
      <c r="C7919" t="s">
        <v>1649</v>
      </c>
      <c r="D7919" t="s">
        <v>1650</v>
      </c>
      <c r="E7919" t="s">
        <v>7730</v>
      </c>
      <c r="F7919" t="s">
        <v>7731</v>
      </c>
      <c r="G7919" t="s">
        <v>1622</v>
      </c>
      <c r="H7919" t="s">
        <v>1720</v>
      </c>
      <c r="I7919" t="s">
        <v>1624</v>
      </c>
      <c r="J7919" t="s">
        <v>1625</v>
      </c>
      <c r="K7919">
        <v>0</v>
      </c>
      <c r="L7919" s="24">
        <v>1</v>
      </c>
      <c r="M7919" t="s">
        <v>17162</v>
      </c>
      <c r="N7919" t="s">
        <v>4880</v>
      </c>
    </row>
    <row r="7920" spans="1:14" hidden="1" x14ac:dyDescent="0.25">
      <c r="A7920">
        <v>25699</v>
      </c>
      <c r="B7920" t="s">
        <v>17163</v>
      </c>
      <c r="C7920" t="s">
        <v>1649</v>
      </c>
      <c r="D7920" t="s">
        <v>1650</v>
      </c>
      <c r="E7920" t="s">
        <v>7730</v>
      </c>
      <c r="F7920" t="s">
        <v>7731</v>
      </c>
      <c r="G7920" t="s">
        <v>1622</v>
      </c>
      <c r="H7920" t="s">
        <v>1720</v>
      </c>
      <c r="I7920" t="s">
        <v>1624</v>
      </c>
      <c r="J7920" t="s">
        <v>1625</v>
      </c>
      <c r="K7920">
        <v>0</v>
      </c>
      <c r="L7920" s="24">
        <v>1</v>
      </c>
      <c r="M7920" t="s">
        <v>17164</v>
      </c>
      <c r="N7920" t="s">
        <v>11800</v>
      </c>
    </row>
    <row r="7921" spans="1:14" hidden="1" x14ac:dyDescent="0.25">
      <c r="A7921">
        <v>25700</v>
      </c>
      <c r="B7921" t="s">
        <v>17165</v>
      </c>
      <c r="C7921" t="s">
        <v>1649</v>
      </c>
      <c r="D7921" t="s">
        <v>1650</v>
      </c>
      <c r="E7921" t="s">
        <v>7730</v>
      </c>
      <c r="F7921" t="s">
        <v>7731</v>
      </c>
      <c r="G7921" t="s">
        <v>1622</v>
      </c>
      <c r="H7921" t="s">
        <v>1720</v>
      </c>
      <c r="I7921" t="s">
        <v>1624</v>
      </c>
      <c r="J7921" t="s">
        <v>1625</v>
      </c>
      <c r="K7921">
        <v>0</v>
      </c>
      <c r="L7921" s="24">
        <v>1</v>
      </c>
      <c r="M7921" t="s">
        <v>17166</v>
      </c>
      <c r="N7921" t="s">
        <v>4880</v>
      </c>
    </row>
    <row r="7922" spans="1:14" hidden="1" x14ac:dyDescent="0.25">
      <c r="A7922">
        <v>25701</v>
      </c>
      <c r="B7922" t="s">
        <v>17167</v>
      </c>
      <c r="C7922" t="s">
        <v>1667</v>
      </c>
      <c r="D7922" t="s">
        <v>1668</v>
      </c>
      <c r="E7922" t="s">
        <v>1669</v>
      </c>
      <c r="F7922" t="s">
        <v>1670</v>
      </c>
      <c r="G7922" t="s">
        <v>1622</v>
      </c>
      <c r="H7922" t="s">
        <v>1720</v>
      </c>
      <c r="I7922" t="s">
        <v>1624</v>
      </c>
      <c r="J7922" t="s">
        <v>1625</v>
      </c>
      <c r="K7922">
        <v>0</v>
      </c>
      <c r="L7922" s="24">
        <v>1</v>
      </c>
      <c r="M7922" t="s">
        <v>17168</v>
      </c>
      <c r="N7922" t="s">
        <v>4880</v>
      </c>
    </row>
    <row r="7923" spans="1:14" hidden="1" x14ac:dyDescent="0.25">
      <c r="A7923">
        <v>25704</v>
      </c>
      <c r="B7923" t="s">
        <v>17169</v>
      </c>
      <c r="C7923" t="s">
        <v>1667</v>
      </c>
      <c r="D7923" t="s">
        <v>1668</v>
      </c>
      <c r="E7923" t="s">
        <v>1669</v>
      </c>
      <c r="F7923" t="s">
        <v>1670</v>
      </c>
      <c r="G7923" t="s">
        <v>1622</v>
      </c>
      <c r="H7923" t="s">
        <v>1720</v>
      </c>
      <c r="I7923" t="s">
        <v>1624</v>
      </c>
      <c r="J7923" t="s">
        <v>1625</v>
      </c>
      <c r="K7923">
        <v>0</v>
      </c>
      <c r="L7923" s="24">
        <v>1</v>
      </c>
      <c r="M7923" t="s">
        <v>17170</v>
      </c>
      <c r="N7923" t="s">
        <v>11800</v>
      </c>
    </row>
    <row r="7924" spans="1:14" hidden="1" x14ac:dyDescent="0.25">
      <c r="A7924">
        <v>25705</v>
      </c>
      <c r="B7924" t="s">
        <v>17171</v>
      </c>
      <c r="C7924" t="s">
        <v>1649</v>
      </c>
      <c r="D7924" t="s">
        <v>1650</v>
      </c>
      <c r="E7924" t="s">
        <v>7730</v>
      </c>
      <c r="F7924" t="s">
        <v>7731</v>
      </c>
      <c r="G7924" t="s">
        <v>1622</v>
      </c>
      <c r="H7924" t="s">
        <v>1720</v>
      </c>
      <c r="I7924" t="s">
        <v>1624</v>
      </c>
      <c r="J7924" t="s">
        <v>1625</v>
      </c>
      <c r="K7924">
        <v>0</v>
      </c>
      <c r="L7924" s="24">
        <v>1</v>
      </c>
      <c r="M7924" t="s">
        <v>17172</v>
      </c>
      <c r="N7924" t="s">
        <v>11800</v>
      </c>
    </row>
    <row r="7925" spans="1:14" hidden="1" x14ac:dyDescent="0.25">
      <c r="A7925">
        <v>25706</v>
      </c>
      <c r="B7925" t="s">
        <v>17173</v>
      </c>
      <c r="C7925" t="s">
        <v>1649</v>
      </c>
      <c r="D7925" t="s">
        <v>1650</v>
      </c>
      <c r="E7925" t="s">
        <v>7730</v>
      </c>
      <c r="F7925" t="s">
        <v>7731</v>
      </c>
      <c r="G7925" t="s">
        <v>1622</v>
      </c>
      <c r="H7925" t="s">
        <v>1720</v>
      </c>
      <c r="I7925" t="s">
        <v>1624</v>
      </c>
      <c r="J7925" t="s">
        <v>1625</v>
      </c>
      <c r="K7925">
        <v>0</v>
      </c>
      <c r="L7925" s="24">
        <v>1</v>
      </c>
      <c r="M7925" t="s">
        <v>17174</v>
      </c>
      <c r="N7925" t="s">
        <v>4880</v>
      </c>
    </row>
    <row r="7926" spans="1:14" hidden="1" x14ac:dyDescent="0.25">
      <c r="A7926">
        <v>25707</v>
      </c>
      <c r="B7926" t="s">
        <v>17175</v>
      </c>
      <c r="C7926" t="s">
        <v>1649</v>
      </c>
      <c r="D7926" t="s">
        <v>1650</v>
      </c>
      <c r="E7926" t="s">
        <v>7730</v>
      </c>
      <c r="F7926" t="s">
        <v>7731</v>
      </c>
      <c r="G7926" t="s">
        <v>1622</v>
      </c>
      <c r="H7926" t="s">
        <v>1720</v>
      </c>
      <c r="I7926" t="s">
        <v>1624</v>
      </c>
      <c r="J7926" t="s">
        <v>1625</v>
      </c>
      <c r="K7926">
        <v>0</v>
      </c>
      <c r="L7926" s="24">
        <v>1</v>
      </c>
      <c r="M7926" t="s">
        <v>17176</v>
      </c>
      <c r="N7926" t="s">
        <v>4880</v>
      </c>
    </row>
    <row r="7927" spans="1:14" hidden="1" x14ac:dyDescent="0.25">
      <c r="A7927">
        <v>25708</v>
      </c>
      <c r="B7927" t="s">
        <v>17177</v>
      </c>
      <c r="C7927" t="s">
        <v>1649</v>
      </c>
      <c r="D7927" t="s">
        <v>1650</v>
      </c>
      <c r="E7927" t="s">
        <v>7730</v>
      </c>
      <c r="F7927" t="s">
        <v>7731</v>
      </c>
      <c r="G7927" t="s">
        <v>1622</v>
      </c>
      <c r="H7927" t="s">
        <v>1720</v>
      </c>
      <c r="I7927" t="s">
        <v>1624</v>
      </c>
      <c r="J7927" t="s">
        <v>1625</v>
      </c>
      <c r="K7927">
        <v>0</v>
      </c>
      <c r="L7927" s="24">
        <v>1</v>
      </c>
      <c r="M7927" t="s">
        <v>17178</v>
      </c>
      <c r="N7927" t="s">
        <v>4880</v>
      </c>
    </row>
    <row r="7928" spans="1:14" hidden="1" x14ac:dyDescent="0.25">
      <c r="A7928">
        <v>25709</v>
      </c>
      <c r="B7928" t="s">
        <v>17179</v>
      </c>
      <c r="C7928" t="s">
        <v>1649</v>
      </c>
      <c r="D7928" t="s">
        <v>1650</v>
      </c>
      <c r="E7928" t="s">
        <v>7730</v>
      </c>
      <c r="F7928" t="s">
        <v>7731</v>
      </c>
      <c r="G7928" t="s">
        <v>1622</v>
      </c>
      <c r="H7928" t="s">
        <v>1720</v>
      </c>
      <c r="I7928" t="s">
        <v>1624</v>
      </c>
      <c r="J7928" t="s">
        <v>1625</v>
      </c>
      <c r="K7928">
        <v>0</v>
      </c>
      <c r="L7928" s="24">
        <v>1</v>
      </c>
      <c r="M7928" t="s">
        <v>17180</v>
      </c>
      <c r="N7928" t="s">
        <v>4880</v>
      </c>
    </row>
    <row r="7929" spans="1:14" hidden="1" x14ac:dyDescent="0.25">
      <c r="A7929">
        <v>25710</v>
      </c>
      <c r="B7929" t="s">
        <v>17181</v>
      </c>
      <c r="C7929" t="s">
        <v>1649</v>
      </c>
      <c r="D7929" t="s">
        <v>1650</v>
      </c>
      <c r="E7929" t="s">
        <v>7730</v>
      </c>
      <c r="F7929" t="s">
        <v>7731</v>
      </c>
      <c r="G7929" t="s">
        <v>1622</v>
      </c>
      <c r="H7929" t="s">
        <v>1720</v>
      </c>
      <c r="I7929" t="s">
        <v>1624</v>
      </c>
      <c r="J7929" t="s">
        <v>1625</v>
      </c>
      <c r="K7929">
        <v>0</v>
      </c>
      <c r="L7929" s="24">
        <v>1</v>
      </c>
      <c r="M7929" t="s">
        <v>17182</v>
      </c>
      <c r="N7929" t="s">
        <v>1750</v>
      </c>
    </row>
    <row r="7930" spans="1:14" hidden="1" x14ac:dyDescent="0.25">
      <c r="A7930">
        <v>25711</v>
      </c>
      <c r="B7930" t="s">
        <v>17183</v>
      </c>
      <c r="C7930" t="s">
        <v>1649</v>
      </c>
      <c r="D7930" t="s">
        <v>1650</v>
      </c>
      <c r="E7930" t="s">
        <v>7730</v>
      </c>
      <c r="F7930" t="s">
        <v>7731</v>
      </c>
      <c r="G7930" t="s">
        <v>1622</v>
      </c>
      <c r="H7930" t="s">
        <v>1720</v>
      </c>
      <c r="I7930" t="s">
        <v>1624</v>
      </c>
      <c r="J7930" t="s">
        <v>1625</v>
      </c>
      <c r="K7930">
        <v>0</v>
      </c>
      <c r="L7930" s="24">
        <v>1</v>
      </c>
      <c r="M7930" t="s">
        <v>17184</v>
      </c>
      <c r="N7930" t="s">
        <v>1750</v>
      </c>
    </row>
    <row r="7931" spans="1:14" hidden="1" x14ac:dyDescent="0.25">
      <c r="A7931">
        <v>25712</v>
      </c>
      <c r="B7931" t="s">
        <v>17185</v>
      </c>
      <c r="C7931" t="s">
        <v>1649</v>
      </c>
      <c r="D7931" t="s">
        <v>1650</v>
      </c>
      <c r="E7931" t="s">
        <v>7730</v>
      </c>
      <c r="F7931" t="s">
        <v>7731</v>
      </c>
      <c r="G7931" t="s">
        <v>1622</v>
      </c>
      <c r="H7931" t="s">
        <v>1720</v>
      </c>
      <c r="I7931" t="s">
        <v>1624</v>
      </c>
      <c r="J7931" t="s">
        <v>1625</v>
      </c>
      <c r="K7931">
        <v>0</v>
      </c>
      <c r="L7931" s="24">
        <v>1</v>
      </c>
      <c r="M7931" t="s">
        <v>17186</v>
      </c>
      <c r="N7931" t="s">
        <v>4880</v>
      </c>
    </row>
    <row r="7932" spans="1:14" hidden="1" x14ac:dyDescent="0.25">
      <c r="A7932">
        <v>25713</v>
      </c>
      <c r="B7932" t="s">
        <v>17187</v>
      </c>
      <c r="C7932" t="s">
        <v>6560</v>
      </c>
      <c r="D7932" t="s">
        <v>6561</v>
      </c>
      <c r="E7932" t="s">
        <v>13787</v>
      </c>
      <c r="F7932" t="s">
        <v>13788</v>
      </c>
      <c r="G7932" t="s">
        <v>1622</v>
      </c>
      <c r="H7932" t="s">
        <v>1720</v>
      </c>
      <c r="I7932" t="s">
        <v>1624</v>
      </c>
      <c r="J7932" t="s">
        <v>1625</v>
      </c>
      <c r="K7932">
        <v>0</v>
      </c>
      <c r="L7932" s="24">
        <v>1</v>
      </c>
      <c r="M7932" t="s">
        <v>17188</v>
      </c>
      <c r="N7932" t="s">
        <v>2957</v>
      </c>
    </row>
    <row r="7933" spans="1:14" hidden="1" x14ac:dyDescent="0.25">
      <c r="A7933">
        <v>25714</v>
      </c>
      <c r="B7933" t="s">
        <v>17189</v>
      </c>
      <c r="C7933" t="s">
        <v>5504</v>
      </c>
      <c r="D7933" t="s">
        <v>5505</v>
      </c>
      <c r="E7933" t="s">
        <v>5506</v>
      </c>
      <c r="F7933" t="s">
        <v>5507</v>
      </c>
      <c r="G7933" t="s">
        <v>1622</v>
      </c>
      <c r="H7933" t="s">
        <v>1720</v>
      </c>
      <c r="I7933" t="s">
        <v>1624</v>
      </c>
      <c r="J7933" t="s">
        <v>1625</v>
      </c>
      <c r="K7933">
        <v>0</v>
      </c>
      <c r="L7933" s="24">
        <v>1</v>
      </c>
      <c r="M7933" t="s">
        <v>17190</v>
      </c>
      <c r="N7933" t="s">
        <v>2957</v>
      </c>
    </row>
    <row r="7934" spans="1:14" hidden="1" x14ac:dyDescent="0.25">
      <c r="A7934">
        <v>25716</v>
      </c>
      <c r="B7934" t="s">
        <v>17191</v>
      </c>
      <c r="C7934" t="s">
        <v>1649</v>
      </c>
      <c r="D7934" t="s">
        <v>1650</v>
      </c>
      <c r="E7934" t="s">
        <v>7730</v>
      </c>
      <c r="F7934" t="s">
        <v>7731</v>
      </c>
      <c r="G7934" t="s">
        <v>1622</v>
      </c>
      <c r="H7934" t="s">
        <v>1720</v>
      </c>
      <c r="I7934" t="s">
        <v>1624</v>
      </c>
      <c r="J7934" t="s">
        <v>1625</v>
      </c>
      <c r="K7934">
        <v>0</v>
      </c>
      <c r="L7934" s="24">
        <v>1</v>
      </c>
      <c r="M7934" t="s">
        <v>17192</v>
      </c>
      <c r="N7934" t="s">
        <v>7841</v>
      </c>
    </row>
    <row r="7935" spans="1:14" hidden="1" x14ac:dyDescent="0.25">
      <c r="A7935">
        <v>25719</v>
      </c>
      <c r="B7935" t="s">
        <v>17193</v>
      </c>
      <c r="C7935" t="s">
        <v>2952</v>
      </c>
      <c r="D7935" t="s">
        <v>2953</v>
      </c>
      <c r="E7935" t="s">
        <v>2954</v>
      </c>
      <c r="F7935" t="s">
        <v>2955</v>
      </c>
      <c r="G7935" t="s">
        <v>1622</v>
      </c>
      <c r="H7935" t="s">
        <v>1720</v>
      </c>
      <c r="I7935" t="s">
        <v>1624</v>
      </c>
      <c r="J7935" t="s">
        <v>1625</v>
      </c>
      <c r="K7935">
        <v>0</v>
      </c>
      <c r="L7935" s="24">
        <v>1</v>
      </c>
      <c r="M7935" t="s">
        <v>17194</v>
      </c>
      <c r="N7935" t="s">
        <v>2957</v>
      </c>
    </row>
    <row r="7936" spans="1:14" hidden="1" x14ac:dyDescent="0.25">
      <c r="A7936">
        <v>25720</v>
      </c>
      <c r="B7936" t="s">
        <v>17195</v>
      </c>
      <c r="C7936" t="s">
        <v>2952</v>
      </c>
      <c r="D7936" t="s">
        <v>2953</v>
      </c>
      <c r="E7936" t="s">
        <v>2954</v>
      </c>
      <c r="F7936" t="s">
        <v>2955</v>
      </c>
      <c r="G7936" t="s">
        <v>1622</v>
      </c>
      <c r="H7936" t="s">
        <v>1720</v>
      </c>
      <c r="I7936" t="s">
        <v>1624</v>
      </c>
      <c r="J7936" t="s">
        <v>1625</v>
      </c>
      <c r="K7936">
        <v>0</v>
      </c>
      <c r="L7936" s="24">
        <v>1</v>
      </c>
      <c r="M7936" t="s">
        <v>17196</v>
      </c>
      <c r="N7936" t="s">
        <v>2957</v>
      </c>
    </row>
    <row r="7937" spans="1:14" hidden="1" x14ac:dyDescent="0.25">
      <c r="A7937">
        <v>25721</v>
      </c>
      <c r="B7937" t="s">
        <v>17197</v>
      </c>
      <c r="C7937" t="s">
        <v>2952</v>
      </c>
      <c r="D7937" t="s">
        <v>2953</v>
      </c>
      <c r="E7937" t="s">
        <v>2954</v>
      </c>
      <c r="F7937" t="s">
        <v>2955</v>
      </c>
      <c r="G7937" t="s">
        <v>1622</v>
      </c>
      <c r="H7937" t="s">
        <v>1720</v>
      </c>
      <c r="I7937" t="s">
        <v>1624</v>
      </c>
      <c r="J7937" t="s">
        <v>1625</v>
      </c>
      <c r="K7937">
        <v>0</v>
      </c>
      <c r="L7937" s="24">
        <v>1</v>
      </c>
      <c r="M7937" t="s">
        <v>17198</v>
      </c>
      <c r="N7937" t="s">
        <v>2957</v>
      </c>
    </row>
    <row r="7938" spans="1:14" hidden="1" x14ac:dyDescent="0.25">
      <c r="A7938">
        <v>25722</v>
      </c>
      <c r="B7938" t="s">
        <v>17199</v>
      </c>
      <c r="C7938" t="s">
        <v>2952</v>
      </c>
      <c r="D7938" t="s">
        <v>2953</v>
      </c>
      <c r="E7938" t="s">
        <v>2954</v>
      </c>
      <c r="F7938" t="s">
        <v>2955</v>
      </c>
      <c r="G7938" t="s">
        <v>1622</v>
      </c>
      <c r="H7938" t="s">
        <v>1720</v>
      </c>
      <c r="I7938" t="s">
        <v>1624</v>
      </c>
      <c r="J7938" t="s">
        <v>1625</v>
      </c>
      <c r="K7938">
        <v>0</v>
      </c>
      <c r="L7938" s="24">
        <v>1</v>
      </c>
      <c r="M7938" t="s">
        <v>17200</v>
      </c>
      <c r="N7938" t="s">
        <v>2957</v>
      </c>
    </row>
    <row r="7939" spans="1:14" hidden="1" x14ac:dyDescent="0.25">
      <c r="A7939">
        <v>25723</v>
      </c>
      <c r="B7939" t="s">
        <v>17201</v>
      </c>
      <c r="C7939" t="s">
        <v>1667</v>
      </c>
      <c r="D7939" t="s">
        <v>1668</v>
      </c>
      <c r="E7939" t="s">
        <v>1669</v>
      </c>
      <c r="F7939" t="s">
        <v>1670</v>
      </c>
      <c r="G7939" t="s">
        <v>1622</v>
      </c>
      <c r="H7939" t="s">
        <v>1720</v>
      </c>
      <c r="I7939" t="s">
        <v>1624</v>
      </c>
      <c r="J7939" t="s">
        <v>1625</v>
      </c>
      <c r="K7939">
        <v>0</v>
      </c>
      <c r="L7939" s="24">
        <v>1</v>
      </c>
      <c r="M7939" t="s">
        <v>17202</v>
      </c>
      <c r="N7939" t="s">
        <v>2957</v>
      </c>
    </row>
    <row r="7940" spans="1:14" hidden="1" x14ac:dyDescent="0.25">
      <c r="A7940">
        <v>25724</v>
      </c>
      <c r="B7940" t="s">
        <v>17203</v>
      </c>
      <c r="C7940" t="s">
        <v>1667</v>
      </c>
      <c r="D7940" t="s">
        <v>1668</v>
      </c>
      <c r="E7940" t="s">
        <v>1669</v>
      </c>
      <c r="F7940" t="s">
        <v>1670</v>
      </c>
      <c r="G7940" t="s">
        <v>1622</v>
      </c>
      <c r="H7940" t="s">
        <v>1720</v>
      </c>
      <c r="I7940" t="s">
        <v>1624</v>
      </c>
      <c r="J7940" t="s">
        <v>1625</v>
      </c>
      <c r="K7940">
        <v>0</v>
      </c>
      <c r="L7940" s="24">
        <v>1</v>
      </c>
      <c r="M7940" t="s">
        <v>17204</v>
      </c>
      <c r="N7940" t="s">
        <v>2957</v>
      </c>
    </row>
    <row r="7941" spans="1:14" hidden="1" x14ac:dyDescent="0.25">
      <c r="A7941">
        <v>25725</v>
      </c>
      <c r="B7941" t="s">
        <v>17205</v>
      </c>
      <c r="C7941" t="s">
        <v>1667</v>
      </c>
      <c r="D7941" t="s">
        <v>1668</v>
      </c>
      <c r="E7941" t="s">
        <v>1669</v>
      </c>
      <c r="F7941" t="s">
        <v>1670</v>
      </c>
      <c r="G7941" t="s">
        <v>1622</v>
      </c>
      <c r="H7941" t="s">
        <v>1720</v>
      </c>
      <c r="I7941" t="s">
        <v>1624</v>
      </c>
      <c r="J7941" t="s">
        <v>1625</v>
      </c>
      <c r="K7941">
        <v>0</v>
      </c>
      <c r="L7941" s="24">
        <v>1</v>
      </c>
      <c r="M7941" t="s">
        <v>17206</v>
      </c>
      <c r="N7941" t="s">
        <v>2957</v>
      </c>
    </row>
    <row r="7942" spans="1:14" hidden="1" x14ac:dyDescent="0.25">
      <c r="A7942">
        <v>25726</v>
      </c>
      <c r="B7942" t="s">
        <v>17207</v>
      </c>
      <c r="C7942" t="s">
        <v>1667</v>
      </c>
      <c r="D7942" t="s">
        <v>1668</v>
      </c>
      <c r="E7942" t="s">
        <v>1669</v>
      </c>
      <c r="F7942" t="s">
        <v>1670</v>
      </c>
      <c r="G7942" t="s">
        <v>1622</v>
      </c>
      <c r="H7942" t="s">
        <v>1720</v>
      </c>
      <c r="I7942" t="s">
        <v>1624</v>
      </c>
      <c r="J7942" t="s">
        <v>1625</v>
      </c>
      <c r="K7942">
        <v>0</v>
      </c>
      <c r="L7942" s="24">
        <v>1</v>
      </c>
      <c r="M7942" t="s">
        <v>17208</v>
      </c>
      <c r="N7942" t="s">
        <v>2957</v>
      </c>
    </row>
    <row r="7943" spans="1:14" hidden="1" x14ac:dyDescent="0.25">
      <c r="A7943">
        <v>25727</v>
      </c>
      <c r="B7943" t="s">
        <v>17209</v>
      </c>
      <c r="C7943" t="s">
        <v>1667</v>
      </c>
      <c r="D7943" t="s">
        <v>1668</v>
      </c>
      <c r="E7943" t="s">
        <v>1669</v>
      </c>
      <c r="F7943" t="s">
        <v>1670</v>
      </c>
      <c r="G7943" t="s">
        <v>1622</v>
      </c>
      <c r="H7943" t="s">
        <v>1720</v>
      </c>
      <c r="I7943" t="s">
        <v>1624</v>
      </c>
      <c r="J7943" t="s">
        <v>1625</v>
      </c>
      <c r="K7943">
        <v>0</v>
      </c>
      <c r="L7943" s="24">
        <v>1</v>
      </c>
      <c r="M7943" t="s">
        <v>17210</v>
      </c>
      <c r="N7943" t="s">
        <v>2957</v>
      </c>
    </row>
    <row r="7944" spans="1:14" hidden="1" x14ac:dyDescent="0.25">
      <c r="A7944">
        <v>25728</v>
      </c>
      <c r="B7944" t="s">
        <v>17211</v>
      </c>
      <c r="C7944" t="s">
        <v>7240</v>
      </c>
      <c r="D7944" t="s">
        <v>7241</v>
      </c>
      <c r="E7944" t="s">
        <v>7242</v>
      </c>
      <c r="F7944" t="s">
        <v>7243</v>
      </c>
      <c r="G7944" t="s">
        <v>1622</v>
      </c>
      <c r="H7944" t="s">
        <v>1720</v>
      </c>
      <c r="I7944" t="s">
        <v>1624</v>
      </c>
      <c r="J7944" t="s">
        <v>1625</v>
      </c>
      <c r="K7944">
        <v>0</v>
      </c>
      <c r="L7944" s="24">
        <v>1</v>
      </c>
      <c r="M7944" t="s">
        <v>17212</v>
      </c>
      <c r="N7944" t="s">
        <v>2957</v>
      </c>
    </row>
    <row r="7945" spans="1:14" hidden="1" x14ac:dyDescent="0.25">
      <c r="A7945">
        <v>25729</v>
      </c>
      <c r="B7945" t="s">
        <v>17213</v>
      </c>
      <c r="C7945" t="s">
        <v>7240</v>
      </c>
      <c r="D7945" t="s">
        <v>7241</v>
      </c>
      <c r="E7945" t="s">
        <v>7242</v>
      </c>
      <c r="F7945" t="s">
        <v>7243</v>
      </c>
      <c r="G7945" t="s">
        <v>1622</v>
      </c>
      <c r="H7945" t="s">
        <v>1720</v>
      </c>
      <c r="I7945" t="s">
        <v>1624</v>
      </c>
      <c r="J7945" t="s">
        <v>1625</v>
      </c>
      <c r="K7945">
        <v>0</v>
      </c>
      <c r="L7945" s="24">
        <v>1</v>
      </c>
      <c r="M7945" t="s">
        <v>17214</v>
      </c>
      <c r="N7945" t="s">
        <v>2957</v>
      </c>
    </row>
    <row r="7946" spans="1:14" hidden="1" x14ac:dyDescent="0.25">
      <c r="A7946">
        <v>25730</v>
      </c>
      <c r="B7946" t="s">
        <v>17215</v>
      </c>
      <c r="C7946" t="s">
        <v>1965</v>
      </c>
      <c r="D7946" t="s">
        <v>1966</v>
      </c>
      <c r="E7946" t="s">
        <v>1967</v>
      </c>
      <c r="F7946" t="s">
        <v>1968</v>
      </c>
      <c r="G7946" t="s">
        <v>1622</v>
      </c>
      <c r="H7946" t="s">
        <v>1720</v>
      </c>
      <c r="I7946" t="s">
        <v>1624</v>
      </c>
      <c r="J7946" t="s">
        <v>1625</v>
      </c>
      <c r="K7946">
        <v>0</v>
      </c>
      <c r="L7946" s="24">
        <v>1</v>
      </c>
      <c r="M7946" t="s">
        <v>17216</v>
      </c>
      <c r="N7946" t="s">
        <v>2586</v>
      </c>
    </row>
    <row r="7947" spans="1:14" hidden="1" x14ac:dyDescent="0.25">
      <c r="A7947">
        <v>25731</v>
      </c>
      <c r="B7947" t="s">
        <v>17217</v>
      </c>
      <c r="C7947" t="s">
        <v>1965</v>
      </c>
      <c r="D7947" t="s">
        <v>1966</v>
      </c>
      <c r="E7947" t="s">
        <v>1967</v>
      </c>
      <c r="F7947" t="s">
        <v>1968</v>
      </c>
      <c r="G7947" t="s">
        <v>1622</v>
      </c>
      <c r="H7947" t="s">
        <v>1720</v>
      </c>
      <c r="I7947" t="s">
        <v>1624</v>
      </c>
      <c r="J7947" t="s">
        <v>1625</v>
      </c>
      <c r="K7947">
        <v>0</v>
      </c>
      <c r="L7947" s="24">
        <v>1</v>
      </c>
      <c r="M7947" t="s">
        <v>17218</v>
      </c>
      <c r="N7947" t="s">
        <v>2586</v>
      </c>
    </row>
    <row r="7948" spans="1:14" hidden="1" x14ac:dyDescent="0.25">
      <c r="A7948">
        <v>25732</v>
      </c>
      <c r="B7948" t="s">
        <v>17219</v>
      </c>
      <c r="C7948" t="s">
        <v>1965</v>
      </c>
      <c r="D7948" t="s">
        <v>1966</v>
      </c>
      <c r="E7948" t="s">
        <v>1967</v>
      </c>
      <c r="F7948" t="s">
        <v>1968</v>
      </c>
      <c r="G7948" t="s">
        <v>1622</v>
      </c>
      <c r="H7948" t="s">
        <v>1720</v>
      </c>
      <c r="I7948" t="s">
        <v>1624</v>
      </c>
      <c r="J7948" t="s">
        <v>1625</v>
      </c>
      <c r="K7948">
        <v>0</v>
      </c>
      <c r="L7948" s="24">
        <v>1</v>
      </c>
      <c r="M7948" t="s">
        <v>17220</v>
      </c>
      <c r="N7948" t="s">
        <v>2586</v>
      </c>
    </row>
    <row r="7949" spans="1:14" hidden="1" x14ac:dyDescent="0.25">
      <c r="A7949">
        <v>25733</v>
      </c>
      <c r="B7949" t="s">
        <v>17221</v>
      </c>
      <c r="C7949" t="s">
        <v>1965</v>
      </c>
      <c r="D7949" t="s">
        <v>1966</v>
      </c>
      <c r="E7949" t="s">
        <v>1967</v>
      </c>
      <c r="F7949" t="s">
        <v>1968</v>
      </c>
      <c r="G7949" t="s">
        <v>1622</v>
      </c>
      <c r="H7949" t="s">
        <v>1720</v>
      </c>
      <c r="I7949" t="s">
        <v>1624</v>
      </c>
      <c r="J7949" t="s">
        <v>1625</v>
      </c>
      <c r="K7949">
        <v>0</v>
      </c>
      <c r="L7949" s="24">
        <v>1</v>
      </c>
      <c r="M7949" t="s">
        <v>17222</v>
      </c>
      <c r="N7949" t="s">
        <v>2586</v>
      </c>
    </row>
    <row r="7950" spans="1:14" hidden="1" x14ac:dyDescent="0.25">
      <c r="A7950">
        <v>25734</v>
      </c>
      <c r="B7950" t="s">
        <v>17223</v>
      </c>
      <c r="C7950" t="s">
        <v>1649</v>
      </c>
      <c r="D7950" t="s">
        <v>1650</v>
      </c>
      <c r="E7950" t="s">
        <v>7730</v>
      </c>
      <c r="F7950" t="s">
        <v>7731</v>
      </c>
      <c r="G7950" t="s">
        <v>1622</v>
      </c>
      <c r="H7950" t="s">
        <v>1720</v>
      </c>
      <c r="I7950" t="s">
        <v>1624</v>
      </c>
      <c r="J7950" t="s">
        <v>1625</v>
      </c>
      <c r="K7950">
        <v>0</v>
      </c>
      <c r="L7950" s="24">
        <v>1</v>
      </c>
      <c r="M7950" t="s">
        <v>17224</v>
      </c>
      <c r="N7950" t="s">
        <v>1750</v>
      </c>
    </row>
    <row r="7951" spans="1:14" hidden="1" x14ac:dyDescent="0.25">
      <c r="A7951">
        <v>25735</v>
      </c>
      <c r="B7951" t="s">
        <v>17225</v>
      </c>
      <c r="C7951" t="s">
        <v>1649</v>
      </c>
      <c r="D7951" t="s">
        <v>1650</v>
      </c>
      <c r="E7951" t="s">
        <v>7730</v>
      </c>
      <c r="F7951" t="s">
        <v>7731</v>
      </c>
      <c r="G7951" t="s">
        <v>1622</v>
      </c>
      <c r="H7951" t="s">
        <v>1720</v>
      </c>
      <c r="I7951" t="s">
        <v>1624</v>
      </c>
      <c r="J7951" t="s">
        <v>1625</v>
      </c>
      <c r="K7951">
        <v>0</v>
      </c>
      <c r="L7951" s="24">
        <v>1</v>
      </c>
      <c r="M7951" t="s">
        <v>17226</v>
      </c>
      <c r="N7951" t="s">
        <v>1750</v>
      </c>
    </row>
    <row r="7952" spans="1:14" hidden="1" x14ac:dyDescent="0.25">
      <c r="A7952">
        <v>25736</v>
      </c>
      <c r="B7952" t="s">
        <v>17227</v>
      </c>
      <c r="C7952" t="s">
        <v>1965</v>
      </c>
      <c r="D7952" t="s">
        <v>1966</v>
      </c>
      <c r="E7952" t="s">
        <v>1967</v>
      </c>
      <c r="F7952" t="s">
        <v>1968</v>
      </c>
      <c r="G7952" t="s">
        <v>1622</v>
      </c>
      <c r="H7952" t="s">
        <v>1720</v>
      </c>
      <c r="I7952" t="s">
        <v>1624</v>
      </c>
      <c r="J7952" t="s">
        <v>1625</v>
      </c>
      <c r="K7952">
        <v>0</v>
      </c>
      <c r="L7952" s="24">
        <v>1</v>
      </c>
      <c r="M7952" t="s">
        <v>17228</v>
      </c>
      <c r="N7952" t="s">
        <v>2586</v>
      </c>
    </row>
    <row r="7953" spans="1:14" hidden="1" x14ac:dyDescent="0.25">
      <c r="A7953">
        <v>25771</v>
      </c>
      <c r="B7953" t="s">
        <v>17229</v>
      </c>
      <c r="C7953" t="s">
        <v>1629</v>
      </c>
      <c r="D7953" t="s">
        <v>1630</v>
      </c>
      <c r="E7953" t="s">
        <v>1825</v>
      </c>
      <c r="F7953" t="s">
        <v>1826</v>
      </c>
      <c r="G7953" t="s">
        <v>1622</v>
      </c>
      <c r="H7953" t="s">
        <v>1720</v>
      </c>
      <c r="I7953" t="s">
        <v>1624</v>
      </c>
      <c r="J7953" t="s">
        <v>1625</v>
      </c>
      <c r="K7953">
        <v>0</v>
      </c>
      <c r="L7953" s="24">
        <v>1</v>
      </c>
      <c r="M7953" t="s">
        <v>17230</v>
      </c>
      <c r="N7953" t="s">
        <v>2957</v>
      </c>
    </row>
    <row r="7954" spans="1:14" hidden="1" x14ac:dyDescent="0.25">
      <c r="A7954">
        <v>25787</v>
      </c>
      <c r="B7954" t="s">
        <v>1101</v>
      </c>
      <c r="C7954" t="s">
        <v>1649</v>
      </c>
      <c r="D7954" t="s">
        <v>1650</v>
      </c>
      <c r="E7954" t="s">
        <v>7730</v>
      </c>
      <c r="F7954" t="s">
        <v>7731</v>
      </c>
      <c r="G7954" t="s">
        <v>1622</v>
      </c>
      <c r="H7954" t="s">
        <v>1720</v>
      </c>
      <c r="I7954" t="s">
        <v>1624</v>
      </c>
      <c r="J7954" t="s">
        <v>1625</v>
      </c>
      <c r="K7954">
        <v>0</v>
      </c>
      <c r="L7954" s="24">
        <v>1</v>
      </c>
      <c r="M7954" t="s">
        <v>1411</v>
      </c>
      <c r="N7954" t="s">
        <v>4880</v>
      </c>
    </row>
    <row r="7955" spans="1:14" hidden="1" x14ac:dyDescent="0.25">
      <c r="A7955">
        <v>25788</v>
      </c>
      <c r="B7955" t="s">
        <v>17231</v>
      </c>
      <c r="C7955" t="s">
        <v>1667</v>
      </c>
      <c r="D7955" t="s">
        <v>1668</v>
      </c>
      <c r="E7955" t="s">
        <v>7046</v>
      </c>
      <c r="F7955" t="s">
        <v>7047</v>
      </c>
      <c r="G7955" t="s">
        <v>1622</v>
      </c>
      <c r="H7955" t="s">
        <v>1720</v>
      </c>
      <c r="I7955" t="s">
        <v>1624</v>
      </c>
      <c r="J7955" t="s">
        <v>1625</v>
      </c>
      <c r="K7955">
        <v>0</v>
      </c>
      <c r="L7955" s="24">
        <v>1</v>
      </c>
      <c r="M7955" t="s">
        <v>17232</v>
      </c>
      <c r="N7955" t="s">
        <v>11437</v>
      </c>
    </row>
    <row r="7956" spans="1:14" hidden="1" x14ac:dyDescent="0.25">
      <c r="A7956">
        <v>25790</v>
      </c>
      <c r="B7956" t="s">
        <v>17233</v>
      </c>
      <c r="C7956" t="s">
        <v>1667</v>
      </c>
      <c r="D7956" t="s">
        <v>1668</v>
      </c>
      <c r="E7956" t="s">
        <v>1669</v>
      </c>
      <c r="F7956" t="s">
        <v>1670</v>
      </c>
      <c r="G7956" t="s">
        <v>1622</v>
      </c>
      <c r="H7956" t="s">
        <v>1720</v>
      </c>
      <c r="I7956" t="s">
        <v>1624</v>
      </c>
      <c r="J7956" t="s">
        <v>1625</v>
      </c>
      <c r="K7956">
        <v>0</v>
      </c>
      <c r="L7956" s="24">
        <v>1</v>
      </c>
      <c r="M7956" t="s">
        <v>17234</v>
      </c>
      <c r="N7956" t="s">
        <v>2957</v>
      </c>
    </row>
    <row r="7957" spans="1:14" hidden="1" x14ac:dyDescent="0.25">
      <c r="A7957">
        <v>25795</v>
      </c>
      <c r="B7957" t="s">
        <v>17235</v>
      </c>
      <c r="C7957" t="s">
        <v>1658</v>
      </c>
      <c r="D7957" t="s">
        <v>1659</v>
      </c>
      <c r="E7957" t="s">
        <v>1660</v>
      </c>
      <c r="F7957" t="s">
        <v>1661</v>
      </c>
      <c r="G7957" t="s">
        <v>1622</v>
      </c>
      <c r="H7957" t="s">
        <v>1720</v>
      </c>
      <c r="I7957" t="s">
        <v>1624</v>
      </c>
      <c r="J7957" t="s">
        <v>1625</v>
      </c>
      <c r="K7957">
        <v>0</v>
      </c>
      <c r="L7957" s="24">
        <v>1</v>
      </c>
      <c r="M7957" t="s">
        <v>17236</v>
      </c>
      <c r="N7957" t="s">
        <v>1663</v>
      </c>
    </row>
    <row r="7958" spans="1:14" hidden="1" x14ac:dyDescent="0.25">
      <c r="A7958">
        <v>25796</v>
      </c>
      <c r="B7958" t="s">
        <v>17237</v>
      </c>
      <c r="C7958" t="s">
        <v>1658</v>
      </c>
      <c r="D7958" t="s">
        <v>1659</v>
      </c>
      <c r="E7958" t="s">
        <v>1660</v>
      </c>
      <c r="F7958" t="s">
        <v>1661</v>
      </c>
      <c r="G7958" t="s">
        <v>1622</v>
      </c>
      <c r="H7958" t="s">
        <v>1720</v>
      </c>
      <c r="I7958" t="s">
        <v>1624</v>
      </c>
      <c r="J7958" t="s">
        <v>1625</v>
      </c>
      <c r="K7958">
        <v>0</v>
      </c>
      <c r="L7958" s="24">
        <v>1</v>
      </c>
      <c r="M7958" t="s">
        <v>17238</v>
      </c>
      <c r="N7958" t="s">
        <v>1663</v>
      </c>
    </row>
    <row r="7959" spans="1:14" hidden="1" x14ac:dyDescent="0.25">
      <c r="A7959">
        <v>25800</v>
      </c>
      <c r="B7959" t="s">
        <v>17239</v>
      </c>
      <c r="C7959" t="s">
        <v>1629</v>
      </c>
      <c r="D7959" t="s">
        <v>1630</v>
      </c>
      <c r="E7959" t="s">
        <v>1631</v>
      </c>
      <c r="F7959" t="s">
        <v>1632</v>
      </c>
      <c r="G7959" t="s">
        <v>1622</v>
      </c>
      <c r="H7959" t="s">
        <v>1720</v>
      </c>
      <c r="I7959" t="s">
        <v>1624</v>
      </c>
      <c r="J7959" t="s">
        <v>1625</v>
      </c>
      <c r="K7959">
        <v>0</v>
      </c>
      <c r="L7959" s="24">
        <v>1</v>
      </c>
      <c r="M7959" t="s">
        <v>17240</v>
      </c>
      <c r="N7959" t="s">
        <v>1750</v>
      </c>
    </row>
    <row r="7960" spans="1:14" hidden="1" x14ac:dyDescent="0.25">
      <c r="A7960">
        <v>25801</v>
      </c>
      <c r="B7960" t="s">
        <v>17241</v>
      </c>
      <c r="C7960" t="s">
        <v>1629</v>
      </c>
      <c r="D7960" t="s">
        <v>1630</v>
      </c>
      <c r="E7960" t="s">
        <v>1631</v>
      </c>
      <c r="F7960" t="s">
        <v>1632</v>
      </c>
      <c r="G7960" t="s">
        <v>1622</v>
      </c>
      <c r="H7960" t="s">
        <v>1720</v>
      </c>
      <c r="I7960" t="s">
        <v>1624</v>
      </c>
      <c r="J7960" t="s">
        <v>1625</v>
      </c>
      <c r="K7960">
        <v>0</v>
      </c>
      <c r="L7960" s="24">
        <v>1</v>
      </c>
      <c r="M7960" t="s">
        <v>17242</v>
      </c>
      <c r="N7960" t="s">
        <v>1750</v>
      </c>
    </row>
    <row r="7961" spans="1:14" hidden="1" x14ac:dyDescent="0.25">
      <c r="A7961">
        <v>25802</v>
      </c>
      <c r="B7961" t="s">
        <v>17243</v>
      </c>
      <c r="C7961" t="s">
        <v>1629</v>
      </c>
      <c r="D7961" t="s">
        <v>1630</v>
      </c>
      <c r="E7961" t="s">
        <v>1631</v>
      </c>
      <c r="F7961" t="s">
        <v>1632</v>
      </c>
      <c r="G7961" t="s">
        <v>1622</v>
      </c>
      <c r="H7961" t="s">
        <v>1720</v>
      </c>
      <c r="I7961" t="s">
        <v>1624</v>
      </c>
      <c r="J7961" t="s">
        <v>1625</v>
      </c>
      <c r="K7961">
        <v>0</v>
      </c>
      <c r="L7961" s="24">
        <v>1</v>
      </c>
      <c r="M7961" t="s">
        <v>17244</v>
      </c>
      <c r="N7961" t="s">
        <v>1750</v>
      </c>
    </row>
    <row r="7962" spans="1:14" hidden="1" x14ac:dyDescent="0.25">
      <c r="A7962">
        <v>25803</v>
      </c>
      <c r="B7962" t="s">
        <v>17245</v>
      </c>
      <c r="C7962" t="s">
        <v>1629</v>
      </c>
      <c r="D7962" t="s">
        <v>1630</v>
      </c>
      <c r="E7962" t="s">
        <v>1631</v>
      </c>
      <c r="F7962" t="s">
        <v>1632</v>
      </c>
      <c r="G7962" t="s">
        <v>1622</v>
      </c>
      <c r="H7962" t="s">
        <v>1720</v>
      </c>
      <c r="I7962" t="s">
        <v>1624</v>
      </c>
      <c r="J7962" t="s">
        <v>1625</v>
      </c>
      <c r="K7962">
        <v>0</v>
      </c>
      <c r="L7962" s="24">
        <v>1</v>
      </c>
      <c r="M7962" t="s">
        <v>17246</v>
      </c>
      <c r="N7962" t="s">
        <v>1750</v>
      </c>
    </row>
    <row r="7963" spans="1:14" hidden="1" x14ac:dyDescent="0.25">
      <c r="A7963">
        <v>25804</v>
      </c>
      <c r="B7963" t="s">
        <v>17243</v>
      </c>
      <c r="C7963" t="s">
        <v>1629</v>
      </c>
      <c r="D7963" t="s">
        <v>1630</v>
      </c>
      <c r="E7963" t="s">
        <v>1631</v>
      </c>
      <c r="F7963" t="s">
        <v>1632</v>
      </c>
      <c r="G7963" t="s">
        <v>1622</v>
      </c>
      <c r="H7963" t="s">
        <v>1720</v>
      </c>
      <c r="I7963" t="s">
        <v>1624</v>
      </c>
      <c r="J7963" t="s">
        <v>1625</v>
      </c>
      <c r="K7963">
        <v>0</v>
      </c>
      <c r="L7963" s="24">
        <v>1</v>
      </c>
      <c r="M7963" t="s">
        <v>17247</v>
      </c>
      <c r="N7963" t="s">
        <v>1750</v>
      </c>
    </row>
    <row r="7964" spans="1:14" hidden="1" x14ac:dyDescent="0.25">
      <c r="A7964">
        <v>25805</v>
      </c>
      <c r="B7964" t="s">
        <v>17248</v>
      </c>
      <c r="C7964" t="s">
        <v>1629</v>
      </c>
      <c r="D7964" t="s">
        <v>1630</v>
      </c>
      <c r="E7964" t="s">
        <v>1631</v>
      </c>
      <c r="F7964" t="s">
        <v>1632</v>
      </c>
      <c r="G7964" t="s">
        <v>1622</v>
      </c>
      <c r="H7964" t="s">
        <v>1720</v>
      </c>
      <c r="I7964" t="s">
        <v>1624</v>
      </c>
      <c r="J7964" t="s">
        <v>1625</v>
      </c>
      <c r="K7964">
        <v>0</v>
      </c>
      <c r="L7964" s="24">
        <v>1</v>
      </c>
      <c r="M7964" t="s">
        <v>17249</v>
      </c>
      <c r="N7964" t="s">
        <v>1750</v>
      </c>
    </row>
    <row r="7965" spans="1:14" hidden="1" x14ac:dyDescent="0.25">
      <c r="A7965">
        <v>25806</v>
      </c>
      <c r="B7965" t="s">
        <v>17250</v>
      </c>
      <c r="C7965" t="s">
        <v>1629</v>
      </c>
      <c r="D7965" t="s">
        <v>1630</v>
      </c>
      <c r="E7965" t="s">
        <v>1631</v>
      </c>
      <c r="F7965" t="s">
        <v>1632</v>
      </c>
      <c r="G7965" t="s">
        <v>1622</v>
      </c>
      <c r="H7965" t="s">
        <v>1720</v>
      </c>
      <c r="I7965" t="s">
        <v>1624</v>
      </c>
      <c r="J7965" t="s">
        <v>1625</v>
      </c>
      <c r="K7965">
        <v>0</v>
      </c>
      <c r="L7965" s="24">
        <v>1</v>
      </c>
      <c r="M7965" t="s">
        <v>17251</v>
      </c>
      <c r="N7965" t="s">
        <v>1750</v>
      </c>
    </row>
    <row r="7966" spans="1:14" hidden="1" x14ac:dyDescent="0.25">
      <c r="A7966">
        <v>25816</v>
      </c>
      <c r="B7966" t="s">
        <v>17252</v>
      </c>
      <c r="C7966" t="s">
        <v>1649</v>
      </c>
      <c r="D7966" t="s">
        <v>1650</v>
      </c>
      <c r="E7966" t="s">
        <v>7730</v>
      </c>
      <c r="F7966" t="s">
        <v>7731</v>
      </c>
      <c r="G7966" t="s">
        <v>1622</v>
      </c>
      <c r="H7966" t="s">
        <v>1720</v>
      </c>
      <c r="I7966" t="s">
        <v>1624</v>
      </c>
      <c r="J7966" t="s">
        <v>1625</v>
      </c>
      <c r="K7966">
        <v>0</v>
      </c>
      <c r="L7966" s="24">
        <v>1</v>
      </c>
      <c r="M7966" t="s">
        <v>17253</v>
      </c>
      <c r="N7966" t="s">
        <v>4880</v>
      </c>
    </row>
    <row r="7967" spans="1:14" hidden="1" x14ac:dyDescent="0.25">
      <c r="A7967">
        <v>25817</v>
      </c>
      <c r="B7967" t="s">
        <v>17254</v>
      </c>
      <c r="C7967" t="s">
        <v>1649</v>
      </c>
      <c r="D7967" t="s">
        <v>1650</v>
      </c>
      <c r="E7967" t="s">
        <v>7730</v>
      </c>
      <c r="F7967" t="s">
        <v>7731</v>
      </c>
      <c r="G7967" t="s">
        <v>1622</v>
      </c>
      <c r="H7967" t="s">
        <v>1720</v>
      </c>
      <c r="I7967" t="s">
        <v>1624</v>
      </c>
      <c r="J7967" t="s">
        <v>1625</v>
      </c>
      <c r="K7967">
        <v>0</v>
      </c>
      <c r="L7967" s="24">
        <v>1</v>
      </c>
      <c r="M7967" t="s">
        <v>17255</v>
      </c>
      <c r="N7967" t="s">
        <v>4880</v>
      </c>
    </row>
    <row r="7968" spans="1:14" hidden="1" x14ac:dyDescent="0.25">
      <c r="A7968">
        <v>25818</v>
      </c>
      <c r="B7968" t="s">
        <v>17256</v>
      </c>
      <c r="C7968" t="s">
        <v>1649</v>
      </c>
      <c r="D7968" t="s">
        <v>1650</v>
      </c>
      <c r="E7968" t="s">
        <v>7730</v>
      </c>
      <c r="F7968" t="s">
        <v>7731</v>
      </c>
      <c r="G7968" t="s">
        <v>1622</v>
      </c>
      <c r="H7968" t="s">
        <v>1720</v>
      </c>
      <c r="I7968" t="s">
        <v>1624</v>
      </c>
      <c r="J7968" t="s">
        <v>1625</v>
      </c>
      <c r="K7968">
        <v>0</v>
      </c>
      <c r="L7968" s="24">
        <v>1</v>
      </c>
      <c r="M7968" t="s">
        <v>17257</v>
      </c>
      <c r="N7968" t="s">
        <v>4880</v>
      </c>
    </row>
    <row r="7969" spans="1:14" hidden="1" x14ac:dyDescent="0.25">
      <c r="A7969">
        <v>25842</v>
      </c>
      <c r="B7969" t="s">
        <v>17258</v>
      </c>
      <c r="C7969" t="s">
        <v>1667</v>
      </c>
      <c r="D7969" t="s">
        <v>1668</v>
      </c>
      <c r="E7969" t="s">
        <v>1669</v>
      </c>
      <c r="F7969" t="s">
        <v>1670</v>
      </c>
      <c r="G7969" t="s">
        <v>1622</v>
      </c>
      <c r="H7969" t="s">
        <v>1720</v>
      </c>
      <c r="I7969" t="s">
        <v>1624</v>
      </c>
      <c r="J7969" t="s">
        <v>1625</v>
      </c>
      <c r="K7969">
        <v>0</v>
      </c>
      <c r="L7969" s="24">
        <v>1</v>
      </c>
      <c r="M7969" t="s">
        <v>17259</v>
      </c>
      <c r="N7969" t="s">
        <v>2957</v>
      </c>
    </row>
    <row r="7970" spans="1:14" hidden="1" x14ac:dyDescent="0.25">
      <c r="A7970">
        <v>25843</v>
      </c>
      <c r="B7970" t="s">
        <v>17260</v>
      </c>
      <c r="C7970" t="s">
        <v>1667</v>
      </c>
      <c r="D7970" t="s">
        <v>1668</v>
      </c>
      <c r="E7970" t="s">
        <v>1669</v>
      </c>
      <c r="F7970" t="s">
        <v>1670</v>
      </c>
      <c r="G7970" t="s">
        <v>1622</v>
      </c>
      <c r="H7970" t="s">
        <v>1720</v>
      </c>
      <c r="I7970" t="s">
        <v>1624</v>
      </c>
      <c r="J7970" t="s">
        <v>1625</v>
      </c>
      <c r="K7970">
        <v>0</v>
      </c>
      <c r="L7970" s="24">
        <v>1</v>
      </c>
      <c r="M7970" t="s">
        <v>17261</v>
      </c>
      <c r="N7970" t="s">
        <v>2957</v>
      </c>
    </row>
    <row r="7971" spans="1:14" hidden="1" x14ac:dyDescent="0.25">
      <c r="A7971">
        <v>25844</v>
      </c>
      <c r="B7971" t="s">
        <v>17262</v>
      </c>
      <c r="C7971" t="s">
        <v>1667</v>
      </c>
      <c r="D7971" t="s">
        <v>1668</v>
      </c>
      <c r="E7971" t="s">
        <v>1669</v>
      </c>
      <c r="F7971" t="s">
        <v>1670</v>
      </c>
      <c r="G7971" t="s">
        <v>1622</v>
      </c>
      <c r="H7971" t="s">
        <v>1720</v>
      </c>
      <c r="I7971" t="s">
        <v>1624</v>
      </c>
      <c r="J7971" t="s">
        <v>1625</v>
      </c>
      <c r="K7971">
        <v>0</v>
      </c>
      <c r="L7971" s="24">
        <v>1</v>
      </c>
      <c r="M7971" t="s">
        <v>17263</v>
      </c>
      <c r="N7971" t="s">
        <v>2957</v>
      </c>
    </row>
    <row r="7972" spans="1:14" hidden="1" x14ac:dyDescent="0.25">
      <c r="A7972">
        <v>25847</v>
      </c>
      <c r="B7972" t="s">
        <v>17264</v>
      </c>
      <c r="C7972" t="s">
        <v>7240</v>
      </c>
      <c r="D7972" t="s">
        <v>7241</v>
      </c>
      <c r="E7972" t="s">
        <v>7242</v>
      </c>
      <c r="F7972" t="s">
        <v>7243</v>
      </c>
      <c r="G7972" t="s">
        <v>1622</v>
      </c>
      <c r="H7972" t="s">
        <v>1720</v>
      </c>
      <c r="I7972" t="s">
        <v>1624</v>
      </c>
      <c r="J7972" t="s">
        <v>1625</v>
      </c>
      <c r="K7972">
        <v>0</v>
      </c>
      <c r="L7972" s="24">
        <v>1</v>
      </c>
      <c r="M7972" t="s">
        <v>17265</v>
      </c>
      <c r="N7972" t="s">
        <v>2957</v>
      </c>
    </row>
    <row r="7973" spans="1:14" hidden="1" x14ac:dyDescent="0.25">
      <c r="A7973">
        <v>25848</v>
      </c>
      <c r="B7973" t="s">
        <v>17266</v>
      </c>
      <c r="C7973" t="s">
        <v>7240</v>
      </c>
      <c r="D7973" t="s">
        <v>7241</v>
      </c>
      <c r="E7973" t="s">
        <v>7242</v>
      </c>
      <c r="F7973" t="s">
        <v>7243</v>
      </c>
      <c r="G7973" t="s">
        <v>1622</v>
      </c>
      <c r="H7973" t="s">
        <v>1720</v>
      </c>
      <c r="I7973" t="s">
        <v>1624</v>
      </c>
      <c r="J7973" t="s">
        <v>1625</v>
      </c>
      <c r="K7973">
        <v>0</v>
      </c>
      <c r="L7973" s="24">
        <v>1</v>
      </c>
      <c r="M7973" t="s">
        <v>17267</v>
      </c>
      <c r="N7973" t="s">
        <v>2957</v>
      </c>
    </row>
    <row r="7974" spans="1:14" hidden="1" x14ac:dyDescent="0.25">
      <c r="A7974">
        <v>25849</v>
      </c>
      <c r="B7974" t="s">
        <v>17268</v>
      </c>
      <c r="C7974" t="s">
        <v>7240</v>
      </c>
      <c r="D7974" t="s">
        <v>7241</v>
      </c>
      <c r="E7974" t="s">
        <v>7242</v>
      </c>
      <c r="F7974" t="s">
        <v>7243</v>
      </c>
      <c r="G7974" t="s">
        <v>1622</v>
      </c>
      <c r="H7974" t="s">
        <v>1720</v>
      </c>
      <c r="I7974" t="s">
        <v>1624</v>
      </c>
      <c r="J7974" t="s">
        <v>1625</v>
      </c>
      <c r="K7974">
        <v>0</v>
      </c>
      <c r="L7974" s="24">
        <v>1</v>
      </c>
      <c r="M7974" t="s">
        <v>17269</v>
      </c>
      <c r="N7974" t="s">
        <v>2957</v>
      </c>
    </row>
    <row r="7975" spans="1:14" hidden="1" x14ac:dyDescent="0.25">
      <c r="A7975">
        <v>25850</v>
      </c>
      <c r="B7975" t="s">
        <v>17270</v>
      </c>
      <c r="C7975" t="s">
        <v>1649</v>
      </c>
      <c r="D7975" t="s">
        <v>1650</v>
      </c>
      <c r="E7975" t="s">
        <v>7730</v>
      </c>
      <c r="F7975" t="s">
        <v>7731</v>
      </c>
      <c r="G7975" t="s">
        <v>1622</v>
      </c>
      <c r="H7975" t="s">
        <v>1720</v>
      </c>
      <c r="I7975" t="s">
        <v>1624</v>
      </c>
      <c r="J7975" t="s">
        <v>1625</v>
      </c>
      <c r="K7975">
        <v>0</v>
      </c>
      <c r="L7975" s="24">
        <v>1</v>
      </c>
      <c r="M7975" t="s">
        <v>17271</v>
      </c>
      <c r="N7975" t="s">
        <v>4880</v>
      </c>
    </row>
    <row r="7976" spans="1:14" hidden="1" x14ac:dyDescent="0.25">
      <c r="A7976">
        <v>25851</v>
      </c>
      <c r="B7976" t="s">
        <v>17272</v>
      </c>
      <c r="C7976" t="s">
        <v>1649</v>
      </c>
      <c r="D7976" t="s">
        <v>1650</v>
      </c>
      <c r="E7976" t="s">
        <v>7730</v>
      </c>
      <c r="F7976" t="s">
        <v>7731</v>
      </c>
      <c r="G7976" t="s">
        <v>1622</v>
      </c>
      <c r="H7976" t="s">
        <v>1720</v>
      </c>
      <c r="I7976" t="s">
        <v>1624</v>
      </c>
      <c r="J7976" t="s">
        <v>1625</v>
      </c>
      <c r="K7976">
        <v>0</v>
      </c>
      <c r="L7976" s="24">
        <v>1</v>
      </c>
      <c r="M7976" t="s">
        <v>17273</v>
      </c>
      <c r="N7976" t="s">
        <v>4880</v>
      </c>
    </row>
    <row r="7977" spans="1:14" hidden="1" x14ac:dyDescent="0.25">
      <c r="A7977">
        <v>25852</v>
      </c>
      <c r="B7977" t="s">
        <v>17274</v>
      </c>
      <c r="C7977" t="s">
        <v>7719</v>
      </c>
      <c r="D7977" t="s">
        <v>7720</v>
      </c>
      <c r="E7977" t="s">
        <v>7721</v>
      </c>
      <c r="F7977" t="s">
        <v>1677</v>
      </c>
      <c r="G7977" t="s">
        <v>1622</v>
      </c>
      <c r="H7977" t="s">
        <v>1720</v>
      </c>
      <c r="I7977" t="s">
        <v>1624</v>
      </c>
      <c r="J7977" t="s">
        <v>1625</v>
      </c>
      <c r="K7977">
        <v>0</v>
      </c>
      <c r="L7977" s="24">
        <v>1</v>
      </c>
      <c r="M7977" t="s">
        <v>17275</v>
      </c>
      <c r="N7977" t="s">
        <v>1677</v>
      </c>
    </row>
    <row r="7978" spans="1:14" hidden="1" x14ac:dyDescent="0.25">
      <c r="A7978">
        <v>25853</v>
      </c>
      <c r="B7978" t="s">
        <v>17276</v>
      </c>
      <c r="C7978" t="s">
        <v>7719</v>
      </c>
      <c r="D7978" t="s">
        <v>7720</v>
      </c>
      <c r="E7978" t="s">
        <v>7721</v>
      </c>
      <c r="F7978" t="s">
        <v>1677</v>
      </c>
      <c r="G7978" t="s">
        <v>1622</v>
      </c>
      <c r="H7978" t="s">
        <v>1720</v>
      </c>
      <c r="I7978" t="s">
        <v>1624</v>
      </c>
      <c r="J7978" t="s">
        <v>1625</v>
      </c>
      <c r="K7978">
        <v>0</v>
      </c>
      <c r="L7978" s="24">
        <v>1</v>
      </c>
      <c r="M7978" t="s">
        <v>17277</v>
      </c>
      <c r="N7978" t="s">
        <v>1677</v>
      </c>
    </row>
    <row r="7979" spans="1:14" hidden="1" x14ac:dyDescent="0.25">
      <c r="A7979">
        <v>25854</v>
      </c>
      <c r="B7979" t="s">
        <v>17278</v>
      </c>
      <c r="C7979" t="s">
        <v>7719</v>
      </c>
      <c r="D7979" t="s">
        <v>7720</v>
      </c>
      <c r="E7979" t="s">
        <v>7721</v>
      </c>
      <c r="F7979" t="s">
        <v>1677</v>
      </c>
      <c r="G7979" t="s">
        <v>1622</v>
      </c>
      <c r="H7979" t="s">
        <v>1720</v>
      </c>
      <c r="I7979" t="s">
        <v>1624</v>
      </c>
      <c r="J7979" t="s">
        <v>1625</v>
      </c>
      <c r="K7979">
        <v>0</v>
      </c>
      <c r="L7979" s="24">
        <v>1</v>
      </c>
      <c r="M7979" t="s">
        <v>17279</v>
      </c>
      <c r="N7979" t="s">
        <v>1677</v>
      </c>
    </row>
    <row r="7980" spans="1:14" hidden="1" x14ac:dyDescent="0.25">
      <c r="A7980">
        <v>25855</v>
      </c>
      <c r="B7980" t="s">
        <v>17280</v>
      </c>
      <c r="C7980" t="s">
        <v>7719</v>
      </c>
      <c r="D7980" t="s">
        <v>7720</v>
      </c>
      <c r="E7980" t="s">
        <v>7721</v>
      </c>
      <c r="F7980" t="s">
        <v>1677</v>
      </c>
      <c r="G7980" t="s">
        <v>1622</v>
      </c>
      <c r="H7980" t="s">
        <v>1720</v>
      </c>
      <c r="I7980" t="s">
        <v>1624</v>
      </c>
      <c r="J7980" t="s">
        <v>1625</v>
      </c>
      <c r="K7980">
        <v>0</v>
      </c>
      <c r="L7980" s="24">
        <v>1</v>
      </c>
      <c r="M7980" t="s">
        <v>17281</v>
      </c>
      <c r="N7980" t="s">
        <v>1677</v>
      </c>
    </row>
    <row r="7981" spans="1:14" hidden="1" x14ac:dyDescent="0.25">
      <c r="A7981">
        <v>25859</v>
      </c>
      <c r="B7981" t="s">
        <v>17282</v>
      </c>
      <c r="C7981" t="s">
        <v>1649</v>
      </c>
      <c r="D7981" t="s">
        <v>1650</v>
      </c>
      <c r="E7981" t="s">
        <v>7730</v>
      </c>
      <c r="F7981" t="s">
        <v>7731</v>
      </c>
      <c r="G7981" t="s">
        <v>1622</v>
      </c>
      <c r="H7981" t="s">
        <v>1720</v>
      </c>
      <c r="I7981" t="s">
        <v>1624</v>
      </c>
      <c r="J7981" t="s">
        <v>1625</v>
      </c>
      <c r="K7981">
        <v>0</v>
      </c>
      <c r="L7981" s="24">
        <v>1</v>
      </c>
      <c r="M7981" t="s">
        <v>17283</v>
      </c>
      <c r="N7981" t="s">
        <v>4880</v>
      </c>
    </row>
    <row r="7982" spans="1:14" hidden="1" x14ac:dyDescent="0.25">
      <c r="A7982">
        <v>25860</v>
      </c>
      <c r="B7982" t="s">
        <v>17284</v>
      </c>
      <c r="C7982" t="s">
        <v>1629</v>
      </c>
      <c r="D7982" t="s">
        <v>1630</v>
      </c>
      <c r="E7982" t="s">
        <v>1825</v>
      </c>
      <c r="F7982" t="s">
        <v>1826</v>
      </c>
      <c r="G7982" t="s">
        <v>1622</v>
      </c>
      <c r="H7982" t="s">
        <v>1720</v>
      </c>
      <c r="I7982" t="s">
        <v>1624</v>
      </c>
      <c r="J7982" t="s">
        <v>1625</v>
      </c>
      <c r="K7982">
        <v>0</v>
      </c>
      <c r="L7982" s="24">
        <v>1</v>
      </c>
      <c r="M7982" t="s">
        <v>17285</v>
      </c>
      <c r="N7982" t="s">
        <v>2957</v>
      </c>
    </row>
    <row r="7983" spans="1:14" hidden="1" x14ac:dyDescent="0.25">
      <c r="A7983">
        <v>25861</v>
      </c>
      <c r="B7983" t="s">
        <v>17286</v>
      </c>
      <c r="C7983" t="s">
        <v>1629</v>
      </c>
      <c r="D7983" t="s">
        <v>1630</v>
      </c>
      <c r="E7983" t="s">
        <v>1825</v>
      </c>
      <c r="F7983" t="s">
        <v>1826</v>
      </c>
      <c r="G7983" t="s">
        <v>1622</v>
      </c>
      <c r="H7983" t="s">
        <v>1720</v>
      </c>
      <c r="I7983" t="s">
        <v>1624</v>
      </c>
      <c r="J7983" t="s">
        <v>1625</v>
      </c>
      <c r="K7983">
        <v>0</v>
      </c>
      <c r="L7983" s="24">
        <v>1</v>
      </c>
      <c r="M7983" t="s">
        <v>17287</v>
      </c>
      <c r="N7983" t="s">
        <v>2957</v>
      </c>
    </row>
    <row r="7984" spans="1:14" hidden="1" x14ac:dyDescent="0.25">
      <c r="A7984">
        <v>25862</v>
      </c>
      <c r="B7984" t="s">
        <v>17288</v>
      </c>
      <c r="C7984" t="s">
        <v>1629</v>
      </c>
      <c r="D7984" t="s">
        <v>1630</v>
      </c>
      <c r="E7984" t="s">
        <v>1825</v>
      </c>
      <c r="F7984" t="s">
        <v>1826</v>
      </c>
      <c r="G7984" t="s">
        <v>1622</v>
      </c>
      <c r="H7984" t="s">
        <v>1720</v>
      </c>
      <c r="I7984" t="s">
        <v>1624</v>
      </c>
      <c r="J7984" t="s">
        <v>1625</v>
      </c>
      <c r="K7984">
        <v>0</v>
      </c>
      <c r="L7984" s="24">
        <v>1</v>
      </c>
      <c r="M7984" t="s">
        <v>17289</v>
      </c>
      <c r="N7984" t="s">
        <v>2957</v>
      </c>
    </row>
    <row r="7985" spans="1:14" hidden="1" x14ac:dyDescent="0.25">
      <c r="A7985">
        <v>25863</v>
      </c>
      <c r="B7985" t="s">
        <v>17290</v>
      </c>
      <c r="C7985" t="s">
        <v>1629</v>
      </c>
      <c r="D7985" t="s">
        <v>1630</v>
      </c>
      <c r="E7985" t="s">
        <v>1825</v>
      </c>
      <c r="F7985" t="s">
        <v>1826</v>
      </c>
      <c r="G7985" t="s">
        <v>1622</v>
      </c>
      <c r="H7985" t="s">
        <v>1720</v>
      </c>
      <c r="I7985" t="s">
        <v>1624</v>
      </c>
      <c r="J7985" t="s">
        <v>1625</v>
      </c>
      <c r="K7985">
        <v>0</v>
      </c>
      <c r="L7985" s="24">
        <v>1</v>
      </c>
      <c r="M7985" t="s">
        <v>17291</v>
      </c>
      <c r="N7985" t="s">
        <v>2957</v>
      </c>
    </row>
    <row r="7986" spans="1:14" hidden="1" x14ac:dyDescent="0.25">
      <c r="A7986">
        <v>25864</v>
      </c>
      <c r="B7986" t="s">
        <v>17292</v>
      </c>
      <c r="C7986" t="s">
        <v>7719</v>
      </c>
      <c r="D7986" t="s">
        <v>7720</v>
      </c>
      <c r="E7986" t="s">
        <v>7721</v>
      </c>
      <c r="F7986" t="s">
        <v>1677</v>
      </c>
      <c r="G7986" t="s">
        <v>1622</v>
      </c>
      <c r="H7986" t="s">
        <v>1720</v>
      </c>
      <c r="I7986" t="s">
        <v>1624</v>
      </c>
      <c r="J7986" t="s">
        <v>1625</v>
      </c>
      <c r="K7986">
        <v>0</v>
      </c>
      <c r="L7986" s="24">
        <v>1</v>
      </c>
      <c r="M7986" t="s">
        <v>17293</v>
      </c>
      <c r="N7986" t="s">
        <v>2957</v>
      </c>
    </row>
    <row r="7987" spans="1:14" hidden="1" x14ac:dyDescent="0.25">
      <c r="A7987">
        <v>25865</v>
      </c>
      <c r="B7987" t="s">
        <v>17294</v>
      </c>
      <c r="C7987" t="s">
        <v>7719</v>
      </c>
      <c r="D7987" t="s">
        <v>7720</v>
      </c>
      <c r="E7987" t="s">
        <v>11622</v>
      </c>
      <c r="F7987" t="s">
        <v>11623</v>
      </c>
      <c r="G7987" t="s">
        <v>1622</v>
      </c>
      <c r="H7987" t="s">
        <v>1720</v>
      </c>
      <c r="I7987" t="s">
        <v>1624</v>
      </c>
      <c r="J7987" t="s">
        <v>1625</v>
      </c>
      <c r="K7987">
        <v>0</v>
      </c>
      <c r="L7987" s="24">
        <v>1</v>
      </c>
      <c r="M7987" t="s">
        <v>17295</v>
      </c>
      <c r="N7987" t="s">
        <v>2957</v>
      </c>
    </row>
    <row r="7988" spans="1:14" hidden="1" x14ac:dyDescent="0.25">
      <c r="A7988">
        <v>25866</v>
      </c>
      <c r="B7988" t="s">
        <v>17296</v>
      </c>
      <c r="C7988" t="s">
        <v>1629</v>
      </c>
      <c r="D7988" t="s">
        <v>1630</v>
      </c>
      <c r="E7988" t="s">
        <v>1825</v>
      </c>
      <c r="F7988" t="s">
        <v>1826</v>
      </c>
      <c r="G7988" t="s">
        <v>1622</v>
      </c>
      <c r="H7988" t="s">
        <v>1720</v>
      </c>
      <c r="I7988" t="s">
        <v>1624</v>
      </c>
      <c r="J7988" t="s">
        <v>1625</v>
      </c>
      <c r="K7988">
        <v>0</v>
      </c>
      <c r="L7988" s="24">
        <v>1</v>
      </c>
      <c r="M7988" t="s">
        <v>17297</v>
      </c>
      <c r="N7988" t="s">
        <v>2957</v>
      </c>
    </row>
    <row r="7989" spans="1:14" hidden="1" x14ac:dyDescent="0.25">
      <c r="A7989">
        <v>25867</v>
      </c>
      <c r="B7989" t="s">
        <v>17298</v>
      </c>
      <c r="C7989" t="s">
        <v>7719</v>
      </c>
      <c r="D7989" t="s">
        <v>7720</v>
      </c>
      <c r="E7989" t="s">
        <v>7721</v>
      </c>
      <c r="F7989" t="s">
        <v>1677</v>
      </c>
      <c r="G7989" t="s">
        <v>1622</v>
      </c>
      <c r="H7989" t="s">
        <v>1720</v>
      </c>
      <c r="I7989" t="s">
        <v>1624</v>
      </c>
      <c r="J7989" t="s">
        <v>1625</v>
      </c>
      <c r="K7989">
        <v>0</v>
      </c>
      <c r="L7989" s="24">
        <v>1</v>
      </c>
      <c r="M7989" t="s">
        <v>17299</v>
      </c>
      <c r="N7989" t="s">
        <v>2957</v>
      </c>
    </row>
    <row r="7990" spans="1:14" hidden="1" x14ac:dyDescent="0.25">
      <c r="A7990">
        <v>25868</v>
      </c>
      <c r="B7990" t="s">
        <v>17300</v>
      </c>
      <c r="C7990" t="s">
        <v>7719</v>
      </c>
      <c r="D7990" t="s">
        <v>7720</v>
      </c>
      <c r="E7990" t="s">
        <v>7721</v>
      </c>
      <c r="F7990" t="s">
        <v>1677</v>
      </c>
      <c r="G7990" t="s">
        <v>1622</v>
      </c>
      <c r="H7990" t="s">
        <v>1720</v>
      </c>
      <c r="I7990" t="s">
        <v>1624</v>
      </c>
      <c r="J7990" t="s">
        <v>1625</v>
      </c>
      <c r="K7990">
        <v>0</v>
      </c>
      <c r="L7990" s="24">
        <v>1</v>
      </c>
      <c r="M7990" t="s">
        <v>17301</v>
      </c>
      <c r="N7990" t="s">
        <v>2957</v>
      </c>
    </row>
    <row r="7991" spans="1:14" hidden="1" x14ac:dyDescent="0.25">
      <c r="A7991">
        <v>25869</v>
      </c>
      <c r="B7991" t="s">
        <v>17302</v>
      </c>
      <c r="C7991" t="s">
        <v>1618</v>
      </c>
      <c r="D7991" t="s">
        <v>1619</v>
      </c>
      <c r="E7991" t="s">
        <v>1636</v>
      </c>
      <c r="F7991" t="s">
        <v>1637</v>
      </c>
      <c r="G7991" t="s">
        <v>1622</v>
      </c>
      <c r="H7991" t="s">
        <v>1720</v>
      </c>
      <c r="I7991" t="s">
        <v>1624</v>
      </c>
      <c r="J7991" t="s">
        <v>1625</v>
      </c>
      <c r="K7991">
        <v>0</v>
      </c>
      <c r="L7991" s="24">
        <v>1</v>
      </c>
      <c r="M7991" t="s">
        <v>17303</v>
      </c>
      <c r="N7991" t="s">
        <v>2957</v>
      </c>
    </row>
    <row r="7992" spans="1:14" hidden="1" x14ac:dyDescent="0.25">
      <c r="A7992">
        <v>25870</v>
      </c>
      <c r="B7992" t="s">
        <v>17304</v>
      </c>
      <c r="C7992" t="s">
        <v>1618</v>
      </c>
      <c r="D7992" t="s">
        <v>1619</v>
      </c>
      <c r="E7992" t="s">
        <v>1636</v>
      </c>
      <c r="F7992" t="s">
        <v>1637</v>
      </c>
      <c r="G7992" t="s">
        <v>1622</v>
      </c>
      <c r="H7992" t="s">
        <v>1720</v>
      </c>
      <c r="I7992" t="s">
        <v>1624</v>
      </c>
      <c r="J7992" t="s">
        <v>1625</v>
      </c>
      <c r="K7992">
        <v>0</v>
      </c>
      <c r="L7992" s="24">
        <v>1</v>
      </c>
      <c r="M7992" t="s">
        <v>17305</v>
      </c>
      <c r="N7992" t="s">
        <v>2957</v>
      </c>
    </row>
    <row r="7993" spans="1:14" hidden="1" x14ac:dyDescent="0.25">
      <c r="A7993">
        <v>25871</v>
      </c>
      <c r="B7993" t="s">
        <v>17306</v>
      </c>
      <c r="C7993" t="s">
        <v>7719</v>
      </c>
      <c r="D7993" t="s">
        <v>7720</v>
      </c>
      <c r="E7993" t="s">
        <v>7721</v>
      </c>
      <c r="F7993" t="s">
        <v>1677</v>
      </c>
      <c r="G7993" t="s">
        <v>1622</v>
      </c>
      <c r="H7993" t="s">
        <v>1720</v>
      </c>
      <c r="I7993" t="s">
        <v>1624</v>
      </c>
      <c r="J7993" t="s">
        <v>1625</v>
      </c>
      <c r="K7993">
        <v>0</v>
      </c>
      <c r="L7993" s="24">
        <v>1</v>
      </c>
      <c r="M7993" t="s">
        <v>17307</v>
      </c>
      <c r="N7993" t="s">
        <v>2957</v>
      </c>
    </row>
    <row r="7994" spans="1:14" hidden="1" x14ac:dyDescent="0.25">
      <c r="A7994">
        <v>25872</v>
      </c>
      <c r="B7994" t="s">
        <v>17308</v>
      </c>
      <c r="C7994" t="s">
        <v>7719</v>
      </c>
      <c r="D7994" t="s">
        <v>7720</v>
      </c>
      <c r="E7994" t="s">
        <v>7721</v>
      </c>
      <c r="F7994" t="s">
        <v>1677</v>
      </c>
      <c r="G7994" t="s">
        <v>1622</v>
      </c>
      <c r="H7994" t="s">
        <v>1720</v>
      </c>
      <c r="I7994" t="s">
        <v>1624</v>
      </c>
      <c r="J7994" t="s">
        <v>1625</v>
      </c>
      <c r="K7994">
        <v>0</v>
      </c>
      <c r="L7994" s="24">
        <v>1</v>
      </c>
      <c r="M7994" t="s">
        <v>17309</v>
      </c>
      <c r="N7994" t="s">
        <v>2957</v>
      </c>
    </row>
    <row r="7995" spans="1:14" hidden="1" x14ac:dyDescent="0.25">
      <c r="A7995">
        <v>25873</v>
      </c>
      <c r="B7995" t="s">
        <v>17310</v>
      </c>
      <c r="C7995" t="s">
        <v>7719</v>
      </c>
      <c r="D7995" t="s">
        <v>7720</v>
      </c>
      <c r="E7995" t="s">
        <v>11622</v>
      </c>
      <c r="F7995" t="s">
        <v>11623</v>
      </c>
      <c r="G7995" t="s">
        <v>1622</v>
      </c>
      <c r="H7995" t="s">
        <v>1720</v>
      </c>
      <c r="I7995" t="s">
        <v>1624</v>
      </c>
      <c r="J7995" t="s">
        <v>1625</v>
      </c>
      <c r="K7995">
        <v>0</v>
      </c>
      <c r="L7995" s="24">
        <v>1</v>
      </c>
      <c r="M7995" t="s">
        <v>17311</v>
      </c>
      <c r="N7995" t="s">
        <v>2957</v>
      </c>
    </row>
    <row r="7996" spans="1:14" hidden="1" x14ac:dyDescent="0.25">
      <c r="A7996">
        <v>25874</v>
      </c>
      <c r="B7996" t="s">
        <v>17312</v>
      </c>
      <c r="C7996" t="s">
        <v>1618</v>
      </c>
      <c r="D7996" t="s">
        <v>1619</v>
      </c>
      <c r="E7996" t="s">
        <v>1636</v>
      </c>
      <c r="F7996" t="s">
        <v>1637</v>
      </c>
      <c r="G7996" t="s">
        <v>1622</v>
      </c>
      <c r="H7996" t="s">
        <v>1720</v>
      </c>
      <c r="I7996" t="s">
        <v>1624</v>
      </c>
      <c r="J7996" t="s">
        <v>1625</v>
      </c>
      <c r="K7996">
        <v>0</v>
      </c>
      <c r="L7996" s="24">
        <v>1</v>
      </c>
      <c r="M7996" t="s">
        <v>17313</v>
      </c>
      <c r="N7996" t="s">
        <v>2957</v>
      </c>
    </row>
    <row r="7997" spans="1:14" hidden="1" x14ac:dyDescent="0.25">
      <c r="A7997">
        <v>25875</v>
      </c>
      <c r="B7997" t="s">
        <v>17314</v>
      </c>
      <c r="C7997" t="s">
        <v>1618</v>
      </c>
      <c r="D7997" t="s">
        <v>1619</v>
      </c>
      <c r="E7997" t="s">
        <v>1636</v>
      </c>
      <c r="F7997" t="s">
        <v>1637</v>
      </c>
      <c r="G7997" t="s">
        <v>1622</v>
      </c>
      <c r="H7997" t="s">
        <v>1720</v>
      </c>
      <c r="I7997" t="s">
        <v>1624</v>
      </c>
      <c r="J7997" t="s">
        <v>1625</v>
      </c>
      <c r="K7997">
        <v>0</v>
      </c>
      <c r="L7997" s="24">
        <v>1</v>
      </c>
      <c r="M7997" t="s">
        <v>17315</v>
      </c>
      <c r="N7997" t="s">
        <v>2957</v>
      </c>
    </row>
    <row r="7998" spans="1:14" hidden="1" x14ac:dyDescent="0.25">
      <c r="A7998">
        <v>25876</v>
      </c>
      <c r="B7998" t="s">
        <v>17316</v>
      </c>
      <c r="C7998" t="s">
        <v>1618</v>
      </c>
      <c r="D7998" t="s">
        <v>1619</v>
      </c>
      <c r="E7998" t="s">
        <v>1636</v>
      </c>
      <c r="F7998" t="s">
        <v>1637</v>
      </c>
      <c r="G7998" t="s">
        <v>1622</v>
      </c>
      <c r="H7998" t="s">
        <v>1720</v>
      </c>
      <c r="I7998" t="s">
        <v>1624</v>
      </c>
      <c r="J7998" t="s">
        <v>1625</v>
      </c>
      <c r="K7998">
        <v>0</v>
      </c>
      <c r="L7998" s="24">
        <v>1</v>
      </c>
      <c r="M7998" t="s">
        <v>17317</v>
      </c>
      <c r="N7998" t="s">
        <v>2957</v>
      </c>
    </row>
    <row r="7999" spans="1:14" hidden="1" x14ac:dyDescent="0.25">
      <c r="A7999">
        <v>25877</v>
      </c>
      <c r="B7999" t="s">
        <v>17318</v>
      </c>
      <c r="C7999" t="s">
        <v>7719</v>
      </c>
      <c r="D7999" t="s">
        <v>7720</v>
      </c>
      <c r="E7999" t="s">
        <v>11622</v>
      </c>
      <c r="F7999" t="s">
        <v>11623</v>
      </c>
      <c r="G7999" t="s">
        <v>1622</v>
      </c>
      <c r="H7999" t="s">
        <v>1720</v>
      </c>
      <c r="I7999" t="s">
        <v>1624</v>
      </c>
      <c r="J7999" t="s">
        <v>1625</v>
      </c>
      <c r="K7999">
        <v>0</v>
      </c>
      <c r="L7999" s="24">
        <v>1</v>
      </c>
      <c r="M7999" t="s">
        <v>17319</v>
      </c>
      <c r="N7999" t="s">
        <v>2957</v>
      </c>
    </row>
    <row r="8000" spans="1:14" hidden="1" x14ac:dyDescent="0.25">
      <c r="A8000">
        <v>25878</v>
      </c>
      <c r="B8000" t="s">
        <v>17320</v>
      </c>
      <c r="C8000" t="s">
        <v>7719</v>
      </c>
      <c r="D8000" t="s">
        <v>7720</v>
      </c>
      <c r="E8000" t="s">
        <v>11622</v>
      </c>
      <c r="F8000" t="s">
        <v>11623</v>
      </c>
      <c r="G8000" t="s">
        <v>1622</v>
      </c>
      <c r="H8000" t="s">
        <v>1720</v>
      </c>
      <c r="I8000" t="s">
        <v>1624</v>
      </c>
      <c r="J8000" t="s">
        <v>1625</v>
      </c>
      <c r="K8000">
        <v>0</v>
      </c>
      <c r="L8000" s="24">
        <v>1</v>
      </c>
      <c r="M8000" t="s">
        <v>17321</v>
      </c>
      <c r="N8000" t="s">
        <v>2957</v>
      </c>
    </row>
    <row r="8001" spans="1:14" hidden="1" x14ac:dyDescent="0.25">
      <c r="A8001">
        <v>25879</v>
      </c>
      <c r="B8001" t="s">
        <v>17322</v>
      </c>
      <c r="C8001" t="s">
        <v>1618</v>
      </c>
      <c r="D8001" t="s">
        <v>1619</v>
      </c>
      <c r="E8001" t="s">
        <v>1636</v>
      </c>
      <c r="F8001" t="s">
        <v>1637</v>
      </c>
      <c r="G8001" t="s">
        <v>1622</v>
      </c>
      <c r="H8001" t="s">
        <v>1720</v>
      </c>
      <c r="I8001" t="s">
        <v>1624</v>
      </c>
      <c r="J8001" t="s">
        <v>1625</v>
      </c>
      <c r="K8001">
        <v>0</v>
      </c>
      <c r="L8001" s="24">
        <v>1</v>
      </c>
      <c r="M8001" t="s">
        <v>17323</v>
      </c>
      <c r="N8001" t="s">
        <v>2957</v>
      </c>
    </row>
    <row r="8002" spans="1:14" hidden="1" x14ac:dyDescent="0.25">
      <c r="A8002">
        <v>25880</v>
      </c>
      <c r="B8002" t="s">
        <v>17324</v>
      </c>
      <c r="C8002" t="s">
        <v>1618</v>
      </c>
      <c r="D8002" t="s">
        <v>1619</v>
      </c>
      <c r="E8002" t="s">
        <v>1636</v>
      </c>
      <c r="F8002" t="s">
        <v>1637</v>
      </c>
      <c r="G8002" t="s">
        <v>1622</v>
      </c>
      <c r="H8002" t="s">
        <v>1720</v>
      </c>
      <c r="I8002" t="s">
        <v>1624</v>
      </c>
      <c r="J8002" t="s">
        <v>1625</v>
      </c>
      <c r="K8002">
        <v>0</v>
      </c>
      <c r="L8002" s="24">
        <v>1</v>
      </c>
      <c r="M8002" t="s">
        <v>17325</v>
      </c>
      <c r="N8002" t="s">
        <v>2957</v>
      </c>
    </row>
    <row r="8003" spans="1:14" hidden="1" x14ac:dyDescent="0.25">
      <c r="A8003">
        <v>25881</v>
      </c>
      <c r="B8003" t="s">
        <v>17326</v>
      </c>
      <c r="C8003" t="s">
        <v>1618</v>
      </c>
      <c r="D8003" t="s">
        <v>1619</v>
      </c>
      <c r="E8003" t="s">
        <v>1636</v>
      </c>
      <c r="F8003" t="s">
        <v>1637</v>
      </c>
      <c r="G8003" t="s">
        <v>1622</v>
      </c>
      <c r="H8003" t="s">
        <v>1720</v>
      </c>
      <c r="I8003" t="s">
        <v>1624</v>
      </c>
      <c r="J8003" t="s">
        <v>1625</v>
      </c>
      <c r="K8003">
        <v>0</v>
      </c>
      <c r="L8003" s="24">
        <v>1</v>
      </c>
      <c r="M8003" t="s">
        <v>17327</v>
      </c>
      <c r="N8003" t="s">
        <v>2957</v>
      </c>
    </row>
    <row r="8004" spans="1:14" hidden="1" x14ac:dyDescent="0.25">
      <c r="A8004">
        <v>25882</v>
      </c>
      <c r="B8004" t="s">
        <v>17328</v>
      </c>
      <c r="C8004" t="s">
        <v>1618</v>
      </c>
      <c r="D8004" t="s">
        <v>1619</v>
      </c>
      <c r="E8004" t="s">
        <v>1636</v>
      </c>
      <c r="F8004" t="s">
        <v>1637</v>
      </c>
      <c r="G8004" t="s">
        <v>1622</v>
      </c>
      <c r="H8004" t="s">
        <v>1720</v>
      </c>
      <c r="I8004" t="s">
        <v>1624</v>
      </c>
      <c r="J8004" t="s">
        <v>1625</v>
      </c>
      <c r="K8004">
        <v>0</v>
      </c>
      <c r="L8004" s="24">
        <v>1</v>
      </c>
      <c r="M8004" t="s">
        <v>17329</v>
      </c>
      <c r="N8004" t="s">
        <v>2957</v>
      </c>
    </row>
    <row r="8005" spans="1:14" hidden="1" x14ac:dyDescent="0.25">
      <c r="A8005">
        <v>25883</v>
      </c>
      <c r="B8005" t="s">
        <v>17330</v>
      </c>
      <c r="C8005" t="s">
        <v>1618</v>
      </c>
      <c r="D8005" t="s">
        <v>1619</v>
      </c>
      <c r="E8005" t="s">
        <v>1636</v>
      </c>
      <c r="F8005" t="s">
        <v>1637</v>
      </c>
      <c r="G8005" t="s">
        <v>1622</v>
      </c>
      <c r="H8005" t="s">
        <v>1720</v>
      </c>
      <c r="I8005" t="s">
        <v>1624</v>
      </c>
      <c r="J8005" t="s">
        <v>1625</v>
      </c>
      <c r="K8005">
        <v>0</v>
      </c>
      <c r="L8005" s="24">
        <v>1</v>
      </c>
      <c r="M8005" t="s">
        <v>17331</v>
      </c>
      <c r="N8005" t="s">
        <v>2957</v>
      </c>
    </row>
    <row r="8006" spans="1:14" hidden="1" x14ac:dyDescent="0.25">
      <c r="A8006">
        <v>25884</v>
      </c>
      <c r="B8006" t="s">
        <v>17332</v>
      </c>
      <c r="C8006" t="s">
        <v>1618</v>
      </c>
      <c r="D8006" t="s">
        <v>1619</v>
      </c>
      <c r="E8006" t="s">
        <v>1636</v>
      </c>
      <c r="F8006" t="s">
        <v>1637</v>
      </c>
      <c r="G8006" t="s">
        <v>1622</v>
      </c>
      <c r="H8006" t="s">
        <v>1720</v>
      </c>
      <c r="I8006" t="s">
        <v>1624</v>
      </c>
      <c r="J8006" t="s">
        <v>1625</v>
      </c>
      <c r="K8006">
        <v>0</v>
      </c>
      <c r="L8006" s="24">
        <v>1</v>
      </c>
      <c r="M8006" t="s">
        <v>17333</v>
      </c>
      <c r="N8006" t="s">
        <v>2957</v>
      </c>
    </row>
    <row r="8007" spans="1:14" hidden="1" x14ac:dyDescent="0.25">
      <c r="A8007">
        <v>25885</v>
      </c>
      <c r="B8007" t="s">
        <v>17334</v>
      </c>
      <c r="C8007" t="s">
        <v>1618</v>
      </c>
      <c r="D8007" t="s">
        <v>1619</v>
      </c>
      <c r="E8007" t="s">
        <v>1636</v>
      </c>
      <c r="F8007" t="s">
        <v>1637</v>
      </c>
      <c r="G8007" t="s">
        <v>1622</v>
      </c>
      <c r="H8007" t="s">
        <v>1720</v>
      </c>
      <c r="I8007" t="s">
        <v>1624</v>
      </c>
      <c r="J8007" t="s">
        <v>1625</v>
      </c>
      <c r="K8007">
        <v>0</v>
      </c>
      <c r="L8007" s="24">
        <v>1</v>
      </c>
      <c r="M8007" t="s">
        <v>17335</v>
      </c>
      <c r="N8007" t="s">
        <v>2957</v>
      </c>
    </row>
    <row r="8008" spans="1:14" hidden="1" x14ac:dyDescent="0.25">
      <c r="A8008">
        <v>25886</v>
      </c>
      <c r="B8008" t="s">
        <v>17336</v>
      </c>
      <c r="C8008" t="s">
        <v>1618</v>
      </c>
      <c r="D8008" t="s">
        <v>1619</v>
      </c>
      <c r="E8008" t="s">
        <v>1636</v>
      </c>
      <c r="F8008" t="s">
        <v>1637</v>
      </c>
      <c r="G8008" t="s">
        <v>1622</v>
      </c>
      <c r="H8008" t="s">
        <v>1720</v>
      </c>
      <c r="I8008" t="s">
        <v>1624</v>
      </c>
      <c r="J8008" t="s">
        <v>1625</v>
      </c>
      <c r="K8008">
        <v>0</v>
      </c>
      <c r="L8008" s="24">
        <v>1</v>
      </c>
      <c r="M8008" t="s">
        <v>17337</v>
      </c>
      <c r="N8008" t="s">
        <v>2957</v>
      </c>
    </row>
    <row r="8009" spans="1:14" hidden="1" x14ac:dyDescent="0.25">
      <c r="A8009">
        <v>25887</v>
      </c>
      <c r="B8009" t="s">
        <v>17338</v>
      </c>
      <c r="C8009" t="s">
        <v>1618</v>
      </c>
      <c r="D8009" t="s">
        <v>1619</v>
      </c>
      <c r="E8009" t="s">
        <v>1636</v>
      </c>
      <c r="F8009" t="s">
        <v>1637</v>
      </c>
      <c r="G8009" t="s">
        <v>1622</v>
      </c>
      <c r="H8009" t="s">
        <v>1720</v>
      </c>
      <c r="I8009" t="s">
        <v>1624</v>
      </c>
      <c r="J8009" t="s">
        <v>1625</v>
      </c>
      <c r="K8009">
        <v>0</v>
      </c>
      <c r="L8009" s="24">
        <v>1</v>
      </c>
      <c r="M8009" t="s">
        <v>17339</v>
      </c>
      <c r="N8009" t="s">
        <v>2957</v>
      </c>
    </row>
    <row r="8010" spans="1:14" hidden="1" x14ac:dyDescent="0.25">
      <c r="A8010">
        <v>25888</v>
      </c>
      <c r="B8010" t="s">
        <v>17340</v>
      </c>
      <c r="C8010" t="s">
        <v>1618</v>
      </c>
      <c r="D8010" t="s">
        <v>1619</v>
      </c>
      <c r="E8010" t="s">
        <v>1636</v>
      </c>
      <c r="F8010" t="s">
        <v>1637</v>
      </c>
      <c r="G8010" t="s">
        <v>1622</v>
      </c>
      <c r="H8010" t="s">
        <v>1720</v>
      </c>
      <c r="I8010" t="s">
        <v>1624</v>
      </c>
      <c r="J8010" t="s">
        <v>1625</v>
      </c>
      <c r="K8010">
        <v>0</v>
      </c>
      <c r="L8010" s="24">
        <v>1</v>
      </c>
      <c r="M8010" t="s">
        <v>17341</v>
      </c>
      <c r="N8010" t="s">
        <v>2957</v>
      </c>
    </row>
    <row r="8011" spans="1:14" hidden="1" x14ac:dyDescent="0.25">
      <c r="A8011">
        <v>25889</v>
      </c>
      <c r="B8011" t="s">
        <v>17342</v>
      </c>
      <c r="C8011" t="s">
        <v>1618</v>
      </c>
      <c r="D8011" t="s">
        <v>1619</v>
      </c>
      <c r="E8011" t="s">
        <v>1636</v>
      </c>
      <c r="F8011" t="s">
        <v>1637</v>
      </c>
      <c r="G8011" t="s">
        <v>1622</v>
      </c>
      <c r="H8011" t="s">
        <v>1720</v>
      </c>
      <c r="I8011" t="s">
        <v>1624</v>
      </c>
      <c r="J8011" t="s">
        <v>1625</v>
      </c>
      <c r="K8011">
        <v>0</v>
      </c>
      <c r="L8011" s="24">
        <v>1</v>
      </c>
      <c r="M8011" t="s">
        <v>17343</v>
      </c>
      <c r="N8011" t="s">
        <v>2957</v>
      </c>
    </row>
    <row r="8012" spans="1:14" hidden="1" x14ac:dyDescent="0.25">
      <c r="A8012">
        <v>25890</v>
      </c>
      <c r="B8012" t="s">
        <v>17344</v>
      </c>
      <c r="C8012" t="s">
        <v>7719</v>
      </c>
      <c r="D8012" t="s">
        <v>7720</v>
      </c>
      <c r="E8012" t="s">
        <v>11622</v>
      </c>
      <c r="F8012" t="s">
        <v>11623</v>
      </c>
      <c r="G8012" t="s">
        <v>1622</v>
      </c>
      <c r="H8012" t="s">
        <v>1720</v>
      </c>
      <c r="I8012" t="s">
        <v>1624</v>
      </c>
      <c r="J8012" t="s">
        <v>1625</v>
      </c>
      <c r="K8012">
        <v>0</v>
      </c>
      <c r="L8012" s="24">
        <v>1</v>
      </c>
      <c r="M8012" t="s">
        <v>17345</v>
      </c>
      <c r="N8012" t="s">
        <v>2957</v>
      </c>
    </row>
    <row r="8013" spans="1:14" hidden="1" x14ac:dyDescent="0.25">
      <c r="A8013">
        <v>25891</v>
      </c>
      <c r="B8013" t="s">
        <v>17346</v>
      </c>
      <c r="C8013" t="s">
        <v>7719</v>
      </c>
      <c r="D8013" t="s">
        <v>7720</v>
      </c>
      <c r="E8013" t="s">
        <v>11622</v>
      </c>
      <c r="F8013" t="s">
        <v>11623</v>
      </c>
      <c r="G8013" t="s">
        <v>1622</v>
      </c>
      <c r="H8013" t="s">
        <v>1720</v>
      </c>
      <c r="I8013" t="s">
        <v>1624</v>
      </c>
      <c r="J8013" t="s">
        <v>1625</v>
      </c>
      <c r="K8013">
        <v>0</v>
      </c>
      <c r="L8013" s="24">
        <v>1</v>
      </c>
      <c r="M8013" t="s">
        <v>17347</v>
      </c>
      <c r="N8013" t="s">
        <v>2957</v>
      </c>
    </row>
    <row r="8014" spans="1:14" hidden="1" x14ac:dyDescent="0.25">
      <c r="A8014">
        <v>25892</v>
      </c>
      <c r="B8014" t="s">
        <v>17348</v>
      </c>
      <c r="C8014" t="s">
        <v>7719</v>
      </c>
      <c r="D8014" t="s">
        <v>7720</v>
      </c>
      <c r="E8014" t="s">
        <v>11622</v>
      </c>
      <c r="F8014" t="s">
        <v>11623</v>
      </c>
      <c r="G8014" t="s">
        <v>1622</v>
      </c>
      <c r="H8014" t="s">
        <v>1720</v>
      </c>
      <c r="I8014" t="s">
        <v>1624</v>
      </c>
      <c r="J8014" t="s">
        <v>1625</v>
      </c>
      <c r="K8014">
        <v>0</v>
      </c>
      <c r="L8014" s="24">
        <v>1</v>
      </c>
      <c r="M8014" t="s">
        <v>17349</v>
      </c>
      <c r="N8014" t="s">
        <v>2957</v>
      </c>
    </row>
    <row r="8015" spans="1:14" hidden="1" x14ac:dyDescent="0.25">
      <c r="A8015">
        <v>25893</v>
      </c>
      <c r="B8015" t="s">
        <v>17350</v>
      </c>
      <c r="C8015" t="s">
        <v>7719</v>
      </c>
      <c r="D8015" t="s">
        <v>7720</v>
      </c>
      <c r="E8015" t="s">
        <v>7721</v>
      </c>
      <c r="F8015" t="s">
        <v>1677</v>
      </c>
      <c r="G8015" t="s">
        <v>1622</v>
      </c>
      <c r="H8015" t="s">
        <v>1720</v>
      </c>
      <c r="I8015" t="s">
        <v>1624</v>
      </c>
      <c r="J8015" t="s">
        <v>1625</v>
      </c>
      <c r="K8015">
        <v>0</v>
      </c>
      <c r="L8015" s="24">
        <v>1</v>
      </c>
      <c r="M8015" t="s">
        <v>17351</v>
      </c>
      <c r="N8015" t="s">
        <v>2957</v>
      </c>
    </row>
    <row r="8016" spans="1:14" hidden="1" x14ac:dyDescent="0.25">
      <c r="A8016">
        <v>25894</v>
      </c>
      <c r="B8016" t="s">
        <v>17352</v>
      </c>
      <c r="C8016" t="s">
        <v>7719</v>
      </c>
      <c r="D8016" t="s">
        <v>7720</v>
      </c>
      <c r="E8016" t="s">
        <v>7721</v>
      </c>
      <c r="F8016" t="s">
        <v>1677</v>
      </c>
      <c r="G8016" t="s">
        <v>1622</v>
      </c>
      <c r="H8016" t="s">
        <v>1720</v>
      </c>
      <c r="I8016" t="s">
        <v>1624</v>
      </c>
      <c r="J8016" t="s">
        <v>1625</v>
      </c>
      <c r="K8016">
        <v>0</v>
      </c>
      <c r="L8016" s="24">
        <v>1</v>
      </c>
      <c r="M8016" t="s">
        <v>17353</v>
      </c>
      <c r="N8016" t="s">
        <v>2957</v>
      </c>
    </row>
    <row r="8017" spans="1:14" hidden="1" x14ac:dyDescent="0.25">
      <c r="A8017">
        <v>25895</v>
      </c>
      <c r="B8017" t="s">
        <v>17354</v>
      </c>
      <c r="C8017" t="s">
        <v>1649</v>
      </c>
      <c r="D8017" t="s">
        <v>1650</v>
      </c>
      <c r="E8017" t="s">
        <v>7730</v>
      </c>
      <c r="F8017" t="s">
        <v>7731</v>
      </c>
      <c r="G8017" t="s">
        <v>1622</v>
      </c>
      <c r="H8017" t="s">
        <v>1720</v>
      </c>
      <c r="I8017" t="s">
        <v>1624</v>
      </c>
      <c r="J8017" t="s">
        <v>1625</v>
      </c>
      <c r="K8017">
        <v>0</v>
      </c>
      <c r="L8017" s="24">
        <v>1</v>
      </c>
      <c r="M8017" t="s">
        <v>17355</v>
      </c>
      <c r="N8017" t="s">
        <v>4880</v>
      </c>
    </row>
    <row r="8018" spans="1:14" hidden="1" x14ac:dyDescent="0.25">
      <c r="A8018">
        <v>25896</v>
      </c>
      <c r="B8018" t="s">
        <v>17356</v>
      </c>
      <c r="C8018" t="s">
        <v>7719</v>
      </c>
      <c r="D8018" t="s">
        <v>7720</v>
      </c>
      <c r="E8018" t="s">
        <v>7721</v>
      </c>
      <c r="F8018" t="s">
        <v>1677</v>
      </c>
      <c r="G8018" t="s">
        <v>1622</v>
      </c>
      <c r="H8018" t="s">
        <v>1720</v>
      </c>
      <c r="I8018" t="s">
        <v>1624</v>
      </c>
      <c r="J8018" t="s">
        <v>1625</v>
      </c>
      <c r="K8018">
        <v>0</v>
      </c>
      <c r="L8018" s="24">
        <v>1</v>
      </c>
      <c r="M8018" t="s">
        <v>17357</v>
      </c>
      <c r="N8018" t="s">
        <v>1750</v>
      </c>
    </row>
    <row r="8019" spans="1:14" hidden="1" x14ac:dyDescent="0.25">
      <c r="A8019">
        <v>25897</v>
      </c>
      <c r="B8019" t="s">
        <v>17358</v>
      </c>
      <c r="C8019" t="s">
        <v>7719</v>
      </c>
      <c r="D8019" t="s">
        <v>7720</v>
      </c>
      <c r="E8019" t="s">
        <v>7721</v>
      </c>
      <c r="F8019" t="s">
        <v>1677</v>
      </c>
      <c r="G8019" t="s">
        <v>1622</v>
      </c>
      <c r="H8019" t="s">
        <v>1720</v>
      </c>
      <c r="I8019" t="s">
        <v>1624</v>
      </c>
      <c r="J8019" t="s">
        <v>1625</v>
      </c>
      <c r="K8019">
        <v>0</v>
      </c>
      <c r="L8019" s="24">
        <v>1</v>
      </c>
      <c r="M8019" t="s">
        <v>17359</v>
      </c>
      <c r="N8019" t="s">
        <v>1750</v>
      </c>
    </row>
    <row r="8020" spans="1:14" hidden="1" x14ac:dyDescent="0.25">
      <c r="A8020">
        <v>25898</v>
      </c>
      <c r="B8020" t="s">
        <v>17360</v>
      </c>
      <c r="C8020" t="s">
        <v>1658</v>
      </c>
      <c r="D8020" t="s">
        <v>1659</v>
      </c>
      <c r="E8020" t="s">
        <v>1660</v>
      </c>
      <c r="F8020" t="s">
        <v>1661</v>
      </c>
      <c r="G8020" t="s">
        <v>1622</v>
      </c>
      <c r="H8020" t="s">
        <v>1720</v>
      </c>
      <c r="I8020" t="s">
        <v>1624</v>
      </c>
      <c r="J8020" t="s">
        <v>1625</v>
      </c>
      <c r="K8020">
        <v>0</v>
      </c>
      <c r="L8020" s="24">
        <v>1</v>
      </c>
      <c r="M8020" t="s">
        <v>17361</v>
      </c>
      <c r="N8020" t="s">
        <v>2586</v>
      </c>
    </row>
    <row r="8021" spans="1:14" hidden="1" x14ac:dyDescent="0.25">
      <c r="A8021">
        <v>25899</v>
      </c>
      <c r="B8021" t="s">
        <v>17362</v>
      </c>
      <c r="C8021" t="s">
        <v>1658</v>
      </c>
      <c r="D8021" t="s">
        <v>1659</v>
      </c>
      <c r="E8021" t="s">
        <v>1660</v>
      </c>
      <c r="F8021" t="s">
        <v>1661</v>
      </c>
      <c r="G8021" t="s">
        <v>1622</v>
      </c>
      <c r="H8021" t="s">
        <v>1720</v>
      </c>
      <c r="I8021" t="s">
        <v>1624</v>
      </c>
      <c r="J8021" t="s">
        <v>1625</v>
      </c>
      <c r="K8021">
        <v>0</v>
      </c>
      <c r="L8021" s="24">
        <v>1</v>
      </c>
      <c r="M8021" t="s">
        <v>17363</v>
      </c>
      <c r="N8021" t="s">
        <v>2586</v>
      </c>
    </row>
    <row r="8022" spans="1:14" hidden="1" x14ac:dyDescent="0.25">
      <c r="A8022">
        <v>25900</v>
      </c>
      <c r="B8022" t="s">
        <v>17364</v>
      </c>
      <c r="C8022" t="s">
        <v>1658</v>
      </c>
      <c r="D8022" t="s">
        <v>1659</v>
      </c>
      <c r="E8022" t="s">
        <v>1660</v>
      </c>
      <c r="F8022" t="s">
        <v>1661</v>
      </c>
      <c r="G8022" t="s">
        <v>1622</v>
      </c>
      <c r="H8022" t="s">
        <v>1720</v>
      </c>
      <c r="I8022" t="s">
        <v>1624</v>
      </c>
      <c r="J8022" t="s">
        <v>1625</v>
      </c>
      <c r="K8022">
        <v>0</v>
      </c>
      <c r="L8022" s="24">
        <v>1</v>
      </c>
      <c r="M8022" t="s">
        <v>17365</v>
      </c>
      <c r="N8022" t="s">
        <v>2586</v>
      </c>
    </row>
    <row r="8023" spans="1:14" hidden="1" x14ac:dyDescent="0.25">
      <c r="A8023">
        <v>25901</v>
      </c>
      <c r="B8023" t="s">
        <v>17366</v>
      </c>
      <c r="C8023" t="s">
        <v>7719</v>
      </c>
      <c r="D8023" t="s">
        <v>7720</v>
      </c>
      <c r="E8023" t="s">
        <v>7721</v>
      </c>
      <c r="F8023" t="s">
        <v>1677</v>
      </c>
      <c r="G8023" t="s">
        <v>1622</v>
      </c>
      <c r="H8023" t="s">
        <v>1720</v>
      </c>
      <c r="I8023" t="s">
        <v>1624</v>
      </c>
      <c r="J8023" t="s">
        <v>1625</v>
      </c>
      <c r="K8023">
        <v>0</v>
      </c>
      <c r="L8023" s="24">
        <v>1</v>
      </c>
      <c r="M8023" t="s">
        <v>17367</v>
      </c>
      <c r="N8023" t="s">
        <v>1750</v>
      </c>
    </row>
    <row r="8024" spans="1:14" hidden="1" x14ac:dyDescent="0.25">
      <c r="A8024">
        <v>25902</v>
      </c>
      <c r="B8024" t="s">
        <v>17368</v>
      </c>
      <c r="C8024" t="s">
        <v>7719</v>
      </c>
      <c r="D8024" t="s">
        <v>7720</v>
      </c>
      <c r="E8024" t="s">
        <v>7721</v>
      </c>
      <c r="F8024" t="s">
        <v>1677</v>
      </c>
      <c r="G8024" t="s">
        <v>1622</v>
      </c>
      <c r="H8024" t="s">
        <v>1720</v>
      </c>
      <c r="I8024" t="s">
        <v>1624</v>
      </c>
      <c r="J8024" t="s">
        <v>1625</v>
      </c>
      <c r="K8024">
        <v>0</v>
      </c>
      <c r="L8024" s="24">
        <v>1</v>
      </c>
      <c r="M8024" t="s">
        <v>17369</v>
      </c>
      <c r="N8024" t="s">
        <v>1750</v>
      </c>
    </row>
    <row r="8025" spans="1:14" hidden="1" x14ac:dyDescent="0.25">
      <c r="A8025">
        <v>25903</v>
      </c>
      <c r="B8025" t="s">
        <v>17370</v>
      </c>
      <c r="C8025" t="s">
        <v>7719</v>
      </c>
      <c r="D8025" t="s">
        <v>7720</v>
      </c>
      <c r="E8025" t="s">
        <v>7721</v>
      </c>
      <c r="F8025" t="s">
        <v>1677</v>
      </c>
      <c r="G8025" t="s">
        <v>1622</v>
      </c>
      <c r="H8025" t="s">
        <v>1720</v>
      </c>
      <c r="I8025" t="s">
        <v>1624</v>
      </c>
      <c r="J8025" t="s">
        <v>1625</v>
      </c>
      <c r="K8025">
        <v>0</v>
      </c>
      <c r="L8025" s="24">
        <v>1</v>
      </c>
      <c r="M8025" t="s">
        <v>17371</v>
      </c>
      <c r="N8025" t="s">
        <v>1750</v>
      </c>
    </row>
    <row r="8026" spans="1:14" hidden="1" x14ac:dyDescent="0.25">
      <c r="A8026">
        <v>25904</v>
      </c>
      <c r="B8026" t="s">
        <v>17372</v>
      </c>
      <c r="C8026" t="s">
        <v>1667</v>
      </c>
      <c r="D8026" t="s">
        <v>1668</v>
      </c>
      <c r="E8026" t="s">
        <v>1669</v>
      </c>
      <c r="F8026" t="s">
        <v>1670</v>
      </c>
      <c r="G8026" t="s">
        <v>1622</v>
      </c>
      <c r="H8026" t="s">
        <v>1720</v>
      </c>
      <c r="I8026" t="s">
        <v>1624</v>
      </c>
      <c r="J8026" t="s">
        <v>1625</v>
      </c>
      <c r="K8026">
        <v>0</v>
      </c>
      <c r="L8026" s="24">
        <v>1</v>
      </c>
      <c r="M8026" t="s">
        <v>17373</v>
      </c>
      <c r="N8026" t="s">
        <v>2957</v>
      </c>
    </row>
    <row r="8027" spans="1:14" hidden="1" x14ac:dyDescent="0.25">
      <c r="A8027">
        <v>25905</v>
      </c>
      <c r="B8027" t="s">
        <v>17374</v>
      </c>
      <c r="C8027" t="s">
        <v>1667</v>
      </c>
      <c r="D8027" t="s">
        <v>1668</v>
      </c>
      <c r="E8027" t="s">
        <v>1669</v>
      </c>
      <c r="F8027" t="s">
        <v>1670</v>
      </c>
      <c r="G8027" t="s">
        <v>1622</v>
      </c>
      <c r="H8027" t="s">
        <v>1720</v>
      </c>
      <c r="I8027" t="s">
        <v>1624</v>
      </c>
      <c r="J8027" t="s">
        <v>1625</v>
      </c>
      <c r="K8027">
        <v>0</v>
      </c>
      <c r="L8027" s="24">
        <v>1</v>
      </c>
      <c r="M8027" t="s">
        <v>17375</v>
      </c>
      <c r="N8027" t="s">
        <v>2957</v>
      </c>
    </row>
    <row r="8028" spans="1:14" hidden="1" x14ac:dyDescent="0.25">
      <c r="A8028">
        <v>25906</v>
      </c>
      <c r="B8028" t="s">
        <v>17376</v>
      </c>
      <c r="C8028" t="s">
        <v>1667</v>
      </c>
      <c r="D8028" t="s">
        <v>1668</v>
      </c>
      <c r="E8028" t="s">
        <v>1669</v>
      </c>
      <c r="F8028" t="s">
        <v>1670</v>
      </c>
      <c r="G8028" t="s">
        <v>1622</v>
      </c>
      <c r="H8028" t="s">
        <v>1720</v>
      </c>
      <c r="I8028" t="s">
        <v>1624</v>
      </c>
      <c r="J8028" t="s">
        <v>1625</v>
      </c>
      <c r="K8028">
        <v>0</v>
      </c>
      <c r="L8028" s="24">
        <v>1</v>
      </c>
      <c r="M8028" t="s">
        <v>17377</v>
      </c>
      <c r="N8028" t="s">
        <v>2957</v>
      </c>
    </row>
    <row r="8029" spans="1:14" hidden="1" x14ac:dyDescent="0.25">
      <c r="A8029">
        <v>25907</v>
      </c>
      <c r="B8029" t="s">
        <v>17378</v>
      </c>
      <c r="C8029" t="s">
        <v>1649</v>
      </c>
      <c r="D8029" t="s">
        <v>1650</v>
      </c>
      <c r="E8029" t="s">
        <v>7730</v>
      </c>
      <c r="F8029" t="s">
        <v>7731</v>
      </c>
      <c r="G8029" t="s">
        <v>1622</v>
      </c>
      <c r="H8029" t="s">
        <v>1720</v>
      </c>
      <c r="I8029" t="s">
        <v>1624</v>
      </c>
      <c r="J8029" t="s">
        <v>1625</v>
      </c>
      <c r="K8029">
        <v>0</v>
      </c>
      <c r="L8029" s="24">
        <v>1</v>
      </c>
      <c r="M8029" t="s">
        <v>17379</v>
      </c>
      <c r="N8029" t="s">
        <v>1677</v>
      </c>
    </row>
    <row r="8030" spans="1:14" hidden="1" x14ac:dyDescent="0.25">
      <c r="A8030">
        <v>25908</v>
      </c>
      <c r="B8030" t="s">
        <v>17380</v>
      </c>
      <c r="C8030" t="s">
        <v>1649</v>
      </c>
      <c r="D8030" t="s">
        <v>1650</v>
      </c>
      <c r="E8030" t="s">
        <v>7730</v>
      </c>
      <c r="F8030" t="s">
        <v>7731</v>
      </c>
      <c r="G8030" t="s">
        <v>1622</v>
      </c>
      <c r="H8030" t="s">
        <v>1720</v>
      </c>
      <c r="I8030" t="s">
        <v>1624</v>
      </c>
      <c r="J8030" t="s">
        <v>1625</v>
      </c>
      <c r="K8030">
        <v>0</v>
      </c>
      <c r="L8030" s="24">
        <v>1</v>
      </c>
      <c r="M8030" t="s">
        <v>17381</v>
      </c>
      <c r="N8030" t="s">
        <v>2957</v>
      </c>
    </row>
    <row r="8031" spans="1:14" hidden="1" x14ac:dyDescent="0.25">
      <c r="A8031">
        <v>25911</v>
      </c>
      <c r="B8031" t="s">
        <v>17382</v>
      </c>
      <c r="C8031" t="s">
        <v>7240</v>
      </c>
      <c r="D8031" t="s">
        <v>7241</v>
      </c>
      <c r="E8031" t="s">
        <v>7242</v>
      </c>
      <c r="F8031" t="s">
        <v>7243</v>
      </c>
      <c r="G8031" t="s">
        <v>1622</v>
      </c>
      <c r="H8031" t="s">
        <v>1720</v>
      </c>
      <c r="I8031" t="s">
        <v>1624</v>
      </c>
      <c r="J8031" t="s">
        <v>1625</v>
      </c>
      <c r="K8031">
        <v>0</v>
      </c>
      <c r="L8031" s="24">
        <v>1</v>
      </c>
      <c r="M8031" t="s">
        <v>17383</v>
      </c>
      <c r="N8031" t="s">
        <v>1677</v>
      </c>
    </row>
    <row r="8032" spans="1:14" hidden="1" x14ac:dyDescent="0.25">
      <c r="A8032">
        <v>25912</v>
      </c>
      <c r="B8032" t="s">
        <v>17384</v>
      </c>
      <c r="C8032" t="s">
        <v>7240</v>
      </c>
      <c r="D8032" t="s">
        <v>7241</v>
      </c>
      <c r="E8032" t="s">
        <v>7242</v>
      </c>
      <c r="F8032" t="s">
        <v>7243</v>
      </c>
      <c r="G8032" t="s">
        <v>1622</v>
      </c>
      <c r="H8032" t="s">
        <v>1720</v>
      </c>
      <c r="I8032" t="s">
        <v>1624</v>
      </c>
      <c r="J8032" t="s">
        <v>1625</v>
      </c>
      <c r="K8032">
        <v>0</v>
      </c>
      <c r="L8032" s="24">
        <v>1</v>
      </c>
      <c r="M8032" t="s">
        <v>17385</v>
      </c>
      <c r="N8032" t="s">
        <v>1677</v>
      </c>
    </row>
    <row r="8033" spans="1:14" hidden="1" x14ac:dyDescent="0.25">
      <c r="A8033">
        <v>25914</v>
      </c>
      <c r="B8033" t="s">
        <v>17386</v>
      </c>
      <c r="C8033" t="s">
        <v>1649</v>
      </c>
      <c r="D8033" t="s">
        <v>1650</v>
      </c>
      <c r="E8033" t="s">
        <v>7730</v>
      </c>
      <c r="F8033" t="s">
        <v>7731</v>
      </c>
      <c r="G8033" t="s">
        <v>1622</v>
      </c>
      <c r="H8033" t="s">
        <v>1720</v>
      </c>
      <c r="I8033" t="s">
        <v>1624</v>
      </c>
      <c r="J8033" t="s">
        <v>1625</v>
      </c>
      <c r="K8033">
        <v>0</v>
      </c>
      <c r="L8033" s="24">
        <v>1</v>
      </c>
      <c r="M8033" t="s">
        <v>17387</v>
      </c>
      <c r="N8033" t="s">
        <v>1750</v>
      </c>
    </row>
    <row r="8034" spans="1:14" hidden="1" x14ac:dyDescent="0.25">
      <c r="A8034">
        <v>25915</v>
      </c>
      <c r="B8034" t="s">
        <v>17183</v>
      </c>
      <c r="C8034" t="s">
        <v>1649</v>
      </c>
      <c r="D8034" t="s">
        <v>1650</v>
      </c>
      <c r="E8034" t="s">
        <v>7730</v>
      </c>
      <c r="F8034" t="s">
        <v>7731</v>
      </c>
      <c r="G8034" t="s">
        <v>1622</v>
      </c>
      <c r="H8034" t="s">
        <v>1720</v>
      </c>
      <c r="I8034" t="s">
        <v>1624</v>
      </c>
      <c r="J8034" t="s">
        <v>1625</v>
      </c>
      <c r="K8034">
        <v>0</v>
      </c>
      <c r="L8034" s="24">
        <v>1</v>
      </c>
      <c r="M8034" t="s">
        <v>17388</v>
      </c>
      <c r="N8034" t="s">
        <v>1750</v>
      </c>
    </row>
    <row r="8035" spans="1:14" hidden="1" x14ac:dyDescent="0.25">
      <c r="A8035">
        <v>25916</v>
      </c>
      <c r="B8035" t="s">
        <v>17389</v>
      </c>
      <c r="C8035" t="s">
        <v>1649</v>
      </c>
      <c r="D8035" t="s">
        <v>1650</v>
      </c>
      <c r="E8035" t="s">
        <v>7730</v>
      </c>
      <c r="F8035" t="s">
        <v>7731</v>
      </c>
      <c r="G8035" t="s">
        <v>1622</v>
      </c>
      <c r="H8035" t="s">
        <v>1720</v>
      </c>
      <c r="I8035" t="s">
        <v>1624</v>
      </c>
      <c r="J8035" t="s">
        <v>1625</v>
      </c>
      <c r="K8035">
        <v>0</v>
      </c>
      <c r="L8035" s="24">
        <v>1</v>
      </c>
      <c r="M8035" t="s">
        <v>17390</v>
      </c>
      <c r="N8035" t="s">
        <v>1750</v>
      </c>
    </row>
    <row r="8036" spans="1:14" hidden="1" x14ac:dyDescent="0.25">
      <c r="A8036">
        <v>25918</v>
      </c>
      <c r="B8036" t="s">
        <v>17391</v>
      </c>
      <c r="C8036" t="s">
        <v>1649</v>
      </c>
      <c r="D8036" t="s">
        <v>1650</v>
      </c>
      <c r="E8036" t="s">
        <v>7730</v>
      </c>
      <c r="F8036" t="s">
        <v>7731</v>
      </c>
      <c r="G8036" t="s">
        <v>1622</v>
      </c>
      <c r="H8036" t="s">
        <v>1720</v>
      </c>
      <c r="I8036" t="s">
        <v>1624</v>
      </c>
      <c r="J8036" t="s">
        <v>1625</v>
      </c>
      <c r="K8036">
        <v>0</v>
      </c>
      <c r="L8036" s="24">
        <v>1</v>
      </c>
      <c r="M8036" t="s">
        <v>17392</v>
      </c>
      <c r="N8036" t="s">
        <v>2957</v>
      </c>
    </row>
    <row r="8037" spans="1:14" hidden="1" x14ac:dyDescent="0.25">
      <c r="A8037">
        <v>25919</v>
      </c>
      <c r="B8037" t="s">
        <v>17393</v>
      </c>
      <c r="C8037" t="s">
        <v>1649</v>
      </c>
      <c r="D8037" t="s">
        <v>1650</v>
      </c>
      <c r="E8037" t="s">
        <v>7730</v>
      </c>
      <c r="F8037" t="s">
        <v>7731</v>
      </c>
      <c r="G8037" t="s">
        <v>1622</v>
      </c>
      <c r="H8037" t="s">
        <v>1720</v>
      </c>
      <c r="I8037" t="s">
        <v>1624</v>
      </c>
      <c r="J8037" t="s">
        <v>1625</v>
      </c>
      <c r="K8037">
        <v>0</v>
      </c>
      <c r="L8037" s="24">
        <v>1</v>
      </c>
      <c r="M8037" t="s">
        <v>17394</v>
      </c>
      <c r="N8037" t="s">
        <v>2957</v>
      </c>
    </row>
    <row r="8038" spans="1:14" hidden="1" x14ac:dyDescent="0.25">
      <c r="A8038">
        <v>25922</v>
      </c>
      <c r="B8038" t="s">
        <v>17395</v>
      </c>
      <c r="C8038" t="s">
        <v>7240</v>
      </c>
      <c r="D8038" t="s">
        <v>7241</v>
      </c>
      <c r="E8038" t="s">
        <v>7432</v>
      </c>
      <c r="F8038" t="s">
        <v>7433</v>
      </c>
      <c r="G8038" t="s">
        <v>1622</v>
      </c>
      <c r="H8038" t="s">
        <v>1720</v>
      </c>
      <c r="I8038" t="s">
        <v>1624</v>
      </c>
      <c r="J8038" t="s">
        <v>1625</v>
      </c>
      <c r="K8038">
        <v>0</v>
      </c>
      <c r="L8038" s="24">
        <v>1</v>
      </c>
      <c r="M8038" t="s">
        <v>17396</v>
      </c>
      <c r="N8038" t="s">
        <v>2957</v>
      </c>
    </row>
    <row r="8039" spans="1:14" hidden="1" x14ac:dyDescent="0.25">
      <c r="A8039">
        <v>25923</v>
      </c>
      <c r="B8039" t="s">
        <v>17397</v>
      </c>
      <c r="C8039" t="s">
        <v>7240</v>
      </c>
      <c r="D8039" t="s">
        <v>7241</v>
      </c>
      <c r="E8039" t="s">
        <v>7432</v>
      </c>
      <c r="F8039" t="s">
        <v>7433</v>
      </c>
      <c r="G8039" t="s">
        <v>1622</v>
      </c>
      <c r="H8039" t="s">
        <v>1720</v>
      </c>
      <c r="I8039" t="s">
        <v>1624</v>
      </c>
      <c r="J8039" t="s">
        <v>1625</v>
      </c>
      <c r="K8039">
        <v>0</v>
      </c>
      <c r="L8039" s="24">
        <v>1</v>
      </c>
      <c r="M8039" t="s">
        <v>17398</v>
      </c>
      <c r="N8039" t="s">
        <v>2957</v>
      </c>
    </row>
    <row r="8040" spans="1:14" hidden="1" x14ac:dyDescent="0.25">
      <c r="A8040">
        <v>25924</v>
      </c>
      <c r="B8040" t="s">
        <v>17399</v>
      </c>
      <c r="C8040" t="s">
        <v>7240</v>
      </c>
      <c r="D8040" t="s">
        <v>7241</v>
      </c>
      <c r="E8040" t="s">
        <v>7432</v>
      </c>
      <c r="F8040" t="s">
        <v>7433</v>
      </c>
      <c r="G8040" t="s">
        <v>1622</v>
      </c>
      <c r="H8040" t="s">
        <v>1720</v>
      </c>
      <c r="I8040" t="s">
        <v>1624</v>
      </c>
      <c r="J8040" t="s">
        <v>1625</v>
      </c>
      <c r="K8040">
        <v>0</v>
      </c>
      <c r="L8040" s="24">
        <v>1</v>
      </c>
      <c r="M8040" t="s">
        <v>17400</v>
      </c>
      <c r="N8040" t="s">
        <v>2957</v>
      </c>
    </row>
    <row r="8041" spans="1:14" hidden="1" x14ac:dyDescent="0.25">
      <c r="A8041">
        <v>25925</v>
      </c>
      <c r="B8041" t="s">
        <v>17401</v>
      </c>
      <c r="C8041" t="s">
        <v>7240</v>
      </c>
      <c r="D8041" t="s">
        <v>7241</v>
      </c>
      <c r="E8041" t="s">
        <v>7432</v>
      </c>
      <c r="F8041" t="s">
        <v>7433</v>
      </c>
      <c r="G8041" t="s">
        <v>1622</v>
      </c>
      <c r="H8041" t="s">
        <v>1720</v>
      </c>
      <c r="I8041" t="s">
        <v>1624</v>
      </c>
      <c r="J8041" t="s">
        <v>1625</v>
      </c>
      <c r="K8041">
        <v>0</v>
      </c>
      <c r="L8041" s="24">
        <v>1</v>
      </c>
      <c r="M8041" t="s">
        <v>17402</v>
      </c>
      <c r="N8041" t="s">
        <v>2957</v>
      </c>
    </row>
    <row r="8042" spans="1:14" hidden="1" x14ac:dyDescent="0.25">
      <c r="A8042">
        <v>25926</v>
      </c>
      <c r="B8042" t="s">
        <v>17403</v>
      </c>
      <c r="C8042" t="s">
        <v>7240</v>
      </c>
      <c r="D8042" t="s">
        <v>7241</v>
      </c>
      <c r="E8042" t="s">
        <v>7432</v>
      </c>
      <c r="F8042" t="s">
        <v>7433</v>
      </c>
      <c r="G8042" t="s">
        <v>1622</v>
      </c>
      <c r="H8042" t="s">
        <v>1720</v>
      </c>
      <c r="I8042" t="s">
        <v>1624</v>
      </c>
      <c r="J8042" t="s">
        <v>1625</v>
      </c>
      <c r="K8042">
        <v>0</v>
      </c>
      <c r="L8042" s="24">
        <v>1</v>
      </c>
      <c r="M8042" t="s">
        <v>17404</v>
      </c>
      <c r="N8042" t="s">
        <v>2957</v>
      </c>
    </row>
    <row r="8043" spans="1:14" hidden="1" x14ac:dyDescent="0.25">
      <c r="A8043">
        <v>25927</v>
      </c>
      <c r="B8043" t="s">
        <v>17405</v>
      </c>
      <c r="C8043" t="s">
        <v>7240</v>
      </c>
      <c r="D8043" t="s">
        <v>7241</v>
      </c>
      <c r="E8043" t="s">
        <v>7432</v>
      </c>
      <c r="F8043" t="s">
        <v>7433</v>
      </c>
      <c r="G8043" t="s">
        <v>1622</v>
      </c>
      <c r="H8043" t="s">
        <v>1720</v>
      </c>
      <c r="I8043" t="s">
        <v>1624</v>
      </c>
      <c r="J8043" t="s">
        <v>1625</v>
      </c>
      <c r="K8043">
        <v>0</v>
      </c>
      <c r="L8043" s="24">
        <v>1</v>
      </c>
      <c r="M8043" t="s">
        <v>17406</v>
      </c>
      <c r="N8043" t="s">
        <v>2957</v>
      </c>
    </row>
    <row r="8044" spans="1:14" hidden="1" x14ac:dyDescent="0.25">
      <c r="A8044">
        <v>25928</v>
      </c>
      <c r="B8044" t="s">
        <v>17407</v>
      </c>
      <c r="C8044" t="s">
        <v>7240</v>
      </c>
      <c r="D8044" t="s">
        <v>7241</v>
      </c>
      <c r="E8044" t="s">
        <v>7432</v>
      </c>
      <c r="F8044" t="s">
        <v>7433</v>
      </c>
      <c r="G8044" t="s">
        <v>1622</v>
      </c>
      <c r="H8044" t="s">
        <v>1720</v>
      </c>
      <c r="I8044" t="s">
        <v>1624</v>
      </c>
      <c r="J8044" t="s">
        <v>1625</v>
      </c>
      <c r="K8044">
        <v>0</v>
      </c>
      <c r="L8044" s="24">
        <v>1</v>
      </c>
      <c r="M8044" t="s">
        <v>17408</v>
      </c>
      <c r="N8044" t="s">
        <v>2957</v>
      </c>
    </row>
    <row r="8045" spans="1:14" hidden="1" x14ac:dyDescent="0.25">
      <c r="A8045">
        <v>25929</v>
      </c>
      <c r="B8045" t="s">
        <v>17409</v>
      </c>
      <c r="C8045" t="s">
        <v>7240</v>
      </c>
      <c r="D8045" t="s">
        <v>7241</v>
      </c>
      <c r="E8045" t="s">
        <v>7432</v>
      </c>
      <c r="F8045" t="s">
        <v>7433</v>
      </c>
      <c r="G8045" t="s">
        <v>1622</v>
      </c>
      <c r="H8045" t="s">
        <v>1720</v>
      </c>
      <c r="I8045" t="s">
        <v>1624</v>
      </c>
      <c r="J8045" t="s">
        <v>1625</v>
      </c>
      <c r="K8045">
        <v>0</v>
      </c>
      <c r="L8045" s="24">
        <v>1</v>
      </c>
      <c r="M8045" t="s">
        <v>17410</v>
      </c>
      <c r="N8045" t="s">
        <v>2957</v>
      </c>
    </row>
    <row r="8046" spans="1:14" hidden="1" x14ac:dyDescent="0.25">
      <c r="A8046">
        <v>25930</v>
      </c>
      <c r="B8046" t="s">
        <v>17411</v>
      </c>
      <c r="C8046" t="s">
        <v>1629</v>
      </c>
      <c r="D8046" t="s">
        <v>1630</v>
      </c>
      <c r="E8046" t="s">
        <v>1825</v>
      </c>
      <c r="F8046" t="s">
        <v>1826</v>
      </c>
      <c r="G8046" t="s">
        <v>1622</v>
      </c>
      <c r="H8046" t="s">
        <v>1720</v>
      </c>
      <c r="I8046" t="s">
        <v>1624</v>
      </c>
      <c r="J8046" t="s">
        <v>1625</v>
      </c>
      <c r="K8046">
        <v>0</v>
      </c>
      <c r="L8046" s="24">
        <v>1</v>
      </c>
      <c r="M8046" t="s">
        <v>17412</v>
      </c>
      <c r="N8046" t="s">
        <v>2957</v>
      </c>
    </row>
    <row r="8047" spans="1:14" hidden="1" x14ac:dyDescent="0.25">
      <c r="A8047">
        <v>25931</v>
      </c>
      <c r="B8047" t="s">
        <v>17413</v>
      </c>
      <c r="C8047" t="s">
        <v>7240</v>
      </c>
      <c r="D8047" t="s">
        <v>7241</v>
      </c>
      <c r="E8047" t="s">
        <v>7432</v>
      </c>
      <c r="F8047" t="s">
        <v>7433</v>
      </c>
      <c r="G8047" t="s">
        <v>1622</v>
      </c>
      <c r="H8047" t="s">
        <v>1720</v>
      </c>
      <c r="I8047" t="s">
        <v>1624</v>
      </c>
      <c r="J8047" t="s">
        <v>1625</v>
      </c>
      <c r="K8047">
        <v>0</v>
      </c>
      <c r="L8047" s="24">
        <v>1</v>
      </c>
      <c r="M8047" t="s">
        <v>17414</v>
      </c>
      <c r="N8047" t="s">
        <v>2957</v>
      </c>
    </row>
    <row r="8048" spans="1:14" hidden="1" x14ac:dyDescent="0.25">
      <c r="A8048">
        <v>25932</v>
      </c>
      <c r="B8048" t="s">
        <v>17415</v>
      </c>
      <c r="C8048" t="s">
        <v>7240</v>
      </c>
      <c r="D8048" t="s">
        <v>7241</v>
      </c>
      <c r="E8048" t="s">
        <v>7432</v>
      </c>
      <c r="F8048" t="s">
        <v>7433</v>
      </c>
      <c r="G8048" t="s">
        <v>1622</v>
      </c>
      <c r="H8048" t="s">
        <v>1720</v>
      </c>
      <c r="I8048" t="s">
        <v>1624</v>
      </c>
      <c r="J8048" t="s">
        <v>1625</v>
      </c>
      <c r="K8048">
        <v>0</v>
      </c>
      <c r="L8048" s="24">
        <v>1</v>
      </c>
      <c r="M8048" t="s">
        <v>17416</v>
      </c>
      <c r="N8048" t="s">
        <v>2957</v>
      </c>
    </row>
    <row r="8049" spans="1:14" hidden="1" x14ac:dyDescent="0.25">
      <c r="A8049">
        <v>25947</v>
      </c>
      <c r="B8049" t="s">
        <v>17417</v>
      </c>
      <c r="C8049" t="s">
        <v>1629</v>
      </c>
      <c r="D8049" t="s">
        <v>1630</v>
      </c>
      <c r="E8049" t="s">
        <v>1631</v>
      </c>
      <c r="F8049" t="s">
        <v>1632</v>
      </c>
      <c r="G8049" t="s">
        <v>1622</v>
      </c>
      <c r="H8049" t="s">
        <v>1720</v>
      </c>
      <c r="I8049" t="s">
        <v>1624</v>
      </c>
      <c r="J8049" t="s">
        <v>1625</v>
      </c>
      <c r="K8049">
        <v>0</v>
      </c>
      <c r="L8049" s="24">
        <v>1</v>
      </c>
      <c r="M8049" t="s">
        <v>17418</v>
      </c>
      <c r="N8049" t="s">
        <v>1750</v>
      </c>
    </row>
    <row r="8050" spans="1:14" hidden="1" x14ac:dyDescent="0.25">
      <c r="A8050">
        <v>25948</v>
      </c>
      <c r="B8050" t="s">
        <v>17419</v>
      </c>
      <c r="C8050" t="s">
        <v>1629</v>
      </c>
      <c r="D8050" t="s">
        <v>1630</v>
      </c>
      <c r="E8050" t="s">
        <v>1631</v>
      </c>
      <c r="F8050" t="s">
        <v>1632</v>
      </c>
      <c r="G8050" t="s">
        <v>1622</v>
      </c>
      <c r="H8050" t="s">
        <v>1720</v>
      </c>
      <c r="I8050" t="s">
        <v>1624</v>
      </c>
      <c r="J8050" t="s">
        <v>1625</v>
      </c>
      <c r="K8050">
        <v>0</v>
      </c>
      <c r="L8050" s="24">
        <v>1</v>
      </c>
      <c r="M8050" t="s">
        <v>17420</v>
      </c>
      <c r="N8050" t="s">
        <v>1750</v>
      </c>
    </row>
    <row r="8051" spans="1:14" hidden="1" x14ac:dyDescent="0.25">
      <c r="A8051">
        <v>25949</v>
      </c>
      <c r="B8051" t="s">
        <v>17421</v>
      </c>
      <c r="C8051" t="s">
        <v>1629</v>
      </c>
      <c r="D8051" t="s">
        <v>1630</v>
      </c>
      <c r="E8051" t="s">
        <v>1631</v>
      </c>
      <c r="F8051" t="s">
        <v>1632</v>
      </c>
      <c r="G8051" t="s">
        <v>1622</v>
      </c>
      <c r="H8051" t="s">
        <v>1720</v>
      </c>
      <c r="I8051" t="s">
        <v>1624</v>
      </c>
      <c r="J8051" t="s">
        <v>1625</v>
      </c>
      <c r="K8051">
        <v>0</v>
      </c>
      <c r="L8051" s="24">
        <v>1</v>
      </c>
      <c r="M8051" t="s">
        <v>17422</v>
      </c>
      <c r="N8051" t="s">
        <v>1750</v>
      </c>
    </row>
    <row r="8052" spans="1:14" hidden="1" x14ac:dyDescent="0.25">
      <c r="A8052">
        <v>25964</v>
      </c>
      <c r="B8052" t="s">
        <v>17423</v>
      </c>
      <c r="C8052" t="s">
        <v>2952</v>
      </c>
      <c r="D8052" t="s">
        <v>2953</v>
      </c>
      <c r="E8052" t="s">
        <v>2954</v>
      </c>
      <c r="F8052" t="s">
        <v>2955</v>
      </c>
      <c r="G8052" t="s">
        <v>1622</v>
      </c>
      <c r="H8052" t="s">
        <v>1720</v>
      </c>
      <c r="I8052" t="s">
        <v>1624</v>
      </c>
      <c r="J8052" t="s">
        <v>1625</v>
      </c>
      <c r="K8052">
        <v>0</v>
      </c>
      <c r="L8052" s="24">
        <v>1</v>
      </c>
      <c r="M8052" t="s">
        <v>17424</v>
      </c>
      <c r="N8052" t="s">
        <v>2957</v>
      </c>
    </row>
    <row r="8053" spans="1:14" hidden="1" x14ac:dyDescent="0.25">
      <c r="A8053">
        <v>25967</v>
      </c>
      <c r="B8053" t="s">
        <v>17425</v>
      </c>
      <c r="C8053" t="s">
        <v>2952</v>
      </c>
      <c r="D8053" t="s">
        <v>2953</v>
      </c>
      <c r="E8053" t="s">
        <v>2954</v>
      </c>
      <c r="F8053" t="s">
        <v>2955</v>
      </c>
      <c r="G8053" t="s">
        <v>1622</v>
      </c>
      <c r="H8053" t="s">
        <v>1720</v>
      </c>
      <c r="I8053" t="s">
        <v>1624</v>
      </c>
      <c r="J8053" t="s">
        <v>1625</v>
      </c>
      <c r="K8053">
        <v>0</v>
      </c>
      <c r="L8053" s="24">
        <v>1</v>
      </c>
      <c r="M8053" t="s">
        <v>17426</v>
      </c>
      <c r="N8053" t="s">
        <v>2957</v>
      </c>
    </row>
    <row r="8054" spans="1:14" hidden="1" x14ac:dyDescent="0.25">
      <c r="A8054">
        <v>25968</v>
      </c>
      <c r="B8054" t="s">
        <v>17427</v>
      </c>
      <c r="C8054" t="s">
        <v>1691</v>
      </c>
      <c r="D8054" t="s">
        <v>1692</v>
      </c>
      <c r="E8054" t="s">
        <v>1693</v>
      </c>
      <c r="F8054" t="s">
        <v>1694</v>
      </c>
      <c r="G8054" t="s">
        <v>1622</v>
      </c>
      <c r="H8054" t="s">
        <v>1720</v>
      </c>
      <c r="I8054" t="s">
        <v>1624</v>
      </c>
      <c r="J8054" t="s">
        <v>1625</v>
      </c>
      <c r="K8054">
        <v>0</v>
      </c>
      <c r="L8054" s="24">
        <v>1</v>
      </c>
      <c r="M8054" t="s">
        <v>17428</v>
      </c>
      <c r="N8054" t="s">
        <v>2957</v>
      </c>
    </row>
    <row r="8055" spans="1:14" hidden="1" x14ac:dyDescent="0.25">
      <c r="A8055">
        <v>26004</v>
      </c>
      <c r="B8055" t="s">
        <v>17429</v>
      </c>
      <c r="C8055" t="s">
        <v>1649</v>
      </c>
      <c r="D8055" t="s">
        <v>1650</v>
      </c>
      <c r="E8055" t="s">
        <v>7730</v>
      </c>
      <c r="F8055" t="s">
        <v>7731</v>
      </c>
      <c r="G8055" t="s">
        <v>1622</v>
      </c>
      <c r="H8055" t="s">
        <v>1720</v>
      </c>
      <c r="I8055" t="s">
        <v>1624</v>
      </c>
      <c r="J8055" t="s">
        <v>1625</v>
      </c>
      <c r="K8055">
        <v>0</v>
      </c>
      <c r="L8055" s="24">
        <v>1</v>
      </c>
      <c r="M8055" t="s">
        <v>17430</v>
      </c>
      <c r="N8055" t="s">
        <v>11800</v>
      </c>
    </row>
    <row r="8056" spans="1:14" hidden="1" x14ac:dyDescent="0.25">
      <c r="A8056">
        <v>26005</v>
      </c>
      <c r="B8056" t="s">
        <v>17431</v>
      </c>
      <c r="C8056" t="s">
        <v>1649</v>
      </c>
      <c r="D8056" t="s">
        <v>1650</v>
      </c>
      <c r="E8056" t="s">
        <v>7730</v>
      </c>
      <c r="F8056" t="s">
        <v>7731</v>
      </c>
      <c r="G8056" t="s">
        <v>1622</v>
      </c>
      <c r="H8056" t="s">
        <v>1720</v>
      </c>
      <c r="I8056" t="s">
        <v>1624</v>
      </c>
      <c r="J8056" t="s">
        <v>1625</v>
      </c>
      <c r="K8056">
        <v>0</v>
      </c>
      <c r="L8056" s="24">
        <v>1</v>
      </c>
      <c r="M8056" t="s">
        <v>17432</v>
      </c>
      <c r="N8056" t="s">
        <v>11800</v>
      </c>
    </row>
    <row r="8057" spans="1:14" hidden="1" x14ac:dyDescent="0.25">
      <c r="A8057">
        <v>26006</v>
      </c>
      <c r="B8057" t="s">
        <v>17433</v>
      </c>
      <c r="C8057" t="s">
        <v>1649</v>
      </c>
      <c r="D8057" t="s">
        <v>1650</v>
      </c>
      <c r="E8057" t="s">
        <v>7730</v>
      </c>
      <c r="F8057" t="s">
        <v>7731</v>
      </c>
      <c r="G8057" t="s">
        <v>1622</v>
      </c>
      <c r="H8057" t="s">
        <v>1720</v>
      </c>
      <c r="I8057" t="s">
        <v>1624</v>
      </c>
      <c r="J8057" t="s">
        <v>1625</v>
      </c>
      <c r="K8057">
        <v>0</v>
      </c>
      <c r="L8057" s="24">
        <v>1</v>
      </c>
      <c r="M8057" t="s">
        <v>17434</v>
      </c>
      <c r="N8057" t="s">
        <v>11800</v>
      </c>
    </row>
    <row r="8058" spans="1:14" hidden="1" x14ac:dyDescent="0.25">
      <c r="A8058">
        <v>26007</v>
      </c>
      <c r="B8058" t="s">
        <v>17435</v>
      </c>
      <c r="C8058" t="s">
        <v>1649</v>
      </c>
      <c r="D8058" t="s">
        <v>1650</v>
      </c>
      <c r="E8058" t="s">
        <v>7730</v>
      </c>
      <c r="F8058" t="s">
        <v>7731</v>
      </c>
      <c r="G8058" t="s">
        <v>1622</v>
      </c>
      <c r="H8058" t="s">
        <v>1720</v>
      </c>
      <c r="I8058" t="s">
        <v>1624</v>
      </c>
      <c r="J8058" t="s">
        <v>1625</v>
      </c>
      <c r="K8058">
        <v>0</v>
      </c>
      <c r="L8058" s="24">
        <v>1</v>
      </c>
      <c r="M8058" t="s">
        <v>17436</v>
      </c>
      <c r="N8058" t="s">
        <v>11800</v>
      </c>
    </row>
    <row r="8059" spans="1:14" hidden="1" x14ac:dyDescent="0.25">
      <c r="A8059">
        <v>26008</v>
      </c>
      <c r="B8059" t="s">
        <v>17437</v>
      </c>
      <c r="C8059" t="s">
        <v>1649</v>
      </c>
      <c r="D8059" t="s">
        <v>1650</v>
      </c>
      <c r="E8059" t="s">
        <v>7730</v>
      </c>
      <c r="F8059" t="s">
        <v>7731</v>
      </c>
      <c r="G8059" t="s">
        <v>1622</v>
      </c>
      <c r="H8059" t="s">
        <v>1720</v>
      </c>
      <c r="I8059" t="s">
        <v>1624</v>
      </c>
      <c r="J8059" t="s">
        <v>1625</v>
      </c>
      <c r="K8059">
        <v>0</v>
      </c>
      <c r="L8059" s="24">
        <v>1</v>
      </c>
      <c r="M8059" t="s">
        <v>17438</v>
      </c>
      <c r="N8059" t="s">
        <v>11800</v>
      </c>
    </row>
    <row r="8060" spans="1:14" hidden="1" x14ac:dyDescent="0.25">
      <c r="A8060">
        <v>26009</v>
      </c>
      <c r="B8060" t="s">
        <v>17439</v>
      </c>
      <c r="C8060" t="s">
        <v>1649</v>
      </c>
      <c r="D8060" t="s">
        <v>1650</v>
      </c>
      <c r="E8060" t="s">
        <v>7730</v>
      </c>
      <c r="F8060" t="s">
        <v>7731</v>
      </c>
      <c r="G8060" t="s">
        <v>1622</v>
      </c>
      <c r="H8060" t="s">
        <v>1720</v>
      </c>
      <c r="I8060" t="s">
        <v>1624</v>
      </c>
      <c r="J8060" t="s">
        <v>1625</v>
      </c>
      <c r="K8060">
        <v>0</v>
      </c>
      <c r="L8060" s="24">
        <v>1</v>
      </c>
      <c r="M8060" t="s">
        <v>17440</v>
      </c>
      <c r="N8060" t="s">
        <v>11800</v>
      </c>
    </row>
    <row r="8061" spans="1:14" hidden="1" x14ac:dyDescent="0.25">
      <c r="A8061">
        <v>26010</v>
      </c>
      <c r="B8061" t="s">
        <v>17441</v>
      </c>
      <c r="C8061" t="s">
        <v>1649</v>
      </c>
      <c r="D8061" t="s">
        <v>1650</v>
      </c>
      <c r="E8061" t="s">
        <v>7730</v>
      </c>
      <c r="F8061" t="s">
        <v>7731</v>
      </c>
      <c r="G8061" t="s">
        <v>1622</v>
      </c>
      <c r="H8061" t="s">
        <v>1720</v>
      </c>
      <c r="I8061" t="s">
        <v>1624</v>
      </c>
      <c r="J8061" t="s">
        <v>1625</v>
      </c>
      <c r="K8061">
        <v>0</v>
      </c>
      <c r="L8061" s="24">
        <v>1</v>
      </c>
      <c r="M8061" t="s">
        <v>17442</v>
      </c>
      <c r="N8061" t="s">
        <v>11800</v>
      </c>
    </row>
    <row r="8062" spans="1:14" hidden="1" x14ac:dyDescent="0.25">
      <c r="A8062">
        <v>26011</v>
      </c>
      <c r="B8062" t="s">
        <v>17443</v>
      </c>
      <c r="C8062" t="s">
        <v>1649</v>
      </c>
      <c r="D8062" t="s">
        <v>1650</v>
      </c>
      <c r="E8062" t="s">
        <v>7730</v>
      </c>
      <c r="F8062" t="s">
        <v>7731</v>
      </c>
      <c r="G8062" t="s">
        <v>1622</v>
      </c>
      <c r="H8062" t="s">
        <v>1720</v>
      </c>
      <c r="I8062" t="s">
        <v>1624</v>
      </c>
      <c r="J8062" t="s">
        <v>1625</v>
      </c>
      <c r="K8062">
        <v>0</v>
      </c>
      <c r="L8062" s="24">
        <v>1</v>
      </c>
      <c r="M8062" t="s">
        <v>17444</v>
      </c>
      <c r="N8062" t="s">
        <v>11800</v>
      </c>
    </row>
    <row r="8063" spans="1:14" hidden="1" x14ac:dyDescent="0.25">
      <c r="A8063">
        <v>26012</v>
      </c>
      <c r="B8063" t="s">
        <v>17445</v>
      </c>
      <c r="C8063" t="s">
        <v>1649</v>
      </c>
      <c r="D8063" t="s">
        <v>1650</v>
      </c>
      <c r="E8063" t="s">
        <v>7730</v>
      </c>
      <c r="F8063" t="s">
        <v>7731</v>
      </c>
      <c r="G8063" t="s">
        <v>1622</v>
      </c>
      <c r="H8063" t="s">
        <v>1720</v>
      </c>
      <c r="I8063" t="s">
        <v>1624</v>
      </c>
      <c r="J8063" t="s">
        <v>1625</v>
      </c>
      <c r="K8063">
        <v>0</v>
      </c>
      <c r="L8063" s="24">
        <v>1</v>
      </c>
      <c r="M8063" t="s">
        <v>17446</v>
      </c>
      <c r="N8063" t="s">
        <v>11800</v>
      </c>
    </row>
    <row r="8064" spans="1:14" hidden="1" x14ac:dyDescent="0.25">
      <c r="A8064">
        <v>26013</v>
      </c>
      <c r="B8064" t="s">
        <v>17447</v>
      </c>
      <c r="C8064" t="s">
        <v>1649</v>
      </c>
      <c r="D8064" t="s">
        <v>1650</v>
      </c>
      <c r="E8064" t="s">
        <v>7730</v>
      </c>
      <c r="F8064" t="s">
        <v>7731</v>
      </c>
      <c r="G8064" t="s">
        <v>1622</v>
      </c>
      <c r="H8064" t="s">
        <v>1720</v>
      </c>
      <c r="I8064" t="s">
        <v>1624</v>
      </c>
      <c r="J8064" t="s">
        <v>1625</v>
      </c>
      <c r="K8064">
        <v>0</v>
      </c>
      <c r="L8064" s="24">
        <v>1</v>
      </c>
      <c r="M8064" t="s">
        <v>17448</v>
      </c>
      <c r="N8064" t="s">
        <v>11800</v>
      </c>
    </row>
    <row r="8065" spans="1:14" hidden="1" x14ac:dyDescent="0.25">
      <c r="A8065">
        <v>26014</v>
      </c>
      <c r="B8065" t="s">
        <v>17449</v>
      </c>
      <c r="C8065" t="s">
        <v>1649</v>
      </c>
      <c r="D8065" t="s">
        <v>1650</v>
      </c>
      <c r="E8065" t="s">
        <v>7730</v>
      </c>
      <c r="F8065" t="s">
        <v>7731</v>
      </c>
      <c r="G8065" t="s">
        <v>1622</v>
      </c>
      <c r="H8065" t="s">
        <v>1720</v>
      </c>
      <c r="I8065" t="s">
        <v>1624</v>
      </c>
      <c r="J8065" t="s">
        <v>1625</v>
      </c>
      <c r="K8065">
        <v>0</v>
      </c>
      <c r="L8065" s="24">
        <v>1</v>
      </c>
      <c r="M8065" t="s">
        <v>17450</v>
      </c>
      <c r="N8065" t="s">
        <v>11800</v>
      </c>
    </row>
    <row r="8066" spans="1:14" hidden="1" x14ac:dyDescent="0.25">
      <c r="A8066">
        <v>26015</v>
      </c>
      <c r="B8066" t="s">
        <v>17451</v>
      </c>
      <c r="C8066" t="s">
        <v>1649</v>
      </c>
      <c r="D8066" t="s">
        <v>1650</v>
      </c>
      <c r="E8066" t="s">
        <v>7730</v>
      </c>
      <c r="F8066" t="s">
        <v>7731</v>
      </c>
      <c r="G8066" t="s">
        <v>1622</v>
      </c>
      <c r="H8066" t="s">
        <v>1720</v>
      </c>
      <c r="I8066" t="s">
        <v>1624</v>
      </c>
      <c r="J8066" t="s">
        <v>1625</v>
      </c>
      <c r="K8066">
        <v>0</v>
      </c>
      <c r="L8066" s="24">
        <v>1</v>
      </c>
      <c r="M8066" t="s">
        <v>17452</v>
      </c>
      <c r="N8066" t="s">
        <v>11800</v>
      </c>
    </row>
    <row r="8067" spans="1:14" hidden="1" x14ac:dyDescent="0.25">
      <c r="A8067">
        <v>26016</v>
      </c>
      <c r="B8067" t="s">
        <v>17453</v>
      </c>
      <c r="C8067" t="s">
        <v>1649</v>
      </c>
      <c r="D8067" t="s">
        <v>1650</v>
      </c>
      <c r="E8067" t="s">
        <v>7730</v>
      </c>
      <c r="F8067" t="s">
        <v>7731</v>
      </c>
      <c r="G8067" t="s">
        <v>1622</v>
      </c>
      <c r="H8067" t="s">
        <v>1720</v>
      </c>
      <c r="I8067" t="s">
        <v>1624</v>
      </c>
      <c r="J8067" t="s">
        <v>1625</v>
      </c>
      <c r="K8067">
        <v>0</v>
      </c>
      <c r="L8067" s="24">
        <v>1</v>
      </c>
      <c r="M8067" t="s">
        <v>17454</v>
      </c>
      <c r="N8067" t="s">
        <v>11800</v>
      </c>
    </row>
    <row r="8068" spans="1:14" hidden="1" x14ac:dyDescent="0.25">
      <c r="A8068">
        <v>26017</v>
      </c>
      <c r="B8068" t="s">
        <v>17455</v>
      </c>
      <c r="C8068" t="s">
        <v>1649</v>
      </c>
      <c r="D8068" t="s">
        <v>1650</v>
      </c>
      <c r="E8068" t="s">
        <v>7730</v>
      </c>
      <c r="F8068" t="s">
        <v>7731</v>
      </c>
      <c r="G8068" t="s">
        <v>1622</v>
      </c>
      <c r="H8068" t="s">
        <v>1720</v>
      </c>
      <c r="I8068" t="s">
        <v>1624</v>
      </c>
      <c r="J8068" t="s">
        <v>1625</v>
      </c>
      <c r="K8068">
        <v>0</v>
      </c>
      <c r="L8068" s="24">
        <v>1</v>
      </c>
      <c r="M8068" t="s">
        <v>17456</v>
      </c>
      <c r="N8068" t="s">
        <v>11800</v>
      </c>
    </row>
    <row r="8069" spans="1:14" hidden="1" x14ac:dyDescent="0.25">
      <c r="A8069">
        <v>26018</v>
      </c>
      <c r="B8069" t="s">
        <v>17457</v>
      </c>
      <c r="C8069" t="s">
        <v>1649</v>
      </c>
      <c r="D8069" t="s">
        <v>1650</v>
      </c>
      <c r="E8069" t="s">
        <v>7730</v>
      </c>
      <c r="F8069" t="s">
        <v>7731</v>
      </c>
      <c r="G8069" t="s">
        <v>1622</v>
      </c>
      <c r="H8069" t="s">
        <v>1720</v>
      </c>
      <c r="I8069" t="s">
        <v>1624</v>
      </c>
      <c r="J8069" t="s">
        <v>1625</v>
      </c>
      <c r="K8069">
        <v>0</v>
      </c>
      <c r="L8069" s="24">
        <v>1</v>
      </c>
      <c r="M8069" t="s">
        <v>17458</v>
      </c>
      <c r="N8069" t="s">
        <v>11800</v>
      </c>
    </row>
    <row r="8070" spans="1:14" hidden="1" x14ac:dyDescent="0.25">
      <c r="A8070">
        <v>26019</v>
      </c>
      <c r="B8070" t="s">
        <v>17459</v>
      </c>
      <c r="C8070" t="s">
        <v>1649</v>
      </c>
      <c r="D8070" t="s">
        <v>1650</v>
      </c>
      <c r="E8070" t="s">
        <v>7730</v>
      </c>
      <c r="F8070" t="s">
        <v>7731</v>
      </c>
      <c r="G8070" t="s">
        <v>1622</v>
      </c>
      <c r="H8070" t="s">
        <v>1720</v>
      </c>
      <c r="I8070" t="s">
        <v>1624</v>
      </c>
      <c r="J8070" t="s">
        <v>1625</v>
      </c>
      <c r="K8070">
        <v>0</v>
      </c>
      <c r="L8070" s="24">
        <v>1</v>
      </c>
      <c r="M8070" t="s">
        <v>17460</v>
      </c>
      <c r="N8070" t="s">
        <v>11800</v>
      </c>
    </row>
    <row r="8071" spans="1:14" hidden="1" x14ac:dyDescent="0.25">
      <c r="A8071">
        <v>26020</v>
      </c>
      <c r="B8071" t="s">
        <v>17461</v>
      </c>
      <c r="C8071" t="s">
        <v>1649</v>
      </c>
      <c r="D8071" t="s">
        <v>1650</v>
      </c>
      <c r="E8071" t="s">
        <v>7730</v>
      </c>
      <c r="F8071" t="s">
        <v>7731</v>
      </c>
      <c r="G8071" t="s">
        <v>1622</v>
      </c>
      <c r="H8071" t="s">
        <v>1720</v>
      </c>
      <c r="I8071" t="s">
        <v>1624</v>
      </c>
      <c r="J8071" t="s">
        <v>1625</v>
      </c>
      <c r="K8071">
        <v>0</v>
      </c>
      <c r="L8071" s="24">
        <v>1</v>
      </c>
      <c r="M8071" t="s">
        <v>17462</v>
      </c>
      <c r="N8071" t="s">
        <v>11800</v>
      </c>
    </row>
    <row r="8072" spans="1:14" hidden="1" x14ac:dyDescent="0.25">
      <c r="A8072">
        <v>26021</v>
      </c>
      <c r="B8072" t="s">
        <v>17463</v>
      </c>
      <c r="C8072" t="s">
        <v>1649</v>
      </c>
      <c r="D8072" t="s">
        <v>1650</v>
      </c>
      <c r="E8072" t="s">
        <v>7730</v>
      </c>
      <c r="F8072" t="s">
        <v>7731</v>
      </c>
      <c r="G8072" t="s">
        <v>1622</v>
      </c>
      <c r="H8072" t="s">
        <v>1720</v>
      </c>
      <c r="I8072" t="s">
        <v>1624</v>
      </c>
      <c r="J8072" t="s">
        <v>1625</v>
      </c>
      <c r="K8072">
        <v>0</v>
      </c>
      <c r="L8072" s="24">
        <v>1</v>
      </c>
      <c r="M8072" t="s">
        <v>17464</v>
      </c>
      <c r="N8072" t="s">
        <v>11800</v>
      </c>
    </row>
    <row r="8073" spans="1:14" hidden="1" x14ac:dyDescent="0.25">
      <c r="A8073">
        <v>26022</v>
      </c>
      <c r="B8073" t="s">
        <v>17465</v>
      </c>
      <c r="C8073" t="s">
        <v>1649</v>
      </c>
      <c r="D8073" t="s">
        <v>1650</v>
      </c>
      <c r="E8073" t="s">
        <v>7730</v>
      </c>
      <c r="F8073" t="s">
        <v>7731</v>
      </c>
      <c r="G8073" t="s">
        <v>1622</v>
      </c>
      <c r="H8073" t="s">
        <v>1720</v>
      </c>
      <c r="I8073" t="s">
        <v>1624</v>
      </c>
      <c r="J8073" t="s">
        <v>1625</v>
      </c>
      <c r="K8073">
        <v>0</v>
      </c>
      <c r="L8073" s="24">
        <v>1</v>
      </c>
      <c r="M8073" t="s">
        <v>17466</v>
      </c>
      <c r="N8073" t="s">
        <v>11800</v>
      </c>
    </row>
    <row r="8074" spans="1:14" hidden="1" x14ac:dyDescent="0.25">
      <c r="A8074">
        <v>26023</v>
      </c>
      <c r="B8074" t="s">
        <v>17467</v>
      </c>
      <c r="C8074" t="s">
        <v>1649</v>
      </c>
      <c r="D8074" t="s">
        <v>1650</v>
      </c>
      <c r="E8074" t="s">
        <v>7730</v>
      </c>
      <c r="F8074" t="s">
        <v>7731</v>
      </c>
      <c r="G8074" t="s">
        <v>1622</v>
      </c>
      <c r="H8074" t="s">
        <v>1720</v>
      </c>
      <c r="I8074" t="s">
        <v>1624</v>
      </c>
      <c r="J8074" t="s">
        <v>1625</v>
      </c>
      <c r="K8074">
        <v>0</v>
      </c>
      <c r="L8074" s="24">
        <v>1</v>
      </c>
      <c r="M8074" t="s">
        <v>17468</v>
      </c>
      <c r="N8074" t="s">
        <v>11800</v>
      </c>
    </row>
    <row r="8075" spans="1:14" hidden="1" x14ac:dyDescent="0.25">
      <c r="A8075">
        <v>26024</v>
      </c>
      <c r="B8075" t="s">
        <v>17469</v>
      </c>
      <c r="C8075" t="s">
        <v>1649</v>
      </c>
      <c r="D8075" t="s">
        <v>1650</v>
      </c>
      <c r="E8075" t="s">
        <v>7730</v>
      </c>
      <c r="F8075" t="s">
        <v>7731</v>
      </c>
      <c r="G8075" t="s">
        <v>1622</v>
      </c>
      <c r="H8075" t="s">
        <v>1720</v>
      </c>
      <c r="I8075" t="s">
        <v>1624</v>
      </c>
      <c r="J8075" t="s">
        <v>1625</v>
      </c>
      <c r="K8075">
        <v>0</v>
      </c>
      <c r="L8075" s="24">
        <v>1</v>
      </c>
      <c r="M8075" t="s">
        <v>17470</v>
      </c>
      <c r="N8075" t="s">
        <v>11800</v>
      </c>
    </row>
    <row r="8076" spans="1:14" hidden="1" x14ac:dyDescent="0.25">
      <c r="A8076">
        <v>26025</v>
      </c>
      <c r="B8076" t="s">
        <v>17471</v>
      </c>
      <c r="C8076" t="s">
        <v>1649</v>
      </c>
      <c r="D8076" t="s">
        <v>1650</v>
      </c>
      <c r="E8076" t="s">
        <v>7730</v>
      </c>
      <c r="F8076" t="s">
        <v>7731</v>
      </c>
      <c r="G8076" t="s">
        <v>1622</v>
      </c>
      <c r="H8076" t="s">
        <v>1720</v>
      </c>
      <c r="I8076" t="s">
        <v>1624</v>
      </c>
      <c r="J8076" t="s">
        <v>1625</v>
      </c>
      <c r="K8076">
        <v>0</v>
      </c>
      <c r="L8076" s="24">
        <v>1</v>
      </c>
      <c r="M8076" t="s">
        <v>17472</v>
      </c>
      <c r="N8076" t="s">
        <v>11800</v>
      </c>
    </row>
    <row r="8077" spans="1:14" hidden="1" x14ac:dyDescent="0.25">
      <c r="A8077">
        <v>26026</v>
      </c>
      <c r="B8077" t="s">
        <v>17473</v>
      </c>
      <c r="C8077" t="s">
        <v>1649</v>
      </c>
      <c r="D8077" t="s">
        <v>1650</v>
      </c>
      <c r="E8077" t="s">
        <v>7730</v>
      </c>
      <c r="F8077" t="s">
        <v>7731</v>
      </c>
      <c r="G8077" t="s">
        <v>1622</v>
      </c>
      <c r="H8077" t="s">
        <v>1720</v>
      </c>
      <c r="I8077" t="s">
        <v>1624</v>
      </c>
      <c r="J8077" t="s">
        <v>1625</v>
      </c>
      <c r="K8077">
        <v>0</v>
      </c>
      <c r="L8077" s="24">
        <v>1</v>
      </c>
      <c r="M8077" t="s">
        <v>17474</v>
      </c>
      <c r="N8077" t="s">
        <v>11800</v>
      </c>
    </row>
    <row r="8078" spans="1:14" hidden="1" x14ac:dyDescent="0.25">
      <c r="A8078">
        <v>26027</v>
      </c>
      <c r="B8078" t="s">
        <v>17475</v>
      </c>
      <c r="C8078" t="s">
        <v>1649</v>
      </c>
      <c r="D8078" t="s">
        <v>1650</v>
      </c>
      <c r="E8078" t="s">
        <v>7730</v>
      </c>
      <c r="F8078" t="s">
        <v>7731</v>
      </c>
      <c r="G8078" t="s">
        <v>1622</v>
      </c>
      <c r="H8078" t="s">
        <v>1720</v>
      </c>
      <c r="I8078" t="s">
        <v>1624</v>
      </c>
      <c r="J8078" t="s">
        <v>1625</v>
      </c>
      <c r="K8078">
        <v>0</v>
      </c>
      <c r="L8078" s="24">
        <v>1</v>
      </c>
      <c r="M8078" t="s">
        <v>17476</v>
      </c>
      <c r="N8078" t="s">
        <v>11800</v>
      </c>
    </row>
    <row r="8079" spans="1:14" hidden="1" x14ac:dyDescent="0.25">
      <c r="A8079">
        <v>26028</v>
      </c>
      <c r="B8079" t="s">
        <v>17477</v>
      </c>
      <c r="C8079" t="s">
        <v>1649</v>
      </c>
      <c r="D8079" t="s">
        <v>1650</v>
      </c>
      <c r="E8079" t="s">
        <v>7730</v>
      </c>
      <c r="F8079" t="s">
        <v>7731</v>
      </c>
      <c r="G8079" t="s">
        <v>1622</v>
      </c>
      <c r="H8079" t="s">
        <v>1720</v>
      </c>
      <c r="I8079" t="s">
        <v>1624</v>
      </c>
      <c r="J8079" t="s">
        <v>1625</v>
      </c>
      <c r="K8079">
        <v>0</v>
      </c>
      <c r="L8079" s="24">
        <v>1</v>
      </c>
      <c r="M8079" t="s">
        <v>17478</v>
      </c>
      <c r="N8079" t="s">
        <v>11800</v>
      </c>
    </row>
    <row r="8080" spans="1:14" hidden="1" x14ac:dyDescent="0.25">
      <c r="A8080">
        <v>26029</v>
      </c>
      <c r="B8080" t="s">
        <v>17479</v>
      </c>
      <c r="C8080" t="s">
        <v>1649</v>
      </c>
      <c r="D8080" t="s">
        <v>1650</v>
      </c>
      <c r="E8080" t="s">
        <v>7730</v>
      </c>
      <c r="F8080" t="s">
        <v>7731</v>
      </c>
      <c r="G8080" t="s">
        <v>1622</v>
      </c>
      <c r="H8080" t="s">
        <v>1720</v>
      </c>
      <c r="I8080" t="s">
        <v>1624</v>
      </c>
      <c r="J8080" t="s">
        <v>1625</v>
      </c>
      <c r="K8080">
        <v>0</v>
      </c>
      <c r="L8080" s="24">
        <v>1</v>
      </c>
      <c r="M8080" t="s">
        <v>17480</v>
      </c>
      <c r="N8080" t="s">
        <v>11800</v>
      </c>
    </row>
    <row r="8081" spans="1:14" hidden="1" x14ac:dyDescent="0.25">
      <c r="A8081">
        <v>26030</v>
      </c>
      <c r="B8081" t="s">
        <v>15780</v>
      </c>
      <c r="C8081" t="s">
        <v>1649</v>
      </c>
      <c r="D8081" t="s">
        <v>1650</v>
      </c>
      <c r="E8081" t="s">
        <v>7730</v>
      </c>
      <c r="F8081" t="s">
        <v>7731</v>
      </c>
      <c r="G8081" t="s">
        <v>1622</v>
      </c>
      <c r="H8081" t="s">
        <v>1720</v>
      </c>
      <c r="I8081" t="s">
        <v>1624</v>
      </c>
      <c r="J8081" t="s">
        <v>1625</v>
      </c>
      <c r="K8081">
        <v>0</v>
      </c>
      <c r="L8081" s="24">
        <v>1</v>
      </c>
      <c r="M8081" t="s">
        <v>17481</v>
      </c>
      <c r="N8081" t="s">
        <v>11800</v>
      </c>
    </row>
    <row r="8082" spans="1:14" hidden="1" x14ac:dyDescent="0.25">
      <c r="A8082">
        <v>26031</v>
      </c>
      <c r="B8082" t="s">
        <v>17482</v>
      </c>
      <c r="C8082" t="s">
        <v>1649</v>
      </c>
      <c r="D8082" t="s">
        <v>1650</v>
      </c>
      <c r="E8082" t="s">
        <v>7730</v>
      </c>
      <c r="F8082" t="s">
        <v>7731</v>
      </c>
      <c r="G8082" t="s">
        <v>1622</v>
      </c>
      <c r="H8082" t="s">
        <v>1720</v>
      </c>
      <c r="I8082" t="s">
        <v>1624</v>
      </c>
      <c r="J8082" t="s">
        <v>1625</v>
      </c>
      <c r="K8082">
        <v>0</v>
      </c>
      <c r="L8082" s="24">
        <v>1</v>
      </c>
      <c r="M8082" t="s">
        <v>17483</v>
      </c>
      <c r="N8082" t="s">
        <v>11800</v>
      </c>
    </row>
    <row r="8083" spans="1:14" hidden="1" x14ac:dyDescent="0.25">
      <c r="A8083">
        <v>26032</v>
      </c>
      <c r="B8083" t="s">
        <v>17484</v>
      </c>
      <c r="C8083" t="s">
        <v>1649</v>
      </c>
      <c r="D8083" t="s">
        <v>1650</v>
      </c>
      <c r="E8083" t="s">
        <v>7730</v>
      </c>
      <c r="F8083" t="s">
        <v>7731</v>
      </c>
      <c r="G8083" t="s">
        <v>1622</v>
      </c>
      <c r="H8083" t="s">
        <v>1720</v>
      </c>
      <c r="I8083" t="s">
        <v>1624</v>
      </c>
      <c r="J8083" t="s">
        <v>1625</v>
      </c>
      <c r="K8083">
        <v>0</v>
      </c>
      <c r="L8083" s="24">
        <v>1</v>
      </c>
      <c r="M8083" t="s">
        <v>17485</v>
      </c>
      <c r="N8083" t="s">
        <v>11800</v>
      </c>
    </row>
    <row r="8084" spans="1:14" hidden="1" x14ac:dyDescent="0.25">
      <c r="A8084">
        <v>26033</v>
      </c>
      <c r="B8084" t="s">
        <v>17486</v>
      </c>
      <c r="C8084" t="s">
        <v>1649</v>
      </c>
      <c r="D8084" t="s">
        <v>1650</v>
      </c>
      <c r="E8084" t="s">
        <v>7730</v>
      </c>
      <c r="F8084" t="s">
        <v>7731</v>
      </c>
      <c r="G8084" t="s">
        <v>1622</v>
      </c>
      <c r="H8084" t="s">
        <v>1720</v>
      </c>
      <c r="I8084" t="s">
        <v>1624</v>
      </c>
      <c r="J8084" t="s">
        <v>1625</v>
      </c>
      <c r="K8084">
        <v>0</v>
      </c>
      <c r="L8084" s="24">
        <v>1</v>
      </c>
      <c r="M8084" t="s">
        <v>17487</v>
      </c>
      <c r="N8084" t="s">
        <v>11800</v>
      </c>
    </row>
    <row r="8085" spans="1:14" hidden="1" x14ac:dyDescent="0.25">
      <c r="A8085">
        <v>26034</v>
      </c>
      <c r="B8085" t="s">
        <v>17488</v>
      </c>
      <c r="C8085" t="s">
        <v>1649</v>
      </c>
      <c r="D8085" t="s">
        <v>1650</v>
      </c>
      <c r="E8085" t="s">
        <v>7730</v>
      </c>
      <c r="F8085" t="s">
        <v>7731</v>
      </c>
      <c r="G8085" t="s">
        <v>1622</v>
      </c>
      <c r="H8085" t="s">
        <v>1720</v>
      </c>
      <c r="I8085" t="s">
        <v>1624</v>
      </c>
      <c r="J8085" t="s">
        <v>1625</v>
      </c>
      <c r="K8085">
        <v>0</v>
      </c>
      <c r="L8085" s="24">
        <v>1</v>
      </c>
      <c r="M8085" t="s">
        <v>17489</v>
      </c>
      <c r="N8085" t="s">
        <v>11800</v>
      </c>
    </row>
    <row r="8086" spans="1:14" hidden="1" x14ac:dyDescent="0.25">
      <c r="A8086">
        <v>26035</v>
      </c>
      <c r="B8086" t="s">
        <v>17490</v>
      </c>
      <c r="C8086" t="s">
        <v>1649</v>
      </c>
      <c r="D8086" t="s">
        <v>1650</v>
      </c>
      <c r="E8086" t="s">
        <v>7730</v>
      </c>
      <c r="F8086" t="s">
        <v>7731</v>
      </c>
      <c r="G8086" t="s">
        <v>1622</v>
      </c>
      <c r="H8086" t="s">
        <v>1720</v>
      </c>
      <c r="I8086" t="s">
        <v>1624</v>
      </c>
      <c r="J8086" t="s">
        <v>1625</v>
      </c>
      <c r="K8086">
        <v>0</v>
      </c>
      <c r="L8086" s="24">
        <v>1</v>
      </c>
      <c r="M8086" t="s">
        <v>17491</v>
      </c>
      <c r="N8086" t="s">
        <v>11800</v>
      </c>
    </row>
    <row r="8087" spans="1:14" hidden="1" x14ac:dyDescent="0.25">
      <c r="A8087">
        <v>26036</v>
      </c>
      <c r="B8087" t="s">
        <v>17492</v>
      </c>
      <c r="C8087" t="s">
        <v>1649</v>
      </c>
      <c r="D8087" t="s">
        <v>1650</v>
      </c>
      <c r="E8087" t="s">
        <v>7730</v>
      </c>
      <c r="F8087" t="s">
        <v>7731</v>
      </c>
      <c r="G8087" t="s">
        <v>1622</v>
      </c>
      <c r="H8087" t="s">
        <v>1720</v>
      </c>
      <c r="I8087" t="s">
        <v>1624</v>
      </c>
      <c r="J8087" t="s">
        <v>1625</v>
      </c>
      <c r="K8087">
        <v>0</v>
      </c>
      <c r="L8087" s="24">
        <v>1</v>
      </c>
      <c r="M8087" t="s">
        <v>17493</v>
      </c>
      <c r="N8087" t="s">
        <v>11800</v>
      </c>
    </row>
    <row r="8088" spans="1:14" hidden="1" x14ac:dyDescent="0.25">
      <c r="A8088">
        <v>26037</v>
      </c>
      <c r="B8088" t="s">
        <v>17494</v>
      </c>
      <c r="C8088" t="s">
        <v>1649</v>
      </c>
      <c r="D8088" t="s">
        <v>1650</v>
      </c>
      <c r="E8088" t="s">
        <v>7730</v>
      </c>
      <c r="F8088" t="s">
        <v>7731</v>
      </c>
      <c r="G8088" t="s">
        <v>1622</v>
      </c>
      <c r="H8088" t="s">
        <v>1720</v>
      </c>
      <c r="I8088" t="s">
        <v>1624</v>
      </c>
      <c r="J8088" t="s">
        <v>1625</v>
      </c>
      <c r="K8088">
        <v>0</v>
      </c>
      <c r="L8088" s="24">
        <v>1</v>
      </c>
      <c r="M8088" t="s">
        <v>17495</v>
      </c>
      <c r="N8088" t="s">
        <v>11800</v>
      </c>
    </row>
    <row r="8089" spans="1:14" hidden="1" x14ac:dyDescent="0.25">
      <c r="A8089">
        <v>26038</v>
      </c>
      <c r="B8089" t="s">
        <v>17496</v>
      </c>
      <c r="C8089" t="s">
        <v>1649</v>
      </c>
      <c r="D8089" t="s">
        <v>1650</v>
      </c>
      <c r="E8089" t="s">
        <v>7730</v>
      </c>
      <c r="F8089" t="s">
        <v>7731</v>
      </c>
      <c r="G8089" t="s">
        <v>1622</v>
      </c>
      <c r="H8089" t="s">
        <v>1720</v>
      </c>
      <c r="I8089" t="s">
        <v>1624</v>
      </c>
      <c r="J8089" t="s">
        <v>1625</v>
      </c>
      <c r="K8089">
        <v>0</v>
      </c>
      <c r="L8089" s="24">
        <v>1</v>
      </c>
      <c r="M8089" t="s">
        <v>17497</v>
      </c>
      <c r="N8089" t="s">
        <v>11800</v>
      </c>
    </row>
    <row r="8090" spans="1:14" hidden="1" x14ac:dyDescent="0.25">
      <c r="A8090">
        <v>26039</v>
      </c>
      <c r="B8090" t="s">
        <v>17498</v>
      </c>
      <c r="C8090" t="s">
        <v>1649</v>
      </c>
      <c r="D8090" t="s">
        <v>1650</v>
      </c>
      <c r="E8090" t="s">
        <v>7730</v>
      </c>
      <c r="F8090" t="s">
        <v>7731</v>
      </c>
      <c r="G8090" t="s">
        <v>1622</v>
      </c>
      <c r="H8090" t="s">
        <v>1720</v>
      </c>
      <c r="I8090" t="s">
        <v>1624</v>
      </c>
      <c r="J8090" t="s">
        <v>1625</v>
      </c>
      <c r="K8090">
        <v>0</v>
      </c>
      <c r="L8090" s="24">
        <v>1</v>
      </c>
      <c r="M8090" t="s">
        <v>17499</v>
      </c>
      <c r="N8090" t="s">
        <v>11800</v>
      </c>
    </row>
    <row r="8091" spans="1:14" hidden="1" x14ac:dyDescent="0.25">
      <c r="A8091">
        <v>26040</v>
      </c>
      <c r="B8091" t="s">
        <v>17500</v>
      </c>
      <c r="C8091" t="s">
        <v>1649</v>
      </c>
      <c r="D8091" t="s">
        <v>1650</v>
      </c>
      <c r="E8091" t="s">
        <v>7730</v>
      </c>
      <c r="F8091" t="s">
        <v>7731</v>
      </c>
      <c r="G8091" t="s">
        <v>1622</v>
      </c>
      <c r="H8091" t="s">
        <v>1720</v>
      </c>
      <c r="I8091" t="s">
        <v>1624</v>
      </c>
      <c r="J8091" t="s">
        <v>1625</v>
      </c>
      <c r="K8091">
        <v>0</v>
      </c>
      <c r="L8091" s="24">
        <v>1</v>
      </c>
      <c r="M8091" t="s">
        <v>17501</v>
      </c>
      <c r="N8091" t="s">
        <v>11800</v>
      </c>
    </row>
    <row r="8092" spans="1:14" hidden="1" x14ac:dyDescent="0.25">
      <c r="A8092">
        <v>26041</v>
      </c>
      <c r="B8092" t="s">
        <v>17502</v>
      </c>
      <c r="C8092" t="s">
        <v>1649</v>
      </c>
      <c r="D8092" t="s">
        <v>1650</v>
      </c>
      <c r="E8092" t="s">
        <v>7730</v>
      </c>
      <c r="F8092" t="s">
        <v>7731</v>
      </c>
      <c r="G8092" t="s">
        <v>1622</v>
      </c>
      <c r="H8092" t="s">
        <v>1720</v>
      </c>
      <c r="I8092" t="s">
        <v>1624</v>
      </c>
      <c r="J8092" t="s">
        <v>1625</v>
      </c>
      <c r="K8092">
        <v>0</v>
      </c>
      <c r="L8092" s="24">
        <v>1</v>
      </c>
      <c r="M8092" t="s">
        <v>17503</v>
      </c>
      <c r="N8092" t="s">
        <v>11800</v>
      </c>
    </row>
    <row r="8093" spans="1:14" hidden="1" x14ac:dyDescent="0.25">
      <c r="A8093">
        <v>26042</v>
      </c>
      <c r="B8093" t="s">
        <v>17504</v>
      </c>
      <c r="C8093" t="s">
        <v>1649</v>
      </c>
      <c r="D8093" t="s">
        <v>1650</v>
      </c>
      <c r="E8093" t="s">
        <v>7730</v>
      </c>
      <c r="F8093" t="s">
        <v>7731</v>
      </c>
      <c r="G8093" t="s">
        <v>1622</v>
      </c>
      <c r="H8093" t="s">
        <v>1720</v>
      </c>
      <c r="I8093" t="s">
        <v>1624</v>
      </c>
      <c r="J8093" t="s">
        <v>1625</v>
      </c>
      <c r="K8093">
        <v>0</v>
      </c>
      <c r="L8093" s="24">
        <v>1</v>
      </c>
      <c r="M8093" t="s">
        <v>17505</v>
      </c>
      <c r="N8093" t="s">
        <v>11800</v>
      </c>
    </row>
    <row r="8094" spans="1:14" hidden="1" x14ac:dyDescent="0.25">
      <c r="A8094">
        <v>26043</v>
      </c>
      <c r="B8094" t="s">
        <v>17506</v>
      </c>
      <c r="C8094" t="s">
        <v>1649</v>
      </c>
      <c r="D8094" t="s">
        <v>1650</v>
      </c>
      <c r="E8094" t="s">
        <v>7730</v>
      </c>
      <c r="F8094" t="s">
        <v>7731</v>
      </c>
      <c r="G8094" t="s">
        <v>1622</v>
      </c>
      <c r="H8094" t="s">
        <v>1720</v>
      </c>
      <c r="I8094" t="s">
        <v>1624</v>
      </c>
      <c r="J8094" t="s">
        <v>1625</v>
      </c>
      <c r="K8094">
        <v>0</v>
      </c>
      <c r="L8094" s="24">
        <v>1</v>
      </c>
      <c r="M8094" t="s">
        <v>17507</v>
      </c>
      <c r="N8094" t="s">
        <v>11800</v>
      </c>
    </row>
    <row r="8095" spans="1:14" hidden="1" x14ac:dyDescent="0.25">
      <c r="A8095">
        <v>26044</v>
      </c>
      <c r="B8095" t="s">
        <v>17508</v>
      </c>
      <c r="C8095" t="s">
        <v>1649</v>
      </c>
      <c r="D8095" t="s">
        <v>1650</v>
      </c>
      <c r="E8095" t="s">
        <v>7730</v>
      </c>
      <c r="F8095" t="s">
        <v>7731</v>
      </c>
      <c r="G8095" t="s">
        <v>1622</v>
      </c>
      <c r="H8095" t="s">
        <v>1720</v>
      </c>
      <c r="I8095" t="s">
        <v>1624</v>
      </c>
      <c r="J8095" t="s">
        <v>1625</v>
      </c>
      <c r="K8095">
        <v>0</v>
      </c>
      <c r="L8095" s="24">
        <v>1</v>
      </c>
      <c r="M8095" t="s">
        <v>17509</v>
      </c>
      <c r="N8095" t="s">
        <v>11800</v>
      </c>
    </row>
    <row r="8096" spans="1:14" hidden="1" x14ac:dyDescent="0.25">
      <c r="A8096">
        <v>26045</v>
      </c>
      <c r="B8096" t="s">
        <v>17510</v>
      </c>
      <c r="C8096" t="s">
        <v>1649</v>
      </c>
      <c r="D8096" t="s">
        <v>1650</v>
      </c>
      <c r="E8096" t="s">
        <v>7730</v>
      </c>
      <c r="F8096" t="s">
        <v>7731</v>
      </c>
      <c r="G8096" t="s">
        <v>1622</v>
      </c>
      <c r="H8096" t="s">
        <v>1720</v>
      </c>
      <c r="I8096" t="s">
        <v>1624</v>
      </c>
      <c r="J8096" t="s">
        <v>1625</v>
      </c>
      <c r="K8096">
        <v>0</v>
      </c>
      <c r="L8096" s="24">
        <v>1</v>
      </c>
      <c r="M8096" t="s">
        <v>17511</v>
      </c>
      <c r="N8096" t="s">
        <v>11800</v>
      </c>
    </row>
    <row r="8097" spans="1:14" hidden="1" x14ac:dyDescent="0.25">
      <c r="A8097">
        <v>26046</v>
      </c>
      <c r="B8097" t="s">
        <v>17512</v>
      </c>
      <c r="C8097" t="s">
        <v>1649</v>
      </c>
      <c r="D8097" t="s">
        <v>1650</v>
      </c>
      <c r="E8097" t="s">
        <v>7730</v>
      </c>
      <c r="F8097" t="s">
        <v>7731</v>
      </c>
      <c r="G8097" t="s">
        <v>1622</v>
      </c>
      <c r="H8097" t="s">
        <v>1720</v>
      </c>
      <c r="I8097" t="s">
        <v>1624</v>
      </c>
      <c r="J8097" t="s">
        <v>1625</v>
      </c>
      <c r="K8097">
        <v>0</v>
      </c>
      <c r="L8097" s="24">
        <v>1</v>
      </c>
      <c r="M8097" t="s">
        <v>17513</v>
      </c>
      <c r="N8097" t="s">
        <v>4880</v>
      </c>
    </row>
    <row r="8098" spans="1:14" hidden="1" x14ac:dyDescent="0.25">
      <c r="A8098">
        <v>26050</v>
      </c>
      <c r="B8098" t="s">
        <v>17514</v>
      </c>
      <c r="C8098" t="s">
        <v>1649</v>
      </c>
      <c r="D8098" t="s">
        <v>1650</v>
      </c>
      <c r="E8098" t="s">
        <v>7730</v>
      </c>
      <c r="F8098" t="s">
        <v>7731</v>
      </c>
      <c r="G8098" t="s">
        <v>1622</v>
      </c>
      <c r="H8098" t="s">
        <v>1720</v>
      </c>
      <c r="I8098" t="s">
        <v>1624</v>
      </c>
      <c r="J8098" t="s">
        <v>1625</v>
      </c>
      <c r="K8098">
        <v>0</v>
      </c>
      <c r="L8098" s="24">
        <v>1</v>
      </c>
      <c r="M8098" t="s">
        <v>17515</v>
      </c>
      <c r="N8098" t="s">
        <v>11800</v>
      </c>
    </row>
    <row r="8099" spans="1:14" hidden="1" x14ac:dyDescent="0.25">
      <c r="A8099">
        <v>26051</v>
      </c>
      <c r="B8099" t="s">
        <v>17516</v>
      </c>
      <c r="C8099" t="s">
        <v>5504</v>
      </c>
      <c r="D8099" t="s">
        <v>5505</v>
      </c>
      <c r="E8099" t="s">
        <v>5506</v>
      </c>
      <c r="F8099" t="s">
        <v>5507</v>
      </c>
      <c r="G8099" t="s">
        <v>1622</v>
      </c>
      <c r="H8099" t="s">
        <v>1720</v>
      </c>
      <c r="I8099" t="s">
        <v>1624</v>
      </c>
      <c r="J8099" t="s">
        <v>1625</v>
      </c>
      <c r="K8099">
        <v>0</v>
      </c>
      <c r="L8099" s="24">
        <v>1</v>
      </c>
      <c r="M8099" t="s">
        <v>17517</v>
      </c>
      <c r="N8099" t="s">
        <v>2957</v>
      </c>
    </row>
    <row r="8100" spans="1:14" hidden="1" x14ac:dyDescent="0.25">
      <c r="A8100">
        <v>26052</v>
      </c>
      <c r="B8100" t="s">
        <v>17518</v>
      </c>
      <c r="C8100" t="s">
        <v>5142</v>
      </c>
      <c r="D8100" t="s">
        <v>5143</v>
      </c>
      <c r="E8100" t="s">
        <v>5144</v>
      </c>
      <c r="F8100" t="s">
        <v>5145</v>
      </c>
      <c r="G8100" t="s">
        <v>1622</v>
      </c>
      <c r="H8100" t="s">
        <v>1720</v>
      </c>
      <c r="I8100" t="s">
        <v>1624</v>
      </c>
      <c r="J8100" t="s">
        <v>1625</v>
      </c>
      <c r="K8100">
        <v>0</v>
      </c>
      <c r="L8100" s="24">
        <v>1</v>
      </c>
      <c r="M8100" t="s">
        <v>17519</v>
      </c>
      <c r="N8100" t="s">
        <v>2957</v>
      </c>
    </row>
    <row r="8101" spans="1:14" hidden="1" x14ac:dyDescent="0.25">
      <c r="A8101">
        <v>26053</v>
      </c>
      <c r="B8101" t="s">
        <v>17520</v>
      </c>
      <c r="C8101" t="s">
        <v>1667</v>
      </c>
      <c r="D8101" t="s">
        <v>1668</v>
      </c>
      <c r="E8101" t="s">
        <v>1669</v>
      </c>
      <c r="F8101" t="s">
        <v>1670</v>
      </c>
      <c r="G8101" t="s">
        <v>1622</v>
      </c>
      <c r="H8101" t="s">
        <v>1720</v>
      </c>
      <c r="I8101" t="s">
        <v>1624</v>
      </c>
      <c r="J8101" t="s">
        <v>1625</v>
      </c>
      <c r="K8101">
        <v>0</v>
      </c>
      <c r="L8101" s="24">
        <v>1</v>
      </c>
      <c r="M8101" t="s">
        <v>17521</v>
      </c>
      <c r="N8101" t="s">
        <v>2957</v>
      </c>
    </row>
    <row r="8102" spans="1:14" hidden="1" x14ac:dyDescent="0.25">
      <c r="A8102">
        <v>26054</v>
      </c>
      <c r="B8102" t="s">
        <v>17522</v>
      </c>
      <c r="C8102" t="s">
        <v>9582</v>
      </c>
      <c r="D8102" t="s">
        <v>9583</v>
      </c>
      <c r="E8102" t="s">
        <v>9584</v>
      </c>
      <c r="F8102" t="s">
        <v>9585</v>
      </c>
      <c r="G8102" t="s">
        <v>1622</v>
      </c>
      <c r="H8102" t="s">
        <v>1720</v>
      </c>
      <c r="I8102" t="s">
        <v>1624</v>
      </c>
      <c r="J8102" t="s">
        <v>1625</v>
      </c>
      <c r="K8102">
        <v>0</v>
      </c>
      <c r="L8102" s="24">
        <v>1</v>
      </c>
      <c r="M8102" t="s">
        <v>17523</v>
      </c>
      <c r="N8102" t="s">
        <v>4880</v>
      </c>
    </row>
    <row r="8103" spans="1:14" hidden="1" x14ac:dyDescent="0.25">
      <c r="A8103">
        <v>26055</v>
      </c>
      <c r="B8103" t="s">
        <v>17524</v>
      </c>
      <c r="C8103" t="s">
        <v>1649</v>
      </c>
      <c r="D8103" t="s">
        <v>1650</v>
      </c>
      <c r="E8103" t="s">
        <v>7730</v>
      </c>
      <c r="F8103" t="s">
        <v>7731</v>
      </c>
      <c r="G8103" t="s">
        <v>1622</v>
      </c>
      <c r="H8103" t="s">
        <v>1720</v>
      </c>
      <c r="I8103" t="s">
        <v>1624</v>
      </c>
      <c r="J8103" t="s">
        <v>1625</v>
      </c>
      <c r="K8103">
        <v>0</v>
      </c>
      <c r="L8103" s="24">
        <v>1</v>
      </c>
      <c r="M8103" t="s">
        <v>15677</v>
      </c>
      <c r="N8103" t="s">
        <v>11800</v>
      </c>
    </row>
    <row r="8104" spans="1:14" hidden="1" x14ac:dyDescent="0.25">
      <c r="A8104">
        <v>26056</v>
      </c>
      <c r="B8104" t="s">
        <v>17525</v>
      </c>
      <c r="C8104" t="s">
        <v>1649</v>
      </c>
      <c r="D8104" t="s">
        <v>1650</v>
      </c>
      <c r="E8104" t="s">
        <v>7730</v>
      </c>
      <c r="F8104" t="s">
        <v>7731</v>
      </c>
      <c r="G8104" t="s">
        <v>1622</v>
      </c>
      <c r="H8104" t="s">
        <v>1720</v>
      </c>
      <c r="I8104" t="s">
        <v>1624</v>
      </c>
      <c r="J8104" t="s">
        <v>1625</v>
      </c>
      <c r="K8104">
        <v>0</v>
      </c>
      <c r="L8104" s="24">
        <v>1</v>
      </c>
      <c r="M8104" t="s">
        <v>17526</v>
      </c>
      <c r="N8104" t="s">
        <v>11800</v>
      </c>
    </row>
    <row r="8105" spans="1:14" hidden="1" x14ac:dyDescent="0.25">
      <c r="A8105">
        <v>26057</v>
      </c>
      <c r="B8105" t="s">
        <v>17527</v>
      </c>
      <c r="C8105" t="s">
        <v>1649</v>
      </c>
      <c r="D8105" t="s">
        <v>1650</v>
      </c>
      <c r="E8105" t="s">
        <v>7730</v>
      </c>
      <c r="F8105" t="s">
        <v>7731</v>
      </c>
      <c r="G8105" t="s">
        <v>1622</v>
      </c>
      <c r="H8105" t="s">
        <v>1720</v>
      </c>
      <c r="I8105" t="s">
        <v>1624</v>
      </c>
      <c r="J8105" t="s">
        <v>1625</v>
      </c>
      <c r="K8105">
        <v>0</v>
      </c>
      <c r="L8105" s="24">
        <v>1</v>
      </c>
      <c r="M8105" t="s">
        <v>17528</v>
      </c>
      <c r="N8105" t="s">
        <v>4880</v>
      </c>
    </row>
    <row r="8106" spans="1:14" hidden="1" x14ac:dyDescent="0.25">
      <c r="A8106">
        <v>26058</v>
      </c>
      <c r="B8106" t="s">
        <v>17529</v>
      </c>
      <c r="C8106" t="s">
        <v>1649</v>
      </c>
      <c r="D8106" t="s">
        <v>1650</v>
      </c>
      <c r="E8106" t="s">
        <v>7730</v>
      </c>
      <c r="F8106" t="s">
        <v>7731</v>
      </c>
      <c r="G8106" t="s">
        <v>1622</v>
      </c>
      <c r="H8106" t="s">
        <v>1720</v>
      </c>
      <c r="I8106" t="s">
        <v>1624</v>
      </c>
      <c r="J8106" t="s">
        <v>1625</v>
      </c>
      <c r="K8106">
        <v>0</v>
      </c>
      <c r="L8106" s="24">
        <v>1</v>
      </c>
      <c r="M8106" t="s">
        <v>17530</v>
      </c>
      <c r="N8106" t="s">
        <v>2586</v>
      </c>
    </row>
    <row r="8107" spans="1:14" hidden="1" x14ac:dyDescent="0.25">
      <c r="A8107">
        <v>26078</v>
      </c>
      <c r="B8107" t="s">
        <v>17531</v>
      </c>
      <c r="C8107" t="s">
        <v>5142</v>
      </c>
      <c r="D8107" t="s">
        <v>5143</v>
      </c>
      <c r="E8107" t="s">
        <v>5144</v>
      </c>
      <c r="F8107" t="s">
        <v>5145</v>
      </c>
      <c r="G8107" t="s">
        <v>1622</v>
      </c>
      <c r="H8107" t="s">
        <v>1720</v>
      </c>
      <c r="I8107" t="s">
        <v>1624</v>
      </c>
      <c r="J8107" t="s">
        <v>1625</v>
      </c>
      <c r="K8107">
        <v>0</v>
      </c>
      <c r="L8107" s="24">
        <v>1</v>
      </c>
      <c r="M8107" t="s">
        <v>17532</v>
      </c>
      <c r="N8107" t="s">
        <v>2957</v>
      </c>
    </row>
    <row r="8108" spans="1:14" hidden="1" x14ac:dyDescent="0.25">
      <c r="A8108">
        <v>26082</v>
      </c>
      <c r="B8108" t="s">
        <v>17533</v>
      </c>
      <c r="C8108" t="s">
        <v>3524</v>
      </c>
      <c r="D8108" t="s">
        <v>3525</v>
      </c>
      <c r="E8108" t="s">
        <v>3526</v>
      </c>
      <c r="F8108" t="s">
        <v>3527</v>
      </c>
      <c r="G8108" t="s">
        <v>1622</v>
      </c>
      <c r="H8108" t="s">
        <v>1720</v>
      </c>
      <c r="I8108" t="s">
        <v>1624</v>
      </c>
      <c r="J8108" t="s">
        <v>1625</v>
      </c>
      <c r="K8108">
        <v>0</v>
      </c>
      <c r="L8108" s="24">
        <v>1</v>
      </c>
      <c r="M8108" t="s">
        <v>17534</v>
      </c>
      <c r="N8108" t="s">
        <v>2957</v>
      </c>
    </row>
    <row r="8109" spans="1:14" hidden="1" x14ac:dyDescent="0.25">
      <c r="A8109">
        <v>26085</v>
      </c>
      <c r="B8109" t="s">
        <v>17535</v>
      </c>
      <c r="C8109" t="s">
        <v>3524</v>
      </c>
      <c r="D8109" t="s">
        <v>3525</v>
      </c>
      <c r="E8109" t="s">
        <v>3526</v>
      </c>
      <c r="F8109" t="s">
        <v>3527</v>
      </c>
      <c r="G8109" t="s">
        <v>1622</v>
      </c>
      <c r="H8109" t="s">
        <v>1720</v>
      </c>
      <c r="I8109" t="s">
        <v>1624</v>
      </c>
      <c r="J8109" t="s">
        <v>1625</v>
      </c>
      <c r="K8109">
        <v>0</v>
      </c>
      <c r="L8109" s="24">
        <v>1</v>
      </c>
      <c r="M8109" t="s">
        <v>17536</v>
      </c>
      <c r="N8109" t="s">
        <v>2957</v>
      </c>
    </row>
    <row r="8110" spans="1:14" hidden="1" x14ac:dyDescent="0.25">
      <c r="A8110">
        <v>26095</v>
      </c>
      <c r="B8110" t="s">
        <v>17537</v>
      </c>
      <c r="C8110" t="s">
        <v>1629</v>
      </c>
      <c r="D8110" t="s">
        <v>1630</v>
      </c>
      <c r="E8110" t="s">
        <v>1825</v>
      </c>
      <c r="F8110" t="s">
        <v>1826</v>
      </c>
      <c r="G8110" t="s">
        <v>1622</v>
      </c>
      <c r="H8110" t="s">
        <v>1720</v>
      </c>
      <c r="I8110" t="s">
        <v>1624</v>
      </c>
      <c r="J8110" t="s">
        <v>1625</v>
      </c>
      <c r="K8110">
        <v>0</v>
      </c>
      <c r="L8110" s="24">
        <v>1</v>
      </c>
      <c r="M8110" t="s">
        <v>17538</v>
      </c>
      <c r="N8110" t="s">
        <v>1828</v>
      </c>
    </row>
    <row r="8111" spans="1:14" hidden="1" x14ac:dyDescent="0.25">
      <c r="A8111">
        <v>26100</v>
      </c>
      <c r="B8111" t="s">
        <v>17539</v>
      </c>
      <c r="C8111" t="s">
        <v>2988</v>
      </c>
      <c r="D8111" t="s">
        <v>2989</v>
      </c>
      <c r="E8111" t="s">
        <v>7616</v>
      </c>
      <c r="F8111" t="s">
        <v>2989</v>
      </c>
      <c r="G8111" t="s">
        <v>1622</v>
      </c>
      <c r="H8111" t="s">
        <v>1720</v>
      </c>
      <c r="I8111" t="s">
        <v>1624</v>
      </c>
      <c r="J8111" t="s">
        <v>1625</v>
      </c>
      <c r="K8111">
        <v>0</v>
      </c>
      <c r="L8111" s="24">
        <v>1</v>
      </c>
      <c r="M8111" t="s">
        <v>17540</v>
      </c>
      <c r="N8111" t="s">
        <v>2957</v>
      </c>
    </row>
    <row r="8112" spans="1:14" hidden="1" x14ac:dyDescent="0.25">
      <c r="A8112">
        <v>26101</v>
      </c>
      <c r="B8112" t="s">
        <v>17541</v>
      </c>
      <c r="C8112" t="s">
        <v>2988</v>
      </c>
      <c r="D8112" t="s">
        <v>2989</v>
      </c>
      <c r="E8112" t="s">
        <v>7616</v>
      </c>
      <c r="F8112" t="s">
        <v>2989</v>
      </c>
      <c r="G8112" t="s">
        <v>1622</v>
      </c>
      <c r="H8112" t="s">
        <v>1720</v>
      </c>
      <c r="I8112" t="s">
        <v>1624</v>
      </c>
      <c r="J8112" t="s">
        <v>1625</v>
      </c>
      <c r="K8112">
        <v>0</v>
      </c>
      <c r="L8112" s="24">
        <v>1</v>
      </c>
      <c r="M8112" t="s">
        <v>17542</v>
      </c>
      <c r="N8112" t="s">
        <v>2957</v>
      </c>
    </row>
    <row r="8113" spans="1:14" hidden="1" x14ac:dyDescent="0.25">
      <c r="A8113">
        <v>26102</v>
      </c>
      <c r="B8113" t="s">
        <v>17543</v>
      </c>
      <c r="C8113" t="s">
        <v>2988</v>
      </c>
      <c r="D8113" t="s">
        <v>2989</v>
      </c>
      <c r="E8113" t="s">
        <v>7616</v>
      </c>
      <c r="F8113" t="s">
        <v>2989</v>
      </c>
      <c r="G8113" t="s">
        <v>1622</v>
      </c>
      <c r="H8113" t="s">
        <v>1720</v>
      </c>
      <c r="I8113" t="s">
        <v>1624</v>
      </c>
      <c r="J8113" t="s">
        <v>1625</v>
      </c>
      <c r="K8113">
        <v>0</v>
      </c>
      <c r="L8113" s="24">
        <v>1</v>
      </c>
      <c r="M8113" t="s">
        <v>17544</v>
      </c>
      <c r="N8113" t="s">
        <v>2957</v>
      </c>
    </row>
    <row r="8114" spans="1:14" hidden="1" x14ac:dyDescent="0.25">
      <c r="A8114">
        <v>26103</v>
      </c>
      <c r="B8114" t="s">
        <v>17545</v>
      </c>
      <c r="C8114" t="s">
        <v>2988</v>
      </c>
      <c r="D8114" t="s">
        <v>2989</v>
      </c>
      <c r="E8114" t="s">
        <v>7616</v>
      </c>
      <c r="F8114" t="s">
        <v>2989</v>
      </c>
      <c r="G8114" t="s">
        <v>1622</v>
      </c>
      <c r="H8114" t="s">
        <v>1720</v>
      </c>
      <c r="I8114" t="s">
        <v>1624</v>
      </c>
      <c r="J8114" t="s">
        <v>1625</v>
      </c>
      <c r="K8114">
        <v>0</v>
      </c>
      <c r="L8114" s="24">
        <v>1</v>
      </c>
      <c r="M8114" t="s">
        <v>17546</v>
      </c>
      <c r="N8114" t="s">
        <v>2957</v>
      </c>
    </row>
    <row r="8115" spans="1:14" hidden="1" x14ac:dyDescent="0.25">
      <c r="A8115">
        <v>26104</v>
      </c>
      <c r="B8115" t="s">
        <v>17547</v>
      </c>
      <c r="C8115" t="s">
        <v>2988</v>
      </c>
      <c r="D8115" t="s">
        <v>2989</v>
      </c>
      <c r="E8115" t="s">
        <v>7616</v>
      </c>
      <c r="F8115" t="s">
        <v>2989</v>
      </c>
      <c r="G8115" t="s">
        <v>1622</v>
      </c>
      <c r="H8115" t="s">
        <v>1720</v>
      </c>
      <c r="I8115" t="s">
        <v>1624</v>
      </c>
      <c r="J8115" t="s">
        <v>1625</v>
      </c>
      <c r="K8115">
        <v>0</v>
      </c>
      <c r="L8115" s="24">
        <v>1</v>
      </c>
      <c r="M8115" t="s">
        <v>17548</v>
      </c>
      <c r="N8115" t="s">
        <v>2957</v>
      </c>
    </row>
    <row r="8116" spans="1:14" hidden="1" x14ac:dyDescent="0.25">
      <c r="A8116">
        <v>26105</v>
      </c>
      <c r="B8116" t="s">
        <v>17549</v>
      </c>
      <c r="C8116" t="s">
        <v>2988</v>
      </c>
      <c r="D8116" t="s">
        <v>2989</v>
      </c>
      <c r="E8116" t="s">
        <v>7616</v>
      </c>
      <c r="F8116" t="s">
        <v>2989</v>
      </c>
      <c r="G8116" t="s">
        <v>1622</v>
      </c>
      <c r="H8116" t="s">
        <v>1720</v>
      </c>
      <c r="I8116" t="s">
        <v>1624</v>
      </c>
      <c r="J8116" t="s">
        <v>1625</v>
      </c>
      <c r="K8116">
        <v>0</v>
      </c>
      <c r="L8116" s="24">
        <v>1</v>
      </c>
      <c r="M8116" t="s">
        <v>17550</v>
      </c>
      <c r="N8116" t="s">
        <v>2957</v>
      </c>
    </row>
    <row r="8117" spans="1:14" hidden="1" x14ac:dyDescent="0.25">
      <c r="A8117">
        <v>26181</v>
      </c>
      <c r="B8117" t="s">
        <v>17551</v>
      </c>
      <c r="C8117" t="s">
        <v>2988</v>
      </c>
      <c r="D8117" t="s">
        <v>2989</v>
      </c>
      <c r="E8117" t="s">
        <v>7616</v>
      </c>
      <c r="F8117" t="s">
        <v>2989</v>
      </c>
      <c r="G8117" t="s">
        <v>1622</v>
      </c>
      <c r="H8117" t="s">
        <v>1720</v>
      </c>
      <c r="I8117" t="s">
        <v>1624</v>
      </c>
      <c r="J8117" t="s">
        <v>1625</v>
      </c>
      <c r="K8117">
        <v>0</v>
      </c>
      <c r="L8117" s="24">
        <v>1</v>
      </c>
      <c r="M8117" t="s">
        <v>17552</v>
      </c>
      <c r="N8117" t="s">
        <v>11800</v>
      </c>
    </row>
    <row r="8118" spans="1:14" hidden="1" x14ac:dyDescent="0.25">
      <c r="A8118">
        <v>26186</v>
      </c>
      <c r="B8118" t="s">
        <v>17553</v>
      </c>
      <c r="C8118" t="s">
        <v>5504</v>
      </c>
      <c r="D8118" t="s">
        <v>5505</v>
      </c>
      <c r="E8118" t="s">
        <v>5506</v>
      </c>
      <c r="F8118" t="s">
        <v>5507</v>
      </c>
      <c r="G8118" t="s">
        <v>1622</v>
      </c>
      <c r="H8118" t="s">
        <v>1720</v>
      </c>
      <c r="I8118" t="s">
        <v>1624</v>
      </c>
      <c r="J8118" t="s">
        <v>1625</v>
      </c>
      <c r="K8118">
        <v>0</v>
      </c>
      <c r="L8118" s="24">
        <v>1</v>
      </c>
      <c r="M8118" t="s">
        <v>17554</v>
      </c>
      <c r="N8118" t="s">
        <v>2957</v>
      </c>
    </row>
    <row r="8119" spans="1:14" hidden="1" x14ac:dyDescent="0.25">
      <c r="A8119">
        <v>26187</v>
      </c>
      <c r="B8119" t="s">
        <v>17555</v>
      </c>
      <c r="C8119" t="s">
        <v>1649</v>
      </c>
      <c r="D8119" t="s">
        <v>1650</v>
      </c>
      <c r="E8119" t="s">
        <v>7730</v>
      </c>
      <c r="F8119" t="s">
        <v>7731</v>
      </c>
      <c r="G8119" t="s">
        <v>1622</v>
      </c>
      <c r="H8119" t="s">
        <v>1720</v>
      </c>
      <c r="I8119" t="s">
        <v>1624</v>
      </c>
      <c r="J8119" t="s">
        <v>1625</v>
      </c>
      <c r="K8119">
        <v>0</v>
      </c>
      <c r="L8119" s="24">
        <v>1</v>
      </c>
      <c r="M8119" t="s">
        <v>17556</v>
      </c>
      <c r="N8119" t="s">
        <v>11800</v>
      </c>
    </row>
    <row r="8120" spans="1:14" hidden="1" x14ac:dyDescent="0.25">
      <c r="A8120">
        <v>26193</v>
      </c>
      <c r="B8120" t="s">
        <v>17557</v>
      </c>
      <c r="C8120" t="s">
        <v>1618</v>
      </c>
      <c r="D8120" t="s">
        <v>1619</v>
      </c>
      <c r="E8120" t="s">
        <v>1636</v>
      </c>
      <c r="F8120" t="s">
        <v>1637</v>
      </c>
      <c r="G8120" t="s">
        <v>1622</v>
      </c>
      <c r="H8120" t="s">
        <v>1720</v>
      </c>
      <c r="I8120" t="s">
        <v>1624</v>
      </c>
      <c r="J8120" t="s">
        <v>1625</v>
      </c>
      <c r="K8120">
        <v>0</v>
      </c>
      <c r="L8120" s="24">
        <v>1</v>
      </c>
      <c r="M8120" t="s">
        <v>17558</v>
      </c>
      <c r="N8120" t="s">
        <v>2957</v>
      </c>
    </row>
    <row r="8121" spans="1:14" hidden="1" x14ac:dyDescent="0.25">
      <c r="A8121">
        <v>26194</v>
      </c>
      <c r="B8121" t="s">
        <v>17559</v>
      </c>
      <c r="C8121" t="s">
        <v>1649</v>
      </c>
      <c r="D8121" t="s">
        <v>1650</v>
      </c>
      <c r="E8121" t="s">
        <v>7730</v>
      </c>
      <c r="F8121" t="s">
        <v>7731</v>
      </c>
      <c r="G8121" t="s">
        <v>1622</v>
      </c>
      <c r="H8121" t="s">
        <v>1720</v>
      </c>
      <c r="I8121" t="s">
        <v>1624</v>
      </c>
      <c r="J8121" t="s">
        <v>1625</v>
      </c>
      <c r="K8121">
        <v>0</v>
      </c>
      <c r="L8121" s="24">
        <v>1</v>
      </c>
      <c r="M8121" t="s">
        <v>17560</v>
      </c>
      <c r="N8121" t="s">
        <v>4880</v>
      </c>
    </row>
    <row r="8122" spans="1:14" hidden="1" x14ac:dyDescent="0.25">
      <c r="A8122">
        <v>26198</v>
      </c>
      <c r="B8122" t="s">
        <v>17561</v>
      </c>
      <c r="C8122" t="s">
        <v>1658</v>
      </c>
      <c r="D8122" t="s">
        <v>1659</v>
      </c>
      <c r="E8122" t="s">
        <v>7712</v>
      </c>
      <c r="F8122" t="s">
        <v>7713</v>
      </c>
      <c r="G8122" t="s">
        <v>1622</v>
      </c>
      <c r="H8122" t="s">
        <v>1720</v>
      </c>
      <c r="I8122" t="s">
        <v>1624</v>
      </c>
      <c r="J8122" t="s">
        <v>1625</v>
      </c>
      <c r="K8122">
        <v>0</v>
      </c>
      <c r="L8122" s="24">
        <v>1</v>
      </c>
      <c r="M8122" t="s">
        <v>17562</v>
      </c>
      <c r="N8122" t="s">
        <v>1663</v>
      </c>
    </row>
    <row r="8123" spans="1:14" hidden="1" x14ac:dyDescent="0.25">
      <c r="A8123">
        <v>26201</v>
      </c>
      <c r="B8123" t="s">
        <v>17563</v>
      </c>
      <c r="C8123" t="s">
        <v>2952</v>
      </c>
      <c r="D8123" t="s">
        <v>2953</v>
      </c>
      <c r="E8123" t="s">
        <v>2954</v>
      </c>
      <c r="F8123" t="s">
        <v>2955</v>
      </c>
      <c r="G8123" t="s">
        <v>1622</v>
      </c>
      <c r="H8123" t="s">
        <v>1720</v>
      </c>
      <c r="I8123" t="s">
        <v>1624</v>
      </c>
      <c r="J8123" t="s">
        <v>1625</v>
      </c>
      <c r="K8123">
        <v>0</v>
      </c>
      <c r="L8123" s="24">
        <v>1</v>
      </c>
      <c r="M8123" t="s">
        <v>17564</v>
      </c>
      <c r="N8123" t="s">
        <v>2957</v>
      </c>
    </row>
    <row r="8124" spans="1:14" hidden="1" x14ac:dyDescent="0.25">
      <c r="A8124">
        <v>26202</v>
      </c>
      <c r="B8124" t="s">
        <v>17563</v>
      </c>
      <c r="C8124" t="s">
        <v>7719</v>
      </c>
      <c r="D8124" t="s">
        <v>7720</v>
      </c>
      <c r="E8124" t="s">
        <v>7721</v>
      </c>
      <c r="F8124" t="s">
        <v>1677</v>
      </c>
      <c r="G8124" t="s">
        <v>1622</v>
      </c>
      <c r="H8124" t="s">
        <v>1720</v>
      </c>
      <c r="I8124" t="s">
        <v>1624</v>
      </c>
      <c r="J8124" t="s">
        <v>1625</v>
      </c>
      <c r="K8124">
        <v>0</v>
      </c>
      <c r="L8124" s="24">
        <v>1</v>
      </c>
      <c r="M8124" t="s">
        <v>17564</v>
      </c>
    </row>
    <row r="8125" spans="1:14" hidden="1" x14ac:dyDescent="0.25">
      <c r="A8125">
        <v>26203</v>
      </c>
      <c r="B8125" t="s">
        <v>17565</v>
      </c>
      <c r="C8125" t="s">
        <v>7719</v>
      </c>
      <c r="D8125" t="s">
        <v>7720</v>
      </c>
      <c r="E8125" t="s">
        <v>7721</v>
      </c>
      <c r="F8125" t="s">
        <v>1677</v>
      </c>
      <c r="G8125" t="s">
        <v>1622</v>
      </c>
      <c r="H8125" t="s">
        <v>1720</v>
      </c>
      <c r="I8125" t="s">
        <v>1624</v>
      </c>
      <c r="J8125" t="s">
        <v>1625</v>
      </c>
      <c r="K8125">
        <v>0</v>
      </c>
      <c r="L8125" s="24">
        <v>1</v>
      </c>
      <c r="M8125" t="s">
        <v>17566</v>
      </c>
      <c r="N8125" t="s">
        <v>2957</v>
      </c>
    </row>
    <row r="8126" spans="1:14" hidden="1" x14ac:dyDescent="0.25">
      <c r="A8126">
        <v>26204</v>
      </c>
      <c r="B8126" t="s">
        <v>17567</v>
      </c>
      <c r="C8126" t="s">
        <v>7719</v>
      </c>
      <c r="D8126" t="s">
        <v>7720</v>
      </c>
      <c r="E8126" t="s">
        <v>7721</v>
      </c>
      <c r="F8126" t="s">
        <v>1677</v>
      </c>
      <c r="G8126" t="s">
        <v>1622</v>
      </c>
      <c r="H8126" t="s">
        <v>1720</v>
      </c>
      <c r="I8126" t="s">
        <v>1624</v>
      </c>
      <c r="J8126" t="s">
        <v>1625</v>
      </c>
      <c r="K8126">
        <v>0</v>
      </c>
      <c r="L8126" s="24">
        <v>1</v>
      </c>
      <c r="M8126" t="s">
        <v>17568</v>
      </c>
      <c r="N8126" t="s">
        <v>2957</v>
      </c>
    </row>
    <row r="8127" spans="1:14" hidden="1" x14ac:dyDescent="0.25">
      <c r="A8127">
        <v>26222</v>
      </c>
      <c r="B8127" t="s">
        <v>17569</v>
      </c>
      <c r="C8127" t="s">
        <v>7240</v>
      </c>
      <c r="D8127" t="s">
        <v>7241</v>
      </c>
      <c r="E8127" t="s">
        <v>7242</v>
      </c>
      <c r="F8127" t="s">
        <v>7243</v>
      </c>
      <c r="G8127" t="s">
        <v>1622</v>
      </c>
      <c r="H8127" t="s">
        <v>1720</v>
      </c>
      <c r="I8127" t="s">
        <v>1624</v>
      </c>
      <c r="J8127" t="s">
        <v>1625</v>
      </c>
      <c r="K8127">
        <v>0</v>
      </c>
      <c r="L8127" s="24">
        <v>1</v>
      </c>
      <c r="M8127" t="s">
        <v>17570</v>
      </c>
      <c r="N8127" t="s">
        <v>2957</v>
      </c>
    </row>
    <row r="8128" spans="1:14" hidden="1" x14ac:dyDescent="0.25">
      <c r="A8128">
        <v>26252</v>
      </c>
      <c r="B8128" t="s">
        <v>17571</v>
      </c>
      <c r="C8128" t="s">
        <v>1649</v>
      </c>
      <c r="D8128" t="s">
        <v>1650</v>
      </c>
      <c r="E8128" t="s">
        <v>7730</v>
      </c>
      <c r="F8128" t="s">
        <v>7731</v>
      </c>
      <c r="G8128" t="s">
        <v>1622</v>
      </c>
      <c r="H8128" t="s">
        <v>1720</v>
      </c>
      <c r="I8128" t="s">
        <v>1624</v>
      </c>
      <c r="J8128" t="s">
        <v>1625</v>
      </c>
      <c r="K8128">
        <v>0</v>
      </c>
      <c r="L8128" s="24">
        <v>1</v>
      </c>
      <c r="M8128" t="s">
        <v>17572</v>
      </c>
      <c r="N8128" t="s">
        <v>13668</v>
      </c>
    </row>
    <row r="8129" spans="1:14" hidden="1" x14ac:dyDescent="0.25">
      <c r="A8129">
        <v>26258</v>
      </c>
      <c r="B8129" t="s">
        <v>17573</v>
      </c>
      <c r="C8129" t="s">
        <v>1649</v>
      </c>
      <c r="D8129" t="s">
        <v>1650</v>
      </c>
      <c r="E8129" t="s">
        <v>7730</v>
      </c>
      <c r="F8129" t="s">
        <v>7731</v>
      </c>
      <c r="G8129" t="s">
        <v>1622</v>
      </c>
      <c r="H8129" t="s">
        <v>1720</v>
      </c>
      <c r="I8129" t="s">
        <v>1624</v>
      </c>
      <c r="J8129" t="s">
        <v>1625</v>
      </c>
      <c r="K8129">
        <v>0</v>
      </c>
      <c r="L8129" s="24">
        <v>1</v>
      </c>
      <c r="M8129" t="s">
        <v>17574</v>
      </c>
      <c r="N8129" t="s">
        <v>1828</v>
      </c>
    </row>
    <row r="8130" spans="1:14" hidden="1" x14ac:dyDescent="0.25">
      <c r="A8130">
        <v>26268</v>
      </c>
      <c r="B8130" t="s">
        <v>17575</v>
      </c>
      <c r="C8130" t="s">
        <v>2988</v>
      </c>
      <c r="D8130" t="s">
        <v>2989</v>
      </c>
      <c r="E8130" t="s">
        <v>7616</v>
      </c>
      <c r="F8130" t="s">
        <v>2989</v>
      </c>
      <c r="G8130" t="s">
        <v>1622</v>
      </c>
      <c r="H8130" t="s">
        <v>1720</v>
      </c>
      <c r="I8130" t="s">
        <v>1624</v>
      </c>
      <c r="J8130" t="s">
        <v>1625</v>
      </c>
      <c r="K8130">
        <v>0</v>
      </c>
      <c r="L8130" s="24">
        <v>1</v>
      </c>
      <c r="M8130" t="s">
        <v>17576</v>
      </c>
      <c r="N8130" t="s">
        <v>2957</v>
      </c>
    </row>
    <row r="8131" spans="1:14" hidden="1" x14ac:dyDescent="0.25">
      <c r="A8131">
        <v>26273</v>
      </c>
      <c r="B8131" t="s">
        <v>17577</v>
      </c>
      <c r="C8131" t="s">
        <v>1649</v>
      </c>
      <c r="D8131" t="s">
        <v>1650</v>
      </c>
      <c r="E8131" t="s">
        <v>7730</v>
      </c>
      <c r="F8131" t="s">
        <v>7731</v>
      </c>
      <c r="G8131" t="s">
        <v>1622</v>
      </c>
      <c r="H8131" t="s">
        <v>1720</v>
      </c>
      <c r="I8131" t="s">
        <v>1624</v>
      </c>
      <c r="J8131" t="s">
        <v>1625</v>
      </c>
      <c r="K8131">
        <v>0</v>
      </c>
      <c r="L8131" s="24">
        <v>1</v>
      </c>
      <c r="M8131" t="s">
        <v>17578</v>
      </c>
      <c r="N8131" t="s">
        <v>11800</v>
      </c>
    </row>
    <row r="8132" spans="1:14" hidden="1" x14ac:dyDescent="0.25">
      <c r="A8132">
        <v>26274</v>
      </c>
      <c r="B8132" t="s">
        <v>17579</v>
      </c>
      <c r="C8132" t="s">
        <v>1649</v>
      </c>
      <c r="D8132" t="s">
        <v>1650</v>
      </c>
      <c r="E8132" t="s">
        <v>7730</v>
      </c>
      <c r="F8132" t="s">
        <v>7731</v>
      </c>
      <c r="G8132" t="s">
        <v>1622</v>
      </c>
      <c r="H8132" t="s">
        <v>1720</v>
      </c>
      <c r="I8132" t="s">
        <v>1624</v>
      </c>
      <c r="J8132" t="s">
        <v>1625</v>
      </c>
      <c r="K8132">
        <v>0</v>
      </c>
      <c r="L8132" s="24">
        <v>1</v>
      </c>
      <c r="M8132" t="s">
        <v>17580</v>
      </c>
      <c r="N8132" t="s">
        <v>11800</v>
      </c>
    </row>
    <row r="8133" spans="1:14" hidden="1" x14ac:dyDescent="0.25">
      <c r="A8133">
        <v>26275</v>
      </c>
      <c r="B8133" t="s">
        <v>17581</v>
      </c>
      <c r="C8133" t="s">
        <v>1649</v>
      </c>
      <c r="D8133" t="s">
        <v>1650</v>
      </c>
      <c r="E8133" t="s">
        <v>7730</v>
      </c>
      <c r="F8133" t="s">
        <v>7731</v>
      </c>
      <c r="G8133" t="s">
        <v>1622</v>
      </c>
      <c r="H8133" t="s">
        <v>1720</v>
      </c>
      <c r="I8133" t="s">
        <v>1624</v>
      </c>
      <c r="J8133" t="s">
        <v>1625</v>
      </c>
      <c r="K8133">
        <v>0</v>
      </c>
      <c r="L8133" s="24">
        <v>1</v>
      </c>
      <c r="M8133" t="s">
        <v>17582</v>
      </c>
      <c r="N8133" t="s">
        <v>11800</v>
      </c>
    </row>
    <row r="8134" spans="1:14" hidden="1" x14ac:dyDescent="0.25">
      <c r="A8134">
        <v>26276</v>
      </c>
      <c r="B8134" t="s">
        <v>17583</v>
      </c>
      <c r="C8134" t="s">
        <v>1649</v>
      </c>
      <c r="D8134" t="s">
        <v>1650</v>
      </c>
      <c r="E8134" t="s">
        <v>7730</v>
      </c>
      <c r="F8134" t="s">
        <v>7731</v>
      </c>
      <c r="G8134" t="s">
        <v>1622</v>
      </c>
      <c r="H8134" t="s">
        <v>1720</v>
      </c>
      <c r="I8134" t="s">
        <v>1624</v>
      </c>
      <c r="J8134" t="s">
        <v>1625</v>
      </c>
      <c r="K8134">
        <v>0</v>
      </c>
      <c r="L8134" s="24">
        <v>1</v>
      </c>
      <c r="M8134" t="s">
        <v>17584</v>
      </c>
      <c r="N8134" t="s">
        <v>7841</v>
      </c>
    </row>
    <row r="8135" spans="1:14" hidden="1" x14ac:dyDescent="0.25">
      <c r="A8135">
        <v>26277</v>
      </c>
      <c r="B8135" t="s">
        <v>17585</v>
      </c>
      <c r="C8135" t="s">
        <v>1649</v>
      </c>
      <c r="D8135" t="s">
        <v>1650</v>
      </c>
      <c r="E8135" t="s">
        <v>7730</v>
      </c>
      <c r="F8135" t="s">
        <v>7731</v>
      </c>
      <c r="G8135" t="s">
        <v>1622</v>
      </c>
      <c r="H8135" t="s">
        <v>1720</v>
      </c>
      <c r="I8135" t="s">
        <v>1624</v>
      </c>
      <c r="J8135" t="s">
        <v>1625</v>
      </c>
      <c r="K8135">
        <v>0</v>
      </c>
      <c r="L8135" s="24">
        <v>1</v>
      </c>
      <c r="M8135" t="s">
        <v>17586</v>
      </c>
      <c r="N8135" t="s">
        <v>7841</v>
      </c>
    </row>
    <row r="8136" spans="1:14" hidden="1" x14ac:dyDescent="0.25">
      <c r="A8136">
        <v>26278</v>
      </c>
      <c r="B8136" t="s">
        <v>17587</v>
      </c>
      <c r="C8136" t="s">
        <v>2952</v>
      </c>
      <c r="D8136" t="s">
        <v>2953</v>
      </c>
      <c r="E8136" t="s">
        <v>2954</v>
      </c>
      <c r="F8136" t="s">
        <v>2955</v>
      </c>
      <c r="G8136" t="s">
        <v>1622</v>
      </c>
      <c r="H8136" t="s">
        <v>1720</v>
      </c>
      <c r="I8136" t="s">
        <v>1624</v>
      </c>
      <c r="J8136" t="s">
        <v>1625</v>
      </c>
      <c r="K8136">
        <v>0</v>
      </c>
      <c r="L8136" s="24">
        <v>1</v>
      </c>
      <c r="M8136" t="s">
        <v>17588</v>
      </c>
      <c r="N8136" t="s">
        <v>2957</v>
      </c>
    </row>
    <row r="8137" spans="1:14" hidden="1" x14ac:dyDescent="0.25">
      <c r="A8137">
        <v>26327</v>
      </c>
      <c r="B8137" t="s">
        <v>17589</v>
      </c>
      <c r="C8137" t="s">
        <v>2952</v>
      </c>
      <c r="D8137" t="s">
        <v>2953</v>
      </c>
      <c r="E8137" t="s">
        <v>2954</v>
      </c>
      <c r="F8137" t="s">
        <v>2955</v>
      </c>
      <c r="G8137" t="s">
        <v>1622</v>
      </c>
      <c r="H8137" t="s">
        <v>1720</v>
      </c>
      <c r="I8137" t="s">
        <v>1624</v>
      </c>
      <c r="J8137" t="s">
        <v>1625</v>
      </c>
      <c r="K8137">
        <v>0</v>
      </c>
      <c r="L8137" s="24">
        <v>1</v>
      </c>
      <c r="M8137" t="s">
        <v>17590</v>
      </c>
      <c r="N8137" t="s">
        <v>2957</v>
      </c>
    </row>
    <row r="8138" spans="1:14" hidden="1" x14ac:dyDescent="0.25">
      <c r="A8138">
        <v>26328</v>
      </c>
      <c r="B8138" t="s">
        <v>17591</v>
      </c>
      <c r="C8138" t="s">
        <v>1667</v>
      </c>
      <c r="D8138" t="s">
        <v>1668</v>
      </c>
      <c r="E8138" t="s">
        <v>1669</v>
      </c>
      <c r="F8138" t="s">
        <v>1670</v>
      </c>
      <c r="G8138" t="s">
        <v>1622</v>
      </c>
      <c r="H8138" t="s">
        <v>1720</v>
      </c>
      <c r="I8138" t="s">
        <v>1624</v>
      </c>
      <c r="J8138" t="s">
        <v>1625</v>
      </c>
      <c r="K8138">
        <v>0</v>
      </c>
      <c r="L8138" s="24">
        <v>1</v>
      </c>
      <c r="M8138" t="s">
        <v>17592</v>
      </c>
      <c r="N8138" t="s">
        <v>2957</v>
      </c>
    </row>
    <row r="8139" spans="1:14" hidden="1" x14ac:dyDescent="0.25">
      <c r="A8139">
        <v>26329</v>
      </c>
      <c r="B8139" t="s">
        <v>17593</v>
      </c>
      <c r="C8139" t="s">
        <v>1667</v>
      </c>
      <c r="D8139" t="s">
        <v>1668</v>
      </c>
      <c r="E8139" t="s">
        <v>1669</v>
      </c>
      <c r="F8139" t="s">
        <v>1670</v>
      </c>
      <c r="G8139" t="s">
        <v>1622</v>
      </c>
      <c r="H8139" t="s">
        <v>1720</v>
      </c>
      <c r="I8139" t="s">
        <v>1624</v>
      </c>
      <c r="J8139" t="s">
        <v>1625</v>
      </c>
      <c r="K8139">
        <v>0</v>
      </c>
      <c r="L8139" s="24">
        <v>1</v>
      </c>
      <c r="M8139" t="s">
        <v>17594</v>
      </c>
      <c r="N8139" t="s">
        <v>2957</v>
      </c>
    </row>
    <row r="8140" spans="1:14" hidden="1" x14ac:dyDescent="0.25">
      <c r="A8140">
        <v>26330</v>
      </c>
      <c r="B8140" t="s">
        <v>17595</v>
      </c>
      <c r="C8140" t="s">
        <v>1649</v>
      </c>
      <c r="D8140" t="s">
        <v>1650</v>
      </c>
      <c r="E8140" t="s">
        <v>7730</v>
      </c>
      <c r="F8140" t="s">
        <v>7731</v>
      </c>
      <c r="G8140" t="s">
        <v>1622</v>
      </c>
      <c r="H8140" t="s">
        <v>1720</v>
      </c>
      <c r="I8140" t="s">
        <v>1624</v>
      </c>
      <c r="J8140" t="s">
        <v>1625</v>
      </c>
      <c r="K8140">
        <v>0</v>
      </c>
      <c r="L8140" s="24">
        <v>1</v>
      </c>
      <c r="M8140" t="s">
        <v>17596</v>
      </c>
      <c r="N8140" t="s">
        <v>11800</v>
      </c>
    </row>
    <row r="8141" spans="1:14" hidden="1" x14ac:dyDescent="0.25">
      <c r="A8141">
        <v>26331</v>
      </c>
      <c r="B8141" t="s">
        <v>17597</v>
      </c>
      <c r="C8141" t="s">
        <v>1649</v>
      </c>
      <c r="D8141" t="s">
        <v>1650</v>
      </c>
      <c r="E8141" t="s">
        <v>7730</v>
      </c>
      <c r="F8141" t="s">
        <v>7731</v>
      </c>
      <c r="G8141" t="s">
        <v>1622</v>
      </c>
      <c r="H8141" t="s">
        <v>1720</v>
      </c>
      <c r="I8141" t="s">
        <v>1624</v>
      </c>
      <c r="J8141" t="s">
        <v>1625</v>
      </c>
      <c r="K8141">
        <v>0</v>
      </c>
      <c r="L8141" s="24">
        <v>1</v>
      </c>
      <c r="M8141" t="s">
        <v>17598</v>
      </c>
      <c r="N8141" t="s">
        <v>11800</v>
      </c>
    </row>
    <row r="8142" spans="1:14" hidden="1" x14ac:dyDescent="0.25">
      <c r="A8142">
        <v>26332</v>
      </c>
      <c r="B8142" t="s">
        <v>17599</v>
      </c>
      <c r="C8142" t="s">
        <v>1649</v>
      </c>
      <c r="D8142" t="s">
        <v>1650</v>
      </c>
      <c r="E8142" t="s">
        <v>7730</v>
      </c>
      <c r="F8142" t="s">
        <v>7731</v>
      </c>
      <c r="G8142" t="s">
        <v>1622</v>
      </c>
      <c r="H8142" t="s">
        <v>1720</v>
      </c>
      <c r="I8142" t="s">
        <v>1624</v>
      </c>
      <c r="J8142" t="s">
        <v>1625</v>
      </c>
      <c r="K8142">
        <v>0</v>
      </c>
      <c r="L8142" s="24">
        <v>1</v>
      </c>
      <c r="M8142" t="s">
        <v>17600</v>
      </c>
      <c r="N8142" t="s">
        <v>11800</v>
      </c>
    </row>
    <row r="8143" spans="1:14" hidden="1" x14ac:dyDescent="0.25">
      <c r="A8143">
        <v>26333</v>
      </c>
      <c r="B8143" t="s">
        <v>17601</v>
      </c>
      <c r="C8143" t="s">
        <v>1629</v>
      </c>
      <c r="D8143" t="s">
        <v>1630</v>
      </c>
      <c r="E8143" t="s">
        <v>1631</v>
      </c>
      <c r="F8143" t="s">
        <v>1632</v>
      </c>
      <c r="G8143" t="s">
        <v>1622</v>
      </c>
      <c r="H8143" t="s">
        <v>1720</v>
      </c>
      <c r="I8143" t="s">
        <v>1624</v>
      </c>
      <c r="J8143" t="s">
        <v>1625</v>
      </c>
      <c r="K8143">
        <v>0</v>
      </c>
      <c r="L8143" s="24">
        <v>1</v>
      </c>
      <c r="M8143" t="s">
        <v>17602</v>
      </c>
      <c r="N8143" t="s">
        <v>1750</v>
      </c>
    </row>
    <row r="8144" spans="1:14" hidden="1" x14ac:dyDescent="0.25">
      <c r="A8144">
        <v>26334</v>
      </c>
      <c r="B8144" t="s">
        <v>17603</v>
      </c>
      <c r="C8144" t="s">
        <v>1629</v>
      </c>
      <c r="D8144" t="s">
        <v>1630</v>
      </c>
      <c r="E8144" t="s">
        <v>1631</v>
      </c>
      <c r="F8144" t="s">
        <v>1632</v>
      </c>
      <c r="G8144" t="s">
        <v>1622</v>
      </c>
      <c r="H8144" t="s">
        <v>1720</v>
      </c>
      <c r="I8144" t="s">
        <v>1624</v>
      </c>
      <c r="J8144" t="s">
        <v>1625</v>
      </c>
      <c r="K8144">
        <v>0</v>
      </c>
      <c r="L8144" s="24">
        <v>1</v>
      </c>
      <c r="M8144" t="s">
        <v>17604</v>
      </c>
      <c r="N8144" t="s">
        <v>1750</v>
      </c>
    </row>
    <row r="8145" spans="1:14" hidden="1" x14ac:dyDescent="0.25">
      <c r="A8145">
        <v>26335</v>
      </c>
      <c r="B8145" t="s">
        <v>17605</v>
      </c>
      <c r="C8145" t="s">
        <v>1629</v>
      </c>
      <c r="D8145" t="s">
        <v>1630</v>
      </c>
      <c r="E8145" t="s">
        <v>1631</v>
      </c>
      <c r="F8145" t="s">
        <v>1632</v>
      </c>
      <c r="G8145" t="s">
        <v>1622</v>
      </c>
      <c r="H8145" t="s">
        <v>1720</v>
      </c>
      <c r="I8145" t="s">
        <v>1624</v>
      </c>
      <c r="J8145" t="s">
        <v>1625</v>
      </c>
      <c r="K8145">
        <v>0</v>
      </c>
      <c r="L8145" s="24">
        <v>1</v>
      </c>
      <c r="M8145" t="s">
        <v>17606</v>
      </c>
      <c r="N8145" t="s">
        <v>1750</v>
      </c>
    </row>
    <row r="8146" spans="1:14" hidden="1" x14ac:dyDescent="0.25">
      <c r="A8146">
        <v>26336</v>
      </c>
      <c r="B8146" t="s">
        <v>17607</v>
      </c>
      <c r="C8146" t="s">
        <v>1629</v>
      </c>
      <c r="D8146" t="s">
        <v>1630</v>
      </c>
      <c r="E8146" t="s">
        <v>1631</v>
      </c>
      <c r="F8146" t="s">
        <v>1632</v>
      </c>
      <c r="G8146" t="s">
        <v>1622</v>
      </c>
      <c r="H8146" t="s">
        <v>1720</v>
      </c>
      <c r="I8146" t="s">
        <v>1624</v>
      </c>
      <c r="J8146" t="s">
        <v>1625</v>
      </c>
      <c r="K8146">
        <v>0</v>
      </c>
      <c r="L8146" s="24">
        <v>1</v>
      </c>
      <c r="M8146" t="s">
        <v>17608</v>
      </c>
      <c r="N8146" t="s">
        <v>1750</v>
      </c>
    </row>
    <row r="8147" spans="1:14" hidden="1" x14ac:dyDescent="0.25">
      <c r="A8147">
        <v>26337</v>
      </c>
      <c r="B8147" t="s">
        <v>17609</v>
      </c>
      <c r="C8147" t="s">
        <v>1629</v>
      </c>
      <c r="D8147" t="s">
        <v>1630</v>
      </c>
      <c r="E8147" t="s">
        <v>1631</v>
      </c>
      <c r="F8147" t="s">
        <v>1632</v>
      </c>
      <c r="G8147" t="s">
        <v>1622</v>
      </c>
      <c r="H8147" t="s">
        <v>1720</v>
      </c>
      <c r="I8147" t="s">
        <v>1624</v>
      </c>
      <c r="J8147" t="s">
        <v>1625</v>
      </c>
      <c r="K8147">
        <v>0</v>
      </c>
      <c r="L8147" s="24">
        <v>1</v>
      </c>
      <c r="M8147" t="s">
        <v>17610</v>
      </c>
      <c r="N8147" t="s">
        <v>1750</v>
      </c>
    </row>
    <row r="8148" spans="1:14" hidden="1" x14ac:dyDescent="0.25">
      <c r="A8148">
        <v>26338</v>
      </c>
      <c r="B8148" t="s">
        <v>17611</v>
      </c>
      <c r="C8148" t="s">
        <v>1629</v>
      </c>
      <c r="D8148" t="s">
        <v>1630</v>
      </c>
      <c r="E8148" t="s">
        <v>1631</v>
      </c>
      <c r="F8148" t="s">
        <v>1632</v>
      </c>
      <c r="G8148" t="s">
        <v>1622</v>
      </c>
      <c r="H8148" t="s">
        <v>1720</v>
      </c>
      <c r="I8148" t="s">
        <v>1624</v>
      </c>
      <c r="J8148" t="s">
        <v>1625</v>
      </c>
      <c r="K8148">
        <v>0</v>
      </c>
      <c r="L8148" s="24">
        <v>1</v>
      </c>
      <c r="M8148" t="s">
        <v>17612</v>
      </c>
      <c r="N8148" t="s">
        <v>1750</v>
      </c>
    </row>
    <row r="8149" spans="1:14" hidden="1" x14ac:dyDescent="0.25">
      <c r="A8149">
        <v>26339</v>
      </c>
      <c r="B8149" t="s">
        <v>17613</v>
      </c>
      <c r="C8149" t="s">
        <v>1629</v>
      </c>
      <c r="D8149" t="s">
        <v>1630</v>
      </c>
      <c r="E8149" t="s">
        <v>1631</v>
      </c>
      <c r="F8149" t="s">
        <v>1632</v>
      </c>
      <c r="G8149" t="s">
        <v>1622</v>
      </c>
      <c r="H8149" t="s">
        <v>1720</v>
      </c>
      <c r="I8149" t="s">
        <v>1624</v>
      </c>
      <c r="J8149" t="s">
        <v>1625</v>
      </c>
      <c r="K8149">
        <v>0</v>
      </c>
      <c r="L8149" s="24">
        <v>1</v>
      </c>
      <c r="M8149" t="s">
        <v>17614</v>
      </c>
      <c r="N8149" t="s">
        <v>1750</v>
      </c>
    </row>
    <row r="8150" spans="1:14" hidden="1" x14ac:dyDescent="0.25">
      <c r="A8150">
        <v>26340</v>
      </c>
      <c r="B8150" t="s">
        <v>17615</v>
      </c>
      <c r="C8150" t="s">
        <v>7719</v>
      </c>
      <c r="D8150" t="s">
        <v>7720</v>
      </c>
      <c r="E8150" t="s">
        <v>7721</v>
      </c>
      <c r="F8150" t="s">
        <v>1677</v>
      </c>
      <c r="G8150" t="s">
        <v>1622</v>
      </c>
      <c r="H8150" t="s">
        <v>1720</v>
      </c>
      <c r="I8150" t="s">
        <v>1624</v>
      </c>
      <c r="J8150" t="s">
        <v>1625</v>
      </c>
      <c r="K8150">
        <v>0</v>
      </c>
      <c r="L8150" s="24">
        <v>1</v>
      </c>
      <c r="M8150" t="s">
        <v>17616</v>
      </c>
      <c r="N8150" t="s">
        <v>11800</v>
      </c>
    </row>
    <row r="8151" spans="1:14" hidden="1" x14ac:dyDescent="0.25">
      <c r="A8151">
        <v>26341</v>
      </c>
      <c r="B8151" t="s">
        <v>17617</v>
      </c>
      <c r="C8151" t="s">
        <v>7719</v>
      </c>
      <c r="D8151" t="s">
        <v>7720</v>
      </c>
      <c r="E8151" t="s">
        <v>7721</v>
      </c>
      <c r="F8151" t="s">
        <v>1677</v>
      </c>
      <c r="G8151" t="s">
        <v>1622</v>
      </c>
      <c r="H8151" t="s">
        <v>1720</v>
      </c>
      <c r="I8151" t="s">
        <v>1624</v>
      </c>
      <c r="J8151" t="s">
        <v>1625</v>
      </c>
      <c r="K8151">
        <v>0</v>
      </c>
      <c r="L8151" s="24">
        <v>1</v>
      </c>
      <c r="M8151" t="s">
        <v>17618</v>
      </c>
      <c r="N8151" t="s">
        <v>11800</v>
      </c>
    </row>
    <row r="8152" spans="1:14" hidden="1" x14ac:dyDescent="0.25">
      <c r="A8152">
        <v>26342</v>
      </c>
      <c r="B8152" t="s">
        <v>17619</v>
      </c>
      <c r="C8152" t="s">
        <v>1629</v>
      </c>
      <c r="D8152" t="s">
        <v>1630</v>
      </c>
      <c r="E8152" t="s">
        <v>1631</v>
      </c>
      <c r="F8152" t="s">
        <v>1632</v>
      </c>
      <c r="G8152" t="s">
        <v>1622</v>
      </c>
      <c r="H8152" t="s">
        <v>1720</v>
      </c>
      <c r="I8152" t="s">
        <v>1624</v>
      </c>
      <c r="J8152" t="s">
        <v>1625</v>
      </c>
      <c r="K8152">
        <v>0</v>
      </c>
      <c r="L8152" s="24">
        <v>1</v>
      </c>
      <c r="M8152" t="s">
        <v>17620</v>
      </c>
      <c r="N8152" t="s">
        <v>11800</v>
      </c>
    </row>
    <row r="8153" spans="1:14" hidden="1" x14ac:dyDescent="0.25">
      <c r="A8153">
        <v>26343</v>
      </c>
      <c r="B8153" t="s">
        <v>17621</v>
      </c>
      <c r="C8153" t="s">
        <v>1649</v>
      </c>
      <c r="D8153" t="s">
        <v>1650</v>
      </c>
      <c r="E8153" t="s">
        <v>7730</v>
      </c>
      <c r="F8153" t="s">
        <v>7731</v>
      </c>
      <c r="G8153" t="s">
        <v>1622</v>
      </c>
      <c r="H8153" t="s">
        <v>1720</v>
      </c>
      <c r="I8153" t="s">
        <v>1624</v>
      </c>
      <c r="J8153" t="s">
        <v>1625</v>
      </c>
      <c r="K8153">
        <v>0</v>
      </c>
      <c r="L8153" s="24">
        <v>1</v>
      </c>
      <c r="M8153" t="s">
        <v>17622</v>
      </c>
      <c r="N8153" t="s">
        <v>11800</v>
      </c>
    </row>
    <row r="8154" spans="1:14" hidden="1" x14ac:dyDescent="0.25">
      <c r="A8154">
        <v>26344</v>
      </c>
      <c r="B8154" t="s">
        <v>17623</v>
      </c>
      <c r="C8154" t="s">
        <v>1649</v>
      </c>
      <c r="D8154" t="s">
        <v>1650</v>
      </c>
      <c r="E8154" t="s">
        <v>7730</v>
      </c>
      <c r="F8154" t="s">
        <v>7731</v>
      </c>
      <c r="G8154" t="s">
        <v>1622</v>
      </c>
      <c r="H8154" t="s">
        <v>1720</v>
      </c>
      <c r="I8154" t="s">
        <v>1624</v>
      </c>
      <c r="J8154" t="s">
        <v>1625</v>
      </c>
      <c r="K8154">
        <v>0</v>
      </c>
      <c r="L8154" s="24">
        <v>1</v>
      </c>
      <c r="M8154" t="s">
        <v>17624</v>
      </c>
      <c r="N8154" t="s">
        <v>11800</v>
      </c>
    </row>
    <row r="8155" spans="1:14" hidden="1" x14ac:dyDescent="0.25">
      <c r="A8155">
        <v>26345</v>
      </c>
      <c r="B8155" t="s">
        <v>17625</v>
      </c>
      <c r="C8155" t="s">
        <v>1649</v>
      </c>
      <c r="D8155" t="s">
        <v>1650</v>
      </c>
      <c r="E8155" t="s">
        <v>7730</v>
      </c>
      <c r="F8155" t="s">
        <v>7731</v>
      </c>
      <c r="G8155" t="s">
        <v>1622</v>
      </c>
      <c r="H8155" t="s">
        <v>1720</v>
      </c>
      <c r="I8155" t="s">
        <v>1624</v>
      </c>
      <c r="J8155" t="s">
        <v>1625</v>
      </c>
      <c r="K8155">
        <v>0</v>
      </c>
      <c r="L8155" s="24">
        <v>1</v>
      </c>
      <c r="M8155" t="s">
        <v>17626</v>
      </c>
      <c r="N8155" t="s">
        <v>11800</v>
      </c>
    </row>
    <row r="8156" spans="1:14" hidden="1" x14ac:dyDescent="0.25">
      <c r="A8156">
        <v>26346</v>
      </c>
      <c r="B8156" t="s">
        <v>17627</v>
      </c>
      <c r="C8156" t="s">
        <v>1649</v>
      </c>
      <c r="D8156" t="s">
        <v>1650</v>
      </c>
      <c r="E8156" t="s">
        <v>7730</v>
      </c>
      <c r="F8156" t="s">
        <v>7731</v>
      </c>
      <c r="G8156" t="s">
        <v>1622</v>
      </c>
      <c r="H8156" t="s">
        <v>1720</v>
      </c>
      <c r="I8156" t="s">
        <v>1624</v>
      </c>
      <c r="J8156" t="s">
        <v>1625</v>
      </c>
      <c r="K8156">
        <v>0</v>
      </c>
      <c r="L8156" s="24">
        <v>1</v>
      </c>
      <c r="M8156" t="s">
        <v>17628</v>
      </c>
      <c r="N8156" t="s">
        <v>11800</v>
      </c>
    </row>
    <row r="8157" spans="1:14" hidden="1" x14ac:dyDescent="0.25">
      <c r="A8157">
        <v>26347</v>
      </c>
      <c r="B8157" t="s">
        <v>17629</v>
      </c>
      <c r="C8157" t="s">
        <v>1649</v>
      </c>
      <c r="D8157" t="s">
        <v>1650</v>
      </c>
      <c r="E8157" t="s">
        <v>7730</v>
      </c>
      <c r="F8157" t="s">
        <v>7731</v>
      </c>
      <c r="G8157" t="s">
        <v>1622</v>
      </c>
      <c r="H8157" t="s">
        <v>1720</v>
      </c>
      <c r="I8157" t="s">
        <v>1624</v>
      </c>
      <c r="J8157" t="s">
        <v>1625</v>
      </c>
      <c r="K8157">
        <v>0</v>
      </c>
      <c r="L8157" s="24">
        <v>1</v>
      </c>
      <c r="M8157" t="s">
        <v>17630</v>
      </c>
      <c r="N8157" t="s">
        <v>11800</v>
      </c>
    </row>
    <row r="8158" spans="1:14" hidden="1" x14ac:dyDescent="0.25">
      <c r="A8158">
        <v>26348</v>
      </c>
      <c r="B8158" t="s">
        <v>17631</v>
      </c>
      <c r="C8158" t="s">
        <v>1649</v>
      </c>
      <c r="D8158" t="s">
        <v>1650</v>
      </c>
      <c r="E8158" t="s">
        <v>7730</v>
      </c>
      <c r="F8158" t="s">
        <v>7731</v>
      </c>
      <c r="G8158" t="s">
        <v>1622</v>
      </c>
      <c r="H8158" t="s">
        <v>1720</v>
      </c>
      <c r="I8158" t="s">
        <v>1624</v>
      </c>
      <c r="J8158" t="s">
        <v>1625</v>
      </c>
      <c r="K8158">
        <v>0</v>
      </c>
      <c r="L8158" s="24">
        <v>1</v>
      </c>
      <c r="M8158" t="s">
        <v>17632</v>
      </c>
      <c r="N8158" t="s">
        <v>11800</v>
      </c>
    </row>
    <row r="8159" spans="1:14" hidden="1" x14ac:dyDescent="0.25">
      <c r="A8159">
        <v>26349</v>
      </c>
      <c r="B8159" t="s">
        <v>17633</v>
      </c>
      <c r="C8159" t="s">
        <v>1649</v>
      </c>
      <c r="D8159" t="s">
        <v>1650</v>
      </c>
      <c r="E8159" t="s">
        <v>7730</v>
      </c>
      <c r="F8159" t="s">
        <v>7731</v>
      </c>
      <c r="G8159" t="s">
        <v>1622</v>
      </c>
      <c r="H8159" t="s">
        <v>1720</v>
      </c>
      <c r="I8159" t="s">
        <v>1624</v>
      </c>
      <c r="J8159" t="s">
        <v>1625</v>
      </c>
      <c r="K8159">
        <v>0</v>
      </c>
      <c r="L8159" s="24">
        <v>1</v>
      </c>
      <c r="M8159" t="s">
        <v>17634</v>
      </c>
      <c r="N8159" t="s">
        <v>11800</v>
      </c>
    </row>
    <row r="8160" spans="1:14" hidden="1" x14ac:dyDescent="0.25">
      <c r="A8160">
        <v>26350</v>
      </c>
      <c r="B8160" t="s">
        <v>17635</v>
      </c>
      <c r="C8160" t="s">
        <v>1649</v>
      </c>
      <c r="D8160" t="s">
        <v>1650</v>
      </c>
      <c r="E8160" t="s">
        <v>7730</v>
      </c>
      <c r="F8160" t="s">
        <v>7731</v>
      </c>
      <c r="G8160" t="s">
        <v>1622</v>
      </c>
      <c r="H8160" t="s">
        <v>1720</v>
      </c>
      <c r="I8160" t="s">
        <v>1624</v>
      </c>
      <c r="J8160" t="s">
        <v>1625</v>
      </c>
      <c r="K8160">
        <v>0</v>
      </c>
      <c r="L8160" s="24">
        <v>1</v>
      </c>
      <c r="M8160" t="s">
        <v>17636</v>
      </c>
      <c r="N8160" t="s">
        <v>11800</v>
      </c>
    </row>
    <row r="8161" spans="1:14" hidden="1" x14ac:dyDescent="0.25">
      <c r="A8161">
        <v>26351</v>
      </c>
      <c r="B8161" t="s">
        <v>17637</v>
      </c>
      <c r="C8161" t="s">
        <v>1649</v>
      </c>
      <c r="D8161" t="s">
        <v>1650</v>
      </c>
      <c r="E8161" t="s">
        <v>7730</v>
      </c>
      <c r="F8161" t="s">
        <v>7731</v>
      </c>
      <c r="G8161" t="s">
        <v>1622</v>
      </c>
      <c r="H8161" t="s">
        <v>1720</v>
      </c>
      <c r="I8161" t="s">
        <v>1624</v>
      </c>
      <c r="J8161" t="s">
        <v>1625</v>
      </c>
      <c r="K8161">
        <v>0</v>
      </c>
      <c r="L8161" s="24">
        <v>1</v>
      </c>
      <c r="M8161" t="s">
        <v>17638</v>
      </c>
      <c r="N8161" t="s">
        <v>11800</v>
      </c>
    </row>
    <row r="8162" spans="1:14" hidden="1" x14ac:dyDescent="0.25">
      <c r="A8162">
        <v>26352</v>
      </c>
      <c r="B8162" t="s">
        <v>17639</v>
      </c>
      <c r="C8162" t="s">
        <v>1649</v>
      </c>
      <c r="D8162" t="s">
        <v>1650</v>
      </c>
      <c r="E8162" t="s">
        <v>7730</v>
      </c>
      <c r="F8162" t="s">
        <v>7731</v>
      </c>
      <c r="G8162" t="s">
        <v>1622</v>
      </c>
      <c r="H8162" t="s">
        <v>1720</v>
      </c>
      <c r="I8162" t="s">
        <v>1624</v>
      </c>
      <c r="J8162" t="s">
        <v>1625</v>
      </c>
      <c r="K8162">
        <v>0</v>
      </c>
      <c r="L8162" s="24">
        <v>1</v>
      </c>
      <c r="M8162" t="s">
        <v>17640</v>
      </c>
      <c r="N8162" t="s">
        <v>11800</v>
      </c>
    </row>
    <row r="8163" spans="1:14" hidden="1" x14ac:dyDescent="0.25">
      <c r="A8163">
        <v>26353</v>
      </c>
      <c r="B8163" t="s">
        <v>17641</v>
      </c>
      <c r="C8163" t="s">
        <v>1649</v>
      </c>
      <c r="D8163" t="s">
        <v>1650</v>
      </c>
      <c r="E8163" t="s">
        <v>7730</v>
      </c>
      <c r="F8163" t="s">
        <v>7731</v>
      </c>
      <c r="G8163" t="s">
        <v>1622</v>
      </c>
      <c r="H8163" t="s">
        <v>1720</v>
      </c>
      <c r="I8163" t="s">
        <v>1624</v>
      </c>
      <c r="J8163" t="s">
        <v>1625</v>
      </c>
      <c r="K8163">
        <v>0</v>
      </c>
      <c r="L8163" s="24">
        <v>1</v>
      </c>
      <c r="M8163" t="s">
        <v>17642</v>
      </c>
      <c r="N8163" t="s">
        <v>11800</v>
      </c>
    </row>
    <row r="8164" spans="1:14" hidden="1" x14ac:dyDescent="0.25">
      <c r="A8164">
        <v>26354</v>
      </c>
      <c r="B8164" t="s">
        <v>17643</v>
      </c>
      <c r="C8164" t="s">
        <v>1649</v>
      </c>
      <c r="D8164" t="s">
        <v>1650</v>
      </c>
      <c r="E8164" t="s">
        <v>7730</v>
      </c>
      <c r="F8164" t="s">
        <v>7731</v>
      </c>
      <c r="G8164" t="s">
        <v>1622</v>
      </c>
      <c r="H8164" t="s">
        <v>1720</v>
      </c>
      <c r="I8164" t="s">
        <v>1624</v>
      </c>
      <c r="J8164" t="s">
        <v>1625</v>
      </c>
      <c r="K8164">
        <v>0</v>
      </c>
      <c r="L8164" s="24">
        <v>1</v>
      </c>
      <c r="M8164" t="s">
        <v>17644</v>
      </c>
      <c r="N8164" t="s">
        <v>11800</v>
      </c>
    </row>
    <row r="8165" spans="1:14" hidden="1" x14ac:dyDescent="0.25">
      <c r="A8165">
        <v>26355</v>
      </c>
      <c r="B8165" t="s">
        <v>17645</v>
      </c>
      <c r="C8165" t="s">
        <v>7719</v>
      </c>
      <c r="D8165" t="s">
        <v>7720</v>
      </c>
      <c r="E8165" t="s">
        <v>7721</v>
      </c>
      <c r="F8165" t="s">
        <v>1677</v>
      </c>
      <c r="G8165" t="s">
        <v>1622</v>
      </c>
      <c r="H8165" t="s">
        <v>1720</v>
      </c>
      <c r="I8165" t="s">
        <v>1624</v>
      </c>
      <c r="J8165" t="s">
        <v>1625</v>
      </c>
      <c r="K8165">
        <v>0</v>
      </c>
      <c r="L8165" s="24">
        <v>1</v>
      </c>
      <c r="M8165" t="s">
        <v>17646</v>
      </c>
      <c r="N8165" t="s">
        <v>1677</v>
      </c>
    </row>
    <row r="8166" spans="1:14" hidden="1" x14ac:dyDescent="0.25">
      <c r="A8166">
        <v>26356</v>
      </c>
      <c r="B8166" t="s">
        <v>17647</v>
      </c>
      <c r="C8166" t="s">
        <v>7719</v>
      </c>
      <c r="D8166" t="s">
        <v>7720</v>
      </c>
      <c r="E8166" t="s">
        <v>7721</v>
      </c>
      <c r="F8166" t="s">
        <v>1677</v>
      </c>
      <c r="G8166" t="s">
        <v>1622</v>
      </c>
      <c r="H8166" t="s">
        <v>1720</v>
      </c>
      <c r="I8166" t="s">
        <v>1624</v>
      </c>
      <c r="J8166" t="s">
        <v>1625</v>
      </c>
      <c r="K8166">
        <v>0</v>
      </c>
      <c r="L8166" s="24">
        <v>1</v>
      </c>
      <c r="M8166" t="s">
        <v>17648</v>
      </c>
      <c r="N8166" t="s">
        <v>1677</v>
      </c>
    </row>
    <row r="8167" spans="1:14" hidden="1" x14ac:dyDescent="0.25">
      <c r="A8167">
        <v>26357</v>
      </c>
      <c r="B8167" t="s">
        <v>17649</v>
      </c>
      <c r="C8167" t="s">
        <v>7719</v>
      </c>
      <c r="D8167" t="s">
        <v>7720</v>
      </c>
      <c r="E8167" t="s">
        <v>7721</v>
      </c>
      <c r="F8167" t="s">
        <v>1677</v>
      </c>
      <c r="G8167" t="s">
        <v>1622</v>
      </c>
      <c r="H8167" t="s">
        <v>1720</v>
      </c>
      <c r="I8167" t="s">
        <v>1624</v>
      </c>
      <c r="J8167" t="s">
        <v>1625</v>
      </c>
      <c r="K8167">
        <v>0</v>
      </c>
      <c r="L8167" s="24">
        <v>1</v>
      </c>
      <c r="M8167" t="s">
        <v>17650</v>
      </c>
      <c r="N8167" t="s">
        <v>1677</v>
      </c>
    </row>
    <row r="8168" spans="1:14" hidden="1" x14ac:dyDescent="0.25">
      <c r="A8168">
        <v>26364</v>
      </c>
      <c r="B8168" t="s">
        <v>17651</v>
      </c>
      <c r="C8168" t="s">
        <v>1667</v>
      </c>
      <c r="D8168" t="s">
        <v>1668</v>
      </c>
      <c r="E8168" t="s">
        <v>1669</v>
      </c>
      <c r="F8168" t="s">
        <v>1670</v>
      </c>
      <c r="G8168" t="s">
        <v>1622</v>
      </c>
      <c r="H8168" t="s">
        <v>1720</v>
      </c>
      <c r="I8168" t="s">
        <v>1624</v>
      </c>
      <c r="J8168" t="s">
        <v>1625</v>
      </c>
      <c r="K8168">
        <v>0</v>
      </c>
      <c r="L8168" s="24">
        <v>1</v>
      </c>
      <c r="M8168" t="s">
        <v>17652</v>
      </c>
      <c r="N8168" t="s">
        <v>1672</v>
      </c>
    </row>
    <row r="8169" spans="1:14" hidden="1" x14ac:dyDescent="0.25">
      <c r="A8169">
        <v>26373</v>
      </c>
      <c r="B8169" t="s">
        <v>17653</v>
      </c>
      <c r="C8169" t="s">
        <v>2952</v>
      </c>
      <c r="D8169" t="s">
        <v>2953</v>
      </c>
      <c r="E8169" t="s">
        <v>2954</v>
      </c>
      <c r="F8169" t="s">
        <v>2955</v>
      </c>
      <c r="G8169" t="s">
        <v>1622</v>
      </c>
      <c r="H8169" t="s">
        <v>1720</v>
      </c>
      <c r="I8169" t="s">
        <v>1624</v>
      </c>
      <c r="J8169" t="s">
        <v>1625</v>
      </c>
      <c r="K8169">
        <v>0</v>
      </c>
      <c r="L8169" s="24">
        <v>1</v>
      </c>
      <c r="M8169" t="s">
        <v>17654</v>
      </c>
      <c r="N8169" t="s">
        <v>2957</v>
      </c>
    </row>
    <row r="8170" spans="1:14" hidden="1" x14ac:dyDescent="0.25">
      <c r="A8170">
        <v>26374</v>
      </c>
      <c r="B8170" t="s">
        <v>17655</v>
      </c>
      <c r="C8170" t="s">
        <v>1649</v>
      </c>
      <c r="D8170" t="s">
        <v>1650</v>
      </c>
      <c r="E8170" t="s">
        <v>7730</v>
      </c>
      <c r="F8170" t="s">
        <v>7731</v>
      </c>
      <c r="G8170" t="s">
        <v>1622</v>
      </c>
      <c r="H8170" t="s">
        <v>1720</v>
      </c>
      <c r="I8170" t="s">
        <v>1624</v>
      </c>
      <c r="J8170" t="s">
        <v>1625</v>
      </c>
      <c r="K8170">
        <v>0</v>
      </c>
      <c r="L8170" s="24">
        <v>1</v>
      </c>
      <c r="M8170" t="s">
        <v>17656</v>
      </c>
      <c r="N8170" t="s">
        <v>3749</v>
      </c>
    </row>
    <row r="8171" spans="1:14" hidden="1" x14ac:dyDescent="0.25">
      <c r="A8171">
        <v>26375</v>
      </c>
      <c r="B8171" t="s">
        <v>17657</v>
      </c>
      <c r="C8171" t="s">
        <v>1649</v>
      </c>
      <c r="D8171" t="s">
        <v>1650</v>
      </c>
      <c r="E8171" t="s">
        <v>7730</v>
      </c>
      <c r="F8171" t="s">
        <v>7731</v>
      </c>
      <c r="G8171" t="s">
        <v>1622</v>
      </c>
      <c r="H8171" t="s">
        <v>1720</v>
      </c>
      <c r="I8171" t="s">
        <v>1624</v>
      </c>
      <c r="J8171" t="s">
        <v>1625</v>
      </c>
      <c r="K8171">
        <v>0</v>
      </c>
      <c r="L8171" s="24">
        <v>1</v>
      </c>
      <c r="M8171" t="s">
        <v>17658</v>
      </c>
      <c r="N8171" t="s">
        <v>3749</v>
      </c>
    </row>
    <row r="8172" spans="1:14" hidden="1" x14ac:dyDescent="0.25">
      <c r="A8172">
        <v>26377</v>
      </c>
      <c r="B8172" t="s">
        <v>17659</v>
      </c>
      <c r="C8172" t="s">
        <v>1667</v>
      </c>
      <c r="D8172" t="s">
        <v>1668</v>
      </c>
      <c r="E8172" t="s">
        <v>1669</v>
      </c>
      <c r="F8172" t="s">
        <v>1670</v>
      </c>
      <c r="G8172" t="s">
        <v>1622</v>
      </c>
      <c r="H8172" t="s">
        <v>1720</v>
      </c>
      <c r="I8172" t="s">
        <v>1624</v>
      </c>
      <c r="J8172" t="s">
        <v>1625</v>
      </c>
      <c r="K8172">
        <v>0</v>
      </c>
      <c r="L8172" s="24">
        <v>1</v>
      </c>
      <c r="M8172" t="s">
        <v>17660</v>
      </c>
      <c r="N8172" t="s">
        <v>2957</v>
      </c>
    </row>
    <row r="8173" spans="1:14" hidden="1" x14ac:dyDescent="0.25">
      <c r="A8173">
        <v>26378</v>
      </c>
      <c r="B8173" t="s">
        <v>17661</v>
      </c>
      <c r="C8173" t="s">
        <v>1836</v>
      </c>
      <c r="D8173" t="s">
        <v>1837</v>
      </c>
      <c r="E8173" t="s">
        <v>1838</v>
      </c>
      <c r="F8173" t="s">
        <v>1839</v>
      </c>
      <c r="G8173" t="s">
        <v>1622</v>
      </c>
      <c r="H8173" t="s">
        <v>1720</v>
      </c>
      <c r="I8173" t="s">
        <v>1624</v>
      </c>
      <c r="J8173" t="s">
        <v>1625</v>
      </c>
      <c r="K8173">
        <v>0</v>
      </c>
      <c r="L8173" s="24">
        <v>1</v>
      </c>
      <c r="M8173" t="s">
        <v>17662</v>
      </c>
      <c r="N8173" t="s">
        <v>1840</v>
      </c>
    </row>
    <row r="8174" spans="1:14" hidden="1" x14ac:dyDescent="0.25">
      <c r="A8174">
        <v>26387</v>
      </c>
      <c r="B8174" t="s">
        <v>17663</v>
      </c>
      <c r="C8174" t="s">
        <v>1629</v>
      </c>
      <c r="D8174" t="s">
        <v>1630</v>
      </c>
      <c r="E8174" t="s">
        <v>1825</v>
      </c>
      <c r="F8174" t="s">
        <v>1826</v>
      </c>
      <c r="G8174" t="s">
        <v>1622</v>
      </c>
      <c r="H8174" t="s">
        <v>1720</v>
      </c>
      <c r="I8174" t="s">
        <v>1624</v>
      </c>
      <c r="J8174" t="s">
        <v>1625</v>
      </c>
      <c r="K8174">
        <v>0</v>
      </c>
      <c r="L8174" s="24">
        <v>1</v>
      </c>
      <c r="M8174" t="s">
        <v>17664</v>
      </c>
      <c r="N8174" t="s">
        <v>1828</v>
      </c>
    </row>
    <row r="8175" spans="1:14" hidden="1" x14ac:dyDescent="0.25">
      <c r="A8175">
        <v>26388</v>
      </c>
      <c r="B8175" t="s">
        <v>17665</v>
      </c>
      <c r="C8175" t="s">
        <v>1667</v>
      </c>
      <c r="D8175" t="s">
        <v>1668</v>
      </c>
      <c r="E8175" t="s">
        <v>1669</v>
      </c>
      <c r="F8175" t="s">
        <v>1670</v>
      </c>
      <c r="G8175" t="s">
        <v>1622</v>
      </c>
      <c r="H8175" t="s">
        <v>1720</v>
      </c>
      <c r="I8175" t="s">
        <v>1624</v>
      </c>
      <c r="J8175" t="s">
        <v>1625</v>
      </c>
      <c r="K8175">
        <v>0</v>
      </c>
      <c r="L8175" s="24">
        <v>1</v>
      </c>
      <c r="M8175" t="s">
        <v>17666</v>
      </c>
      <c r="N8175" t="s">
        <v>1672</v>
      </c>
    </row>
    <row r="8176" spans="1:14" hidden="1" x14ac:dyDescent="0.25">
      <c r="A8176">
        <v>26400</v>
      </c>
      <c r="B8176" t="s">
        <v>17667</v>
      </c>
      <c r="C8176" t="s">
        <v>2988</v>
      </c>
      <c r="D8176" t="s">
        <v>2989</v>
      </c>
      <c r="E8176" t="s">
        <v>7616</v>
      </c>
      <c r="F8176" t="s">
        <v>2989</v>
      </c>
      <c r="G8176" t="s">
        <v>1622</v>
      </c>
      <c r="H8176" t="s">
        <v>1720</v>
      </c>
      <c r="I8176" t="s">
        <v>1624</v>
      </c>
      <c r="J8176" t="s">
        <v>1625</v>
      </c>
      <c r="K8176">
        <v>0</v>
      </c>
      <c r="L8176" s="24">
        <v>1</v>
      </c>
      <c r="M8176" t="s">
        <v>17668</v>
      </c>
      <c r="N8176" t="s">
        <v>4880</v>
      </c>
    </row>
    <row r="8177" spans="1:14" hidden="1" x14ac:dyDescent="0.25">
      <c r="A8177">
        <v>26412</v>
      </c>
      <c r="B8177" t="s">
        <v>17669</v>
      </c>
      <c r="C8177" t="s">
        <v>1667</v>
      </c>
      <c r="D8177" t="s">
        <v>1668</v>
      </c>
      <c r="E8177" t="s">
        <v>1669</v>
      </c>
      <c r="F8177" t="s">
        <v>1670</v>
      </c>
      <c r="G8177" t="s">
        <v>1622</v>
      </c>
      <c r="H8177" t="s">
        <v>1720</v>
      </c>
      <c r="I8177" t="s">
        <v>1624</v>
      </c>
      <c r="J8177" t="s">
        <v>1625</v>
      </c>
      <c r="K8177">
        <v>0</v>
      </c>
      <c r="L8177" s="24">
        <v>1</v>
      </c>
      <c r="M8177" t="s">
        <v>17670</v>
      </c>
      <c r="N8177" t="s">
        <v>2957</v>
      </c>
    </row>
    <row r="8178" spans="1:14" hidden="1" x14ac:dyDescent="0.25">
      <c r="A8178">
        <v>26414</v>
      </c>
      <c r="B8178" t="s">
        <v>17671</v>
      </c>
      <c r="C8178" t="s">
        <v>1667</v>
      </c>
      <c r="D8178" t="s">
        <v>1668</v>
      </c>
      <c r="E8178" t="s">
        <v>1669</v>
      </c>
      <c r="F8178" t="s">
        <v>1670</v>
      </c>
      <c r="G8178" t="s">
        <v>1622</v>
      </c>
      <c r="H8178" t="s">
        <v>1720</v>
      </c>
      <c r="I8178" t="s">
        <v>1624</v>
      </c>
      <c r="J8178" t="s">
        <v>1625</v>
      </c>
      <c r="K8178">
        <v>0</v>
      </c>
      <c r="L8178" s="24">
        <v>1</v>
      </c>
      <c r="M8178" t="s">
        <v>17672</v>
      </c>
      <c r="N8178" t="s">
        <v>2957</v>
      </c>
    </row>
    <row r="8179" spans="1:14" hidden="1" x14ac:dyDescent="0.25">
      <c r="A8179">
        <v>26417</v>
      </c>
      <c r="B8179" t="s">
        <v>17673</v>
      </c>
      <c r="C8179" t="s">
        <v>1667</v>
      </c>
      <c r="D8179" t="s">
        <v>1668</v>
      </c>
      <c r="E8179" t="s">
        <v>1669</v>
      </c>
      <c r="F8179" t="s">
        <v>1670</v>
      </c>
      <c r="G8179" t="s">
        <v>1622</v>
      </c>
      <c r="H8179" t="s">
        <v>1720</v>
      </c>
      <c r="I8179" t="s">
        <v>1624</v>
      </c>
      <c r="J8179" t="s">
        <v>1625</v>
      </c>
      <c r="K8179">
        <v>0</v>
      </c>
      <c r="L8179" s="24">
        <v>1</v>
      </c>
      <c r="M8179" t="s">
        <v>17674</v>
      </c>
      <c r="N8179" t="s">
        <v>2957</v>
      </c>
    </row>
    <row r="8180" spans="1:14" hidden="1" x14ac:dyDescent="0.25">
      <c r="A8180">
        <v>26418</v>
      </c>
      <c r="B8180" t="s">
        <v>17675</v>
      </c>
      <c r="C8180" t="s">
        <v>1667</v>
      </c>
      <c r="D8180" t="s">
        <v>1668</v>
      </c>
      <c r="E8180" t="s">
        <v>1669</v>
      </c>
      <c r="F8180" t="s">
        <v>1670</v>
      </c>
      <c r="G8180" t="s">
        <v>1622</v>
      </c>
      <c r="H8180" t="s">
        <v>1720</v>
      </c>
      <c r="I8180" t="s">
        <v>1624</v>
      </c>
      <c r="J8180" t="s">
        <v>1625</v>
      </c>
      <c r="K8180">
        <v>0</v>
      </c>
      <c r="L8180" s="24">
        <v>1</v>
      </c>
      <c r="M8180" t="s">
        <v>17676</v>
      </c>
      <c r="N8180" t="s">
        <v>2957</v>
      </c>
    </row>
    <row r="8181" spans="1:14" hidden="1" x14ac:dyDescent="0.25">
      <c r="A8181">
        <v>26422</v>
      </c>
      <c r="B8181" t="s">
        <v>17677</v>
      </c>
      <c r="C8181" t="s">
        <v>5142</v>
      </c>
      <c r="D8181" t="s">
        <v>5143</v>
      </c>
      <c r="E8181" t="s">
        <v>5144</v>
      </c>
      <c r="F8181" t="s">
        <v>5145</v>
      </c>
      <c r="G8181" t="s">
        <v>1622</v>
      </c>
      <c r="H8181" t="s">
        <v>1720</v>
      </c>
      <c r="I8181" t="s">
        <v>1624</v>
      </c>
      <c r="J8181" t="s">
        <v>1625</v>
      </c>
      <c r="K8181">
        <v>0</v>
      </c>
      <c r="L8181" s="24">
        <v>1</v>
      </c>
      <c r="M8181" t="s">
        <v>17678</v>
      </c>
      <c r="N8181" t="s">
        <v>1840</v>
      </c>
    </row>
    <row r="8182" spans="1:14" hidden="1" x14ac:dyDescent="0.25">
      <c r="A8182">
        <v>26427</v>
      </c>
      <c r="B8182" t="s">
        <v>17679</v>
      </c>
      <c r="C8182" t="s">
        <v>1836</v>
      </c>
      <c r="D8182" t="s">
        <v>1837</v>
      </c>
      <c r="E8182" t="s">
        <v>1838</v>
      </c>
      <c r="F8182" t="s">
        <v>1839</v>
      </c>
      <c r="G8182" t="s">
        <v>1622</v>
      </c>
      <c r="H8182" t="s">
        <v>1720</v>
      </c>
      <c r="I8182" t="s">
        <v>1624</v>
      </c>
      <c r="J8182" t="s">
        <v>1625</v>
      </c>
      <c r="K8182">
        <v>0</v>
      </c>
      <c r="L8182" s="24">
        <v>1</v>
      </c>
      <c r="M8182" t="s">
        <v>17680</v>
      </c>
      <c r="N8182" t="s">
        <v>1840</v>
      </c>
    </row>
    <row r="8183" spans="1:14" hidden="1" x14ac:dyDescent="0.25">
      <c r="A8183">
        <v>26435</v>
      </c>
      <c r="B8183" t="s">
        <v>17681</v>
      </c>
      <c r="C8183" t="s">
        <v>1629</v>
      </c>
      <c r="D8183" t="s">
        <v>1630</v>
      </c>
      <c r="E8183" t="s">
        <v>1631</v>
      </c>
      <c r="F8183" t="s">
        <v>1632</v>
      </c>
      <c r="G8183" t="s">
        <v>1622</v>
      </c>
      <c r="H8183" t="s">
        <v>1720</v>
      </c>
      <c r="I8183" t="s">
        <v>1624</v>
      </c>
      <c r="J8183" t="s">
        <v>1625</v>
      </c>
      <c r="K8183">
        <v>0</v>
      </c>
      <c r="L8183" s="24">
        <v>1</v>
      </c>
      <c r="M8183" t="s">
        <v>17682</v>
      </c>
      <c r="N8183" t="s">
        <v>1750</v>
      </c>
    </row>
    <row r="8184" spans="1:14" hidden="1" x14ac:dyDescent="0.25">
      <c r="A8184">
        <v>26437</v>
      </c>
      <c r="B8184" t="s">
        <v>17683</v>
      </c>
      <c r="C8184" t="s">
        <v>1618</v>
      </c>
      <c r="D8184" t="s">
        <v>1619</v>
      </c>
      <c r="E8184" t="s">
        <v>1636</v>
      </c>
      <c r="F8184" t="s">
        <v>1637</v>
      </c>
      <c r="G8184" t="s">
        <v>1622</v>
      </c>
      <c r="H8184" t="s">
        <v>1720</v>
      </c>
      <c r="I8184" t="s">
        <v>1624</v>
      </c>
      <c r="J8184" t="s">
        <v>1625</v>
      </c>
      <c r="K8184">
        <v>0</v>
      </c>
      <c r="L8184" s="24">
        <v>1</v>
      </c>
      <c r="M8184" t="s">
        <v>17684</v>
      </c>
      <c r="N8184" t="s">
        <v>1750</v>
      </c>
    </row>
    <row r="8185" spans="1:14" hidden="1" x14ac:dyDescent="0.25">
      <c r="A8185">
        <v>26440</v>
      </c>
      <c r="B8185" t="s">
        <v>17685</v>
      </c>
      <c r="C8185" t="s">
        <v>1965</v>
      </c>
      <c r="D8185" t="s">
        <v>1966</v>
      </c>
      <c r="E8185" t="s">
        <v>1967</v>
      </c>
      <c r="F8185" t="s">
        <v>1968</v>
      </c>
      <c r="G8185" t="s">
        <v>1622</v>
      </c>
      <c r="H8185" t="s">
        <v>1720</v>
      </c>
      <c r="I8185" t="s">
        <v>1624</v>
      </c>
      <c r="J8185" t="s">
        <v>1625</v>
      </c>
      <c r="K8185">
        <v>0</v>
      </c>
      <c r="L8185" s="24">
        <v>1</v>
      </c>
      <c r="M8185" t="s">
        <v>17686</v>
      </c>
      <c r="N8185" t="s">
        <v>2586</v>
      </c>
    </row>
    <row r="8186" spans="1:14" hidden="1" x14ac:dyDescent="0.25">
      <c r="A8186">
        <v>26441</v>
      </c>
      <c r="B8186" t="s">
        <v>17687</v>
      </c>
      <c r="C8186" t="s">
        <v>1965</v>
      </c>
      <c r="D8186" t="s">
        <v>1966</v>
      </c>
      <c r="E8186" t="s">
        <v>1967</v>
      </c>
      <c r="F8186" t="s">
        <v>1968</v>
      </c>
      <c r="G8186" t="s">
        <v>1622</v>
      </c>
      <c r="H8186" t="s">
        <v>1720</v>
      </c>
      <c r="I8186" t="s">
        <v>1624</v>
      </c>
      <c r="J8186" t="s">
        <v>1625</v>
      </c>
      <c r="K8186">
        <v>0</v>
      </c>
      <c r="L8186" s="24">
        <v>1</v>
      </c>
      <c r="M8186" t="s">
        <v>17688</v>
      </c>
      <c r="N8186" t="s">
        <v>2586</v>
      </c>
    </row>
    <row r="8187" spans="1:14" hidden="1" x14ac:dyDescent="0.25">
      <c r="A8187">
        <v>26442</v>
      </c>
      <c r="B8187" t="s">
        <v>17689</v>
      </c>
      <c r="C8187" t="s">
        <v>1965</v>
      </c>
      <c r="D8187" t="s">
        <v>1966</v>
      </c>
      <c r="E8187" t="s">
        <v>1967</v>
      </c>
      <c r="F8187" t="s">
        <v>1968</v>
      </c>
      <c r="G8187" t="s">
        <v>1622</v>
      </c>
      <c r="H8187" t="s">
        <v>1720</v>
      </c>
      <c r="I8187" t="s">
        <v>1624</v>
      </c>
      <c r="J8187" t="s">
        <v>1625</v>
      </c>
      <c r="K8187">
        <v>0</v>
      </c>
      <c r="L8187" s="24">
        <v>1</v>
      </c>
      <c r="M8187" t="s">
        <v>17690</v>
      </c>
      <c r="N8187" t="s">
        <v>2586</v>
      </c>
    </row>
    <row r="8188" spans="1:14" hidden="1" x14ac:dyDescent="0.25">
      <c r="A8188">
        <v>26443</v>
      </c>
      <c r="B8188" t="s">
        <v>17691</v>
      </c>
      <c r="C8188" t="s">
        <v>1965</v>
      </c>
      <c r="D8188" t="s">
        <v>1966</v>
      </c>
      <c r="E8188" t="s">
        <v>1967</v>
      </c>
      <c r="F8188" t="s">
        <v>1968</v>
      </c>
      <c r="G8188" t="s">
        <v>1622</v>
      </c>
      <c r="H8188" t="s">
        <v>1720</v>
      </c>
      <c r="I8188" t="s">
        <v>1624</v>
      </c>
      <c r="J8188" t="s">
        <v>1625</v>
      </c>
      <c r="K8188">
        <v>0</v>
      </c>
      <c r="L8188" s="24">
        <v>1</v>
      </c>
      <c r="M8188" t="s">
        <v>17692</v>
      </c>
      <c r="N8188" t="s">
        <v>2586</v>
      </c>
    </row>
    <row r="8189" spans="1:14" hidden="1" x14ac:dyDescent="0.25">
      <c r="A8189">
        <v>26444</v>
      </c>
      <c r="B8189" t="s">
        <v>17693</v>
      </c>
      <c r="C8189" t="s">
        <v>1965</v>
      </c>
      <c r="D8189" t="s">
        <v>1966</v>
      </c>
      <c r="E8189" t="s">
        <v>1967</v>
      </c>
      <c r="F8189" t="s">
        <v>1968</v>
      </c>
      <c r="G8189" t="s">
        <v>1622</v>
      </c>
      <c r="H8189" t="s">
        <v>1720</v>
      </c>
      <c r="I8189" t="s">
        <v>1624</v>
      </c>
      <c r="J8189" t="s">
        <v>1625</v>
      </c>
      <c r="K8189">
        <v>0</v>
      </c>
      <c r="L8189" s="24">
        <v>1</v>
      </c>
      <c r="M8189" t="s">
        <v>17694</v>
      </c>
      <c r="N8189" t="s">
        <v>2586</v>
      </c>
    </row>
    <row r="8190" spans="1:14" hidden="1" x14ac:dyDescent="0.25">
      <c r="A8190">
        <v>26445</v>
      </c>
      <c r="B8190" t="s">
        <v>17695</v>
      </c>
      <c r="C8190" t="s">
        <v>1965</v>
      </c>
      <c r="D8190" t="s">
        <v>1966</v>
      </c>
      <c r="E8190" t="s">
        <v>1967</v>
      </c>
      <c r="F8190" t="s">
        <v>1968</v>
      </c>
      <c r="G8190" t="s">
        <v>1622</v>
      </c>
      <c r="H8190" t="s">
        <v>1720</v>
      </c>
      <c r="I8190" t="s">
        <v>1624</v>
      </c>
      <c r="J8190" t="s">
        <v>1625</v>
      </c>
      <c r="K8190">
        <v>0</v>
      </c>
      <c r="L8190" s="24">
        <v>1</v>
      </c>
      <c r="M8190" t="s">
        <v>17696</v>
      </c>
      <c r="N8190" t="s">
        <v>2586</v>
      </c>
    </row>
    <row r="8191" spans="1:14" hidden="1" x14ac:dyDescent="0.25">
      <c r="A8191">
        <v>26446</v>
      </c>
      <c r="B8191" t="s">
        <v>17697</v>
      </c>
      <c r="C8191" t="s">
        <v>1965</v>
      </c>
      <c r="D8191" t="s">
        <v>1966</v>
      </c>
      <c r="E8191" t="s">
        <v>1967</v>
      </c>
      <c r="F8191" t="s">
        <v>1968</v>
      </c>
      <c r="G8191" t="s">
        <v>1622</v>
      </c>
      <c r="H8191" t="s">
        <v>1720</v>
      </c>
      <c r="I8191" t="s">
        <v>1624</v>
      </c>
      <c r="J8191" t="s">
        <v>1625</v>
      </c>
      <c r="K8191">
        <v>0</v>
      </c>
      <c r="L8191" s="24">
        <v>1</v>
      </c>
      <c r="M8191" t="s">
        <v>17698</v>
      </c>
      <c r="N8191" t="s">
        <v>2586</v>
      </c>
    </row>
    <row r="8192" spans="1:14" hidden="1" x14ac:dyDescent="0.25">
      <c r="A8192">
        <v>26447</v>
      </c>
      <c r="B8192" t="s">
        <v>17699</v>
      </c>
      <c r="C8192" t="s">
        <v>1965</v>
      </c>
      <c r="D8192" t="s">
        <v>1966</v>
      </c>
      <c r="E8192" t="s">
        <v>1967</v>
      </c>
      <c r="F8192" t="s">
        <v>1968</v>
      </c>
      <c r="G8192" t="s">
        <v>1622</v>
      </c>
      <c r="H8192" t="s">
        <v>1720</v>
      </c>
      <c r="I8192" t="s">
        <v>1624</v>
      </c>
      <c r="J8192" t="s">
        <v>1625</v>
      </c>
      <c r="K8192">
        <v>0</v>
      </c>
      <c r="L8192" s="24">
        <v>1</v>
      </c>
      <c r="M8192" t="s">
        <v>17700</v>
      </c>
      <c r="N8192" t="s">
        <v>2586</v>
      </c>
    </row>
    <row r="8193" spans="1:14" hidden="1" x14ac:dyDescent="0.25">
      <c r="A8193">
        <v>26448</v>
      </c>
      <c r="B8193" t="s">
        <v>17701</v>
      </c>
      <c r="C8193" t="s">
        <v>1965</v>
      </c>
      <c r="D8193" t="s">
        <v>1966</v>
      </c>
      <c r="E8193" t="s">
        <v>1967</v>
      </c>
      <c r="F8193" t="s">
        <v>1968</v>
      </c>
      <c r="G8193" t="s">
        <v>1622</v>
      </c>
      <c r="H8193" t="s">
        <v>1720</v>
      </c>
      <c r="I8193" t="s">
        <v>1624</v>
      </c>
      <c r="J8193" t="s">
        <v>1625</v>
      </c>
      <c r="K8193">
        <v>0</v>
      </c>
      <c r="L8193" s="24">
        <v>1</v>
      </c>
      <c r="M8193" t="s">
        <v>17702</v>
      </c>
      <c r="N8193" t="s">
        <v>2586</v>
      </c>
    </row>
    <row r="8194" spans="1:14" hidden="1" x14ac:dyDescent="0.25">
      <c r="A8194">
        <v>26451</v>
      </c>
      <c r="B8194" t="s">
        <v>17703</v>
      </c>
      <c r="C8194" t="s">
        <v>1649</v>
      </c>
      <c r="D8194" t="s">
        <v>1650</v>
      </c>
      <c r="E8194" t="s">
        <v>7730</v>
      </c>
      <c r="F8194" t="s">
        <v>7731</v>
      </c>
      <c r="G8194" t="s">
        <v>1622</v>
      </c>
      <c r="H8194" t="s">
        <v>1720</v>
      </c>
      <c r="I8194" t="s">
        <v>1624</v>
      </c>
      <c r="J8194" t="s">
        <v>1625</v>
      </c>
      <c r="K8194">
        <v>0</v>
      </c>
      <c r="L8194" s="24">
        <v>1</v>
      </c>
      <c r="M8194" t="s">
        <v>17704</v>
      </c>
      <c r="N8194" t="s">
        <v>1750</v>
      </c>
    </row>
    <row r="8195" spans="1:14" hidden="1" x14ac:dyDescent="0.25">
      <c r="A8195">
        <v>26452</v>
      </c>
      <c r="B8195" t="s">
        <v>17705</v>
      </c>
      <c r="C8195" t="s">
        <v>2988</v>
      </c>
      <c r="D8195" t="s">
        <v>2989</v>
      </c>
      <c r="E8195" t="s">
        <v>7616</v>
      </c>
      <c r="F8195" t="s">
        <v>2989</v>
      </c>
      <c r="G8195" t="s">
        <v>1622</v>
      </c>
      <c r="H8195" t="s">
        <v>1720</v>
      </c>
      <c r="I8195" t="s">
        <v>1624</v>
      </c>
      <c r="J8195" t="s">
        <v>1625</v>
      </c>
      <c r="K8195">
        <v>0</v>
      </c>
      <c r="L8195" s="24">
        <v>1</v>
      </c>
      <c r="M8195" t="s">
        <v>17706</v>
      </c>
      <c r="N8195" t="s">
        <v>11800</v>
      </c>
    </row>
    <row r="8196" spans="1:14" hidden="1" x14ac:dyDescent="0.25">
      <c r="A8196">
        <v>26454</v>
      </c>
      <c r="B8196" t="s">
        <v>17707</v>
      </c>
      <c r="C8196" t="s">
        <v>1649</v>
      </c>
      <c r="D8196" t="s">
        <v>1650</v>
      </c>
      <c r="E8196" t="s">
        <v>7730</v>
      </c>
      <c r="F8196" t="s">
        <v>7731</v>
      </c>
      <c r="G8196" t="s">
        <v>1622</v>
      </c>
      <c r="H8196" t="s">
        <v>1720</v>
      </c>
      <c r="I8196" t="s">
        <v>1624</v>
      </c>
      <c r="J8196" t="s">
        <v>1625</v>
      </c>
      <c r="K8196">
        <v>0</v>
      </c>
      <c r="L8196" s="24">
        <v>1</v>
      </c>
      <c r="M8196" t="s">
        <v>17708</v>
      </c>
      <c r="N8196" t="s">
        <v>3749</v>
      </c>
    </row>
    <row r="8197" spans="1:14" hidden="1" x14ac:dyDescent="0.25">
      <c r="A8197">
        <v>26455</v>
      </c>
      <c r="B8197" t="s">
        <v>17709</v>
      </c>
      <c r="C8197" t="s">
        <v>1649</v>
      </c>
      <c r="D8197" t="s">
        <v>1650</v>
      </c>
      <c r="E8197" t="s">
        <v>7730</v>
      </c>
      <c r="F8197" t="s">
        <v>7731</v>
      </c>
      <c r="G8197" t="s">
        <v>1622</v>
      </c>
      <c r="H8197" t="s">
        <v>1720</v>
      </c>
      <c r="I8197" t="s">
        <v>1624</v>
      </c>
      <c r="J8197" t="s">
        <v>1625</v>
      </c>
      <c r="K8197">
        <v>0</v>
      </c>
      <c r="L8197" s="24">
        <v>1</v>
      </c>
      <c r="M8197" t="s">
        <v>17710</v>
      </c>
      <c r="N8197" t="s">
        <v>3749</v>
      </c>
    </row>
    <row r="8198" spans="1:14" hidden="1" x14ac:dyDescent="0.25">
      <c r="A8198">
        <v>26456</v>
      </c>
      <c r="B8198" t="s">
        <v>17711</v>
      </c>
      <c r="C8198" t="s">
        <v>1649</v>
      </c>
      <c r="D8198" t="s">
        <v>1650</v>
      </c>
      <c r="E8198" t="s">
        <v>7730</v>
      </c>
      <c r="F8198" t="s">
        <v>7731</v>
      </c>
      <c r="G8198" t="s">
        <v>1622</v>
      </c>
      <c r="H8198" t="s">
        <v>1720</v>
      </c>
      <c r="I8198" t="s">
        <v>1624</v>
      </c>
      <c r="J8198" t="s">
        <v>1625</v>
      </c>
      <c r="K8198">
        <v>0</v>
      </c>
      <c r="L8198" s="24">
        <v>1</v>
      </c>
      <c r="M8198" t="s">
        <v>17712</v>
      </c>
      <c r="N8198" t="s">
        <v>3749</v>
      </c>
    </row>
    <row r="8199" spans="1:14" hidden="1" x14ac:dyDescent="0.25">
      <c r="A8199">
        <v>26457</v>
      </c>
      <c r="B8199" t="s">
        <v>17713</v>
      </c>
      <c r="C8199" t="s">
        <v>1649</v>
      </c>
      <c r="D8199" t="s">
        <v>1650</v>
      </c>
      <c r="E8199" t="s">
        <v>7730</v>
      </c>
      <c r="F8199" t="s">
        <v>7731</v>
      </c>
      <c r="G8199" t="s">
        <v>1622</v>
      </c>
      <c r="H8199" t="s">
        <v>1720</v>
      </c>
      <c r="I8199" t="s">
        <v>1624</v>
      </c>
      <c r="J8199" t="s">
        <v>1625</v>
      </c>
      <c r="K8199">
        <v>0</v>
      </c>
      <c r="L8199" s="24">
        <v>1</v>
      </c>
      <c r="M8199" t="s">
        <v>17714</v>
      </c>
      <c r="N8199" t="s">
        <v>3749</v>
      </c>
    </row>
    <row r="8200" spans="1:14" hidden="1" x14ac:dyDescent="0.25">
      <c r="A8200">
        <v>26458</v>
      </c>
      <c r="B8200" t="s">
        <v>17715</v>
      </c>
      <c r="C8200" t="s">
        <v>1649</v>
      </c>
      <c r="D8200" t="s">
        <v>1650</v>
      </c>
      <c r="E8200" t="s">
        <v>7730</v>
      </c>
      <c r="F8200" t="s">
        <v>7731</v>
      </c>
      <c r="G8200" t="s">
        <v>1622</v>
      </c>
      <c r="H8200" t="s">
        <v>1720</v>
      </c>
      <c r="I8200" t="s">
        <v>1624</v>
      </c>
      <c r="J8200" t="s">
        <v>1625</v>
      </c>
      <c r="K8200">
        <v>0</v>
      </c>
      <c r="L8200" s="24">
        <v>1</v>
      </c>
      <c r="M8200" t="s">
        <v>17716</v>
      </c>
      <c r="N8200" t="s">
        <v>3749</v>
      </c>
    </row>
    <row r="8201" spans="1:14" hidden="1" x14ac:dyDescent="0.25">
      <c r="A8201">
        <v>26459</v>
      </c>
      <c r="B8201" t="s">
        <v>17717</v>
      </c>
      <c r="C8201" t="s">
        <v>1649</v>
      </c>
      <c r="D8201" t="s">
        <v>1650</v>
      </c>
      <c r="E8201" t="s">
        <v>7730</v>
      </c>
      <c r="F8201" t="s">
        <v>7731</v>
      </c>
      <c r="G8201" t="s">
        <v>1622</v>
      </c>
      <c r="H8201" t="s">
        <v>1720</v>
      </c>
      <c r="I8201" t="s">
        <v>1624</v>
      </c>
      <c r="J8201" t="s">
        <v>1625</v>
      </c>
      <c r="K8201">
        <v>0</v>
      </c>
      <c r="L8201" s="24">
        <v>1</v>
      </c>
      <c r="M8201" t="s">
        <v>17718</v>
      </c>
      <c r="N8201" t="s">
        <v>3749</v>
      </c>
    </row>
    <row r="8202" spans="1:14" hidden="1" x14ac:dyDescent="0.25">
      <c r="A8202">
        <v>26460</v>
      </c>
      <c r="B8202" t="s">
        <v>17719</v>
      </c>
      <c r="C8202" t="s">
        <v>1649</v>
      </c>
      <c r="D8202" t="s">
        <v>1650</v>
      </c>
      <c r="E8202" t="s">
        <v>7730</v>
      </c>
      <c r="F8202" t="s">
        <v>7731</v>
      </c>
      <c r="G8202" t="s">
        <v>1622</v>
      </c>
      <c r="H8202" t="s">
        <v>1720</v>
      </c>
      <c r="I8202" t="s">
        <v>1624</v>
      </c>
      <c r="J8202" t="s">
        <v>1625</v>
      </c>
      <c r="K8202">
        <v>0</v>
      </c>
      <c r="L8202" s="24">
        <v>1</v>
      </c>
      <c r="M8202" t="s">
        <v>17720</v>
      </c>
      <c r="N8202" t="s">
        <v>3749</v>
      </c>
    </row>
    <row r="8203" spans="1:14" hidden="1" x14ac:dyDescent="0.25">
      <c r="A8203">
        <v>26462</v>
      </c>
      <c r="B8203" t="s">
        <v>17721</v>
      </c>
      <c r="C8203" t="s">
        <v>1649</v>
      </c>
      <c r="D8203" t="s">
        <v>1650</v>
      </c>
      <c r="E8203" t="s">
        <v>7730</v>
      </c>
      <c r="F8203" t="s">
        <v>7731</v>
      </c>
      <c r="G8203" t="s">
        <v>1622</v>
      </c>
      <c r="H8203" t="s">
        <v>1720</v>
      </c>
      <c r="I8203" t="s">
        <v>1624</v>
      </c>
      <c r="J8203" t="s">
        <v>1625</v>
      </c>
      <c r="K8203">
        <v>0</v>
      </c>
      <c r="L8203" s="24">
        <v>1</v>
      </c>
      <c r="M8203" t="s">
        <v>17722</v>
      </c>
      <c r="N8203" t="s">
        <v>11800</v>
      </c>
    </row>
    <row r="8204" spans="1:14" hidden="1" x14ac:dyDescent="0.25">
      <c r="A8204">
        <v>26463</v>
      </c>
      <c r="B8204" t="s">
        <v>17723</v>
      </c>
      <c r="C8204" t="s">
        <v>1649</v>
      </c>
      <c r="D8204" t="s">
        <v>1650</v>
      </c>
      <c r="E8204" t="s">
        <v>7730</v>
      </c>
      <c r="F8204" t="s">
        <v>7731</v>
      </c>
      <c r="G8204" t="s">
        <v>1622</v>
      </c>
      <c r="H8204" t="s">
        <v>1720</v>
      </c>
      <c r="I8204" t="s">
        <v>1624</v>
      </c>
      <c r="J8204" t="s">
        <v>1625</v>
      </c>
      <c r="K8204">
        <v>0</v>
      </c>
      <c r="L8204" s="24">
        <v>1</v>
      </c>
      <c r="M8204" t="s">
        <v>17724</v>
      </c>
      <c r="N8204" t="s">
        <v>11800</v>
      </c>
    </row>
    <row r="8205" spans="1:14" hidden="1" x14ac:dyDescent="0.25">
      <c r="A8205">
        <v>26464</v>
      </c>
      <c r="B8205" t="s">
        <v>17725</v>
      </c>
      <c r="C8205" t="s">
        <v>1649</v>
      </c>
      <c r="D8205" t="s">
        <v>1650</v>
      </c>
      <c r="E8205" t="s">
        <v>7730</v>
      </c>
      <c r="F8205" t="s">
        <v>7731</v>
      </c>
      <c r="G8205" t="s">
        <v>1622</v>
      </c>
      <c r="H8205" t="s">
        <v>1720</v>
      </c>
      <c r="I8205" t="s">
        <v>1624</v>
      </c>
      <c r="J8205" t="s">
        <v>1625</v>
      </c>
      <c r="K8205">
        <v>0</v>
      </c>
      <c r="L8205" s="24">
        <v>1</v>
      </c>
      <c r="M8205" t="s">
        <v>17726</v>
      </c>
      <c r="N8205" t="s">
        <v>11800</v>
      </c>
    </row>
    <row r="8206" spans="1:14" hidden="1" x14ac:dyDescent="0.25">
      <c r="A8206">
        <v>26465</v>
      </c>
      <c r="B8206" t="s">
        <v>17727</v>
      </c>
      <c r="C8206" t="s">
        <v>1649</v>
      </c>
      <c r="D8206" t="s">
        <v>1650</v>
      </c>
      <c r="E8206" t="s">
        <v>7730</v>
      </c>
      <c r="F8206" t="s">
        <v>7731</v>
      </c>
      <c r="G8206" t="s">
        <v>1622</v>
      </c>
      <c r="H8206" t="s">
        <v>1720</v>
      </c>
      <c r="I8206" t="s">
        <v>1624</v>
      </c>
      <c r="J8206" t="s">
        <v>1625</v>
      </c>
      <c r="K8206">
        <v>0</v>
      </c>
      <c r="L8206" s="24">
        <v>1</v>
      </c>
      <c r="M8206" t="s">
        <v>17728</v>
      </c>
      <c r="N8206" t="s">
        <v>11800</v>
      </c>
    </row>
    <row r="8207" spans="1:14" hidden="1" x14ac:dyDescent="0.25">
      <c r="A8207">
        <v>26466</v>
      </c>
      <c r="B8207" t="s">
        <v>17729</v>
      </c>
      <c r="C8207" t="s">
        <v>1649</v>
      </c>
      <c r="D8207" t="s">
        <v>1650</v>
      </c>
      <c r="E8207" t="s">
        <v>7730</v>
      </c>
      <c r="F8207" t="s">
        <v>7731</v>
      </c>
      <c r="G8207" t="s">
        <v>1622</v>
      </c>
      <c r="H8207" t="s">
        <v>1720</v>
      </c>
      <c r="I8207" t="s">
        <v>1624</v>
      </c>
      <c r="J8207" t="s">
        <v>1625</v>
      </c>
      <c r="K8207">
        <v>0</v>
      </c>
      <c r="L8207" s="24">
        <v>1</v>
      </c>
      <c r="M8207" t="s">
        <v>17730</v>
      </c>
      <c r="N8207" t="s">
        <v>11800</v>
      </c>
    </row>
    <row r="8208" spans="1:14" hidden="1" x14ac:dyDescent="0.25">
      <c r="A8208">
        <v>26467</v>
      </c>
      <c r="B8208" t="s">
        <v>17731</v>
      </c>
      <c r="C8208" t="s">
        <v>1649</v>
      </c>
      <c r="D8208" t="s">
        <v>1650</v>
      </c>
      <c r="E8208" t="s">
        <v>7730</v>
      </c>
      <c r="F8208" t="s">
        <v>7731</v>
      </c>
      <c r="G8208" t="s">
        <v>1622</v>
      </c>
      <c r="H8208" t="s">
        <v>1720</v>
      </c>
      <c r="I8208" t="s">
        <v>1624</v>
      </c>
      <c r="J8208" t="s">
        <v>1625</v>
      </c>
      <c r="K8208">
        <v>0</v>
      </c>
      <c r="L8208" s="24">
        <v>1</v>
      </c>
      <c r="M8208" t="s">
        <v>17732</v>
      </c>
      <c r="N8208" t="s">
        <v>11800</v>
      </c>
    </row>
    <row r="8209" spans="1:14" hidden="1" x14ac:dyDescent="0.25">
      <c r="A8209">
        <v>26468</v>
      </c>
      <c r="B8209" t="s">
        <v>17733</v>
      </c>
      <c r="C8209" t="s">
        <v>1649</v>
      </c>
      <c r="D8209" t="s">
        <v>1650</v>
      </c>
      <c r="E8209" t="s">
        <v>7730</v>
      </c>
      <c r="F8209" t="s">
        <v>7731</v>
      </c>
      <c r="G8209" t="s">
        <v>1622</v>
      </c>
      <c r="H8209" t="s">
        <v>1720</v>
      </c>
      <c r="I8209" t="s">
        <v>1624</v>
      </c>
      <c r="J8209" t="s">
        <v>1625</v>
      </c>
      <c r="K8209">
        <v>0</v>
      </c>
      <c r="L8209" s="24">
        <v>1</v>
      </c>
      <c r="M8209" t="s">
        <v>17734</v>
      </c>
      <c r="N8209" t="s">
        <v>11800</v>
      </c>
    </row>
    <row r="8210" spans="1:14" hidden="1" x14ac:dyDescent="0.25">
      <c r="A8210">
        <v>26469</v>
      </c>
      <c r="B8210" t="s">
        <v>17735</v>
      </c>
      <c r="C8210" t="s">
        <v>1649</v>
      </c>
      <c r="D8210" t="s">
        <v>1650</v>
      </c>
      <c r="E8210" t="s">
        <v>7730</v>
      </c>
      <c r="F8210" t="s">
        <v>7731</v>
      </c>
      <c r="G8210" t="s">
        <v>1622</v>
      </c>
      <c r="H8210" t="s">
        <v>1720</v>
      </c>
      <c r="I8210" t="s">
        <v>1624</v>
      </c>
      <c r="J8210" t="s">
        <v>1625</v>
      </c>
      <c r="K8210">
        <v>0</v>
      </c>
      <c r="L8210" s="24">
        <v>1</v>
      </c>
      <c r="M8210" t="s">
        <v>17736</v>
      </c>
      <c r="N8210" t="s">
        <v>4880</v>
      </c>
    </row>
    <row r="8211" spans="1:14" hidden="1" x14ac:dyDescent="0.25">
      <c r="A8211">
        <v>26470</v>
      </c>
      <c r="B8211" t="s">
        <v>17737</v>
      </c>
      <c r="C8211" t="s">
        <v>1649</v>
      </c>
      <c r="D8211" t="s">
        <v>1650</v>
      </c>
      <c r="E8211" t="s">
        <v>7730</v>
      </c>
      <c r="F8211" t="s">
        <v>7731</v>
      </c>
      <c r="G8211" t="s">
        <v>1622</v>
      </c>
      <c r="H8211" t="s">
        <v>1720</v>
      </c>
      <c r="I8211" t="s">
        <v>1624</v>
      </c>
      <c r="J8211" t="s">
        <v>1625</v>
      </c>
      <c r="K8211">
        <v>0</v>
      </c>
      <c r="L8211" s="24">
        <v>1</v>
      </c>
      <c r="M8211" t="s">
        <v>17738</v>
      </c>
      <c r="N8211" t="s">
        <v>11800</v>
      </c>
    </row>
    <row r="8212" spans="1:14" hidden="1" x14ac:dyDescent="0.25">
      <c r="A8212">
        <v>26471</v>
      </c>
      <c r="B8212" t="s">
        <v>17739</v>
      </c>
      <c r="C8212" t="s">
        <v>1649</v>
      </c>
      <c r="D8212" t="s">
        <v>1650</v>
      </c>
      <c r="E8212" t="s">
        <v>7730</v>
      </c>
      <c r="F8212" t="s">
        <v>7731</v>
      </c>
      <c r="G8212" t="s">
        <v>1622</v>
      </c>
      <c r="H8212" t="s">
        <v>1720</v>
      </c>
      <c r="I8212" t="s">
        <v>1624</v>
      </c>
      <c r="J8212" t="s">
        <v>1625</v>
      </c>
      <c r="K8212">
        <v>0</v>
      </c>
      <c r="L8212" s="24">
        <v>1</v>
      </c>
      <c r="M8212" t="s">
        <v>17740</v>
      </c>
      <c r="N8212" t="s">
        <v>11800</v>
      </c>
    </row>
    <row r="8213" spans="1:14" hidden="1" x14ac:dyDescent="0.25">
      <c r="A8213">
        <v>26472</v>
      </c>
      <c r="B8213" t="s">
        <v>17741</v>
      </c>
      <c r="C8213" t="s">
        <v>1649</v>
      </c>
      <c r="D8213" t="s">
        <v>1650</v>
      </c>
      <c r="E8213" t="s">
        <v>7730</v>
      </c>
      <c r="F8213" t="s">
        <v>7731</v>
      </c>
      <c r="G8213" t="s">
        <v>1622</v>
      </c>
      <c r="H8213" t="s">
        <v>1720</v>
      </c>
      <c r="I8213" t="s">
        <v>1624</v>
      </c>
      <c r="J8213" t="s">
        <v>1625</v>
      </c>
      <c r="K8213">
        <v>0</v>
      </c>
      <c r="L8213" s="24">
        <v>1</v>
      </c>
      <c r="M8213" t="s">
        <v>17742</v>
      </c>
      <c r="N8213" t="s">
        <v>11800</v>
      </c>
    </row>
    <row r="8214" spans="1:14" hidden="1" x14ac:dyDescent="0.25">
      <c r="A8214">
        <v>26473</v>
      </c>
      <c r="B8214" t="s">
        <v>15778</v>
      </c>
      <c r="C8214" t="s">
        <v>1649</v>
      </c>
      <c r="D8214" t="s">
        <v>1650</v>
      </c>
      <c r="E8214" t="s">
        <v>7730</v>
      </c>
      <c r="F8214" t="s">
        <v>7731</v>
      </c>
      <c r="G8214" t="s">
        <v>1622</v>
      </c>
      <c r="H8214" t="s">
        <v>1720</v>
      </c>
      <c r="I8214" t="s">
        <v>1624</v>
      </c>
      <c r="J8214" t="s">
        <v>1625</v>
      </c>
      <c r="K8214">
        <v>0</v>
      </c>
      <c r="L8214" s="24">
        <v>1</v>
      </c>
      <c r="M8214" t="s">
        <v>17743</v>
      </c>
      <c r="N8214" t="s">
        <v>11800</v>
      </c>
    </row>
    <row r="8215" spans="1:14" hidden="1" x14ac:dyDescent="0.25">
      <c r="A8215">
        <v>26474</v>
      </c>
      <c r="B8215" t="s">
        <v>17744</v>
      </c>
      <c r="C8215" t="s">
        <v>1649</v>
      </c>
      <c r="D8215" t="s">
        <v>1650</v>
      </c>
      <c r="E8215" t="s">
        <v>7730</v>
      </c>
      <c r="F8215" t="s">
        <v>7731</v>
      </c>
      <c r="G8215" t="s">
        <v>1622</v>
      </c>
      <c r="H8215" t="s">
        <v>1720</v>
      </c>
      <c r="I8215" t="s">
        <v>1624</v>
      </c>
      <c r="J8215" t="s">
        <v>1625</v>
      </c>
      <c r="K8215">
        <v>0</v>
      </c>
      <c r="L8215" s="24">
        <v>1</v>
      </c>
      <c r="M8215" t="s">
        <v>17745</v>
      </c>
      <c r="N8215" t="s">
        <v>11800</v>
      </c>
    </row>
    <row r="8216" spans="1:14" hidden="1" x14ac:dyDescent="0.25">
      <c r="A8216">
        <v>26475</v>
      </c>
      <c r="B8216" t="s">
        <v>17746</v>
      </c>
      <c r="C8216" t="s">
        <v>1649</v>
      </c>
      <c r="D8216" t="s">
        <v>1650</v>
      </c>
      <c r="E8216" t="s">
        <v>7730</v>
      </c>
      <c r="F8216" t="s">
        <v>7731</v>
      </c>
      <c r="G8216" t="s">
        <v>1622</v>
      </c>
      <c r="H8216" t="s">
        <v>1720</v>
      </c>
      <c r="I8216" t="s">
        <v>1624</v>
      </c>
      <c r="J8216" t="s">
        <v>1625</v>
      </c>
      <c r="K8216">
        <v>0</v>
      </c>
      <c r="L8216" s="24">
        <v>1</v>
      </c>
      <c r="M8216" t="s">
        <v>17747</v>
      </c>
      <c r="N8216" t="s">
        <v>11800</v>
      </c>
    </row>
    <row r="8217" spans="1:14" hidden="1" x14ac:dyDescent="0.25">
      <c r="A8217">
        <v>26476</v>
      </c>
      <c r="B8217" t="s">
        <v>17748</v>
      </c>
      <c r="C8217" t="s">
        <v>1649</v>
      </c>
      <c r="D8217" t="s">
        <v>1650</v>
      </c>
      <c r="E8217" t="s">
        <v>7730</v>
      </c>
      <c r="F8217" t="s">
        <v>7731</v>
      </c>
      <c r="G8217" t="s">
        <v>1622</v>
      </c>
      <c r="H8217" t="s">
        <v>1720</v>
      </c>
      <c r="I8217" t="s">
        <v>1624</v>
      </c>
      <c r="J8217" t="s">
        <v>1625</v>
      </c>
      <c r="K8217">
        <v>0</v>
      </c>
      <c r="L8217" s="24">
        <v>1</v>
      </c>
      <c r="M8217" t="s">
        <v>17749</v>
      </c>
      <c r="N8217" t="s">
        <v>11800</v>
      </c>
    </row>
    <row r="8218" spans="1:14" hidden="1" x14ac:dyDescent="0.25">
      <c r="A8218">
        <v>26477</v>
      </c>
      <c r="B8218" t="s">
        <v>17750</v>
      </c>
      <c r="C8218" t="s">
        <v>1649</v>
      </c>
      <c r="D8218" t="s">
        <v>1650</v>
      </c>
      <c r="E8218" t="s">
        <v>7730</v>
      </c>
      <c r="F8218" t="s">
        <v>7731</v>
      </c>
      <c r="G8218" t="s">
        <v>1622</v>
      </c>
      <c r="H8218" t="s">
        <v>1720</v>
      </c>
      <c r="I8218" t="s">
        <v>1624</v>
      </c>
      <c r="J8218" t="s">
        <v>1625</v>
      </c>
      <c r="K8218">
        <v>0</v>
      </c>
      <c r="L8218" s="24">
        <v>1</v>
      </c>
      <c r="M8218" t="s">
        <v>17751</v>
      </c>
      <c r="N8218" t="s">
        <v>11800</v>
      </c>
    </row>
    <row r="8219" spans="1:14" hidden="1" x14ac:dyDescent="0.25">
      <c r="A8219">
        <v>26478</v>
      </c>
      <c r="B8219" t="s">
        <v>17752</v>
      </c>
      <c r="C8219" t="s">
        <v>1649</v>
      </c>
      <c r="D8219" t="s">
        <v>1650</v>
      </c>
      <c r="E8219" t="s">
        <v>7730</v>
      </c>
      <c r="F8219" t="s">
        <v>7731</v>
      </c>
      <c r="G8219" t="s">
        <v>1622</v>
      </c>
      <c r="H8219" t="s">
        <v>1720</v>
      </c>
      <c r="I8219" t="s">
        <v>1624</v>
      </c>
      <c r="J8219" t="s">
        <v>1625</v>
      </c>
      <c r="K8219">
        <v>0</v>
      </c>
      <c r="L8219" s="24">
        <v>1</v>
      </c>
      <c r="M8219" t="s">
        <v>17753</v>
      </c>
      <c r="N8219" t="s">
        <v>11800</v>
      </c>
    </row>
    <row r="8220" spans="1:14" hidden="1" x14ac:dyDescent="0.25">
      <c r="A8220">
        <v>26479</v>
      </c>
      <c r="B8220" t="s">
        <v>17754</v>
      </c>
      <c r="C8220" t="s">
        <v>1649</v>
      </c>
      <c r="D8220" t="s">
        <v>1650</v>
      </c>
      <c r="E8220" t="s">
        <v>7730</v>
      </c>
      <c r="F8220" t="s">
        <v>7731</v>
      </c>
      <c r="G8220" t="s">
        <v>1622</v>
      </c>
      <c r="H8220" t="s">
        <v>1720</v>
      </c>
      <c r="I8220" t="s">
        <v>1624</v>
      </c>
      <c r="J8220" t="s">
        <v>1625</v>
      </c>
      <c r="K8220">
        <v>0</v>
      </c>
      <c r="L8220" s="24">
        <v>1</v>
      </c>
      <c r="M8220" t="s">
        <v>17755</v>
      </c>
      <c r="N8220" t="s">
        <v>11800</v>
      </c>
    </row>
    <row r="8221" spans="1:14" hidden="1" x14ac:dyDescent="0.25">
      <c r="A8221">
        <v>26481</v>
      </c>
      <c r="B8221" t="s">
        <v>17756</v>
      </c>
      <c r="C8221" t="s">
        <v>1649</v>
      </c>
      <c r="D8221" t="s">
        <v>1650</v>
      </c>
      <c r="E8221" t="s">
        <v>7730</v>
      </c>
      <c r="F8221" t="s">
        <v>7731</v>
      </c>
      <c r="G8221" t="s">
        <v>1622</v>
      </c>
      <c r="H8221" t="s">
        <v>1720</v>
      </c>
      <c r="I8221" t="s">
        <v>1624</v>
      </c>
      <c r="J8221" t="s">
        <v>1625</v>
      </c>
      <c r="K8221">
        <v>0</v>
      </c>
      <c r="L8221" s="24">
        <v>1</v>
      </c>
      <c r="M8221" t="s">
        <v>17757</v>
      </c>
      <c r="N8221" t="s">
        <v>4880</v>
      </c>
    </row>
    <row r="8222" spans="1:14" hidden="1" x14ac:dyDescent="0.25">
      <c r="A8222">
        <v>26482</v>
      </c>
      <c r="B8222" t="s">
        <v>17758</v>
      </c>
      <c r="C8222" t="s">
        <v>1649</v>
      </c>
      <c r="D8222" t="s">
        <v>1650</v>
      </c>
      <c r="E8222" t="s">
        <v>7730</v>
      </c>
      <c r="F8222" t="s">
        <v>7731</v>
      </c>
      <c r="G8222" t="s">
        <v>1622</v>
      </c>
      <c r="H8222" t="s">
        <v>1720</v>
      </c>
      <c r="I8222" t="s">
        <v>1624</v>
      </c>
      <c r="J8222" t="s">
        <v>1625</v>
      </c>
      <c r="K8222">
        <v>0</v>
      </c>
      <c r="L8222" s="24">
        <v>1</v>
      </c>
      <c r="M8222" t="s">
        <v>17759</v>
      </c>
      <c r="N8222" t="s">
        <v>4880</v>
      </c>
    </row>
    <row r="8223" spans="1:14" hidden="1" x14ac:dyDescent="0.25">
      <c r="A8223">
        <v>26483</v>
      </c>
      <c r="B8223" t="s">
        <v>17760</v>
      </c>
      <c r="C8223" t="s">
        <v>1649</v>
      </c>
      <c r="D8223" t="s">
        <v>1650</v>
      </c>
      <c r="E8223" t="s">
        <v>7730</v>
      </c>
      <c r="F8223" t="s">
        <v>7731</v>
      </c>
      <c r="G8223" t="s">
        <v>1622</v>
      </c>
      <c r="H8223" t="s">
        <v>1720</v>
      </c>
      <c r="I8223" t="s">
        <v>1624</v>
      </c>
      <c r="J8223" t="s">
        <v>1625</v>
      </c>
      <c r="K8223">
        <v>0</v>
      </c>
      <c r="L8223" s="24">
        <v>1</v>
      </c>
      <c r="M8223" t="s">
        <v>17761</v>
      </c>
      <c r="N8223" t="s">
        <v>16232</v>
      </c>
    </row>
    <row r="8224" spans="1:14" hidden="1" x14ac:dyDescent="0.25">
      <c r="A8224">
        <v>26484</v>
      </c>
      <c r="B8224" t="s">
        <v>17762</v>
      </c>
      <c r="C8224" t="s">
        <v>1649</v>
      </c>
      <c r="D8224" t="s">
        <v>1650</v>
      </c>
      <c r="E8224" t="s">
        <v>7730</v>
      </c>
      <c r="F8224" t="s">
        <v>7731</v>
      </c>
      <c r="G8224" t="s">
        <v>1622</v>
      </c>
      <c r="H8224" t="s">
        <v>1720</v>
      </c>
      <c r="I8224" t="s">
        <v>1624</v>
      </c>
      <c r="J8224" t="s">
        <v>1625</v>
      </c>
      <c r="K8224">
        <v>0</v>
      </c>
      <c r="L8224" s="24">
        <v>1</v>
      </c>
      <c r="M8224" t="s">
        <v>17763</v>
      </c>
      <c r="N8224" t="s">
        <v>4880</v>
      </c>
    </row>
    <row r="8225" spans="1:14" hidden="1" x14ac:dyDescent="0.25">
      <c r="A8225">
        <v>26485</v>
      </c>
      <c r="B8225" t="s">
        <v>17764</v>
      </c>
      <c r="C8225" t="s">
        <v>1649</v>
      </c>
      <c r="D8225" t="s">
        <v>1650</v>
      </c>
      <c r="E8225" t="s">
        <v>7730</v>
      </c>
      <c r="F8225" t="s">
        <v>7731</v>
      </c>
      <c r="G8225" t="s">
        <v>1622</v>
      </c>
      <c r="H8225" t="s">
        <v>1720</v>
      </c>
      <c r="I8225" t="s">
        <v>1624</v>
      </c>
      <c r="J8225" t="s">
        <v>1625</v>
      </c>
      <c r="K8225">
        <v>0</v>
      </c>
      <c r="L8225" s="24">
        <v>1</v>
      </c>
      <c r="M8225" t="s">
        <v>17765</v>
      </c>
      <c r="N8225" t="s">
        <v>16232</v>
      </c>
    </row>
    <row r="8226" spans="1:14" hidden="1" x14ac:dyDescent="0.25">
      <c r="A8226">
        <v>26486</v>
      </c>
      <c r="B8226" t="s">
        <v>17766</v>
      </c>
      <c r="C8226" t="s">
        <v>1649</v>
      </c>
      <c r="D8226" t="s">
        <v>1650</v>
      </c>
      <c r="E8226" t="s">
        <v>7730</v>
      </c>
      <c r="F8226" t="s">
        <v>7731</v>
      </c>
      <c r="G8226" t="s">
        <v>1622</v>
      </c>
      <c r="H8226" t="s">
        <v>1720</v>
      </c>
      <c r="I8226" t="s">
        <v>1624</v>
      </c>
      <c r="J8226" t="s">
        <v>1625</v>
      </c>
      <c r="K8226">
        <v>0</v>
      </c>
      <c r="L8226" s="24">
        <v>1</v>
      </c>
      <c r="M8226" t="s">
        <v>17767</v>
      </c>
      <c r="N8226" t="s">
        <v>16232</v>
      </c>
    </row>
    <row r="8227" spans="1:14" hidden="1" x14ac:dyDescent="0.25">
      <c r="A8227">
        <v>26487</v>
      </c>
      <c r="B8227" t="s">
        <v>17768</v>
      </c>
      <c r="C8227" t="s">
        <v>1649</v>
      </c>
      <c r="D8227" t="s">
        <v>1650</v>
      </c>
      <c r="E8227" t="s">
        <v>7730</v>
      </c>
      <c r="F8227" t="s">
        <v>7731</v>
      </c>
      <c r="G8227" t="s">
        <v>1622</v>
      </c>
      <c r="H8227" t="s">
        <v>1720</v>
      </c>
      <c r="I8227" t="s">
        <v>1624</v>
      </c>
      <c r="J8227" t="s">
        <v>1625</v>
      </c>
      <c r="K8227">
        <v>0</v>
      </c>
      <c r="L8227" s="24">
        <v>1</v>
      </c>
      <c r="M8227" t="s">
        <v>17769</v>
      </c>
      <c r="N8227" t="s">
        <v>16232</v>
      </c>
    </row>
    <row r="8228" spans="1:14" hidden="1" x14ac:dyDescent="0.25">
      <c r="A8228">
        <v>26488</v>
      </c>
      <c r="B8228" t="s">
        <v>17770</v>
      </c>
      <c r="C8228" t="s">
        <v>1649</v>
      </c>
      <c r="D8228" t="s">
        <v>1650</v>
      </c>
      <c r="E8228" t="s">
        <v>7730</v>
      </c>
      <c r="F8228" t="s">
        <v>7731</v>
      </c>
      <c r="G8228" t="s">
        <v>1622</v>
      </c>
      <c r="H8228" t="s">
        <v>1720</v>
      </c>
      <c r="I8228" t="s">
        <v>1624</v>
      </c>
      <c r="J8228" t="s">
        <v>1625</v>
      </c>
      <c r="K8228">
        <v>0</v>
      </c>
      <c r="L8228" s="24">
        <v>1</v>
      </c>
      <c r="M8228" t="s">
        <v>17771</v>
      </c>
      <c r="N8228" t="s">
        <v>16232</v>
      </c>
    </row>
    <row r="8229" spans="1:14" hidden="1" x14ac:dyDescent="0.25">
      <c r="A8229">
        <v>26489</v>
      </c>
      <c r="B8229" t="s">
        <v>17772</v>
      </c>
      <c r="C8229" t="s">
        <v>1649</v>
      </c>
      <c r="D8229" t="s">
        <v>1650</v>
      </c>
      <c r="E8229" t="s">
        <v>7730</v>
      </c>
      <c r="F8229" t="s">
        <v>7731</v>
      </c>
      <c r="G8229" t="s">
        <v>1622</v>
      </c>
      <c r="H8229" t="s">
        <v>1720</v>
      </c>
      <c r="I8229" t="s">
        <v>1624</v>
      </c>
      <c r="J8229" t="s">
        <v>1625</v>
      </c>
      <c r="K8229">
        <v>0</v>
      </c>
      <c r="L8229" s="24">
        <v>1</v>
      </c>
      <c r="M8229" t="s">
        <v>17773</v>
      </c>
      <c r="N8229" t="s">
        <v>16232</v>
      </c>
    </row>
    <row r="8230" spans="1:14" hidden="1" x14ac:dyDescent="0.25">
      <c r="A8230">
        <v>26490</v>
      </c>
      <c r="B8230" t="s">
        <v>17774</v>
      </c>
      <c r="C8230" t="s">
        <v>1649</v>
      </c>
      <c r="D8230" t="s">
        <v>1650</v>
      </c>
      <c r="E8230" t="s">
        <v>7730</v>
      </c>
      <c r="F8230" t="s">
        <v>7731</v>
      </c>
      <c r="G8230" t="s">
        <v>1622</v>
      </c>
      <c r="H8230" t="s">
        <v>1720</v>
      </c>
      <c r="I8230" t="s">
        <v>1624</v>
      </c>
      <c r="J8230" t="s">
        <v>1625</v>
      </c>
      <c r="K8230">
        <v>0</v>
      </c>
      <c r="L8230" s="24">
        <v>1</v>
      </c>
      <c r="M8230" t="s">
        <v>17775</v>
      </c>
      <c r="N8230" t="s">
        <v>16232</v>
      </c>
    </row>
    <row r="8231" spans="1:14" hidden="1" x14ac:dyDescent="0.25">
      <c r="A8231">
        <v>26491</v>
      </c>
      <c r="B8231" t="s">
        <v>17776</v>
      </c>
      <c r="C8231" t="s">
        <v>1649</v>
      </c>
      <c r="D8231" t="s">
        <v>1650</v>
      </c>
      <c r="E8231" t="s">
        <v>7730</v>
      </c>
      <c r="F8231" t="s">
        <v>7731</v>
      </c>
      <c r="G8231" t="s">
        <v>1622</v>
      </c>
      <c r="H8231" t="s">
        <v>1720</v>
      </c>
      <c r="I8231" t="s">
        <v>1624</v>
      </c>
      <c r="J8231" t="s">
        <v>1625</v>
      </c>
      <c r="K8231">
        <v>0</v>
      </c>
      <c r="L8231" s="24">
        <v>1</v>
      </c>
      <c r="M8231" t="s">
        <v>17777</v>
      </c>
      <c r="N8231" t="s">
        <v>4880</v>
      </c>
    </row>
    <row r="8232" spans="1:14" hidden="1" x14ac:dyDescent="0.25">
      <c r="A8232">
        <v>26492</v>
      </c>
      <c r="B8232" t="s">
        <v>17778</v>
      </c>
      <c r="C8232" t="s">
        <v>1649</v>
      </c>
      <c r="D8232" t="s">
        <v>1650</v>
      </c>
      <c r="E8232" t="s">
        <v>7730</v>
      </c>
      <c r="F8232" t="s">
        <v>7731</v>
      </c>
      <c r="G8232" t="s">
        <v>1622</v>
      </c>
      <c r="H8232" t="s">
        <v>1720</v>
      </c>
      <c r="I8232" t="s">
        <v>1624</v>
      </c>
      <c r="J8232" t="s">
        <v>1625</v>
      </c>
      <c r="K8232">
        <v>0</v>
      </c>
      <c r="L8232" s="24">
        <v>1</v>
      </c>
      <c r="M8232" t="s">
        <v>17779</v>
      </c>
      <c r="N8232" t="s">
        <v>4880</v>
      </c>
    </row>
    <row r="8233" spans="1:14" hidden="1" x14ac:dyDescent="0.25">
      <c r="A8233">
        <v>26493</v>
      </c>
      <c r="B8233" t="s">
        <v>17780</v>
      </c>
      <c r="C8233" t="s">
        <v>1649</v>
      </c>
      <c r="D8233" t="s">
        <v>1650</v>
      </c>
      <c r="E8233" t="s">
        <v>7730</v>
      </c>
      <c r="F8233" t="s">
        <v>7731</v>
      </c>
      <c r="G8233" t="s">
        <v>1622</v>
      </c>
      <c r="H8233" t="s">
        <v>1720</v>
      </c>
      <c r="I8233" t="s">
        <v>1624</v>
      </c>
      <c r="J8233" t="s">
        <v>1625</v>
      </c>
      <c r="K8233">
        <v>0</v>
      </c>
      <c r="L8233" s="24">
        <v>1</v>
      </c>
      <c r="M8233" t="s">
        <v>17781</v>
      </c>
      <c r="N8233" t="s">
        <v>16232</v>
      </c>
    </row>
    <row r="8234" spans="1:14" hidden="1" x14ac:dyDescent="0.25">
      <c r="A8234">
        <v>26494</v>
      </c>
      <c r="B8234" t="s">
        <v>17782</v>
      </c>
      <c r="C8234" t="s">
        <v>1649</v>
      </c>
      <c r="D8234" t="s">
        <v>1650</v>
      </c>
      <c r="E8234" t="s">
        <v>7730</v>
      </c>
      <c r="F8234" t="s">
        <v>7731</v>
      </c>
      <c r="G8234" t="s">
        <v>1622</v>
      </c>
      <c r="H8234" t="s">
        <v>1720</v>
      </c>
      <c r="I8234" t="s">
        <v>1624</v>
      </c>
      <c r="J8234" t="s">
        <v>1625</v>
      </c>
      <c r="K8234">
        <v>0</v>
      </c>
      <c r="L8234" s="24">
        <v>1</v>
      </c>
      <c r="M8234" t="s">
        <v>17783</v>
      </c>
      <c r="N8234" t="s">
        <v>16232</v>
      </c>
    </row>
    <row r="8235" spans="1:14" hidden="1" x14ac:dyDescent="0.25">
      <c r="A8235">
        <v>26495</v>
      </c>
      <c r="B8235" t="s">
        <v>17784</v>
      </c>
      <c r="C8235" t="s">
        <v>1649</v>
      </c>
      <c r="D8235" t="s">
        <v>1650</v>
      </c>
      <c r="E8235" t="s">
        <v>7730</v>
      </c>
      <c r="F8235" t="s">
        <v>7731</v>
      </c>
      <c r="G8235" t="s">
        <v>1622</v>
      </c>
      <c r="H8235" t="s">
        <v>1720</v>
      </c>
      <c r="I8235" t="s">
        <v>1624</v>
      </c>
      <c r="J8235" t="s">
        <v>1625</v>
      </c>
      <c r="K8235">
        <v>0</v>
      </c>
      <c r="L8235" s="24">
        <v>1</v>
      </c>
      <c r="M8235" t="s">
        <v>17785</v>
      </c>
      <c r="N8235" t="s">
        <v>11800</v>
      </c>
    </row>
    <row r="8236" spans="1:14" hidden="1" x14ac:dyDescent="0.25">
      <c r="A8236">
        <v>26496</v>
      </c>
      <c r="B8236" t="s">
        <v>17786</v>
      </c>
      <c r="C8236" t="s">
        <v>1649</v>
      </c>
      <c r="D8236" t="s">
        <v>1650</v>
      </c>
      <c r="E8236" t="s">
        <v>7730</v>
      </c>
      <c r="F8236" t="s">
        <v>7731</v>
      </c>
      <c r="G8236" t="s">
        <v>1622</v>
      </c>
      <c r="H8236" t="s">
        <v>1720</v>
      </c>
      <c r="I8236" t="s">
        <v>1624</v>
      </c>
      <c r="J8236" t="s">
        <v>1625</v>
      </c>
      <c r="K8236">
        <v>0</v>
      </c>
      <c r="L8236" s="24">
        <v>1</v>
      </c>
      <c r="M8236" t="s">
        <v>17787</v>
      </c>
      <c r="N8236" t="s">
        <v>11800</v>
      </c>
    </row>
    <row r="8237" spans="1:14" hidden="1" x14ac:dyDescent="0.25">
      <c r="A8237">
        <v>26497</v>
      </c>
      <c r="B8237" t="s">
        <v>17788</v>
      </c>
      <c r="C8237" t="s">
        <v>1649</v>
      </c>
      <c r="D8237" t="s">
        <v>1650</v>
      </c>
      <c r="E8237" t="s">
        <v>7730</v>
      </c>
      <c r="F8237" t="s">
        <v>7731</v>
      </c>
      <c r="G8237" t="s">
        <v>1622</v>
      </c>
      <c r="H8237" t="s">
        <v>1720</v>
      </c>
      <c r="I8237" t="s">
        <v>1624</v>
      </c>
      <c r="J8237" t="s">
        <v>1625</v>
      </c>
      <c r="K8237">
        <v>0</v>
      </c>
      <c r="L8237" s="24">
        <v>1</v>
      </c>
      <c r="M8237" t="s">
        <v>17789</v>
      </c>
      <c r="N8237" t="s">
        <v>11800</v>
      </c>
    </row>
    <row r="8238" spans="1:14" hidden="1" x14ac:dyDescent="0.25">
      <c r="A8238">
        <v>26498</v>
      </c>
      <c r="B8238" t="s">
        <v>17790</v>
      </c>
      <c r="C8238" t="s">
        <v>1649</v>
      </c>
      <c r="D8238" t="s">
        <v>1650</v>
      </c>
      <c r="E8238" t="s">
        <v>7730</v>
      </c>
      <c r="F8238" t="s">
        <v>7731</v>
      </c>
      <c r="G8238" t="s">
        <v>1622</v>
      </c>
      <c r="H8238" t="s">
        <v>1720</v>
      </c>
      <c r="I8238" t="s">
        <v>1624</v>
      </c>
      <c r="J8238" t="s">
        <v>1625</v>
      </c>
      <c r="K8238">
        <v>0</v>
      </c>
      <c r="L8238" s="24">
        <v>1</v>
      </c>
      <c r="M8238" t="s">
        <v>17791</v>
      </c>
      <c r="N8238" t="s">
        <v>11800</v>
      </c>
    </row>
    <row r="8239" spans="1:14" hidden="1" x14ac:dyDescent="0.25">
      <c r="A8239">
        <v>26499</v>
      </c>
      <c r="B8239" t="s">
        <v>17792</v>
      </c>
      <c r="C8239" t="s">
        <v>1649</v>
      </c>
      <c r="D8239" t="s">
        <v>1650</v>
      </c>
      <c r="E8239" t="s">
        <v>7730</v>
      </c>
      <c r="F8239" t="s">
        <v>7731</v>
      </c>
      <c r="G8239" t="s">
        <v>1622</v>
      </c>
      <c r="H8239" t="s">
        <v>1720</v>
      </c>
      <c r="I8239" t="s">
        <v>1624</v>
      </c>
      <c r="J8239" t="s">
        <v>1625</v>
      </c>
      <c r="K8239">
        <v>0</v>
      </c>
      <c r="L8239" s="24">
        <v>1</v>
      </c>
      <c r="M8239" t="s">
        <v>17793</v>
      </c>
      <c r="N8239" t="s">
        <v>11800</v>
      </c>
    </row>
    <row r="8240" spans="1:14" hidden="1" x14ac:dyDescent="0.25">
      <c r="A8240">
        <v>26500</v>
      </c>
      <c r="B8240" t="s">
        <v>17794</v>
      </c>
      <c r="C8240" t="s">
        <v>1649</v>
      </c>
      <c r="D8240" t="s">
        <v>1650</v>
      </c>
      <c r="E8240" t="s">
        <v>7730</v>
      </c>
      <c r="F8240" t="s">
        <v>7731</v>
      </c>
      <c r="G8240" t="s">
        <v>1622</v>
      </c>
      <c r="H8240" t="s">
        <v>1720</v>
      </c>
      <c r="I8240" t="s">
        <v>1624</v>
      </c>
      <c r="J8240" t="s">
        <v>1625</v>
      </c>
      <c r="K8240">
        <v>0</v>
      </c>
      <c r="L8240" s="24">
        <v>1</v>
      </c>
      <c r="M8240" t="s">
        <v>17795</v>
      </c>
      <c r="N8240" t="s">
        <v>11800</v>
      </c>
    </row>
    <row r="8241" spans="1:14" hidden="1" x14ac:dyDescent="0.25">
      <c r="A8241">
        <v>26501</v>
      </c>
      <c r="B8241" t="s">
        <v>17796</v>
      </c>
      <c r="C8241" t="s">
        <v>1649</v>
      </c>
      <c r="D8241" t="s">
        <v>1650</v>
      </c>
      <c r="E8241" t="s">
        <v>7730</v>
      </c>
      <c r="F8241" t="s">
        <v>7731</v>
      </c>
      <c r="G8241" t="s">
        <v>1622</v>
      </c>
      <c r="H8241" t="s">
        <v>1720</v>
      </c>
      <c r="I8241" t="s">
        <v>1624</v>
      </c>
      <c r="J8241" t="s">
        <v>1625</v>
      </c>
      <c r="K8241">
        <v>0</v>
      </c>
      <c r="L8241" s="24">
        <v>1</v>
      </c>
      <c r="M8241" t="s">
        <v>17797</v>
      </c>
      <c r="N8241" t="s">
        <v>11800</v>
      </c>
    </row>
    <row r="8242" spans="1:14" hidden="1" x14ac:dyDescent="0.25">
      <c r="A8242">
        <v>26508</v>
      </c>
      <c r="B8242" t="s">
        <v>17798</v>
      </c>
      <c r="C8242" t="s">
        <v>1667</v>
      </c>
      <c r="D8242" t="s">
        <v>1668</v>
      </c>
      <c r="E8242" t="s">
        <v>1669</v>
      </c>
      <c r="F8242" t="s">
        <v>1670</v>
      </c>
      <c r="G8242" t="s">
        <v>1622</v>
      </c>
      <c r="H8242" t="s">
        <v>1720</v>
      </c>
      <c r="I8242" t="s">
        <v>1624</v>
      </c>
      <c r="J8242" t="s">
        <v>1625</v>
      </c>
      <c r="K8242">
        <v>0</v>
      </c>
      <c r="L8242" s="24">
        <v>1</v>
      </c>
      <c r="M8242" t="s">
        <v>17799</v>
      </c>
      <c r="N8242" t="s">
        <v>2957</v>
      </c>
    </row>
    <row r="8243" spans="1:14" hidden="1" x14ac:dyDescent="0.25">
      <c r="A8243">
        <v>26509</v>
      </c>
      <c r="B8243" t="s">
        <v>17800</v>
      </c>
      <c r="C8243" t="s">
        <v>1667</v>
      </c>
      <c r="D8243" t="s">
        <v>1668</v>
      </c>
      <c r="E8243" t="s">
        <v>1669</v>
      </c>
      <c r="F8243" t="s">
        <v>1670</v>
      </c>
      <c r="G8243" t="s">
        <v>1622</v>
      </c>
      <c r="H8243" t="s">
        <v>1720</v>
      </c>
      <c r="I8243" t="s">
        <v>1624</v>
      </c>
      <c r="J8243" t="s">
        <v>1625</v>
      </c>
      <c r="K8243">
        <v>0</v>
      </c>
      <c r="L8243" s="24">
        <v>1</v>
      </c>
      <c r="M8243" t="s">
        <v>17801</v>
      </c>
      <c r="N8243" t="s">
        <v>2957</v>
      </c>
    </row>
    <row r="8244" spans="1:14" hidden="1" x14ac:dyDescent="0.25">
      <c r="A8244">
        <v>26510</v>
      </c>
      <c r="B8244" t="s">
        <v>17802</v>
      </c>
      <c r="C8244" t="s">
        <v>1667</v>
      </c>
      <c r="D8244" t="s">
        <v>1668</v>
      </c>
      <c r="E8244" t="s">
        <v>1669</v>
      </c>
      <c r="F8244" t="s">
        <v>1670</v>
      </c>
      <c r="G8244" t="s">
        <v>1622</v>
      </c>
      <c r="H8244" t="s">
        <v>1720</v>
      </c>
      <c r="I8244" t="s">
        <v>1624</v>
      </c>
      <c r="J8244" t="s">
        <v>1625</v>
      </c>
      <c r="K8244">
        <v>0</v>
      </c>
      <c r="L8244" s="24">
        <v>1</v>
      </c>
      <c r="M8244" t="s">
        <v>17803</v>
      </c>
      <c r="N8244" t="s">
        <v>2957</v>
      </c>
    </row>
    <row r="8245" spans="1:14" hidden="1" x14ac:dyDescent="0.25">
      <c r="A8245">
        <v>26511</v>
      </c>
      <c r="B8245" t="s">
        <v>17804</v>
      </c>
      <c r="C8245" t="s">
        <v>1667</v>
      </c>
      <c r="D8245" t="s">
        <v>1668</v>
      </c>
      <c r="E8245" t="s">
        <v>1669</v>
      </c>
      <c r="F8245" t="s">
        <v>1670</v>
      </c>
      <c r="G8245" t="s">
        <v>1622</v>
      </c>
      <c r="H8245" t="s">
        <v>1720</v>
      </c>
      <c r="I8245" t="s">
        <v>1624</v>
      </c>
      <c r="J8245" t="s">
        <v>1625</v>
      </c>
      <c r="K8245">
        <v>0</v>
      </c>
      <c r="L8245" s="24">
        <v>1</v>
      </c>
      <c r="M8245" t="s">
        <v>17805</v>
      </c>
      <c r="N8245" t="s">
        <v>2957</v>
      </c>
    </row>
    <row r="8246" spans="1:14" hidden="1" x14ac:dyDescent="0.25">
      <c r="A8246">
        <v>26515</v>
      </c>
      <c r="B8246" t="s">
        <v>17806</v>
      </c>
      <c r="C8246" t="s">
        <v>1629</v>
      </c>
      <c r="D8246" t="s">
        <v>1630</v>
      </c>
      <c r="E8246" t="s">
        <v>1825</v>
      </c>
      <c r="F8246" t="s">
        <v>1826</v>
      </c>
      <c r="G8246" t="s">
        <v>1622</v>
      </c>
      <c r="H8246" t="s">
        <v>1720</v>
      </c>
      <c r="I8246" t="s">
        <v>1624</v>
      </c>
      <c r="J8246" t="s">
        <v>1625</v>
      </c>
      <c r="K8246">
        <v>0</v>
      </c>
      <c r="L8246" s="24">
        <v>1</v>
      </c>
      <c r="M8246" t="s">
        <v>17807</v>
      </c>
      <c r="N8246" t="s">
        <v>1828</v>
      </c>
    </row>
    <row r="8247" spans="1:14" hidden="1" x14ac:dyDescent="0.25">
      <c r="A8247">
        <v>26517</v>
      </c>
      <c r="B8247" t="s">
        <v>17808</v>
      </c>
      <c r="C8247" t="s">
        <v>1649</v>
      </c>
      <c r="D8247" t="s">
        <v>1650</v>
      </c>
      <c r="E8247" t="s">
        <v>7730</v>
      </c>
      <c r="F8247" t="s">
        <v>7731</v>
      </c>
      <c r="G8247" t="s">
        <v>1622</v>
      </c>
      <c r="H8247" t="s">
        <v>1720</v>
      </c>
      <c r="I8247" t="s">
        <v>1624</v>
      </c>
      <c r="J8247" t="s">
        <v>1625</v>
      </c>
      <c r="K8247">
        <v>0</v>
      </c>
      <c r="L8247" s="24">
        <v>1</v>
      </c>
      <c r="M8247" t="s">
        <v>17809</v>
      </c>
      <c r="N8247" t="s">
        <v>4880</v>
      </c>
    </row>
    <row r="8248" spans="1:14" hidden="1" x14ac:dyDescent="0.25">
      <c r="A8248">
        <v>26522</v>
      </c>
      <c r="B8248" t="s">
        <v>17810</v>
      </c>
      <c r="C8248" t="s">
        <v>1649</v>
      </c>
      <c r="D8248" t="s">
        <v>1650</v>
      </c>
      <c r="E8248" t="s">
        <v>7730</v>
      </c>
      <c r="F8248" t="s">
        <v>7731</v>
      </c>
      <c r="G8248" t="s">
        <v>1622</v>
      </c>
      <c r="H8248" t="s">
        <v>1720</v>
      </c>
      <c r="I8248" t="s">
        <v>1624</v>
      </c>
      <c r="J8248" t="s">
        <v>1625</v>
      </c>
      <c r="K8248">
        <v>0</v>
      </c>
      <c r="L8248" s="24">
        <v>1</v>
      </c>
      <c r="M8248" t="s">
        <v>17811</v>
      </c>
      <c r="N8248" t="s">
        <v>4880</v>
      </c>
    </row>
    <row r="8249" spans="1:14" hidden="1" x14ac:dyDescent="0.25">
      <c r="A8249">
        <v>26537</v>
      </c>
      <c r="B8249" t="s">
        <v>17812</v>
      </c>
      <c r="C8249" t="s">
        <v>6560</v>
      </c>
      <c r="D8249" t="s">
        <v>6561</v>
      </c>
      <c r="E8249" t="s">
        <v>13787</v>
      </c>
      <c r="F8249" t="s">
        <v>13788</v>
      </c>
      <c r="G8249" t="s">
        <v>1622</v>
      </c>
      <c r="H8249" t="s">
        <v>1720</v>
      </c>
      <c r="I8249" t="s">
        <v>1624</v>
      </c>
      <c r="J8249" t="s">
        <v>1625</v>
      </c>
      <c r="K8249">
        <v>0</v>
      </c>
      <c r="L8249" s="24">
        <v>1</v>
      </c>
      <c r="M8249" t="s">
        <v>17813</v>
      </c>
      <c r="N8249" t="s">
        <v>1828</v>
      </c>
    </row>
    <row r="8250" spans="1:14" hidden="1" x14ac:dyDescent="0.25">
      <c r="A8250">
        <v>26573</v>
      </c>
      <c r="B8250" t="s">
        <v>17814</v>
      </c>
      <c r="C8250" t="s">
        <v>1667</v>
      </c>
      <c r="D8250" t="s">
        <v>1668</v>
      </c>
      <c r="E8250" t="s">
        <v>1669</v>
      </c>
      <c r="F8250" t="s">
        <v>1670</v>
      </c>
      <c r="G8250" t="s">
        <v>1622</v>
      </c>
      <c r="H8250" t="s">
        <v>1720</v>
      </c>
      <c r="I8250" t="s">
        <v>1624</v>
      </c>
      <c r="J8250" t="s">
        <v>1625</v>
      </c>
      <c r="K8250">
        <v>0</v>
      </c>
      <c r="L8250" s="24">
        <v>1</v>
      </c>
      <c r="M8250" t="s">
        <v>17815</v>
      </c>
      <c r="N8250" t="s">
        <v>2957</v>
      </c>
    </row>
    <row r="8251" spans="1:14" hidden="1" x14ac:dyDescent="0.25">
      <c r="A8251">
        <v>26593</v>
      </c>
      <c r="B8251" t="s">
        <v>17816</v>
      </c>
      <c r="C8251" t="s">
        <v>1649</v>
      </c>
      <c r="D8251" t="s">
        <v>1650</v>
      </c>
      <c r="E8251" t="s">
        <v>7730</v>
      </c>
      <c r="F8251" t="s">
        <v>7731</v>
      </c>
      <c r="G8251" t="s">
        <v>1622</v>
      </c>
      <c r="H8251" t="s">
        <v>1720</v>
      </c>
      <c r="I8251" t="s">
        <v>1624</v>
      </c>
      <c r="J8251" t="s">
        <v>1625</v>
      </c>
      <c r="K8251">
        <v>0</v>
      </c>
      <c r="L8251" s="24">
        <v>1</v>
      </c>
      <c r="M8251" t="s">
        <v>17817</v>
      </c>
      <c r="N8251" t="s">
        <v>4880</v>
      </c>
    </row>
    <row r="8252" spans="1:14" hidden="1" x14ac:dyDescent="0.25">
      <c r="A8252">
        <v>26594</v>
      </c>
      <c r="B8252" t="s">
        <v>17818</v>
      </c>
      <c r="C8252" t="s">
        <v>1649</v>
      </c>
      <c r="D8252" t="s">
        <v>1650</v>
      </c>
      <c r="E8252" t="s">
        <v>7730</v>
      </c>
      <c r="F8252" t="s">
        <v>7731</v>
      </c>
      <c r="G8252" t="s">
        <v>1622</v>
      </c>
      <c r="H8252" t="s">
        <v>1720</v>
      </c>
      <c r="I8252" t="s">
        <v>1624</v>
      </c>
      <c r="J8252" t="s">
        <v>1625</v>
      </c>
      <c r="K8252">
        <v>0</v>
      </c>
      <c r="L8252" s="24">
        <v>1</v>
      </c>
      <c r="M8252" t="s">
        <v>17819</v>
      </c>
      <c r="N8252" t="s">
        <v>4880</v>
      </c>
    </row>
    <row r="8253" spans="1:14" hidden="1" x14ac:dyDescent="0.25">
      <c r="A8253">
        <v>26595</v>
      </c>
      <c r="B8253" t="s">
        <v>17820</v>
      </c>
      <c r="C8253" t="s">
        <v>1649</v>
      </c>
      <c r="D8253" t="s">
        <v>1650</v>
      </c>
      <c r="E8253" t="s">
        <v>7730</v>
      </c>
      <c r="F8253" t="s">
        <v>7731</v>
      </c>
      <c r="G8253" t="s">
        <v>1622</v>
      </c>
      <c r="H8253" t="s">
        <v>1720</v>
      </c>
      <c r="I8253" t="s">
        <v>1624</v>
      </c>
      <c r="J8253" t="s">
        <v>1625</v>
      </c>
      <c r="K8253">
        <v>0</v>
      </c>
      <c r="L8253" s="24">
        <v>1</v>
      </c>
      <c r="M8253" t="s">
        <v>17821</v>
      </c>
      <c r="N8253" t="s">
        <v>4880</v>
      </c>
    </row>
    <row r="8254" spans="1:14" hidden="1" x14ac:dyDescent="0.25">
      <c r="A8254">
        <v>26596</v>
      </c>
      <c r="B8254" t="s">
        <v>17822</v>
      </c>
      <c r="C8254" t="s">
        <v>1649</v>
      </c>
      <c r="D8254" t="s">
        <v>1650</v>
      </c>
      <c r="E8254" t="s">
        <v>7730</v>
      </c>
      <c r="F8254" t="s">
        <v>7731</v>
      </c>
      <c r="G8254" t="s">
        <v>1622</v>
      </c>
      <c r="H8254" t="s">
        <v>1720</v>
      </c>
      <c r="I8254" t="s">
        <v>1624</v>
      </c>
      <c r="J8254" t="s">
        <v>1625</v>
      </c>
      <c r="K8254">
        <v>0</v>
      </c>
      <c r="L8254" s="24">
        <v>1</v>
      </c>
      <c r="M8254" t="s">
        <v>17823</v>
      </c>
      <c r="N8254" t="s">
        <v>4880</v>
      </c>
    </row>
    <row r="8255" spans="1:14" hidden="1" x14ac:dyDescent="0.25">
      <c r="A8255">
        <v>26597</v>
      </c>
      <c r="B8255" t="s">
        <v>17824</v>
      </c>
      <c r="C8255" t="s">
        <v>1649</v>
      </c>
      <c r="D8255" t="s">
        <v>1650</v>
      </c>
      <c r="E8255" t="s">
        <v>7730</v>
      </c>
      <c r="F8255" t="s">
        <v>7731</v>
      </c>
      <c r="G8255" t="s">
        <v>1622</v>
      </c>
      <c r="H8255" t="s">
        <v>1720</v>
      </c>
      <c r="I8255" t="s">
        <v>1624</v>
      </c>
      <c r="J8255" t="s">
        <v>1625</v>
      </c>
      <c r="K8255">
        <v>0</v>
      </c>
      <c r="L8255" s="24">
        <v>1</v>
      </c>
      <c r="M8255" t="s">
        <v>17825</v>
      </c>
      <c r="N8255" t="s">
        <v>4880</v>
      </c>
    </row>
    <row r="8256" spans="1:14" hidden="1" x14ac:dyDescent="0.25">
      <c r="A8256">
        <v>26598</v>
      </c>
      <c r="B8256" t="s">
        <v>17826</v>
      </c>
      <c r="C8256" t="s">
        <v>1649</v>
      </c>
      <c r="D8256" t="s">
        <v>1650</v>
      </c>
      <c r="E8256" t="s">
        <v>7730</v>
      </c>
      <c r="F8256" t="s">
        <v>7731</v>
      </c>
      <c r="G8256" t="s">
        <v>1622</v>
      </c>
      <c r="H8256" t="s">
        <v>1720</v>
      </c>
      <c r="I8256" t="s">
        <v>1624</v>
      </c>
      <c r="J8256" t="s">
        <v>1625</v>
      </c>
      <c r="K8256">
        <v>0</v>
      </c>
      <c r="L8256" s="24">
        <v>1</v>
      </c>
      <c r="M8256" t="s">
        <v>17827</v>
      </c>
      <c r="N8256" t="s">
        <v>4880</v>
      </c>
    </row>
    <row r="8257" spans="1:14" hidden="1" x14ac:dyDescent="0.25">
      <c r="A8257">
        <v>26599</v>
      </c>
      <c r="B8257" t="s">
        <v>17828</v>
      </c>
      <c r="C8257" t="s">
        <v>1649</v>
      </c>
      <c r="D8257" t="s">
        <v>1650</v>
      </c>
      <c r="E8257" t="s">
        <v>7730</v>
      </c>
      <c r="F8257" t="s">
        <v>7731</v>
      </c>
      <c r="G8257" t="s">
        <v>1622</v>
      </c>
      <c r="H8257" t="s">
        <v>1720</v>
      </c>
      <c r="I8257" t="s">
        <v>1624</v>
      </c>
      <c r="J8257" t="s">
        <v>1625</v>
      </c>
      <c r="K8257">
        <v>0</v>
      </c>
      <c r="L8257" s="24">
        <v>1</v>
      </c>
      <c r="M8257" t="s">
        <v>17829</v>
      </c>
      <c r="N8257" t="s">
        <v>4880</v>
      </c>
    </row>
    <row r="8258" spans="1:14" hidden="1" x14ac:dyDescent="0.25">
      <c r="A8258">
        <v>26600</v>
      </c>
      <c r="B8258" t="s">
        <v>17830</v>
      </c>
      <c r="C8258" t="s">
        <v>1649</v>
      </c>
      <c r="D8258" t="s">
        <v>1650</v>
      </c>
      <c r="E8258" t="s">
        <v>7730</v>
      </c>
      <c r="F8258" t="s">
        <v>7731</v>
      </c>
      <c r="G8258" t="s">
        <v>1622</v>
      </c>
      <c r="H8258" t="s">
        <v>1720</v>
      </c>
      <c r="I8258" t="s">
        <v>1624</v>
      </c>
      <c r="J8258" t="s">
        <v>1625</v>
      </c>
      <c r="K8258">
        <v>0</v>
      </c>
      <c r="L8258" s="24">
        <v>1</v>
      </c>
      <c r="M8258" t="s">
        <v>17831</v>
      </c>
      <c r="N8258" t="s">
        <v>4880</v>
      </c>
    </row>
    <row r="8259" spans="1:14" hidden="1" x14ac:dyDescent="0.25">
      <c r="A8259">
        <v>26601</v>
      </c>
      <c r="B8259" t="s">
        <v>17832</v>
      </c>
      <c r="C8259" t="s">
        <v>1649</v>
      </c>
      <c r="D8259" t="s">
        <v>1650</v>
      </c>
      <c r="E8259" t="s">
        <v>7730</v>
      </c>
      <c r="F8259" t="s">
        <v>7731</v>
      </c>
      <c r="G8259" t="s">
        <v>1622</v>
      </c>
      <c r="H8259" t="s">
        <v>1720</v>
      </c>
      <c r="I8259" t="s">
        <v>1624</v>
      </c>
      <c r="J8259" t="s">
        <v>1625</v>
      </c>
      <c r="K8259">
        <v>0</v>
      </c>
      <c r="L8259" s="24">
        <v>1</v>
      </c>
      <c r="M8259" t="s">
        <v>17833</v>
      </c>
      <c r="N8259" t="s">
        <v>4880</v>
      </c>
    </row>
    <row r="8260" spans="1:14" hidden="1" x14ac:dyDescent="0.25">
      <c r="A8260">
        <v>26602</v>
      </c>
      <c r="B8260" t="s">
        <v>17834</v>
      </c>
      <c r="C8260" t="s">
        <v>1649</v>
      </c>
      <c r="D8260" t="s">
        <v>1650</v>
      </c>
      <c r="E8260" t="s">
        <v>7730</v>
      </c>
      <c r="F8260" t="s">
        <v>7731</v>
      </c>
      <c r="G8260" t="s">
        <v>1622</v>
      </c>
      <c r="H8260" t="s">
        <v>1720</v>
      </c>
      <c r="I8260" t="s">
        <v>1624</v>
      </c>
      <c r="J8260" t="s">
        <v>1625</v>
      </c>
      <c r="K8260">
        <v>0</v>
      </c>
      <c r="L8260" s="24">
        <v>1</v>
      </c>
      <c r="M8260" t="s">
        <v>17835</v>
      </c>
      <c r="N8260" t="s">
        <v>4880</v>
      </c>
    </row>
    <row r="8261" spans="1:14" hidden="1" x14ac:dyDescent="0.25">
      <c r="A8261">
        <v>26603</v>
      </c>
      <c r="B8261" t="s">
        <v>17836</v>
      </c>
      <c r="C8261" t="s">
        <v>1649</v>
      </c>
      <c r="D8261" t="s">
        <v>1650</v>
      </c>
      <c r="E8261" t="s">
        <v>7730</v>
      </c>
      <c r="F8261" t="s">
        <v>7731</v>
      </c>
      <c r="G8261" t="s">
        <v>1622</v>
      </c>
      <c r="H8261" t="s">
        <v>1720</v>
      </c>
      <c r="I8261" t="s">
        <v>1624</v>
      </c>
      <c r="J8261" t="s">
        <v>1625</v>
      </c>
      <c r="K8261">
        <v>0</v>
      </c>
      <c r="L8261" s="24">
        <v>1</v>
      </c>
      <c r="M8261" t="s">
        <v>17837</v>
      </c>
      <c r="N8261" t="s">
        <v>4880</v>
      </c>
    </row>
    <row r="8262" spans="1:14" hidden="1" x14ac:dyDescent="0.25">
      <c r="A8262">
        <v>26604</v>
      </c>
      <c r="B8262" t="s">
        <v>17838</v>
      </c>
      <c r="C8262" t="s">
        <v>1649</v>
      </c>
      <c r="D8262" t="s">
        <v>1650</v>
      </c>
      <c r="E8262" t="s">
        <v>7730</v>
      </c>
      <c r="F8262" t="s">
        <v>7731</v>
      </c>
      <c r="G8262" t="s">
        <v>1622</v>
      </c>
      <c r="H8262" t="s">
        <v>1720</v>
      </c>
      <c r="I8262" t="s">
        <v>1624</v>
      </c>
      <c r="J8262" t="s">
        <v>1625</v>
      </c>
      <c r="K8262">
        <v>0</v>
      </c>
      <c r="L8262" s="24">
        <v>1</v>
      </c>
      <c r="M8262" t="s">
        <v>17839</v>
      </c>
      <c r="N8262" t="s">
        <v>4880</v>
      </c>
    </row>
    <row r="8263" spans="1:14" hidden="1" x14ac:dyDescent="0.25">
      <c r="A8263">
        <v>26605</v>
      </c>
      <c r="B8263" t="s">
        <v>17840</v>
      </c>
      <c r="C8263" t="s">
        <v>1649</v>
      </c>
      <c r="D8263" t="s">
        <v>1650</v>
      </c>
      <c r="E8263" t="s">
        <v>7730</v>
      </c>
      <c r="F8263" t="s">
        <v>7731</v>
      </c>
      <c r="G8263" t="s">
        <v>1622</v>
      </c>
      <c r="H8263" t="s">
        <v>1720</v>
      </c>
      <c r="I8263" t="s">
        <v>1624</v>
      </c>
      <c r="J8263" t="s">
        <v>1625</v>
      </c>
      <c r="K8263">
        <v>0</v>
      </c>
      <c r="L8263" s="24">
        <v>1</v>
      </c>
      <c r="M8263" t="s">
        <v>17841</v>
      </c>
      <c r="N8263" t="s">
        <v>4880</v>
      </c>
    </row>
    <row r="8264" spans="1:14" hidden="1" x14ac:dyDescent="0.25">
      <c r="A8264">
        <v>26606</v>
      </c>
      <c r="B8264" t="s">
        <v>17842</v>
      </c>
      <c r="C8264" t="s">
        <v>1649</v>
      </c>
      <c r="D8264" t="s">
        <v>1650</v>
      </c>
      <c r="E8264" t="s">
        <v>7730</v>
      </c>
      <c r="F8264" t="s">
        <v>7731</v>
      </c>
      <c r="G8264" t="s">
        <v>1622</v>
      </c>
      <c r="H8264" t="s">
        <v>1720</v>
      </c>
      <c r="I8264" t="s">
        <v>1624</v>
      </c>
      <c r="J8264" t="s">
        <v>1625</v>
      </c>
      <c r="K8264">
        <v>0</v>
      </c>
      <c r="L8264" s="24">
        <v>1</v>
      </c>
      <c r="M8264" t="s">
        <v>17843</v>
      </c>
      <c r="N8264" t="s">
        <v>4880</v>
      </c>
    </row>
    <row r="8265" spans="1:14" hidden="1" x14ac:dyDescent="0.25">
      <c r="A8265">
        <v>26607</v>
      </c>
      <c r="B8265" t="s">
        <v>17844</v>
      </c>
      <c r="C8265" t="s">
        <v>1649</v>
      </c>
      <c r="D8265" t="s">
        <v>1650</v>
      </c>
      <c r="E8265" t="s">
        <v>7730</v>
      </c>
      <c r="F8265" t="s">
        <v>7731</v>
      </c>
      <c r="G8265" t="s">
        <v>1622</v>
      </c>
      <c r="H8265" t="s">
        <v>1720</v>
      </c>
      <c r="I8265" t="s">
        <v>1624</v>
      </c>
      <c r="J8265" t="s">
        <v>1625</v>
      </c>
      <c r="K8265">
        <v>0</v>
      </c>
      <c r="L8265" s="24">
        <v>1</v>
      </c>
      <c r="M8265" t="s">
        <v>17845</v>
      </c>
      <c r="N8265" t="s">
        <v>4880</v>
      </c>
    </row>
    <row r="8266" spans="1:14" hidden="1" x14ac:dyDescent="0.25">
      <c r="A8266">
        <v>26608</v>
      </c>
      <c r="B8266" t="s">
        <v>17846</v>
      </c>
      <c r="C8266" t="s">
        <v>1649</v>
      </c>
      <c r="D8266" t="s">
        <v>1650</v>
      </c>
      <c r="E8266" t="s">
        <v>7730</v>
      </c>
      <c r="F8266" t="s">
        <v>7731</v>
      </c>
      <c r="G8266" t="s">
        <v>1622</v>
      </c>
      <c r="H8266" t="s">
        <v>1720</v>
      </c>
      <c r="I8266" t="s">
        <v>1624</v>
      </c>
      <c r="J8266" t="s">
        <v>1625</v>
      </c>
      <c r="K8266">
        <v>0</v>
      </c>
      <c r="L8266" s="24">
        <v>1</v>
      </c>
      <c r="M8266" t="s">
        <v>17847</v>
      </c>
      <c r="N8266" t="s">
        <v>4880</v>
      </c>
    </row>
    <row r="8267" spans="1:14" hidden="1" x14ac:dyDescent="0.25">
      <c r="A8267">
        <v>26609</v>
      </c>
      <c r="B8267" t="s">
        <v>17848</v>
      </c>
      <c r="C8267" t="s">
        <v>1649</v>
      </c>
      <c r="D8267" t="s">
        <v>1650</v>
      </c>
      <c r="E8267" t="s">
        <v>7730</v>
      </c>
      <c r="F8267" t="s">
        <v>7731</v>
      </c>
      <c r="G8267" t="s">
        <v>1622</v>
      </c>
      <c r="H8267" t="s">
        <v>1720</v>
      </c>
      <c r="I8267" t="s">
        <v>1624</v>
      </c>
      <c r="J8267" t="s">
        <v>1625</v>
      </c>
      <c r="K8267">
        <v>0</v>
      </c>
      <c r="L8267" s="24">
        <v>1</v>
      </c>
      <c r="M8267" t="s">
        <v>17849</v>
      </c>
      <c r="N8267" t="s">
        <v>4880</v>
      </c>
    </row>
    <row r="8268" spans="1:14" hidden="1" x14ac:dyDescent="0.25">
      <c r="A8268">
        <v>26610</v>
      </c>
      <c r="B8268" t="s">
        <v>17850</v>
      </c>
      <c r="C8268" t="s">
        <v>1649</v>
      </c>
      <c r="D8268" t="s">
        <v>1650</v>
      </c>
      <c r="E8268" t="s">
        <v>7730</v>
      </c>
      <c r="F8268" t="s">
        <v>7731</v>
      </c>
      <c r="G8268" t="s">
        <v>1622</v>
      </c>
      <c r="H8268" t="s">
        <v>1720</v>
      </c>
      <c r="I8268" t="s">
        <v>1624</v>
      </c>
      <c r="J8268" t="s">
        <v>1625</v>
      </c>
      <c r="K8268">
        <v>0</v>
      </c>
      <c r="L8268" s="24">
        <v>1</v>
      </c>
      <c r="M8268" t="s">
        <v>17851</v>
      </c>
      <c r="N8268" t="s">
        <v>4880</v>
      </c>
    </row>
    <row r="8269" spans="1:14" hidden="1" x14ac:dyDescent="0.25">
      <c r="A8269">
        <v>26611</v>
      </c>
      <c r="B8269" t="s">
        <v>17852</v>
      </c>
      <c r="C8269" t="s">
        <v>1649</v>
      </c>
      <c r="D8269" t="s">
        <v>1650</v>
      </c>
      <c r="E8269" t="s">
        <v>7730</v>
      </c>
      <c r="F8269" t="s">
        <v>7731</v>
      </c>
      <c r="G8269" t="s">
        <v>1622</v>
      </c>
      <c r="H8269" t="s">
        <v>1720</v>
      </c>
      <c r="I8269" t="s">
        <v>1624</v>
      </c>
      <c r="J8269" t="s">
        <v>1625</v>
      </c>
      <c r="K8269">
        <v>0</v>
      </c>
      <c r="L8269" s="24">
        <v>1</v>
      </c>
      <c r="M8269" t="s">
        <v>17853</v>
      </c>
      <c r="N8269" t="s">
        <v>4880</v>
      </c>
    </row>
    <row r="8270" spans="1:14" hidden="1" x14ac:dyDescent="0.25">
      <c r="A8270">
        <v>26612</v>
      </c>
      <c r="B8270" t="s">
        <v>17854</v>
      </c>
      <c r="C8270" t="s">
        <v>1649</v>
      </c>
      <c r="D8270" t="s">
        <v>1650</v>
      </c>
      <c r="E8270" t="s">
        <v>7730</v>
      </c>
      <c r="F8270" t="s">
        <v>7731</v>
      </c>
      <c r="G8270" t="s">
        <v>1622</v>
      </c>
      <c r="H8270" t="s">
        <v>1720</v>
      </c>
      <c r="I8270" t="s">
        <v>1624</v>
      </c>
      <c r="J8270" t="s">
        <v>1625</v>
      </c>
      <c r="K8270">
        <v>0</v>
      </c>
      <c r="L8270" s="24">
        <v>1</v>
      </c>
      <c r="M8270" t="s">
        <v>17855</v>
      </c>
      <c r="N8270" t="s">
        <v>4880</v>
      </c>
    </row>
    <row r="8271" spans="1:14" hidden="1" x14ac:dyDescent="0.25">
      <c r="A8271">
        <v>26613</v>
      </c>
      <c r="B8271" t="s">
        <v>17856</v>
      </c>
      <c r="C8271" t="s">
        <v>1649</v>
      </c>
      <c r="D8271" t="s">
        <v>1650</v>
      </c>
      <c r="E8271" t="s">
        <v>7730</v>
      </c>
      <c r="F8271" t="s">
        <v>7731</v>
      </c>
      <c r="G8271" t="s">
        <v>1622</v>
      </c>
      <c r="H8271" t="s">
        <v>1720</v>
      </c>
      <c r="I8271" t="s">
        <v>1624</v>
      </c>
      <c r="J8271" t="s">
        <v>1625</v>
      </c>
      <c r="K8271">
        <v>0</v>
      </c>
      <c r="L8271" s="24">
        <v>1</v>
      </c>
      <c r="M8271" t="s">
        <v>17857</v>
      </c>
      <c r="N8271" t="s">
        <v>4880</v>
      </c>
    </row>
    <row r="8272" spans="1:14" hidden="1" x14ac:dyDescent="0.25">
      <c r="A8272">
        <v>26614</v>
      </c>
      <c r="B8272" t="s">
        <v>17858</v>
      </c>
      <c r="C8272" t="s">
        <v>1649</v>
      </c>
      <c r="D8272" t="s">
        <v>1650</v>
      </c>
      <c r="E8272" t="s">
        <v>7730</v>
      </c>
      <c r="F8272" t="s">
        <v>7731</v>
      </c>
      <c r="G8272" t="s">
        <v>1622</v>
      </c>
      <c r="H8272" t="s">
        <v>1720</v>
      </c>
      <c r="I8272" t="s">
        <v>1624</v>
      </c>
      <c r="J8272" t="s">
        <v>1625</v>
      </c>
      <c r="K8272">
        <v>0</v>
      </c>
      <c r="L8272" s="24">
        <v>1</v>
      </c>
      <c r="M8272" t="s">
        <v>17859</v>
      </c>
      <c r="N8272" t="s">
        <v>4880</v>
      </c>
    </row>
    <row r="8273" spans="1:14" hidden="1" x14ac:dyDescent="0.25">
      <c r="A8273">
        <v>26615</v>
      </c>
      <c r="B8273" t="s">
        <v>17860</v>
      </c>
      <c r="C8273" t="s">
        <v>1649</v>
      </c>
      <c r="D8273" t="s">
        <v>1650</v>
      </c>
      <c r="E8273" t="s">
        <v>7730</v>
      </c>
      <c r="F8273" t="s">
        <v>7731</v>
      </c>
      <c r="G8273" t="s">
        <v>1622</v>
      </c>
      <c r="H8273" t="s">
        <v>1720</v>
      </c>
      <c r="I8273" t="s">
        <v>1624</v>
      </c>
      <c r="J8273" t="s">
        <v>1625</v>
      </c>
      <c r="K8273">
        <v>0</v>
      </c>
      <c r="L8273" s="24">
        <v>1</v>
      </c>
      <c r="M8273" t="s">
        <v>17861</v>
      </c>
      <c r="N8273" t="s">
        <v>4880</v>
      </c>
    </row>
    <row r="8274" spans="1:14" hidden="1" x14ac:dyDescent="0.25">
      <c r="A8274">
        <v>26616</v>
      </c>
      <c r="B8274" t="s">
        <v>17862</v>
      </c>
      <c r="C8274" t="s">
        <v>1649</v>
      </c>
      <c r="D8274" t="s">
        <v>1650</v>
      </c>
      <c r="E8274" t="s">
        <v>7730</v>
      </c>
      <c r="F8274" t="s">
        <v>7731</v>
      </c>
      <c r="G8274" t="s">
        <v>1622</v>
      </c>
      <c r="H8274" t="s">
        <v>1720</v>
      </c>
      <c r="I8274" t="s">
        <v>1624</v>
      </c>
      <c r="J8274" t="s">
        <v>1625</v>
      </c>
      <c r="K8274">
        <v>0</v>
      </c>
      <c r="L8274" s="24">
        <v>1</v>
      </c>
      <c r="M8274" t="s">
        <v>17863</v>
      </c>
      <c r="N8274" t="s">
        <v>4880</v>
      </c>
    </row>
    <row r="8275" spans="1:14" hidden="1" x14ac:dyDescent="0.25">
      <c r="A8275">
        <v>26617</v>
      </c>
      <c r="B8275" t="s">
        <v>17864</v>
      </c>
      <c r="C8275" t="s">
        <v>1649</v>
      </c>
      <c r="D8275" t="s">
        <v>1650</v>
      </c>
      <c r="E8275" t="s">
        <v>7730</v>
      </c>
      <c r="F8275" t="s">
        <v>7731</v>
      </c>
      <c r="G8275" t="s">
        <v>1622</v>
      </c>
      <c r="H8275" t="s">
        <v>1720</v>
      </c>
      <c r="I8275" t="s">
        <v>1624</v>
      </c>
      <c r="J8275" t="s">
        <v>1625</v>
      </c>
      <c r="K8275">
        <v>0</v>
      </c>
      <c r="L8275" s="24">
        <v>1</v>
      </c>
      <c r="M8275" t="s">
        <v>17865</v>
      </c>
      <c r="N8275" t="s">
        <v>4880</v>
      </c>
    </row>
    <row r="8276" spans="1:14" hidden="1" x14ac:dyDescent="0.25">
      <c r="A8276">
        <v>26618</v>
      </c>
      <c r="B8276" t="s">
        <v>17866</v>
      </c>
      <c r="C8276" t="s">
        <v>1649</v>
      </c>
      <c r="D8276" t="s">
        <v>1650</v>
      </c>
      <c r="E8276" t="s">
        <v>7730</v>
      </c>
      <c r="F8276" t="s">
        <v>7731</v>
      </c>
      <c r="G8276" t="s">
        <v>1622</v>
      </c>
      <c r="H8276" t="s">
        <v>1720</v>
      </c>
      <c r="I8276" t="s">
        <v>1624</v>
      </c>
      <c r="J8276" t="s">
        <v>1625</v>
      </c>
      <c r="K8276">
        <v>0</v>
      </c>
      <c r="L8276" s="24">
        <v>1</v>
      </c>
      <c r="M8276" t="s">
        <v>17867</v>
      </c>
      <c r="N8276" t="s">
        <v>4880</v>
      </c>
    </row>
    <row r="8277" spans="1:14" hidden="1" x14ac:dyDescent="0.25">
      <c r="A8277">
        <v>26619</v>
      </c>
      <c r="B8277" t="s">
        <v>17868</v>
      </c>
      <c r="C8277" t="s">
        <v>1649</v>
      </c>
      <c r="D8277" t="s">
        <v>1650</v>
      </c>
      <c r="E8277" t="s">
        <v>7730</v>
      </c>
      <c r="F8277" t="s">
        <v>7731</v>
      </c>
      <c r="G8277" t="s">
        <v>1622</v>
      </c>
      <c r="H8277" t="s">
        <v>1720</v>
      </c>
      <c r="I8277" t="s">
        <v>1624</v>
      </c>
      <c r="J8277" t="s">
        <v>1625</v>
      </c>
      <c r="K8277">
        <v>0</v>
      </c>
      <c r="L8277" s="24">
        <v>1</v>
      </c>
      <c r="M8277" t="s">
        <v>17869</v>
      </c>
      <c r="N8277" t="s">
        <v>4880</v>
      </c>
    </row>
    <row r="8278" spans="1:14" hidden="1" x14ac:dyDescent="0.25">
      <c r="A8278">
        <v>26620</v>
      </c>
      <c r="B8278" t="s">
        <v>17870</v>
      </c>
      <c r="C8278" t="s">
        <v>1649</v>
      </c>
      <c r="D8278" t="s">
        <v>1650</v>
      </c>
      <c r="E8278" t="s">
        <v>7730</v>
      </c>
      <c r="F8278" t="s">
        <v>7731</v>
      </c>
      <c r="G8278" t="s">
        <v>1622</v>
      </c>
      <c r="H8278" t="s">
        <v>1720</v>
      </c>
      <c r="I8278" t="s">
        <v>1624</v>
      </c>
      <c r="J8278" t="s">
        <v>1625</v>
      </c>
      <c r="K8278">
        <v>0</v>
      </c>
      <c r="L8278" s="24">
        <v>1</v>
      </c>
      <c r="M8278" t="s">
        <v>17871</v>
      </c>
      <c r="N8278" t="s">
        <v>4880</v>
      </c>
    </row>
    <row r="8279" spans="1:14" hidden="1" x14ac:dyDescent="0.25">
      <c r="A8279">
        <v>26621</v>
      </c>
      <c r="B8279" t="s">
        <v>17872</v>
      </c>
      <c r="C8279" t="s">
        <v>1649</v>
      </c>
      <c r="D8279" t="s">
        <v>1650</v>
      </c>
      <c r="E8279" t="s">
        <v>7730</v>
      </c>
      <c r="F8279" t="s">
        <v>7731</v>
      </c>
      <c r="G8279" t="s">
        <v>1622</v>
      </c>
      <c r="H8279" t="s">
        <v>1720</v>
      </c>
      <c r="I8279" t="s">
        <v>1624</v>
      </c>
      <c r="J8279" t="s">
        <v>1625</v>
      </c>
      <c r="K8279">
        <v>0</v>
      </c>
      <c r="L8279" s="24">
        <v>1</v>
      </c>
      <c r="M8279" t="s">
        <v>17873</v>
      </c>
      <c r="N8279" t="s">
        <v>4880</v>
      </c>
    </row>
    <row r="8280" spans="1:14" hidden="1" x14ac:dyDescent="0.25">
      <c r="A8280">
        <v>26622</v>
      </c>
      <c r="B8280" t="s">
        <v>17874</v>
      </c>
      <c r="C8280" t="s">
        <v>1649</v>
      </c>
      <c r="D8280" t="s">
        <v>1650</v>
      </c>
      <c r="E8280" t="s">
        <v>7730</v>
      </c>
      <c r="F8280" t="s">
        <v>7731</v>
      </c>
      <c r="G8280" t="s">
        <v>1622</v>
      </c>
      <c r="H8280" t="s">
        <v>1720</v>
      </c>
      <c r="I8280" t="s">
        <v>1624</v>
      </c>
      <c r="J8280" t="s">
        <v>1625</v>
      </c>
      <c r="K8280">
        <v>0</v>
      </c>
      <c r="L8280" s="24">
        <v>1</v>
      </c>
      <c r="M8280" t="s">
        <v>17875</v>
      </c>
      <c r="N8280" t="s">
        <v>4880</v>
      </c>
    </row>
    <row r="8281" spans="1:14" hidden="1" x14ac:dyDescent="0.25">
      <c r="A8281">
        <v>26623</v>
      </c>
      <c r="B8281" t="s">
        <v>17876</v>
      </c>
      <c r="C8281" t="s">
        <v>1649</v>
      </c>
      <c r="D8281" t="s">
        <v>1650</v>
      </c>
      <c r="E8281" t="s">
        <v>7730</v>
      </c>
      <c r="F8281" t="s">
        <v>7731</v>
      </c>
      <c r="G8281" t="s">
        <v>1622</v>
      </c>
      <c r="H8281" t="s">
        <v>1720</v>
      </c>
      <c r="I8281" t="s">
        <v>1624</v>
      </c>
      <c r="J8281" t="s">
        <v>1625</v>
      </c>
      <c r="K8281">
        <v>0</v>
      </c>
      <c r="L8281" s="24">
        <v>1</v>
      </c>
      <c r="M8281" t="s">
        <v>17877</v>
      </c>
      <c r="N8281" t="s">
        <v>4880</v>
      </c>
    </row>
    <row r="8282" spans="1:14" hidden="1" x14ac:dyDescent="0.25">
      <c r="A8282">
        <v>26624</v>
      </c>
      <c r="B8282" t="s">
        <v>17878</v>
      </c>
      <c r="C8282" t="s">
        <v>1649</v>
      </c>
      <c r="D8282" t="s">
        <v>1650</v>
      </c>
      <c r="E8282" t="s">
        <v>7730</v>
      </c>
      <c r="F8282" t="s">
        <v>7731</v>
      </c>
      <c r="G8282" t="s">
        <v>1622</v>
      </c>
      <c r="H8282" t="s">
        <v>1720</v>
      </c>
      <c r="I8282" t="s">
        <v>1624</v>
      </c>
      <c r="J8282" t="s">
        <v>1625</v>
      </c>
      <c r="K8282">
        <v>0</v>
      </c>
      <c r="L8282" s="24">
        <v>1</v>
      </c>
      <c r="M8282" t="s">
        <v>17879</v>
      </c>
      <c r="N8282" t="s">
        <v>4880</v>
      </c>
    </row>
    <row r="8283" spans="1:14" hidden="1" x14ac:dyDescent="0.25">
      <c r="A8283">
        <v>26625</v>
      </c>
      <c r="B8283" t="s">
        <v>17880</v>
      </c>
      <c r="C8283" t="s">
        <v>1649</v>
      </c>
      <c r="D8283" t="s">
        <v>1650</v>
      </c>
      <c r="E8283" t="s">
        <v>7730</v>
      </c>
      <c r="F8283" t="s">
        <v>7731</v>
      </c>
      <c r="G8283" t="s">
        <v>1622</v>
      </c>
      <c r="H8283" t="s">
        <v>1720</v>
      </c>
      <c r="I8283" t="s">
        <v>1624</v>
      </c>
      <c r="J8283" t="s">
        <v>1625</v>
      </c>
      <c r="K8283">
        <v>0</v>
      </c>
      <c r="L8283" s="24">
        <v>1</v>
      </c>
      <c r="M8283" t="s">
        <v>17881</v>
      </c>
      <c r="N8283" t="s">
        <v>4880</v>
      </c>
    </row>
    <row r="8284" spans="1:14" hidden="1" x14ac:dyDescent="0.25">
      <c r="A8284">
        <v>26626</v>
      </c>
      <c r="B8284" t="s">
        <v>17882</v>
      </c>
      <c r="C8284" t="s">
        <v>1649</v>
      </c>
      <c r="D8284" t="s">
        <v>1650</v>
      </c>
      <c r="E8284" t="s">
        <v>7730</v>
      </c>
      <c r="F8284" t="s">
        <v>7731</v>
      </c>
      <c r="G8284" t="s">
        <v>1622</v>
      </c>
      <c r="H8284" t="s">
        <v>1720</v>
      </c>
      <c r="I8284" t="s">
        <v>1624</v>
      </c>
      <c r="J8284" t="s">
        <v>1625</v>
      </c>
      <c r="K8284">
        <v>0</v>
      </c>
      <c r="L8284" s="24">
        <v>1</v>
      </c>
      <c r="M8284" t="s">
        <v>17883</v>
      </c>
      <c r="N8284" t="s">
        <v>4880</v>
      </c>
    </row>
    <row r="8285" spans="1:14" hidden="1" x14ac:dyDescent="0.25">
      <c r="A8285">
        <v>26627</v>
      </c>
      <c r="B8285" t="s">
        <v>17884</v>
      </c>
      <c r="C8285" t="s">
        <v>1649</v>
      </c>
      <c r="D8285" t="s">
        <v>1650</v>
      </c>
      <c r="E8285" t="s">
        <v>7730</v>
      </c>
      <c r="F8285" t="s">
        <v>7731</v>
      </c>
      <c r="G8285" t="s">
        <v>1622</v>
      </c>
      <c r="H8285" t="s">
        <v>1720</v>
      </c>
      <c r="I8285" t="s">
        <v>1624</v>
      </c>
      <c r="J8285" t="s">
        <v>1625</v>
      </c>
      <c r="K8285">
        <v>0</v>
      </c>
      <c r="L8285" s="24">
        <v>1</v>
      </c>
      <c r="M8285" t="s">
        <v>17885</v>
      </c>
      <c r="N8285" t="s">
        <v>4880</v>
      </c>
    </row>
    <row r="8286" spans="1:14" hidden="1" x14ac:dyDescent="0.25">
      <c r="A8286">
        <v>26628</v>
      </c>
      <c r="B8286" t="s">
        <v>17886</v>
      </c>
      <c r="C8286" t="s">
        <v>1649</v>
      </c>
      <c r="D8286" t="s">
        <v>1650</v>
      </c>
      <c r="E8286" t="s">
        <v>7730</v>
      </c>
      <c r="F8286" t="s">
        <v>7731</v>
      </c>
      <c r="G8286" t="s">
        <v>1622</v>
      </c>
      <c r="H8286" t="s">
        <v>1720</v>
      </c>
      <c r="I8286" t="s">
        <v>1624</v>
      </c>
      <c r="J8286" t="s">
        <v>1625</v>
      </c>
      <c r="K8286">
        <v>0</v>
      </c>
      <c r="L8286" s="24">
        <v>1</v>
      </c>
      <c r="M8286" t="s">
        <v>17887</v>
      </c>
      <c r="N8286" t="s">
        <v>4880</v>
      </c>
    </row>
    <row r="8287" spans="1:14" hidden="1" x14ac:dyDescent="0.25">
      <c r="A8287">
        <v>26629</v>
      </c>
      <c r="B8287" t="s">
        <v>17888</v>
      </c>
      <c r="C8287" t="s">
        <v>1649</v>
      </c>
      <c r="D8287" t="s">
        <v>1650</v>
      </c>
      <c r="E8287" t="s">
        <v>7730</v>
      </c>
      <c r="F8287" t="s">
        <v>7731</v>
      </c>
      <c r="G8287" t="s">
        <v>1622</v>
      </c>
      <c r="H8287" t="s">
        <v>1720</v>
      </c>
      <c r="I8287" t="s">
        <v>1624</v>
      </c>
      <c r="J8287" t="s">
        <v>1625</v>
      </c>
      <c r="K8287">
        <v>0</v>
      </c>
      <c r="L8287" s="24">
        <v>1</v>
      </c>
      <c r="M8287" t="s">
        <v>17889</v>
      </c>
      <c r="N8287" t="s">
        <v>4880</v>
      </c>
    </row>
    <row r="8288" spans="1:14" hidden="1" x14ac:dyDescent="0.25">
      <c r="A8288">
        <v>26630</v>
      </c>
      <c r="B8288" t="s">
        <v>17890</v>
      </c>
      <c r="C8288" t="s">
        <v>1649</v>
      </c>
      <c r="D8288" t="s">
        <v>1650</v>
      </c>
      <c r="E8288" t="s">
        <v>7730</v>
      </c>
      <c r="F8288" t="s">
        <v>7731</v>
      </c>
      <c r="G8288" t="s">
        <v>1622</v>
      </c>
      <c r="H8288" t="s">
        <v>1720</v>
      </c>
      <c r="I8288" t="s">
        <v>1624</v>
      </c>
      <c r="J8288" t="s">
        <v>1625</v>
      </c>
      <c r="K8288">
        <v>0</v>
      </c>
      <c r="L8288" s="24">
        <v>1</v>
      </c>
      <c r="M8288" t="s">
        <v>17891</v>
      </c>
      <c r="N8288" t="s">
        <v>4880</v>
      </c>
    </row>
    <row r="8289" spans="1:14" hidden="1" x14ac:dyDescent="0.25">
      <c r="A8289">
        <v>26631</v>
      </c>
      <c r="B8289" t="s">
        <v>17892</v>
      </c>
      <c r="C8289" t="s">
        <v>1649</v>
      </c>
      <c r="D8289" t="s">
        <v>1650</v>
      </c>
      <c r="E8289" t="s">
        <v>7730</v>
      </c>
      <c r="F8289" t="s">
        <v>7731</v>
      </c>
      <c r="G8289" t="s">
        <v>1622</v>
      </c>
      <c r="H8289" t="s">
        <v>1720</v>
      </c>
      <c r="I8289" t="s">
        <v>1624</v>
      </c>
      <c r="J8289" t="s">
        <v>1625</v>
      </c>
      <c r="K8289">
        <v>0</v>
      </c>
      <c r="L8289" s="24">
        <v>1</v>
      </c>
      <c r="M8289" t="s">
        <v>17893</v>
      </c>
      <c r="N8289" t="s">
        <v>4880</v>
      </c>
    </row>
    <row r="8290" spans="1:14" hidden="1" x14ac:dyDescent="0.25">
      <c r="A8290">
        <v>26650</v>
      </c>
      <c r="B8290" t="s">
        <v>17894</v>
      </c>
      <c r="C8290" t="s">
        <v>1649</v>
      </c>
      <c r="D8290" t="s">
        <v>1650</v>
      </c>
      <c r="E8290" t="s">
        <v>7730</v>
      </c>
      <c r="F8290" t="s">
        <v>7731</v>
      </c>
      <c r="G8290" t="s">
        <v>1622</v>
      </c>
      <c r="H8290" t="s">
        <v>1720</v>
      </c>
      <c r="I8290" t="s">
        <v>1624</v>
      </c>
      <c r="J8290" t="s">
        <v>1625</v>
      </c>
      <c r="K8290">
        <v>0</v>
      </c>
      <c r="L8290" s="24">
        <v>1</v>
      </c>
      <c r="M8290" t="s">
        <v>17895</v>
      </c>
      <c r="N8290" t="s">
        <v>4880</v>
      </c>
    </row>
    <row r="8291" spans="1:14" hidden="1" x14ac:dyDescent="0.25">
      <c r="A8291">
        <v>26651</v>
      </c>
      <c r="B8291" t="s">
        <v>17896</v>
      </c>
      <c r="C8291" t="s">
        <v>1649</v>
      </c>
      <c r="D8291" t="s">
        <v>1650</v>
      </c>
      <c r="E8291" t="s">
        <v>7730</v>
      </c>
      <c r="F8291" t="s">
        <v>7731</v>
      </c>
      <c r="G8291" t="s">
        <v>1622</v>
      </c>
      <c r="H8291" t="s">
        <v>1720</v>
      </c>
      <c r="I8291" t="s">
        <v>1624</v>
      </c>
      <c r="J8291" t="s">
        <v>1625</v>
      </c>
      <c r="K8291">
        <v>0</v>
      </c>
      <c r="L8291" s="24">
        <v>1</v>
      </c>
      <c r="M8291" t="s">
        <v>17897</v>
      </c>
      <c r="N8291" t="s">
        <v>4880</v>
      </c>
    </row>
    <row r="8292" spans="1:14" hidden="1" x14ac:dyDescent="0.25">
      <c r="A8292">
        <v>26652</v>
      </c>
      <c r="B8292" t="s">
        <v>17898</v>
      </c>
      <c r="C8292" t="s">
        <v>1649</v>
      </c>
      <c r="D8292" t="s">
        <v>1650</v>
      </c>
      <c r="E8292" t="s">
        <v>7730</v>
      </c>
      <c r="F8292" t="s">
        <v>7731</v>
      </c>
      <c r="G8292" t="s">
        <v>1622</v>
      </c>
      <c r="H8292" t="s">
        <v>1720</v>
      </c>
      <c r="I8292" t="s">
        <v>1624</v>
      </c>
      <c r="J8292" t="s">
        <v>1625</v>
      </c>
      <c r="K8292">
        <v>0</v>
      </c>
      <c r="L8292" s="24">
        <v>1</v>
      </c>
      <c r="M8292" t="s">
        <v>17899</v>
      </c>
      <c r="N8292" t="s">
        <v>4880</v>
      </c>
    </row>
    <row r="8293" spans="1:14" hidden="1" x14ac:dyDescent="0.25">
      <c r="A8293">
        <v>26653</v>
      </c>
      <c r="B8293" t="s">
        <v>17900</v>
      </c>
      <c r="C8293" t="s">
        <v>1649</v>
      </c>
      <c r="D8293" t="s">
        <v>1650</v>
      </c>
      <c r="E8293" t="s">
        <v>7730</v>
      </c>
      <c r="F8293" t="s">
        <v>7731</v>
      </c>
      <c r="G8293" t="s">
        <v>1622</v>
      </c>
      <c r="H8293" t="s">
        <v>1720</v>
      </c>
      <c r="I8293" t="s">
        <v>1624</v>
      </c>
      <c r="J8293" t="s">
        <v>1625</v>
      </c>
      <c r="K8293">
        <v>0</v>
      </c>
      <c r="L8293" s="24">
        <v>1</v>
      </c>
      <c r="M8293" t="s">
        <v>17901</v>
      </c>
      <c r="N8293" t="s">
        <v>4880</v>
      </c>
    </row>
    <row r="8294" spans="1:14" hidden="1" x14ac:dyDescent="0.25">
      <c r="A8294">
        <v>26654</v>
      </c>
      <c r="B8294" t="s">
        <v>17902</v>
      </c>
      <c r="C8294" t="s">
        <v>1649</v>
      </c>
      <c r="D8294" t="s">
        <v>1650</v>
      </c>
      <c r="E8294" t="s">
        <v>7730</v>
      </c>
      <c r="F8294" t="s">
        <v>7731</v>
      </c>
      <c r="G8294" t="s">
        <v>1622</v>
      </c>
      <c r="H8294" t="s">
        <v>1720</v>
      </c>
      <c r="I8294" t="s">
        <v>1624</v>
      </c>
      <c r="J8294" t="s">
        <v>1625</v>
      </c>
      <c r="K8294">
        <v>0</v>
      </c>
      <c r="L8294" s="24">
        <v>1</v>
      </c>
      <c r="M8294" t="s">
        <v>17903</v>
      </c>
      <c r="N8294" t="s">
        <v>4880</v>
      </c>
    </row>
    <row r="8295" spans="1:14" hidden="1" x14ac:dyDescent="0.25">
      <c r="A8295">
        <v>26655</v>
      </c>
      <c r="B8295" t="s">
        <v>17904</v>
      </c>
      <c r="C8295" t="s">
        <v>1649</v>
      </c>
      <c r="D8295" t="s">
        <v>1650</v>
      </c>
      <c r="E8295" t="s">
        <v>7730</v>
      </c>
      <c r="F8295" t="s">
        <v>7731</v>
      </c>
      <c r="G8295" t="s">
        <v>1622</v>
      </c>
      <c r="H8295" t="s">
        <v>1720</v>
      </c>
      <c r="I8295" t="s">
        <v>1624</v>
      </c>
      <c r="J8295" t="s">
        <v>1625</v>
      </c>
      <c r="K8295">
        <v>0</v>
      </c>
      <c r="L8295" s="24">
        <v>1</v>
      </c>
      <c r="M8295" t="s">
        <v>17905</v>
      </c>
      <c r="N8295" t="s">
        <v>4880</v>
      </c>
    </row>
    <row r="8296" spans="1:14" hidden="1" x14ac:dyDescent="0.25">
      <c r="A8296">
        <v>26656</v>
      </c>
      <c r="B8296" t="s">
        <v>17906</v>
      </c>
      <c r="C8296" t="s">
        <v>1649</v>
      </c>
      <c r="D8296" t="s">
        <v>1650</v>
      </c>
      <c r="E8296" t="s">
        <v>7730</v>
      </c>
      <c r="F8296" t="s">
        <v>7731</v>
      </c>
      <c r="G8296" t="s">
        <v>1622</v>
      </c>
      <c r="H8296" t="s">
        <v>1720</v>
      </c>
      <c r="I8296" t="s">
        <v>1624</v>
      </c>
      <c r="J8296" t="s">
        <v>1625</v>
      </c>
      <c r="K8296">
        <v>0</v>
      </c>
      <c r="L8296" s="24">
        <v>1</v>
      </c>
      <c r="M8296" t="s">
        <v>17907</v>
      </c>
      <c r="N8296" t="s">
        <v>4880</v>
      </c>
    </row>
    <row r="8297" spans="1:14" hidden="1" x14ac:dyDescent="0.25">
      <c r="A8297">
        <v>26657</v>
      </c>
      <c r="B8297" t="s">
        <v>17908</v>
      </c>
      <c r="C8297" t="s">
        <v>1649</v>
      </c>
      <c r="D8297" t="s">
        <v>1650</v>
      </c>
      <c r="E8297" t="s">
        <v>7730</v>
      </c>
      <c r="F8297" t="s">
        <v>7731</v>
      </c>
      <c r="G8297" t="s">
        <v>1622</v>
      </c>
      <c r="H8297" t="s">
        <v>1720</v>
      </c>
      <c r="I8297" t="s">
        <v>1624</v>
      </c>
      <c r="J8297" t="s">
        <v>1625</v>
      </c>
      <c r="K8297">
        <v>0</v>
      </c>
      <c r="L8297" s="24">
        <v>1</v>
      </c>
      <c r="M8297" t="s">
        <v>17909</v>
      </c>
      <c r="N8297" t="s">
        <v>4880</v>
      </c>
    </row>
    <row r="8298" spans="1:14" hidden="1" x14ac:dyDescent="0.25">
      <c r="A8298">
        <v>26658</v>
      </c>
      <c r="B8298" t="s">
        <v>17910</v>
      </c>
      <c r="C8298" t="s">
        <v>1649</v>
      </c>
      <c r="D8298" t="s">
        <v>1650</v>
      </c>
      <c r="E8298" t="s">
        <v>7730</v>
      </c>
      <c r="F8298" t="s">
        <v>7731</v>
      </c>
      <c r="G8298" t="s">
        <v>1622</v>
      </c>
      <c r="H8298" t="s">
        <v>1720</v>
      </c>
      <c r="I8298" t="s">
        <v>1624</v>
      </c>
      <c r="J8298" t="s">
        <v>1625</v>
      </c>
      <c r="K8298">
        <v>0</v>
      </c>
      <c r="L8298" s="24">
        <v>1</v>
      </c>
      <c r="M8298" t="s">
        <v>17911</v>
      </c>
      <c r="N8298" t="s">
        <v>4880</v>
      </c>
    </row>
    <row r="8299" spans="1:14" hidden="1" x14ac:dyDescent="0.25">
      <c r="A8299">
        <v>26659</v>
      </c>
      <c r="B8299" t="s">
        <v>17912</v>
      </c>
      <c r="C8299" t="s">
        <v>1649</v>
      </c>
      <c r="D8299" t="s">
        <v>1650</v>
      </c>
      <c r="E8299" t="s">
        <v>7730</v>
      </c>
      <c r="F8299" t="s">
        <v>7731</v>
      </c>
      <c r="G8299" t="s">
        <v>1622</v>
      </c>
      <c r="H8299" t="s">
        <v>1720</v>
      </c>
      <c r="I8299" t="s">
        <v>1624</v>
      </c>
      <c r="J8299" t="s">
        <v>1625</v>
      </c>
      <c r="K8299">
        <v>0</v>
      </c>
      <c r="L8299" s="24">
        <v>1</v>
      </c>
      <c r="M8299" t="s">
        <v>17913</v>
      </c>
      <c r="N8299" t="s">
        <v>4880</v>
      </c>
    </row>
    <row r="8300" spans="1:14" hidden="1" x14ac:dyDescent="0.25">
      <c r="A8300">
        <v>26660</v>
      </c>
      <c r="B8300" t="s">
        <v>17914</v>
      </c>
      <c r="C8300" t="s">
        <v>1649</v>
      </c>
      <c r="D8300" t="s">
        <v>1650</v>
      </c>
      <c r="E8300" t="s">
        <v>7730</v>
      </c>
      <c r="F8300" t="s">
        <v>7731</v>
      </c>
      <c r="G8300" t="s">
        <v>1622</v>
      </c>
      <c r="H8300" t="s">
        <v>1720</v>
      </c>
      <c r="I8300" t="s">
        <v>1624</v>
      </c>
      <c r="J8300" t="s">
        <v>1625</v>
      </c>
      <c r="K8300">
        <v>0</v>
      </c>
      <c r="L8300" s="24">
        <v>1</v>
      </c>
      <c r="M8300" t="s">
        <v>17915</v>
      </c>
      <c r="N8300" t="s">
        <v>4880</v>
      </c>
    </row>
    <row r="8301" spans="1:14" hidden="1" x14ac:dyDescent="0.25">
      <c r="A8301">
        <v>26661</v>
      </c>
      <c r="B8301" t="s">
        <v>17916</v>
      </c>
      <c r="C8301" t="s">
        <v>1649</v>
      </c>
      <c r="D8301" t="s">
        <v>1650</v>
      </c>
      <c r="E8301" t="s">
        <v>7730</v>
      </c>
      <c r="F8301" t="s">
        <v>7731</v>
      </c>
      <c r="G8301" t="s">
        <v>1622</v>
      </c>
      <c r="H8301" t="s">
        <v>1720</v>
      </c>
      <c r="I8301" t="s">
        <v>1624</v>
      </c>
      <c r="J8301" t="s">
        <v>1625</v>
      </c>
      <c r="K8301">
        <v>0</v>
      </c>
      <c r="L8301" s="24">
        <v>1</v>
      </c>
      <c r="M8301" t="s">
        <v>17917</v>
      </c>
      <c r="N8301" t="s">
        <v>4880</v>
      </c>
    </row>
    <row r="8302" spans="1:14" hidden="1" x14ac:dyDescent="0.25">
      <c r="A8302">
        <v>26662</v>
      </c>
      <c r="B8302" t="s">
        <v>17918</v>
      </c>
      <c r="C8302" t="s">
        <v>1649</v>
      </c>
      <c r="D8302" t="s">
        <v>1650</v>
      </c>
      <c r="E8302" t="s">
        <v>7730</v>
      </c>
      <c r="F8302" t="s">
        <v>7731</v>
      </c>
      <c r="G8302" t="s">
        <v>1622</v>
      </c>
      <c r="H8302" t="s">
        <v>1720</v>
      </c>
      <c r="I8302" t="s">
        <v>1624</v>
      </c>
      <c r="J8302" t="s">
        <v>1625</v>
      </c>
      <c r="K8302">
        <v>0</v>
      </c>
      <c r="L8302" s="24">
        <v>1</v>
      </c>
      <c r="M8302" t="s">
        <v>17919</v>
      </c>
      <c r="N8302" t="s">
        <v>4880</v>
      </c>
    </row>
    <row r="8303" spans="1:14" hidden="1" x14ac:dyDescent="0.25">
      <c r="A8303">
        <v>26663</v>
      </c>
      <c r="B8303" t="s">
        <v>17920</v>
      </c>
      <c r="C8303" t="s">
        <v>1649</v>
      </c>
      <c r="D8303" t="s">
        <v>1650</v>
      </c>
      <c r="E8303" t="s">
        <v>7730</v>
      </c>
      <c r="F8303" t="s">
        <v>7731</v>
      </c>
      <c r="G8303" t="s">
        <v>1622</v>
      </c>
      <c r="H8303" t="s">
        <v>1720</v>
      </c>
      <c r="I8303" t="s">
        <v>1624</v>
      </c>
      <c r="J8303" t="s">
        <v>1625</v>
      </c>
      <c r="K8303">
        <v>0</v>
      </c>
      <c r="L8303" s="24">
        <v>1</v>
      </c>
      <c r="M8303" t="s">
        <v>17921</v>
      </c>
      <c r="N8303" t="s">
        <v>4880</v>
      </c>
    </row>
    <row r="8304" spans="1:14" hidden="1" x14ac:dyDescent="0.25">
      <c r="A8304">
        <v>26664</v>
      </c>
      <c r="B8304" t="s">
        <v>17922</v>
      </c>
      <c r="C8304" t="s">
        <v>1649</v>
      </c>
      <c r="D8304" t="s">
        <v>1650</v>
      </c>
      <c r="E8304" t="s">
        <v>7730</v>
      </c>
      <c r="F8304" t="s">
        <v>7731</v>
      </c>
      <c r="G8304" t="s">
        <v>1622</v>
      </c>
      <c r="H8304" t="s">
        <v>1720</v>
      </c>
      <c r="I8304" t="s">
        <v>1624</v>
      </c>
      <c r="J8304" t="s">
        <v>1625</v>
      </c>
      <c r="K8304">
        <v>0</v>
      </c>
      <c r="L8304" s="24">
        <v>1</v>
      </c>
      <c r="M8304" t="s">
        <v>17923</v>
      </c>
      <c r="N8304" t="s">
        <v>4880</v>
      </c>
    </row>
    <row r="8305" spans="1:14" hidden="1" x14ac:dyDescent="0.25">
      <c r="A8305">
        <v>26665</v>
      </c>
      <c r="B8305" t="s">
        <v>17924</v>
      </c>
      <c r="C8305" t="s">
        <v>1649</v>
      </c>
      <c r="D8305" t="s">
        <v>1650</v>
      </c>
      <c r="E8305" t="s">
        <v>7730</v>
      </c>
      <c r="F8305" t="s">
        <v>7731</v>
      </c>
      <c r="G8305" t="s">
        <v>1622</v>
      </c>
      <c r="H8305" t="s">
        <v>1720</v>
      </c>
      <c r="I8305" t="s">
        <v>1624</v>
      </c>
      <c r="J8305" t="s">
        <v>1625</v>
      </c>
      <c r="K8305">
        <v>0</v>
      </c>
      <c r="L8305" s="24">
        <v>1</v>
      </c>
      <c r="M8305" t="s">
        <v>17925</v>
      </c>
      <c r="N8305" t="s">
        <v>4880</v>
      </c>
    </row>
    <row r="8306" spans="1:14" hidden="1" x14ac:dyDescent="0.25">
      <c r="A8306">
        <v>26666</v>
      </c>
      <c r="B8306" t="s">
        <v>17926</v>
      </c>
      <c r="C8306" t="s">
        <v>1649</v>
      </c>
      <c r="D8306" t="s">
        <v>1650</v>
      </c>
      <c r="E8306" t="s">
        <v>7730</v>
      </c>
      <c r="F8306" t="s">
        <v>7731</v>
      </c>
      <c r="G8306" t="s">
        <v>1622</v>
      </c>
      <c r="H8306" t="s">
        <v>1720</v>
      </c>
      <c r="I8306" t="s">
        <v>1624</v>
      </c>
      <c r="J8306" t="s">
        <v>1625</v>
      </c>
      <c r="K8306">
        <v>0</v>
      </c>
      <c r="L8306" s="24">
        <v>1</v>
      </c>
      <c r="M8306" t="s">
        <v>17927</v>
      </c>
      <c r="N8306" t="s">
        <v>4880</v>
      </c>
    </row>
    <row r="8307" spans="1:14" hidden="1" x14ac:dyDescent="0.25">
      <c r="A8307">
        <v>26667</v>
      </c>
      <c r="B8307" t="s">
        <v>17928</v>
      </c>
      <c r="C8307" t="s">
        <v>1649</v>
      </c>
      <c r="D8307" t="s">
        <v>1650</v>
      </c>
      <c r="E8307" t="s">
        <v>7730</v>
      </c>
      <c r="F8307" t="s">
        <v>7731</v>
      </c>
      <c r="G8307" t="s">
        <v>1622</v>
      </c>
      <c r="H8307" t="s">
        <v>1720</v>
      </c>
      <c r="I8307" t="s">
        <v>1624</v>
      </c>
      <c r="J8307" t="s">
        <v>1625</v>
      </c>
      <c r="K8307">
        <v>0</v>
      </c>
      <c r="L8307" s="24">
        <v>1</v>
      </c>
      <c r="M8307" t="s">
        <v>17929</v>
      </c>
      <c r="N8307" t="s">
        <v>4880</v>
      </c>
    </row>
    <row r="8308" spans="1:14" hidden="1" x14ac:dyDescent="0.25">
      <c r="A8308">
        <v>26668</v>
      </c>
      <c r="B8308" t="s">
        <v>17930</v>
      </c>
      <c r="C8308" t="s">
        <v>1649</v>
      </c>
      <c r="D8308" t="s">
        <v>1650</v>
      </c>
      <c r="E8308" t="s">
        <v>7730</v>
      </c>
      <c r="F8308" t="s">
        <v>7731</v>
      </c>
      <c r="G8308" t="s">
        <v>1622</v>
      </c>
      <c r="H8308" t="s">
        <v>1720</v>
      </c>
      <c r="I8308" t="s">
        <v>1624</v>
      </c>
      <c r="J8308" t="s">
        <v>1625</v>
      </c>
      <c r="K8308">
        <v>0</v>
      </c>
      <c r="L8308" s="24">
        <v>1</v>
      </c>
      <c r="M8308" t="s">
        <v>17931</v>
      </c>
      <c r="N8308" t="s">
        <v>4880</v>
      </c>
    </row>
    <row r="8309" spans="1:14" hidden="1" x14ac:dyDescent="0.25">
      <c r="A8309">
        <v>26669</v>
      </c>
      <c r="B8309" t="s">
        <v>17932</v>
      </c>
      <c r="C8309" t="s">
        <v>1649</v>
      </c>
      <c r="D8309" t="s">
        <v>1650</v>
      </c>
      <c r="E8309" t="s">
        <v>7730</v>
      </c>
      <c r="F8309" t="s">
        <v>7731</v>
      </c>
      <c r="G8309" t="s">
        <v>1622</v>
      </c>
      <c r="H8309" t="s">
        <v>1720</v>
      </c>
      <c r="I8309" t="s">
        <v>1624</v>
      </c>
      <c r="J8309" t="s">
        <v>1625</v>
      </c>
      <c r="K8309">
        <v>0</v>
      </c>
      <c r="L8309" s="24">
        <v>1</v>
      </c>
      <c r="M8309" t="s">
        <v>17933</v>
      </c>
      <c r="N8309" t="s">
        <v>4880</v>
      </c>
    </row>
    <row r="8310" spans="1:14" hidden="1" x14ac:dyDescent="0.25">
      <c r="A8310">
        <v>26670</v>
      </c>
      <c r="B8310" t="s">
        <v>17934</v>
      </c>
      <c r="C8310" t="s">
        <v>1649</v>
      </c>
      <c r="D8310" t="s">
        <v>1650</v>
      </c>
      <c r="E8310" t="s">
        <v>7730</v>
      </c>
      <c r="F8310" t="s">
        <v>7731</v>
      </c>
      <c r="G8310" t="s">
        <v>1622</v>
      </c>
      <c r="H8310" t="s">
        <v>1720</v>
      </c>
      <c r="I8310" t="s">
        <v>1624</v>
      </c>
      <c r="J8310" t="s">
        <v>1625</v>
      </c>
      <c r="K8310">
        <v>0</v>
      </c>
      <c r="L8310" s="24">
        <v>1</v>
      </c>
      <c r="M8310" t="s">
        <v>17935</v>
      </c>
      <c r="N8310" t="s">
        <v>4880</v>
      </c>
    </row>
    <row r="8311" spans="1:14" hidden="1" x14ac:dyDescent="0.25">
      <c r="A8311">
        <v>26671</v>
      </c>
      <c r="B8311" t="s">
        <v>17936</v>
      </c>
      <c r="C8311" t="s">
        <v>1649</v>
      </c>
      <c r="D8311" t="s">
        <v>1650</v>
      </c>
      <c r="E8311" t="s">
        <v>7730</v>
      </c>
      <c r="F8311" t="s">
        <v>7731</v>
      </c>
      <c r="G8311" t="s">
        <v>1622</v>
      </c>
      <c r="H8311" t="s">
        <v>1720</v>
      </c>
      <c r="I8311" t="s">
        <v>1624</v>
      </c>
      <c r="J8311" t="s">
        <v>1625</v>
      </c>
      <c r="K8311">
        <v>0</v>
      </c>
      <c r="L8311" s="24">
        <v>1</v>
      </c>
      <c r="M8311" t="s">
        <v>17937</v>
      </c>
      <c r="N8311" t="s">
        <v>4880</v>
      </c>
    </row>
    <row r="8312" spans="1:14" hidden="1" x14ac:dyDescent="0.25">
      <c r="A8312">
        <v>26672</v>
      </c>
      <c r="B8312" t="s">
        <v>17938</v>
      </c>
      <c r="C8312" t="s">
        <v>1649</v>
      </c>
      <c r="D8312" t="s">
        <v>1650</v>
      </c>
      <c r="E8312" t="s">
        <v>7730</v>
      </c>
      <c r="F8312" t="s">
        <v>7731</v>
      </c>
      <c r="G8312" t="s">
        <v>1622</v>
      </c>
      <c r="H8312" t="s">
        <v>1720</v>
      </c>
      <c r="I8312" t="s">
        <v>1624</v>
      </c>
      <c r="J8312" t="s">
        <v>1625</v>
      </c>
      <c r="K8312">
        <v>0</v>
      </c>
      <c r="L8312" s="24">
        <v>1</v>
      </c>
      <c r="M8312" t="s">
        <v>17939</v>
      </c>
      <c r="N8312" t="s">
        <v>4880</v>
      </c>
    </row>
    <row r="8313" spans="1:14" hidden="1" x14ac:dyDescent="0.25">
      <c r="A8313">
        <v>26673</v>
      </c>
      <c r="B8313" t="s">
        <v>17940</v>
      </c>
      <c r="C8313" t="s">
        <v>1649</v>
      </c>
      <c r="D8313" t="s">
        <v>1650</v>
      </c>
      <c r="E8313" t="s">
        <v>7730</v>
      </c>
      <c r="F8313" t="s">
        <v>7731</v>
      </c>
      <c r="G8313" t="s">
        <v>1622</v>
      </c>
      <c r="H8313" t="s">
        <v>1720</v>
      </c>
      <c r="I8313" t="s">
        <v>1624</v>
      </c>
      <c r="J8313" t="s">
        <v>1625</v>
      </c>
      <c r="K8313">
        <v>0</v>
      </c>
      <c r="L8313" s="24">
        <v>1</v>
      </c>
      <c r="M8313" t="s">
        <v>17941</v>
      </c>
      <c r="N8313" t="s">
        <v>4880</v>
      </c>
    </row>
    <row r="8314" spans="1:14" hidden="1" x14ac:dyDescent="0.25">
      <c r="A8314">
        <v>26674</v>
      </c>
      <c r="B8314" t="s">
        <v>17942</v>
      </c>
      <c r="C8314" t="s">
        <v>1649</v>
      </c>
      <c r="D8314" t="s">
        <v>1650</v>
      </c>
      <c r="E8314" t="s">
        <v>7730</v>
      </c>
      <c r="F8314" t="s">
        <v>7731</v>
      </c>
      <c r="G8314" t="s">
        <v>1622</v>
      </c>
      <c r="H8314" t="s">
        <v>1720</v>
      </c>
      <c r="I8314" t="s">
        <v>1624</v>
      </c>
      <c r="J8314" t="s">
        <v>1625</v>
      </c>
      <c r="K8314">
        <v>0</v>
      </c>
      <c r="L8314" s="24">
        <v>1</v>
      </c>
      <c r="M8314" t="s">
        <v>17943</v>
      </c>
      <c r="N8314" t="s">
        <v>4880</v>
      </c>
    </row>
    <row r="8315" spans="1:14" hidden="1" x14ac:dyDescent="0.25">
      <c r="A8315">
        <v>26675</v>
      </c>
      <c r="B8315" t="s">
        <v>17944</v>
      </c>
      <c r="C8315" t="s">
        <v>1649</v>
      </c>
      <c r="D8315" t="s">
        <v>1650</v>
      </c>
      <c r="E8315" t="s">
        <v>7730</v>
      </c>
      <c r="F8315" t="s">
        <v>7731</v>
      </c>
      <c r="G8315" t="s">
        <v>1622</v>
      </c>
      <c r="H8315" t="s">
        <v>1720</v>
      </c>
      <c r="I8315" t="s">
        <v>1624</v>
      </c>
      <c r="J8315" t="s">
        <v>1625</v>
      </c>
      <c r="K8315">
        <v>0</v>
      </c>
      <c r="L8315" s="24">
        <v>1</v>
      </c>
      <c r="M8315" t="s">
        <v>17945</v>
      </c>
      <c r="N8315" t="s">
        <v>4880</v>
      </c>
    </row>
    <row r="8316" spans="1:14" hidden="1" x14ac:dyDescent="0.25">
      <c r="A8316">
        <v>26676</v>
      </c>
      <c r="B8316" t="s">
        <v>17946</v>
      </c>
      <c r="C8316" t="s">
        <v>1649</v>
      </c>
      <c r="D8316" t="s">
        <v>1650</v>
      </c>
      <c r="E8316" t="s">
        <v>7730</v>
      </c>
      <c r="F8316" t="s">
        <v>7731</v>
      </c>
      <c r="G8316" t="s">
        <v>1622</v>
      </c>
      <c r="H8316" t="s">
        <v>1720</v>
      </c>
      <c r="I8316" t="s">
        <v>1624</v>
      </c>
      <c r="J8316" t="s">
        <v>1625</v>
      </c>
      <c r="K8316">
        <v>0</v>
      </c>
      <c r="L8316" s="24">
        <v>1</v>
      </c>
      <c r="M8316" t="s">
        <v>17947</v>
      </c>
      <c r="N8316" t="s">
        <v>4880</v>
      </c>
    </row>
    <row r="8317" spans="1:14" hidden="1" x14ac:dyDescent="0.25">
      <c r="A8317">
        <v>26677</v>
      </c>
      <c r="B8317" t="s">
        <v>17948</v>
      </c>
      <c r="C8317" t="s">
        <v>1649</v>
      </c>
      <c r="D8317" t="s">
        <v>1650</v>
      </c>
      <c r="E8317" t="s">
        <v>7730</v>
      </c>
      <c r="F8317" t="s">
        <v>7731</v>
      </c>
      <c r="G8317" t="s">
        <v>1622</v>
      </c>
      <c r="H8317" t="s">
        <v>1720</v>
      </c>
      <c r="I8317" t="s">
        <v>1624</v>
      </c>
      <c r="J8317" t="s">
        <v>1625</v>
      </c>
      <c r="K8317">
        <v>0</v>
      </c>
      <c r="L8317" s="24">
        <v>1</v>
      </c>
      <c r="M8317" t="s">
        <v>17949</v>
      </c>
      <c r="N8317" t="s">
        <v>4880</v>
      </c>
    </row>
    <row r="8318" spans="1:14" hidden="1" x14ac:dyDescent="0.25">
      <c r="A8318">
        <v>26741</v>
      </c>
      <c r="B8318" t="s">
        <v>17950</v>
      </c>
      <c r="C8318" t="s">
        <v>2988</v>
      </c>
      <c r="D8318" t="s">
        <v>2989</v>
      </c>
      <c r="E8318" t="s">
        <v>7616</v>
      </c>
      <c r="F8318" t="s">
        <v>2989</v>
      </c>
      <c r="G8318" t="s">
        <v>1622</v>
      </c>
      <c r="H8318" t="s">
        <v>1720</v>
      </c>
      <c r="I8318" t="s">
        <v>1624</v>
      </c>
      <c r="J8318" t="s">
        <v>1625</v>
      </c>
      <c r="K8318">
        <v>0</v>
      </c>
      <c r="L8318" s="24">
        <v>1</v>
      </c>
      <c r="M8318" t="s">
        <v>17951</v>
      </c>
      <c r="N8318" t="s">
        <v>7941</v>
      </c>
    </row>
    <row r="8319" spans="1:14" hidden="1" x14ac:dyDescent="0.25">
      <c r="A8319">
        <v>26766</v>
      </c>
      <c r="B8319" t="s">
        <v>17952</v>
      </c>
      <c r="C8319" t="s">
        <v>1965</v>
      </c>
      <c r="D8319" t="s">
        <v>1966</v>
      </c>
      <c r="E8319" t="s">
        <v>1967</v>
      </c>
      <c r="F8319" t="s">
        <v>1968</v>
      </c>
      <c r="G8319" t="s">
        <v>1622</v>
      </c>
      <c r="H8319" t="s">
        <v>1720</v>
      </c>
      <c r="I8319" t="s">
        <v>1624</v>
      </c>
      <c r="J8319" t="s">
        <v>1625</v>
      </c>
      <c r="K8319">
        <v>0</v>
      </c>
      <c r="L8319" s="24">
        <v>1</v>
      </c>
      <c r="M8319" t="s">
        <v>17953</v>
      </c>
      <c r="N8319" t="s">
        <v>2586</v>
      </c>
    </row>
    <row r="8320" spans="1:14" hidden="1" x14ac:dyDescent="0.25">
      <c r="A8320">
        <v>26767</v>
      </c>
      <c r="B8320" t="s">
        <v>17954</v>
      </c>
      <c r="C8320" t="s">
        <v>1965</v>
      </c>
      <c r="D8320" t="s">
        <v>1966</v>
      </c>
      <c r="E8320" t="s">
        <v>1967</v>
      </c>
      <c r="F8320" t="s">
        <v>1968</v>
      </c>
      <c r="G8320" t="s">
        <v>1622</v>
      </c>
      <c r="H8320" t="s">
        <v>1720</v>
      </c>
      <c r="I8320" t="s">
        <v>1624</v>
      </c>
      <c r="J8320" t="s">
        <v>1625</v>
      </c>
      <c r="K8320">
        <v>0</v>
      </c>
      <c r="L8320" s="24">
        <v>1</v>
      </c>
      <c r="M8320" t="s">
        <v>17955</v>
      </c>
      <c r="N8320" t="s">
        <v>2586</v>
      </c>
    </row>
    <row r="8321" spans="1:14" hidden="1" x14ac:dyDescent="0.25">
      <c r="A8321">
        <v>26768</v>
      </c>
      <c r="B8321" t="s">
        <v>17956</v>
      </c>
      <c r="C8321" t="s">
        <v>1965</v>
      </c>
      <c r="D8321" t="s">
        <v>1966</v>
      </c>
      <c r="E8321" t="s">
        <v>1967</v>
      </c>
      <c r="F8321" t="s">
        <v>1968</v>
      </c>
      <c r="G8321" t="s">
        <v>1622</v>
      </c>
      <c r="H8321" t="s">
        <v>1720</v>
      </c>
      <c r="I8321" t="s">
        <v>1624</v>
      </c>
      <c r="J8321" t="s">
        <v>1625</v>
      </c>
      <c r="K8321">
        <v>0</v>
      </c>
      <c r="L8321" s="24">
        <v>1</v>
      </c>
      <c r="M8321" t="s">
        <v>17957</v>
      </c>
      <c r="N8321" t="s">
        <v>2586</v>
      </c>
    </row>
    <row r="8322" spans="1:14" hidden="1" x14ac:dyDescent="0.25">
      <c r="A8322">
        <v>26769</v>
      </c>
      <c r="B8322" t="s">
        <v>17958</v>
      </c>
      <c r="C8322" t="s">
        <v>1965</v>
      </c>
      <c r="D8322" t="s">
        <v>1966</v>
      </c>
      <c r="E8322" t="s">
        <v>1967</v>
      </c>
      <c r="F8322" t="s">
        <v>1968</v>
      </c>
      <c r="G8322" t="s">
        <v>1622</v>
      </c>
      <c r="H8322" t="s">
        <v>1720</v>
      </c>
      <c r="I8322" t="s">
        <v>1624</v>
      </c>
      <c r="J8322" t="s">
        <v>1625</v>
      </c>
      <c r="K8322">
        <v>0</v>
      </c>
      <c r="L8322" s="24">
        <v>1</v>
      </c>
      <c r="M8322" t="s">
        <v>17959</v>
      </c>
      <c r="N8322" t="s">
        <v>2586</v>
      </c>
    </row>
    <row r="8323" spans="1:14" hidden="1" x14ac:dyDescent="0.25">
      <c r="A8323">
        <v>26770</v>
      </c>
      <c r="B8323" t="s">
        <v>17960</v>
      </c>
      <c r="C8323" t="s">
        <v>1965</v>
      </c>
      <c r="D8323" t="s">
        <v>1966</v>
      </c>
      <c r="E8323" t="s">
        <v>1967</v>
      </c>
      <c r="F8323" t="s">
        <v>1968</v>
      </c>
      <c r="G8323" t="s">
        <v>1622</v>
      </c>
      <c r="H8323" t="s">
        <v>1720</v>
      </c>
      <c r="I8323" t="s">
        <v>1624</v>
      </c>
      <c r="J8323" t="s">
        <v>1625</v>
      </c>
      <c r="K8323">
        <v>0</v>
      </c>
      <c r="L8323" s="24">
        <v>1</v>
      </c>
      <c r="M8323" t="s">
        <v>17961</v>
      </c>
      <c r="N8323" t="s">
        <v>2586</v>
      </c>
    </row>
    <row r="8324" spans="1:14" hidden="1" x14ac:dyDescent="0.25">
      <c r="A8324">
        <v>26771</v>
      </c>
      <c r="B8324" t="s">
        <v>17962</v>
      </c>
      <c r="C8324" t="s">
        <v>1965</v>
      </c>
      <c r="D8324" t="s">
        <v>1966</v>
      </c>
      <c r="E8324" t="s">
        <v>1967</v>
      </c>
      <c r="F8324" t="s">
        <v>1968</v>
      </c>
      <c r="G8324" t="s">
        <v>1622</v>
      </c>
      <c r="H8324" t="s">
        <v>1720</v>
      </c>
      <c r="I8324" t="s">
        <v>1624</v>
      </c>
      <c r="J8324" t="s">
        <v>1625</v>
      </c>
      <c r="K8324">
        <v>0</v>
      </c>
      <c r="L8324" s="24">
        <v>1</v>
      </c>
      <c r="M8324" t="s">
        <v>17963</v>
      </c>
      <c r="N8324" t="s">
        <v>2586</v>
      </c>
    </row>
    <row r="8325" spans="1:14" hidden="1" x14ac:dyDescent="0.25">
      <c r="A8325">
        <v>26772</v>
      </c>
      <c r="B8325" t="s">
        <v>17964</v>
      </c>
      <c r="C8325" t="s">
        <v>1965</v>
      </c>
      <c r="D8325" t="s">
        <v>1966</v>
      </c>
      <c r="E8325" t="s">
        <v>1967</v>
      </c>
      <c r="F8325" t="s">
        <v>1968</v>
      </c>
      <c r="G8325" t="s">
        <v>1622</v>
      </c>
      <c r="H8325" t="s">
        <v>1720</v>
      </c>
      <c r="I8325" t="s">
        <v>1624</v>
      </c>
      <c r="J8325" t="s">
        <v>1625</v>
      </c>
      <c r="K8325">
        <v>0</v>
      </c>
      <c r="L8325" s="24">
        <v>1</v>
      </c>
      <c r="M8325" t="s">
        <v>17965</v>
      </c>
      <c r="N8325" t="s">
        <v>2586</v>
      </c>
    </row>
    <row r="8326" spans="1:14" hidden="1" x14ac:dyDescent="0.25">
      <c r="A8326">
        <v>26773</v>
      </c>
      <c r="B8326" t="s">
        <v>17966</v>
      </c>
      <c r="C8326" t="s">
        <v>1965</v>
      </c>
      <c r="D8326" t="s">
        <v>1966</v>
      </c>
      <c r="E8326" t="s">
        <v>1967</v>
      </c>
      <c r="F8326" t="s">
        <v>1968</v>
      </c>
      <c r="G8326" t="s">
        <v>1622</v>
      </c>
      <c r="H8326" t="s">
        <v>1720</v>
      </c>
      <c r="I8326" t="s">
        <v>1624</v>
      </c>
      <c r="J8326" t="s">
        <v>1625</v>
      </c>
      <c r="K8326">
        <v>0</v>
      </c>
      <c r="L8326" s="24">
        <v>1</v>
      </c>
      <c r="M8326" t="s">
        <v>17967</v>
      </c>
      <c r="N8326" t="s">
        <v>2586</v>
      </c>
    </row>
    <row r="8327" spans="1:14" hidden="1" x14ac:dyDescent="0.25">
      <c r="A8327">
        <v>26774</v>
      </c>
      <c r="B8327" t="s">
        <v>17968</v>
      </c>
      <c r="C8327" t="s">
        <v>1965</v>
      </c>
      <c r="D8327" t="s">
        <v>1966</v>
      </c>
      <c r="E8327" t="s">
        <v>1967</v>
      </c>
      <c r="F8327" t="s">
        <v>1968</v>
      </c>
      <c r="G8327" t="s">
        <v>1622</v>
      </c>
      <c r="H8327" t="s">
        <v>1720</v>
      </c>
      <c r="I8327" t="s">
        <v>1624</v>
      </c>
      <c r="J8327" t="s">
        <v>1625</v>
      </c>
      <c r="K8327">
        <v>0</v>
      </c>
      <c r="L8327" s="24">
        <v>1</v>
      </c>
      <c r="M8327" t="s">
        <v>17969</v>
      </c>
      <c r="N8327" t="s">
        <v>2586</v>
      </c>
    </row>
    <row r="8328" spans="1:14" hidden="1" x14ac:dyDescent="0.25">
      <c r="A8328">
        <v>26775</v>
      </c>
      <c r="B8328" t="s">
        <v>17970</v>
      </c>
      <c r="C8328" t="s">
        <v>1965</v>
      </c>
      <c r="D8328" t="s">
        <v>1966</v>
      </c>
      <c r="E8328" t="s">
        <v>1967</v>
      </c>
      <c r="F8328" t="s">
        <v>1968</v>
      </c>
      <c r="G8328" t="s">
        <v>1622</v>
      </c>
      <c r="H8328" t="s">
        <v>1720</v>
      </c>
      <c r="I8328" t="s">
        <v>1624</v>
      </c>
      <c r="J8328" t="s">
        <v>1625</v>
      </c>
      <c r="K8328">
        <v>0</v>
      </c>
      <c r="L8328" s="24">
        <v>1</v>
      </c>
      <c r="M8328" t="s">
        <v>17971</v>
      </c>
      <c r="N8328" t="s">
        <v>2586</v>
      </c>
    </row>
    <row r="8329" spans="1:14" hidden="1" x14ac:dyDescent="0.25">
      <c r="A8329">
        <v>26776</v>
      </c>
      <c r="B8329" t="s">
        <v>17972</v>
      </c>
      <c r="C8329" t="s">
        <v>1965</v>
      </c>
      <c r="D8329" t="s">
        <v>1966</v>
      </c>
      <c r="E8329" t="s">
        <v>1967</v>
      </c>
      <c r="F8329" t="s">
        <v>1968</v>
      </c>
      <c r="G8329" t="s">
        <v>1622</v>
      </c>
      <c r="H8329" t="s">
        <v>1720</v>
      </c>
      <c r="I8329" t="s">
        <v>1624</v>
      </c>
      <c r="J8329" t="s">
        <v>1625</v>
      </c>
      <c r="K8329">
        <v>0</v>
      </c>
      <c r="L8329" s="24">
        <v>1</v>
      </c>
      <c r="M8329" t="s">
        <v>17973</v>
      </c>
      <c r="N8329" t="s">
        <v>2586</v>
      </c>
    </row>
    <row r="8330" spans="1:14" hidden="1" x14ac:dyDescent="0.25">
      <c r="A8330">
        <v>26777</v>
      </c>
      <c r="B8330" t="s">
        <v>17974</v>
      </c>
      <c r="C8330" t="s">
        <v>1965</v>
      </c>
      <c r="D8330" t="s">
        <v>1966</v>
      </c>
      <c r="E8330" t="s">
        <v>1967</v>
      </c>
      <c r="F8330" t="s">
        <v>1968</v>
      </c>
      <c r="G8330" t="s">
        <v>1622</v>
      </c>
      <c r="H8330" t="s">
        <v>1720</v>
      </c>
      <c r="I8330" t="s">
        <v>1624</v>
      </c>
      <c r="J8330" t="s">
        <v>1625</v>
      </c>
      <c r="K8330">
        <v>0</v>
      </c>
      <c r="L8330" s="24">
        <v>1</v>
      </c>
      <c r="M8330" t="s">
        <v>17975</v>
      </c>
      <c r="N8330" t="s">
        <v>2586</v>
      </c>
    </row>
    <row r="8331" spans="1:14" hidden="1" x14ac:dyDescent="0.25">
      <c r="A8331">
        <v>26778</v>
      </c>
      <c r="B8331" t="s">
        <v>17976</v>
      </c>
      <c r="C8331" t="s">
        <v>1965</v>
      </c>
      <c r="D8331" t="s">
        <v>1966</v>
      </c>
      <c r="E8331" t="s">
        <v>1967</v>
      </c>
      <c r="F8331" t="s">
        <v>1968</v>
      </c>
      <c r="G8331" t="s">
        <v>1622</v>
      </c>
      <c r="H8331" t="s">
        <v>1720</v>
      </c>
      <c r="I8331" t="s">
        <v>1624</v>
      </c>
      <c r="J8331" t="s">
        <v>1625</v>
      </c>
      <c r="K8331">
        <v>0</v>
      </c>
      <c r="L8331" s="24">
        <v>1</v>
      </c>
      <c r="M8331" t="s">
        <v>17977</v>
      </c>
      <c r="N8331" t="s">
        <v>2586</v>
      </c>
    </row>
    <row r="8332" spans="1:14" hidden="1" x14ac:dyDescent="0.25">
      <c r="A8332">
        <v>26779</v>
      </c>
      <c r="B8332" t="s">
        <v>17978</v>
      </c>
      <c r="C8332" t="s">
        <v>1965</v>
      </c>
      <c r="D8332" t="s">
        <v>1966</v>
      </c>
      <c r="E8332" t="s">
        <v>1967</v>
      </c>
      <c r="F8332" t="s">
        <v>1968</v>
      </c>
      <c r="G8332" t="s">
        <v>1622</v>
      </c>
      <c r="H8332" t="s">
        <v>1720</v>
      </c>
      <c r="I8332" t="s">
        <v>1624</v>
      </c>
      <c r="J8332" t="s">
        <v>1625</v>
      </c>
      <c r="K8332">
        <v>0</v>
      </c>
      <c r="L8332" s="24">
        <v>1</v>
      </c>
      <c r="M8332" t="s">
        <v>17979</v>
      </c>
      <c r="N8332" t="s">
        <v>2586</v>
      </c>
    </row>
    <row r="8333" spans="1:14" hidden="1" x14ac:dyDescent="0.25">
      <c r="A8333">
        <v>26780</v>
      </c>
      <c r="B8333" t="s">
        <v>17980</v>
      </c>
      <c r="C8333" t="s">
        <v>1965</v>
      </c>
      <c r="D8333" t="s">
        <v>1966</v>
      </c>
      <c r="E8333" t="s">
        <v>1967</v>
      </c>
      <c r="F8333" t="s">
        <v>1968</v>
      </c>
      <c r="G8333" t="s">
        <v>1622</v>
      </c>
      <c r="H8333" t="s">
        <v>1720</v>
      </c>
      <c r="I8333" t="s">
        <v>1624</v>
      </c>
      <c r="J8333" t="s">
        <v>1625</v>
      </c>
      <c r="K8333">
        <v>0</v>
      </c>
      <c r="L8333" s="24">
        <v>1</v>
      </c>
      <c r="M8333" t="s">
        <v>17981</v>
      </c>
      <c r="N8333" t="s">
        <v>2586</v>
      </c>
    </row>
    <row r="8334" spans="1:14" hidden="1" x14ac:dyDescent="0.25">
      <c r="A8334">
        <v>26781</v>
      </c>
      <c r="B8334" t="s">
        <v>17982</v>
      </c>
      <c r="C8334" t="s">
        <v>1965</v>
      </c>
      <c r="D8334" t="s">
        <v>1966</v>
      </c>
      <c r="E8334" t="s">
        <v>1967</v>
      </c>
      <c r="F8334" t="s">
        <v>1968</v>
      </c>
      <c r="G8334" t="s">
        <v>1622</v>
      </c>
      <c r="H8334" t="s">
        <v>1720</v>
      </c>
      <c r="I8334" t="s">
        <v>1624</v>
      </c>
      <c r="J8334" t="s">
        <v>1625</v>
      </c>
      <c r="K8334">
        <v>0</v>
      </c>
      <c r="L8334" s="24">
        <v>1</v>
      </c>
      <c r="M8334" t="s">
        <v>17983</v>
      </c>
      <c r="N8334" t="s">
        <v>2586</v>
      </c>
    </row>
    <row r="8335" spans="1:14" hidden="1" x14ac:dyDescent="0.25">
      <c r="A8335">
        <v>26782</v>
      </c>
      <c r="B8335" t="s">
        <v>17984</v>
      </c>
      <c r="C8335" t="s">
        <v>1965</v>
      </c>
      <c r="D8335" t="s">
        <v>1966</v>
      </c>
      <c r="E8335" t="s">
        <v>1967</v>
      </c>
      <c r="F8335" t="s">
        <v>1968</v>
      </c>
      <c r="G8335" t="s">
        <v>1622</v>
      </c>
      <c r="H8335" t="s">
        <v>1720</v>
      </c>
      <c r="I8335" t="s">
        <v>1624</v>
      </c>
      <c r="J8335" t="s">
        <v>1625</v>
      </c>
      <c r="K8335">
        <v>0</v>
      </c>
      <c r="L8335" s="24">
        <v>1</v>
      </c>
      <c r="M8335" t="s">
        <v>17985</v>
      </c>
      <c r="N8335" t="s">
        <v>2586</v>
      </c>
    </row>
    <row r="8336" spans="1:14" hidden="1" x14ac:dyDescent="0.25">
      <c r="A8336">
        <v>26783</v>
      </c>
      <c r="B8336" t="s">
        <v>17986</v>
      </c>
      <c r="C8336" t="s">
        <v>1965</v>
      </c>
      <c r="D8336" t="s">
        <v>1966</v>
      </c>
      <c r="E8336" t="s">
        <v>1967</v>
      </c>
      <c r="F8336" t="s">
        <v>1968</v>
      </c>
      <c r="G8336" t="s">
        <v>1622</v>
      </c>
      <c r="H8336" t="s">
        <v>1720</v>
      </c>
      <c r="I8336" t="s">
        <v>1624</v>
      </c>
      <c r="J8336" t="s">
        <v>1625</v>
      </c>
      <c r="K8336">
        <v>0</v>
      </c>
      <c r="L8336" s="24">
        <v>1</v>
      </c>
      <c r="M8336" t="s">
        <v>17987</v>
      </c>
      <c r="N8336" t="s">
        <v>2586</v>
      </c>
    </row>
    <row r="8337" spans="1:14" hidden="1" x14ac:dyDescent="0.25">
      <c r="A8337">
        <v>26784</v>
      </c>
      <c r="B8337" t="s">
        <v>17988</v>
      </c>
      <c r="C8337" t="s">
        <v>1965</v>
      </c>
      <c r="D8337" t="s">
        <v>1966</v>
      </c>
      <c r="E8337" t="s">
        <v>1967</v>
      </c>
      <c r="F8337" t="s">
        <v>1968</v>
      </c>
      <c r="G8337" t="s">
        <v>1622</v>
      </c>
      <c r="H8337" t="s">
        <v>1720</v>
      </c>
      <c r="I8337" t="s">
        <v>1624</v>
      </c>
      <c r="J8337" t="s">
        <v>1625</v>
      </c>
      <c r="K8337">
        <v>0</v>
      </c>
      <c r="L8337" s="24">
        <v>1</v>
      </c>
      <c r="M8337" t="s">
        <v>17989</v>
      </c>
      <c r="N8337" t="s">
        <v>2586</v>
      </c>
    </row>
    <row r="8338" spans="1:14" hidden="1" x14ac:dyDescent="0.25">
      <c r="A8338">
        <v>26785</v>
      </c>
      <c r="B8338" t="s">
        <v>17990</v>
      </c>
      <c r="C8338" t="s">
        <v>1965</v>
      </c>
      <c r="D8338" t="s">
        <v>1966</v>
      </c>
      <c r="E8338" t="s">
        <v>1967</v>
      </c>
      <c r="F8338" t="s">
        <v>1968</v>
      </c>
      <c r="G8338" t="s">
        <v>1622</v>
      </c>
      <c r="H8338" t="s">
        <v>1720</v>
      </c>
      <c r="I8338" t="s">
        <v>1624</v>
      </c>
      <c r="J8338" t="s">
        <v>1625</v>
      </c>
      <c r="K8338">
        <v>0</v>
      </c>
      <c r="L8338" s="24">
        <v>1</v>
      </c>
      <c r="M8338" t="s">
        <v>17991</v>
      </c>
      <c r="N8338" t="s">
        <v>2586</v>
      </c>
    </row>
    <row r="8339" spans="1:14" hidden="1" x14ac:dyDescent="0.25">
      <c r="A8339">
        <v>26786</v>
      </c>
      <c r="B8339" t="s">
        <v>17992</v>
      </c>
      <c r="C8339" t="s">
        <v>1965</v>
      </c>
      <c r="D8339" t="s">
        <v>1966</v>
      </c>
      <c r="E8339" t="s">
        <v>1967</v>
      </c>
      <c r="F8339" t="s">
        <v>1968</v>
      </c>
      <c r="G8339" t="s">
        <v>1622</v>
      </c>
      <c r="H8339" t="s">
        <v>1720</v>
      </c>
      <c r="I8339" t="s">
        <v>1624</v>
      </c>
      <c r="J8339" t="s">
        <v>1625</v>
      </c>
      <c r="K8339">
        <v>0</v>
      </c>
      <c r="L8339" s="24">
        <v>1</v>
      </c>
      <c r="M8339" t="s">
        <v>17993</v>
      </c>
      <c r="N8339" t="s">
        <v>2586</v>
      </c>
    </row>
    <row r="8340" spans="1:14" hidden="1" x14ac:dyDescent="0.25">
      <c r="A8340">
        <v>26787</v>
      </c>
      <c r="B8340" t="s">
        <v>17994</v>
      </c>
      <c r="C8340" t="s">
        <v>1965</v>
      </c>
      <c r="D8340" t="s">
        <v>1966</v>
      </c>
      <c r="E8340" t="s">
        <v>1967</v>
      </c>
      <c r="F8340" t="s">
        <v>1968</v>
      </c>
      <c r="G8340" t="s">
        <v>1622</v>
      </c>
      <c r="H8340" t="s">
        <v>1720</v>
      </c>
      <c r="I8340" t="s">
        <v>1624</v>
      </c>
      <c r="J8340" t="s">
        <v>1625</v>
      </c>
      <c r="K8340">
        <v>0</v>
      </c>
      <c r="L8340" s="24">
        <v>1</v>
      </c>
      <c r="M8340" t="s">
        <v>17995</v>
      </c>
      <c r="N8340" t="s">
        <v>2586</v>
      </c>
    </row>
    <row r="8341" spans="1:14" hidden="1" x14ac:dyDescent="0.25">
      <c r="A8341">
        <v>26788</v>
      </c>
      <c r="B8341" t="s">
        <v>17996</v>
      </c>
      <c r="C8341" t="s">
        <v>1965</v>
      </c>
      <c r="D8341" t="s">
        <v>1966</v>
      </c>
      <c r="E8341" t="s">
        <v>1967</v>
      </c>
      <c r="F8341" t="s">
        <v>1968</v>
      </c>
      <c r="G8341" t="s">
        <v>1622</v>
      </c>
      <c r="H8341" t="s">
        <v>1720</v>
      </c>
      <c r="I8341" t="s">
        <v>1624</v>
      </c>
      <c r="J8341" t="s">
        <v>1625</v>
      </c>
      <c r="K8341">
        <v>0</v>
      </c>
      <c r="L8341" s="24">
        <v>1</v>
      </c>
      <c r="M8341" t="s">
        <v>17997</v>
      </c>
      <c r="N8341" t="s">
        <v>2586</v>
      </c>
    </row>
    <row r="8342" spans="1:14" hidden="1" x14ac:dyDescent="0.25">
      <c r="A8342">
        <v>26789</v>
      </c>
      <c r="B8342" t="s">
        <v>17998</v>
      </c>
      <c r="C8342" t="s">
        <v>1965</v>
      </c>
      <c r="D8342" t="s">
        <v>1966</v>
      </c>
      <c r="E8342" t="s">
        <v>1967</v>
      </c>
      <c r="F8342" t="s">
        <v>1968</v>
      </c>
      <c r="G8342" t="s">
        <v>1622</v>
      </c>
      <c r="H8342" t="s">
        <v>1720</v>
      </c>
      <c r="I8342" t="s">
        <v>1624</v>
      </c>
      <c r="J8342" t="s">
        <v>1625</v>
      </c>
      <c r="K8342">
        <v>0</v>
      </c>
      <c r="L8342" s="24">
        <v>1</v>
      </c>
      <c r="M8342" t="s">
        <v>17999</v>
      </c>
      <c r="N8342" t="s">
        <v>2586</v>
      </c>
    </row>
    <row r="8343" spans="1:14" hidden="1" x14ac:dyDescent="0.25">
      <c r="A8343">
        <v>26790</v>
      </c>
      <c r="B8343" t="s">
        <v>18000</v>
      </c>
      <c r="C8343" t="s">
        <v>1965</v>
      </c>
      <c r="D8343" t="s">
        <v>1966</v>
      </c>
      <c r="E8343" t="s">
        <v>1967</v>
      </c>
      <c r="F8343" t="s">
        <v>1968</v>
      </c>
      <c r="G8343" t="s">
        <v>1622</v>
      </c>
      <c r="H8343" t="s">
        <v>1720</v>
      </c>
      <c r="I8343" t="s">
        <v>1624</v>
      </c>
      <c r="J8343" t="s">
        <v>1625</v>
      </c>
      <c r="K8343">
        <v>0</v>
      </c>
      <c r="L8343" s="24">
        <v>1</v>
      </c>
      <c r="M8343" t="s">
        <v>18001</v>
      </c>
      <c r="N8343" t="s">
        <v>2586</v>
      </c>
    </row>
    <row r="8344" spans="1:14" hidden="1" x14ac:dyDescent="0.25">
      <c r="A8344">
        <v>26791</v>
      </c>
      <c r="B8344" t="s">
        <v>18002</v>
      </c>
      <c r="C8344" t="s">
        <v>1965</v>
      </c>
      <c r="D8344" t="s">
        <v>1966</v>
      </c>
      <c r="E8344" t="s">
        <v>1967</v>
      </c>
      <c r="F8344" t="s">
        <v>1968</v>
      </c>
      <c r="G8344" t="s">
        <v>1622</v>
      </c>
      <c r="H8344" t="s">
        <v>1720</v>
      </c>
      <c r="I8344" t="s">
        <v>1624</v>
      </c>
      <c r="J8344" t="s">
        <v>1625</v>
      </c>
      <c r="K8344">
        <v>0</v>
      </c>
      <c r="L8344" s="24">
        <v>1</v>
      </c>
      <c r="M8344" t="s">
        <v>18003</v>
      </c>
      <c r="N8344" t="s">
        <v>2586</v>
      </c>
    </row>
    <row r="8345" spans="1:14" hidden="1" x14ac:dyDescent="0.25">
      <c r="A8345">
        <v>26792</v>
      </c>
      <c r="B8345" t="s">
        <v>18004</v>
      </c>
      <c r="C8345" t="s">
        <v>1965</v>
      </c>
      <c r="D8345" t="s">
        <v>1966</v>
      </c>
      <c r="E8345" t="s">
        <v>1967</v>
      </c>
      <c r="F8345" t="s">
        <v>1968</v>
      </c>
      <c r="G8345" t="s">
        <v>1622</v>
      </c>
      <c r="H8345" t="s">
        <v>1720</v>
      </c>
      <c r="I8345" t="s">
        <v>1624</v>
      </c>
      <c r="J8345" t="s">
        <v>1625</v>
      </c>
      <c r="K8345">
        <v>0</v>
      </c>
      <c r="L8345" s="24">
        <v>1</v>
      </c>
      <c r="M8345" t="s">
        <v>18005</v>
      </c>
      <c r="N8345" t="s">
        <v>2586</v>
      </c>
    </row>
    <row r="8346" spans="1:14" hidden="1" x14ac:dyDescent="0.25">
      <c r="A8346">
        <v>26809</v>
      </c>
      <c r="B8346" t="s">
        <v>18006</v>
      </c>
      <c r="C8346" t="s">
        <v>1667</v>
      </c>
      <c r="D8346" t="s">
        <v>1668</v>
      </c>
      <c r="E8346" t="s">
        <v>1669</v>
      </c>
      <c r="F8346" t="s">
        <v>1670</v>
      </c>
      <c r="G8346" t="s">
        <v>1622</v>
      </c>
      <c r="H8346" t="s">
        <v>1720</v>
      </c>
      <c r="I8346" t="s">
        <v>1624</v>
      </c>
      <c r="J8346" t="s">
        <v>1625</v>
      </c>
      <c r="K8346">
        <v>0</v>
      </c>
      <c r="L8346" s="24">
        <v>1</v>
      </c>
      <c r="M8346" t="s">
        <v>18007</v>
      </c>
      <c r="N8346" t="s">
        <v>2957</v>
      </c>
    </row>
    <row r="8347" spans="1:14" hidden="1" x14ac:dyDescent="0.25">
      <c r="A8347">
        <v>26810</v>
      </c>
      <c r="B8347" t="s">
        <v>18008</v>
      </c>
      <c r="C8347" t="s">
        <v>1667</v>
      </c>
      <c r="D8347" t="s">
        <v>1668</v>
      </c>
      <c r="E8347" t="s">
        <v>1669</v>
      </c>
      <c r="F8347" t="s">
        <v>1670</v>
      </c>
      <c r="G8347" t="s">
        <v>1622</v>
      </c>
      <c r="H8347" t="s">
        <v>1720</v>
      </c>
      <c r="I8347" t="s">
        <v>1624</v>
      </c>
      <c r="J8347" t="s">
        <v>1625</v>
      </c>
      <c r="K8347">
        <v>0</v>
      </c>
      <c r="L8347" s="24">
        <v>1</v>
      </c>
      <c r="M8347" t="s">
        <v>18009</v>
      </c>
      <c r="N8347" t="s">
        <v>2957</v>
      </c>
    </row>
    <row r="8348" spans="1:14" hidden="1" x14ac:dyDescent="0.25">
      <c r="A8348">
        <v>26811</v>
      </c>
      <c r="B8348" t="s">
        <v>18010</v>
      </c>
      <c r="C8348" t="s">
        <v>1667</v>
      </c>
      <c r="D8348" t="s">
        <v>1668</v>
      </c>
      <c r="E8348" t="s">
        <v>1669</v>
      </c>
      <c r="F8348" t="s">
        <v>1670</v>
      </c>
      <c r="G8348" t="s">
        <v>1622</v>
      </c>
      <c r="H8348" t="s">
        <v>1720</v>
      </c>
      <c r="I8348" t="s">
        <v>1624</v>
      </c>
      <c r="J8348" t="s">
        <v>1625</v>
      </c>
      <c r="K8348">
        <v>0</v>
      </c>
      <c r="L8348" s="24">
        <v>1</v>
      </c>
      <c r="M8348" t="s">
        <v>18011</v>
      </c>
      <c r="N8348" t="s">
        <v>2957</v>
      </c>
    </row>
    <row r="8349" spans="1:14" hidden="1" x14ac:dyDescent="0.25">
      <c r="A8349">
        <v>26814</v>
      </c>
      <c r="B8349" t="s">
        <v>18012</v>
      </c>
      <c r="C8349" t="s">
        <v>1667</v>
      </c>
      <c r="D8349" t="s">
        <v>1668</v>
      </c>
      <c r="E8349" t="s">
        <v>1669</v>
      </c>
      <c r="F8349" t="s">
        <v>1670</v>
      </c>
      <c r="G8349" t="s">
        <v>1622</v>
      </c>
      <c r="H8349" t="s">
        <v>1720</v>
      </c>
      <c r="I8349" t="s">
        <v>1624</v>
      </c>
      <c r="J8349" t="s">
        <v>1625</v>
      </c>
      <c r="K8349">
        <v>0</v>
      </c>
      <c r="L8349" s="24">
        <v>1</v>
      </c>
      <c r="M8349" t="s">
        <v>18013</v>
      </c>
      <c r="N8349" t="s">
        <v>2957</v>
      </c>
    </row>
    <row r="8350" spans="1:14" hidden="1" x14ac:dyDescent="0.25">
      <c r="A8350">
        <v>26830</v>
      </c>
      <c r="B8350" t="s">
        <v>18014</v>
      </c>
      <c r="C8350" t="s">
        <v>7719</v>
      </c>
      <c r="D8350" t="s">
        <v>7720</v>
      </c>
      <c r="E8350" t="s">
        <v>7721</v>
      </c>
      <c r="F8350" t="s">
        <v>1677</v>
      </c>
      <c r="G8350" t="s">
        <v>1622</v>
      </c>
      <c r="H8350" t="s">
        <v>1720</v>
      </c>
      <c r="I8350" t="s">
        <v>1624</v>
      </c>
      <c r="J8350" t="s">
        <v>1625</v>
      </c>
      <c r="K8350">
        <v>0</v>
      </c>
      <c r="L8350" s="24">
        <v>1</v>
      </c>
      <c r="M8350" t="s">
        <v>18015</v>
      </c>
      <c r="N8350" t="s">
        <v>1677</v>
      </c>
    </row>
    <row r="8351" spans="1:14" hidden="1" x14ac:dyDescent="0.25">
      <c r="A8351">
        <v>26831</v>
      </c>
      <c r="B8351" t="s">
        <v>18016</v>
      </c>
      <c r="C8351" t="s">
        <v>1667</v>
      </c>
      <c r="D8351" t="s">
        <v>1668</v>
      </c>
      <c r="E8351" t="s">
        <v>7046</v>
      </c>
      <c r="F8351" t="s">
        <v>7047</v>
      </c>
      <c r="G8351" t="s">
        <v>1622</v>
      </c>
      <c r="H8351" t="s">
        <v>1720</v>
      </c>
      <c r="I8351" t="s">
        <v>1624</v>
      </c>
      <c r="J8351" t="s">
        <v>1625</v>
      </c>
      <c r="K8351">
        <v>0</v>
      </c>
      <c r="L8351" s="24">
        <v>1</v>
      </c>
      <c r="M8351" t="s">
        <v>18017</v>
      </c>
      <c r="N8351" t="s">
        <v>11437</v>
      </c>
    </row>
    <row r="8352" spans="1:14" hidden="1" x14ac:dyDescent="0.25">
      <c r="A8352">
        <v>26836</v>
      </c>
      <c r="B8352" t="s">
        <v>18018</v>
      </c>
      <c r="C8352" t="s">
        <v>2988</v>
      </c>
      <c r="D8352" t="s">
        <v>2989</v>
      </c>
      <c r="E8352" t="s">
        <v>7616</v>
      </c>
      <c r="F8352" t="s">
        <v>2989</v>
      </c>
      <c r="G8352" t="s">
        <v>1622</v>
      </c>
      <c r="H8352" t="s">
        <v>1720</v>
      </c>
      <c r="I8352" t="s">
        <v>1624</v>
      </c>
      <c r="J8352" t="s">
        <v>1625</v>
      </c>
      <c r="K8352">
        <v>0</v>
      </c>
      <c r="L8352" s="24">
        <v>1</v>
      </c>
      <c r="M8352" t="s">
        <v>18019</v>
      </c>
      <c r="N8352" t="s">
        <v>11800</v>
      </c>
    </row>
    <row r="8353" spans="1:14" hidden="1" x14ac:dyDescent="0.25">
      <c r="A8353">
        <v>26838</v>
      </c>
      <c r="B8353" t="s">
        <v>18020</v>
      </c>
      <c r="C8353" t="s">
        <v>2988</v>
      </c>
      <c r="D8353" t="s">
        <v>2989</v>
      </c>
      <c r="E8353" t="s">
        <v>7616</v>
      </c>
      <c r="F8353" t="s">
        <v>2989</v>
      </c>
      <c r="G8353" t="s">
        <v>1622</v>
      </c>
      <c r="H8353" t="s">
        <v>1720</v>
      </c>
      <c r="I8353" t="s">
        <v>1624</v>
      </c>
      <c r="J8353" t="s">
        <v>1625</v>
      </c>
      <c r="K8353">
        <v>0</v>
      </c>
      <c r="L8353" s="24">
        <v>1</v>
      </c>
      <c r="M8353" t="s">
        <v>18021</v>
      </c>
      <c r="N8353" t="s">
        <v>11800</v>
      </c>
    </row>
    <row r="8354" spans="1:14" hidden="1" x14ac:dyDescent="0.25">
      <c r="A8354">
        <v>26839</v>
      </c>
      <c r="B8354" t="s">
        <v>18022</v>
      </c>
      <c r="C8354" t="s">
        <v>2988</v>
      </c>
      <c r="D8354" t="s">
        <v>2989</v>
      </c>
      <c r="E8354" t="s">
        <v>7616</v>
      </c>
      <c r="F8354" t="s">
        <v>2989</v>
      </c>
      <c r="G8354" t="s">
        <v>1622</v>
      </c>
      <c r="H8354" t="s">
        <v>1720</v>
      </c>
      <c r="I8354" t="s">
        <v>1624</v>
      </c>
      <c r="J8354" t="s">
        <v>1625</v>
      </c>
      <c r="K8354">
        <v>0</v>
      </c>
      <c r="L8354" s="24">
        <v>1</v>
      </c>
      <c r="M8354" t="s">
        <v>18023</v>
      </c>
      <c r="N8354" t="s">
        <v>11800</v>
      </c>
    </row>
    <row r="8355" spans="1:14" hidden="1" x14ac:dyDescent="0.25">
      <c r="A8355">
        <v>26840</v>
      </c>
      <c r="B8355" t="s">
        <v>18024</v>
      </c>
      <c r="C8355" t="s">
        <v>2988</v>
      </c>
      <c r="D8355" t="s">
        <v>2989</v>
      </c>
      <c r="E8355" t="s">
        <v>7616</v>
      </c>
      <c r="F8355" t="s">
        <v>2989</v>
      </c>
      <c r="G8355" t="s">
        <v>1622</v>
      </c>
      <c r="H8355" t="s">
        <v>1720</v>
      </c>
      <c r="I8355" t="s">
        <v>1624</v>
      </c>
      <c r="J8355" t="s">
        <v>1625</v>
      </c>
      <c r="K8355">
        <v>0</v>
      </c>
      <c r="L8355" s="24">
        <v>1</v>
      </c>
      <c r="M8355" t="s">
        <v>18025</v>
      </c>
      <c r="N8355" t="s">
        <v>11800</v>
      </c>
    </row>
    <row r="8356" spans="1:14" hidden="1" x14ac:dyDescent="0.25">
      <c r="A8356">
        <v>26841</v>
      </c>
      <c r="B8356" t="s">
        <v>18026</v>
      </c>
      <c r="C8356" t="s">
        <v>2988</v>
      </c>
      <c r="D8356" t="s">
        <v>2989</v>
      </c>
      <c r="E8356" t="s">
        <v>7616</v>
      </c>
      <c r="F8356" t="s">
        <v>2989</v>
      </c>
      <c r="G8356" t="s">
        <v>1622</v>
      </c>
      <c r="H8356" t="s">
        <v>1720</v>
      </c>
      <c r="I8356" t="s">
        <v>1624</v>
      </c>
      <c r="J8356" t="s">
        <v>1625</v>
      </c>
      <c r="K8356">
        <v>0</v>
      </c>
      <c r="L8356" s="24">
        <v>1</v>
      </c>
      <c r="M8356" t="s">
        <v>18027</v>
      </c>
      <c r="N8356" t="s">
        <v>11800</v>
      </c>
    </row>
    <row r="8357" spans="1:14" hidden="1" x14ac:dyDescent="0.25">
      <c r="A8357">
        <v>26843</v>
      </c>
      <c r="B8357" t="s">
        <v>18028</v>
      </c>
      <c r="C8357" t="s">
        <v>2988</v>
      </c>
      <c r="D8357" t="s">
        <v>2989</v>
      </c>
      <c r="E8357" t="s">
        <v>7616</v>
      </c>
      <c r="F8357" t="s">
        <v>2989</v>
      </c>
      <c r="G8357" t="s">
        <v>1622</v>
      </c>
      <c r="H8357" t="s">
        <v>1720</v>
      </c>
      <c r="I8357" t="s">
        <v>1624</v>
      </c>
      <c r="J8357" t="s">
        <v>1625</v>
      </c>
      <c r="K8357">
        <v>0</v>
      </c>
      <c r="L8357" s="24">
        <v>1</v>
      </c>
      <c r="M8357" t="s">
        <v>18029</v>
      </c>
      <c r="N8357" t="s">
        <v>11800</v>
      </c>
    </row>
    <row r="8358" spans="1:14" hidden="1" x14ac:dyDescent="0.25">
      <c r="A8358">
        <v>26846</v>
      </c>
      <c r="B8358" t="s">
        <v>18030</v>
      </c>
      <c r="C8358" t="s">
        <v>2988</v>
      </c>
      <c r="D8358" t="s">
        <v>2989</v>
      </c>
      <c r="E8358" t="s">
        <v>7616</v>
      </c>
      <c r="F8358" t="s">
        <v>2989</v>
      </c>
      <c r="G8358" t="s">
        <v>1622</v>
      </c>
      <c r="H8358" t="s">
        <v>1720</v>
      </c>
      <c r="I8358" t="s">
        <v>1624</v>
      </c>
      <c r="J8358" t="s">
        <v>1625</v>
      </c>
      <c r="K8358">
        <v>0</v>
      </c>
      <c r="L8358" s="24">
        <v>1</v>
      </c>
      <c r="M8358" t="s">
        <v>18031</v>
      </c>
      <c r="N8358" t="s">
        <v>4880</v>
      </c>
    </row>
    <row r="8359" spans="1:14" hidden="1" x14ac:dyDescent="0.25">
      <c r="A8359">
        <v>26856</v>
      </c>
      <c r="B8359" t="s">
        <v>18032</v>
      </c>
      <c r="C8359" t="s">
        <v>6560</v>
      </c>
      <c r="D8359" t="s">
        <v>6561</v>
      </c>
      <c r="E8359" t="s">
        <v>13787</v>
      </c>
      <c r="F8359" t="s">
        <v>13788</v>
      </c>
      <c r="G8359" t="s">
        <v>1622</v>
      </c>
      <c r="H8359" t="s">
        <v>1720</v>
      </c>
      <c r="I8359" t="s">
        <v>1624</v>
      </c>
      <c r="J8359" t="s">
        <v>1625</v>
      </c>
      <c r="K8359">
        <v>0</v>
      </c>
      <c r="L8359" s="24">
        <v>1</v>
      </c>
      <c r="M8359" t="s">
        <v>18033</v>
      </c>
      <c r="N8359" t="s">
        <v>1828</v>
      </c>
    </row>
    <row r="8360" spans="1:14" hidden="1" x14ac:dyDescent="0.25">
      <c r="A8360">
        <v>26860</v>
      </c>
      <c r="B8360" t="s">
        <v>18034</v>
      </c>
      <c r="C8360" t="s">
        <v>2952</v>
      </c>
      <c r="D8360" t="s">
        <v>2953</v>
      </c>
      <c r="E8360" t="s">
        <v>2954</v>
      </c>
      <c r="F8360" t="s">
        <v>2955</v>
      </c>
      <c r="G8360" t="s">
        <v>1622</v>
      </c>
      <c r="H8360" t="s">
        <v>1720</v>
      </c>
      <c r="I8360" t="s">
        <v>1624</v>
      </c>
      <c r="J8360" t="s">
        <v>1625</v>
      </c>
      <c r="K8360">
        <v>0</v>
      </c>
      <c r="L8360" s="24">
        <v>1</v>
      </c>
      <c r="M8360" t="s">
        <v>18035</v>
      </c>
      <c r="N8360" t="s">
        <v>2957</v>
      </c>
    </row>
    <row r="8361" spans="1:14" hidden="1" x14ac:dyDescent="0.25">
      <c r="A8361">
        <v>26861</v>
      </c>
      <c r="B8361" t="s">
        <v>18036</v>
      </c>
      <c r="C8361" t="s">
        <v>2952</v>
      </c>
      <c r="D8361" t="s">
        <v>2953</v>
      </c>
      <c r="E8361" t="s">
        <v>2954</v>
      </c>
      <c r="F8361" t="s">
        <v>2955</v>
      </c>
      <c r="G8361" t="s">
        <v>1622</v>
      </c>
      <c r="H8361" t="s">
        <v>1720</v>
      </c>
      <c r="I8361" t="s">
        <v>1624</v>
      </c>
      <c r="J8361" t="s">
        <v>1625</v>
      </c>
      <c r="K8361">
        <v>0</v>
      </c>
      <c r="L8361" s="24">
        <v>1</v>
      </c>
      <c r="M8361" t="s">
        <v>18037</v>
      </c>
      <c r="N8361" t="s">
        <v>2957</v>
      </c>
    </row>
    <row r="8362" spans="1:14" hidden="1" x14ac:dyDescent="0.25">
      <c r="A8362">
        <v>26862</v>
      </c>
      <c r="B8362" t="s">
        <v>18038</v>
      </c>
      <c r="C8362" t="s">
        <v>2952</v>
      </c>
      <c r="D8362" t="s">
        <v>2953</v>
      </c>
      <c r="E8362" t="s">
        <v>2954</v>
      </c>
      <c r="F8362" t="s">
        <v>2955</v>
      </c>
      <c r="G8362" t="s">
        <v>1622</v>
      </c>
      <c r="H8362" t="s">
        <v>1720</v>
      </c>
      <c r="I8362" t="s">
        <v>1624</v>
      </c>
      <c r="J8362" t="s">
        <v>1625</v>
      </c>
      <c r="K8362">
        <v>0</v>
      </c>
      <c r="L8362" s="24">
        <v>1</v>
      </c>
      <c r="M8362" t="s">
        <v>18039</v>
      </c>
      <c r="N8362" t="s">
        <v>2957</v>
      </c>
    </row>
    <row r="8363" spans="1:14" hidden="1" x14ac:dyDescent="0.25">
      <c r="A8363">
        <v>26863</v>
      </c>
      <c r="B8363" t="s">
        <v>18040</v>
      </c>
      <c r="C8363" t="s">
        <v>1965</v>
      </c>
      <c r="D8363" t="s">
        <v>1966</v>
      </c>
      <c r="E8363" t="s">
        <v>1967</v>
      </c>
      <c r="F8363" t="s">
        <v>1968</v>
      </c>
      <c r="G8363" t="s">
        <v>1622</v>
      </c>
      <c r="H8363" t="s">
        <v>1720</v>
      </c>
      <c r="I8363" t="s">
        <v>1624</v>
      </c>
      <c r="J8363" t="s">
        <v>1625</v>
      </c>
      <c r="K8363">
        <v>0</v>
      </c>
      <c r="L8363" s="24">
        <v>1</v>
      </c>
      <c r="M8363" t="s">
        <v>18041</v>
      </c>
      <c r="N8363" t="s">
        <v>1750</v>
      </c>
    </row>
    <row r="8364" spans="1:14" hidden="1" x14ac:dyDescent="0.25">
      <c r="A8364">
        <v>26864</v>
      </c>
      <c r="B8364" t="s">
        <v>18042</v>
      </c>
      <c r="C8364" t="s">
        <v>1965</v>
      </c>
      <c r="D8364" t="s">
        <v>1966</v>
      </c>
      <c r="E8364" t="s">
        <v>1967</v>
      </c>
      <c r="F8364" t="s">
        <v>1968</v>
      </c>
      <c r="G8364" t="s">
        <v>1622</v>
      </c>
      <c r="H8364" t="s">
        <v>1720</v>
      </c>
      <c r="I8364" t="s">
        <v>1624</v>
      </c>
      <c r="J8364" t="s">
        <v>1625</v>
      </c>
      <c r="K8364">
        <v>0</v>
      </c>
      <c r="L8364" s="24">
        <v>1</v>
      </c>
      <c r="M8364" t="s">
        <v>18043</v>
      </c>
      <c r="N8364" t="s">
        <v>1750</v>
      </c>
    </row>
    <row r="8365" spans="1:14" hidden="1" x14ac:dyDescent="0.25">
      <c r="A8365">
        <v>26865</v>
      </c>
      <c r="B8365" t="s">
        <v>18044</v>
      </c>
      <c r="C8365" t="s">
        <v>1965</v>
      </c>
      <c r="D8365" t="s">
        <v>1966</v>
      </c>
      <c r="E8365" t="s">
        <v>1967</v>
      </c>
      <c r="F8365" t="s">
        <v>1968</v>
      </c>
      <c r="G8365" t="s">
        <v>1622</v>
      </c>
      <c r="H8365" t="s">
        <v>1720</v>
      </c>
      <c r="I8365" t="s">
        <v>1624</v>
      </c>
      <c r="J8365" t="s">
        <v>1625</v>
      </c>
      <c r="K8365">
        <v>0</v>
      </c>
      <c r="L8365" s="24">
        <v>1</v>
      </c>
      <c r="M8365" t="s">
        <v>18045</v>
      </c>
      <c r="N8365" t="s">
        <v>1750</v>
      </c>
    </row>
    <row r="8366" spans="1:14" hidden="1" x14ac:dyDescent="0.25">
      <c r="A8366">
        <v>26910</v>
      </c>
      <c r="B8366" t="s">
        <v>18046</v>
      </c>
      <c r="C8366" t="s">
        <v>2988</v>
      </c>
      <c r="D8366" t="s">
        <v>2989</v>
      </c>
      <c r="E8366" t="s">
        <v>7616</v>
      </c>
      <c r="F8366" t="s">
        <v>2989</v>
      </c>
      <c r="G8366" t="s">
        <v>1622</v>
      </c>
      <c r="H8366" t="s">
        <v>1720</v>
      </c>
      <c r="I8366" t="s">
        <v>1624</v>
      </c>
      <c r="J8366" t="s">
        <v>1625</v>
      </c>
      <c r="K8366">
        <v>0</v>
      </c>
      <c r="L8366" s="24">
        <v>1</v>
      </c>
      <c r="M8366" t="s">
        <v>18047</v>
      </c>
      <c r="N8366" t="s">
        <v>4880</v>
      </c>
    </row>
    <row r="8367" spans="1:14" hidden="1" x14ac:dyDescent="0.25">
      <c r="A8367">
        <v>26925</v>
      </c>
      <c r="B8367" t="s">
        <v>18048</v>
      </c>
      <c r="C8367" t="s">
        <v>2952</v>
      </c>
      <c r="D8367" t="s">
        <v>2953</v>
      </c>
      <c r="E8367" t="s">
        <v>2954</v>
      </c>
      <c r="F8367" t="s">
        <v>2955</v>
      </c>
      <c r="G8367" t="s">
        <v>1622</v>
      </c>
      <c r="H8367" t="s">
        <v>1720</v>
      </c>
      <c r="I8367" t="s">
        <v>1624</v>
      </c>
      <c r="J8367" t="s">
        <v>1625</v>
      </c>
      <c r="K8367">
        <v>0</v>
      </c>
      <c r="L8367" s="24">
        <v>1</v>
      </c>
      <c r="M8367" t="s">
        <v>18049</v>
      </c>
      <c r="N8367" t="s">
        <v>2957</v>
      </c>
    </row>
    <row r="8368" spans="1:14" hidden="1" x14ac:dyDescent="0.25">
      <c r="A8368">
        <v>26926</v>
      </c>
      <c r="B8368" t="s">
        <v>18050</v>
      </c>
      <c r="C8368" t="s">
        <v>2952</v>
      </c>
      <c r="D8368" t="s">
        <v>2953</v>
      </c>
      <c r="E8368" t="s">
        <v>2954</v>
      </c>
      <c r="F8368" t="s">
        <v>2955</v>
      </c>
      <c r="G8368" t="s">
        <v>1622</v>
      </c>
      <c r="H8368" t="s">
        <v>1720</v>
      </c>
      <c r="I8368" t="s">
        <v>1624</v>
      </c>
      <c r="J8368" t="s">
        <v>1625</v>
      </c>
      <c r="K8368">
        <v>0</v>
      </c>
      <c r="L8368" s="24">
        <v>1</v>
      </c>
      <c r="M8368" t="s">
        <v>18051</v>
      </c>
      <c r="N8368" t="s">
        <v>2957</v>
      </c>
    </row>
    <row r="8369" spans="1:14" hidden="1" x14ac:dyDescent="0.25">
      <c r="A8369">
        <v>26927</v>
      </c>
      <c r="B8369" t="s">
        <v>18052</v>
      </c>
      <c r="C8369" t="s">
        <v>2952</v>
      </c>
      <c r="D8369" t="s">
        <v>2953</v>
      </c>
      <c r="E8369" t="s">
        <v>2954</v>
      </c>
      <c r="F8369" t="s">
        <v>2955</v>
      </c>
      <c r="G8369" t="s">
        <v>1622</v>
      </c>
      <c r="H8369" t="s">
        <v>1720</v>
      </c>
      <c r="I8369" t="s">
        <v>1624</v>
      </c>
      <c r="J8369" t="s">
        <v>1625</v>
      </c>
      <c r="K8369">
        <v>0</v>
      </c>
      <c r="L8369" s="24">
        <v>1</v>
      </c>
      <c r="M8369" t="s">
        <v>18053</v>
      </c>
      <c r="N8369" t="s">
        <v>2957</v>
      </c>
    </row>
    <row r="8370" spans="1:14" hidden="1" x14ac:dyDescent="0.25">
      <c r="A8370">
        <v>26928</v>
      </c>
      <c r="B8370" t="s">
        <v>18054</v>
      </c>
      <c r="C8370" t="s">
        <v>2952</v>
      </c>
      <c r="D8370" t="s">
        <v>2953</v>
      </c>
      <c r="E8370" t="s">
        <v>2954</v>
      </c>
      <c r="F8370" t="s">
        <v>2955</v>
      </c>
      <c r="G8370" t="s">
        <v>1622</v>
      </c>
      <c r="H8370" t="s">
        <v>1720</v>
      </c>
      <c r="I8370" t="s">
        <v>1624</v>
      </c>
      <c r="J8370" t="s">
        <v>1625</v>
      </c>
      <c r="K8370">
        <v>0</v>
      </c>
      <c r="L8370" s="24">
        <v>1</v>
      </c>
      <c r="M8370" t="s">
        <v>18055</v>
      </c>
      <c r="N8370" t="s">
        <v>2957</v>
      </c>
    </row>
    <row r="8371" spans="1:14" hidden="1" x14ac:dyDescent="0.25">
      <c r="A8371">
        <v>26929</v>
      </c>
      <c r="B8371" t="s">
        <v>18056</v>
      </c>
      <c r="C8371" t="s">
        <v>2952</v>
      </c>
      <c r="D8371" t="s">
        <v>2953</v>
      </c>
      <c r="E8371" t="s">
        <v>2954</v>
      </c>
      <c r="F8371" t="s">
        <v>2955</v>
      </c>
      <c r="G8371" t="s">
        <v>1622</v>
      </c>
      <c r="H8371" t="s">
        <v>1720</v>
      </c>
      <c r="I8371" t="s">
        <v>1624</v>
      </c>
      <c r="J8371" t="s">
        <v>1625</v>
      </c>
      <c r="K8371">
        <v>0</v>
      </c>
      <c r="L8371" s="24">
        <v>1</v>
      </c>
      <c r="M8371" t="s">
        <v>18057</v>
      </c>
      <c r="N8371" t="s">
        <v>2957</v>
      </c>
    </row>
    <row r="8372" spans="1:14" hidden="1" x14ac:dyDescent="0.25">
      <c r="A8372">
        <v>26930</v>
      </c>
      <c r="B8372" t="s">
        <v>18058</v>
      </c>
      <c r="C8372" t="s">
        <v>2952</v>
      </c>
      <c r="D8372" t="s">
        <v>2953</v>
      </c>
      <c r="E8372" t="s">
        <v>2954</v>
      </c>
      <c r="F8372" t="s">
        <v>2955</v>
      </c>
      <c r="G8372" t="s">
        <v>1622</v>
      </c>
      <c r="H8372" t="s">
        <v>1720</v>
      </c>
      <c r="I8372" t="s">
        <v>1624</v>
      </c>
      <c r="J8372" t="s">
        <v>1625</v>
      </c>
      <c r="K8372">
        <v>0</v>
      </c>
      <c r="L8372" s="24">
        <v>1</v>
      </c>
      <c r="M8372" t="s">
        <v>18059</v>
      </c>
      <c r="N8372" t="s">
        <v>2957</v>
      </c>
    </row>
    <row r="8373" spans="1:14" hidden="1" x14ac:dyDescent="0.25">
      <c r="A8373">
        <v>26931</v>
      </c>
      <c r="B8373" t="s">
        <v>18060</v>
      </c>
      <c r="C8373" t="s">
        <v>2952</v>
      </c>
      <c r="D8373" t="s">
        <v>2953</v>
      </c>
      <c r="E8373" t="s">
        <v>2954</v>
      </c>
      <c r="F8373" t="s">
        <v>2955</v>
      </c>
      <c r="G8373" t="s">
        <v>1622</v>
      </c>
      <c r="H8373" t="s">
        <v>1720</v>
      </c>
      <c r="I8373" t="s">
        <v>1624</v>
      </c>
      <c r="J8373" t="s">
        <v>1625</v>
      </c>
      <c r="K8373">
        <v>0</v>
      </c>
      <c r="L8373" s="24">
        <v>1</v>
      </c>
      <c r="M8373" t="s">
        <v>18061</v>
      </c>
      <c r="N8373" t="s">
        <v>2957</v>
      </c>
    </row>
    <row r="8374" spans="1:14" hidden="1" x14ac:dyDescent="0.25">
      <c r="A8374">
        <v>26932</v>
      </c>
      <c r="B8374" t="s">
        <v>18062</v>
      </c>
      <c r="C8374" t="s">
        <v>2952</v>
      </c>
      <c r="D8374" t="s">
        <v>2953</v>
      </c>
      <c r="E8374" t="s">
        <v>2954</v>
      </c>
      <c r="F8374" t="s">
        <v>2955</v>
      </c>
      <c r="G8374" t="s">
        <v>1622</v>
      </c>
      <c r="H8374" t="s">
        <v>1720</v>
      </c>
      <c r="I8374" t="s">
        <v>1624</v>
      </c>
      <c r="J8374" t="s">
        <v>1625</v>
      </c>
      <c r="K8374">
        <v>0</v>
      </c>
      <c r="L8374" s="24">
        <v>1</v>
      </c>
      <c r="M8374" t="s">
        <v>18063</v>
      </c>
      <c r="N8374" t="s">
        <v>2957</v>
      </c>
    </row>
    <row r="8375" spans="1:14" hidden="1" x14ac:dyDescent="0.25">
      <c r="A8375">
        <v>26933</v>
      </c>
      <c r="B8375" t="s">
        <v>18064</v>
      </c>
      <c r="C8375" t="s">
        <v>2952</v>
      </c>
      <c r="D8375" t="s">
        <v>2953</v>
      </c>
      <c r="E8375" t="s">
        <v>2954</v>
      </c>
      <c r="F8375" t="s">
        <v>2955</v>
      </c>
      <c r="G8375" t="s">
        <v>1622</v>
      </c>
      <c r="H8375" t="s">
        <v>1720</v>
      </c>
      <c r="I8375" t="s">
        <v>1624</v>
      </c>
      <c r="J8375" t="s">
        <v>1625</v>
      </c>
      <c r="K8375">
        <v>0</v>
      </c>
      <c r="L8375" s="24">
        <v>1</v>
      </c>
      <c r="M8375" t="s">
        <v>18065</v>
      </c>
      <c r="N8375" t="s">
        <v>2957</v>
      </c>
    </row>
    <row r="8376" spans="1:14" hidden="1" x14ac:dyDescent="0.25">
      <c r="A8376">
        <v>26934</v>
      </c>
      <c r="B8376" t="s">
        <v>18066</v>
      </c>
      <c r="C8376" t="s">
        <v>2952</v>
      </c>
      <c r="D8376" t="s">
        <v>2953</v>
      </c>
      <c r="E8376" t="s">
        <v>2954</v>
      </c>
      <c r="F8376" t="s">
        <v>2955</v>
      </c>
      <c r="G8376" t="s">
        <v>1622</v>
      </c>
      <c r="H8376" t="s">
        <v>1720</v>
      </c>
      <c r="I8376" t="s">
        <v>1624</v>
      </c>
      <c r="J8376" t="s">
        <v>1625</v>
      </c>
      <c r="K8376">
        <v>0</v>
      </c>
      <c r="L8376" s="24">
        <v>1</v>
      </c>
      <c r="M8376" t="s">
        <v>18067</v>
      </c>
      <c r="N8376" t="s">
        <v>2957</v>
      </c>
    </row>
    <row r="8377" spans="1:14" hidden="1" x14ac:dyDescent="0.25">
      <c r="A8377">
        <v>26935</v>
      </c>
      <c r="B8377" t="s">
        <v>18068</v>
      </c>
      <c r="C8377" t="s">
        <v>2952</v>
      </c>
      <c r="D8377" t="s">
        <v>2953</v>
      </c>
      <c r="E8377" t="s">
        <v>2954</v>
      </c>
      <c r="F8377" t="s">
        <v>2955</v>
      </c>
      <c r="G8377" t="s">
        <v>1622</v>
      </c>
      <c r="H8377" t="s">
        <v>1720</v>
      </c>
      <c r="I8377" t="s">
        <v>1624</v>
      </c>
      <c r="J8377" t="s">
        <v>1625</v>
      </c>
      <c r="K8377">
        <v>0</v>
      </c>
      <c r="L8377" s="24">
        <v>1</v>
      </c>
      <c r="M8377" t="s">
        <v>18069</v>
      </c>
      <c r="N8377" t="s">
        <v>2957</v>
      </c>
    </row>
    <row r="8378" spans="1:14" hidden="1" x14ac:dyDescent="0.25">
      <c r="A8378">
        <v>26936</v>
      </c>
      <c r="B8378" t="s">
        <v>18070</v>
      </c>
      <c r="C8378" t="s">
        <v>2952</v>
      </c>
      <c r="D8378" t="s">
        <v>2953</v>
      </c>
      <c r="E8378" t="s">
        <v>2954</v>
      </c>
      <c r="F8378" t="s">
        <v>2955</v>
      </c>
      <c r="G8378" t="s">
        <v>1622</v>
      </c>
      <c r="H8378" t="s">
        <v>1720</v>
      </c>
      <c r="I8378" t="s">
        <v>1624</v>
      </c>
      <c r="J8378" t="s">
        <v>1625</v>
      </c>
      <c r="K8378">
        <v>0</v>
      </c>
      <c r="L8378" s="24">
        <v>1</v>
      </c>
      <c r="M8378" t="s">
        <v>18071</v>
      </c>
      <c r="N8378" t="s">
        <v>2957</v>
      </c>
    </row>
    <row r="8379" spans="1:14" hidden="1" x14ac:dyDescent="0.25">
      <c r="A8379">
        <v>26937</v>
      </c>
      <c r="B8379" t="s">
        <v>18072</v>
      </c>
      <c r="C8379" t="s">
        <v>2952</v>
      </c>
      <c r="D8379" t="s">
        <v>2953</v>
      </c>
      <c r="E8379" t="s">
        <v>2954</v>
      </c>
      <c r="F8379" t="s">
        <v>2955</v>
      </c>
      <c r="G8379" t="s">
        <v>1622</v>
      </c>
      <c r="H8379" t="s">
        <v>1720</v>
      </c>
      <c r="I8379" t="s">
        <v>1624</v>
      </c>
      <c r="J8379" t="s">
        <v>1625</v>
      </c>
      <c r="K8379">
        <v>0</v>
      </c>
      <c r="L8379" s="24">
        <v>1</v>
      </c>
      <c r="M8379" t="s">
        <v>18073</v>
      </c>
      <c r="N8379" t="s">
        <v>2957</v>
      </c>
    </row>
    <row r="8380" spans="1:14" hidden="1" x14ac:dyDescent="0.25">
      <c r="A8380">
        <v>26938</v>
      </c>
      <c r="B8380" t="s">
        <v>18074</v>
      </c>
      <c r="C8380" t="s">
        <v>2952</v>
      </c>
      <c r="D8380" t="s">
        <v>2953</v>
      </c>
      <c r="E8380" t="s">
        <v>2954</v>
      </c>
      <c r="F8380" t="s">
        <v>2955</v>
      </c>
      <c r="G8380" t="s">
        <v>1622</v>
      </c>
      <c r="H8380" t="s">
        <v>1720</v>
      </c>
      <c r="I8380" t="s">
        <v>1624</v>
      </c>
      <c r="J8380" t="s">
        <v>1625</v>
      </c>
      <c r="K8380">
        <v>0</v>
      </c>
      <c r="L8380" s="24">
        <v>1</v>
      </c>
      <c r="M8380" t="s">
        <v>18075</v>
      </c>
      <c r="N8380" t="s">
        <v>2957</v>
      </c>
    </row>
    <row r="8381" spans="1:14" hidden="1" x14ac:dyDescent="0.25">
      <c r="A8381">
        <v>26939</v>
      </c>
      <c r="B8381" t="s">
        <v>18076</v>
      </c>
      <c r="C8381" t="s">
        <v>2952</v>
      </c>
      <c r="D8381" t="s">
        <v>2953</v>
      </c>
      <c r="E8381" t="s">
        <v>2954</v>
      </c>
      <c r="F8381" t="s">
        <v>2955</v>
      </c>
      <c r="G8381" t="s">
        <v>1622</v>
      </c>
      <c r="H8381" t="s">
        <v>1720</v>
      </c>
      <c r="I8381" t="s">
        <v>1624</v>
      </c>
      <c r="J8381" t="s">
        <v>1625</v>
      </c>
      <c r="K8381">
        <v>0</v>
      </c>
      <c r="L8381" s="24">
        <v>1</v>
      </c>
      <c r="M8381" t="s">
        <v>18077</v>
      </c>
      <c r="N8381" t="s">
        <v>2957</v>
      </c>
    </row>
    <row r="8382" spans="1:14" hidden="1" x14ac:dyDescent="0.25">
      <c r="A8382">
        <v>26940</v>
      </c>
      <c r="B8382" t="s">
        <v>18078</v>
      </c>
      <c r="C8382" t="s">
        <v>2952</v>
      </c>
      <c r="D8382" t="s">
        <v>2953</v>
      </c>
      <c r="E8382" t="s">
        <v>2954</v>
      </c>
      <c r="F8382" t="s">
        <v>2955</v>
      </c>
      <c r="G8382" t="s">
        <v>1622</v>
      </c>
      <c r="H8382" t="s">
        <v>1720</v>
      </c>
      <c r="I8382" t="s">
        <v>1624</v>
      </c>
      <c r="J8382" t="s">
        <v>1625</v>
      </c>
      <c r="K8382">
        <v>0</v>
      </c>
      <c r="L8382" s="24">
        <v>1</v>
      </c>
      <c r="M8382" t="s">
        <v>18079</v>
      </c>
      <c r="N8382" t="s">
        <v>2957</v>
      </c>
    </row>
    <row r="8383" spans="1:14" hidden="1" x14ac:dyDescent="0.25">
      <c r="A8383">
        <v>26941</v>
      </c>
      <c r="B8383" t="s">
        <v>18080</v>
      </c>
      <c r="C8383" t="s">
        <v>2952</v>
      </c>
      <c r="D8383" t="s">
        <v>2953</v>
      </c>
      <c r="E8383" t="s">
        <v>2954</v>
      </c>
      <c r="F8383" t="s">
        <v>2955</v>
      </c>
      <c r="G8383" t="s">
        <v>1622</v>
      </c>
      <c r="H8383" t="s">
        <v>1720</v>
      </c>
      <c r="I8383" t="s">
        <v>1624</v>
      </c>
      <c r="J8383" t="s">
        <v>1625</v>
      </c>
      <c r="K8383">
        <v>0</v>
      </c>
      <c r="L8383" s="24">
        <v>1</v>
      </c>
      <c r="M8383" t="s">
        <v>18081</v>
      </c>
      <c r="N8383" t="s">
        <v>2957</v>
      </c>
    </row>
    <row r="8384" spans="1:14" hidden="1" x14ac:dyDescent="0.25">
      <c r="A8384">
        <v>26942</v>
      </c>
      <c r="B8384" t="s">
        <v>18082</v>
      </c>
      <c r="C8384" t="s">
        <v>2952</v>
      </c>
      <c r="D8384" t="s">
        <v>2953</v>
      </c>
      <c r="E8384" t="s">
        <v>2954</v>
      </c>
      <c r="F8384" t="s">
        <v>2955</v>
      </c>
      <c r="G8384" t="s">
        <v>1622</v>
      </c>
      <c r="H8384" t="s">
        <v>1720</v>
      </c>
      <c r="I8384" t="s">
        <v>1624</v>
      </c>
      <c r="J8384" t="s">
        <v>1625</v>
      </c>
      <c r="K8384">
        <v>0</v>
      </c>
      <c r="L8384" s="24">
        <v>1</v>
      </c>
      <c r="M8384" t="s">
        <v>18083</v>
      </c>
      <c r="N8384" t="s">
        <v>2957</v>
      </c>
    </row>
    <row r="8385" spans="1:14" hidden="1" x14ac:dyDescent="0.25">
      <c r="A8385">
        <v>26943</v>
      </c>
      <c r="B8385" t="s">
        <v>18084</v>
      </c>
      <c r="C8385" t="s">
        <v>2952</v>
      </c>
      <c r="D8385" t="s">
        <v>2953</v>
      </c>
      <c r="E8385" t="s">
        <v>2954</v>
      </c>
      <c r="F8385" t="s">
        <v>2955</v>
      </c>
      <c r="G8385" t="s">
        <v>1622</v>
      </c>
      <c r="H8385" t="s">
        <v>1720</v>
      </c>
      <c r="I8385" t="s">
        <v>1624</v>
      </c>
      <c r="J8385" t="s">
        <v>1625</v>
      </c>
      <c r="K8385">
        <v>0</v>
      </c>
      <c r="L8385" s="24">
        <v>1</v>
      </c>
      <c r="M8385" t="s">
        <v>18085</v>
      </c>
      <c r="N8385" t="s">
        <v>2957</v>
      </c>
    </row>
    <row r="8386" spans="1:14" hidden="1" x14ac:dyDescent="0.25">
      <c r="A8386">
        <v>26944</v>
      </c>
      <c r="B8386" t="s">
        <v>18086</v>
      </c>
      <c r="C8386" t="s">
        <v>2952</v>
      </c>
      <c r="D8386" t="s">
        <v>2953</v>
      </c>
      <c r="E8386" t="s">
        <v>2954</v>
      </c>
      <c r="F8386" t="s">
        <v>2955</v>
      </c>
      <c r="G8386" t="s">
        <v>1622</v>
      </c>
      <c r="H8386" t="s">
        <v>1720</v>
      </c>
      <c r="I8386" t="s">
        <v>1624</v>
      </c>
      <c r="J8386" t="s">
        <v>1625</v>
      </c>
      <c r="K8386">
        <v>0</v>
      </c>
      <c r="L8386" s="24">
        <v>1</v>
      </c>
      <c r="M8386" t="s">
        <v>18087</v>
      </c>
      <c r="N8386" t="s">
        <v>2957</v>
      </c>
    </row>
    <row r="8387" spans="1:14" hidden="1" x14ac:dyDescent="0.25">
      <c r="A8387">
        <v>26945</v>
      </c>
      <c r="B8387" t="s">
        <v>18088</v>
      </c>
      <c r="C8387" t="s">
        <v>1965</v>
      </c>
      <c r="D8387" t="s">
        <v>1966</v>
      </c>
      <c r="E8387" t="s">
        <v>1967</v>
      </c>
      <c r="F8387" t="s">
        <v>1968</v>
      </c>
      <c r="G8387" t="s">
        <v>1622</v>
      </c>
      <c r="H8387" t="s">
        <v>1720</v>
      </c>
      <c r="I8387" t="s">
        <v>1624</v>
      </c>
      <c r="J8387" t="s">
        <v>1625</v>
      </c>
      <c r="K8387">
        <v>0</v>
      </c>
      <c r="L8387" s="24">
        <v>1</v>
      </c>
      <c r="M8387" t="s">
        <v>18089</v>
      </c>
      <c r="N8387" t="s">
        <v>4880</v>
      </c>
    </row>
    <row r="8388" spans="1:14" hidden="1" x14ac:dyDescent="0.25">
      <c r="A8388">
        <v>26946</v>
      </c>
      <c r="B8388" t="s">
        <v>18090</v>
      </c>
      <c r="C8388" t="s">
        <v>1965</v>
      </c>
      <c r="D8388" t="s">
        <v>1966</v>
      </c>
      <c r="E8388" t="s">
        <v>1967</v>
      </c>
      <c r="F8388" t="s">
        <v>1968</v>
      </c>
      <c r="G8388" t="s">
        <v>1622</v>
      </c>
      <c r="H8388" t="s">
        <v>1720</v>
      </c>
      <c r="I8388" t="s">
        <v>1624</v>
      </c>
      <c r="J8388" t="s">
        <v>1625</v>
      </c>
      <c r="K8388">
        <v>0</v>
      </c>
      <c r="L8388" s="24">
        <v>1</v>
      </c>
      <c r="M8388" t="s">
        <v>18091</v>
      </c>
      <c r="N8388" t="s">
        <v>4880</v>
      </c>
    </row>
    <row r="8389" spans="1:14" hidden="1" x14ac:dyDescent="0.25">
      <c r="A8389">
        <v>26947</v>
      </c>
      <c r="B8389" t="s">
        <v>18092</v>
      </c>
      <c r="C8389" t="s">
        <v>1965</v>
      </c>
      <c r="D8389" t="s">
        <v>1966</v>
      </c>
      <c r="E8389" t="s">
        <v>1967</v>
      </c>
      <c r="F8389" t="s">
        <v>1968</v>
      </c>
      <c r="G8389" t="s">
        <v>1622</v>
      </c>
      <c r="H8389" t="s">
        <v>1720</v>
      </c>
      <c r="I8389" t="s">
        <v>1624</v>
      </c>
      <c r="J8389" t="s">
        <v>1625</v>
      </c>
      <c r="K8389">
        <v>0</v>
      </c>
      <c r="L8389" s="24">
        <v>1</v>
      </c>
      <c r="M8389" t="s">
        <v>18093</v>
      </c>
      <c r="N8389" t="s">
        <v>4880</v>
      </c>
    </row>
    <row r="8390" spans="1:14" hidden="1" x14ac:dyDescent="0.25">
      <c r="A8390">
        <v>26948</v>
      </c>
      <c r="B8390" t="s">
        <v>18094</v>
      </c>
      <c r="C8390" t="s">
        <v>1965</v>
      </c>
      <c r="D8390" t="s">
        <v>1966</v>
      </c>
      <c r="E8390" t="s">
        <v>1967</v>
      </c>
      <c r="F8390" t="s">
        <v>1968</v>
      </c>
      <c r="G8390" t="s">
        <v>1622</v>
      </c>
      <c r="H8390" t="s">
        <v>1720</v>
      </c>
      <c r="I8390" t="s">
        <v>1624</v>
      </c>
      <c r="J8390" t="s">
        <v>1625</v>
      </c>
      <c r="K8390">
        <v>0</v>
      </c>
      <c r="L8390" s="24">
        <v>1</v>
      </c>
      <c r="M8390" t="s">
        <v>18095</v>
      </c>
      <c r="N8390" t="s">
        <v>4880</v>
      </c>
    </row>
    <row r="8391" spans="1:14" hidden="1" x14ac:dyDescent="0.25">
      <c r="A8391">
        <v>26949</v>
      </c>
      <c r="B8391" t="s">
        <v>18096</v>
      </c>
      <c r="C8391" t="s">
        <v>1965</v>
      </c>
      <c r="D8391" t="s">
        <v>1966</v>
      </c>
      <c r="E8391" t="s">
        <v>1967</v>
      </c>
      <c r="F8391" t="s">
        <v>1968</v>
      </c>
      <c r="G8391" t="s">
        <v>1622</v>
      </c>
      <c r="H8391" t="s">
        <v>1720</v>
      </c>
      <c r="I8391" t="s">
        <v>1624</v>
      </c>
      <c r="J8391" t="s">
        <v>1625</v>
      </c>
      <c r="K8391">
        <v>0</v>
      </c>
      <c r="L8391" s="24">
        <v>1</v>
      </c>
      <c r="M8391" t="s">
        <v>18097</v>
      </c>
      <c r="N8391" t="s">
        <v>11800</v>
      </c>
    </row>
    <row r="8392" spans="1:14" hidden="1" x14ac:dyDescent="0.25">
      <c r="A8392">
        <v>26950</v>
      </c>
      <c r="B8392" t="s">
        <v>18098</v>
      </c>
      <c r="C8392" t="s">
        <v>1965</v>
      </c>
      <c r="D8392" t="s">
        <v>1966</v>
      </c>
      <c r="E8392" t="s">
        <v>1967</v>
      </c>
      <c r="F8392" t="s">
        <v>1968</v>
      </c>
      <c r="G8392" t="s">
        <v>1622</v>
      </c>
      <c r="H8392" t="s">
        <v>1720</v>
      </c>
      <c r="I8392" t="s">
        <v>1624</v>
      </c>
      <c r="J8392" t="s">
        <v>1625</v>
      </c>
      <c r="K8392">
        <v>0</v>
      </c>
      <c r="L8392" s="24">
        <v>1</v>
      </c>
      <c r="M8392" t="s">
        <v>18099</v>
      </c>
      <c r="N8392" t="s">
        <v>4880</v>
      </c>
    </row>
    <row r="8393" spans="1:14" hidden="1" x14ac:dyDescent="0.25">
      <c r="A8393">
        <v>26951</v>
      </c>
      <c r="B8393" t="s">
        <v>18100</v>
      </c>
      <c r="C8393" t="s">
        <v>1965</v>
      </c>
      <c r="D8393" t="s">
        <v>1966</v>
      </c>
      <c r="E8393" t="s">
        <v>1967</v>
      </c>
      <c r="F8393" t="s">
        <v>1968</v>
      </c>
      <c r="G8393" t="s">
        <v>1622</v>
      </c>
      <c r="H8393" t="s">
        <v>1720</v>
      </c>
      <c r="I8393" t="s">
        <v>1624</v>
      </c>
      <c r="J8393" t="s">
        <v>1625</v>
      </c>
      <c r="K8393">
        <v>0</v>
      </c>
      <c r="L8393" s="24">
        <v>1</v>
      </c>
      <c r="M8393" t="s">
        <v>18101</v>
      </c>
      <c r="N8393" t="s">
        <v>11800</v>
      </c>
    </row>
    <row r="8394" spans="1:14" hidden="1" x14ac:dyDescent="0.25">
      <c r="A8394">
        <v>26952</v>
      </c>
      <c r="B8394" t="s">
        <v>18102</v>
      </c>
      <c r="C8394" t="s">
        <v>1965</v>
      </c>
      <c r="D8394" t="s">
        <v>1966</v>
      </c>
      <c r="E8394" t="s">
        <v>1967</v>
      </c>
      <c r="F8394" t="s">
        <v>1968</v>
      </c>
      <c r="G8394" t="s">
        <v>1622</v>
      </c>
      <c r="H8394" t="s">
        <v>1720</v>
      </c>
      <c r="I8394" t="s">
        <v>1624</v>
      </c>
      <c r="J8394" t="s">
        <v>1625</v>
      </c>
      <c r="K8394">
        <v>0</v>
      </c>
      <c r="L8394" s="24">
        <v>1</v>
      </c>
      <c r="M8394" t="s">
        <v>18103</v>
      </c>
      <c r="N8394" t="s">
        <v>11800</v>
      </c>
    </row>
    <row r="8395" spans="1:14" hidden="1" x14ac:dyDescent="0.25">
      <c r="A8395">
        <v>26953</v>
      </c>
      <c r="B8395" t="s">
        <v>18104</v>
      </c>
      <c r="C8395" t="s">
        <v>1965</v>
      </c>
      <c r="D8395" t="s">
        <v>1966</v>
      </c>
      <c r="E8395" t="s">
        <v>1967</v>
      </c>
      <c r="F8395" t="s">
        <v>1968</v>
      </c>
      <c r="G8395" t="s">
        <v>1622</v>
      </c>
      <c r="H8395" t="s">
        <v>1720</v>
      </c>
      <c r="I8395" t="s">
        <v>1624</v>
      </c>
      <c r="J8395" t="s">
        <v>1625</v>
      </c>
      <c r="K8395">
        <v>0</v>
      </c>
      <c r="L8395" s="24">
        <v>1</v>
      </c>
      <c r="M8395" t="s">
        <v>18105</v>
      </c>
      <c r="N8395" t="s">
        <v>4880</v>
      </c>
    </row>
    <row r="8396" spans="1:14" hidden="1" x14ac:dyDescent="0.25">
      <c r="A8396">
        <v>26954</v>
      </c>
      <c r="B8396" t="s">
        <v>18106</v>
      </c>
      <c r="C8396" t="s">
        <v>1965</v>
      </c>
      <c r="D8396" t="s">
        <v>1966</v>
      </c>
      <c r="E8396" t="s">
        <v>1967</v>
      </c>
      <c r="F8396" t="s">
        <v>1968</v>
      </c>
      <c r="G8396" t="s">
        <v>1622</v>
      </c>
      <c r="H8396" t="s">
        <v>1720</v>
      </c>
      <c r="I8396" t="s">
        <v>1624</v>
      </c>
      <c r="J8396" t="s">
        <v>1625</v>
      </c>
      <c r="K8396">
        <v>0</v>
      </c>
      <c r="L8396" s="24">
        <v>1</v>
      </c>
      <c r="M8396" t="s">
        <v>18107</v>
      </c>
      <c r="N8396" t="s">
        <v>4880</v>
      </c>
    </row>
    <row r="8397" spans="1:14" hidden="1" x14ac:dyDescent="0.25">
      <c r="A8397">
        <v>26955</v>
      </c>
      <c r="B8397" t="s">
        <v>18108</v>
      </c>
      <c r="C8397" t="s">
        <v>1965</v>
      </c>
      <c r="D8397" t="s">
        <v>1966</v>
      </c>
      <c r="E8397" t="s">
        <v>1967</v>
      </c>
      <c r="F8397" t="s">
        <v>1968</v>
      </c>
      <c r="G8397" t="s">
        <v>1622</v>
      </c>
      <c r="H8397" t="s">
        <v>1720</v>
      </c>
      <c r="I8397" t="s">
        <v>1624</v>
      </c>
      <c r="J8397" t="s">
        <v>1625</v>
      </c>
      <c r="K8397">
        <v>0</v>
      </c>
      <c r="L8397" s="24">
        <v>1</v>
      </c>
      <c r="M8397" t="s">
        <v>18109</v>
      </c>
      <c r="N8397" t="s">
        <v>11800</v>
      </c>
    </row>
    <row r="8398" spans="1:14" hidden="1" x14ac:dyDescent="0.25">
      <c r="A8398">
        <v>26956</v>
      </c>
      <c r="B8398" t="s">
        <v>18110</v>
      </c>
      <c r="C8398" t="s">
        <v>1965</v>
      </c>
      <c r="D8398" t="s">
        <v>1966</v>
      </c>
      <c r="E8398" t="s">
        <v>1967</v>
      </c>
      <c r="F8398" t="s">
        <v>1968</v>
      </c>
      <c r="G8398" t="s">
        <v>1622</v>
      </c>
      <c r="H8398" t="s">
        <v>1720</v>
      </c>
      <c r="I8398" t="s">
        <v>1624</v>
      </c>
      <c r="J8398" t="s">
        <v>1625</v>
      </c>
      <c r="K8398">
        <v>0</v>
      </c>
      <c r="L8398" s="24">
        <v>1</v>
      </c>
      <c r="M8398" t="s">
        <v>18111</v>
      </c>
      <c r="N8398" t="s">
        <v>4880</v>
      </c>
    </row>
    <row r="8399" spans="1:14" hidden="1" x14ac:dyDescent="0.25">
      <c r="A8399">
        <v>26957</v>
      </c>
      <c r="B8399" t="s">
        <v>18112</v>
      </c>
      <c r="C8399" t="s">
        <v>1965</v>
      </c>
      <c r="D8399" t="s">
        <v>1966</v>
      </c>
      <c r="E8399" t="s">
        <v>1967</v>
      </c>
      <c r="F8399" t="s">
        <v>1968</v>
      </c>
      <c r="G8399" t="s">
        <v>1622</v>
      </c>
      <c r="H8399" t="s">
        <v>1720</v>
      </c>
      <c r="I8399" t="s">
        <v>1624</v>
      </c>
      <c r="J8399" t="s">
        <v>1625</v>
      </c>
      <c r="K8399">
        <v>0</v>
      </c>
      <c r="L8399" s="24">
        <v>1</v>
      </c>
      <c r="M8399" t="s">
        <v>18113</v>
      </c>
      <c r="N8399" t="s">
        <v>11800</v>
      </c>
    </row>
    <row r="8400" spans="1:14" hidden="1" x14ac:dyDescent="0.25">
      <c r="A8400">
        <v>26958</v>
      </c>
      <c r="B8400" t="s">
        <v>18114</v>
      </c>
      <c r="C8400" t="s">
        <v>1965</v>
      </c>
      <c r="D8400" t="s">
        <v>1966</v>
      </c>
      <c r="E8400" t="s">
        <v>1967</v>
      </c>
      <c r="F8400" t="s">
        <v>1968</v>
      </c>
      <c r="G8400" t="s">
        <v>1622</v>
      </c>
      <c r="H8400" t="s">
        <v>1720</v>
      </c>
      <c r="I8400" t="s">
        <v>1624</v>
      </c>
      <c r="J8400" t="s">
        <v>1625</v>
      </c>
      <c r="K8400">
        <v>0</v>
      </c>
      <c r="L8400" s="24">
        <v>1</v>
      </c>
      <c r="M8400" t="s">
        <v>18115</v>
      </c>
      <c r="N8400" t="s">
        <v>11800</v>
      </c>
    </row>
    <row r="8401" spans="1:14" hidden="1" x14ac:dyDescent="0.25">
      <c r="A8401">
        <v>26959</v>
      </c>
      <c r="B8401" t="s">
        <v>18116</v>
      </c>
      <c r="C8401" t="s">
        <v>5504</v>
      </c>
      <c r="D8401" t="s">
        <v>5505</v>
      </c>
      <c r="E8401" t="s">
        <v>5506</v>
      </c>
      <c r="F8401" t="s">
        <v>5507</v>
      </c>
      <c r="G8401" t="s">
        <v>1622</v>
      </c>
      <c r="H8401" t="s">
        <v>1720</v>
      </c>
      <c r="I8401" t="s">
        <v>1624</v>
      </c>
      <c r="J8401" t="s">
        <v>1625</v>
      </c>
      <c r="K8401">
        <v>0</v>
      </c>
      <c r="L8401" s="24">
        <v>1</v>
      </c>
      <c r="M8401" t="s">
        <v>18117</v>
      </c>
      <c r="N8401" t="s">
        <v>11800</v>
      </c>
    </row>
    <row r="8402" spans="1:14" hidden="1" x14ac:dyDescent="0.25">
      <c r="A8402">
        <v>26960</v>
      </c>
      <c r="B8402" t="s">
        <v>18118</v>
      </c>
      <c r="C8402" t="s">
        <v>1965</v>
      </c>
      <c r="D8402" t="s">
        <v>1966</v>
      </c>
      <c r="E8402" t="s">
        <v>1967</v>
      </c>
      <c r="F8402" t="s">
        <v>1968</v>
      </c>
      <c r="G8402" t="s">
        <v>1622</v>
      </c>
      <c r="H8402" t="s">
        <v>1720</v>
      </c>
      <c r="I8402" t="s">
        <v>1624</v>
      </c>
      <c r="J8402" t="s">
        <v>1625</v>
      </c>
      <c r="K8402">
        <v>0</v>
      </c>
      <c r="L8402" s="24">
        <v>1</v>
      </c>
      <c r="M8402" t="s">
        <v>18119</v>
      </c>
      <c r="N8402" t="s">
        <v>13142</v>
      </c>
    </row>
    <row r="8403" spans="1:14" hidden="1" x14ac:dyDescent="0.25">
      <c r="A8403">
        <v>26961</v>
      </c>
      <c r="B8403" t="s">
        <v>18120</v>
      </c>
      <c r="C8403" t="s">
        <v>1965</v>
      </c>
      <c r="D8403" t="s">
        <v>1966</v>
      </c>
      <c r="E8403" t="s">
        <v>1967</v>
      </c>
      <c r="F8403" t="s">
        <v>1968</v>
      </c>
      <c r="G8403" t="s">
        <v>1622</v>
      </c>
      <c r="H8403" t="s">
        <v>1720</v>
      </c>
      <c r="I8403" t="s">
        <v>1624</v>
      </c>
      <c r="J8403" t="s">
        <v>1625</v>
      </c>
      <c r="K8403">
        <v>0</v>
      </c>
      <c r="L8403" s="24">
        <v>1</v>
      </c>
      <c r="M8403" t="s">
        <v>18121</v>
      </c>
      <c r="N8403" t="s">
        <v>4880</v>
      </c>
    </row>
    <row r="8404" spans="1:14" hidden="1" x14ac:dyDescent="0.25">
      <c r="A8404">
        <v>26962</v>
      </c>
      <c r="B8404" t="s">
        <v>18122</v>
      </c>
      <c r="C8404" t="s">
        <v>1965</v>
      </c>
      <c r="D8404" t="s">
        <v>1966</v>
      </c>
      <c r="E8404" t="s">
        <v>1967</v>
      </c>
      <c r="F8404" t="s">
        <v>1968</v>
      </c>
      <c r="G8404" t="s">
        <v>1622</v>
      </c>
      <c r="H8404" t="s">
        <v>1720</v>
      </c>
      <c r="I8404" t="s">
        <v>1624</v>
      </c>
      <c r="J8404" t="s">
        <v>1625</v>
      </c>
      <c r="K8404">
        <v>0</v>
      </c>
      <c r="L8404" s="24">
        <v>1</v>
      </c>
      <c r="M8404" t="s">
        <v>18123</v>
      </c>
      <c r="N8404" t="s">
        <v>4880</v>
      </c>
    </row>
    <row r="8405" spans="1:14" hidden="1" x14ac:dyDescent="0.25">
      <c r="A8405">
        <v>26963</v>
      </c>
      <c r="B8405" t="s">
        <v>18124</v>
      </c>
      <c r="C8405" t="s">
        <v>1965</v>
      </c>
      <c r="D8405" t="s">
        <v>1966</v>
      </c>
      <c r="E8405" t="s">
        <v>1967</v>
      </c>
      <c r="F8405" t="s">
        <v>1968</v>
      </c>
      <c r="G8405" t="s">
        <v>1622</v>
      </c>
      <c r="H8405" t="s">
        <v>1720</v>
      </c>
      <c r="I8405" t="s">
        <v>1624</v>
      </c>
      <c r="J8405" t="s">
        <v>1625</v>
      </c>
      <c r="K8405">
        <v>0</v>
      </c>
      <c r="L8405" s="24">
        <v>1</v>
      </c>
      <c r="M8405" t="s">
        <v>18125</v>
      </c>
      <c r="N8405" t="s">
        <v>16232</v>
      </c>
    </row>
    <row r="8406" spans="1:14" hidden="1" x14ac:dyDescent="0.25">
      <c r="A8406">
        <v>26964</v>
      </c>
      <c r="B8406" t="s">
        <v>18126</v>
      </c>
      <c r="C8406" t="s">
        <v>1965</v>
      </c>
      <c r="D8406" t="s">
        <v>1966</v>
      </c>
      <c r="E8406" t="s">
        <v>1967</v>
      </c>
      <c r="F8406" t="s">
        <v>1968</v>
      </c>
      <c r="G8406" t="s">
        <v>1622</v>
      </c>
      <c r="H8406" t="s">
        <v>1720</v>
      </c>
      <c r="I8406" t="s">
        <v>1624</v>
      </c>
      <c r="J8406" t="s">
        <v>1625</v>
      </c>
      <c r="K8406">
        <v>0</v>
      </c>
      <c r="L8406" s="24">
        <v>1</v>
      </c>
      <c r="M8406" t="s">
        <v>18127</v>
      </c>
      <c r="N8406" t="s">
        <v>11800</v>
      </c>
    </row>
    <row r="8407" spans="1:14" hidden="1" x14ac:dyDescent="0.25">
      <c r="A8407">
        <v>26965</v>
      </c>
      <c r="B8407" t="s">
        <v>18128</v>
      </c>
      <c r="C8407" t="s">
        <v>1965</v>
      </c>
      <c r="D8407" t="s">
        <v>1966</v>
      </c>
      <c r="E8407" t="s">
        <v>1967</v>
      </c>
      <c r="F8407" t="s">
        <v>1968</v>
      </c>
      <c r="G8407" t="s">
        <v>1622</v>
      </c>
      <c r="H8407" t="s">
        <v>1720</v>
      </c>
      <c r="I8407" t="s">
        <v>1624</v>
      </c>
      <c r="J8407" t="s">
        <v>1625</v>
      </c>
      <c r="K8407">
        <v>0</v>
      </c>
      <c r="L8407" s="24">
        <v>1</v>
      </c>
      <c r="M8407" t="s">
        <v>18129</v>
      </c>
      <c r="N8407" t="s">
        <v>11800</v>
      </c>
    </row>
    <row r="8408" spans="1:14" hidden="1" x14ac:dyDescent="0.25">
      <c r="A8408">
        <v>26966</v>
      </c>
      <c r="B8408" t="s">
        <v>18130</v>
      </c>
      <c r="C8408" t="s">
        <v>1965</v>
      </c>
      <c r="D8408" t="s">
        <v>1966</v>
      </c>
      <c r="E8408" t="s">
        <v>1967</v>
      </c>
      <c r="F8408" t="s">
        <v>1968</v>
      </c>
      <c r="G8408" t="s">
        <v>1622</v>
      </c>
      <c r="H8408" t="s">
        <v>1720</v>
      </c>
      <c r="I8408" t="s">
        <v>1624</v>
      </c>
      <c r="J8408" t="s">
        <v>1625</v>
      </c>
      <c r="K8408">
        <v>0</v>
      </c>
      <c r="L8408" s="24">
        <v>1</v>
      </c>
      <c r="M8408" t="s">
        <v>18131</v>
      </c>
      <c r="N8408" t="s">
        <v>11800</v>
      </c>
    </row>
    <row r="8409" spans="1:14" hidden="1" x14ac:dyDescent="0.25">
      <c r="A8409">
        <v>26967</v>
      </c>
      <c r="B8409" t="s">
        <v>18132</v>
      </c>
      <c r="C8409" t="s">
        <v>1965</v>
      </c>
      <c r="D8409" t="s">
        <v>1966</v>
      </c>
      <c r="E8409" t="s">
        <v>1967</v>
      </c>
      <c r="F8409" t="s">
        <v>1968</v>
      </c>
      <c r="G8409" t="s">
        <v>1622</v>
      </c>
      <c r="H8409" t="s">
        <v>1720</v>
      </c>
      <c r="I8409" t="s">
        <v>1624</v>
      </c>
      <c r="J8409" t="s">
        <v>1625</v>
      </c>
      <c r="K8409">
        <v>0</v>
      </c>
      <c r="L8409" s="24">
        <v>1</v>
      </c>
      <c r="M8409" t="s">
        <v>18133</v>
      </c>
      <c r="N8409" t="s">
        <v>11800</v>
      </c>
    </row>
    <row r="8410" spans="1:14" hidden="1" x14ac:dyDescent="0.25">
      <c r="A8410">
        <v>26978</v>
      </c>
      <c r="B8410" t="s">
        <v>18134</v>
      </c>
      <c r="C8410" t="s">
        <v>1691</v>
      </c>
      <c r="D8410" t="s">
        <v>1692</v>
      </c>
      <c r="E8410" t="s">
        <v>1693</v>
      </c>
      <c r="F8410" t="s">
        <v>1694</v>
      </c>
      <c r="G8410" t="s">
        <v>1622</v>
      </c>
      <c r="H8410" t="s">
        <v>1720</v>
      </c>
      <c r="I8410" t="s">
        <v>1624</v>
      </c>
      <c r="J8410" t="s">
        <v>1625</v>
      </c>
      <c r="K8410">
        <v>0</v>
      </c>
      <c r="L8410" s="24">
        <v>1</v>
      </c>
      <c r="M8410" t="s">
        <v>18135</v>
      </c>
      <c r="N8410" t="s">
        <v>1696</v>
      </c>
    </row>
    <row r="8411" spans="1:14" hidden="1" x14ac:dyDescent="0.25">
      <c r="A8411">
        <v>26979</v>
      </c>
      <c r="B8411" t="s">
        <v>18136</v>
      </c>
      <c r="C8411" t="s">
        <v>1667</v>
      </c>
      <c r="D8411" t="s">
        <v>1668</v>
      </c>
      <c r="E8411" t="s">
        <v>1669</v>
      </c>
      <c r="F8411" t="s">
        <v>1670</v>
      </c>
      <c r="G8411" t="s">
        <v>1622</v>
      </c>
      <c r="H8411" t="s">
        <v>1720</v>
      </c>
      <c r="I8411" t="s">
        <v>1624</v>
      </c>
      <c r="J8411" t="s">
        <v>1625</v>
      </c>
      <c r="K8411">
        <v>0</v>
      </c>
      <c r="L8411" s="24">
        <v>1</v>
      </c>
      <c r="M8411" t="s">
        <v>18137</v>
      </c>
      <c r="N8411" t="s">
        <v>1663</v>
      </c>
    </row>
    <row r="8412" spans="1:14" hidden="1" x14ac:dyDescent="0.25">
      <c r="A8412">
        <v>26980</v>
      </c>
      <c r="B8412" t="s">
        <v>18138</v>
      </c>
      <c r="C8412" t="s">
        <v>1667</v>
      </c>
      <c r="D8412" t="s">
        <v>1668</v>
      </c>
      <c r="E8412" t="s">
        <v>1669</v>
      </c>
      <c r="F8412" t="s">
        <v>1670</v>
      </c>
      <c r="G8412" t="s">
        <v>1622</v>
      </c>
      <c r="H8412" t="s">
        <v>1720</v>
      </c>
      <c r="I8412" t="s">
        <v>1624</v>
      </c>
      <c r="J8412" t="s">
        <v>1625</v>
      </c>
      <c r="K8412">
        <v>0</v>
      </c>
      <c r="L8412" s="24">
        <v>1</v>
      </c>
      <c r="M8412" t="s">
        <v>18139</v>
      </c>
      <c r="N8412" t="s">
        <v>1663</v>
      </c>
    </row>
    <row r="8413" spans="1:14" hidden="1" x14ac:dyDescent="0.25">
      <c r="A8413">
        <v>26983</v>
      </c>
      <c r="B8413" t="s">
        <v>18140</v>
      </c>
      <c r="C8413" t="s">
        <v>1667</v>
      </c>
      <c r="D8413" t="s">
        <v>1668</v>
      </c>
      <c r="E8413" t="s">
        <v>1669</v>
      </c>
      <c r="F8413" t="s">
        <v>1670</v>
      </c>
      <c r="G8413" t="s">
        <v>1622</v>
      </c>
      <c r="H8413" t="s">
        <v>1720</v>
      </c>
      <c r="I8413" t="s">
        <v>1624</v>
      </c>
      <c r="J8413" t="s">
        <v>1625</v>
      </c>
      <c r="K8413">
        <v>0</v>
      </c>
      <c r="L8413" s="24">
        <v>1</v>
      </c>
      <c r="M8413" t="s">
        <v>18141</v>
      </c>
      <c r="N8413" t="s">
        <v>2957</v>
      </c>
    </row>
    <row r="8414" spans="1:14" hidden="1" x14ac:dyDescent="0.25">
      <c r="A8414">
        <v>26985</v>
      </c>
      <c r="B8414" t="s">
        <v>18142</v>
      </c>
      <c r="C8414" t="s">
        <v>1667</v>
      </c>
      <c r="D8414" t="s">
        <v>1668</v>
      </c>
      <c r="E8414" t="s">
        <v>1669</v>
      </c>
      <c r="F8414" t="s">
        <v>1670</v>
      </c>
      <c r="G8414" t="s">
        <v>1622</v>
      </c>
      <c r="H8414" t="s">
        <v>1720</v>
      </c>
      <c r="I8414" t="s">
        <v>1624</v>
      </c>
      <c r="J8414" t="s">
        <v>1625</v>
      </c>
      <c r="K8414">
        <v>0</v>
      </c>
      <c r="L8414" s="24">
        <v>1</v>
      </c>
      <c r="M8414" t="s">
        <v>18143</v>
      </c>
      <c r="N8414" t="s">
        <v>2957</v>
      </c>
    </row>
    <row r="8415" spans="1:14" hidden="1" x14ac:dyDescent="0.25">
      <c r="A8415">
        <v>27008</v>
      </c>
      <c r="B8415" t="s">
        <v>18144</v>
      </c>
      <c r="C8415" t="s">
        <v>1649</v>
      </c>
      <c r="D8415" t="s">
        <v>1650</v>
      </c>
      <c r="E8415" t="s">
        <v>7730</v>
      </c>
      <c r="F8415" t="s">
        <v>7731</v>
      </c>
      <c r="G8415" t="s">
        <v>1622</v>
      </c>
      <c r="H8415" t="s">
        <v>1720</v>
      </c>
      <c r="I8415" t="s">
        <v>1624</v>
      </c>
      <c r="J8415" t="s">
        <v>1625</v>
      </c>
      <c r="K8415">
        <v>0</v>
      </c>
      <c r="L8415" s="24">
        <v>1</v>
      </c>
      <c r="M8415" t="s">
        <v>18145</v>
      </c>
      <c r="N8415" t="s">
        <v>1750</v>
      </c>
    </row>
    <row r="8416" spans="1:14" hidden="1" x14ac:dyDescent="0.25">
      <c r="A8416">
        <v>27009</v>
      </c>
      <c r="B8416" t="s">
        <v>18146</v>
      </c>
      <c r="C8416" t="s">
        <v>1649</v>
      </c>
      <c r="D8416" t="s">
        <v>1650</v>
      </c>
      <c r="E8416" t="s">
        <v>7730</v>
      </c>
      <c r="F8416" t="s">
        <v>7731</v>
      </c>
      <c r="G8416" t="s">
        <v>1622</v>
      </c>
      <c r="H8416" t="s">
        <v>1720</v>
      </c>
      <c r="I8416" t="s">
        <v>1624</v>
      </c>
      <c r="J8416" t="s">
        <v>1625</v>
      </c>
      <c r="K8416">
        <v>0</v>
      </c>
      <c r="L8416" s="24">
        <v>1</v>
      </c>
      <c r="M8416" t="s">
        <v>18147</v>
      </c>
      <c r="N8416" t="s">
        <v>1750</v>
      </c>
    </row>
    <row r="8417" spans="1:14" hidden="1" x14ac:dyDescent="0.25">
      <c r="A8417">
        <v>27020</v>
      </c>
      <c r="B8417" t="s">
        <v>18148</v>
      </c>
      <c r="C8417" t="s">
        <v>1629</v>
      </c>
      <c r="D8417" t="s">
        <v>1630</v>
      </c>
      <c r="E8417" t="s">
        <v>1825</v>
      </c>
      <c r="F8417" t="s">
        <v>1826</v>
      </c>
      <c r="G8417" t="s">
        <v>1622</v>
      </c>
      <c r="H8417" t="s">
        <v>1720</v>
      </c>
      <c r="I8417" t="s">
        <v>1624</v>
      </c>
      <c r="J8417" t="s">
        <v>1625</v>
      </c>
      <c r="K8417">
        <v>0</v>
      </c>
      <c r="L8417" s="24">
        <v>1</v>
      </c>
      <c r="M8417" t="s">
        <v>18149</v>
      </c>
      <c r="N8417" t="s">
        <v>1828</v>
      </c>
    </row>
    <row r="8418" spans="1:14" hidden="1" x14ac:dyDescent="0.25">
      <c r="A8418">
        <v>27021</v>
      </c>
      <c r="B8418" t="s">
        <v>18150</v>
      </c>
      <c r="C8418" t="s">
        <v>1629</v>
      </c>
      <c r="D8418" t="s">
        <v>1630</v>
      </c>
      <c r="E8418" t="s">
        <v>1825</v>
      </c>
      <c r="F8418" t="s">
        <v>1826</v>
      </c>
      <c r="G8418" t="s">
        <v>1622</v>
      </c>
      <c r="H8418" t="s">
        <v>1720</v>
      </c>
      <c r="I8418" t="s">
        <v>1624</v>
      </c>
      <c r="J8418" t="s">
        <v>1625</v>
      </c>
      <c r="K8418">
        <v>0</v>
      </c>
      <c r="L8418" s="24">
        <v>1</v>
      </c>
      <c r="M8418" t="s">
        <v>18151</v>
      </c>
      <c r="N8418" t="s">
        <v>1828</v>
      </c>
    </row>
    <row r="8419" spans="1:14" hidden="1" x14ac:dyDescent="0.25">
      <c r="A8419">
        <v>27022</v>
      </c>
      <c r="B8419" t="s">
        <v>18152</v>
      </c>
      <c r="C8419" t="s">
        <v>1629</v>
      </c>
      <c r="D8419" t="s">
        <v>1630</v>
      </c>
      <c r="E8419" t="s">
        <v>1825</v>
      </c>
      <c r="F8419" t="s">
        <v>1826</v>
      </c>
      <c r="G8419" t="s">
        <v>1622</v>
      </c>
      <c r="H8419" t="s">
        <v>1720</v>
      </c>
      <c r="I8419" t="s">
        <v>1624</v>
      </c>
      <c r="J8419" t="s">
        <v>1625</v>
      </c>
      <c r="K8419">
        <v>0</v>
      </c>
      <c r="L8419" s="24">
        <v>1</v>
      </c>
      <c r="M8419" t="s">
        <v>18153</v>
      </c>
      <c r="N8419" t="s">
        <v>1828</v>
      </c>
    </row>
    <row r="8420" spans="1:14" hidden="1" x14ac:dyDescent="0.25">
      <c r="A8420">
        <v>27023</v>
      </c>
      <c r="B8420" t="s">
        <v>18154</v>
      </c>
      <c r="C8420" t="s">
        <v>1629</v>
      </c>
      <c r="D8420" t="s">
        <v>1630</v>
      </c>
      <c r="E8420" t="s">
        <v>1825</v>
      </c>
      <c r="F8420" t="s">
        <v>1826</v>
      </c>
      <c r="G8420" t="s">
        <v>1622</v>
      </c>
      <c r="H8420" t="s">
        <v>1720</v>
      </c>
      <c r="I8420" t="s">
        <v>1624</v>
      </c>
      <c r="J8420" t="s">
        <v>1625</v>
      </c>
      <c r="K8420">
        <v>0</v>
      </c>
      <c r="L8420" s="24">
        <v>1</v>
      </c>
      <c r="M8420" t="s">
        <v>18155</v>
      </c>
      <c r="N8420" t="s">
        <v>1828</v>
      </c>
    </row>
    <row r="8421" spans="1:14" hidden="1" x14ac:dyDescent="0.25">
      <c r="A8421">
        <v>27024</v>
      </c>
      <c r="B8421" t="s">
        <v>18156</v>
      </c>
      <c r="C8421" t="s">
        <v>1629</v>
      </c>
      <c r="D8421" t="s">
        <v>1630</v>
      </c>
      <c r="E8421" t="s">
        <v>1825</v>
      </c>
      <c r="F8421" t="s">
        <v>1826</v>
      </c>
      <c r="G8421" t="s">
        <v>1622</v>
      </c>
      <c r="H8421" t="s">
        <v>1720</v>
      </c>
      <c r="I8421" t="s">
        <v>1624</v>
      </c>
      <c r="J8421" t="s">
        <v>1625</v>
      </c>
      <c r="K8421">
        <v>0</v>
      </c>
      <c r="L8421" s="24">
        <v>1</v>
      </c>
      <c r="M8421" t="s">
        <v>18157</v>
      </c>
      <c r="N8421" t="s">
        <v>1828</v>
      </c>
    </row>
    <row r="8422" spans="1:14" hidden="1" x14ac:dyDescent="0.25">
      <c r="A8422">
        <v>27025</v>
      </c>
      <c r="B8422" t="s">
        <v>18158</v>
      </c>
      <c r="C8422" t="s">
        <v>1629</v>
      </c>
      <c r="D8422" t="s">
        <v>1630</v>
      </c>
      <c r="E8422" t="s">
        <v>1825</v>
      </c>
      <c r="F8422" t="s">
        <v>1826</v>
      </c>
      <c r="G8422" t="s">
        <v>1622</v>
      </c>
      <c r="H8422" t="s">
        <v>1720</v>
      </c>
      <c r="I8422" t="s">
        <v>1624</v>
      </c>
      <c r="J8422" t="s">
        <v>1625</v>
      </c>
      <c r="K8422">
        <v>0</v>
      </c>
      <c r="L8422" s="24">
        <v>1</v>
      </c>
      <c r="M8422" t="s">
        <v>18159</v>
      </c>
      <c r="N8422" t="s">
        <v>1828</v>
      </c>
    </row>
    <row r="8423" spans="1:14" hidden="1" x14ac:dyDescent="0.25">
      <c r="A8423">
        <v>27026</v>
      </c>
      <c r="B8423" t="s">
        <v>18160</v>
      </c>
      <c r="C8423" t="s">
        <v>1629</v>
      </c>
      <c r="D8423" t="s">
        <v>1630</v>
      </c>
      <c r="E8423" t="s">
        <v>1825</v>
      </c>
      <c r="F8423" t="s">
        <v>1826</v>
      </c>
      <c r="G8423" t="s">
        <v>1622</v>
      </c>
      <c r="H8423" t="s">
        <v>1720</v>
      </c>
      <c r="I8423" t="s">
        <v>1624</v>
      </c>
      <c r="J8423" t="s">
        <v>1625</v>
      </c>
      <c r="K8423">
        <v>0</v>
      </c>
      <c r="L8423" s="24">
        <v>1</v>
      </c>
      <c r="M8423" t="s">
        <v>18161</v>
      </c>
      <c r="N8423" t="s">
        <v>1828</v>
      </c>
    </row>
    <row r="8424" spans="1:14" hidden="1" x14ac:dyDescent="0.25">
      <c r="A8424">
        <v>2704</v>
      </c>
      <c r="B8424" t="s">
        <v>18162</v>
      </c>
      <c r="C8424" t="s">
        <v>1618</v>
      </c>
      <c r="D8424" t="s">
        <v>1619</v>
      </c>
      <c r="E8424" t="s">
        <v>1636</v>
      </c>
      <c r="F8424" t="s">
        <v>1637</v>
      </c>
      <c r="G8424" t="s">
        <v>1622</v>
      </c>
      <c r="H8424" t="s">
        <v>1720</v>
      </c>
      <c r="I8424" t="s">
        <v>1624</v>
      </c>
      <c r="J8424" t="s">
        <v>1625</v>
      </c>
      <c r="K8424">
        <v>0</v>
      </c>
      <c r="L8424" s="24">
        <v>1</v>
      </c>
      <c r="M8424" t="s">
        <v>18163</v>
      </c>
      <c r="N8424" t="s">
        <v>1627</v>
      </c>
    </row>
    <row r="8425" spans="1:14" hidden="1" x14ac:dyDescent="0.25">
      <c r="A8425">
        <v>27069</v>
      </c>
      <c r="B8425" t="s">
        <v>18164</v>
      </c>
      <c r="C8425" t="s">
        <v>6560</v>
      </c>
      <c r="D8425" t="s">
        <v>6561</v>
      </c>
      <c r="E8425" t="s">
        <v>13787</v>
      </c>
      <c r="F8425" t="s">
        <v>13788</v>
      </c>
      <c r="G8425" t="s">
        <v>1622</v>
      </c>
      <c r="H8425" t="s">
        <v>1720</v>
      </c>
      <c r="I8425" t="s">
        <v>1624</v>
      </c>
      <c r="J8425" t="s">
        <v>1625</v>
      </c>
      <c r="K8425">
        <v>0</v>
      </c>
      <c r="L8425" s="24">
        <v>1</v>
      </c>
      <c r="M8425" t="s">
        <v>18165</v>
      </c>
      <c r="N8425" t="s">
        <v>2957</v>
      </c>
    </row>
    <row r="8426" spans="1:14" hidden="1" x14ac:dyDescent="0.25">
      <c r="A8426">
        <v>27071</v>
      </c>
      <c r="B8426" t="s">
        <v>18166</v>
      </c>
      <c r="C8426" t="s">
        <v>7240</v>
      </c>
      <c r="D8426" t="s">
        <v>7241</v>
      </c>
      <c r="E8426" t="s">
        <v>7242</v>
      </c>
      <c r="F8426" t="s">
        <v>7243</v>
      </c>
      <c r="G8426" t="s">
        <v>1622</v>
      </c>
      <c r="H8426" t="s">
        <v>1720</v>
      </c>
      <c r="I8426" t="s">
        <v>1624</v>
      </c>
      <c r="J8426" t="s">
        <v>1625</v>
      </c>
      <c r="K8426">
        <v>0</v>
      </c>
      <c r="L8426" s="24">
        <v>1</v>
      </c>
      <c r="M8426" t="s">
        <v>18167</v>
      </c>
      <c r="N8426" t="s">
        <v>2957</v>
      </c>
    </row>
    <row r="8427" spans="1:14" hidden="1" x14ac:dyDescent="0.25">
      <c r="A8427">
        <v>27076</v>
      </c>
      <c r="B8427" t="s">
        <v>18168</v>
      </c>
      <c r="C8427" t="s">
        <v>1691</v>
      </c>
      <c r="D8427" t="s">
        <v>1692</v>
      </c>
      <c r="E8427" t="s">
        <v>1693</v>
      </c>
      <c r="F8427" t="s">
        <v>1694</v>
      </c>
      <c r="G8427" t="s">
        <v>1622</v>
      </c>
      <c r="H8427" t="s">
        <v>1720</v>
      </c>
      <c r="I8427" t="s">
        <v>1624</v>
      </c>
      <c r="J8427" t="s">
        <v>1625</v>
      </c>
      <c r="K8427">
        <v>0</v>
      </c>
      <c r="L8427" s="24">
        <v>1</v>
      </c>
      <c r="M8427" t="s">
        <v>18169</v>
      </c>
      <c r="N8427" t="s">
        <v>1696</v>
      </c>
    </row>
    <row r="8428" spans="1:14" hidden="1" x14ac:dyDescent="0.25">
      <c r="A8428">
        <v>27077</v>
      </c>
      <c r="B8428" t="s">
        <v>18170</v>
      </c>
      <c r="C8428" t="s">
        <v>1691</v>
      </c>
      <c r="D8428" t="s">
        <v>1692</v>
      </c>
      <c r="E8428" t="s">
        <v>1693</v>
      </c>
      <c r="F8428" t="s">
        <v>1694</v>
      </c>
      <c r="G8428" t="s">
        <v>1622</v>
      </c>
      <c r="H8428" t="s">
        <v>1720</v>
      </c>
      <c r="I8428" t="s">
        <v>1624</v>
      </c>
      <c r="J8428" t="s">
        <v>1625</v>
      </c>
      <c r="K8428">
        <v>0</v>
      </c>
      <c r="L8428" s="24">
        <v>1</v>
      </c>
      <c r="M8428" t="s">
        <v>18171</v>
      </c>
      <c r="N8428" t="s">
        <v>1696</v>
      </c>
    </row>
    <row r="8429" spans="1:14" hidden="1" x14ac:dyDescent="0.25">
      <c r="A8429">
        <v>27078</v>
      </c>
      <c r="B8429" t="s">
        <v>18172</v>
      </c>
      <c r="C8429" t="s">
        <v>1691</v>
      </c>
      <c r="D8429" t="s">
        <v>1692</v>
      </c>
      <c r="E8429" t="s">
        <v>1693</v>
      </c>
      <c r="F8429" t="s">
        <v>1694</v>
      </c>
      <c r="G8429" t="s">
        <v>1622</v>
      </c>
      <c r="H8429" t="s">
        <v>1720</v>
      </c>
      <c r="I8429" t="s">
        <v>1624</v>
      </c>
      <c r="J8429" t="s">
        <v>1625</v>
      </c>
      <c r="K8429">
        <v>0</v>
      </c>
      <c r="L8429" s="24">
        <v>1</v>
      </c>
      <c r="M8429" t="s">
        <v>18173</v>
      </c>
      <c r="N8429" t="s">
        <v>1696</v>
      </c>
    </row>
    <row r="8430" spans="1:14" hidden="1" x14ac:dyDescent="0.25">
      <c r="A8430">
        <v>27082</v>
      </c>
      <c r="B8430" t="s">
        <v>18174</v>
      </c>
      <c r="C8430" t="s">
        <v>1649</v>
      </c>
      <c r="D8430" t="s">
        <v>1650</v>
      </c>
      <c r="E8430" t="s">
        <v>7730</v>
      </c>
      <c r="F8430" t="s">
        <v>7731</v>
      </c>
      <c r="G8430" t="s">
        <v>1622</v>
      </c>
      <c r="H8430" t="s">
        <v>1720</v>
      </c>
      <c r="I8430" t="s">
        <v>1624</v>
      </c>
      <c r="J8430" t="s">
        <v>1625</v>
      </c>
      <c r="K8430">
        <v>0</v>
      </c>
      <c r="L8430" s="24">
        <v>1</v>
      </c>
      <c r="M8430" t="s">
        <v>18175</v>
      </c>
      <c r="N8430" t="s">
        <v>1677</v>
      </c>
    </row>
    <row r="8431" spans="1:14" hidden="1" x14ac:dyDescent="0.25">
      <c r="A8431">
        <v>27083</v>
      </c>
      <c r="B8431" t="s">
        <v>18176</v>
      </c>
      <c r="C8431" t="s">
        <v>1649</v>
      </c>
      <c r="D8431" t="s">
        <v>1650</v>
      </c>
      <c r="E8431" t="s">
        <v>7730</v>
      </c>
      <c r="F8431" t="s">
        <v>7731</v>
      </c>
      <c r="G8431" t="s">
        <v>1622</v>
      </c>
      <c r="H8431" t="s">
        <v>1720</v>
      </c>
      <c r="I8431" t="s">
        <v>1624</v>
      </c>
      <c r="J8431" t="s">
        <v>1625</v>
      </c>
      <c r="K8431">
        <v>0</v>
      </c>
      <c r="L8431" s="24">
        <v>1</v>
      </c>
      <c r="M8431" t="s">
        <v>18177</v>
      </c>
      <c r="N8431" t="s">
        <v>1677</v>
      </c>
    </row>
    <row r="8432" spans="1:14" hidden="1" x14ac:dyDescent="0.25">
      <c r="A8432">
        <v>27094</v>
      </c>
      <c r="B8432" t="s">
        <v>18178</v>
      </c>
      <c r="C8432" t="s">
        <v>1649</v>
      </c>
      <c r="D8432" t="s">
        <v>1650</v>
      </c>
      <c r="E8432" t="s">
        <v>7730</v>
      </c>
      <c r="F8432" t="s">
        <v>7731</v>
      </c>
      <c r="G8432" t="s">
        <v>1622</v>
      </c>
      <c r="H8432" t="s">
        <v>1720</v>
      </c>
      <c r="I8432" t="s">
        <v>1624</v>
      </c>
      <c r="J8432" t="s">
        <v>1625</v>
      </c>
      <c r="K8432">
        <v>0</v>
      </c>
      <c r="L8432" s="24">
        <v>1</v>
      </c>
      <c r="M8432" t="s">
        <v>18179</v>
      </c>
      <c r="N8432" t="s">
        <v>4880</v>
      </c>
    </row>
    <row r="8433" spans="1:14" hidden="1" x14ac:dyDescent="0.25">
      <c r="A8433">
        <v>27107</v>
      </c>
      <c r="B8433" t="s">
        <v>18180</v>
      </c>
      <c r="C8433" t="s">
        <v>7240</v>
      </c>
      <c r="D8433" t="s">
        <v>7241</v>
      </c>
      <c r="E8433" t="s">
        <v>7242</v>
      </c>
      <c r="F8433" t="s">
        <v>7243</v>
      </c>
      <c r="G8433" t="s">
        <v>1622</v>
      </c>
      <c r="H8433" t="s">
        <v>1720</v>
      </c>
      <c r="I8433" t="s">
        <v>1624</v>
      </c>
      <c r="J8433" t="s">
        <v>1625</v>
      </c>
      <c r="K8433">
        <v>0</v>
      </c>
      <c r="L8433" s="24">
        <v>1</v>
      </c>
      <c r="M8433" t="s">
        <v>18181</v>
      </c>
      <c r="N8433" t="s">
        <v>2957</v>
      </c>
    </row>
    <row r="8434" spans="1:14" hidden="1" x14ac:dyDescent="0.25">
      <c r="A8434">
        <v>27108</v>
      </c>
      <c r="B8434" t="s">
        <v>18182</v>
      </c>
      <c r="C8434" t="s">
        <v>7240</v>
      </c>
      <c r="D8434" t="s">
        <v>7241</v>
      </c>
      <c r="E8434" t="s">
        <v>7242</v>
      </c>
      <c r="F8434" t="s">
        <v>7243</v>
      </c>
      <c r="G8434" t="s">
        <v>1622</v>
      </c>
      <c r="H8434" t="s">
        <v>1720</v>
      </c>
      <c r="I8434" t="s">
        <v>1624</v>
      </c>
      <c r="J8434" t="s">
        <v>1625</v>
      </c>
      <c r="K8434">
        <v>0</v>
      </c>
      <c r="L8434" s="24">
        <v>1</v>
      </c>
      <c r="M8434" t="s">
        <v>18183</v>
      </c>
      <c r="N8434" t="s">
        <v>2957</v>
      </c>
    </row>
    <row r="8435" spans="1:14" hidden="1" x14ac:dyDescent="0.25">
      <c r="A8435">
        <v>27109</v>
      </c>
      <c r="B8435" t="s">
        <v>18184</v>
      </c>
      <c r="C8435" t="s">
        <v>1649</v>
      </c>
      <c r="D8435" t="s">
        <v>1650</v>
      </c>
      <c r="E8435" t="s">
        <v>7730</v>
      </c>
      <c r="F8435" t="s">
        <v>7731</v>
      </c>
      <c r="G8435" t="s">
        <v>1622</v>
      </c>
      <c r="H8435" t="s">
        <v>1720</v>
      </c>
      <c r="I8435" t="s">
        <v>1624</v>
      </c>
      <c r="J8435" t="s">
        <v>1625</v>
      </c>
      <c r="K8435">
        <v>0</v>
      </c>
      <c r="L8435" s="24">
        <v>1</v>
      </c>
      <c r="M8435" t="s">
        <v>18185</v>
      </c>
      <c r="N8435" t="s">
        <v>4880</v>
      </c>
    </row>
    <row r="8436" spans="1:14" hidden="1" x14ac:dyDescent="0.25">
      <c r="A8436">
        <v>27110</v>
      </c>
      <c r="B8436" t="s">
        <v>18186</v>
      </c>
      <c r="C8436" t="s">
        <v>1649</v>
      </c>
      <c r="D8436" t="s">
        <v>1650</v>
      </c>
      <c r="E8436" t="s">
        <v>7730</v>
      </c>
      <c r="F8436" t="s">
        <v>7731</v>
      </c>
      <c r="G8436" t="s">
        <v>1622</v>
      </c>
      <c r="H8436" t="s">
        <v>1720</v>
      </c>
      <c r="I8436" t="s">
        <v>1624</v>
      </c>
      <c r="J8436" t="s">
        <v>1625</v>
      </c>
      <c r="K8436">
        <v>0</v>
      </c>
      <c r="L8436" s="24">
        <v>1</v>
      </c>
      <c r="M8436" t="s">
        <v>18187</v>
      </c>
      <c r="N8436" t="s">
        <v>4880</v>
      </c>
    </row>
    <row r="8437" spans="1:14" hidden="1" x14ac:dyDescent="0.25">
      <c r="A8437">
        <v>27111</v>
      </c>
      <c r="B8437" t="s">
        <v>18188</v>
      </c>
      <c r="C8437" t="s">
        <v>1649</v>
      </c>
      <c r="D8437" t="s">
        <v>1650</v>
      </c>
      <c r="E8437" t="s">
        <v>7730</v>
      </c>
      <c r="F8437" t="s">
        <v>7731</v>
      </c>
      <c r="G8437" t="s">
        <v>1622</v>
      </c>
      <c r="H8437" t="s">
        <v>1720</v>
      </c>
      <c r="I8437" t="s">
        <v>1624</v>
      </c>
      <c r="J8437" t="s">
        <v>1625</v>
      </c>
      <c r="K8437">
        <v>0</v>
      </c>
      <c r="L8437" s="24">
        <v>1</v>
      </c>
      <c r="M8437" t="s">
        <v>18189</v>
      </c>
      <c r="N8437" t="s">
        <v>4880</v>
      </c>
    </row>
    <row r="8438" spans="1:14" hidden="1" x14ac:dyDescent="0.25">
      <c r="A8438">
        <v>27112</v>
      </c>
      <c r="B8438" t="s">
        <v>18190</v>
      </c>
      <c r="C8438" t="s">
        <v>1649</v>
      </c>
      <c r="D8438" t="s">
        <v>1650</v>
      </c>
      <c r="E8438" t="s">
        <v>7730</v>
      </c>
      <c r="F8438" t="s">
        <v>7731</v>
      </c>
      <c r="G8438" t="s">
        <v>1622</v>
      </c>
      <c r="H8438" t="s">
        <v>1720</v>
      </c>
      <c r="I8438" t="s">
        <v>1624</v>
      </c>
      <c r="J8438" t="s">
        <v>1625</v>
      </c>
      <c r="K8438">
        <v>0</v>
      </c>
      <c r="L8438" s="24">
        <v>1</v>
      </c>
      <c r="M8438" t="s">
        <v>18191</v>
      </c>
      <c r="N8438" t="s">
        <v>4880</v>
      </c>
    </row>
    <row r="8439" spans="1:14" hidden="1" x14ac:dyDescent="0.25">
      <c r="A8439">
        <v>27117</v>
      </c>
      <c r="B8439" t="s">
        <v>18192</v>
      </c>
      <c r="C8439" t="s">
        <v>1618</v>
      </c>
      <c r="D8439" t="s">
        <v>1619</v>
      </c>
      <c r="E8439" t="s">
        <v>1636</v>
      </c>
      <c r="F8439" t="s">
        <v>1637</v>
      </c>
      <c r="G8439" t="s">
        <v>1622</v>
      </c>
      <c r="H8439" t="s">
        <v>1720</v>
      </c>
      <c r="I8439" t="s">
        <v>1624</v>
      </c>
      <c r="J8439" t="s">
        <v>1625</v>
      </c>
      <c r="K8439">
        <v>0</v>
      </c>
      <c r="L8439" s="24">
        <v>1</v>
      </c>
      <c r="M8439" t="s">
        <v>18193</v>
      </c>
      <c r="N8439" t="s">
        <v>11800</v>
      </c>
    </row>
    <row r="8440" spans="1:14" hidden="1" x14ac:dyDescent="0.25">
      <c r="A8440">
        <v>27118</v>
      </c>
      <c r="B8440" t="s">
        <v>3250</v>
      </c>
      <c r="C8440" t="s">
        <v>1618</v>
      </c>
      <c r="D8440" t="s">
        <v>1619</v>
      </c>
      <c r="E8440" t="s">
        <v>1636</v>
      </c>
      <c r="F8440" t="s">
        <v>1637</v>
      </c>
      <c r="G8440" t="s">
        <v>1622</v>
      </c>
      <c r="H8440" t="s">
        <v>1720</v>
      </c>
      <c r="I8440" t="s">
        <v>1624</v>
      </c>
      <c r="J8440" t="s">
        <v>1625</v>
      </c>
      <c r="K8440">
        <v>0</v>
      </c>
      <c r="L8440" s="24">
        <v>1</v>
      </c>
      <c r="M8440" t="s">
        <v>3251</v>
      </c>
      <c r="N8440" t="s">
        <v>11800</v>
      </c>
    </row>
    <row r="8441" spans="1:14" hidden="1" x14ac:dyDescent="0.25">
      <c r="A8441">
        <v>27119</v>
      </c>
      <c r="B8441" t="s">
        <v>18194</v>
      </c>
      <c r="C8441" t="s">
        <v>1618</v>
      </c>
      <c r="D8441" t="s">
        <v>1619</v>
      </c>
      <c r="E8441" t="s">
        <v>1636</v>
      </c>
      <c r="F8441" t="s">
        <v>1637</v>
      </c>
      <c r="G8441" t="s">
        <v>1622</v>
      </c>
      <c r="H8441" t="s">
        <v>1720</v>
      </c>
      <c r="I8441" t="s">
        <v>1624</v>
      </c>
      <c r="J8441" t="s">
        <v>1625</v>
      </c>
      <c r="K8441">
        <v>0</v>
      </c>
      <c r="L8441" s="24">
        <v>1</v>
      </c>
      <c r="M8441" t="s">
        <v>18195</v>
      </c>
      <c r="N8441" t="s">
        <v>11800</v>
      </c>
    </row>
    <row r="8442" spans="1:14" hidden="1" x14ac:dyDescent="0.25">
      <c r="A8442">
        <v>27120</v>
      </c>
      <c r="B8442" t="s">
        <v>18196</v>
      </c>
      <c r="C8442" t="s">
        <v>1618</v>
      </c>
      <c r="D8442" t="s">
        <v>1619</v>
      </c>
      <c r="E8442" t="s">
        <v>1636</v>
      </c>
      <c r="F8442" t="s">
        <v>1637</v>
      </c>
      <c r="G8442" t="s">
        <v>1622</v>
      </c>
      <c r="H8442" t="s">
        <v>1720</v>
      </c>
      <c r="I8442" t="s">
        <v>1624</v>
      </c>
      <c r="J8442" t="s">
        <v>1625</v>
      </c>
      <c r="K8442">
        <v>0</v>
      </c>
      <c r="L8442" s="24">
        <v>1</v>
      </c>
      <c r="M8442" t="s">
        <v>18197</v>
      </c>
      <c r="N8442" t="s">
        <v>11800</v>
      </c>
    </row>
    <row r="8443" spans="1:14" hidden="1" x14ac:dyDescent="0.25">
      <c r="A8443">
        <v>27121</v>
      </c>
      <c r="B8443" t="s">
        <v>18198</v>
      </c>
      <c r="C8443" t="s">
        <v>1618</v>
      </c>
      <c r="D8443" t="s">
        <v>1619</v>
      </c>
      <c r="E8443" t="s">
        <v>1636</v>
      </c>
      <c r="F8443" t="s">
        <v>1637</v>
      </c>
      <c r="G8443" t="s">
        <v>1622</v>
      </c>
      <c r="H8443" t="s">
        <v>1720</v>
      </c>
      <c r="I8443" t="s">
        <v>1624</v>
      </c>
      <c r="J8443" t="s">
        <v>1625</v>
      </c>
      <c r="K8443">
        <v>0</v>
      </c>
      <c r="L8443" s="24">
        <v>1</v>
      </c>
      <c r="M8443" t="s">
        <v>18199</v>
      </c>
      <c r="N8443" t="s">
        <v>11800</v>
      </c>
    </row>
    <row r="8444" spans="1:14" hidden="1" x14ac:dyDescent="0.25">
      <c r="A8444">
        <v>27122</v>
      </c>
      <c r="B8444" t="s">
        <v>18200</v>
      </c>
      <c r="C8444" t="s">
        <v>7240</v>
      </c>
      <c r="D8444" t="s">
        <v>7241</v>
      </c>
      <c r="E8444" t="s">
        <v>7242</v>
      </c>
      <c r="F8444" t="s">
        <v>7243</v>
      </c>
      <c r="G8444" t="s">
        <v>1622</v>
      </c>
      <c r="H8444" t="s">
        <v>1720</v>
      </c>
      <c r="I8444" t="s">
        <v>1624</v>
      </c>
      <c r="J8444" t="s">
        <v>1625</v>
      </c>
      <c r="K8444">
        <v>0</v>
      </c>
      <c r="L8444" s="24">
        <v>1</v>
      </c>
      <c r="M8444" t="s">
        <v>18201</v>
      </c>
      <c r="N8444" t="s">
        <v>2957</v>
      </c>
    </row>
    <row r="8445" spans="1:14" hidden="1" x14ac:dyDescent="0.25">
      <c r="A8445">
        <v>27123</v>
      </c>
      <c r="B8445" t="s">
        <v>18202</v>
      </c>
      <c r="C8445" t="s">
        <v>1629</v>
      </c>
      <c r="D8445" t="s">
        <v>1630</v>
      </c>
      <c r="E8445" t="s">
        <v>1631</v>
      </c>
      <c r="F8445" t="s">
        <v>1632</v>
      </c>
      <c r="G8445" t="s">
        <v>1622</v>
      </c>
      <c r="H8445" t="s">
        <v>1720</v>
      </c>
      <c r="I8445" t="s">
        <v>1624</v>
      </c>
      <c r="J8445" t="s">
        <v>1625</v>
      </c>
      <c r="K8445">
        <v>0</v>
      </c>
      <c r="L8445" s="24">
        <v>1</v>
      </c>
      <c r="M8445" t="s">
        <v>18203</v>
      </c>
      <c r="N8445" t="s">
        <v>1750</v>
      </c>
    </row>
    <row r="8446" spans="1:14" hidden="1" x14ac:dyDescent="0.25">
      <c r="A8446">
        <v>27124</v>
      </c>
      <c r="B8446" t="s">
        <v>18204</v>
      </c>
      <c r="C8446" t="s">
        <v>1629</v>
      </c>
      <c r="D8446" t="s">
        <v>1630</v>
      </c>
      <c r="E8446" t="s">
        <v>1631</v>
      </c>
      <c r="F8446" t="s">
        <v>1632</v>
      </c>
      <c r="G8446" t="s">
        <v>1622</v>
      </c>
      <c r="H8446" t="s">
        <v>1720</v>
      </c>
      <c r="I8446" t="s">
        <v>1624</v>
      </c>
      <c r="J8446" t="s">
        <v>1625</v>
      </c>
      <c r="K8446">
        <v>0</v>
      </c>
      <c r="L8446" s="24">
        <v>1</v>
      </c>
      <c r="M8446" t="s">
        <v>18205</v>
      </c>
      <c r="N8446" t="s">
        <v>1750</v>
      </c>
    </row>
    <row r="8447" spans="1:14" hidden="1" x14ac:dyDescent="0.25">
      <c r="A8447">
        <v>27125</v>
      </c>
      <c r="B8447" t="s">
        <v>18206</v>
      </c>
      <c r="C8447" t="s">
        <v>1629</v>
      </c>
      <c r="D8447" t="s">
        <v>1630</v>
      </c>
      <c r="E8447" t="s">
        <v>1631</v>
      </c>
      <c r="F8447" t="s">
        <v>1632</v>
      </c>
      <c r="G8447" t="s">
        <v>1622</v>
      </c>
      <c r="H8447" t="s">
        <v>1720</v>
      </c>
      <c r="I8447" t="s">
        <v>1624</v>
      </c>
      <c r="J8447" t="s">
        <v>1625</v>
      </c>
      <c r="K8447">
        <v>0</v>
      </c>
      <c r="L8447" s="24">
        <v>1</v>
      </c>
      <c r="M8447" t="s">
        <v>18207</v>
      </c>
      <c r="N8447" t="s">
        <v>1750</v>
      </c>
    </row>
    <row r="8448" spans="1:14" hidden="1" x14ac:dyDescent="0.25">
      <c r="A8448">
        <v>27127</v>
      </c>
      <c r="B8448" t="s">
        <v>18208</v>
      </c>
      <c r="C8448" t="s">
        <v>1649</v>
      </c>
      <c r="D8448" t="s">
        <v>1650</v>
      </c>
      <c r="E8448" t="s">
        <v>7730</v>
      </c>
      <c r="F8448" t="s">
        <v>7731</v>
      </c>
      <c r="G8448" t="s">
        <v>1622</v>
      </c>
      <c r="H8448" t="s">
        <v>1720</v>
      </c>
      <c r="I8448" t="s">
        <v>1624</v>
      </c>
      <c r="J8448" t="s">
        <v>1625</v>
      </c>
      <c r="K8448">
        <v>0</v>
      </c>
      <c r="L8448" s="24">
        <v>1</v>
      </c>
      <c r="M8448" t="s">
        <v>156</v>
      </c>
      <c r="N8448" t="s">
        <v>11800</v>
      </c>
    </row>
    <row r="8449" spans="1:14" hidden="1" x14ac:dyDescent="0.25">
      <c r="A8449">
        <v>27146</v>
      </c>
      <c r="B8449" t="s">
        <v>18209</v>
      </c>
      <c r="C8449" t="s">
        <v>1649</v>
      </c>
      <c r="D8449" t="s">
        <v>1650</v>
      </c>
      <c r="E8449" t="s">
        <v>7730</v>
      </c>
      <c r="F8449" t="s">
        <v>7731</v>
      </c>
      <c r="G8449" t="s">
        <v>1622</v>
      </c>
      <c r="H8449" t="s">
        <v>1720</v>
      </c>
      <c r="I8449" t="s">
        <v>1624</v>
      </c>
      <c r="J8449" t="s">
        <v>1625</v>
      </c>
      <c r="K8449">
        <v>0</v>
      </c>
      <c r="L8449" s="24">
        <v>1</v>
      </c>
      <c r="M8449" t="s">
        <v>18210</v>
      </c>
      <c r="N8449" t="s">
        <v>7841</v>
      </c>
    </row>
    <row r="8450" spans="1:14" hidden="1" x14ac:dyDescent="0.25">
      <c r="A8450">
        <v>27150</v>
      </c>
      <c r="B8450" t="s">
        <v>18211</v>
      </c>
      <c r="C8450" t="s">
        <v>1691</v>
      </c>
      <c r="D8450" t="s">
        <v>1692</v>
      </c>
      <c r="E8450" t="s">
        <v>1693</v>
      </c>
      <c r="F8450" t="s">
        <v>1694</v>
      </c>
      <c r="G8450" t="s">
        <v>1622</v>
      </c>
      <c r="H8450" t="s">
        <v>1720</v>
      </c>
      <c r="I8450" t="s">
        <v>1624</v>
      </c>
      <c r="J8450" t="s">
        <v>1625</v>
      </c>
      <c r="K8450">
        <v>0</v>
      </c>
      <c r="L8450" s="24">
        <v>1</v>
      </c>
      <c r="M8450" t="s">
        <v>18212</v>
      </c>
      <c r="N8450" t="s">
        <v>1696</v>
      </c>
    </row>
    <row r="8451" spans="1:14" hidden="1" x14ac:dyDescent="0.25">
      <c r="A8451">
        <v>27151</v>
      </c>
      <c r="B8451" t="s">
        <v>18213</v>
      </c>
      <c r="C8451" t="s">
        <v>2988</v>
      </c>
      <c r="D8451" t="s">
        <v>2989</v>
      </c>
      <c r="E8451" t="s">
        <v>7616</v>
      </c>
      <c r="F8451" t="s">
        <v>2989</v>
      </c>
      <c r="G8451" t="s">
        <v>1622</v>
      </c>
      <c r="H8451" t="s">
        <v>1720</v>
      </c>
      <c r="I8451" t="s">
        <v>1624</v>
      </c>
      <c r="J8451" t="s">
        <v>1625</v>
      </c>
      <c r="K8451">
        <v>0</v>
      </c>
      <c r="L8451" s="24">
        <v>1</v>
      </c>
      <c r="M8451" t="s">
        <v>18214</v>
      </c>
      <c r="N8451" t="s">
        <v>7841</v>
      </c>
    </row>
    <row r="8452" spans="1:14" hidden="1" x14ac:dyDescent="0.25">
      <c r="A8452">
        <v>27152</v>
      </c>
      <c r="B8452" t="s">
        <v>18215</v>
      </c>
      <c r="C8452" t="s">
        <v>2988</v>
      </c>
      <c r="D8452" t="s">
        <v>2989</v>
      </c>
      <c r="E8452" t="s">
        <v>7616</v>
      </c>
      <c r="F8452" t="s">
        <v>2989</v>
      </c>
      <c r="G8452" t="s">
        <v>1622</v>
      </c>
      <c r="H8452" t="s">
        <v>1720</v>
      </c>
      <c r="I8452" t="s">
        <v>1624</v>
      </c>
      <c r="J8452" t="s">
        <v>1625</v>
      </c>
      <c r="K8452">
        <v>0</v>
      </c>
      <c r="L8452" s="24">
        <v>1</v>
      </c>
      <c r="M8452" t="s">
        <v>18216</v>
      </c>
      <c r="N8452" t="s">
        <v>7841</v>
      </c>
    </row>
    <row r="8453" spans="1:14" hidden="1" x14ac:dyDescent="0.25">
      <c r="A8453">
        <v>27153</v>
      </c>
      <c r="B8453" t="s">
        <v>18217</v>
      </c>
      <c r="C8453" t="s">
        <v>1649</v>
      </c>
      <c r="D8453" t="s">
        <v>1650</v>
      </c>
      <c r="E8453" t="s">
        <v>7730</v>
      </c>
      <c r="F8453" t="s">
        <v>7731</v>
      </c>
      <c r="G8453" t="s">
        <v>1622</v>
      </c>
      <c r="H8453" t="s">
        <v>1720</v>
      </c>
      <c r="I8453" t="s">
        <v>1624</v>
      </c>
      <c r="J8453" t="s">
        <v>1625</v>
      </c>
      <c r="K8453">
        <v>0</v>
      </c>
      <c r="L8453" s="24">
        <v>1</v>
      </c>
      <c r="M8453" t="s">
        <v>18218</v>
      </c>
      <c r="N8453" t="s">
        <v>4880</v>
      </c>
    </row>
    <row r="8454" spans="1:14" hidden="1" x14ac:dyDescent="0.25">
      <c r="A8454">
        <v>27154</v>
      </c>
      <c r="B8454" t="s">
        <v>18219</v>
      </c>
      <c r="C8454" t="s">
        <v>1649</v>
      </c>
      <c r="D8454" t="s">
        <v>1650</v>
      </c>
      <c r="E8454" t="s">
        <v>7730</v>
      </c>
      <c r="F8454" t="s">
        <v>7731</v>
      </c>
      <c r="G8454" t="s">
        <v>1622</v>
      </c>
      <c r="H8454" t="s">
        <v>1720</v>
      </c>
      <c r="I8454" t="s">
        <v>1624</v>
      </c>
      <c r="J8454" t="s">
        <v>1625</v>
      </c>
      <c r="K8454">
        <v>0</v>
      </c>
      <c r="L8454" s="24">
        <v>1</v>
      </c>
      <c r="M8454" t="s">
        <v>18220</v>
      </c>
      <c r="N8454" t="s">
        <v>4880</v>
      </c>
    </row>
    <row r="8455" spans="1:14" hidden="1" x14ac:dyDescent="0.25">
      <c r="A8455">
        <v>27155</v>
      </c>
      <c r="B8455" t="s">
        <v>18221</v>
      </c>
      <c r="C8455" t="s">
        <v>1649</v>
      </c>
      <c r="D8455" t="s">
        <v>1650</v>
      </c>
      <c r="E8455" t="s">
        <v>7730</v>
      </c>
      <c r="F8455" t="s">
        <v>7731</v>
      </c>
      <c r="G8455" t="s">
        <v>1622</v>
      </c>
      <c r="H8455" t="s">
        <v>1720</v>
      </c>
      <c r="I8455" t="s">
        <v>1624</v>
      </c>
      <c r="J8455" t="s">
        <v>1625</v>
      </c>
      <c r="K8455">
        <v>0</v>
      </c>
      <c r="L8455" s="24">
        <v>1</v>
      </c>
      <c r="M8455" t="s">
        <v>18222</v>
      </c>
      <c r="N8455" t="s">
        <v>1696</v>
      </c>
    </row>
    <row r="8456" spans="1:14" hidden="1" x14ac:dyDescent="0.25">
      <c r="A8456">
        <v>27156</v>
      </c>
      <c r="B8456" t="s">
        <v>18223</v>
      </c>
      <c r="C8456" t="s">
        <v>1649</v>
      </c>
      <c r="D8456" t="s">
        <v>1650</v>
      </c>
      <c r="E8456" t="s">
        <v>7730</v>
      </c>
      <c r="F8456" t="s">
        <v>7731</v>
      </c>
      <c r="G8456" t="s">
        <v>1622</v>
      </c>
      <c r="H8456" t="s">
        <v>1720</v>
      </c>
      <c r="I8456" t="s">
        <v>1624</v>
      </c>
      <c r="J8456" t="s">
        <v>1625</v>
      </c>
      <c r="K8456">
        <v>0</v>
      </c>
      <c r="L8456" s="24">
        <v>1</v>
      </c>
      <c r="M8456" t="s">
        <v>18224</v>
      </c>
      <c r="N8456" t="s">
        <v>1696</v>
      </c>
    </row>
    <row r="8457" spans="1:14" hidden="1" x14ac:dyDescent="0.25">
      <c r="A8457">
        <v>27157</v>
      </c>
      <c r="B8457" t="s">
        <v>18225</v>
      </c>
      <c r="C8457" t="s">
        <v>1649</v>
      </c>
      <c r="D8457" t="s">
        <v>1650</v>
      </c>
      <c r="E8457" t="s">
        <v>7730</v>
      </c>
      <c r="F8457" t="s">
        <v>7731</v>
      </c>
      <c r="G8457" t="s">
        <v>1622</v>
      </c>
      <c r="H8457" t="s">
        <v>1720</v>
      </c>
      <c r="I8457" t="s">
        <v>1624</v>
      </c>
      <c r="J8457" t="s">
        <v>1625</v>
      </c>
      <c r="K8457">
        <v>0</v>
      </c>
      <c r="L8457" s="24">
        <v>1</v>
      </c>
      <c r="M8457" t="s">
        <v>18226</v>
      </c>
      <c r="N8457" t="s">
        <v>4880</v>
      </c>
    </row>
    <row r="8458" spans="1:14" hidden="1" x14ac:dyDescent="0.25">
      <c r="A8458">
        <v>27158</v>
      </c>
      <c r="B8458" t="s">
        <v>18227</v>
      </c>
      <c r="C8458" t="s">
        <v>1649</v>
      </c>
      <c r="D8458" t="s">
        <v>1650</v>
      </c>
      <c r="E8458" t="s">
        <v>7730</v>
      </c>
      <c r="F8458" t="s">
        <v>7731</v>
      </c>
      <c r="G8458" t="s">
        <v>1622</v>
      </c>
      <c r="H8458" t="s">
        <v>1720</v>
      </c>
      <c r="I8458" t="s">
        <v>1624</v>
      </c>
      <c r="J8458" t="s">
        <v>1625</v>
      </c>
      <c r="K8458">
        <v>0</v>
      </c>
      <c r="L8458" s="24">
        <v>1</v>
      </c>
      <c r="M8458" t="s">
        <v>18228</v>
      </c>
      <c r="N8458" t="s">
        <v>4880</v>
      </c>
    </row>
    <row r="8459" spans="1:14" hidden="1" x14ac:dyDescent="0.25">
      <c r="A8459">
        <v>27159</v>
      </c>
      <c r="B8459" t="s">
        <v>18229</v>
      </c>
      <c r="C8459" t="s">
        <v>1667</v>
      </c>
      <c r="D8459" t="s">
        <v>1668</v>
      </c>
      <c r="E8459" t="s">
        <v>1669</v>
      </c>
      <c r="F8459" t="s">
        <v>1670</v>
      </c>
      <c r="G8459" t="s">
        <v>1622</v>
      </c>
      <c r="H8459" t="s">
        <v>1720</v>
      </c>
      <c r="I8459" t="s">
        <v>1624</v>
      </c>
      <c r="J8459" t="s">
        <v>1625</v>
      </c>
      <c r="K8459">
        <v>0</v>
      </c>
      <c r="L8459" s="24">
        <v>1</v>
      </c>
      <c r="M8459" t="s">
        <v>18230</v>
      </c>
      <c r="N8459" t="s">
        <v>16232</v>
      </c>
    </row>
    <row r="8460" spans="1:14" hidden="1" x14ac:dyDescent="0.25">
      <c r="A8460">
        <v>27163</v>
      </c>
      <c r="B8460" t="s">
        <v>18231</v>
      </c>
      <c r="C8460" t="s">
        <v>1649</v>
      </c>
      <c r="D8460" t="s">
        <v>1650</v>
      </c>
      <c r="E8460" t="s">
        <v>7730</v>
      </c>
      <c r="F8460" t="s">
        <v>7731</v>
      </c>
      <c r="G8460" t="s">
        <v>1622</v>
      </c>
      <c r="H8460" t="s">
        <v>1720</v>
      </c>
      <c r="I8460" t="s">
        <v>1624</v>
      </c>
      <c r="J8460" t="s">
        <v>1625</v>
      </c>
      <c r="K8460">
        <v>0</v>
      </c>
      <c r="L8460" s="24">
        <v>1</v>
      </c>
      <c r="M8460" t="s">
        <v>18232</v>
      </c>
      <c r="N8460" t="s">
        <v>4880</v>
      </c>
    </row>
    <row r="8461" spans="1:14" hidden="1" x14ac:dyDescent="0.25">
      <c r="A8461">
        <v>27164</v>
      </c>
      <c r="B8461" t="s">
        <v>18233</v>
      </c>
      <c r="C8461" t="s">
        <v>1965</v>
      </c>
      <c r="D8461" t="s">
        <v>1966</v>
      </c>
      <c r="E8461" t="s">
        <v>1967</v>
      </c>
      <c r="F8461" t="s">
        <v>1968</v>
      </c>
      <c r="G8461" t="s">
        <v>1622</v>
      </c>
      <c r="H8461" t="s">
        <v>1720</v>
      </c>
      <c r="I8461" t="s">
        <v>1624</v>
      </c>
      <c r="J8461" t="s">
        <v>1625</v>
      </c>
      <c r="K8461">
        <v>0</v>
      </c>
      <c r="L8461" s="24">
        <v>1</v>
      </c>
      <c r="M8461" t="s">
        <v>18234</v>
      </c>
      <c r="N8461" t="s">
        <v>4880</v>
      </c>
    </row>
    <row r="8462" spans="1:14" hidden="1" x14ac:dyDescent="0.25">
      <c r="A8462">
        <v>27165</v>
      </c>
      <c r="B8462" t="s">
        <v>18235</v>
      </c>
      <c r="C8462" t="s">
        <v>1965</v>
      </c>
      <c r="D8462" t="s">
        <v>1966</v>
      </c>
      <c r="E8462" t="s">
        <v>1967</v>
      </c>
      <c r="F8462" t="s">
        <v>1968</v>
      </c>
      <c r="G8462" t="s">
        <v>1622</v>
      </c>
      <c r="H8462" t="s">
        <v>1720</v>
      </c>
      <c r="I8462" t="s">
        <v>1624</v>
      </c>
      <c r="J8462" t="s">
        <v>1625</v>
      </c>
      <c r="K8462">
        <v>0</v>
      </c>
      <c r="L8462" s="24">
        <v>1</v>
      </c>
      <c r="M8462" t="s">
        <v>18236</v>
      </c>
      <c r="N8462" t="s">
        <v>4880</v>
      </c>
    </row>
    <row r="8463" spans="1:14" hidden="1" x14ac:dyDescent="0.25">
      <c r="A8463">
        <v>27166</v>
      </c>
      <c r="B8463" t="s">
        <v>18237</v>
      </c>
      <c r="C8463" t="s">
        <v>1965</v>
      </c>
      <c r="D8463" t="s">
        <v>1966</v>
      </c>
      <c r="E8463" t="s">
        <v>1967</v>
      </c>
      <c r="F8463" t="s">
        <v>1968</v>
      </c>
      <c r="G8463" t="s">
        <v>1622</v>
      </c>
      <c r="H8463" t="s">
        <v>1720</v>
      </c>
      <c r="I8463" t="s">
        <v>1624</v>
      </c>
      <c r="J8463" t="s">
        <v>1625</v>
      </c>
      <c r="K8463">
        <v>0</v>
      </c>
      <c r="L8463" s="24">
        <v>1</v>
      </c>
      <c r="M8463" t="s">
        <v>18238</v>
      </c>
      <c r="N8463" t="s">
        <v>4880</v>
      </c>
    </row>
    <row r="8464" spans="1:14" hidden="1" x14ac:dyDescent="0.25">
      <c r="A8464">
        <v>27167</v>
      </c>
      <c r="B8464" t="s">
        <v>18239</v>
      </c>
      <c r="C8464" t="s">
        <v>1965</v>
      </c>
      <c r="D8464" t="s">
        <v>1966</v>
      </c>
      <c r="E8464" t="s">
        <v>1967</v>
      </c>
      <c r="F8464" t="s">
        <v>1968</v>
      </c>
      <c r="G8464" t="s">
        <v>1622</v>
      </c>
      <c r="H8464" t="s">
        <v>1720</v>
      </c>
      <c r="I8464" t="s">
        <v>1624</v>
      </c>
      <c r="J8464" t="s">
        <v>1625</v>
      </c>
      <c r="K8464">
        <v>0</v>
      </c>
      <c r="L8464" s="24">
        <v>1</v>
      </c>
      <c r="M8464" t="s">
        <v>18240</v>
      </c>
      <c r="N8464" t="s">
        <v>4880</v>
      </c>
    </row>
    <row r="8465" spans="1:14" hidden="1" x14ac:dyDescent="0.25">
      <c r="A8465">
        <v>27168</v>
      </c>
      <c r="B8465" t="s">
        <v>18241</v>
      </c>
      <c r="C8465" t="s">
        <v>1965</v>
      </c>
      <c r="D8465" t="s">
        <v>1966</v>
      </c>
      <c r="E8465" t="s">
        <v>1967</v>
      </c>
      <c r="F8465" t="s">
        <v>1968</v>
      </c>
      <c r="G8465" t="s">
        <v>1622</v>
      </c>
      <c r="H8465" t="s">
        <v>1720</v>
      </c>
      <c r="I8465" t="s">
        <v>1624</v>
      </c>
      <c r="J8465" t="s">
        <v>1625</v>
      </c>
      <c r="K8465">
        <v>0</v>
      </c>
      <c r="L8465" s="24">
        <v>1</v>
      </c>
      <c r="M8465" t="s">
        <v>18242</v>
      </c>
      <c r="N8465" t="s">
        <v>4880</v>
      </c>
    </row>
    <row r="8466" spans="1:14" hidden="1" x14ac:dyDescent="0.25">
      <c r="A8466">
        <v>27169</v>
      </c>
      <c r="B8466" t="s">
        <v>18243</v>
      </c>
      <c r="C8466" t="s">
        <v>1965</v>
      </c>
      <c r="D8466" t="s">
        <v>1966</v>
      </c>
      <c r="E8466" t="s">
        <v>1967</v>
      </c>
      <c r="F8466" t="s">
        <v>1968</v>
      </c>
      <c r="G8466" t="s">
        <v>1622</v>
      </c>
      <c r="H8466" t="s">
        <v>1720</v>
      </c>
      <c r="I8466" t="s">
        <v>1624</v>
      </c>
      <c r="J8466" t="s">
        <v>1625</v>
      </c>
      <c r="K8466">
        <v>0</v>
      </c>
      <c r="L8466" s="24">
        <v>1</v>
      </c>
      <c r="M8466" t="s">
        <v>18244</v>
      </c>
      <c r="N8466" t="s">
        <v>4880</v>
      </c>
    </row>
    <row r="8467" spans="1:14" hidden="1" x14ac:dyDescent="0.25">
      <c r="A8467">
        <v>27170</v>
      </c>
      <c r="B8467" t="s">
        <v>18245</v>
      </c>
      <c r="C8467" t="s">
        <v>1965</v>
      </c>
      <c r="D8467" t="s">
        <v>1966</v>
      </c>
      <c r="E8467" t="s">
        <v>1967</v>
      </c>
      <c r="F8467" t="s">
        <v>1968</v>
      </c>
      <c r="G8467" t="s">
        <v>1622</v>
      </c>
      <c r="H8467" t="s">
        <v>1720</v>
      </c>
      <c r="I8467" t="s">
        <v>1624</v>
      </c>
      <c r="J8467" t="s">
        <v>1625</v>
      </c>
      <c r="K8467">
        <v>0</v>
      </c>
      <c r="L8467" s="24">
        <v>1</v>
      </c>
      <c r="M8467" t="s">
        <v>18246</v>
      </c>
      <c r="N8467" t="s">
        <v>4880</v>
      </c>
    </row>
    <row r="8468" spans="1:14" hidden="1" x14ac:dyDescent="0.25">
      <c r="A8468">
        <v>27171</v>
      </c>
      <c r="B8468" t="s">
        <v>18247</v>
      </c>
      <c r="C8468" t="s">
        <v>1649</v>
      </c>
      <c r="D8468" t="s">
        <v>1650</v>
      </c>
      <c r="E8468" t="s">
        <v>7730</v>
      </c>
      <c r="F8468" t="s">
        <v>7731</v>
      </c>
      <c r="G8468" t="s">
        <v>1622</v>
      </c>
      <c r="H8468" t="s">
        <v>1720</v>
      </c>
      <c r="I8468" t="s">
        <v>1624</v>
      </c>
      <c r="J8468" t="s">
        <v>1625</v>
      </c>
      <c r="K8468">
        <v>0</v>
      </c>
      <c r="L8468" s="24">
        <v>1</v>
      </c>
      <c r="M8468" t="s">
        <v>18248</v>
      </c>
      <c r="N8468" t="s">
        <v>4880</v>
      </c>
    </row>
    <row r="8469" spans="1:14" hidden="1" x14ac:dyDescent="0.25">
      <c r="A8469">
        <v>27172</v>
      </c>
      <c r="B8469" t="s">
        <v>18249</v>
      </c>
      <c r="C8469" t="s">
        <v>1965</v>
      </c>
      <c r="D8469" t="s">
        <v>1966</v>
      </c>
      <c r="E8469" t="s">
        <v>1967</v>
      </c>
      <c r="F8469" t="s">
        <v>1968</v>
      </c>
      <c r="G8469" t="s">
        <v>1622</v>
      </c>
      <c r="H8469" t="s">
        <v>1720</v>
      </c>
      <c r="I8469" t="s">
        <v>1624</v>
      </c>
      <c r="J8469" t="s">
        <v>1625</v>
      </c>
      <c r="K8469">
        <v>0</v>
      </c>
      <c r="L8469" s="24">
        <v>1</v>
      </c>
      <c r="M8469" t="s">
        <v>18250</v>
      </c>
      <c r="N8469" t="s">
        <v>4880</v>
      </c>
    </row>
    <row r="8470" spans="1:14" hidden="1" x14ac:dyDescent="0.25">
      <c r="A8470">
        <v>27173</v>
      </c>
      <c r="B8470" t="s">
        <v>18251</v>
      </c>
      <c r="C8470" t="s">
        <v>1965</v>
      </c>
      <c r="D8470" t="s">
        <v>1966</v>
      </c>
      <c r="E8470" t="s">
        <v>1967</v>
      </c>
      <c r="F8470" t="s">
        <v>1968</v>
      </c>
      <c r="G8470" t="s">
        <v>1622</v>
      </c>
      <c r="H8470" t="s">
        <v>1720</v>
      </c>
      <c r="I8470" t="s">
        <v>1624</v>
      </c>
      <c r="J8470" t="s">
        <v>1625</v>
      </c>
      <c r="K8470">
        <v>0</v>
      </c>
      <c r="L8470" s="24">
        <v>1</v>
      </c>
      <c r="M8470" t="s">
        <v>18252</v>
      </c>
      <c r="N8470" t="s">
        <v>4880</v>
      </c>
    </row>
    <row r="8471" spans="1:14" hidden="1" x14ac:dyDescent="0.25">
      <c r="A8471">
        <v>27174</v>
      </c>
      <c r="B8471" t="s">
        <v>18253</v>
      </c>
      <c r="C8471" t="s">
        <v>1649</v>
      </c>
      <c r="D8471" t="s">
        <v>1650</v>
      </c>
      <c r="E8471" t="s">
        <v>7730</v>
      </c>
      <c r="F8471" t="s">
        <v>7731</v>
      </c>
      <c r="G8471" t="s">
        <v>1622</v>
      </c>
      <c r="H8471" t="s">
        <v>1720</v>
      </c>
      <c r="I8471" t="s">
        <v>1624</v>
      </c>
      <c r="J8471" t="s">
        <v>1625</v>
      </c>
      <c r="K8471">
        <v>0</v>
      </c>
      <c r="L8471" s="24">
        <v>1</v>
      </c>
      <c r="M8471" t="s">
        <v>18254</v>
      </c>
      <c r="N8471" t="s">
        <v>1750</v>
      </c>
    </row>
    <row r="8472" spans="1:14" hidden="1" x14ac:dyDescent="0.25">
      <c r="A8472">
        <v>27175</v>
      </c>
      <c r="B8472" t="s">
        <v>18255</v>
      </c>
      <c r="C8472" t="s">
        <v>1649</v>
      </c>
      <c r="D8472" t="s">
        <v>1650</v>
      </c>
      <c r="E8472" t="s">
        <v>7730</v>
      </c>
      <c r="F8472" t="s">
        <v>7731</v>
      </c>
      <c r="G8472" t="s">
        <v>1622</v>
      </c>
      <c r="H8472" t="s">
        <v>1720</v>
      </c>
      <c r="I8472" t="s">
        <v>1624</v>
      </c>
      <c r="J8472" t="s">
        <v>1625</v>
      </c>
      <c r="K8472">
        <v>0</v>
      </c>
      <c r="L8472" s="24">
        <v>1</v>
      </c>
      <c r="M8472" t="s">
        <v>18256</v>
      </c>
      <c r="N8472" t="s">
        <v>1750</v>
      </c>
    </row>
    <row r="8473" spans="1:14" hidden="1" x14ac:dyDescent="0.25">
      <c r="A8473">
        <v>27177</v>
      </c>
      <c r="B8473" t="s">
        <v>18257</v>
      </c>
      <c r="C8473" t="s">
        <v>1658</v>
      </c>
      <c r="D8473" t="s">
        <v>1659</v>
      </c>
      <c r="E8473" t="s">
        <v>1660</v>
      </c>
      <c r="F8473" t="s">
        <v>1661</v>
      </c>
      <c r="G8473" t="s">
        <v>1622</v>
      </c>
      <c r="H8473" t="s">
        <v>1720</v>
      </c>
      <c r="I8473" t="s">
        <v>1624</v>
      </c>
      <c r="J8473" t="s">
        <v>1625</v>
      </c>
      <c r="K8473">
        <v>0</v>
      </c>
      <c r="L8473" s="24">
        <v>1</v>
      </c>
      <c r="M8473" t="s">
        <v>18258</v>
      </c>
      <c r="N8473" t="s">
        <v>2957</v>
      </c>
    </row>
    <row r="8474" spans="1:14" hidden="1" x14ac:dyDescent="0.25">
      <c r="A8474">
        <v>27178</v>
      </c>
      <c r="B8474" t="s">
        <v>18259</v>
      </c>
      <c r="C8474" t="s">
        <v>1658</v>
      </c>
      <c r="D8474" t="s">
        <v>1659</v>
      </c>
      <c r="E8474" t="s">
        <v>1660</v>
      </c>
      <c r="F8474" t="s">
        <v>1661</v>
      </c>
      <c r="G8474" t="s">
        <v>1622</v>
      </c>
      <c r="H8474" t="s">
        <v>1720</v>
      </c>
      <c r="I8474" t="s">
        <v>1624</v>
      </c>
      <c r="J8474" t="s">
        <v>1625</v>
      </c>
      <c r="K8474">
        <v>0</v>
      </c>
      <c r="L8474" s="24">
        <v>1</v>
      </c>
      <c r="M8474" t="s">
        <v>18260</v>
      </c>
      <c r="N8474" t="s">
        <v>2957</v>
      </c>
    </row>
    <row r="8475" spans="1:14" hidden="1" x14ac:dyDescent="0.25">
      <c r="A8475">
        <v>27182</v>
      </c>
      <c r="B8475" t="s">
        <v>18261</v>
      </c>
      <c r="C8475" t="s">
        <v>1649</v>
      </c>
      <c r="D8475" t="s">
        <v>1650</v>
      </c>
      <c r="E8475" t="s">
        <v>7730</v>
      </c>
      <c r="F8475" t="s">
        <v>7731</v>
      </c>
      <c r="G8475" t="s">
        <v>1622</v>
      </c>
      <c r="H8475" t="s">
        <v>1720</v>
      </c>
      <c r="I8475" t="s">
        <v>1624</v>
      </c>
      <c r="J8475" t="s">
        <v>1625</v>
      </c>
      <c r="K8475">
        <v>0</v>
      </c>
      <c r="L8475" s="24">
        <v>1</v>
      </c>
      <c r="M8475" t="s">
        <v>18262</v>
      </c>
      <c r="N8475" t="s">
        <v>4880</v>
      </c>
    </row>
    <row r="8476" spans="1:14" hidden="1" x14ac:dyDescent="0.25">
      <c r="A8476">
        <v>27187</v>
      </c>
      <c r="B8476" t="s">
        <v>18263</v>
      </c>
      <c r="C8476" t="s">
        <v>1618</v>
      </c>
      <c r="D8476" t="s">
        <v>1619</v>
      </c>
      <c r="E8476" t="s">
        <v>1636</v>
      </c>
      <c r="F8476" t="s">
        <v>1637</v>
      </c>
      <c r="G8476" t="s">
        <v>1622</v>
      </c>
      <c r="H8476" t="s">
        <v>1720</v>
      </c>
      <c r="I8476" t="s">
        <v>1624</v>
      </c>
      <c r="J8476" t="s">
        <v>1625</v>
      </c>
      <c r="K8476">
        <v>0</v>
      </c>
      <c r="L8476" s="24">
        <v>1</v>
      </c>
      <c r="M8476" t="s">
        <v>18264</v>
      </c>
      <c r="N8476" t="s">
        <v>11800</v>
      </c>
    </row>
    <row r="8477" spans="1:14" hidden="1" x14ac:dyDescent="0.25">
      <c r="A8477">
        <v>27188</v>
      </c>
      <c r="B8477" t="s">
        <v>18265</v>
      </c>
      <c r="C8477" t="s">
        <v>1618</v>
      </c>
      <c r="D8477" t="s">
        <v>1619</v>
      </c>
      <c r="E8477" t="s">
        <v>1636</v>
      </c>
      <c r="F8477" t="s">
        <v>1637</v>
      </c>
      <c r="G8477" t="s">
        <v>1622</v>
      </c>
      <c r="H8477" t="s">
        <v>1720</v>
      </c>
      <c r="I8477" t="s">
        <v>1624</v>
      </c>
      <c r="J8477" t="s">
        <v>1625</v>
      </c>
      <c r="K8477">
        <v>0</v>
      </c>
      <c r="L8477" s="24">
        <v>1</v>
      </c>
      <c r="M8477" t="s">
        <v>18266</v>
      </c>
      <c r="N8477" t="s">
        <v>11800</v>
      </c>
    </row>
    <row r="8478" spans="1:14" hidden="1" x14ac:dyDescent="0.25">
      <c r="A8478">
        <v>27189</v>
      </c>
      <c r="B8478" t="s">
        <v>18267</v>
      </c>
      <c r="C8478" t="s">
        <v>7719</v>
      </c>
      <c r="D8478" t="s">
        <v>7720</v>
      </c>
      <c r="E8478" t="s">
        <v>7721</v>
      </c>
      <c r="F8478" t="s">
        <v>1677</v>
      </c>
      <c r="G8478" t="s">
        <v>1622</v>
      </c>
      <c r="H8478" t="s">
        <v>1720</v>
      </c>
      <c r="I8478" t="s">
        <v>1624</v>
      </c>
      <c r="J8478" t="s">
        <v>1625</v>
      </c>
      <c r="K8478">
        <v>0</v>
      </c>
      <c r="L8478" s="24">
        <v>1</v>
      </c>
      <c r="M8478" t="s">
        <v>18268</v>
      </c>
      <c r="N8478" t="s">
        <v>2957</v>
      </c>
    </row>
    <row r="8479" spans="1:14" hidden="1" x14ac:dyDescent="0.25">
      <c r="A8479">
        <v>27205</v>
      </c>
      <c r="B8479" t="s">
        <v>18269</v>
      </c>
      <c r="C8479" t="s">
        <v>1649</v>
      </c>
      <c r="D8479" t="s">
        <v>1650</v>
      </c>
      <c r="E8479" t="s">
        <v>7730</v>
      </c>
      <c r="F8479" t="s">
        <v>7731</v>
      </c>
      <c r="G8479" t="s">
        <v>1622</v>
      </c>
      <c r="H8479" t="s">
        <v>1720</v>
      </c>
      <c r="I8479" t="s">
        <v>1624</v>
      </c>
      <c r="J8479" t="s">
        <v>1625</v>
      </c>
      <c r="K8479">
        <v>0</v>
      </c>
      <c r="L8479" s="24">
        <v>1</v>
      </c>
      <c r="M8479" t="s">
        <v>18270</v>
      </c>
      <c r="N8479" t="s">
        <v>2957</v>
      </c>
    </row>
    <row r="8480" spans="1:14" hidden="1" x14ac:dyDescent="0.25">
      <c r="A8480">
        <v>27208</v>
      </c>
      <c r="B8480" t="s">
        <v>18271</v>
      </c>
      <c r="C8480" t="s">
        <v>1667</v>
      </c>
      <c r="D8480" t="s">
        <v>1668</v>
      </c>
      <c r="E8480" t="s">
        <v>1669</v>
      </c>
      <c r="F8480" t="s">
        <v>1670</v>
      </c>
      <c r="G8480" t="s">
        <v>1622</v>
      </c>
      <c r="H8480" t="s">
        <v>1720</v>
      </c>
      <c r="I8480" t="s">
        <v>1624</v>
      </c>
      <c r="J8480" t="s">
        <v>1625</v>
      </c>
      <c r="K8480">
        <v>0</v>
      </c>
      <c r="L8480" s="24">
        <v>1</v>
      </c>
      <c r="M8480" t="s">
        <v>18272</v>
      </c>
      <c r="N8480" t="s">
        <v>2957</v>
      </c>
    </row>
    <row r="8481" spans="1:14" hidden="1" x14ac:dyDescent="0.25">
      <c r="A8481">
        <v>27230</v>
      </c>
      <c r="B8481" t="s">
        <v>18273</v>
      </c>
      <c r="C8481" t="s">
        <v>1649</v>
      </c>
      <c r="D8481" t="s">
        <v>1650</v>
      </c>
      <c r="E8481" t="s">
        <v>7730</v>
      </c>
      <c r="F8481" t="s">
        <v>7731</v>
      </c>
      <c r="G8481" t="s">
        <v>1622</v>
      </c>
      <c r="H8481" t="s">
        <v>1720</v>
      </c>
      <c r="I8481" t="s">
        <v>1624</v>
      </c>
      <c r="J8481" t="s">
        <v>1625</v>
      </c>
      <c r="K8481">
        <v>0</v>
      </c>
      <c r="L8481" s="24">
        <v>1</v>
      </c>
      <c r="M8481" t="s">
        <v>18274</v>
      </c>
      <c r="N8481" t="s">
        <v>1750</v>
      </c>
    </row>
    <row r="8482" spans="1:14" hidden="1" x14ac:dyDescent="0.25">
      <c r="A8482">
        <v>27231</v>
      </c>
      <c r="B8482" t="s">
        <v>18275</v>
      </c>
      <c r="C8482" t="s">
        <v>1649</v>
      </c>
      <c r="D8482" t="s">
        <v>1650</v>
      </c>
      <c r="E8482" t="s">
        <v>7730</v>
      </c>
      <c r="F8482" t="s">
        <v>7731</v>
      </c>
      <c r="G8482" t="s">
        <v>1622</v>
      </c>
      <c r="H8482" t="s">
        <v>1720</v>
      </c>
      <c r="I8482" t="s">
        <v>1624</v>
      </c>
      <c r="J8482" t="s">
        <v>1625</v>
      </c>
      <c r="K8482">
        <v>0</v>
      </c>
      <c r="L8482" s="24">
        <v>1</v>
      </c>
      <c r="M8482" t="s">
        <v>18276</v>
      </c>
      <c r="N8482" t="s">
        <v>11800</v>
      </c>
    </row>
    <row r="8483" spans="1:14" hidden="1" x14ac:dyDescent="0.25">
      <c r="A8483">
        <v>27232</v>
      </c>
      <c r="B8483" t="s">
        <v>18277</v>
      </c>
      <c r="C8483" t="s">
        <v>1649</v>
      </c>
      <c r="D8483" t="s">
        <v>1650</v>
      </c>
      <c r="E8483" t="s">
        <v>7730</v>
      </c>
      <c r="F8483" t="s">
        <v>7731</v>
      </c>
      <c r="G8483" t="s">
        <v>1622</v>
      </c>
      <c r="H8483" t="s">
        <v>1720</v>
      </c>
      <c r="I8483" t="s">
        <v>1624</v>
      </c>
      <c r="J8483" t="s">
        <v>1625</v>
      </c>
      <c r="K8483">
        <v>0</v>
      </c>
      <c r="L8483" s="24">
        <v>1</v>
      </c>
      <c r="M8483" t="s">
        <v>18278</v>
      </c>
      <c r="N8483" t="s">
        <v>11800</v>
      </c>
    </row>
    <row r="8484" spans="1:14" hidden="1" x14ac:dyDescent="0.25">
      <c r="A8484">
        <v>27233</v>
      </c>
      <c r="B8484" t="s">
        <v>18279</v>
      </c>
      <c r="C8484" t="s">
        <v>1649</v>
      </c>
      <c r="D8484" t="s">
        <v>1650</v>
      </c>
      <c r="E8484" t="s">
        <v>7730</v>
      </c>
      <c r="F8484" t="s">
        <v>7731</v>
      </c>
      <c r="G8484" t="s">
        <v>1622</v>
      </c>
      <c r="H8484" t="s">
        <v>1720</v>
      </c>
      <c r="I8484" t="s">
        <v>1624</v>
      </c>
      <c r="J8484" t="s">
        <v>1625</v>
      </c>
      <c r="K8484">
        <v>0</v>
      </c>
      <c r="L8484" s="24">
        <v>1</v>
      </c>
      <c r="M8484" t="s">
        <v>18280</v>
      </c>
      <c r="N8484" t="s">
        <v>11800</v>
      </c>
    </row>
    <row r="8485" spans="1:14" hidden="1" x14ac:dyDescent="0.25">
      <c r="A8485">
        <v>27234</v>
      </c>
      <c r="B8485" t="s">
        <v>18281</v>
      </c>
      <c r="C8485" t="s">
        <v>1649</v>
      </c>
      <c r="D8485" t="s">
        <v>1650</v>
      </c>
      <c r="E8485" t="s">
        <v>7730</v>
      </c>
      <c r="F8485" t="s">
        <v>7731</v>
      </c>
      <c r="G8485" t="s">
        <v>1622</v>
      </c>
      <c r="H8485" t="s">
        <v>1720</v>
      </c>
      <c r="I8485" t="s">
        <v>1624</v>
      </c>
      <c r="J8485" t="s">
        <v>1625</v>
      </c>
      <c r="K8485">
        <v>0</v>
      </c>
      <c r="L8485" s="24">
        <v>1</v>
      </c>
      <c r="M8485" t="s">
        <v>18282</v>
      </c>
      <c r="N8485" t="s">
        <v>11800</v>
      </c>
    </row>
    <row r="8486" spans="1:14" hidden="1" x14ac:dyDescent="0.25">
      <c r="A8486">
        <v>27235</v>
      </c>
      <c r="B8486" t="s">
        <v>18283</v>
      </c>
      <c r="C8486" t="s">
        <v>1649</v>
      </c>
      <c r="D8486" t="s">
        <v>1650</v>
      </c>
      <c r="E8486" t="s">
        <v>7730</v>
      </c>
      <c r="F8486" t="s">
        <v>7731</v>
      </c>
      <c r="G8486" t="s">
        <v>1622</v>
      </c>
      <c r="H8486" t="s">
        <v>1720</v>
      </c>
      <c r="I8486" t="s">
        <v>1624</v>
      </c>
      <c r="J8486" t="s">
        <v>1625</v>
      </c>
      <c r="K8486">
        <v>0</v>
      </c>
      <c r="L8486" s="24">
        <v>1</v>
      </c>
      <c r="M8486" t="s">
        <v>18284</v>
      </c>
      <c r="N8486" t="s">
        <v>11800</v>
      </c>
    </row>
    <row r="8487" spans="1:14" hidden="1" x14ac:dyDescent="0.25">
      <c r="A8487">
        <v>27236</v>
      </c>
      <c r="B8487" t="s">
        <v>18285</v>
      </c>
      <c r="C8487" t="s">
        <v>1649</v>
      </c>
      <c r="D8487" t="s">
        <v>1650</v>
      </c>
      <c r="E8487" t="s">
        <v>7730</v>
      </c>
      <c r="F8487" t="s">
        <v>7731</v>
      </c>
      <c r="G8487" t="s">
        <v>1622</v>
      </c>
      <c r="H8487" t="s">
        <v>1720</v>
      </c>
      <c r="I8487" t="s">
        <v>1624</v>
      </c>
      <c r="J8487" t="s">
        <v>1625</v>
      </c>
      <c r="K8487">
        <v>0</v>
      </c>
      <c r="L8487" s="24">
        <v>1</v>
      </c>
      <c r="M8487" t="s">
        <v>18286</v>
      </c>
      <c r="N8487" t="s">
        <v>1750</v>
      </c>
    </row>
    <row r="8488" spans="1:14" hidden="1" x14ac:dyDescent="0.25">
      <c r="A8488">
        <v>27237</v>
      </c>
      <c r="B8488" t="s">
        <v>18287</v>
      </c>
      <c r="C8488" t="s">
        <v>1649</v>
      </c>
      <c r="D8488" t="s">
        <v>1650</v>
      </c>
      <c r="E8488" t="s">
        <v>7730</v>
      </c>
      <c r="F8488" t="s">
        <v>7731</v>
      </c>
      <c r="G8488" t="s">
        <v>1622</v>
      </c>
      <c r="H8488" t="s">
        <v>1720</v>
      </c>
      <c r="I8488" t="s">
        <v>1624</v>
      </c>
      <c r="J8488" t="s">
        <v>1625</v>
      </c>
      <c r="K8488">
        <v>0</v>
      </c>
      <c r="L8488" s="24">
        <v>1</v>
      </c>
      <c r="M8488" t="s">
        <v>18288</v>
      </c>
      <c r="N8488" t="s">
        <v>11800</v>
      </c>
    </row>
    <row r="8489" spans="1:14" hidden="1" x14ac:dyDescent="0.25">
      <c r="A8489">
        <v>27238</v>
      </c>
      <c r="B8489" t="s">
        <v>18289</v>
      </c>
      <c r="C8489" t="s">
        <v>1649</v>
      </c>
      <c r="D8489" t="s">
        <v>1650</v>
      </c>
      <c r="E8489" t="s">
        <v>7730</v>
      </c>
      <c r="F8489" t="s">
        <v>7731</v>
      </c>
      <c r="G8489" t="s">
        <v>1622</v>
      </c>
      <c r="H8489" t="s">
        <v>1720</v>
      </c>
      <c r="I8489" t="s">
        <v>1624</v>
      </c>
      <c r="J8489" t="s">
        <v>1625</v>
      </c>
      <c r="K8489">
        <v>0</v>
      </c>
      <c r="L8489" s="24">
        <v>1</v>
      </c>
      <c r="M8489" t="s">
        <v>18290</v>
      </c>
      <c r="N8489" t="s">
        <v>11800</v>
      </c>
    </row>
    <row r="8490" spans="1:14" hidden="1" x14ac:dyDescent="0.25">
      <c r="A8490">
        <v>27239</v>
      </c>
      <c r="B8490" t="s">
        <v>18291</v>
      </c>
      <c r="C8490" t="s">
        <v>1649</v>
      </c>
      <c r="D8490" t="s">
        <v>1650</v>
      </c>
      <c r="E8490" t="s">
        <v>7730</v>
      </c>
      <c r="F8490" t="s">
        <v>7731</v>
      </c>
      <c r="G8490" t="s">
        <v>1622</v>
      </c>
      <c r="H8490" t="s">
        <v>1720</v>
      </c>
      <c r="I8490" t="s">
        <v>1624</v>
      </c>
      <c r="J8490" t="s">
        <v>1625</v>
      </c>
      <c r="K8490">
        <v>0</v>
      </c>
      <c r="L8490" s="24">
        <v>1</v>
      </c>
      <c r="M8490" t="s">
        <v>18292</v>
      </c>
      <c r="N8490" t="s">
        <v>11800</v>
      </c>
    </row>
    <row r="8491" spans="1:14" hidden="1" x14ac:dyDescent="0.25">
      <c r="A8491">
        <v>27240</v>
      </c>
      <c r="B8491" t="s">
        <v>18293</v>
      </c>
      <c r="C8491" t="s">
        <v>1649</v>
      </c>
      <c r="D8491" t="s">
        <v>1650</v>
      </c>
      <c r="E8491" t="s">
        <v>7730</v>
      </c>
      <c r="F8491" t="s">
        <v>7731</v>
      </c>
      <c r="G8491" t="s">
        <v>1622</v>
      </c>
      <c r="H8491" t="s">
        <v>1720</v>
      </c>
      <c r="I8491" t="s">
        <v>1624</v>
      </c>
      <c r="J8491" t="s">
        <v>1625</v>
      </c>
      <c r="K8491">
        <v>0</v>
      </c>
      <c r="L8491" s="24">
        <v>1</v>
      </c>
      <c r="M8491" t="s">
        <v>18294</v>
      </c>
      <c r="N8491" t="s">
        <v>11800</v>
      </c>
    </row>
    <row r="8492" spans="1:14" hidden="1" x14ac:dyDescent="0.25">
      <c r="A8492">
        <v>27246</v>
      </c>
      <c r="B8492" t="s">
        <v>18295</v>
      </c>
      <c r="C8492" t="s">
        <v>3524</v>
      </c>
      <c r="D8492" t="s">
        <v>3525</v>
      </c>
      <c r="E8492" t="s">
        <v>3526</v>
      </c>
      <c r="F8492" t="s">
        <v>3527</v>
      </c>
      <c r="G8492" t="s">
        <v>1622</v>
      </c>
      <c r="H8492" t="s">
        <v>1623</v>
      </c>
      <c r="I8492" t="s">
        <v>1624</v>
      </c>
      <c r="J8492" t="s">
        <v>1625</v>
      </c>
      <c r="K8492">
        <v>0</v>
      </c>
      <c r="L8492" s="24">
        <v>1</v>
      </c>
      <c r="M8492" t="s">
        <v>18296</v>
      </c>
      <c r="N8492" t="s">
        <v>4880</v>
      </c>
    </row>
    <row r="8493" spans="1:14" hidden="1" x14ac:dyDescent="0.25">
      <c r="A8493">
        <v>27247</v>
      </c>
      <c r="B8493" t="s">
        <v>18297</v>
      </c>
      <c r="C8493" t="s">
        <v>1649</v>
      </c>
      <c r="D8493" t="s">
        <v>1650</v>
      </c>
      <c r="E8493" t="s">
        <v>7730</v>
      </c>
      <c r="F8493" t="s">
        <v>7731</v>
      </c>
      <c r="G8493" t="s">
        <v>1622</v>
      </c>
      <c r="H8493" t="s">
        <v>1720</v>
      </c>
      <c r="I8493" t="s">
        <v>1624</v>
      </c>
      <c r="J8493" t="s">
        <v>1625</v>
      </c>
      <c r="K8493">
        <v>0</v>
      </c>
      <c r="L8493" s="24">
        <v>1</v>
      </c>
      <c r="M8493" t="s">
        <v>18298</v>
      </c>
      <c r="N8493" t="s">
        <v>4880</v>
      </c>
    </row>
    <row r="8494" spans="1:14" hidden="1" x14ac:dyDescent="0.25">
      <c r="A8494">
        <v>27278</v>
      </c>
      <c r="B8494" t="s">
        <v>18299</v>
      </c>
      <c r="C8494" t="s">
        <v>1965</v>
      </c>
      <c r="D8494" t="s">
        <v>1966</v>
      </c>
      <c r="E8494" t="s">
        <v>1967</v>
      </c>
      <c r="F8494" t="s">
        <v>1968</v>
      </c>
      <c r="G8494" t="s">
        <v>1622</v>
      </c>
      <c r="H8494" t="s">
        <v>1720</v>
      </c>
      <c r="I8494" t="s">
        <v>1624</v>
      </c>
      <c r="J8494" t="s">
        <v>1625</v>
      </c>
      <c r="K8494">
        <v>0</v>
      </c>
      <c r="L8494" s="24">
        <v>1</v>
      </c>
      <c r="M8494" t="s">
        <v>18300</v>
      </c>
      <c r="N8494" t="s">
        <v>2586</v>
      </c>
    </row>
    <row r="8495" spans="1:14" hidden="1" x14ac:dyDescent="0.25">
      <c r="A8495">
        <v>27279</v>
      </c>
      <c r="B8495" t="s">
        <v>18301</v>
      </c>
      <c r="C8495" t="s">
        <v>1965</v>
      </c>
      <c r="D8495" t="s">
        <v>1966</v>
      </c>
      <c r="E8495" t="s">
        <v>1967</v>
      </c>
      <c r="F8495" t="s">
        <v>1968</v>
      </c>
      <c r="G8495" t="s">
        <v>1622</v>
      </c>
      <c r="H8495" t="s">
        <v>1720</v>
      </c>
      <c r="I8495" t="s">
        <v>1624</v>
      </c>
      <c r="J8495" t="s">
        <v>1625</v>
      </c>
      <c r="K8495">
        <v>0</v>
      </c>
      <c r="L8495" s="24">
        <v>1</v>
      </c>
      <c r="M8495" t="s">
        <v>18302</v>
      </c>
      <c r="N8495" t="s">
        <v>2586</v>
      </c>
    </row>
    <row r="8496" spans="1:14" hidden="1" x14ac:dyDescent="0.25">
      <c r="A8496">
        <v>27280</v>
      </c>
      <c r="B8496" t="s">
        <v>18303</v>
      </c>
      <c r="C8496" t="s">
        <v>1965</v>
      </c>
      <c r="D8496" t="s">
        <v>1966</v>
      </c>
      <c r="E8496" t="s">
        <v>1967</v>
      </c>
      <c r="F8496" t="s">
        <v>1968</v>
      </c>
      <c r="G8496" t="s">
        <v>1622</v>
      </c>
      <c r="H8496" t="s">
        <v>1720</v>
      </c>
      <c r="I8496" t="s">
        <v>1624</v>
      </c>
      <c r="J8496" t="s">
        <v>1625</v>
      </c>
      <c r="K8496">
        <v>0</v>
      </c>
      <c r="L8496" s="24">
        <v>1</v>
      </c>
      <c r="M8496" t="s">
        <v>18304</v>
      </c>
      <c r="N8496" t="s">
        <v>2586</v>
      </c>
    </row>
    <row r="8497" spans="1:14" hidden="1" x14ac:dyDescent="0.25">
      <c r="A8497">
        <v>27281</v>
      </c>
      <c r="B8497" t="s">
        <v>18305</v>
      </c>
      <c r="C8497" t="s">
        <v>1965</v>
      </c>
      <c r="D8497" t="s">
        <v>1966</v>
      </c>
      <c r="E8497" t="s">
        <v>1967</v>
      </c>
      <c r="F8497" t="s">
        <v>1968</v>
      </c>
      <c r="G8497" t="s">
        <v>1622</v>
      </c>
      <c r="H8497" t="s">
        <v>1720</v>
      </c>
      <c r="I8497" t="s">
        <v>1624</v>
      </c>
      <c r="J8497" t="s">
        <v>1625</v>
      </c>
      <c r="K8497">
        <v>0</v>
      </c>
      <c r="L8497" s="24">
        <v>1</v>
      </c>
      <c r="M8497" t="s">
        <v>18306</v>
      </c>
      <c r="N8497" t="s">
        <v>2586</v>
      </c>
    </row>
    <row r="8498" spans="1:14" hidden="1" x14ac:dyDescent="0.25">
      <c r="A8498">
        <v>27282</v>
      </c>
      <c r="B8498" t="s">
        <v>18307</v>
      </c>
      <c r="C8498" t="s">
        <v>1965</v>
      </c>
      <c r="D8498" t="s">
        <v>1966</v>
      </c>
      <c r="E8498" t="s">
        <v>1967</v>
      </c>
      <c r="F8498" t="s">
        <v>1968</v>
      </c>
      <c r="G8498" t="s">
        <v>1622</v>
      </c>
      <c r="H8498" t="s">
        <v>1720</v>
      </c>
      <c r="I8498" t="s">
        <v>1624</v>
      </c>
      <c r="J8498" t="s">
        <v>1625</v>
      </c>
      <c r="K8498">
        <v>0</v>
      </c>
      <c r="L8498" s="24">
        <v>1</v>
      </c>
      <c r="M8498" t="s">
        <v>18308</v>
      </c>
      <c r="N8498" t="s">
        <v>2586</v>
      </c>
    </row>
    <row r="8499" spans="1:14" hidden="1" x14ac:dyDescent="0.25">
      <c r="A8499">
        <v>27283</v>
      </c>
      <c r="B8499" t="s">
        <v>18309</v>
      </c>
      <c r="C8499" t="s">
        <v>1965</v>
      </c>
      <c r="D8499" t="s">
        <v>1966</v>
      </c>
      <c r="E8499" t="s">
        <v>1967</v>
      </c>
      <c r="F8499" t="s">
        <v>1968</v>
      </c>
      <c r="G8499" t="s">
        <v>1622</v>
      </c>
      <c r="H8499" t="s">
        <v>1720</v>
      </c>
      <c r="I8499" t="s">
        <v>1624</v>
      </c>
      <c r="J8499" t="s">
        <v>1625</v>
      </c>
      <c r="K8499">
        <v>0</v>
      </c>
      <c r="L8499" s="24">
        <v>1</v>
      </c>
      <c r="M8499" t="s">
        <v>18310</v>
      </c>
      <c r="N8499" t="s">
        <v>2586</v>
      </c>
    </row>
    <row r="8500" spans="1:14" hidden="1" x14ac:dyDescent="0.25">
      <c r="A8500">
        <v>27284</v>
      </c>
      <c r="B8500" t="s">
        <v>18311</v>
      </c>
      <c r="C8500" t="s">
        <v>1965</v>
      </c>
      <c r="D8500" t="s">
        <v>1966</v>
      </c>
      <c r="E8500" t="s">
        <v>1967</v>
      </c>
      <c r="F8500" t="s">
        <v>1968</v>
      </c>
      <c r="G8500" t="s">
        <v>1622</v>
      </c>
      <c r="H8500" t="s">
        <v>1720</v>
      </c>
      <c r="I8500" t="s">
        <v>1624</v>
      </c>
      <c r="J8500" t="s">
        <v>1625</v>
      </c>
      <c r="K8500">
        <v>0</v>
      </c>
      <c r="L8500" s="24">
        <v>1</v>
      </c>
      <c r="M8500" t="s">
        <v>18312</v>
      </c>
      <c r="N8500" t="s">
        <v>2586</v>
      </c>
    </row>
    <row r="8501" spans="1:14" hidden="1" x14ac:dyDescent="0.25">
      <c r="A8501">
        <v>27285</v>
      </c>
      <c r="B8501" t="s">
        <v>18313</v>
      </c>
      <c r="C8501" t="s">
        <v>1965</v>
      </c>
      <c r="D8501" t="s">
        <v>1966</v>
      </c>
      <c r="E8501" t="s">
        <v>1967</v>
      </c>
      <c r="F8501" t="s">
        <v>1968</v>
      </c>
      <c r="G8501" t="s">
        <v>1622</v>
      </c>
      <c r="H8501" t="s">
        <v>1720</v>
      </c>
      <c r="I8501" t="s">
        <v>1624</v>
      </c>
      <c r="J8501" t="s">
        <v>1625</v>
      </c>
      <c r="K8501">
        <v>0</v>
      </c>
      <c r="L8501" s="24">
        <v>1</v>
      </c>
      <c r="M8501" t="s">
        <v>18314</v>
      </c>
      <c r="N8501" t="s">
        <v>2586</v>
      </c>
    </row>
    <row r="8502" spans="1:14" hidden="1" x14ac:dyDescent="0.25">
      <c r="A8502">
        <v>27286</v>
      </c>
      <c r="B8502" t="s">
        <v>18315</v>
      </c>
      <c r="C8502" t="s">
        <v>1965</v>
      </c>
      <c r="D8502" t="s">
        <v>1966</v>
      </c>
      <c r="E8502" t="s">
        <v>1967</v>
      </c>
      <c r="F8502" t="s">
        <v>1968</v>
      </c>
      <c r="G8502" t="s">
        <v>1622</v>
      </c>
      <c r="H8502" t="s">
        <v>1720</v>
      </c>
      <c r="I8502" t="s">
        <v>1624</v>
      </c>
      <c r="J8502" t="s">
        <v>1625</v>
      </c>
      <c r="K8502">
        <v>0</v>
      </c>
      <c r="L8502" s="24">
        <v>1</v>
      </c>
      <c r="M8502" t="s">
        <v>18316</v>
      </c>
      <c r="N8502" t="s">
        <v>2586</v>
      </c>
    </row>
    <row r="8503" spans="1:14" hidden="1" x14ac:dyDescent="0.25">
      <c r="A8503">
        <v>27287</v>
      </c>
      <c r="B8503" t="s">
        <v>18317</v>
      </c>
      <c r="C8503" t="s">
        <v>1965</v>
      </c>
      <c r="D8503" t="s">
        <v>1966</v>
      </c>
      <c r="E8503" t="s">
        <v>1967</v>
      </c>
      <c r="F8503" t="s">
        <v>1968</v>
      </c>
      <c r="G8503" t="s">
        <v>1622</v>
      </c>
      <c r="H8503" t="s">
        <v>1720</v>
      </c>
      <c r="I8503" t="s">
        <v>1624</v>
      </c>
      <c r="J8503" t="s">
        <v>1625</v>
      </c>
      <c r="K8503">
        <v>0</v>
      </c>
      <c r="L8503" s="24">
        <v>1</v>
      </c>
      <c r="M8503" t="s">
        <v>18318</v>
      </c>
      <c r="N8503" t="s">
        <v>2586</v>
      </c>
    </row>
    <row r="8504" spans="1:14" hidden="1" x14ac:dyDescent="0.25">
      <c r="A8504">
        <v>27288</v>
      </c>
      <c r="B8504" t="s">
        <v>18319</v>
      </c>
      <c r="C8504" t="s">
        <v>1965</v>
      </c>
      <c r="D8504" t="s">
        <v>1966</v>
      </c>
      <c r="E8504" t="s">
        <v>1967</v>
      </c>
      <c r="F8504" t="s">
        <v>1968</v>
      </c>
      <c r="G8504" t="s">
        <v>1622</v>
      </c>
      <c r="H8504" t="s">
        <v>1720</v>
      </c>
      <c r="I8504" t="s">
        <v>1624</v>
      </c>
      <c r="J8504" t="s">
        <v>1625</v>
      </c>
      <c r="K8504">
        <v>0</v>
      </c>
      <c r="L8504" s="24">
        <v>1</v>
      </c>
      <c r="M8504" t="s">
        <v>18320</v>
      </c>
      <c r="N8504" t="s">
        <v>2586</v>
      </c>
    </row>
    <row r="8505" spans="1:14" hidden="1" x14ac:dyDescent="0.25">
      <c r="A8505">
        <v>27289</v>
      </c>
      <c r="B8505" t="s">
        <v>18321</v>
      </c>
      <c r="C8505" t="s">
        <v>1965</v>
      </c>
      <c r="D8505" t="s">
        <v>1966</v>
      </c>
      <c r="E8505" t="s">
        <v>1967</v>
      </c>
      <c r="F8505" t="s">
        <v>1968</v>
      </c>
      <c r="G8505" t="s">
        <v>1622</v>
      </c>
      <c r="H8505" t="s">
        <v>1720</v>
      </c>
      <c r="I8505" t="s">
        <v>1624</v>
      </c>
      <c r="J8505" t="s">
        <v>1625</v>
      </c>
      <c r="K8505">
        <v>0</v>
      </c>
      <c r="L8505" s="24">
        <v>1</v>
      </c>
      <c r="M8505" t="s">
        <v>18322</v>
      </c>
      <c r="N8505" t="s">
        <v>2586</v>
      </c>
    </row>
    <row r="8506" spans="1:14" hidden="1" x14ac:dyDescent="0.25">
      <c r="A8506">
        <v>27290</v>
      </c>
      <c r="B8506" t="s">
        <v>18323</v>
      </c>
      <c r="C8506" t="s">
        <v>1965</v>
      </c>
      <c r="D8506" t="s">
        <v>1966</v>
      </c>
      <c r="E8506" t="s">
        <v>1967</v>
      </c>
      <c r="F8506" t="s">
        <v>1968</v>
      </c>
      <c r="G8506" t="s">
        <v>1622</v>
      </c>
      <c r="H8506" t="s">
        <v>1720</v>
      </c>
      <c r="I8506" t="s">
        <v>1624</v>
      </c>
      <c r="J8506" t="s">
        <v>1625</v>
      </c>
      <c r="K8506">
        <v>0</v>
      </c>
      <c r="L8506" s="24">
        <v>1</v>
      </c>
      <c r="M8506" t="s">
        <v>18324</v>
      </c>
      <c r="N8506" t="s">
        <v>2586</v>
      </c>
    </row>
    <row r="8507" spans="1:14" hidden="1" x14ac:dyDescent="0.25">
      <c r="A8507">
        <v>27291</v>
      </c>
      <c r="B8507" t="s">
        <v>18325</v>
      </c>
      <c r="C8507" t="s">
        <v>1965</v>
      </c>
      <c r="D8507" t="s">
        <v>1966</v>
      </c>
      <c r="E8507" t="s">
        <v>1967</v>
      </c>
      <c r="F8507" t="s">
        <v>1968</v>
      </c>
      <c r="G8507" t="s">
        <v>1622</v>
      </c>
      <c r="H8507" t="s">
        <v>1720</v>
      </c>
      <c r="I8507" t="s">
        <v>1624</v>
      </c>
      <c r="J8507" t="s">
        <v>1625</v>
      </c>
      <c r="K8507">
        <v>0</v>
      </c>
      <c r="L8507" s="24">
        <v>1</v>
      </c>
      <c r="M8507" t="s">
        <v>18326</v>
      </c>
      <c r="N8507" t="s">
        <v>2586</v>
      </c>
    </row>
    <row r="8508" spans="1:14" hidden="1" x14ac:dyDescent="0.25">
      <c r="A8508">
        <v>27292</v>
      </c>
      <c r="B8508" t="s">
        <v>18327</v>
      </c>
      <c r="C8508" t="s">
        <v>1965</v>
      </c>
      <c r="D8508" t="s">
        <v>1966</v>
      </c>
      <c r="E8508" t="s">
        <v>1967</v>
      </c>
      <c r="F8508" t="s">
        <v>1968</v>
      </c>
      <c r="G8508" t="s">
        <v>1622</v>
      </c>
      <c r="H8508" t="s">
        <v>1720</v>
      </c>
      <c r="I8508" t="s">
        <v>1624</v>
      </c>
      <c r="J8508" t="s">
        <v>1625</v>
      </c>
      <c r="K8508">
        <v>0</v>
      </c>
      <c r="L8508" s="24">
        <v>1</v>
      </c>
      <c r="M8508" t="s">
        <v>18328</v>
      </c>
      <c r="N8508" t="s">
        <v>2586</v>
      </c>
    </row>
    <row r="8509" spans="1:14" hidden="1" x14ac:dyDescent="0.25">
      <c r="A8509">
        <v>27293</v>
      </c>
      <c r="B8509" t="s">
        <v>18329</v>
      </c>
      <c r="C8509" t="s">
        <v>1965</v>
      </c>
      <c r="D8509" t="s">
        <v>1966</v>
      </c>
      <c r="E8509" t="s">
        <v>1967</v>
      </c>
      <c r="F8509" t="s">
        <v>1968</v>
      </c>
      <c r="G8509" t="s">
        <v>1622</v>
      </c>
      <c r="H8509" t="s">
        <v>1720</v>
      </c>
      <c r="I8509" t="s">
        <v>1624</v>
      </c>
      <c r="J8509" t="s">
        <v>1625</v>
      </c>
      <c r="K8509">
        <v>0</v>
      </c>
      <c r="L8509" s="24">
        <v>1</v>
      </c>
      <c r="M8509" t="s">
        <v>18330</v>
      </c>
      <c r="N8509" t="s">
        <v>2586</v>
      </c>
    </row>
    <row r="8510" spans="1:14" hidden="1" x14ac:dyDescent="0.25">
      <c r="A8510">
        <v>27306</v>
      </c>
      <c r="B8510" t="s">
        <v>18331</v>
      </c>
      <c r="C8510" t="s">
        <v>1649</v>
      </c>
      <c r="D8510" t="s">
        <v>1650</v>
      </c>
      <c r="E8510" t="s">
        <v>7730</v>
      </c>
      <c r="F8510" t="s">
        <v>7731</v>
      </c>
      <c r="G8510" t="s">
        <v>1622</v>
      </c>
      <c r="H8510" t="s">
        <v>1720</v>
      </c>
      <c r="I8510" t="s">
        <v>1624</v>
      </c>
      <c r="J8510" t="s">
        <v>1625</v>
      </c>
      <c r="K8510">
        <v>0</v>
      </c>
      <c r="L8510" s="24">
        <v>1</v>
      </c>
      <c r="M8510" t="s">
        <v>18332</v>
      </c>
      <c r="N8510" t="s">
        <v>1750</v>
      </c>
    </row>
    <row r="8511" spans="1:14" hidden="1" x14ac:dyDescent="0.25">
      <c r="A8511">
        <v>27307</v>
      </c>
      <c r="B8511" t="s">
        <v>18333</v>
      </c>
      <c r="C8511" t="s">
        <v>1649</v>
      </c>
      <c r="D8511" t="s">
        <v>1650</v>
      </c>
      <c r="E8511" t="s">
        <v>7730</v>
      </c>
      <c r="F8511" t="s">
        <v>7731</v>
      </c>
      <c r="G8511" t="s">
        <v>1622</v>
      </c>
      <c r="H8511" t="s">
        <v>1720</v>
      </c>
      <c r="I8511" t="s">
        <v>1624</v>
      </c>
      <c r="J8511" t="s">
        <v>1625</v>
      </c>
      <c r="K8511">
        <v>0</v>
      </c>
      <c r="L8511" s="24">
        <v>1</v>
      </c>
      <c r="M8511" t="s">
        <v>18334</v>
      </c>
      <c r="N8511" t="s">
        <v>1750</v>
      </c>
    </row>
    <row r="8512" spans="1:14" hidden="1" x14ac:dyDescent="0.25">
      <c r="A8512">
        <v>27309</v>
      </c>
      <c r="B8512" t="s">
        <v>18335</v>
      </c>
      <c r="C8512" t="s">
        <v>2952</v>
      </c>
      <c r="D8512" t="s">
        <v>2953</v>
      </c>
      <c r="E8512" t="s">
        <v>2954</v>
      </c>
      <c r="F8512" t="s">
        <v>2955</v>
      </c>
      <c r="G8512" t="s">
        <v>1622</v>
      </c>
      <c r="H8512" t="s">
        <v>1720</v>
      </c>
      <c r="I8512" t="s">
        <v>1624</v>
      </c>
      <c r="J8512" t="s">
        <v>1625</v>
      </c>
      <c r="K8512">
        <v>0</v>
      </c>
      <c r="L8512" s="24">
        <v>1</v>
      </c>
      <c r="M8512" t="s">
        <v>18336</v>
      </c>
      <c r="N8512" t="s">
        <v>2957</v>
      </c>
    </row>
    <row r="8513" spans="1:14" hidden="1" x14ac:dyDescent="0.25">
      <c r="A8513">
        <v>27310</v>
      </c>
      <c r="B8513" t="s">
        <v>18337</v>
      </c>
      <c r="C8513" t="s">
        <v>1667</v>
      </c>
      <c r="D8513" t="s">
        <v>1668</v>
      </c>
      <c r="E8513" t="s">
        <v>1669</v>
      </c>
      <c r="F8513" t="s">
        <v>1670</v>
      </c>
      <c r="G8513" t="s">
        <v>1622</v>
      </c>
      <c r="H8513" t="s">
        <v>1720</v>
      </c>
      <c r="I8513" t="s">
        <v>1624</v>
      </c>
      <c r="J8513" t="s">
        <v>1625</v>
      </c>
      <c r="K8513">
        <v>0</v>
      </c>
      <c r="L8513" s="24">
        <v>1</v>
      </c>
      <c r="M8513" t="s">
        <v>18338</v>
      </c>
      <c r="N8513" t="s">
        <v>2957</v>
      </c>
    </row>
    <row r="8514" spans="1:14" hidden="1" x14ac:dyDescent="0.25">
      <c r="A8514">
        <v>27312</v>
      </c>
      <c r="B8514" t="s">
        <v>18339</v>
      </c>
      <c r="C8514" t="s">
        <v>1667</v>
      </c>
      <c r="D8514" t="s">
        <v>1668</v>
      </c>
      <c r="E8514" t="s">
        <v>1669</v>
      </c>
      <c r="F8514" t="s">
        <v>1670</v>
      </c>
      <c r="G8514" t="s">
        <v>1622</v>
      </c>
      <c r="H8514" t="s">
        <v>1720</v>
      </c>
      <c r="I8514" t="s">
        <v>1624</v>
      </c>
      <c r="J8514" t="s">
        <v>1625</v>
      </c>
      <c r="K8514">
        <v>0</v>
      </c>
      <c r="L8514" s="24">
        <v>1</v>
      </c>
      <c r="M8514" t="s">
        <v>18340</v>
      </c>
      <c r="N8514" t="s">
        <v>1677</v>
      </c>
    </row>
    <row r="8515" spans="1:14" hidden="1" x14ac:dyDescent="0.25">
      <c r="A8515">
        <v>27314</v>
      </c>
      <c r="B8515" t="s">
        <v>18341</v>
      </c>
      <c r="C8515" t="s">
        <v>1649</v>
      </c>
      <c r="D8515" t="s">
        <v>1650</v>
      </c>
      <c r="E8515" t="s">
        <v>7730</v>
      </c>
      <c r="F8515" t="s">
        <v>7731</v>
      </c>
      <c r="G8515" t="s">
        <v>1622</v>
      </c>
      <c r="H8515" t="s">
        <v>1720</v>
      </c>
      <c r="I8515" t="s">
        <v>1624</v>
      </c>
      <c r="J8515" t="s">
        <v>1625</v>
      </c>
      <c r="K8515">
        <v>0</v>
      </c>
      <c r="L8515" s="24">
        <v>1</v>
      </c>
      <c r="M8515" t="s">
        <v>18342</v>
      </c>
      <c r="N8515" t="s">
        <v>1750</v>
      </c>
    </row>
    <row r="8516" spans="1:14" hidden="1" x14ac:dyDescent="0.25">
      <c r="A8516">
        <v>27315</v>
      </c>
      <c r="B8516" t="s">
        <v>18343</v>
      </c>
      <c r="C8516" t="s">
        <v>1649</v>
      </c>
      <c r="D8516" t="s">
        <v>1650</v>
      </c>
      <c r="E8516" t="s">
        <v>7730</v>
      </c>
      <c r="F8516" t="s">
        <v>7731</v>
      </c>
      <c r="G8516" t="s">
        <v>1622</v>
      </c>
      <c r="H8516" t="s">
        <v>1720</v>
      </c>
      <c r="I8516" t="s">
        <v>1624</v>
      </c>
      <c r="J8516" t="s">
        <v>1625</v>
      </c>
      <c r="K8516">
        <v>0</v>
      </c>
      <c r="L8516" s="24">
        <v>1</v>
      </c>
      <c r="M8516" t="s">
        <v>18344</v>
      </c>
      <c r="N8516" t="s">
        <v>1750</v>
      </c>
    </row>
    <row r="8517" spans="1:14" hidden="1" x14ac:dyDescent="0.25">
      <c r="A8517">
        <v>27316</v>
      </c>
      <c r="B8517" t="s">
        <v>18345</v>
      </c>
      <c r="C8517" t="s">
        <v>1649</v>
      </c>
      <c r="D8517" t="s">
        <v>1650</v>
      </c>
      <c r="E8517" t="s">
        <v>7730</v>
      </c>
      <c r="F8517" t="s">
        <v>7731</v>
      </c>
      <c r="G8517" t="s">
        <v>1622</v>
      </c>
      <c r="H8517" t="s">
        <v>1720</v>
      </c>
      <c r="I8517" t="s">
        <v>1624</v>
      </c>
      <c r="J8517" t="s">
        <v>1625</v>
      </c>
      <c r="K8517">
        <v>0</v>
      </c>
      <c r="L8517" s="24">
        <v>1</v>
      </c>
      <c r="M8517" t="s">
        <v>18346</v>
      </c>
      <c r="N8517" t="s">
        <v>1750</v>
      </c>
    </row>
    <row r="8518" spans="1:14" hidden="1" x14ac:dyDescent="0.25">
      <c r="A8518">
        <v>27317</v>
      </c>
      <c r="B8518" t="s">
        <v>18347</v>
      </c>
      <c r="C8518" t="s">
        <v>1649</v>
      </c>
      <c r="D8518" t="s">
        <v>1650</v>
      </c>
      <c r="E8518" t="s">
        <v>7730</v>
      </c>
      <c r="F8518" t="s">
        <v>7731</v>
      </c>
      <c r="G8518" t="s">
        <v>1622</v>
      </c>
      <c r="H8518" t="s">
        <v>1720</v>
      </c>
      <c r="I8518" t="s">
        <v>1624</v>
      </c>
      <c r="J8518" t="s">
        <v>1625</v>
      </c>
      <c r="K8518">
        <v>0</v>
      </c>
      <c r="L8518" s="24">
        <v>1</v>
      </c>
      <c r="M8518" t="s">
        <v>18348</v>
      </c>
      <c r="N8518" t="s">
        <v>1750</v>
      </c>
    </row>
    <row r="8519" spans="1:14" hidden="1" x14ac:dyDescent="0.25">
      <c r="A8519">
        <v>27319</v>
      </c>
      <c r="B8519" t="s">
        <v>18349</v>
      </c>
      <c r="C8519" t="s">
        <v>1667</v>
      </c>
      <c r="D8519" t="s">
        <v>1668</v>
      </c>
      <c r="E8519" t="s">
        <v>1669</v>
      </c>
      <c r="F8519" t="s">
        <v>1670</v>
      </c>
      <c r="G8519" t="s">
        <v>1622</v>
      </c>
      <c r="H8519" t="s">
        <v>1720</v>
      </c>
      <c r="I8519" t="s">
        <v>1624</v>
      </c>
      <c r="J8519" t="s">
        <v>1625</v>
      </c>
      <c r="K8519">
        <v>0</v>
      </c>
      <c r="L8519" s="24">
        <v>1</v>
      </c>
      <c r="M8519" t="s">
        <v>18350</v>
      </c>
      <c r="N8519" t="s">
        <v>1672</v>
      </c>
    </row>
    <row r="8520" spans="1:14" hidden="1" x14ac:dyDescent="0.25">
      <c r="A8520">
        <v>27338</v>
      </c>
      <c r="B8520" t="s">
        <v>18351</v>
      </c>
      <c r="C8520" t="s">
        <v>2988</v>
      </c>
      <c r="D8520" t="s">
        <v>2989</v>
      </c>
      <c r="E8520" t="s">
        <v>7616</v>
      </c>
      <c r="F8520" t="s">
        <v>2989</v>
      </c>
      <c r="G8520" t="s">
        <v>1622</v>
      </c>
      <c r="H8520" t="s">
        <v>1720</v>
      </c>
      <c r="I8520" t="s">
        <v>1624</v>
      </c>
      <c r="J8520" t="s">
        <v>1625</v>
      </c>
      <c r="K8520">
        <v>0</v>
      </c>
      <c r="L8520" s="24">
        <v>1</v>
      </c>
      <c r="M8520" t="s">
        <v>17542</v>
      </c>
      <c r="N8520" t="s">
        <v>2957</v>
      </c>
    </row>
    <row r="8521" spans="1:14" hidden="1" x14ac:dyDescent="0.25">
      <c r="A8521">
        <v>27339</v>
      </c>
      <c r="B8521" t="s">
        <v>18352</v>
      </c>
      <c r="C8521" t="s">
        <v>2988</v>
      </c>
      <c r="D8521" t="s">
        <v>2989</v>
      </c>
      <c r="E8521" t="s">
        <v>7616</v>
      </c>
      <c r="F8521" t="s">
        <v>2989</v>
      </c>
      <c r="G8521" t="s">
        <v>1622</v>
      </c>
      <c r="H8521" t="s">
        <v>1720</v>
      </c>
      <c r="I8521" t="s">
        <v>1624</v>
      </c>
      <c r="J8521" t="s">
        <v>1625</v>
      </c>
      <c r="K8521">
        <v>0</v>
      </c>
      <c r="L8521" s="24">
        <v>1</v>
      </c>
      <c r="M8521" t="s">
        <v>18353</v>
      </c>
      <c r="N8521" t="s">
        <v>2957</v>
      </c>
    </row>
    <row r="8522" spans="1:14" hidden="1" x14ac:dyDescent="0.25">
      <c r="A8522">
        <v>27340</v>
      </c>
      <c r="B8522" t="s">
        <v>18354</v>
      </c>
      <c r="C8522" t="s">
        <v>2988</v>
      </c>
      <c r="D8522" t="s">
        <v>2989</v>
      </c>
      <c r="E8522" t="s">
        <v>7616</v>
      </c>
      <c r="F8522" t="s">
        <v>2989</v>
      </c>
      <c r="G8522" t="s">
        <v>1622</v>
      </c>
      <c r="H8522" t="s">
        <v>1720</v>
      </c>
      <c r="I8522" t="s">
        <v>1624</v>
      </c>
      <c r="J8522" t="s">
        <v>1625</v>
      </c>
      <c r="K8522">
        <v>0</v>
      </c>
      <c r="L8522" s="24">
        <v>1</v>
      </c>
      <c r="M8522" t="s">
        <v>18355</v>
      </c>
      <c r="N8522" t="s">
        <v>2957</v>
      </c>
    </row>
    <row r="8523" spans="1:14" hidden="1" x14ac:dyDescent="0.25">
      <c r="A8523">
        <v>27341</v>
      </c>
      <c r="B8523" t="s">
        <v>18356</v>
      </c>
      <c r="C8523" t="s">
        <v>2988</v>
      </c>
      <c r="D8523" t="s">
        <v>2989</v>
      </c>
      <c r="E8523" t="s">
        <v>7616</v>
      </c>
      <c r="F8523" t="s">
        <v>2989</v>
      </c>
      <c r="G8523" t="s">
        <v>1622</v>
      </c>
      <c r="H8523" t="s">
        <v>1720</v>
      </c>
      <c r="I8523" t="s">
        <v>1624</v>
      </c>
      <c r="J8523" t="s">
        <v>1625</v>
      </c>
      <c r="K8523">
        <v>0</v>
      </c>
      <c r="L8523" s="24">
        <v>1</v>
      </c>
      <c r="M8523" t="s">
        <v>18357</v>
      </c>
      <c r="N8523" t="s">
        <v>2957</v>
      </c>
    </row>
    <row r="8524" spans="1:14" hidden="1" x14ac:dyDescent="0.25">
      <c r="A8524">
        <v>27342</v>
      </c>
      <c r="B8524" t="s">
        <v>18358</v>
      </c>
      <c r="C8524" t="s">
        <v>2988</v>
      </c>
      <c r="D8524" t="s">
        <v>2989</v>
      </c>
      <c r="E8524" t="s">
        <v>7616</v>
      </c>
      <c r="F8524" t="s">
        <v>2989</v>
      </c>
      <c r="G8524" t="s">
        <v>1622</v>
      </c>
      <c r="H8524" t="s">
        <v>1720</v>
      </c>
      <c r="I8524" t="s">
        <v>1624</v>
      </c>
      <c r="J8524" t="s">
        <v>1625</v>
      </c>
      <c r="K8524">
        <v>0</v>
      </c>
      <c r="L8524" s="24">
        <v>1</v>
      </c>
      <c r="M8524" t="s">
        <v>18359</v>
      </c>
      <c r="N8524" t="s">
        <v>2957</v>
      </c>
    </row>
    <row r="8525" spans="1:14" hidden="1" x14ac:dyDescent="0.25">
      <c r="A8525">
        <v>27343</v>
      </c>
      <c r="B8525" t="s">
        <v>18360</v>
      </c>
      <c r="C8525" t="s">
        <v>2988</v>
      </c>
      <c r="D8525" t="s">
        <v>2989</v>
      </c>
      <c r="E8525" t="s">
        <v>7616</v>
      </c>
      <c r="F8525" t="s">
        <v>2989</v>
      </c>
      <c r="G8525" t="s">
        <v>1622</v>
      </c>
      <c r="H8525" t="s">
        <v>1720</v>
      </c>
      <c r="I8525" t="s">
        <v>1624</v>
      </c>
      <c r="J8525" t="s">
        <v>1625</v>
      </c>
      <c r="K8525">
        <v>0</v>
      </c>
      <c r="L8525" s="24">
        <v>1</v>
      </c>
      <c r="M8525" t="s">
        <v>18361</v>
      </c>
      <c r="N8525" t="s">
        <v>2957</v>
      </c>
    </row>
    <row r="8526" spans="1:14" hidden="1" x14ac:dyDescent="0.25">
      <c r="A8526">
        <v>27344</v>
      </c>
      <c r="B8526" t="s">
        <v>18362</v>
      </c>
      <c r="C8526" t="s">
        <v>2988</v>
      </c>
      <c r="D8526" t="s">
        <v>2989</v>
      </c>
      <c r="E8526" t="s">
        <v>7616</v>
      </c>
      <c r="F8526" t="s">
        <v>2989</v>
      </c>
      <c r="G8526" t="s">
        <v>1622</v>
      </c>
      <c r="H8526" t="s">
        <v>1720</v>
      </c>
      <c r="I8526" t="s">
        <v>1624</v>
      </c>
      <c r="J8526" t="s">
        <v>1625</v>
      </c>
      <c r="K8526">
        <v>0</v>
      </c>
      <c r="L8526" s="24">
        <v>1</v>
      </c>
      <c r="M8526" t="s">
        <v>18363</v>
      </c>
      <c r="N8526" t="s">
        <v>2957</v>
      </c>
    </row>
    <row r="8527" spans="1:14" hidden="1" x14ac:dyDescent="0.25">
      <c r="A8527">
        <v>27345</v>
      </c>
      <c r="B8527" t="s">
        <v>18364</v>
      </c>
      <c r="C8527" t="s">
        <v>2988</v>
      </c>
      <c r="D8527" t="s">
        <v>2989</v>
      </c>
      <c r="E8527" t="s">
        <v>7616</v>
      </c>
      <c r="F8527" t="s">
        <v>2989</v>
      </c>
      <c r="G8527" t="s">
        <v>1622</v>
      </c>
      <c r="H8527" t="s">
        <v>1720</v>
      </c>
      <c r="I8527" t="s">
        <v>1624</v>
      </c>
      <c r="J8527" t="s">
        <v>1625</v>
      </c>
      <c r="K8527">
        <v>0</v>
      </c>
      <c r="L8527" s="24">
        <v>1</v>
      </c>
      <c r="M8527" t="s">
        <v>18365</v>
      </c>
      <c r="N8527" t="s">
        <v>2957</v>
      </c>
    </row>
    <row r="8528" spans="1:14" hidden="1" x14ac:dyDescent="0.25">
      <c r="A8528">
        <v>27346</v>
      </c>
      <c r="B8528" t="s">
        <v>18366</v>
      </c>
      <c r="C8528" t="s">
        <v>2988</v>
      </c>
      <c r="D8528" t="s">
        <v>2989</v>
      </c>
      <c r="E8528" t="s">
        <v>7616</v>
      </c>
      <c r="F8528" t="s">
        <v>2989</v>
      </c>
      <c r="G8528" t="s">
        <v>1622</v>
      </c>
      <c r="H8528" t="s">
        <v>1720</v>
      </c>
      <c r="I8528" t="s">
        <v>1624</v>
      </c>
      <c r="J8528" t="s">
        <v>1625</v>
      </c>
      <c r="K8528">
        <v>0</v>
      </c>
      <c r="L8528" s="24">
        <v>1</v>
      </c>
      <c r="M8528" t="s">
        <v>18367</v>
      </c>
      <c r="N8528" t="s">
        <v>2957</v>
      </c>
    </row>
    <row r="8529" spans="1:14" hidden="1" x14ac:dyDescent="0.25">
      <c r="A8529">
        <v>27347</v>
      </c>
      <c r="B8529" t="s">
        <v>18368</v>
      </c>
      <c r="C8529" t="s">
        <v>2988</v>
      </c>
      <c r="D8529" t="s">
        <v>2989</v>
      </c>
      <c r="E8529" t="s">
        <v>7616</v>
      </c>
      <c r="F8529" t="s">
        <v>2989</v>
      </c>
      <c r="G8529" t="s">
        <v>1622</v>
      </c>
      <c r="H8529" t="s">
        <v>1720</v>
      </c>
      <c r="I8529" t="s">
        <v>1624</v>
      </c>
      <c r="J8529" t="s">
        <v>1625</v>
      </c>
      <c r="K8529">
        <v>0</v>
      </c>
      <c r="L8529" s="24">
        <v>1</v>
      </c>
      <c r="M8529" t="s">
        <v>18369</v>
      </c>
      <c r="N8529" t="s">
        <v>2957</v>
      </c>
    </row>
    <row r="8530" spans="1:14" hidden="1" x14ac:dyDescent="0.25">
      <c r="A8530">
        <v>27348</v>
      </c>
      <c r="B8530" t="s">
        <v>18370</v>
      </c>
      <c r="C8530" t="s">
        <v>2988</v>
      </c>
      <c r="D8530" t="s">
        <v>2989</v>
      </c>
      <c r="E8530" t="s">
        <v>7616</v>
      </c>
      <c r="F8530" t="s">
        <v>2989</v>
      </c>
      <c r="G8530" t="s">
        <v>1622</v>
      </c>
      <c r="H8530" t="s">
        <v>1720</v>
      </c>
      <c r="I8530" t="s">
        <v>1624</v>
      </c>
      <c r="J8530" t="s">
        <v>1625</v>
      </c>
      <c r="K8530">
        <v>0</v>
      </c>
      <c r="L8530" s="24">
        <v>1</v>
      </c>
      <c r="M8530" t="s">
        <v>18371</v>
      </c>
      <c r="N8530" t="s">
        <v>2957</v>
      </c>
    </row>
    <row r="8531" spans="1:14" hidden="1" x14ac:dyDescent="0.25">
      <c r="A8531">
        <v>27349</v>
      </c>
      <c r="B8531" t="s">
        <v>18372</v>
      </c>
      <c r="C8531" t="s">
        <v>2988</v>
      </c>
      <c r="D8531" t="s">
        <v>2989</v>
      </c>
      <c r="E8531" t="s">
        <v>7616</v>
      </c>
      <c r="F8531" t="s">
        <v>2989</v>
      </c>
      <c r="G8531" t="s">
        <v>1622</v>
      </c>
      <c r="H8531" t="s">
        <v>1720</v>
      </c>
      <c r="I8531" t="s">
        <v>1624</v>
      </c>
      <c r="J8531" t="s">
        <v>1625</v>
      </c>
      <c r="K8531">
        <v>0</v>
      </c>
      <c r="L8531" s="24">
        <v>1</v>
      </c>
      <c r="M8531" t="s">
        <v>18373</v>
      </c>
      <c r="N8531" t="s">
        <v>2957</v>
      </c>
    </row>
    <row r="8532" spans="1:14" hidden="1" x14ac:dyDescent="0.25">
      <c r="A8532">
        <v>27350</v>
      </c>
      <c r="B8532" t="s">
        <v>18374</v>
      </c>
      <c r="C8532" t="s">
        <v>2988</v>
      </c>
      <c r="D8532" t="s">
        <v>2989</v>
      </c>
      <c r="E8532" t="s">
        <v>7616</v>
      </c>
      <c r="F8532" t="s">
        <v>2989</v>
      </c>
      <c r="G8532" t="s">
        <v>1622</v>
      </c>
      <c r="H8532" t="s">
        <v>1720</v>
      </c>
      <c r="I8532" t="s">
        <v>1624</v>
      </c>
      <c r="J8532" t="s">
        <v>1625</v>
      </c>
      <c r="K8532">
        <v>0</v>
      </c>
      <c r="L8532" s="24">
        <v>1</v>
      </c>
      <c r="M8532" t="s">
        <v>18375</v>
      </c>
      <c r="N8532" t="s">
        <v>2957</v>
      </c>
    </row>
    <row r="8533" spans="1:14" hidden="1" x14ac:dyDescent="0.25">
      <c r="A8533">
        <v>27357</v>
      </c>
      <c r="B8533" t="s">
        <v>18376</v>
      </c>
      <c r="C8533" t="s">
        <v>7240</v>
      </c>
      <c r="D8533" t="s">
        <v>7241</v>
      </c>
      <c r="E8533" t="s">
        <v>7242</v>
      </c>
      <c r="F8533" t="s">
        <v>7243</v>
      </c>
      <c r="G8533" t="s">
        <v>1622</v>
      </c>
      <c r="H8533" t="s">
        <v>1720</v>
      </c>
      <c r="I8533" t="s">
        <v>1624</v>
      </c>
      <c r="J8533" t="s">
        <v>1625</v>
      </c>
      <c r="K8533">
        <v>0</v>
      </c>
      <c r="L8533" s="24">
        <v>1</v>
      </c>
      <c r="M8533" t="s">
        <v>18377</v>
      </c>
      <c r="N8533" t="s">
        <v>2957</v>
      </c>
    </row>
    <row r="8534" spans="1:14" hidden="1" x14ac:dyDescent="0.25">
      <c r="A8534">
        <v>27358</v>
      </c>
      <c r="B8534" t="s">
        <v>18378</v>
      </c>
      <c r="C8534" t="s">
        <v>7240</v>
      </c>
      <c r="D8534" t="s">
        <v>7241</v>
      </c>
      <c r="E8534" t="s">
        <v>7242</v>
      </c>
      <c r="F8534" t="s">
        <v>7243</v>
      </c>
      <c r="G8534" t="s">
        <v>1622</v>
      </c>
      <c r="H8534" t="s">
        <v>1720</v>
      </c>
      <c r="I8534" t="s">
        <v>1624</v>
      </c>
      <c r="J8534" t="s">
        <v>1625</v>
      </c>
      <c r="K8534">
        <v>0</v>
      </c>
      <c r="L8534" s="24">
        <v>1</v>
      </c>
      <c r="M8534" t="s">
        <v>18379</v>
      </c>
      <c r="N8534" t="s">
        <v>2957</v>
      </c>
    </row>
    <row r="8535" spans="1:14" hidden="1" x14ac:dyDescent="0.25">
      <c r="A8535">
        <v>27359</v>
      </c>
      <c r="B8535" t="s">
        <v>18380</v>
      </c>
      <c r="C8535" t="s">
        <v>7240</v>
      </c>
      <c r="D8535" t="s">
        <v>7241</v>
      </c>
      <c r="E8535" t="s">
        <v>7242</v>
      </c>
      <c r="F8535" t="s">
        <v>7243</v>
      </c>
      <c r="G8535" t="s">
        <v>1622</v>
      </c>
      <c r="H8535" t="s">
        <v>1720</v>
      </c>
      <c r="I8535" t="s">
        <v>1624</v>
      </c>
      <c r="J8535" t="s">
        <v>1625</v>
      </c>
      <c r="K8535">
        <v>0</v>
      </c>
      <c r="L8535" s="24">
        <v>1</v>
      </c>
      <c r="M8535" t="s">
        <v>18381</v>
      </c>
      <c r="N8535" t="s">
        <v>2957</v>
      </c>
    </row>
    <row r="8536" spans="1:14" hidden="1" x14ac:dyDescent="0.25">
      <c r="A8536">
        <v>27360</v>
      </c>
      <c r="B8536" t="s">
        <v>18382</v>
      </c>
      <c r="C8536" t="s">
        <v>7240</v>
      </c>
      <c r="D8536" t="s">
        <v>7241</v>
      </c>
      <c r="E8536" t="s">
        <v>7242</v>
      </c>
      <c r="F8536" t="s">
        <v>7243</v>
      </c>
      <c r="G8536" t="s">
        <v>1622</v>
      </c>
      <c r="H8536" t="s">
        <v>1720</v>
      </c>
      <c r="I8536" t="s">
        <v>1624</v>
      </c>
      <c r="J8536" t="s">
        <v>1625</v>
      </c>
      <c r="K8536">
        <v>0</v>
      </c>
      <c r="L8536" s="24">
        <v>1</v>
      </c>
      <c r="M8536" t="s">
        <v>18383</v>
      </c>
      <c r="N8536" t="s">
        <v>2957</v>
      </c>
    </row>
    <row r="8537" spans="1:14" hidden="1" x14ac:dyDescent="0.25">
      <c r="A8537">
        <v>27361</v>
      </c>
      <c r="B8537" t="s">
        <v>18384</v>
      </c>
      <c r="C8537" t="s">
        <v>5365</v>
      </c>
      <c r="D8537" t="s">
        <v>5366</v>
      </c>
      <c r="E8537" t="s">
        <v>5367</v>
      </c>
      <c r="F8537" t="s">
        <v>5368</v>
      </c>
      <c r="G8537" t="s">
        <v>1622</v>
      </c>
      <c r="H8537" t="s">
        <v>1720</v>
      </c>
      <c r="I8537" t="s">
        <v>1624</v>
      </c>
      <c r="J8537" t="s">
        <v>1625</v>
      </c>
      <c r="K8537">
        <v>0</v>
      </c>
      <c r="L8537" s="24">
        <v>1</v>
      </c>
      <c r="M8537" t="s">
        <v>18385</v>
      </c>
      <c r="N8537" t="s">
        <v>18386</v>
      </c>
    </row>
    <row r="8538" spans="1:14" hidden="1" x14ac:dyDescent="0.25">
      <c r="A8538">
        <v>27362</v>
      </c>
      <c r="B8538" t="s">
        <v>18387</v>
      </c>
      <c r="C8538" t="s">
        <v>7240</v>
      </c>
      <c r="D8538" t="s">
        <v>7241</v>
      </c>
      <c r="E8538" t="s">
        <v>7242</v>
      </c>
      <c r="F8538" t="s">
        <v>7243</v>
      </c>
      <c r="G8538" t="s">
        <v>1622</v>
      </c>
      <c r="H8538" t="s">
        <v>1720</v>
      </c>
      <c r="I8538" t="s">
        <v>1624</v>
      </c>
      <c r="J8538" t="s">
        <v>1625</v>
      </c>
      <c r="K8538">
        <v>0</v>
      </c>
      <c r="L8538" s="24">
        <v>1</v>
      </c>
      <c r="M8538" t="s">
        <v>18388</v>
      </c>
      <c r="N8538" t="s">
        <v>2957</v>
      </c>
    </row>
    <row r="8539" spans="1:14" hidden="1" x14ac:dyDescent="0.25">
      <c r="A8539">
        <v>27363</v>
      </c>
      <c r="B8539" t="s">
        <v>18389</v>
      </c>
      <c r="C8539" t="s">
        <v>7240</v>
      </c>
      <c r="D8539" t="s">
        <v>7241</v>
      </c>
      <c r="E8539" t="s">
        <v>7242</v>
      </c>
      <c r="F8539" t="s">
        <v>7243</v>
      </c>
      <c r="G8539" t="s">
        <v>1622</v>
      </c>
      <c r="H8539" t="s">
        <v>1720</v>
      </c>
      <c r="I8539" t="s">
        <v>1624</v>
      </c>
      <c r="J8539" t="s">
        <v>1625</v>
      </c>
      <c r="K8539">
        <v>0</v>
      </c>
      <c r="L8539" s="24">
        <v>1</v>
      </c>
      <c r="M8539" t="s">
        <v>18390</v>
      </c>
      <c r="N8539" t="s">
        <v>2957</v>
      </c>
    </row>
    <row r="8540" spans="1:14" hidden="1" x14ac:dyDescent="0.25">
      <c r="A8540">
        <v>27370</v>
      </c>
      <c r="B8540" t="s">
        <v>18391</v>
      </c>
      <c r="C8540" t="s">
        <v>1649</v>
      </c>
      <c r="D8540" t="s">
        <v>1650</v>
      </c>
      <c r="E8540" t="s">
        <v>7730</v>
      </c>
      <c r="F8540" t="s">
        <v>7731</v>
      </c>
      <c r="G8540" t="s">
        <v>1622</v>
      </c>
      <c r="H8540" t="s">
        <v>1720</v>
      </c>
      <c r="I8540" t="s">
        <v>1624</v>
      </c>
      <c r="J8540" t="s">
        <v>1625</v>
      </c>
      <c r="K8540">
        <v>0</v>
      </c>
      <c r="L8540" s="24">
        <v>1</v>
      </c>
      <c r="M8540" t="s">
        <v>18392</v>
      </c>
      <c r="N8540" t="s">
        <v>4880</v>
      </c>
    </row>
    <row r="8541" spans="1:14" hidden="1" x14ac:dyDescent="0.25">
      <c r="A8541">
        <v>27383</v>
      </c>
      <c r="B8541" t="s">
        <v>18393</v>
      </c>
      <c r="C8541" t="s">
        <v>1649</v>
      </c>
      <c r="D8541" t="s">
        <v>1650</v>
      </c>
      <c r="E8541" t="s">
        <v>7730</v>
      </c>
      <c r="F8541" t="s">
        <v>7731</v>
      </c>
      <c r="G8541" t="s">
        <v>1622</v>
      </c>
      <c r="H8541" t="s">
        <v>1720</v>
      </c>
      <c r="I8541" t="s">
        <v>1624</v>
      </c>
      <c r="J8541" t="s">
        <v>1625</v>
      </c>
      <c r="K8541">
        <v>0</v>
      </c>
      <c r="L8541" s="24">
        <v>1</v>
      </c>
      <c r="M8541" t="s">
        <v>18394</v>
      </c>
      <c r="N8541" t="s">
        <v>4880</v>
      </c>
    </row>
    <row r="8542" spans="1:14" hidden="1" x14ac:dyDescent="0.25">
      <c r="A8542">
        <v>27384</v>
      </c>
      <c r="B8542" t="s">
        <v>18395</v>
      </c>
      <c r="C8542" t="s">
        <v>1649</v>
      </c>
      <c r="D8542" t="s">
        <v>1650</v>
      </c>
      <c r="E8542" t="s">
        <v>7730</v>
      </c>
      <c r="F8542" t="s">
        <v>7731</v>
      </c>
      <c r="G8542" t="s">
        <v>1622</v>
      </c>
      <c r="H8542" t="s">
        <v>1720</v>
      </c>
      <c r="I8542" t="s">
        <v>1624</v>
      </c>
      <c r="J8542" t="s">
        <v>1625</v>
      </c>
      <c r="K8542">
        <v>0</v>
      </c>
      <c r="L8542" s="24">
        <v>1</v>
      </c>
      <c r="M8542" t="s">
        <v>18396</v>
      </c>
      <c r="N8542" t="s">
        <v>2957</v>
      </c>
    </row>
    <row r="8543" spans="1:14" hidden="1" x14ac:dyDescent="0.25">
      <c r="A8543">
        <v>27385</v>
      </c>
      <c r="B8543" t="s">
        <v>18397</v>
      </c>
      <c r="C8543" t="s">
        <v>2952</v>
      </c>
      <c r="D8543" t="s">
        <v>2953</v>
      </c>
      <c r="E8543" t="s">
        <v>2954</v>
      </c>
      <c r="F8543" t="s">
        <v>2955</v>
      </c>
      <c r="G8543" t="s">
        <v>1622</v>
      </c>
      <c r="H8543" t="s">
        <v>1720</v>
      </c>
      <c r="I8543" t="s">
        <v>1624</v>
      </c>
      <c r="J8543" t="s">
        <v>1625</v>
      </c>
      <c r="K8543">
        <v>0</v>
      </c>
      <c r="L8543" s="24">
        <v>1</v>
      </c>
      <c r="M8543" t="s">
        <v>18398</v>
      </c>
      <c r="N8543" t="s">
        <v>2957</v>
      </c>
    </row>
    <row r="8544" spans="1:14" hidden="1" x14ac:dyDescent="0.25">
      <c r="A8544">
        <v>27386</v>
      </c>
      <c r="B8544" t="s">
        <v>18399</v>
      </c>
      <c r="C8544" t="s">
        <v>2952</v>
      </c>
      <c r="D8544" t="s">
        <v>2953</v>
      </c>
      <c r="E8544" t="s">
        <v>2954</v>
      </c>
      <c r="F8544" t="s">
        <v>2955</v>
      </c>
      <c r="G8544" t="s">
        <v>1622</v>
      </c>
      <c r="H8544" t="s">
        <v>1720</v>
      </c>
      <c r="I8544" t="s">
        <v>1624</v>
      </c>
      <c r="J8544" t="s">
        <v>1625</v>
      </c>
      <c r="K8544">
        <v>0</v>
      </c>
      <c r="L8544" s="24">
        <v>1</v>
      </c>
      <c r="M8544" t="s">
        <v>18400</v>
      </c>
      <c r="N8544" t="s">
        <v>2957</v>
      </c>
    </row>
    <row r="8545" spans="1:14" hidden="1" x14ac:dyDescent="0.25">
      <c r="A8545">
        <v>27389</v>
      </c>
      <c r="B8545" t="s">
        <v>17215</v>
      </c>
      <c r="C8545" t="s">
        <v>1965</v>
      </c>
      <c r="D8545" t="s">
        <v>1966</v>
      </c>
      <c r="E8545" t="s">
        <v>1967</v>
      </c>
      <c r="F8545" t="s">
        <v>1968</v>
      </c>
      <c r="G8545" t="s">
        <v>1622</v>
      </c>
      <c r="H8545" t="s">
        <v>1720</v>
      </c>
      <c r="I8545" t="s">
        <v>1624</v>
      </c>
      <c r="J8545" t="s">
        <v>1625</v>
      </c>
      <c r="K8545">
        <v>0</v>
      </c>
      <c r="L8545" s="24">
        <v>1</v>
      </c>
      <c r="M8545" t="s">
        <v>17216</v>
      </c>
      <c r="N8545" t="s">
        <v>2586</v>
      </c>
    </row>
    <row r="8546" spans="1:14" hidden="1" x14ac:dyDescent="0.25">
      <c r="A8546">
        <v>27390</v>
      </c>
      <c r="B8546" t="s">
        <v>18401</v>
      </c>
      <c r="C8546" t="s">
        <v>1649</v>
      </c>
      <c r="D8546" t="s">
        <v>1650</v>
      </c>
      <c r="E8546" t="s">
        <v>7730</v>
      </c>
      <c r="F8546" t="s">
        <v>7731</v>
      </c>
      <c r="G8546" t="s">
        <v>1622</v>
      </c>
      <c r="H8546" t="s">
        <v>1720</v>
      </c>
      <c r="I8546" t="s">
        <v>1624</v>
      </c>
      <c r="J8546" t="s">
        <v>1625</v>
      </c>
      <c r="K8546">
        <v>0</v>
      </c>
      <c r="L8546" s="24">
        <v>1</v>
      </c>
      <c r="M8546" t="s">
        <v>18402</v>
      </c>
      <c r="N8546" t="s">
        <v>4880</v>
      </c>
    </row>
    <row r="8547" spans="1:14" hidden="1" x14ac:dyDescent="0.25">
      <c r="A8547">
        <v>27391</v>
      </c>
      <c r="B8547" t="s">
        <v>18403</v>
      </c>
      <c r="C8547" t="s">
        <v>1965</v>
      </c>
      <c r="D8547" t="s">
        <v>1966</v>
      </c>
      <c r="E8547" t="s">
        <v>1967</v>
      </c>
      <c r="F8547" t="s">
        <v>1968</v>
      </c>
      <c r="G8547" t="s">
        <v>1622</v>
      </c>
      <c r="H8547" t="s">
        <v>1720</v>
      </c>
      <c r="I8547" t="s">
        <v>1624</v>
      </c>
      <c r="J8547" t="s">
        <v>1625</v>
      </c>
      <c r="K8547">
        <v>0</v>
      </c>
      <c r="L8547" s="24">
        <v>1</v>
      </c>
      <c r="M8547" t="s">
        <v>17228</v>
      </c>
      <c r="N8547" t="s">
        <v>2586</v>
      </c>
    </row>
    <row r="8548" spans="1:14" hidden="1" x14ac:dyDescent="0.25">
      <c r="A8548">
        <v>27392</v>
      </c>
      <c r="B8548" t="s">
        <v>18404</v>
      </c>
      <c r="C8548" t="s">
        <v>1649</v>
      </c>
      <c r="D8548" t="s">
        <v>1650</v>
      </c>
      <c r="E8548" t="s">
        <v>7730</v>
      </c>
      <c r="F8548" t="s">
        <v>7731</v>
      </c>
      <c r="G8548" t="s">
        <v>1622</v>
      </c>
      <c r="H8548" t="s">
        <v>1720</v>
      </c>
      <c r="I8548" t="s">
        <v>1624</v>
      </c>
      <c r="J8548" t="s">
        <v>1625</v>
      </c>
      <c r="K8548">
        <v>0</v>
      </c>
      <c r="L8548" s="24">
        <v>1</v>
      </c>
      <c r="M8548" t="s">
        <v>18405</v>
      </c>
      <c r="N8548" t="s">
        <v>4880</v>
      </c>
    </row>
    <row r="8549" spans="1:14" hidden="1" x14ac:dyDescent="0.25">
      <c r="A8549">
        <v>27393</v>
      </c>
      <c r="B8549" t="s">
        <v>18406</v>
      </c>
      <c r="C8549" t="s">
        <v>1649</v>
      </c>
      <c r="D8549" t="s">
        <v>1650</v>
      </c>
      <c r="E8549" t="s">
        <v>7730</v>
      </c>
      <c r="F8549" t="s">
        <v>7731</v>
      </c>
      <c r="G8549" t="s">
        <v>1622</v>
      </c>
      <c r="H8549" t="s">
        <v>1720</v>
      </c>
      <c r="I8549" t="s">
        <v>1624</v>
      </c>
      <c r="J8549" t="s">
        <v>1625</v>
      </c>
      <c r="K8549">
        <v>0</v>
      </c>
      <c r="L8549" s="24">
        <v>1</v>
      </c>
      <c r="M8549" t="s">
        <v>18407</v>
      </c>
      <c r="N8549" t="s">
        <v>4880</v>
      </c>
    </row>
    <row r="8550" spans="1:14" hidden="1" x14ac:dyDescent="0.25">
      <c r="A8550">
        <v>27394</v>
      </c>
      <c r="B8550" t="s">
        <v>18408</v>
      </c>
      <c r="C8550" t="s">
        <v>1649</v>
      </c>
      <c r="D8550" t="s">
        <v>1650</v>
      </c>
      <c r="E8550" t="s">
        <v>7730</v>
      </c>
      <c r="F8550" t="s">
        <v>7731</v>
      </c>
      <c r="G8550" t="s">
        <v>1622</v>
      </c>
      <c r="H8550" t="s">
        <v>1720</v>
      </c>
      <c r="I8550" t="s">
        <v>1624</v>
      </c>
      <c r="J8550" t="s">
        <v>1625</v>
      </c>
      <c r="K8550">
        <v>0</v>
      </c>
      <c r="L8550" s="24">
        <v>1</v>
      </c>
      <c r="M8550" t="s">
        <v>17218</v>
      </c>
      <c r="N8550" t="s">
        <v>2586</v>
      </c>
    </row>
    <row r="8551" spans="1:14" hidden="1" x14ac:dyDescent="0.25">
      <c r="A8551">
        <v>27395</v>
      </c>
      <c r="B8551" t="s">
        <v>18409</v>
      </c>
      <c r="C8551" t="s">
        <v>1965</v>
      </c>
      <c r="D8551" t="s">
        <v>1966</v>
      </c>
      <c r="E8551" t="s">
        <v>1967</v>
      </c>
      <c r="F8551" t="s">
        <v>1968</v>
      </c>
      <c r="G8551" t="s">
        <v>1622</v>
      </c>
      <c r="H8551" t="s">
        <v>1720</v>
      </c>
      <c r="I8551" t="s">
        <v>1624</v>
      </c>
      <c r="J8551" t="s">
        <v>1625</v>
      </c>
      <c r="K8551">
        <v>0</v>
      </c>
      <c r="L8551" s="24">
        <v>1</v>
      </c>
      <c r="M8551" t="s">
        <v>18410</v>
      </c>
      <c r="N8551" t="s">
        <v>2586</v>
      </c>
    </row>
    <row r="8552" spans="1:14" hidden="1" x14ac:dyDescent="0.25">
      <c r="A8552">
        <v>27396</v>
      </c>
      <c r="B8552" t="s">
        <v>18411</v>
      </c>
      <c r="C8552" t="s">
        <v>1965</v>
      </c>
      <c r="D8552" t="s">
        <v>1966</v>
      </c>
      <c r="E8552" t="s">
        <v>1967</v>
      </c>
      <c r="F8552" t="s">
        <v>1968</v>
      </c>
      <c r="G8552" t="s">
        <v>1622</v>
      </c>
      <c r="H8552" t="s">
        <v>1720</v>
      </c>
      <c r="I8552" t="s">
        <v>1624</v>
      </c>
      <c r="J8552" t="s">
        <v>1625</v>
      </c>
      <c r="K8552">
        <v>0</v>
      </c>
      <c r="L8552" s="24">
        <v>1</v>
      </c>
      <c r="M8552" t="s">
        <v>18412</v>
      </c>
      <c r="N8552" t="s">
        <v>2586</v>
      </c>
    </row>
    <row r="8553" spans="1:14" hidden="1" x14ac:dyDescent="0.25">
      <c r="A8553">
        <v>27414</v>
      </c>
      <c r="B8553" t="s">
        <v>18413</v>
      </c>
      <c r="C8553" t="s">
        <v>1649</v>
      </c>
      <c r="D8553" t="s">
        <v>1650</v>
      </c>
      <c r="E8553" t="s">
        <v>7730</v>
      </c>
      <c r="F8553" t="s">
        <v>7731</v>
      </c>
      <c r="G8553" t="s">
        <v>1622</v>
      </c>
      <c r="H8553" t="s">
        <v>1720</v>
      </c>
      <c r="I8553" t="s">
        <v>1624</v>
      </c>
      <c r="J8553" t="s">
        <v>1625</v>
      </c>
      <c r="K8553">
        <v>0</v>
      </c>
      <c r="L8553" s="24">
        <v>1</v>
      </c>
      <c r="M8553" t="s">
        <v>18414</v>
      </c>
      <c r="N8553" t="s">
        <v>11800</v>
      </c>
    </row>
    <row r="8554" spans="1:14" hidden="1" x14ac:dyDescent="0.25">
      <c r="A8554">
        <v>27415</v>
      </c>
      <c r="B8554" t="s">
        <v>18415</v>
      </c>
      <c r="C8554" t="s">
        <v>1649</v>
      </c>
      <c r="D8554" t="s">
        <v>1650</v>
      </c>
      <c r="E8554" t="s">
        <v>7730</v>
      </c>
      <c r="F8554" t="s">
        <v>7731</v>
      </c>
      <c r="G8554" t="s">
        <v>1622</v>
      </c>
      <c r="H8554" t="s">
        <v>1720</v>
      </c>
      <c r="I8554" t="s">
        <v>1624</v>
      </c>
      <c r="J8554" t="s">
        <v>1625</v>
      </c>
      <c r="K8554">
        <v>0</v>
      </c>
      <c r="L8554" s="24">
        <v>1</v>
      </c>
      <c r="M8554" t="s">
        <v>18416</v>
      </c>
      <c r="N8554" t="s">
        <v>11800</v>
      </c>
    </row>
    <row r="8555" spans="1:14" hidden="1" x14ac:dyDescent="0.25">
      <c r="A8555">
        <v>27416</v>
      </c>
      <c r="B8555" t="s">
        <v>18417</v>
      </c>
      <c r="C8555" t="s">
        <v>1649</v>
      </c>
      <c r="D8555" t="s">
        <v>1650</v>
      </c>
      <c r="E8555" t="s">
        <v>7730</v>
      </c>
      <c r="F8555" t="s">
        <v>7731</v>
      </c>
      <c r="G8555" t="s">
        <v>1622</v>
      </c>
      <c r="H8555" t="s">
        <v>1720</v>
      </c>
      <c r="I8555" t="s">
        <v>1624</v>
      </c>
      <c r="J8555" t="s">
        <v>1625</v>
      </c>
      <c r="K8555">
        <v>0</v>
      </c>
      <c r="L8555" s="24">
        <v>1</v>
      </c>
      <c r="M8555" t="s">
        <v>18418</v>
      </c>
      <c r="N8555" t="s">
        <v>11800</v>
      </c>
    </row>
    <row r="8556" spans="1:14" hidden="1" x14ac:dyDescent="0.25">
      <c r="A8556">
        <v>27417</v>
      </c>
      <c r="B8556" t="s">
        <v>18419</v>
      </c>
      <c r="C8556" t="s">
        <v>1649</v>
      </c>
      <c r="D8556" t="s">
        <v>1650</v>
      </c>
      <c r="E8556" t="s">
        <v>7730</v>
      </c>
      <c r="F8556" t="s">
        <v>7731</v>
      </c>
      <c r="G8556" t="s">
        <v>1622</v>
      </c>
      <c r="H8556" t="s">
        <v>1720</v>
      </c>
      <c r="I8556" t="s">
        <v>1624</v>
      </c>
      <c r="J8556" t="s">
        <v>1625</v>
      </c>
      <c r="K8556">
        <v>0</v>
      </c>
      <c r="L8556" s="24">
        <v>1</v>
      </c>
      <c r="M8556" t="s">
        <v>18420</v>
      </c>
      <c r="N8556" t="s">
        <v>11800</v>
      </c>
    </row>
    <row r="8557" spans="1:14" hidden="1" x14ac:dyDescent="0.25">
      <c r="A8557">
        <v>27418</v>
      </c>
      <c r="B8557" t="s">
        <v>18421</v>
      </c>
      <c r="C8557" t="s">
        <v>1649</v>
      </c>
      <c r="D8557" t="s">
        <v>1650</v>
      </c>
      <c r="E8557" t="s">
        <v>7730</v>
      </c>
      <c r="F8557" t="s">
        <v>7731</v>
      </c>
      <c r="G8557" t="s">
        <v>1622</v>
      </c>
      <c r="H8557" t="s">
        <v>1720</v>
      </c>
      <c r="I8557" t="s">
        <v>1624</v>
      </c>
      <c r="J8557" t="s">
        <v>1625</v>
      </c>
      <c r="K8557">
        <v>0</v>
      </c>
      <c r="L8557" s="24">
        <v>1</v>
      </c>
      <c r="M8557" t="s">
        <v>18422</v>
      </c>
      <c r="N8557" t="s">
        <v>11800</v>
      </c>
    </row>
    <row r="8558" spans="1:14" hidden="1" x14ac:dyDescent="0.25">
      <c r="A8558">
        <v>27419</v>
      </c>
      <c r="B8558" t="s">
        <v>18423</v>
      </c>
      <c r="C8558" t="s">
        <v>1649</v>
      </c>
      <c r="D8558" t="s">
        <v>1650</v>
      </c>
      <c r="E8558" t="s">
        <v>7730</v>
      </c>
      <c r="F8558" t="s">
        <v>7731</v>
      </c>
      <c r="G8558" t="s">
        <v>1622</v>
      </c>
      <c r="H8558" t="s">
        <v>1720</v>
      </c>
      <c r="I8558" t="s">
        <v>1624</v>
      </c>
      <c r="J8558" t="s">
        <v>1625</v>
      </c>
      <c r="K8558">
        <v>0</v>
      </c>
      <c r="L8558" s="24">
        <v>1</v>
      </c>
      <c r="M8558" t="s">
        <v>18424</v>
      </c>
      <c r="N8558" t="s">
        <v>11800</v>
      </c>
    </row>
    <row r="8559" spans="1:14" hidden="1" x14ac:dyDescent="0.25">
      <c r="A8559">
        <v>27420</v>
      </c>
      <c r="B8559" t="s">
        <v>18425</v>
      </c>
      <c r="C8559" t="s">
        <v>1649</v>
      </c>
      <c r="D8559" t="s">
        <v>1650</v>
      </c>
      <c r="E8559" t="s">
        <v>7730</v>
      </c>
      <c r="F8559" t="s">
        <v>7731</v>
      </c>
      <c r="G8559" t="s">
        <v>1622</v>
      </c>
      <c r="H8559" t="s">
        <v>1720</v>
      </c>
      <c r="I8559" t="s">
        <v>1624</v>
      </c>
      <c r="J8559" t="s">
        <v>1625</v>
      </c>
      <c r="K8559">
        <v>0</v>
      </c>
      <c r="L8559" s="24">
        <v>1</v>
      </c>
      <c r="M8559" t="s">
        <v>18426</v>
      </c>
      <c r="N8559" t="s">
        <v>11800</v>
      </c>
    </row>
    <row r="8560" spans="1:14" hidden="1" x14ac:dyDescent="0.25">
      <c r="A8560">
        <v>27421</v>
      </c>
      <c r="B8560" t="s">
        <v>18427</v>
      </c>
      <c r="C8560" t="s">
        <v>1649</v>
      </c>
      <c r="D8560" t="s">
        <v>1650</v>
      </c>
      <c r="E8560" t="s">
        <v>7730</v>
      </c>
      <c r="F8560" t="s">
        <v>7731</v>
      </c>
      <c r="G8560" t="s">
        <v>1622</v>
      </c>
      <c r="H8560" t="s">
        <v>1720</v>
      </c>
      <c r="I8560" t="s">
        <v>1624</v>
      </c>
      <c r="J8560" t="s">
        <v>1625</v>
      </c>
      <c r="K8560">
        <v>0</v>
      </c>
      <c r="L8560" s="24">
        <v>1</v>
      </c>
      <c r="M8560" t="s">
        <v>18428</v>
      </c>
      <c r="N8560" t="s">
        <v>11800</v>
      </c>
    </row>
    <row r="8561" spans="1:14" hidden="1" x14ac:dyDescent="0.25">
      <c r="A8561">
        <v>27422</v>
      </c>
      <c r="B8561" t="s">
        <v>18429</v>
      </c>
      <c r="C8561" t="s">
        <v>1649</v>
      </c>
      <c r="D8561" t="s">
        <v>1650</v>
      </c>
      <c r="E8561" t="s">
        <v>7730</v>
      </c>
      <c r="F8561" t="s">
        <v>7731</v>
      </c>
      <c r="G8561" t="s">
        <v>1622</v>
      </c>
      <c r="H8561" t="s">
        <v>1720</v>
      </c>
      <c r="I8561" t="s">
        <v>1624</v>
      </c>
      <c r="J8561" t="s">
        <v>1625</v>
      </c>
      <c r="K8561">
        <v>0</v>
      </c>
      <c r="L8561" s="24">
        <v>1</v>
      </c>
      <c r="M8561" t="s">
        <v>18430</v>
      </c>
      <c r="N8561" t="s">
        <v>11800</v>
      </c>
    </row>
    <row r="8562" spans="1:14" hidden="1" x14ac:dyDescent="0.25">
      <c r="A8562">
        <v>27423</v>
      </c>
      <c r="B8562" t="s">
        <v>18431</v>
      </c>
      <c r="C8562" t="s">
        <v>1649</v>
      </c>
      <c r="D8562" t="s">
        <v>1650</v>
      </c>
      <c r="E8562" t="s">
        <v>7730</v>
      </c>
      <c r="F8562" t="s">
        <v>7731</v>
      </c>
      <c r="G8562" t="s">
        <v>1622</v>
      </c>
      <c r="H8562" t="s">
        <v>1720</v>
      </c>
      <c r="I8562" t="s">
        <v>1624</v>
      </c>
      <c r="J8562" t="s">
        <v>1625</v>
      </c>
      <c r="K8562">
        <v>0</v>
      </c>
      <c r="L8562" s="24">
        <v>1</v>
      </c>
      <c r="M8562" t="s">
        <v>18432</v>
      </c>
      <c r="N8562" t="s">
        <v>11800</v>
      </c>
    </row>
    <row r="8563" spans="1:14" hidden="1" x14ac:dyDescent="0.25">
      <c r="A8563">
        <v>27424</v>
      </c>
      <c r="B8563" t="s">
        <v>18433</v>
      </c>
      <c r="C8563" t="s">
        <v>1649</v>
      </c>
      <c r="D8563" t="s">
        <v>1650</v>
      </c>
      <c r="E8563" t="s">
        <v>7730</v>
      </c>
      <c r="F8563" t="s">
        <v>7731</v>
      </c>
      <c r="G8563" t="s">
        <v>1622</v>
      </c>
      <c r="H8563" t="s">
        <v>1720</v>
      </c>
      <c r="I8563" t="s">
        <v>1624</v>
      </c>
      <c r="J8563" t="s">
        <v>1625</v>
      </c>
      <c r="K8563">
        <v>0</v>
      </c>
      <c r="L8563" s="24">
        <v>1</v>
      </c>
      <c r="M8563" t="s">
        <v>18434</v>
      </c>
      <c r="N8563" t="s">
        <v>11800</v>
      </c>
    </row>
    <row r="8564" spans="1:14" hidden="1" x14ac:dyDescent="0.25">
      <c r="A8564">
        <v>27425</v>
      </c>
      <c r="B8564" t="s">
        <v>18435</v>
      </c>
      <c r="C8564" t="s">
        <v>1649</v>
      </c>
      <c r="D8564" t="s">
        <v>1650</v>
      </c>
      <c r="E8564" t="s">
        <v>7730</v>
      </c>
      <c r="F8564" t="s">
        <v>7731</v>
      </c>
      <c r="G8564" t="s">
        <v>1622</v>
      </c>
      <c r="H8564" t="s">
        <v>1720</v>
      </c>
      <c r="I8564" t="s">
        <v>1624</v>
      </c>
      <c r="J8564" t="s">
        <v>1625</v>
      </c>
      <c r="K8564">
        <v>0</v>
      </c>
      <c r="L8564" s="24">
        <v>1</v>
      </c>
      <c r="M8564" t="s">
        <v>18436</v>
      </c>
      <c r="N8564" t="s">
        <v>11800</v>
      </c>
    </row>
    <row r="8565" spans="1:14" hidden="1" x14ac:dyDescent="0.25">
      <c r="A8565">
        <v>27426</v>
      </c>
      <c r="B8565" t="s">
        <v>18437</v>
      </c>
      <c r="C8565" t="s">
        <v>1649</v>
      </c>
      <c r="D8565" t="s">
        <v>1650</v>
      </c>
      <c r="E8565" t="s">
        <v>7730</v>
      </c>
      <c r="F8565" t="s">
        <v>7731</v>
      </c>
      <c r="G8565" t="s">
        <v>1622</v>
      </c>
      <c r="H8565" t="s">
        <v>1720</v>
      </c>
      <c r="I8565" t="s">
        <v>1624</v>
      </c>
      <c r="J8565" t="s">
        <v>1625</v>
      </c>
      <c r="K8565">
        <v>0</v>
      </c>
      <c r="L8565" s="24">
        <v>1</v>
      </c>
      <c r="M8565" t="s">
        <v>18438</v>
      </c>
      <c r="N8565" t="s">
        <v>11800</v>
      </c>
    </row>
    <row r="8566" spans="1:14" hidden="1" x14ac:dyDescent="0.25">
      <c r="A8566">
        <v>27427</v>
      </c>
      <c r="B8566" t="s">
        <v>18439</v>
      </c>
      <c r="C8566" t="s">
        <v>1649</v>
      </c>
      <c r="D8566" t="s">
        <v>1650</v>
      </c>
      <c r="E8566" t="s">
        <v>7730</v>
      </c>
      <c r="F8566" t="s">
        <v>7731</v>
      </c>
      <c r="G8566" t="s">
        <v>1622</v>
      </c>
      <c r="H8566" t="s">
        <v>1720</v>
      </c>
      <c r="I8566" t="s">
        <v>1624</v>
      </c>
      <c r="J8566" t="s">
        <v>1625</v>
      </c>
      <c r="K8566">
        <v>0</v>
      </c>
      <c r="L8566" s="24">
        <v>1</v>
      </c>
      <c r="M8566" t="s">
        <v>18440</v>
      </c>
      <c r="N8566" t="s">
        <v>4880</v>
      </c>
    </row>
    <row r="8567" spans="1:14" hidden="1" x14ac:dyDescent="0.25">
      <c r="A8567">
        <v>27439</v>
      </c>
      <c r="B8567" t="s">
        <v>18441</v>
      </c>
      <c r="C8567" t="s">
        <v>7240</v>
      </c>
      <c r="D8567" t="s">
        <v>7241</v>
      </c>
      <c r="E8567" t="s">
        <v>7242</v>
      </c>
      <c r="F8567" t="s">
        <v>7243</v>
      </c>
      <c r="G8567" t="s">
        <v>1622</v>
      </c>
      <c r="H8567" t="s">
        <v>1720</v>
      </c>
      <c r="I8567" t="s">
        <v>1624</v>
      </c>
      <c r="J8567" t="s">
        <v>1625</v>
      </c>
      <c r="K8567">
        <v>0</v>
      </c>
      <c r="L8567" s="24">
        <v>1</v>
      </c>
      <c r="M8567" t="s">
        <v>18442</v>
      </c>
      <c r="N8567" t="s">
        <v>2957</v>
      </c>
    </row>
    <row r="8568" spans="1:14" hidden="1" x14ac:dyDescent="0.25">
      <c r="A8568">
        <v>27440</v>
      </c>
      <c r="B8568" t="s">
        <v>18443</v>
      </c>
      <c r="C8568" t="s">
        <v>7240</v>
      </c>
      <c r="D8568" t="s">
        <v>7241</v>
      </c>
      <c r="E8568" t="s">
        <v>7242</v>
      </c>
      <c r="F8568" t="s">
        <v>7243</v>
      </c>
      <c r="G8568" t="s">
        <v>1622</v>
      </c>
      <c r="H8568" t="s">
        <v>1720</v>
      </c>
      <c r="I8568" t="s">
        <v>1624</v>
      </c>
      <c r="J8568" t="s">
        <v>1625</v>
      </c>
      <c r="K8568">
        <v>0</v>
      </c>
      <c r="L8568" s="24">
        <v>1</v>
      </c>
      <c r="M8568" t="s">
        <v>18444</v>
      </c>
      <c r="N8568" t="s">
        <v>2957</v>
      </c>
    </row>
    <row r="8569" spans="1:14" hidden="1" x14ac:dyDescent="0.25">
      <c r="A8569">
        <v>27441</v>
      </c>
      <c r="B8569" t="s">
        <v>18445</v>
      </c>
      <c r="C8569" t="s">
        <v>7240</v>
      </c>
      <c r="D8569" t="s">
        <v>7241</v>
      </c>
      <c r="E8569" t="s">
        <v>7242</v>
      </c>
      <c r="F8569" t="s">
        <v>7243</v>
      </c>
      <c r="G8569" t="s">
        <v>1622</v>
      </c>
      <c r="H8569" t="s">
        <v>1720</v>
      </c>
      <c r="I8569" t="s">
        <v>1624</v>
      </c>
      <c r="J8569" t="s">
        <v>1625</v>
      </c>
      <c r="K8569">
        <v>0</v>
      </c>
      <c r="L8569" s="24">
        <v>1</v>
      </c>
      <c r="M8569" t="s">
        <v>18446</v>
      </c>
      <c r="N8569" t="s">
        <v>2957</v>
      </c>
    </row>
    <row r="8570" spans="1:14" hidden="1" x14ac:dyDescent="0.25">
      <c r="A8570">
        <v>27442</v>
      </c>
      <c r="B8570" t="s">
        <v>18447</v>
      </c>
      <c r="C8570" t="s">
        <v>7240</v>
      </c>
      <c r="D8570" t="s">
        <v>7241</v>
      </c>
      <c r="E8570" t="s">
        <v>7242</v>
      </c>
      <c r="F8570" t="s">
        <v>7243</v>
      </c>
      <c r="G8570" t="s">
        <v>1622</v>
      </c>
      <c r="H8570" t="s">
        <v>1720</v>
      </c>
      <c r="I8570" t="s">
        <v>1624</v>
      </c>
      <c r="J8570" t="s">
        <v>1625</v>
      </c>
      <c r="K8570">
        <v>0</v>
      </c>
      <c r="L8570" s="24">
        <v>1</v>
      </c>
      <c r="M8570" t="s">
        <v>18448</v>
      </c>
      <c r="N8570" t="s">
        <v>2957</v>
      </c>
    </row>
    <row r="8571" spans="1:14" hidden="1" x14ac:dyDescent="0.25">
      <c r="A8571">
        <v>27443</v>
      </c>
      <c r="B8571" t="s">
        <v>18449</v>
      </c>
      <c r="C8571" t="s">
        <v>7240</v>
      </c>
      <c r="D8571" t="s">
        <v>7241</v>
      </c>
      <c r="E8571" t="s">
        <v>7242</v>
      </c>
      <c r="F8571" t="s">
        <v>7243</v>
      </c>
      <c r="G8571" t="s">
        <v>1622</v>
      </c>
      <c r="H8571" t="s">
        <v>1720</v>
      </c>
      <c r="I8571" t="s">
        <v>1624</v>
      </c>
      <c r="J8571" t="s">
        <v>1625</v>
      </c>
      <c r="K8571">
        <v>0</v>
      </c>
      <c r="L8571" s="24">
        <v>1</v>
      </c>
      <c r="M8571" t="s">
        <v>18450</v>
      </c>
      <c r="N8571" t="s">
        <v>2957</v>
      </c>
    </row>
    <row r="8572" spans="1:14" hidden="1" x14ac:dyDescent="0.25">
      <c r="A8572">
        <v>27444</v>
      </c>
      <c r="B8572" t="s">
        <v>18451</v>
      </c>
      <c r="C8572" t="s">
        <v>7240</v>
      </c>
      <c r="D8572" t="s">
        <v>7241</v>
      </c>
      <c r="E8572" t="s">
        <v>7242</v>
      </c>
      <c r="F8572" t="s">
        <v>7243</v>
      </c>
      <c r="G8572" t="s">
        <v>1622</v>
      </c>
      <c r="H8572" t="s">
        <v>1720</v>
      </c>
      <c r="I8572" t="s">
        <v>1624</v>
      </c>
      <c r="J8572" t="s">
        <v>1625</v>
      </c>
      <c r="K8572">
        <v>0</v>
      </c>
      <c r="L8572" s="24">
        <v>1</v>
      </c>
      <c r="M8572" t="s">
        <v>18452</v>
      </c>
      <c r="N8572" t="s">
        <v>2957</v>
      </c>
    </row>
    <row r="8573" spans="1:14" hidden="1" x14ac:dyDescent="0.25">
      <c r="A8573">
        <v>27445</v>
      </c>
      <c r="B8573" t="s">
        <v>18453</v>
      </c>
      <c r="C8573" t="s">
        <v>1649</v>
      </c>
      <c r="D8573" t="s">
        <v>1650</v>
      </c>
      <c r="E8573" t="s">
        <v>7730</v>
      </c>
      <c r="F8573" t="s">
        <v>7731</v>
      </c>
      <c r="G8573" t="s">
        <v>1622</v>
      </c>
      <c r="H8573" t="s">
        <v>1720</v>
      </c>
      <c r="I8573" t="s">
        <v>1624</v>
      </c>
      <c r="J8573" t="s">
        <v>1625</v>
      </c>
      <c r="K8573">
        <v>0</v>
      </c>
      <c r="L8573" s="24">
        <v>1</v>
      </c>
      <c r="M8573" t="s">
        <v>18454</v>
      </c>
      <c r="N8573" t="s">
        <v>4880</v>
      </c>
    </row>
    <row r="8574" spans="1:14" hidden="1" x14ac:dyDescent="0.25">
      <c r="A8574">
        <v>27446</v>
      </c>
      <c r="B8574" t="s">
        <v>18455</v>
      </c>
      <c r="C8574" t="s">
        <v>1649</v>
      </c>
      <c r="D8574" t="s">
        <v>1650</v>
      </c>
      <c r="E8574" t="s">
        <v>7730</v>
      </c>
      <c r="F8574" t="s">
        <v>7731</v>
      </c>
      <c r="G8574" t="s">
        <v>1622</v>
      </c>
      <c r="H8574" t="s">
        <v>1720</v>
      </c>
      <c r="I8574" t="s">
        <v>1624</v>
      </c>
      <c r="J8574" t="s">
        <v>1625</v>
      </c>
      <c r="K8574">
        <v>0</v>
      </c>
      <c r="L8574" s="24">
        <v>1</v>
      </c>
      <c r="M8574" t="s">
        <v>18456</v>
      </c>
      <c r="N8574" t="s">
        <v>1677</v>
      </c>
    </row>
    <row r="8575" spans="1:14" hidden="1" x14ac:dyDescent="0.25">
      <c r="A8575">
        <v>27460</v>
      </c>
      <c r="B8575" t="s">
        <v>18457</v>
      </c>
      <c r="C8575" t="s">
        <v>5504</v>
      </c>
      <c r="D8575" t="s">
        <v>5505</v>
      </c>
      <c r="E8575" t="s">
        <v>5506</v>
      </c>
      <c r="F8575" t="s">
        <v>5507</v>
      </c>
      <c r="G8575" t="s">
        <v>1622</v>
      </c>
      <c r="H8575" t="s">
        <v>1720</v>
      </c>
      <c r="I8575" t="s">
        <v>1624</v>
      </c>
      <c r="J8575" t="s">
        <v>1625</v>
      </c>
      <c r="K8575">
        <v>0</v>
      </c>
      <c r="L8575" s="24">
        <v>1</v>
      </c>
      <c r="M8575" t="s">
        <v>18458</v>
      </c>
      <c r="N8575" t="s">
        <v>2957</v>
      </c>
    </row>
    <row r="8576" spans="1:14" hidden="1" x14ac:dyDescent="0.25">
      <c r="A8576">
        <v>27461</v>
      </c>
      <c r="B8576" t="s">
        <v>18459</v>
      </c>
      <c r="C8576" t="s">
        <v>1667</v>
      </c>
      <c r="D8576" t="s">
        <v>1668</v>
      </c>
      <c r="E8576" t="s">
        <v>1669</v>
      </c>
      <c r="F8576" t="s">
        <v>1670</v>
      </c>
      <c r="G8576" t="s">
        <v>1622</v>
      </c>
      <c r="H8576" t="s">
        <v>1720</v>
      </c>
      <c r="I8576" t="s">
        <v>1624</v>
      </c>
      <c r="J8576" t="s">
        <v>1625</v>
      </c>
      <c r="K8576">
        <v>0</v>
      </c>
      <c r="L8576" s="24">
        <v>1</v>
      </c>
      <c r="M8576" t="s">
        <v>18460</v>
      </c>
      <c r="N8576" t="s">
        <v>2957</v>
      </c>
    </row>
    <row r="8577" spans="1:14" hidden="1" x14ac:dyDescent="0.25">
      <c r="A8577">
        <v>27462</v>
      </c>
      <c r="B8577" t="s">
        <v>18461</v>
      </c>
      <c r="C8577" t="s">
        <v>5504</v>
      </c>
      <c r="D8577" t="s">
        <v>5505</v>
      </c>
      <c r="E8577" t="s">
        <v>5506</v>
      </c>
      <c r="F8577" t="s">
        <v>5507</v>
      </c>
      <c r="G8577" t="s">
        <v>1622</v>
      </c>
      <c r="H8577" t="s">
        <v>1720</v>
      </c>
      <c r="I8577" t="s">
        <v>1624</v>
      </c>
      <c r="J8577" t="s">
        <v>1625</v>
      </c>
      <c r="K8577">
        <v>0</v>
      </c>
      <c r="L8577" s="24">
        <v>1</v>
      </c>
      <c r="M8577" t="s">
        <v>18462</v>
      </c>
      <c r="N8577" t="s">
        <v>2957</v>
      </c>
    </row>
    <row r="8578" spans="1:14" hidden="1" x14ac:dyDescent="0.25">
      <c r="A8578">
        <v>27463</v>
      </c>
      <c r="B8578" t="s">
        <v>18463</v>
      </c>
      <c r="C8578" t="s">
        <v>5504</v>
      </c>
      <c r="D8578" t="s">
        <v>5505</v>
      </c>
      <c r="E8578" t="s">
        <v>5506</v>
      </c>
      <c r="F8578" t="s">
        <v>5507</v>
      </c>
      <c r="G8578" t="s">
        <v>1622</v>
      </c>
      <c r="H8578" t="s">
        <v>1720</v>
      </c>
      <c r="I8578" t="s">
        <v>1624</v>
      </c>
      <c r="J8578" t="s">
        <v>1625</v>
      </c>
      <c r="K8578">
        <v>0</v>
      </c>
      <c r="L8578" s="24">
        <v>1</v>
      </c>
      <c r="M8578" t="s">
        <v>18464</v>
      </c>
      <c r="N8578" t="s">
        <v>2957</v>
      </c>
    </row>
    <row r="8579" spans="1:14" hidden="1" x14ac:dyDescent="0.25">
      <c r="A8579">
        <v>27464</v>
      </c>
      <c r="B8579" t="s">
        <v>18465</v>
      </c>
      <c r="C8579" t="s">
        <v>5504</v>
      </c>
      <c r="D8579" t="s">
        <v>5505</v>
      </c>
      <c r="E8579" t="s">
        <v>5506</v>
      </c>
      <c r="F8579" t="s">
        <v>5507</v>
      </c>
      <c r="G8579" t="s">
        <v>1622</v>
      </c>
      <c r="H8579" t="s">
        <v>1720</v>
      </c>
      <c r="I8579" t="s">
        <v>1624</v>
      </c>
      <c r="J8579" t="s">
        <v>1625</v>
      </c>
      <c r="K8579">
        <v>0</v>
      </c>
      <c r="L8579" s="24">
        <v>1</v>
      </c>
      <c r="M8579" t="s">
        <v>18466</v>
      </c>
      <c r="N8579" t="s">
        <v>2957</v>
      </c>
    </row>
    <row r="8580" spans="1:14" hidden="1" x14ac:dyDescent="0.25">
      <c r="A8580">
        <v>27465</v>
      </c>
      <c r="B8580" t="s">
        <v>18467</v>
      </c>
      <c r="C8580" t="s">
        <v>5504</v>
      </c>
      <c r="D8580" t="s">
        <v>5505</v>
      </c>
      <c r="E8580" t="s">
        <v>5506</v>
      </c>
      <c r="F8580" t="s">
        <v>5507</v>
      </c>
      <c r="G8580" t="s">
        <v>1622</v>
      </c>
      <c r="H8580" t="s">
        <v>1720</v>
      </c>
      <c r="I8580" t="s">
        <v>1624</v>
      </c>
      <c r="J8580" t="s">
        <v>1625</v>
      </c>
      <c r="K8580">
        <v>0</v>
      </c>
      <c r="L8580" s="24">
        <v>1</v>
      </c>
      <c r="M8580" t="s">
        <v>18468</v>
      </c>
      <c r="N8580" t="s">
        <v>2957</v>
      </c>
    </row>
    <row r="8581" spans="1:14" hidden="1" x14ac:dyDescent="0.25">
      <c r="A8581">
        <v>27466</v>
      </c>
      <c r="B8581" t="s">
        <v>18469</v>
      </c>
      <c r="C8581" t="s">
        <v>1667</v>
      </c>
      <c r="D8581" t="s">
        <v>1668</v>
      </c>
      <c r="E8581" t="s">
        <v>1669</v>
      </c>
      <c r="F8581" t="s">
        <v>1670</v>
      </c>
      <c r="G8581" t="s">
        <v>1622</v>
      </c>
      <c r="H8581" t="s">
        <v>1720</v>
      </c>
      <c r="I8581" t="s">
        <v>1624</v>
      </c>
      <c r="J8581" t="s">
        <v>1625</v>
      </c>
      <c r="K8581">
        <v>0</v>
      </c>
      <c r="L8581" s="24">
        <v>1</v>
      </c>
      <c r="M8581" t="s">
        <v>18470</v>
      </c>
      <c r="N8581" t="s">
        <v>2957</v>
      </c>
    </row>
    <row r="8582" spans="1:14" hidden="1" x14ac:dyDescent="0.25">
      <c r="A8582">
        <v>27467</v>
      </c>
      <c r="B8582" t="s">
        <v>18471</v>
      </c>
      <c r="C8582" t="s">
        <v>5504</v>
      </c>
      <c r="D8582" t="s">
        <v>5505</v>
      </c>
      <c r="E8582" t="s">
        <v>5506</v>
      </c>
      <c r="F8582" t="s">
        <v>5507</v>
      </c>
      <c r="G8582" t="s">
        <v>1622</v>
      </c>
      <c r="H8582" t="s">
        <v>1720</v>
      </c>
      <c r="I8582" t="s">
        <v>1624</v>
      </c>
      <c r="J8582" t="s">
        <v>1625</v>
      </c>
      <c r="K8582">
        <v>0</v>
      </c>
      <c r="L8582" s="24">
        <v>1</v>
      </c>
      <c r="M8582" t="s">
        <v>18472</v>
      </c>
      <c r="N8582" t="s">
        <v>2957</v>
      </c>
    </row>
    <row r="8583" spans="1:14" hidden="1" x14ac:dyDescent="0.25">
      <c r="A8583">
        <v>27468</v>
      </c>
      <c r="B8583" t="s">
        <v>18473</v>
      </c>
      <c r="C8583" t="s">
        <v>5504</v>
      </c>
      <c r="D8583" t="s">
        <v>5505</v>
      </c>
      <c r="E8583" t="s">
        <v>5506</v>
      </c>
      <c r="F8583" t="s">
        <v>5507</v>
      </c>
      <c r="G8583" t="s">
        <v>1622</v>
      </c>
      <c r="H8583" t="s">
        <v>1720</v>
      </c>
      <c r="I8583" t="s">
        <v>1624</v>
      </c>
      <c r="J8583" t="s">
        <v>1625</v>
      </c>
      <c r="K8583">
        <v>0</v>
      </c>
      <c r="L8583" s="24">
        <v>1</v>
      </c>
      <c r="M8583" t="s">
        <v>18474</v>
      </c>
      <c r="N8583" t="s">
        <v>2957</v>
      </c>
    </row>
    <row r="8584" spans="1:14" hidden="1" x14ac:dyDescent="0.25">
      <c r="A8584">
        <v>27469</v>
      </c>
      <c r="B8584" t="s">
        <v>18475</v>
      </c>
      <c r="C8584" t="s">
        <v>5504</v>
      </c>
      <c r="D8584" t="s">
        <v>5505</v>
      </c>
      <c r="E8584" t="s">
        <v>5506</v>
      </c>
      <c r="F8584" t="s">
        <v>5507</v>
      </c>
      <c r="G8584" t="s">
        <v>1622</v>
      </c>
      <c r="H8584" t="s">
        <v>1720</v>
      </c>
      <c r="I8584" t="s">
        <v>1624</v>
      </c>
      <c r="J8584" t="s">
        <v>1625</v>
      </c>
      <c r="K8584">
        <v>0</v>
      </c>
      <c r="L8584" s="24">
        <v>1</v>
      </c>
      <c r="M8584" t="s">
        <v>18476</v>
      </c>
      <c r="N8584" t="s">
        <v>2957</v>
      </c>
    </row>
    <row r="8585" spans="1:14" hidden="1" x14ac:dyDescent="0.25">
      <c r="A8585">
        <v>27513</v>
      </c>
      <c r="B8585" t="s">
        <v>18477</v>
      </c>
      <c r="C8585" t="s">
        <v>1649</v>
      </c>
      <c r="D8585" t="s">
        <v>1650</v>
      </c>
      <c r="E8585" t="s">
        <v>7730</v>
      </c>
      <c r="F8585" t="s">
        <v>7731</v>
      </c>
      <c r="G8585" t="s">
        <v>1622</v>
      </c>
      <c r="H8585" t="s">
        <v>1720</v>
      </c>
      <c r="I8585" t="s">
        <v>1624</v>
      </c>
      <c r="J8585" t="s">
        <v>1625</v>
      </c>
      <c r="K8585">
        <v>0</v>
      </c>
      <c r="L8585" s="24">
        <v>1</v>
      </c>
      <c r="M8585" t="s">
        <v>18478</v>
      </c>
      <c r="N8585" t="s">
        <v>11800</v>
      </c>
    </row>
    <row r="8586" spans="1:14" hidden="1" x14ac:dyDescent="0.25">
      <c r="A8586">
        <v>27514</v>
      </c>
      <c r="B8586" t="s">
        <v>18479</v>
      </c>
      <c r="C8586" t="s">
        <v>1649</v>
      </c>
      <c r="D8586" t="s">
        <v>1650</v>
      </c>
      <c r="E8586" t="s">
        <v>7730</v>
      </c>
      <c r="F8586" t="s">
        <v>7731</v>
      </c>
      <c r="G8586" t="s">
        <v>1622</v>
      </c>
      <c r="H8586" t="s">
        <v>1720</v>
      </c>
      <c r="I8586" t="s">
        <v>1624</v>
      </c>
      <c r="J8586" t="s">
        <v>1625</v>
      </c>
      <c r="K8586">
        <v>0</v>
      </c>
      <c r="L8586" s="24">
        <v>1</v>
      </c>
      <c r="M8586" t="s">
        <v>18480</v>
      </c>
      <c r="N8586" t="s">
        <v>11800</v>
      </c>
    </row>
    <row r="8587" spans="1:14" hidden="1" x14ac:dyDescent="0.25">
      <c r="A8587">
        <v>27515</v>
      </c>
      <c r="B8587" t="s">
        <v>18481</v>
      </c>
      <c r="C8587" t="s">
        <v>1649</v>
      </c>
      <c r="D8587" t="s">
        <v>1650</v>
      </c>
      <c r="E8587" t="s">
        <v>7730</v>
      </c>
      <c r="F8587" t="s">
        <v>7731</v>
      </c>
      <c r="G8587" t="s">
        <v>1622</v>
      </c>
      <c r="H8587" t="s">
        <v>1720</v>
      </c>
      <c r="I8587" t="s">
        <v>1624</v>
      </c>
      <c r="J8587" t="s">
        <v>1625</v>
      </c>
      <c r="K8587">
        <v>0</v>
      </c>
      <c r="L8587" s="24">
        <v>1</v>
      </c>
      <c r="M8587" t="s">
        <v>18482</v>
      </c>
      <c r="N8587" t="s">
        <v>11800</v>
      </c>
    </row>
    <row r="8588" spans="1:14" hidden="1" x14ac:dyDescent="0.25">
      <c r="A8588">
        <v>27516</v>
      </c>
      <c r="B8588" t="s">
        <v>18481</v>
      </c>
      <c r="C8588" t="s">
        <v>1649</v>
      </c>
      <c r="D8588" t="s">
        <v>1650</v>
      </c>
      <c r="E8588" t="s">
        <v>7730</v>
      </c>
      <c r="F8588" t="s">
        <v>7731</v>
      </c>
      <c r="G8588" t="s">
        <v>1622</v>
      </c>
      <c r="H8588" t="s">
        <v>1720</v>
      </c>
      <c r="I8588" t="s">
        <v>1624</v>
      </c>
      <c r="J8588" t="s">
        <v>1625</v>
      </c>
      <c r="K8588">
        <v>0</v>
      </c>
      <c r="L8588" s="24">
        <v>1</v>
      </c>
      <c r="M8588" t="s">
        <v>18483</v>
      </c>
      <c r="N8588" t="s">
        <v>11800</v>
      </c>
    </row>
    <row r="8589" spans="1:14" hidden="1" x14ac:dyDescent="0.25">
      <c r="A8589">
        <v>27517</v>
      </c>
      <c r="B8589" t="s">
        <v>18484</v>
      </c>
      <c r="C8589" t="s">
        <v>1649</v>
      </c>
      <c r="D8589" t="s">
        <v>1650</v>
      </c>
      <c r="E8589" t="s">
        <v>7730</v>
      </c>
      <c r="F8589" t="s">
        <v>7731</v>
      </c>
      <c r="G8589" t="s">
        <v>1622</v>
      </c>
      <c r="H8589" t="s">
        <v>1720</v>
      </c>
      <c r="I8589" t="s">
        <v>1624</v>
      </c>
      <c r="J8589" t="s">
        <v>1625</v>
      </c>
      <c r="K8589">
        <v>0</v>
      </c>
      <c r="L8589" s="24">
        <v>1</v>
      </c>
      <c r="M8589" t="s">
        <v>18485</v>
      </c>
      <c r="N8589" t="s">
        <v>11800</v>
      </c>
    </row>
    <row r="8590" spans="1:14" hidden="1" x14ac:dyDescent="0.25">
      <c r="A8590">
        <v>27518</v>
      </c>
      <c r="B8590" t="s">
        <v>18479</v>
      </c>
      <c r="C8590" t="s">
        <v>1649</v>
      </c>
      <c r="D8590" t="s">
        <v>1650</v>
      </c>
      <c r="E8590" t="s">
        <v>7730</v>
      </c>
      <c r="F8590" t="s">
        <v>7731</v>
      </c>
      <c r="G8590" t="s">
        <v>1622</v>
      </c>
      <c r="H8590" t="s">
        <v>1720</v>
      </c>
      <c r="I8590" t="s">
        <v>1624</v>
      </c>
      <c r="J8590" t="s">
        <v>1625</v>
      </c>
      <c r="K8590">
        <v>0</v>
      </c>
      <c r="L8590" s="24">
        <v>1</v>
      </c>
      <c r="M8590" t="s">
        <v>18480</v>
      </c>
      <c r="N8590" t="s">
        <v>11800</v>
      </c>
    </row>
    <row r="8591" spans="1:14" hidden="1" x14ac:dyDescent="0.25">
      <c r="A8591">
        <v>27519</v>
      </c>
      <c r="B8591" t="s">
        <v>18486</v>
      </c>
      <c r="C8591" t="s">
        <v>1649</v>
      </c>
      <c r="D8591" t="s">
        <v>1650</v>
      </c>
      <c r="E8591" t="s">
        <v>7730</v>
      </c>
      <c r="F8591" t="s">
        <v>7731</v>
      </c>
      <c r="G8591" t="s">
        <v>1622</v>
      </c>
      <c r="H8591" t="s">
        <v>1720</v>
      </c>
      <c r="I8591" t="s">
        <v>1624</v>
      </c>
      <c r="J8591" t="s">
        <v>1625</v>
      </c>
      <c r="K8591">
        <v>0</v>
      </c>
      <c r="L8591" s="24">
        <v>1</v>
      </c>
      <c r="M8591" t="s">
        <v>18487</v>
      </c>
      <c r="N8591" t="s">
        <v>11800</v>
      </c>
    </row>
    <row r="8592" spans="1:14" hidden="1" x14ac:dyDescent="0.25">
      <c r="A8592">
        <v>27520</v>
      </c>
      <c r="B8592" t="s">
        <v>18488</v>
      </c>
      <c r="C8592" t="s">
        <v>1649</v>
      </c>
      <c r="D8592" t="s">
        <v>1650</v>
      </c>
      <c r="E8592" t="s">
        <v>7730</v>
      </c>
      <c r="F8592" t="s">
        <v>7731</v>
      </c>
      <c r="G8592" t="s">
        <v>1622</v>
      </c>
      <c r="H8592" t="s">
        <v>1720</v>
      </c>
      <c r="I8592" t="s">
        <v>1624</v>
      </c>
      <c r="J8592" t="s">
        <v>1625</v>
      </c>
      <c r="K8592">
        <v>0</v>
      </c>
      <c r="L8592" s="24">
        <v>1</v>
      </c>
      <c r="M8592" t="s">
        <v>18489</v>
      </c>
      <c r="N8592" t="s">
        <v>11800</v>
      </c>
    </row>
    <row r="8593" spans="1:14" hidden="1" x14ac:dyDescent="0.25">
      <c r="A8593">
        <v>27527</v>
      </c>
      <c r="B8593" t="s">
        <v>18490</v>
      </c>
      <c r="C8593" t="s">
        <v>1629</v>
      </c>
      <c r="D8593" t="s">
        <v>1630</v>
      </c>
      <c r="E8593" t="s">
        <v>1825</v>
      </c>
      <c r="F8593" t="s">
        <v>1826</v>
      </c>
      <c r="G8593" t="s">
        <v>1622</v>
      </c>
      <c r="H8593" t="s">
        <v>1720</v>
      </c>
      <c r="I8593" t="s">
        <v>1624</v>
      </c>
      <c r="J8593" t="s">
        <v>1625</v>
      </c>
      <c r="K8593">
        <v>0</v>
      </c>
      <c r="L8593" s="24">
        <v>1</v>
      </c>
      <c r="M8593" t="s">
        <v>18491</v>
      </c>
      <c r="N8593" t="s">
        <v>1828</v>
      </c>
    </row>
    <row r="8594" spans="1:14" hidden="1" x14ac:dyDescent="0.25">
      <c r="A8594">
        <v>27528</v>
      </c>
      <c r="B8594" t="s">
        <v>18492</v>
      </c>
      <c r="C8594" t="s">
        <v>2952</v>
      </c>
      <c r="D8594" t="s">
        <v>2953</v>
      </c>
      <c r="E8594" t="s">
        <v>2954</v>
      </c>
      <c r="F8594" t="s">
        <v>2955</v>
      </c>
      <c r="G8594" t="s">
        <v>1622</v>
      </c>
      <c r="H8594" t="s">
        <v>1720</v>
      </c>
      <c r="I8594" t="s">
        <v>1624</v>
      </c>
      <c r="J8594" t="s">
        <v>1625</v>
      </c>
      <c r="K8594">
        <v>0</v>
      </c>
      <c r="L8594" s="24">
        <v>1</v>
      </c>
      <c r="M8594" t="s">
        <v>18493</v>
      </c>
      <c r="N8594" t="s">
        <v>2957</v>
      </c>
    </row>
    <row r="8595" spans="1:14" hidden="1" x14ac:dyDescent="0.25">
      <c r="A8595">
        <v>27529</v>
      </c>
      <c r="B8595" t="s">
        <v>18494</v>
      </c>
      <c r="C8595" t="s">
        <v>7240</v>
      </c>
      <c r="D8595" t="s">
        <v>7241</v>
      </c>
      <c r="E8595" t="s">
        <v>7242</v>
      </c>
      <c r="F8595" t="s">
        <v>7243</v>
      </c>
      <c r="G8595" t="s">
        <v>1622</v>
      </c>
      <c r="H8595" t="s">
        <v>1720</v>
      </c>
      <c r="I8595" t="s">
        <v>1624</v>
      </c>
      <c r="J8595" t="s">
        <v>1625</v>
      </c>
      <c r="K8595">
        <v>0</v>
      </c>
      <c r="L8595" s="24">
        <v>1</v>
      </c>
      <c r="M8595" t="s">
        <v>18495</v>
      </c>
      <c r="N8595" t="s">
        <v>2957</v>
      </c>
    </row>
    <row r="8596" spans="1:14" hidden="1" x14ac:dyDescent="0.25">
      <c r="A8596">
        <v>27530</v>
      </c>
      <c r="B8596" t="s">
        <v>18496</v>
      </c>
      <c r="C8596" t="s">
        <v>7240</v>
      </c>
      <c r="D8596" t="s">
        <v>7241</v>
      </c>
      <c r="E8596" t="s">
        <v>7242</v>
      </c>
      <c r="F8596" t="s">
        <v>7243</v>
      </c>
      <c r="G8596" t="s">
        <v>1622</v>
      </c>
      <c r="H8596" t="s">
        <v>1720</v>
      </c>
      <c r="I8596" t="s">
        <v>1624</v>
      </c>
      <c r="J8596" t="s">
        <v>1625</v>
      </c>
      <c r="K8596">
        <v>0</v>
      </c>
      <c r="L8596" s="24">
        <v>1</v>
      </c>
      <c r="M8596" t="s">
        <v>18497</v>
      </c>
      <c r="N8596" t="s">
        <v>2957</v>
      </c>
    </row>
    <row r="8597" spans="1:14" hidden="1" x14ac:dyDescent="0.25">
      <c r="A8597">
        <v>27531</v>
      </c>
      <c r="B8597" t="s">
        <v>18498</v>
      </c>
      <c r="C8597" t="s">
        <v>7240</v>
      </c>
      <c r="D8597" t="s">
        <v>7241</v>
      </c>
      <c r="E8597" t="s">
        <v>7242</v>
      </c>
      <c r="F8597" t="s">
        <v>7243</v>
      </c>
      <c r="G8597" t="s">
        <v>1622</v>
      </c>
      <c r="H8597" t="s">
        <v>1720</v>
      </c>
      <c r="I8597" t="s">
        <v>1624</v>
      </c>
      <c r="J8597" t="s">
        <v>1625</v>
      </c>
      <c r="K8597">
        <v>0</v>
      </c>
      <c r="L8597" s="24">
        <v>1</v>
      </c>
      <c r="M8597" t="s">
        <v>18499</v>
      </c>
      <c r="N8597" t="s">
        <v>2957</v>
      </c>
    </row>
    <row r="8598" spans="1:14" hidden="1" x14ac:dyDescent="0.25">
      <c r="A8598">
        <v>27532</v>
      </c>
      <c r="B8598" t="s">
        <v>18500</v>
      </c>
      <c r="C8598" t="s">
        <v>7240</v>
      </c>
      <c r="D8598" t="s">
        <v>7241</v>
      </c>
      <c r="E8598" t="s">
        <v>7242</v>
      </c>
      <c r="F8598" t="s">
        <v>7243</v>
      </c>
      <c r="G8598" t="s">
        <v>1622</v>
      </c>
      <c r="H8598" t="s">
        <v>1720</v>
      </c>
      <c r="I8598" t="s">
        <v>1624</v>
      </c>
      <c r="J8598" t="s">
        <v>1625</v>
      </c>
      <c r="K8598">
        <v>0</v>
      </c>
      <c r="L8598" s="24">
        <v>1</v>
      </c>
      <c r="M8598" t="s">
        <v>18501</v>
      </c>
      <c r="N8598" t="s">
        <v>2957</v>
      </c>
    </row>
    <row r="8599" spans="1:14" hidden="1" x14ac:dyDescent="0.25">
      <c r="A8599">
        <v>27533</v>
      </c>
      <c r="B8599" t="s">
        <v>18502</v>
      </c>
      <c r="C8599" t="s">
        <v>7240</v>
      </c>
      <c r="D8599" t="s">
        <v>7241</v>
      </c>
      <c r="E8599" t="s">
        <v>7242</v>
      </c>
      <c r="F8599" t="s">
        <v>7243</v>
      </c>
      <c r="G8599" t="s">
        <v>1622</v>
      </c>
      <c r="H8599" t="s">
        <v>1720</v>
      </c>
      <c r="I8599" t="s">
        <v>1624</v>
      </c>
      <c r="J8599" t="s">
        <v>1625</v>
      </c>
      <c r="K8599">
        <v>0</v>
      </c>
      <c r="L8599" s="24">
        <v>1</v>
      </c>
      <c r="M8599" t="s">
        <v>18503</v>
      </c>
      <c r="N8599" t="s">
        <v>2957</v>
      </c>
    </row>
    <row r="8600" spans="1:14" hidden="1" x14ac:dyDescent="0.25">
      <c r="A8600">
        <v>27534</v>
      </c>
      <c r="B8600" t="s">
        <v>18504</v>
      </c>
      <c r="C8600" t="s">
        <v>7240</v>
      </c>
      <c r="D8600" t="s">
        <v>7241</v>
      </c>
      <c r="E8600" t="s">
        <v>7242</v>
      </c>
      <c r="F8600" t="s">
        <v>7243</v>
      </c>
      <c r="G8600" t="s">
        <v>1622</v>
      </c>
      <c r="H8600" t="s">
        <v>1720</v>
      </c>
      <c r="I8600" t="s">
        <v>1624</v>
      </c>
      <c r="J8600" t="s">
        <v>1625</v>
      </c>
      <c r="K8600">
        <v>0</v>
      </c>
      <c r="L8600" s="24">
        <v>1</v>
      </c>
      <c r="M8600" t="s">
        <v>18505</v>
      </c>
      <c r="N8600" t="s">
        <v>2957</v>
      </c>
    </row>
    <row r="8601" spans="1:14" hidden="1" x14ac:dyDescent="0.25">
      <c r="A8601">
        <v>27535</v>
      </c>
      <c r="B8601" t="s">
        <v>18506</v>
      </c>
      <c r="C8601" t="s">
        <v>7240</v>
      </c>
      <c r="D8601" t="s">
        <v>7241</v>
      </c>
      <c r="E8601" t="s">
        <v>7242</v>
      </c>
      <c r="F8601" t="s">
        <v>7243</v>
      </c>
      <c r="G8601" t="s">
        <v>1622</v>
      </c>
      <c r="H8601" t="s">
        <v>1720</v>
      </c>
      <c r="I8601" t="s">
        <v>1624</v>
      </c>
      <c r="J8601" t="s">
        <v>1625</v>
      </c>
      <c r="K8601">
        <v>0</v>
      </c>
      <c r="L8601" s="24">
        <v>1</v>
      </c>
      <c r="M8601" t="s">
        <v>18507</v>
      </c>
      <c r="N8601" t="s">
        <v>2957</v>
      </c>
    </row>
    <row r="8602" spans="1:14" hidden="1" x14ac:dyDescent="0.25">
      <c r="A8602">
        <v>27536</v>
      </c>
      <c r="B8602" t="s">
        <v>18508</v>
      </c>
      <c r="C8602" t="s">
        <v>7240</v>
      </c>
      <c r="D8602" t="s">
        <v>7241</v>
      </c>
      <c r="E8602" t="s">
        <v>7242</v>
      </c>
      <c r="F8602" t="s">
        <v>7243</v>
      </c>
      <c r="G8602" t="s">
        <v>1622</v>
      </c>
      <c r="H8602" t="s">
        <v>1720</v>
      </c>
      <c r="I8602" t="s">
        <v>1624</v>
      </c>
      <c r="J8602" t="s">
        <v>1625</v>
      </c>
      <c r="K8602">
        <v>0</v>
      </c>
      <c r="L8602" s="24">
        <v>1</v>
      </c>
      <c r="M8602" t="s">
        <v>18509</v>
      </c>
      <c r="N8602" t="s">
        <v>2957</v>
      </c>
    </row>
    <row r="8603" spans="1:14" hidden="1" x14ac:dyDescent="0.25">
      <c r="A8603">
        <v>27537</v>
      </c>
      <c r="B8603" t="s">
        <v>18510</v>
      </c>
      <c r="C8603" t="s">
        <v>7240</v>
      </c>
      <c r="D8603" t="s">
        <v>7241</v>
      </c>
      <c r="E8603" t="s">
        <v>7242</v>
      </c>
      <c r="F8603" t="s">
        <v>7243</v>
      </c>
      <c r="G8603" t="s">
        <v>1622</v>
      </c>
      <c r="H8603" t="s">
        <v>1720</v>
      </c>
      <c r="I8603" t="s">
        <v>1624</v>
      </c>
      <c r="J8603" t="s">
        <v>1625</v>
      </c>
      <c r="K8603">
        <v>0</v>
      </c>
      <c r="L8603" s="24">
        <v>1</v>
      </c>
      <c r="M8603" t="s">
        <v>18511</v>
      </c>
      <c r="N8603" t="s">
        <v>2957</v>
      </c>
    </row>
    <row r="8604" spans="1:14" hidden="1" x14ac:dyDescent="0.25">
      <c r="A8604">
        <v>27538</v>
      </c>
      <c r="B8604" t="s">
        <v>18512</v>
      </c>
      <c r="C8604" t="s">
        <v>7240</v>
      </c>
      <c r="D8604" t="s">
        <v>7241</v>
      </c>
      <c r="E8604" t="s">
        <v>7242</v>
      </c>
      <c r="F8604" t="s">
        <v>7243</v>
      </c>
      <c r="G8604" t="s">
        <v>1622</v>
      </c>
      <c r="H8604" t="s">
        <v>1720</v>
      </c>
      <c r="I8604" t="s">
        <v>1624</v>
      </c>
      <c r="J8604" t="s">
        <v>1625</v>
      </c>
      <c r="K8604">
        <v>0</v>
      </c>
      <c r="L8604" s="24">
        <v>1</v>
      </c>
      <c r="M8604" t="s">
        <v>18513</v>
      </c>
      <c r="N8604" t="s">
        <v>2957</v>
      </c>
    </row>
    <row r="8605" spans="1:14" hidden="1" x14ac:dyDescent="0.25">
      <c r="A8605">
        <v>27539</v>
      </c>
      <c r="B8605" t="s">
        <v>18514</v>
      </c>
      <c r="C8605" t="s">
        <v>7240</v>
      </c>
      <c r="D8605" t="s">
        <v>7241</v>
      </c>
      <c r="E8605" t="s">
        <v>7242</v>
      </c>
      <c r="F8605" t="s">
        <v>7243</v>
      </c>
      <c r="G8605" t="s">
        <v>1622</v>
      </c>
      <c r="H8605" t="s">
        <v>1720</v>
      </c>
      <c r="I8605" t="s">
        <v>1624</v>
      </c>
      <c r="J8605" t="s">
        <v>1625</v>
      </c>
      <c r="K8605">
        <v>0</v>
      </c>
      <c r="L8605" s="24">
        <v>1</v>
      </c>
      <c r="M8605" t="s">
        <v>18515</v>
      </c>
      <c r="N8605" t="s">
        <v>2957</v>
      </c>
    </row>
    <row r="8606" spans="1:14" hidden="1" x14ac:dyDescent="0.25">
      <c r="A8606">
        <v>27540</v>
      </c>
      <c r="B8606" t="s">
        <v>18516</v>
      </c>
      <c r="C8606" t="s">
        <v>7240</v>
      </c>
      <c r="D8606" t="s">
        <v>7241</v>
      </c>
      <c r="E8606" t="s">
        <v>7242</v>
      </c>
      <c r="F8606" t="s">
        <v>7243</v>
      </c>
      <c r="G8606" t="s">
        <v>1622</v>
      </c>
      <c r="H8606" t="s">
        <v>1720</v>
      </c>
      <c r="I8606" t="s">
        <v>1624</v>
      </c>
      <c r="J8606" t="s">
        <v>1625</v>
      </c>
      <c r="K8606">
        <v>0</v>
      </c>
      <c r="L8606" s="24">
        <v>1</v>
      </c>
      <c r="M8606" t="s">
        <v>18517</v>
      </c>
      <c r="N8606" t="s">
        <v>2957</v>
      </c>
    </row>
    <row r="8607" spans="1:14" hidden="1" x14ac:dyDescent="0.25">
      <c r="A8607">
        <v>27541</v>
      </c>
      <c r="B8607" t="s">
        <v>18518</v>
      </c>
      <c r="C8607" t="s">
        <v>7240</v>
      </c>
      <c r="D8607" t="s">
        <v>7241</v>
      </c>
      <c r="E8607" t="s">
        <v>7242</v>
      </c>
      <c r="F8607" t="s">
        <v>7243</v>
      </c>
      <c r="G8607" t="s">
        <v>1622</v>
      </c>
      <c r="H8607" t="s">
        <v>1720</v>
      </c>
      <c r="I8607" t="s">
        <v>1624</v>
      </c>
      <c r="J8607" t="s">
        <v>1625</v>
      </c>
      <c r="K8607">
        <v>0</v>
      </c>
      <c r="L8607" s="24">
        <v>1</v>
      </c>
      <c r="M8607" t="s">
        <v>18519</v>
      </c>
      <c r="N8607" t="s">
        <v>2957</v>
      </c>
    </row>
    <row r="8608" spans="1:14" hidden="1" x14ac:dyDescent="0.25">
      <c r="A8608">
        <v>27542</v>
      </c>
      <c r="B8608" t="s">
        <v>18520</v>
      </c>
      <c r="C8608" t="s">
        <v>7240</v>
      </c>
      <c r="D8608" t="s">
        <v>7241</v>
      </c>
      <c r="E8608" t="s">
        <v>7242</v>
      </c>
      <c r="F8608" t="s">
        <v>7243</v>
      </c>
      <c r="G8608" t="s">
        <v>1622</v>
      </c>
      <c r="H8608" t="s">
        <v>1720</v>
      </c>
      <c r="I8608" t="s">
        <v>1624</v>
      </c>
      <c r="J8608" t="s">
        <v>1625</v>
      </c>
      <c r="K8608">
        <v>0</v>
      </c>
      <c r="L8608" s="24">
        <v>1</v>
      </c>
      <c r="M8608" t="s">
        <v>18521</v>
      </c>
      <c r="N8608" t="s">
        <v>2957</v>
      </c>
    </row>
    <row r="8609" spans="1:14" hidden="1" x14ac:dyDescent="0.25">
      <c r="A8609">
        <v>27543</v>
      </c>
      <c r="B8609" t="s">
        <v>18522</v>
      </c>
      <c r="C8609" t="s">
        <v>7240</v>
      </c>
      <c r="D8609" t="s">
        <v>7241</v>
      </c>
      <c r="E8609" t="s">
        <v>7242</v>
      </c>
      <c r="F8609" t="s">
        <v>7243</v>
      </c>
      <c r="G8609" t="s">
        <v>1622</v>
      </c>
      <c r="H8609" t="s">
        <v>1720</v>
      </c>
      <c r="I8609" t="s">
        <v>1624</v>
      </c>
      <c r="J8609" t="s">
        <v>1625</v>
      </c>
      <c r="K8609">
        <v>0</v>
      </c>
      <c r="L8609" s="24">
        <v>1</v>
      </c>
      <c r="M8609" t="s">
        <v>18523</v>
      </c>
      <c r="N8609" t="s">
        <v>2957</v>
      </c>
    </row>
    <row r="8610" spans="1:14" hidden="1" x14ac:dyDescent="0.25">
      <c r="A8610">
        <v>27544</v>
      </c>
      <c r="B8610" t="s">
        <v>18524</v>
      </c>
      <c r="C8610" t="s">
        <v>7240</v>
      </c>
      <c r="D8610" t="s">
        <v>7241</v>
      </c>
      <c r="E8610" t="s">
        <v>7242</v>
      </c>
      <c r="F8610" t="s">
        <v>7243</v>
      </c>
      <c r="G8610" t="s">
        <v>1622</v>
      </c>
      <c r="H8610" t="s">
        <v>1720</v>
      </c>
      <c r="I8610" t="s">
        <v>1624</v>
      </c>
      <c r="J8610" t="s">
        <v>1625</v>
      </c>
      <c r="K8610">
        <v>0</v>
      </c>
      <c r="L8610" s="24">
        <v>1</v>
      </c>
      <c r="M8610" t="s">
        <v>18525</v>
      </c>
      <c r="N8610" t="s">
        <v>2957</v>
      </c>
    </row>
    <row r="8611" spans="1:14" hidden="1" x14ac:dyDescent="0.25">
      <c r="A8611">
        <v>27545</v>
      </c>
      <c r="B8611" t="s">
        <v>18526</v>
      </c>
      <c r="C8611" t="s">
        <v>7240</v>
      </c>
      <c r="D8611" t="s">
        <v>7241</v>
      </c>
      <c r="E8611" t="s">
        <v>7242</v>
      </c>
      <c r="F8611" t="s">
        <v>7243</v>
      </c>
      <c r="G8611" t="s">
        <v>1622</v>
      </c>
      <c r="H8611" t="s">
        <v>1720</v>
      </c>
      <c r="I8611" t="s">
        <v>1624</v>
      </c>
      <c r="J8611" t="s">
        <v>1625</v>
      </c>
      <c r="K8611">
        <v>0</v>
      </c>
      <c r="L8611" s="24">
        <v>1</v>
      </c>
      <c r="M8611" t="s">
        <v>18527</v>
      </c>
      <c r="N8611" t="s">
        <v>2957</v>
      </c>
    </row>
    <row r="8612" spans="1:14" hidden="1" x14ac:dyDescent="0.25">
      <c r="A8612">
        <v>27546</v>
      </c>
      <c r="B8612" t="s">
        <v>18528</v>
      </c>
      <c r="C8612" t="s">
        <v>1667</v>
      </c>
      <c r="D8612" t="s">
        <v>1668</v>
      </c>
      <c r="E8612" t="s">
        <v>1669</v>
      </c>
      <c r="F8612" t="s">
        <v>1670</v>
      </c>
      <c r="G8612" t="s">
        <v>1622</v>
      </c>
      <c r="H8612" t="s">
        <v>1720</v>
      </c>
      <c r="I8612" t="s">
        <v>1624</v>
      </c>
      <c r="J8612" t="s">
        <v>1625</v>
      </c>
      <c r="K8612">
        <v>0</v>
      </c>
      <c r="L8612" s="24">
        <v>1</v>
      </c>
      <c r="M8612" t="s">
        <v>18529</v>
      </c>
      <c r="N8612" t="s">
        <v>2957</v>
      </c>
    </row>
    <row r="8613" spans="1:14" hidden="1" x14ac:dyDescent="0.25">
      <c r="A8613">
        <v>27547</v>
      </c>
      <c r="B8613" t="s">
        <v>18530</v>
      </c>
      <c r="C8613" t="s">
        <v>7240</v>
      </c>
      <c r="D8613" t="s">
        <v>7241</v>
      </c>
      <c r="E8613" t="s">
        <v>7242</v>
      </c>
      <c r="F8613" t="s">
        <v>7243</v>
      </c>
      <c r="G8613" t="s">
        <v>1622</v>
      </c>
      <c r="H8613" t="s">
        <v>1720</v>
      </c>
      <c r="I8613" t="s">
        <v>1624</v>
      </c>
      <c r="J8613" t="s">
        <v>1625</v>
      </c>
      <c r="K8613">
        <v>0</v>
      </c>
      <c r="L8613" s="24">
        <v>1</v>
      </c>
      <c r="M8613" t="s">
        <v>18531</v>
      </c>
      <c r="N8613" t="s">
        <v>2957</v>
      </c>
    </row>
    <row r="8614" spans="1:14" hidden="1" x14ac:dyDescent="0.25">
      <c r="A8614">
        <v>27548</v>
      </c>
      <c r="B8614" t="s">
        <v>18532</v>
      </c>
      <c r="C8614" t="s">
        <v>7240</v>
      </c>
      <c r="D8614" t="s">
        <v>7241</v>
      </c>
      <c r="E8614" t="s">
        <v>7242</v>
      </c>
      <c r="F8614" t="s">
        <v>7243</v>
      </c>
      <c r="G8614" t="s">
        <v>1622</v>
      </c>
      <c r="H8614" t="s">
        <v>1720</v>
      </c>
      <c r="I8614" t="s">
        <v>1624</v>
      </c>
      <c r="J8614" t="s">
        <v>1625</v>
      </c>
      <c r="K8614">
        <v>0</v>
      </c>
      <c r="L8614" s="24">
        <v>1</v>
      </c>
      <c r="M8614" t="s">
        <v>18533</v>
      </c>
      <c r="N8614" t="s">
        <v>2957</v>
      </c>
    </row>
    <row r="8615" spans="1:14" hidden="1" x14ac:dyDescent="0.25">
      <c r="A8615">
        <v>27549</v>
      </c>
      <c r="B8615" t="s">
        <v>18534</v>
      </c>
      <c r="C8615" t="s">
        <v>1649</v>
      </c>
      <c r="D8615" t="s">
        <v>1650</v>
      </c>
      <c r="E8615" t="s">
        <v>7730</v>
      </c>
      <c r="F8615" t="s">
        <v>7731</v>
      </c>
      <c r="G8615" t="s">
        <v>1622</v>
      </c>
      <c r="H8615" t="s">
        <v>1720</v>
      </c>
      <c r="I8615" t="s">
        <v>1624</v>
      </c>
      <c r="J8615" t="s">
        <v>1625</v>
      </c>
      <c r="K8615">
        <v>0</v>
      </c>
      <c r="L8615" s="24">
        <v>1</v>
      </c>
      <c r="M8615" t="s">
        <v>18535</v>
      </c>
      <c r="N8615" t="s">
        <v>11800</v>
      </c>
    </row>
    <row r="8616" spans="1:14" hidden="1" x14ac:dyDescent="0.25">
      <c r="A8616">
        <v>2755</v>
      </c>
      <c r="B8616" t="s">
        <v>18536</v>
      </c>
      <c r="C8616" t="s">
        <v>1618</v>
      </c>
      <c r="D8616" t="s">
        <v>1619</v>
      </c>
      <c r="E8616" t="s">
        <v>1620</v>
      </c>
      <c r="F8616" t="s">
        <v>1621</v>
      </c>
      <c r="G8616" t="s">
        <v>1622</v>
      </c>
      <c r="H8616" t="s">
        <v>1720</v>
      </c>
      <c r="I8616" t="s">
        <v>1624</v>
      </c>
      <c r="J8616" t="s">
        <v>1625</v>
      </c>
      <c r="K8616">
        <v>0</v>
      </c>
      <c r="L8616" s="24">
        <v>1</v>
      </c>
      <c r="M8616" t="s">
        <v>18537</v>
      </c>
      <c r="N8616" t="s">
        <v>11800</v>
      </c>
    </row>
    <row r="8617" spans="1:14" hidden="1" x14ac:dyDescent="0.25">
      <c r="A8617">
        <v>27550</v>
      </c>
      <c r="B8617" t="s">
        <v>18538</v>
      </c>
      <c r="C8617" t="s">
        <v>1649</v>
      </c>
      <c r="D8617" t="s">
        <v>1650</v>
      </c>
      <c r="E8617" t="s">
        <v>7730</v>
      </c>
      <c r="F8617" t="s">
        <v>7731</v>
      </c>
      <c r="G8617" t="s">
        <v>1622</v>
      </c>
      <c r="H8617" t="s">
        <v>1720</v>
      </c>
      <c r="I8617" t="s">
        <v>1624</v>
      </c>
      <c r="J8617" t="s">
        <v>1625</v>
      </c>
      <c r="K8617">
        <v>0</v>
      </c>
      <c r="L8617" s="24">
        <v>1</v>
      </c>
      <c r="M8617" t="s">
        <v>18539</v>
      </c>
      <c r="N8617" t="s">
        <v>11800</v>
      </c>
    </row>
    <row r="8618" spans="1:14" hidden="1" x14ac:dyDescent="0.25">
      <c r="A8618">
        <v>27551</v>
      </c>
      <c r="B8618" t="s">
        <v>18540</v>
      </c>
      <c r="C8618" t="s">
        <v>1649</v>
      </c>
      <c r="D8618" t="s">
        <v>1650</v>
      </c>
      <c r="E8618" t="s">
        <v>7730</v>
      </c>
      <c r="F8618" t="s">
        <v>7731</v>
      </c>
      <c r="G8618" t="s">
        <v>1622</v>
      </c>
      <c r="H8618" t="s">
        <v>1720</v>
      </c>
      <c r="I8618" t="s">
        <v>1624</v>
      </c>
      <c r="J8618" t="s">
        <v>1625</v>
      </c>
      <c r="K8618">
        <v>0</v>
      </c>
      <c r="L8618" s="24">
        <v>1</v>
      </c>
      <c r="M8618" t="s">
        <v>18541</v>
      </c>
      <c r="N8618" t="s">
        <v>11800</v>
      </c>
    </row>
    <row r="8619" spans="1:14" hidden="1" x14ac:dyDescent="0.25">
      <c r="A8619">
        <v>27552</v>
      </c>
      <c r="B8619" t="s">
        <v>18542</v>
      </c>
      <c r="C8619" t="s">
        <v>1649</v>
      </c>
      <c r="D8619" t="s">
        <v>1650</v>
      </c>
      <c r="E8619" t="s">
        <v>7730</v>
      </c>
      <c r="F8619" t="s">
        <v>7731</v>
      </c>
      <c r="G8619" t="s">
        <v>1622</v>
      </c>
      <c r="H8619" t="s">
        <v>1720</v>
      </c>
      <c r="I8619" t="s">
        <v>1624</v>
      </c>
      <c r="J8619" t="s">
        <v>1625</v>
      </c>
      <c r="K8619">
        <v>0</v>
      </c>
      <c r="L8619" s="24">
        <v>1</v>
      </c>
      <c r="M8619" t="s">
        <v>18543</v>
      </c>
      <c r="N8619" t="s">
        <v>11800</v>
      </c>
    </row>
    <row r="8620" spans="1:14" hidden="1" x14ac:dyDescent="0.25">
      <c r="A8620">
        <v>27553</v>
      </c>
      <c r="B8620" t="s">
        <v>18544</v>
      </c>
      <c r="C8620" t="s">
        <v>1649</v>
      </c>
      <c r="D8620" t="s">
        <v>1650</v>
      </c>
      <c r="E8620" t="s">
        <v>7730</v>
      </c>
      <c r="F8620" t="s">
        <v>7731</v>
      </c>
      <c r="G8620" t="s">
        <v>1622</v>
      </c>
      <c r="H8620" t="s">
        <v>1720</v>
      </c>
      <c r="I8620" t="s">
        <v>1624</v>
      </c>
      <c r="J8620" t="s">
        <v>1625</v>
      </c>
      <c r="K8620">
        <v>0</v>
      </c>
      <c r="L8620" s="24">
        <v>1</v>
      </c>
      <c r="M8620" t="s">
        <v>18545</v>
      </c>
      <c r="N8620" t="s">
        <v>11800</v>
      </c>
    </row>
    <row r="8621" spans="1:14" hidden="1" x14ac:dyDescent="0.25">
      <c r="A8621">
        <v>27554</v>
      </c>
      <c r="B8621" t="s">
        <v>18546</v>
      </c>
      <c r="C8621" t="s">
        <v>1649</v>
      </c>
      <c r="D8621" t="s">
        <v>1650</v>
      </c>
      <c r="E8621" t="s">
        <v>7730</v>
      </c>
      <c r="F8621" t="s">
        <v>7731</v>
      </c>
      <c r="G8621" t="s">
        <v>1622</v>
      </c>
      <c r="H8621" t="s">
        <v>1720</v>
      </c>
      <c r="I8621" t="s">
        <v>1624</v>
      </c>
      <c r="J8621" t="s">
        <v>1625</v>
      </c>
      <c r="K8621">
        <v>0</v>
      </c>
      <c r="L8621" s="24">
        <v>1</v>
      </c>
      <c r="M8621" t="s">
        <v>18547</v>
      </c>
      <c r="N8621" t="s">
        <v>11800</v>
      </c>
    </row>
    <row r="8622" spans="1:14" hidden="1" x14ac:dyDescent="0.25">
      <c r="A8622">
        <v>27555</v>
      </c>
      <c r="B8622" t="s">
        <v>18548</v>
      </c>
      <c r="C8622" t="s">
        <v>1649</v>
      </c>
      <c r="D8622" t="s">
        <v>1650</v>
      </c>
      <c r="E8622" t="s">
        <v>7730</v>
      </c>
      <c r="F8622" t="s">
        <v>7731</v>
      </c>
      <c r="G8622" t="s">
        <v>1622</v>
      </c>
      <c r="H8622" t="s">
        <v>1720</v>
      </c>
      <c r="I8622" t="s">
        <v>1624</v>
      </c>
      <c r="J8622" t="s">
        <v>1625</v>
      </c>
      <c r="K8622">
        <v>0</v>
      </c>
      <c r="L8622" s="24">
        <v>1</v>
      </c>
      <c r="M8622" t="s">
        <v>18549</v>
      </c>
      <c r="N8622" t="s">
        <v>11800</v>
      </c>
    </row>
    <row r="8623" spans="1:14" hidden="1" x14ac:dyDescent="0.25">
      <c r="A8623">
        <v>27556</v>
      </c>
      <c r="B8623" t="s">
        <v>18550</v>
      </c>
      <c r="C8623" t="s">
        <v>1649</v>
      </c>
      <c r="D8623" t="s">
        <v>1650</v>
      </c>
      <c r="E8623" t="s">
        <v>7730</v>
      </c>
      <c r="F8623" t="s">
        <v>7731</v>
      </c>
      <c r="G8623" t="s">
        <v>1622</v>
      </c>
      <c r="H8623" t="s">
        <v>1720</v>
      </c>
      <c r="I8623" t="s">
        <v>1624</v>
      </c>
      <c r="J8623" t="s">
        <v>1625</v>
      </c>
      <c r="K8623">
        <v>0</v>
      </c>
      <c r="L8623" s="24">
        <v>1</v>
      </c>
      <c r="M8623" t="s">
        <v>18551</v>
      </c>
      <c r="N8623" t="s">
        <v>11800</v>
      </c>
    </row>
    <row r="8624" spans="1:14" hidden="1" x14ac:dyDescent="0.25">
      <c r="A8624">
        <v>27557</v>
      </c>
      <c r="B8624" t="s">
        <v>18552</v>
      </c>
      <c r="C8624" t="s">
        <v>1649</v>
      </c>
      <c r="D8624" t="s">
        <v>1650</v>
      </c>
      <c r="E8624" t="s">
        <v>7730</v>
      </c>
      <c r="F8624" t="s">
        <v>7731</v>
      </c>
      <c r="G8624" t="s">
        <v>1622</v>
      </c>
      <c r="H8624" t="s">
        <v>1720</v>
      </c>
      <c r="I8624" t="s">
        <v>1624</v>
      </c>
      <c r="J8624" t="s">
        <v>1625</v>
      </c>
      <c r="K8624">
        <v>0</v>
      </c>
      <c r="L8624" s="24">
        <v>1</v>
      </c>
      <c r="M8624" t="s">
        <v>18553</v>
      </c>
      <c r="N8624" t="s">
        <v>11800</v>
      </c>
    </row>
    <row r="8625" spans="1:14" hidden="1" x14ac:dyDescent="0.25">
      <c r="A8625">
        <v>27558</v>
      </c>
      <c r="B8625" t="s">
        <v>18554</v>
      </c>
      <c r="C8625" t="s">
        <v>1649</v>
      </c>
      <c r="D8625" t="s">
        <v>1650</v>
      </c>
      <c r="E8625" t="s">
        <v>7730</v>
      </c>
      <c r="F8625" t="s">
        <v>7731</v>
      </c>
      <c r="G8625" t="s">
        <v>1622</v>
      </c>
      <c r="H8625" t="s">
        <v>1720</v>
      </c>
      <c r="I8625" t="s">
        <v>1624</v>
      </c>
      <c r="J8625" t="s">
        <v>1625</v>
      </c>
      <c r="K8625">
        <v>0</v>
      </c>
      <c r="L8625" s="24">
        <v>1</v>
      </c>
      <c r="M8625" t="s">
        <v>18555</v>
      </c>
      <c r="N8625" t="s">
        <v>11800</v>
      </c>
    </row>
    <row r="8626" spans="1:14" hidden="1" x14ac:dyDescent="0.25">
      <c r="A8626">
        <v>27559</v>
      </c>
      <c r="B8626" t="s">
        <v>18556</v>
      </c>
      <c r="C8626" t="s">
        <v>1649</v>
      </c>
      <c r="D8626" t="s">
        <v>1650</v>
      </c>
      <c r="E8626" t="s">
        <v>7730</v>
      </c>
      <c r="F8626" t="s">
        <v>7731</v>
      </c>
      <c r="G8626" t="s">
        <v>1622</v>
      </c>
      <c r="H8626" t="s">
        <v>1720</v>
      </c>
      <c r="I8626" t="s">
        <v>1624</v>
      </c>
      <c r="J8626" t="s">
        <v>1625</v>
      </c>
      <c r="K8626">
        <v>0</v>
      </c>
      <c r="L8626" s="24">
        <v>1</v>
      </c>
      <c r="M8626" t="s">
        <v>18557</v>
      </c>
      <c r="N8626" t="s">
        <v>11800</v>
      </c>
    </row>
    <row r="8627" spans="1:14" hidden="1" x14ac:dyDescent="0.25">
      <c r="A8627">
        <v>27561</v>
      </c>
      <c r="B8627" t="s">
        <v>18558</v>
      </c>
      <c r="C8627" t="s">
        <v>7240</v>
      </c>
      <c r="D8627" t="s">
        <v>7241</v>
      </c>
      <c r="E8627" t="s">
        <v>7242</v>
      </c>
      <c r="F8627" t="s">
        <v>7243</v>
      </c>
      <c r="G8627" t="s">
        <v>1622</v>
      </c>
      <c r="H8627" t="s">
        <v>1720</v>
      </c>
      <c r="I8627" t="s">
        <v>1624</v>
      </c>
      <c r="J8627" t="s">
        <v>1625</v>
      </c>
      <c r="K8627">
        <v>0</v>
      </c>
      <c r="L8627" s="24">
        <v>1</v>
      </c>
      <c r="M8627" t="s">
        <v>18559</v>
      </c>
      <c r="N8627" t="s">
        <v>1677</v>
      </c>
    </row>
    <row r="8628" spans="1:14" hidden="1" x14ac:dyDescent="0.25">
      <c r="A8628">
        <v>27562</v>
      </c>
      <c r="B8628" t="s">
        <v>18560</v>
      </c>
      <c r="C8628" t="s">
        <v>7240</v>
      </c>
      <c r="D8628" t="s">
        <v>7241</v>
      </c>
      <c r="E8628" t="s">
        <v>7242</v>
      </c>
      <c r="F8628" t="s">
        <v>7243</v>
      </c>
      <c r="G8628" t="s">
        <v>1622</v>
      </c>
      <c r="H8628" t="s">
        <v>1720</v>
      </c>
      <c r="I8628" t="s">
        <v>1624</v>
      </c>
      <c r="J8628" t="s">
        <v>1625</v>
      </c>
      <c r="K8628">
        <v>0</v>
      </c>
      <c r="L8628" s="24">
        <v>1</v>
      </c>
      <c r="M8628" t="s">
        <v>18561</v>
      </c>
      <c r="N8628" t="s">
        <v>4880</v>
      </c>
    </row>
    <row r="8629" spans="1:14" hidden="1" x14ac:dyDescent="0.25">
      <c r="A8629">
        <v>27576</v>
      </c>
      <c r="B8629" t="s">
        <v>18562</v>
      </c>
      <c r="C8629" t="s">
        <v>1667</v>
      </c>
      <c r="D8629" t="s">
        <v>1668</v>
      </c>
      <c r="E8629" t="s">
        <v>1669</v>
      </c>
      <c r="F8629" t="s">
        <v>1670</v>
      </c>
      <c r="G8629" t="s">
        <v>1622</v>
      </c>
      <c r="H8629" t="s">
        <v>1720</v>
      </c>
      <c r="I8629" t="s">
        <v>1624</v>
      </c>
      <c r="J8629" t="s">
        <v>1625</v>
      </c>
      <c r="K8629">
        <v>0</v>
      </c>
      <c r="L8629" s="24">
        <v>1</v>
      </c>
      <c r="M8629" t="s">
        <v>18563</v>
      </c>
      <c r="N8629" t="s">
        <v>2957</v>
      </c>
    </row>
    <row r="8630" spans="1:14" hidden="1" x14ac:dyDescent="0.25">
      <c r="A8630">
        <v>27577</v>
      </c>
      <c r="B8630" t="s">
        <v>18564</v>
      </c>
      <c r="C8630" t="s">
        <v>1667</v>
      </c>
      <c r="D8630" t="s">
        <v>1668</v>
      </c>
      <c r="E8630" t="s">
        <v>1669</v>
      </c>
      <c r="F8630" t="s">
        <v>1670</v>
      </c>
      <c r="G8630" t="s">
        <v>1622</v>
      </c>
      <c r="H8630" t="s">
        <v>1720</v>
      </c>
      <c r="I8630" t="s">
        <v>1624</v>
      </c>
      <c r="J8630" t="s">
        <v>1625</v>
      </c>
      <c r="K8630">
        <v>0</v>
      </c>
      <c r="L8630" s="24">
        <v>1</v>
      </c>
      <c r="M8630" t="s">
        <v>18565</v>
      </c>
      <c r="N8630" t="s">
        <v>2957</v>
      </c>
    </row>
    <row r="8631" spans="1:14" hidden="1" x14ac:dyDescent="0.25">
      <c r="A8631">
        <v>27578</v>
      </c>
      <c r="B8631" t="s">
        <v>18566</v>
      </c>
      <c r="C8631" t="s">
        <v>1667</v>
      </c>
      <c r="D8631" t="s">
        <v>1668</v>
      </c>
      <c r="E8631" t="s">
        <v>1669</v>
      </c>
      <c r="F8631" t="s">
        <v>1670</v>
      </c>
      <c r="G8631" t="s">
        <v>1622</v>
      </c>
      <c r="H8631" t="s">
        <v>1720</v>
      </c>
      <c r="I8631" t="s">
        <v>1624</v>
      </c>
      <c r="J8631" t="s">
        <v>1625</v>
      </c>
      <c r="K8631">
        <v>0</v>
      </c>
      <c r="L8631" s="24">
        <v>1</v>
      </c>
      <c r="M8631" t="s">
        <v>18567</v>
      </c>
      <c r="N8631" t="s">
        <v>2957</v>
      </c>
    </row>
    <row r="8632" spans="1:14" hidden="1" x14ac:dyDescent="0.25">
      <c r="A8632">
        <v>27579</v>
      </c>
      <c r="B8632" t="s">
        <v>18568</v>
      </c>
      <c r="C8632" t="s">
        <v>1667</v>
      </c>
      <c r="D8632" t="s">
        <v>1668</v>
      </c>
      <c r="E8632" t="s">
        <v>1669</v>
      </c>
      <c r="F8632" t="s">
        <v>1670</v>
      </c>
      <c r="G8632" t="s">
        <v>1622</v>
      </c>
      <c r="H8632" t="s">
        <v>1720</v>
      </c>
      <c r="I8632" t="s">
        <v>1624</v>
      </c>
      <c r="J8632" t="s">
        <v>1625</v>
      </c>
      <c r="K8632">
        <v>0</v>
      </c>
      <c r="L8632" s="24">
        <v>1</v>
      </c>
      <c r="M8632" t="s">
        <v>18569</v>
      </c>
      <c r="N8632" t="s">
        <v>4880</v>
      </c>
    </row>
    <row r="8633" spans="1:14" hidden="1" x14ac:dyDescent="0.25">
      <c r="A8633">
        <v>27591</v>
      </c>
      <c r="B8633" t="s">
        <v>18570</v>
      </c>
      <c r="C8633" t="s">
        <v>1667</v>
      </c>
      <c r="D8633" t="s">
        <v>1668</v>
      </c>
      <c r="E8633" t="s">
        <v>1669</v>
      </c>
      <c r="F8633" t="s">
        <v>1670</v>
      </c>
      <c r="G8633" t="s">
        <v>1622</v>
      </c>
      <c r="H8633" t="s">
        <v>1720</v>
      </c>
      <c r="I8633" t="s">
        <v>1624</v>
      </c>
      <c r="J8633" t="s">
        <v>1625</v>
      </c>
      <c r="K8633">
        <v>0</v>
      </c>
      <c r="L8633" s="24">
        <v>1</v>
      </c>
      <c r="M8633" t="s">
        <v>18571</v>
      </c>
      <c r="N8633" t="s">
        <v>2957</v>
      </c>
    </row>
    <row r="8634" spans="1:14" hidden="1" x14ac:dyDescent="0.25">
      <c r="A8634">
        <v>27592</v>
      </c>
      <c r="B8634" t="s">
        <v>18572</v>
      </c>
      <c r="C8634" t="s">
        <v>1667</v>
      </c>
      <c r="D8634" t="s">
        <v>1668</v>
      </c>
      <c r="E8634" t="s">
        <v>1669</v>
      </c>
      <c r="F8634" t="s">
        <v>1670</v>
      </c>
      <c r="G8634" t="s">
        <v>1622</v>
      </c>
      <c r="H8634" t="s">
        <v>1720</v>
      </c>
      <c r="I8634" t="s">
        <v>1624</v>
      </c>
      <c r="J8634" t="s">
        <v>1625</v>
      </c>
      <c r="K8634">
        <v>0</v>
      </c>
      <c r="L8634" s="24">
        <v>1</v>
      </c>
      <c r="M8634" t="s">
        <v>18573</v>
      </c>
      <c r="N8634" t="s">
        <v>2957</v>
      </c>
    </row>
    <row r="8635" spans="1:14" hidden="1" x14ac:dyDescent="0.25">
      <c r="A8635">
        <v>27593</v>
      </c>
      <c r="B8635" t="s">
        <v>18574</v>
      </c>
      <c r="C8635" t="s">
        <v>1667</v>
      </c>
      <c r="D8635" t="s">
        <v>1668</v>
      </c>
      <c r="E8635" t="s">
        <v>1669</v>
      </c>
      <c r="F8635" t="s">
        <v>1670</v>
      </c>
      <c r="G8635" t="s">
        <v>1622</v>
      </c>
      <c r="H8635" t="s">
        <v>1720</v>
      </c>
      <c r="I8635" t="s">
        <v>1624</v>
      </c>
      <c r="J8635" t="s">
        <v>1625</v>
      </c>
      <c r="K8635">
        <v>0</v>
      </c>
      <c r="L8635" s="24">
        <v>1</v>
      </c>
      <c r="M8635" t="s">
        <v>18575</v>
      </c>
      <c r="N8635" t="s">
        <v>2957</v>
      </c>
    </row>
    <row r="8636" spans="1:14" hidden="1" x14ac:dyDescent="0.25">
      <c r="A8636">
        <v>27594</v>
      </c>
      <c r="B8636" t="s">
        <v>18576</v>
      </c>
      <c r="C8636" t="s">
        <v>1667</v>
      </c>
      <c r="D8636" t="s">
        <v>1668</v>
      </c>
      <c r="E8636" t="s">
        <v>1669</v>
      </c>
      <c r="F8636" t="s">
        <v>1670</v>
      </c>
      <c r="G8636" t="s">
        <v>1622</v>
      </c>
      <c r="H8636" t="s">
        <v>1720</v>
      </c>
      <c r="I8636" t="s">
        <v>1624</v>
      </c>
      <c r="J8636" t="s">
        <v>1625</v>
      </c>
      <c r="K8636">
        <v>0</v>
      </c>
      <c r="L8636" s="24">
        <v>1</v>
      </c>
      <c r="M8636" t="s">
        <v>18577</v>
      </c>
      <c r="N8636" t="s">
        <v>2957</v>
      </c>
    </row>
    <row r="8637" spans="1:14" hidden="1" x14ac:dyDescent="0.25">
      <c r="A8637">
        <v>27595</v>
      </c>
      <c r="B8637" t="s">
        <v>18578</v>
      </c>
      <c r="C8637" t="s">
        <v>1667</v>
      </c>
      <c r="D8637" t="s">
        <v>1668</v>
      </c>
      <c r="E8637" t="s">
        <v>1669</v>
      </c>
      <c r="F8637" t="s">
        <v>1670</v>
      </c>
      <c r="G8637" t="s">
        <v>1622</v>
      </c>
      <c r="H8637" t="s">
        <v>1720</v>
      </c>
      <c r="I8637" t="s">
        <v>1624</v>
      </c>
      <c r="J8637" t="s">
        <v>1625</v>
      </c>
      <c r="K8637">
        <v>0</v>
      </c>
      <c r="L8637" s="24">
        <v>1</v>
      </c>
      <c r="M8637" t="s">
        <v>18579</v>
      </c>
      <c r="N8637" t="s">
        <v>2957</v>
      </c>
    </row>
    <row r="8638" spans="1:14" hidden="1" x14ac:dyDescent="0.25">
      <c r="A8638">
        <v>27596</v>
      </c>
      <c r="B8638" t="s">
        <v>18580</v>
      </c>
      <c r="C8638" t="s">
        <v>1667</v>
      </c>
      <c r="D8638" t="s">
        <v>1668</v>
      </c>
      <c r="E8638" t="s">
        <v>1669</v>
      </c>
      <c r="F8638" t="s">
        <v>1670</v>
      </c>
      <c r="G8638" t="s">
        <v>1622</v>
      </c>
      <c r="H8638" t="s">
        <v>1720</v>
      </c>
      <c r="I8638" t="s">
        <v>1624</v>
      </c>
      <c r="J8638" t="s">
        <v>1625</v>
      </c>
      <c r="K8638">
        <v>0</v>
      </c>
      <c r="L8638" s="24">
        <v>1</v>
      </c>
      <c r="M8638" t="s">
        <v>18581</v>
      </c>
      <c r="N8638" t="s">
        <v>2957</v>
      </c>
    </row>
    <row r="8639" spans="1:14" hidden="1" x14ac:dyDescent="0.25">
      <c r="A8639">
        <v>27597</v>
      </c>
      <c r="B8639" t="s">
        <v>18582</v>
      </c>
      <c r="C8639" t="s">
        <v>1667</v>
      </c>
      <c r="D8639" t="s">
        <v>1668</v>
      </c>
      <c r="E8639" t="s">
        <v>1669</v>
      </c>
      <c r="F8639" t="s">
        <v>1670</v>
      </c>
      <c r="G8639" t="s">
        <v>1622</v>
      </c>
      <c r="H8639" t="s">
        <v>1720</v>
      </c>
      <c r="I8639" t="s">
        <v>1624</v>
      </c>
      <c r="J8639" t="s">
        <v>1625</v>
      </c>
      <c r="K8639">
        <v>0</v>
      </c>
      <c r="L8639" s="24">
        <v>1</v>
      </c>
      <c r="M8639" t="s">
        <v>18583</v>
      </c>
      <c r="N8639" t="s">
        <v>2957</v>
      </c>
    </row>
    <row r="8640" spans="1:14" hidden="1" x14ac:dyDescent="0.25">
      <c r="A8640">
        <v>27598</v>
      </c>
      <c r="B8640" t="s">
        <v>18584</v>
      </c>
      <c r="C8640" t="s">
        <v>1667</v>
      </c>
      <c r="D8640" t="s">
        <v>1668</v>
      </c>
      <c r="E8640" t="s">
        <v>1669</v>
      </c>
      <c r="F8640" t="s">
        <v>1670</v>
      </c>
      <c r="G8640" t="s">
        <v>1622</v>
      </c>
      <c r="H8640" t="s">
        <v>1720</v>
      </c>
      <c r="I8640" t="s">
        <v>1624</v>
      </c>
      <c r="J8640" t="s">
        <v>1625</v>
      </c>
      <c r="K8640">
        <v>0</v>
      </c>
      <c r="L8640" s="24">
        <v>1</v>
      </c>
      <c r="M8640" t="s">
        <v>18585</v>
      </c>
      <c r="N8640" t="s">
        <v>2957</v>
      </c>
    </row>
    <row r="8641" spans="1:14" hidden="1" x14ac:dyDescent="0.25">
      <c r="A8641">
        <v>27599</v>
      </c>
      <c r="B8641" t="s">
        <v>18586</v>
      </c>
      <c r="C8641" t="s">
        <v>1667</v>
      </c>
      <c r="D8641" t="s">
        <v>1668</v>
      </c>
      <c r="E8641" t="s">
        <v>1669</v>
      </c>
      <c r="F8641" t="s">
        <v>1670</v>
      </c>
      <c r="G8641" t="s">
        <v>1622</v>
      </c>
      <c r="H8641" t="s">
        <v>1720</v>
      </c>
      <c r="I8641" t="s">
        <v>1624</v>
      </c>
      <c r="J8641" t="s">
        <v>1625</v>
      </c>
      <c r="K8641">
        <v>0</v>
      </c>
      <c r="L8641" s="24">
        <v>1</v>
      </c>
      <c r="M8641" t="s">
        <v>18587</v>
      </c>
      <c r="N8641" t="s">
        <v>2957</v>
      </c>
    </row>
    <row r="8642" spans="1:14" hidden="1" x14ac:dyDescent="0.25">
      <c r="A8642">
        <v>27600</v>
      </c>
      <c r="B8642" t="s">
        <v>18588</v>
      </c>
      <c r="C8642" t="s">
        <v>1667</v>
      </c>
      <c r="D8642" t="s">
        <v>1668</v>
      </c>
      <c r="E8642" t="s">
        <v>1669</v>
      </c>
      <c r="F8642" t="s">
        <v>1670</v>
      </c>
      <c r="G8642" t="s">
        <v>1622</v>
      </c>
      <c r="H8642" t="s">
        <v>1720</v>
      </c>
      <c r="I8642" t="s">
        <v>1624</v>
      </c>
      <c r="J8642" t="s">
        <v>1625</v>
      </c>
      <c r="K8642">
        <v>0</v>
      </c>
      <c r="L8642" s="24">
        <v>1</v>
      </c>
      <c r="M8642" t="s">
        <v>18589</v>
      </c>
      <c r="N8642" t="s">
        <v>2957</v>
      </c>
    </row>
    <row r="8643" spans="1:14" hidden="1" x14ac:dyDescent="0.25">
      <c r="A8643">
        <v>27601</v>
      </c>
      <c r="B8643" t="s">
        <v>18590</v>
      </c>
      <c r="C8643" t="s">
        <v>1667</v>
      </c>
      <c r="D8643" t="s">
        <v>1668</v>
      </c>
      <c r="E8643" t="s">
        <v>1669</v>
      </c>
      <c r="F8643" t="s">
        <v>1670</v>
      </c>
      <c r="G8643" t="s">
        <v>1622</v>
      </c>
      <c r="H8643" t="s">
        <v>1720</v>
      </c>
      <c r="I8643" t="s">
        <v>1624</v>
      </c>
      <c r="J8643" t="s">
        <v>1625</v>
      </c>
      <c r="K8643">
        <v>0</v>
      </c>
      <c r="L8643" s="24">
        <v>1</v>
      </c>
      <c r="M8643" t="s">
        <v>18591</v>
      </c>
      <c r="N8643" t="s">
        <v>2957</v>
      </c>
    </row>
    <row r="8644" spans="1:14" hidden="1" x14ac:dyDescent="0.25">
      <c r="A8644">
        <v>27602</v>
      </c>
      <c r="B8644" t="s">
        <v>18592</v>
      </c>
      <c r="C8644" t="s">
        <v>1667</v>
      </c>
      <c r="D8644" t="s">
        <v>1668</v>
      </c>
      <c r="E8644" t="s">
        <v>1669</v>
      </c>
      <c r="F8644" t="s">
        <v>1670</v>
      </c>
      <c r="G8644" t="s">
        <v>1622</v>
      </c>
      <c r="H8644" t="s">
        <v>1720</v>
      </c>
      <c r="I8644" t="s">
        <v>1624</v>
      </c>
      <c r="J8644" t="s">
        <v>1625</v>
      </c>
      <c r="K8644">
        <v>0</v>
      </c>
      <c r="L8644" s="24">
        <v>1</v>
      </c>
      <c r="M8644" t="s">
        <v>18593</v>
      </c>
      <c r="N8644" t="s">
        <v>2957</v>
      </c>
    </row>
    <row r="8645" spans="1:14" hidden="1" x14ac:dyDescent="0.25">
      <c r="A8645">
        <v>27603</v>
      </c>
      <c r="B8645" t="s">
        <v>18594</v>
      </c>
      <c r="C8645" t="s">
        <v>1667</v>
      </c>
      <c r="D8645" t="s">
        <v>1668</v>
      </c>
      <c r="E8645" t="s">
        <v>1669</v>
      </c>
      <c r="F8645" t="s">
        <v>1670</v>
      </c>
      <c r="G8645" t="s">
        <v>1622</v>
      </c>
      <c r="H8645" t="s">
        <v>1720</v>
      </c>
      <c r="I8645" t="s">
        <v>1624</v>
      </c>
      <c r="J8645" t="s">
        <v>1625</v>
      </c>
      <c r="K8645">
        <v>0</v>
      </c>
      <c r="L8645" s="24">
        <v>1</v>
      </c>
      <c r="M8645" t="s">
        <v>18595</v>
      </c>
      <c r="N8645" t="s">
        <v>2957</v>
      </c>
    </row>
    <row r="8646" spans="1:14" hidden="1" x14ac:dyDescent="0.25">
      <c r="A8646">
        <v>27604</v>
      </c>
      <c r="B8646" t="s">
        <v>18596</v>
      </c>
      <c r="C8646" t="s">
        <v>1667</v>
      </c>
      <c r="D8646" t="s">
        <v>1668</v>
      </c>
      <c r="E8646" t="s">
        <v>1669</v>
      </c>
      <c r="F8646" t="s">
        <v>1670</v>
      </c>
      <c r="G8646" t="s">
        <v>1622</v>
      </c>
      <c r="H8646" t="s">
        <v>1720</v>
      </c>
      <c r="I8646" t="s">
        <v>1624</v>
      </c>
      <c r="J8646" t="s">
        <v>1625</v>
      </c>
      <c r="K8646">
        <v>0</v>
      </c>
      <c r="L8646" s="24">
        <v>1</v>
      </c>
      <c r="M8646" t="s">
        <v>18597</v>
      </c>
      <c r="N8646" t="s">
        <v>2957</v>
      </c>
    </row>
    <row r="8647" spans="1:14" hidden="1" x14ac:dyDescent="0.25">
      <c r="A8647">
        <v>27605</v>
      </c>
      <c r="B8647" t="s">
        <v>18598</v>
      </c>
      <c r="C8647" t="s">
        <v>1667</v>
      </c>
      <c r="D8647" t="s">
        <v>1668</v>
      </c>
      <c r="E8647" t="s">
        <v>1669</v>
      </c>
      <c r="F8647" t="s">
        <v>1670</v>
      </c>
      <c r="G8647" t="s">
        <v>1622</v>
      </c>
      <c r="H8647" t="s">
        <v>1720</v>
      </c>
      <c r="I8647" t="s">
        <v>1624</v>
      </c>
      <c r="J8647" t="s">
        <v>1625</v>
      </c>
      <c r="K8647">
        <v>0</v>
      </c>
      <c r="L8647" s="24">
        <v>1</v>
      </c>
      <c r="M8647" t="s">
        <v>18599</v>
      </c>
      <c r="N8647" t="s">
        <v>2957</v>
      </c>
    </row>
    <row r="8648" spans="1:14" hidden="1" x14ac:dyDescent="0.25">
      <c r="A8648">
        <v>27606</v>
      </c>
      <c r="B8648" t="s">
        <v>18600</v>
      </c>
      <c r="C8648" t="s">
        <v>1667</v>
      </c>
      <c r="D8648" t="s">
        <v>1668</v>
      </c>
      <c r="E8648" t="s">
        <v>1669</v>
      </c>
      <c r="F8648" t="s">
        <v>1670</v>
      </c>
      <c r="G8648" t="s">
        <v>1622</v>
      </c>
      <c r="H8648" t="s">
        <v>1720</v>
      </c>
      <c r="I8648" t="s">
        <v>1624</v>
      </c>
      <c r="J8648" t="s">
        <v>1625</v>
      </c>
      <c r="K8648">
        <v>0</v>
      </c>
      <c r="L8648" s="24">
        <v>1</v>
      </c>
      <c r="M8648" t="s">
        <v>18601</v>
      </c>
      <c r="N8648" t="s">
        <v>2957</v>
      </c>
    </row>
    <row r="8649" spans="1:14" hidden="1" x14ac:dyDescent="0.25">
      <c r="A8649">
        <v>27607</v>
      </c>
      <c r="B8649" t="s">
        <v>18602</v>
      </c>
      <c r="C8649" t="s">
        <v>1667</v>
      </c>
      <c r="D8649" t="s">
        <v>1668</v>
      </c>
      <c r="E8649" t="s">
        <v>1669</v>
      </c>
      <c r="F8649" t="s">
        <v>1670</v>
      </c>
      <c r="G8649" t="s">
        <v>1622</v>
      </c>
      <c r="H8649" t="s">
        <v>1720</v>
      </c>
      <c r="I8649" t="s">
        <v>1624</v>
      </c>
      <c r="J8649" t="s">
        <v>1625</v>
      </c>
      <c r="K8649">
        <v>0</v>
      </c>
      <c r="L8649" s="24">
        <v>1</v>
      </c>
      <c r="M8649" t="s">
        <v>18603</v>
      </c>
      <c r="N8649" t="s">
        <v>2957</v>
      </c>
    </row>
    <row r="8650" spans="1:14" hidden="1" x14ac:dyDescent="0.25">
      <c r="A8650">
        <v>27608</v>
      </c>
      <c r="B8650" t="s">
        <v>18604</v>
      </c>
      <c r="C8650" t="s">
        <v>1667</v>
      </c>
      <c r="D8650" t="s">
        <v>1668</v>
      </c>
      <c r="E8650" t="s">
        <v>1669</v>
      </c>
      <c r="F8650" t="s">
        <v>1670</v>
      </c>
      <c r="G8650" t="s">
        <v>1622</v>
      </c>
      <c r="H8650" t="s">
        <v>1720</v>
      </c>
      <c r="I8650" t="s">
        <v>1624</v>
      </c>
      <c r="J8650" t="s">
        <v>1625</v>
      </c>
      <c r="K8650">
        <v>0</v>
      </c>
      <c r="L8650" s="24">
        <v>1</v>
      </c>
      <c r="M8650" t="s">
        <v>18605</v>
      </c>
      <c r="N8650" t="s">
        <v>2957</v>
      </c>
    </row>
    <row r="8651" spans="1:14" hidden="1" x14ac:dyDescent="0.25">
      <c r="A8651">
        <v>27609</v>
      </c>
      <c r="B8651" t="s">
        <v>18606</v>
      </c>
      <c r="C8651" t="s">
        <v>1667</v>
      </c>
      <c r="D8651" t="s">
        <v>1668</v>
      </c>
      <c r="E8651" t="s">
        <v>1669</v>
      </c>
      <c r="F8651" t="s">
        <v>1670</v>
      </c>
      <c r="G8651" t="s">
        <v>1622</v>
      </c>
      <c r="H8651" t="s">
        <v>1720</v>
      </c>
      <c r="I8651" t="s">
        <v>1624</v>
      </c>
      <c r="J8651" t="s">
        <v>1625</v>
      </c>
      <c r="K8651">
        <v>0</v>
      </c>
      <c r="L8651" s="24">
        <v>1</v>
      </c>
      <c r="M8651" t="s">
        <v>18607</v>
      </c>
      <c r="N8651" t="s">
        <v>2957</v>
      </c>
    </row>
    <row r="8652" spans="1:14" hidden="1" x14ac:dyDescent="0.25">
      <c r="A8652">
        <v>27610</v>
      </c>
      <c r="B8652" t="s">
        <v>18608</v>
      </c>
      <c r="C8652" t="s">
        <v>1667</v>
      </c>
      <c r="D8652" t="s">
        <v>1668</v>
      </c>
      <c r="E8652" t="s">
        <v>1669</v>
      </c>
      <c r="F8652" t="s">
        <v>1670</v>
      </c>
      <c r="G8652" t="s">
        <v>1622</v>
      </c>
      <c r="H8652" t="s">
        <v>1720</v>
      </c>
      <c r="I8652" t="s">
        <v>1624</v>
      </c>
      <c r="J8652" t="s">
        <v>1625</v>
      </c>
      <c r="K8652">
        <v>0</v>
      </c>
      <c r="L8652" s="24">
        <v>1</v>
      </c>
      <c r="M8652" t="s">
        <v>18609</v>
      </c>
      <c r="N8652" t="s">
        <v>2957</v>
      </c>
    </row>
    <row r="8653" spans="1:14" hidden="1" x14ac:dyDescent="0.25">
      <c r="A8653">
        <v>27611</v>
      </c>
      <c r="B8653" t="s">
        <v>18610</v>
      </c>
      <c r="C8653" t="s">
        <v>1667</v>
      </c>
      <c r="D8653" t="s">
        <v>1668</v>
      </c>
      <c r="E8653" t="s">
        <v>1669</v>
      </c>
      <c r="F8653" t="s">
        <v>1670</v>
      </c>
      <c r="G8653" t="s">
        <v>1622</v>
      </c>
      <c r="H8653" t="s">
        <v>1720</v>
      </c>
      <c r="I8653" t="s">
        <v>1624</v>
      </c>
      <c r="J8653" t="s">
        <v>1625</v>
      </c>
      <c r="K8653">
        <v>0</v>
      </c>
      <c r="L8653" s="24">
        <v>1</v>
      </c>
      <c r="M8653" t="s">
        <v>18611</v>
      </c>
      <c r="N8653" t="s">
        <v>2957</v>
      </c>
    </row>
    <row r="8654" spans="1:14" hidden="1" x14ac:dyDescent="0.25">
      <c r="A8654">
        <v>27612</v>
      </c>
      <c r="B8654" t="s">
        <v>18612</v>
      </c>
      <c r="C8654" t="s">
        <v>1667</v>
      </c>
      <c r="D8654" t="s">
        <v>1668</v>
      </c>
      <c r="E8654" t="s">
        <v>1669</v>
      </c>
      <c r="F8654" t="s">
        <v>1670</v>
      </c>
      <c r="G8654" t="s">
        <v>1622</v>
      </c>
      <c r="H8654" t="s">
        <v>1720</v>
      </c>
      <c r="I8654" t="s">
        <v>1624</v>
      </c>
      <c r="J8654" t="s">
        <v>1625</v>
      </c>
      <c r="K8654">
        <v>0</v>
      </c>
      <c r="L8654" s="24">
        <v>1</v>
      </c>
      <c r="M8654" t="s">
        <v>18613</v>
      </c>
      <c r="N8654" t="s">
        <v>2957</v>
      </c>
    </row>
    <row r="8655" spans="1:14" hidden="1" x14ac:dyDescent="0.25">
      <c r="A8655">
        <v>27632</v>
      </c>
      <c r="B8655" t="s">
        <v>18614</v>
      </c>
      <c r="C8655" t="s">
        <v>2988</v>
      </c>
      <c r="D8655" t="s">
        <v>2989</v>
      </c>
      <c r="E8655" t="s">
        <v>7616</v>
      </c>
      <c r="F8655" t="s">
        <v>2989</v>
      </c>
      <c r="G8655" t="s">
        <v>1622</v>
      </c>
      <c r="H8655" t="s">
        <v>1720</v>
      </c>
      <c r="I8655" t="s">
        <v>1624</v>
      </c>
      <c r="J8655" t="s">
        <v>1625</v>
      </c>
      <c r="K8655">
        <v>0</v>
      </c>
      <c r="L8655" s="24">
        <v>1</v>
      </c>
      <c r="M8655" t="s">
        <v>18615</v>
      </c>
      <c r="N8655" t="s">
        <v>2957</v>
      </c>
    </row>
    <row r="8656" spans="1:14" hidden="1" x14ac:dyDescent="0.25">
      <c r="A8656">
        <v>27637</v>
      </c>
      <c r="B8656" t="s">
        <v>18616</v>
      </c>
      <c r="C8656" t="s">
        <v>1649</v>
      </c>
      <c r="D8656" t="s">
        <v>1650</v>
      </c>
      <c r="E8656" t="s">
        <v>7730</v>
      </c>
      <c r="F8656" t="s">
        <v>7731</v>
      </c>
      <c r="G8656" t="s">
        <v>1622</v>
      </c>
      <c r="H8656" t="s">
        <v>1720</v>
      </c>
      <c r="I8656" t="s">
        <v>1624</v>
      </c>
      <c r="J8656" t="s">
        <v>1625</v>
      </c>
      <c r="K8656">
        <v>0</v>
      </c>
      <c r="L8656" s="24">
        <v>1</v>
      </c>
      <c r="M8656" t="s">
        <v>18617</v>
      </c>
      <c r="N8656" t="s">
        <v>4880</v>
      </c>
    </row>
    <row r="8657" spans="1:14" hidden="1" x14ac:dyDescent="0.25">
      <c r="A8657">
        <v>27641</v>
      </c>
      <c r="B8657" t="s">
        <v>18618</v>
      </c>
      <c r="C8657" t="s">
        <v>1649</v>
      </c>
      <c r="D8657" t="s">
        <v>1650</v>
      </c>
      <c r="E8657" t="s">
        <v>7730</v>
      </c>
      <c r="F8657" t="s">
        <v>7731</v>
      </c>
      <c r="G8657" t="s">
        <v>1622</v>
      </c>
      <c r="H8657" t="s">
        <v>1720</v>
      </c>
      <c r="I8657" t="s">
        <v>1624</v>
      </c>
      <c r="J8657" t="s">
        <v>1625</v>
      </c>
      <c r="K8657">
        <v>0</v>
      </c>
      <c r="L8657" s="24">
        <v>1</v>
      </c>
      <c r="M8657" t="s">
        <v>18619</v>
      </c>
      <c r="N8657" t="s">
        <v>4880</v>
      </c>
    </row>
    <row r="8658" spans="1:14" hidden="1" x14ac:dyDescent="0.25">
      <c r="A8658">
        <v>27642</v>
      </c>
      <c r="B8658" t="s">
        <v>18620</v>
      </c>
      <c r="C8658" t="s">
        <v>1649</v>
      </c>
      <c r="D8658" t="s">
        <v>1650</v>
      </c>
      <c r="E8658" t="s">
        <v>7730</v>
      </c>
      <c r="F8658" t="s">
        <v>7731</v>
      </c>
      <c r="G8658" t="s">
        <v>1622</v>
      </c>
      <c r="H8658" t="s">
        <v>1720</v>
      </c>
      <c r="I8658" t="s">
        <v>1624</v>
      </c>
      <c r="J8658" t="s">
        <v>1625</v>
      </c>
      <c r="K8658">
        <v>0</v>
      </c>
      <c r="L8658" s="24">
        <v>1</v>
      </c>
      <c r="M8658" t="s">
        <v>18621</v>
      </c>
      <c r="N8658" t="s">
        <v>4880</v>
      </c>
    </row>
    <row r="8659" spans="1:14" hidden="1" x14ac:dyDescent="0.25">
      <c r="A8659">
        <v>27645</v>
      </c>
      <c r="B8659" t="s">
        <v>18622</v>
      </c>
      <c r="C8659" t="s">
        <v>8497</v>
      </c>
      <c r="D8659" t="s">
        <v>8498</v>
      </c>
      <c r="E8659" t="s">
        <v>18623</v>
      </c>
      <c r="F8659" t="s">
        <v>18624</v>
      </c>
      <c r="G8659" t="s">
        <v>1622</v>
      </c>
      <c r="H8659" t="s">
        <v>1720</v>
      </c>
      <c r="I8659" t="s">
        <v>1624</v>
      </c>
      <c r="J8659" t="s">
        <v>1625</v>
      </c>
      <c r="K8659">
        <v>0</v>
      </c>
      <c r="L8659" s="24">
        <v>1</v>
      </c>
      <c r="M8659" t="s">
        <v>18625</v>
      </c>
      <c r="N8659" t="s">
        <v>3749</v>
      </c>
    </row>
    <row r="8660" spans="1:14" hidden="1" x14ac:dyDescent="0.25">
      <c r="A8660">
        <v>27649</v>
      </c>
      <c r="B8660" t="s">
        <v>18626</v>
      </c>
      <c r="C8660" t="s">
        <v>5504</v>
      </c>
      <c r="D8660" t="s">
        <v>5505</v>
      </c>
      <c r="E8660" t="s">
        <v>5506</v>
      </c>
      <c r="F8660" t="s">
        <v>5507</v>
      </c>
      <c r="G8660" t="s">
        <v>1622</v>
      </c>
      <c r="H8660" t="s">
        <v>1720</v>
      </c>
      <c r="I8660" t="s">
        <v>1624</v>
      </c>
      <c r="J8660" t="s">
        <v>1625</v>
      </c>
      <c r="K8660">
        <v>0</v>
      </c>
      <c r="L8660" s="24">
        <v>1</v>
      </c>
      <c r="M8660" t="s">
        <v>18627</v>
      </c>
      <c r="N8660" t="s">
        <v>1828</v>
      </c>
    </row>
    <row r="8661" spans="1:14" hidden="1" x14ac:dyDescent="0.25">
      <c r="A8661">
        <v>27650</v>
      </c>
      <c r="B8661" t="s">
        <v>18628</v>
      </c>
      <c r="C8661" t="s">
        <v>5504</v>
      </c>
      <c r="D8661" t="s">
        <v>5505</v>
      </c>
      <c r="E8661" t="s">
        <v>5506</v>
      </c>
      <c r="F8661" t="s">
        <v>5507</v>
      </c>
      <c r="G8661" t="s">
        <v>1622</v>
      </c>
      <c r="H8661" t="s">
        <v>1720</v>
      </c>
      <c r="I8661" t="s">
        <v>1624</v>
      </c>
      <c r="J8661" t="s">
        <v>1625</v>
      </c>
      <c r="K8661">
        <v>0</v>
      </c>
      <c r="L8661" s="24">
        <v>1</v>
      </c>
      <c r="M8661" t="s">
        <v>18629</v>
      </c>
      <c r="N8661" t="s">
        <v>1828</v>
      </c>
    </row>
    <row r="8662" spans="1:14" hidden="1" x14ac:dyDescent="0.25">
      <c r="A8662">
        <v>27651</v>
      </c>
      <c r="B8662" t="s">
        <v>18630</v>
      </c>
      <c r="C8662" t="s">
        <v>1649</v>
      </c>
      <c r="D8662" t="s">
        <v>1650</v>
      </c>
      <c r="E8662" t="s">
        <v>7730</v>
      </c>
      <c r="F8662" t="s">
        <v>7731</v>
      </c>
      <c r="G8662" t="s">
        <v>1622</v>
      </c>
      <c r="H8662" t="s">
        <v>1720</v>
      </c>
      <c r="I8662" t="s">
        <v>1624</v>
      </c>
      <c r="J8662" t="s">
        <v>1625</v>
      </c>
      <c r="K8662">
        <v>0</v>
      </c>
      <c r="L8662" s="24">
        <v>1</v>
      </c>
      <c r="M8662" t="s">
        <v>18631</v>
      </c>
      <c r="N8662" t="s">
        <v>7841</v>
      </c>
    </row>
    <row r="8663" spans="1:14" hidden="1" x14ac:dyDescent="0.25">
      <c r="A8663">
        <v>27652</v>
      </c>
      <c r="B8663" t="s">
        <v>18632</v>
      </c>
      <c r="C8663" t="s">
        <v>1649</v>
      </c>
      <c r="D8663" t="s">
        <v>1650</v>
      </c>
      <c r="E8663" t="s">
        <v>7730</v>
      </c>
      <c r="F8663" t="s">
        <v>7731</v>
      </c>
      <c r="G8663" t="s">
        <v>1622</v>
      </c>
      <c r="H8663" t="s">
        <v>1720</v>
      </c>
      <c r="I8663" t="s">
        <v>1624</v>
      </c>
      <c r="J8663" t="s">
        <v>1625</v>
      </c>
      <c r="K8663">
        <v>0</v>
      </c>
      <c r="L8663" s="24">
        <v>1</v>
      </c>
      <c r="M8663" t="s">
        <v>18633</v>
      </c>
      <c r="N8663" t="s">
        <v>7841</v>
      </c>
    </row>
    <row r="8664" spans="1:14" hidden="1" x14ac:dyDescent="0.25">
      <c r="A8664">
        <v>27654</v>
      </c>
      <c r="B8664" t="s">
        <v>18634</v>
      </c>
      <c r="C8664" t="s">
        <v>1667</v>
      </c>
      <c r="D8664" t="s">
        <v>1668</v>
      </c>
      <c r="E8664" t="s">
        <v>1669</v>
      </c>
      <c r="F8664" t="s">
        <v>1670</v>
      </c>
      <c r="G8664" t="s">
        <v>1622</v>
      </c>
      <c r="H8664" t="s">
        <v>1720</v>
      </c>
      <c r="I8664" t="s">
        <v>1624</v>
      </c>
      <c r="J8664" t="s">
        <v>1625</v>
      </c>
      <c r="K8664">
        <v>0</v>
      </c>
      <c r="L8664" s="24">
        <v>1</v>
      </c>
      <c r="M8664" t="s">
        <v>18635</v>
      </c>
      <c r="N8664" t="s">
        <v>2957</v>
      </c>
    </row>
    <row r="8665" spans="1:14" hidden="1" x14ac:dyDescent="0.25">
      <c r="A8665">
        <v>27655</v>
      </c>
      <c r="B8665" t="s">
        <v>18636</v>
      </c>
      <c r="C8665" t="s">
        <v>7719</v>
      </c>
      <c r="D8665" t="s">
        <v>7720</v>
      </c>
      <c r="E8665" t="s">
        <v>7721</v>
      </c>
      <c r="F8665" t="s">
        <v>1677</v>
      </c>
      <c r="G8665" t="s">
        <v>1622</v>
      </c>
      <c r="H8665" t="s">
        <v>1720</v>
      </c>
      <c r="I8665" t="s">
        <v>1624</v>
      </c>
      <c r="J8665" t="s">
        <v>1625</v>
      </c>
      <c r="K8665">
        <v>0</v>
      </c>
      <c r="L8665" s="24">
        <v>1</v>
      </c>
      <c r="M8665" t="s">
        <v>18637</v>
      </c>
      <c r="N8665" t="s">
        <v>2957</v>
      </c>
    </row>
    <row r="8666" spans="1:14" hidden="1" x14ac:dyDescent="0.25">
      <c r="A8666">
        <v>27656</v>
      </c>
      <c r="B8666" t="s">
        <v>18638</v>
      </c>
      <c r="C8666" t="s">
        <v>1667</v>
      </c>
      <c r="D8666" t="s">
        <v>1668</v>
      </c>
      <c r="E8666" t="s">
        <v>1669</v>
      </c>
      <c r="F8666" t="s">
        <v>1670</v>
      </c>
      <c r="G8666" t="s">
        <v>1622</v>
      </c>
      <c r="H8666" t="s">
        <v>1720</v>
      </c>
      <c r="I8666" t="s">
        <v>1624</v>
      </c>
      <c r="J8666" t="s">
        <v>1625</v>
      </c>
      <c r="K8666">
        <v>0</v>
      </c>
      <c r="L8666" s="24">
        <v>1</v>
      </c>
      <c r="M8666" t="s">
        <v>18639</v>
      </c>
      <c r="N8666" t="s">
        <v>2957</v>
      </c>
    </row>
    <row r="8667" spans="1:14" hidden="1" x14ac:dyDescent="0.25">
      <c r="A8667">
        <v>27665</v>
      </c>
      <c r="B8667" t="s">
        <v>18640</v>
      </c>
      <c r="C8667" t="s">
        <v>1667</v>
      </c>
      <c r="D8667" t="s">
        <v>1668</v>
      </c>
      <c r="E8667" t="s">
        <v>1669</v>
      </c>
      <c r="F8667" t="s">
        <v>1670</v>
      </c>
      <c r="G8667" t="s">
        <v>1622</v>
      </c>
      <c r="H8667" t="s">
        <v>1720</v>
      </c>
      <c r="I8667" t="s">
        <v>1624</v>
      </c>
      <c r="J8667" t="s">
        <v>1625</v>
      </c>
      <c r="K8667">
        <v>0</v>
      </c>
      <c r="L8667" s="24">
        <v>1</v>
      </c>
      <c r="M8667" t="s">
        <v>18641</v>
      </c>
      <c r="N8667" t="s">
        <v>1672</v>
      </c>
    </row>
    <row r="8668" spans="1:14" hidden="1" x14ac:dyDescent="0.25">
      <c r="A8668">
        <v>27667</v>
      </c>
      <c r="B8668" t="s">
        <v>18642</v>
      </c>
      <c r="C8668" t="s">
        <v>2988</v>
      </c>
      <c r="D8668" t="s">
        <v>2989</v>
      </c>
      <c r="E8668" t="s">
        <v>7616</v>
      </c>
      <c r="F8668" t="s">
        <v>2989</v>
      </c>
      <c r="G8668" t="s">
        <v>1622</v>
      </c>
      <c r="H8668" t="s">
        <v>1720</v>
      </c>
      <c r="I8668" t="s">
        <v>1624</v>
      </c>
      <c r="J8668" t="s">
        <v>1625</v>
      </c>
      <c r="K8668">
        <v>0</v>
      </c>
      <c r="L8668" s="24">
        <v>1</v>
      </c>
      <c r="M8668" t="s">
        <v>18643</v>
      </c>
      <c r="N8668" t="s">
        <v>4880</v>
      </c>
    </row>
    <row r="8669" spans="1:14" hidden="1" x14ac:dyDescent="0.25">
      <c r="A8669">
        <v>27668</v>
      </c>
      <c r="B8669" t="s">
        <v>18644</v>
      </c>
      <c r="C8669" t="s">
        <v>2988</v>
      </c>
      <c r="D8669" t="s">
        <v>2989</v>
      </c>
      <c r="E8669" t="s">
        <v>7616</v>
      </c>
      <c r="F8669" t="s">
        <v>2989</v>
      </c>
      <c r="G8669" t="s">
        <v>1622</v>
      </c>
      <c r="H8669" t="s">
        <v>1720</v>
      </c>
      <c r="I8669" t="s">
        <v>1624</v>
      </c>
      <c r="J8669" t="s">
        <v>1625</v>
      </c>
      <c r="K8669">
        <v>0</v>
      </c>
      <c r="L8669" s="24">
        <v>1</v>
      </c>
      <c r="M8669" t="s">
        <v>18645</v>
      </c>
      <c r="N8669" t="s">
        <v>4880</v>
      </c>
    </row>
    <row r="8670" spans="1:14" hidden="1" x14ac:dyDescent="0.25">
      <c r="A8670">
        <v>27678</v>
      </c>
      <c r="B8670" t="s">
        <v>18646</v>
      </c>
      <c r="C8670" t="s">
        <v>1649</v>
      </c>
      <c r="D8670" t="s">
        <v>1650</v>
      </c>
      <c r="E8670" t="s">
        <v>7730</v>
      </c>
      <c r="F8670" t="s">
        <v>7731</v>
      </c>
      <c r="G8670" t="s">
        <v>1622</v>
      </c>
      <c r="H8670" t="s">
        <v>1720</v>
      </c>
      <c r="I8670" t="s">
        <v>1624</v>
      </c>
      <c r="J8670" t="s">
        <v>1625</v>
      </c>
      <c r="K8670">
        <v>0</v>
      </c>
      <c r="L8670" s="24">
        <v>1</v>
      </c>
      <c r="M8670" t="s">
        <v>18647</v>
      </c>
      <c r="N8670" t="s">
        <v>1750</v>
      </c>
    </row>
    <row r="8671" spans="1:14" hidden="1" x14ac:dyDescent="0.25">
      <c r="A8671">
        <v>27687</v>
      </c>
      <c r="B8671" t="s">
        <v>18648</v>
      </c>
      <c r="C8671" t="s">
        <v>7240</v>
      </c>
      <c r="D8671" t="s">
        <v>7241</v>
      </c>
      <c r="E8671" t="s">
        <v>7242</v>
      </c>
      <c r="F8671" t="s">
        <v>7243</v>
      </c>
      <c r="G8671" t="s">
        <v>1622</v>
      </c>
      <c r="H8671" t="s">
        <v>1720</v>
      </c>
      <c r="I8671" t="s">
        <v>1624</v>
      </c>
      <c r="J8671" t="s">
        <v>1625</v>
      </c>
      <c r="K8671">
        <v>0</v>
      </c>
      <c r="L8671" s="24">
        <v>1</v>
      </c>
      <c r="M8671" t="s">
        <v>18649</v>
      </c>
      <c r="N8671" t="s">
        <v>2957</v>
      </c>
    </row>
    <row r="8672" spans="1:14" hidden="1" x14ac:dyDescent="0.25">
      <c r="A8672">
        <v>27696</v>
      </c>
      <c r="B8672" t="s">
        <v>18650</v>
      </c>
      <c r="C8672" t="s">
        <v>1667</v>
      </c>
      <c r="D8672" t="s">
        <v>1668</v>
      </c>
      <c r="E8672" t="s">
        <v>1669</v>
      </c>
      <c r="F8672" t="s">
        <v>1670</v>
      </c>
      <c r="G8672" t="s">
        <v>1622</v>
      </c>
      <c r="H8672" t="s">
        <v>1720</v>
      </c>
      <c r="I8672" t="s">
        <v>1624</v>
      </c>
      <c r="J8672" t="s">
        <v>1625</v>
      </c>
      <c r="K8672">
        <v>0</v>
      </c>
      <c r="L8672" s="24">
        <v>1</v>
      </c>
      <c r="M8672" t="s">
        <v>18651</v>
      </c>
      <c r="N8672" t="s">
        <v>2957</v>
      </c>
    </row>
    <row r="8673" spans="1:14" hidden="1" x14ac:dyDescent="0.25">
      <c r="A8673">
        <v>27700</v>
      </c>
      <c r="B8673" t="s">
        <v>18652</v>
      </c>
      <c r="C8673" t="s">
        <v>7719</v>
      </c>
      <c r="D8673" t="s">
        <v>7720</v>
      </c>
      <c r="E8673" t="s">
        <v>7721</v>
      </c>
      <c r="F8673" t="s">
        <v>1677</v>
      </c>
      <c r="G8673" t="s">
        <v>1622</v>
      </c>
      <c r="H8673" t="s">
        <v>1720</v>
      </c>
      <c r="I8673" t="s">
        <v>1624</v>
      </c>
      <c r="J8673" t="s">
        <v>1625</v>
      </c>
      <c r="K8673">
        <v>0</v>
      </c>
      <c r="L8673" s="24">
        <v>1</v>
      </c>
      <c r="M8673" t="s">
        <v>18653</v>
      </c>
      <c r="N8673" t="s">
        <v>2957</v>
      </c>
    </row>
    <row r="8674" spans="1:14" hidden="1" x14ac:dyDescent="0.25">
      <c r="A8674">
        <v>27701</v>
      </c>
      <c r="B8674" t="s">
        <v>18654</v>
      </c>
      <c r="C8674" t="s">
        <v>7719</v>
      </c>
      <c r="D8674" t="s">
        <v>7720</v>
      </c>
      <c r="E8674" t="s">
        <v>7721</v>
      </c>
      <c r="F8674" t="s">
        <v>1677</v>
      </c>
      <c r="G8674" t="s">
        <v>1622</v>
      </c>
      <c r="H8674" t="s">
        <v>1720</v>
      </c>
      <c r="I8674" t="s">
        <v>1624</v>
      </c>
      <c r="J8674" t="s">
        <v>1625</v>
      </c>
      <c r="K8674">
        <v>0</v>
      </c>
      <c r="L8674" s="24">
        <v>1</v>
      </c>
      <c r="M8674" t="s">
        <v>18655</v>
      </c>
      <c r="N8674" t="s">
        <v>2957</v>
      </c>
    </row>
    <row r="8675" spans="1:14" hidden="1" x14ac:dyDescent="0.25">
      <c r="A8675">
        <v>27706</v>
      </c>
      <c r="B8675" t="s">
        <v>18656</v>
      </c>
      <c r="C8675" t="s">
        <v>7240</v>
      </c>
      <c r="D8675" t="s">
        <v>7241</v>
      </c>
      <c r="E8675" t="s">
        <v>7242</v>
      </c>
      <c r="F8675" t="s">
        <v>7243</v>
      </c>
      <c r="G8675" t="s">
        <v>1622</v>
      </c>
      <c r="H8675" t="s">
        <v>1720</v>
      </c>
      <c r="I8675" t="s">
        <v>1624</v>
      </c>
      <c r="J8675" t="s">
        <v>1625</v>
      </c>
      <c r="K8675">
        <v>0</v>
      </c>
      <c r="L8675" s="24">
        <v>1</v>
      </c>
      <c r="M8675" t="s">
        <v>18657</v>
      </c>
      <c r="N8675" t="s">
        <v>2957</v>
      </c>
    </row>
    <row r="8676" spans="1:14" hidden="1" x14ac:dyDescent="0.25">
      <c r="A8676">
        <v>27707</v>
      </c>
      <c r="B8676" t="s">
        <v>18658</v>
      </c>
      <c r="C8676" t="s">
        <v>7240</v>
      </c>
      <c r="D8676" t="s">
        <v>7241</v>
      </c>
      <c r="E8676" t="s">
        <v>7242</v>
      </c>
      <c r="F8676" t="s">
        <v>7243</v>
      </c>
      <c r="G8676" t="s">
        <v>1622</v>
      </c>
      <c r="H8676" t="s">
        <v>1720</v>
      </c>
      <c r="I8676" t="s">
        <v>1624</v>
      </c>
      <c r="J8676" t="s">
        <v>1625</v>
      </c>
      <c r="K8676">
        <v>0</v>
      </c>
      <c r="L8676" s="24">
        <v>1</v>
      </c>
      <c r="M8676" t="s">
        <v>18659</v>
      </c>
      <c r="N8676" t="s">
        <v>2957</v>
      </c>
    </row>
    <row r="8677" spans="1:14" hidden="1" x14ac:dyDescent="0.25">
      <c r="A8677">
        <v>27708</v>
      </c>
      <c r="B8677" t="s">
        <v>18660</v>
      </c>
      <c r="C8677" t="s">
        <v>7240</v>
      </c>
      <c r="D8677" t="s">
        <v>7241</v>
      </c>
      <c r="E8677" t="s">
        <v>7242</v>
      </c>
      <c r="F8677" t="s">
        <v>7243</v>
      </c>
      <c r="G8677" t="s">
        <v>1622</v>
      </c>
      <c r="H8677" t="s">
        <v>1720</v>
      </c>
      <c r="I8677" t="s">
        <v>1624</v>
      </c>
      <c r="J8677" t="s">
        <v>1625</v>
      </c>
      <c r="K8677">
        <v>0</v>
      </c>
      <c r="L8677" s="24">
        <v>1</v>
      </c>
      <c r="M8677" t="s">
        <v>18661</v>
      </c>
      <c r="N8677" t="s">
        <v>2957</v>
      </c>
    </row>
    <row r="8678" spans="1:14" hidden="1" x14ac:dyDescent="0.25">
      <c r="A8678">
        <v>27709</v>
      </c>
      <c r="B8678" t="s">
        <v>18662</v>
      </c>
      <c r="C8678" t="s">
        <v>7240</v>
      </c>
      <c r="D8678" t="s">
        <v>7241</v>
      </c>
      <c r="E8678" t="s">
        <v>7242</v>
      </c>
      <c r="F8678" t="s">
        <v>7243</v>
      </c>
      <c r="G8678" t="s">
        <v>1622</v>
      </c>
      <c r="H8678" t="s">
        <v>1720</v>
      </c>
      <c r="I8678" t="s">
        <v>1624</v>
      </c>
      <c r="J8678" t="s">
        <v>1625</v>
      </c>
      <c r="K8678">
        <v>0</v>
      </c>
      <c r="L8678" s="24">
        <v>1</v>
      </c>
      <c r="M8678" t="s">
        <v>18663</v>
      </c>
      <c r="N8678" t="s">
        <v>2957</v>
      </c>
    </row>
    <row r="8679" spans="1:14" hidden="1" x14ac:dyDescent="0.25">
      <c r="A8679">
        <v>27710</v>
      </c>
      <c r="B8679" t="s">
        <v>18664</v>
      </c>
      <c r="C8679" t="s">
        <v>7240</v>
      </c>
      <c r="D8679" t="s">
        <v>7241</v>
      </c>
      <c r="E8679" t="s">
        <v>7242</v>
      </c>
      <c r="F8679" t="s">
        <v>7243</v>
      </c>
      <c r="G8679" t="s">
        <v>1622</v>
      </c>
      <c r="H8679" t="s">
        <v>1720</v>
      </c>
      <c r="I8679" t="s">
        <v>1624</v>
      </c>
      <c r="J8679" t="s">
        <v>1625</v>
      </c>
      <c r="K8679">
        <v>0</v>
      </c>
      <c r="L8679" s="24">
        <v>1</v>
      </c>
      <c r="M8679" t="s">
        <v>18665</v>
      </c>
      <c r="N8679" t="s">
        <v>2957</v>
      </c>
    </row>
    <row r="8680" spans="1:14" hidden="1" x14ac:dyDescent="0.25">
      <c r="A8680">
        <v>27711</v>
      </c>
      <c r="B8680" t="s">
        <v>18666</v>
      </c>
      <c r="C8680" t="s">
        <v>7240</v>
      </c>
      <c r="D8680" t="s">
        <v>7241</v>
      </c>
      <c r="E8680" t="s">
        <v>7242</v>
      </c>
      <c r="F8680" t="s">
        <v>7243</v>
      </c>
      <c r="G8680" t="s">
        <v>1622</v>
      </c>
      <c r="H8680" t="s">
        <v>1720</v>
      </c>
      <c r="I8680" t="s">
        <v>1624</v>
      </c>
      <c r="J8680" t="s">
        <v>1625</v>
      </c>
      <c r="K8680">
        <v>0</v>
      </c>
      <c r="L8680" s="24">
        <v>1</v>
      </c>
      <c r="M8680" t="s">
        <v>18667</v>
      </c>
      <c r="N8680" t="s">
        <v>2957</v>
      </c>
    </row>
    <row r="8681" spans="1:14" hidden="1" x14ac:dyDescent="0.25">
      <c r="A8681">
        <v>27726</v>
      </c>
      <c r="B8681" t="s">
        <v>18668</v>
      </c>
      <c r="C8681" t="s">
        <v>1667</v>
      </c>
      <c r="D8681" t="s">
        <v>1668</v>
      </c>
      <c r="E8681" t="s">
        <v>1669</v>
      </c>
      <c r="F8681" t="s">
        <v>1670</v>
      </c>
      <c r="G8681" t="s">
        <v>1622</v>
      </c>
      <c r="H8681" t="s">
        <v>1720</v>
      </c>
      <c r="I8681" t="s">
        <v>1624</v>
      </c>
      <c r="J8681" t="s">
        <v>1625</v>
      </c>
      <c r="K8681">
        <v>0</v>
      </c>
      <c r="L8681" s="24">
        <v>1</v>
      </c>
      <c r="M8681" t="s">
        <v>18669</v>
      </c>
      <c r="N8681" t="s">
        <v>2957</v>
      </c>
    </row>
    <row r="8682" spans="1:14" hidden="1" x14ac:dyDescent="0.25">
      <c r="A8682">
        <v>27727</v>
      </c>
      <c r="B8682" t="s">
        <v>18670</v>
      </c>
      <c r="C8682" t="s">
        <v>1667</v>
      </c>
      <c r="D8682" t="s">
        <v>1668</v>
      </c>
      <c r="E8682" t="s">
        <v>1669</v>
      </c>
      <c r="F8682" t="s">
        <v>1670</v>
      </c>
      <c r="G8682" t="s">
        <v>1622</v>
      </c>
      <c r="H8682" t="s">
        <v>1720</v>
      </c>
      <c r="I8682" t="s">
        <v>1624</v>
      </c>
      <c r="J8682" t="s">
        <v>1625</v>
      </c>
      <c r="K8682">
        <v>0</v>
      </c>
      <c r="L8682" s="24">
        <v>1</v>
      </c>
      <c r="M8682" t="s">
        <v>18669</v>
      </c>
      <c r="N8682" t="s">
        <v>2957</v>
      </c>
    </row>
    <row r="8683" spans="1:14" hidden="1" x14ac:dyDescent="0.25">
      <c r="A8683">
        <v>27728</v>
      </c>
      <c r="B8683" t="s">
        <v>18671</v>
      </c>
      <c r="C8683" t="s">
        <v>1667</v>
      </c>
      <c r="D8683" t="s">
        <v>1668</v>
      </c>
      <c r="E8683" t="s">
        <v>1669</v>
      </c>
      <c r="F8683" t="s">
        <v>1670</v>
      </c>
      <c r="G8683" t="s">
        <v>1622</v>
      </c>
      <c r="H8683" t="s">
        <v>1720</v>
      </c>
      <c r="I8683" t="s">
        <v>1624</v>
      </c>
      <c r="J8683" t="s">
        <v>1625</v>
      </c>
      <c r="K8683">
        <v>0</v>
      </c>
      <c r="L8683" s="24">
        <v>1</v>
      </c>
      <c r="M8683" t="s">
        <v>18672</v>
      </c>
      <c r="N8683" t="s">
        <v>2957</v>
      </c>
    </row>
    <row r="8684" spans="1:14" hidden="1" x14ac:dyDescent="0.25">
      <c r="A8684">
        <v>27729</v>
      </c>
      <c r="B8684" t="s">
        <v>18673</v>
      </c>
      <c r="C8684" t="s">
        <v>5504</v>
      </c>
      <c r="D8684" t="s">
        <v>5505</v>
      </c>
      <c r="E8684" t="s">
        <v>5506</v>
      </c>
      <c r="F8684" t="s">
        <v>5507</v>
      </c>
      <c r="G8684" t="s">
        <v>1622</v>
      </c>
      <c r="H8684" t="s">
        <v>1720</v>
      </c>
      <c r="I8684" t="s">
        <v>1624</v>
      </c>
      <c r="J8684" t="s">
        <v>1625</v>
      </c>
      <c r="K8684">
        <v>0</v>
      </c>
      <c r="L8684" s="24">
        <v>1</v>
      </c>
      <c r="M8684" t="s">
        <v>18674</v>
      </c>
      <c r="N8684" t="s">
        <v>2957</v>
      </c>
    </row>
    <row r="8685" spans="1:14" hidden="1" x14ac:dyDescent="0.25">
      <c r="A8685">
        <v>27739</v>
      </c>
      <c r="B8685" t="s">
        <v>18675</v>
      </c>
      <c r="C8685" t="s">
        <v>5504</v>
      </c>
      <c r="D8685" t="s">
        <v>5505</v>
      </c>
      <c r="E8685" t="s">
        <v>5506</v>
      </c>
      <c r="F8685" t="s">
        <v>5507</v>
      </c>
      <c r="G8685" t="s">
        <v>1622</v>
      </c>
      <c r="H8685" t="s">
        <v>1720</v>
      </c>
      <c r="I8685" t="s">
        <v>1624</v>
      </c>
      <c r="J8685" t="s">
        <v>1625</v>
      </c>
      <c r="K8685">
        <v>0</v>
      </c>
      <c r="L8685" s="24">
        <v>1</v>
      </c>
      <c r="M8685" t="s">
        <v>18676</v>
      </c>
      <c r="N8685" t="s">
        <v>1828</v>
      </c>
    </row>
    <row r="8686" spans="1:14" hidden="1" x14ac:dyDescent="0.25">
      <c r="A8686">
        <v>27740</v>
      </c>
      <c r="B8686" t="s">
        <v>18677</v>
      </c>
      <c r="C8686" t="s">
        <v>5504</v>
      </c>
      <c r="D8686" t="s">
        <v>5505</v>
      </c>
      <c r="E8686" t="s">
        <v>5506</v>
      </c>
      <c r="F8686" t="s">
        <v>5507</v>
      </c>
      <c r="G8686" t="s">
        <v>1622</v>
      </c>
      <c r="H8686" t="s">
        <v>1720</v>
      </c>
      <c r="I8686" t="s">
        <v>1624</v>
      </c>
      <c r="J8686" t="s">
        <v>1625</v>
      </c>
      <c r="K8686">
        <v>0</v>
      </c>
      <c r="L8686" s="24">
        <v>1</v>
      </c>
      <c r="M8686" t="s">
        <v>18678</v>
      </c>
      <c r="N8686" t="s">
        <v>1828</v>
      </c>
    </row>
    <row r="8687" spans="1:14" hidden="1" x14ac:dyDescent="0.25">
      <c r="A8687">
        <v>27741</v>
      </c>
      <c r="B8687" t="s">
        <v>18679</v>
      </c>
      <c r="C8687" t="s">
        <v>5504</v>
      </c>
      <c r="D8687" t="s">
        <v>5505</v>
      </c>
      <c r="E8687" t="s">
        <v>5506</v>
      </c>
      <c r="F8687" t="s">
        <v>5507</v>
      </c>
      <c r="G8687" t="s">
        <v>1622</v>
      </c>
      <c r="H8687" t="s">
        <v>1720</v>
      </c>
      <c r="I8687" t="s">
        <v>1624</v>
      </c>
      <c r="J8687" t="s">
        <v>1625</v>
      </c>
      <c r="K8687">
        <v>0</v>
      </c>
      <c r="L8687" s="24">
        <v>1</v>
      </c>
      <c r="M8687" t="s">
        <v>18680</v>
      </c>
      <c r="N8687" t="s">
        <v>1828</v>
      </c>
    </row>
    <row r="8688" spans="1:14" hidden="1" x14ac:dyDescent="0.25">
      <c r="A8688">
        <v>27742</v>
      </c>
      <c r="B8688" t="s">
        <v>18681</v>
      </c>
      <c r="C8688" t="s">
        <v>5504</v>
      </c>
      <c r="D8688" t="s">
        <v>5505</v>
      </c>
      <c r="E8688" t="s">
        <v>5506</v>
      </c>
      <c r="F8688" t="s">
        <v>5507</v>
      </c>
      <c r="G8688" t="s">
        <v>1622</v>
      </c>
      <c r="H8688" t="s">
        <v>1720</v>
      </c>
      <c r="I8688" t="s">
        <v>1624</v>
      </c>
      <c r="J8688" t="s">
        <v>1625</v>
      </c>
      <c r="K8688">
        <v>0</v>
      </c>
      <c r="L8688" s="24">
        <v>1</v>
      </c>
      <c r="M8688" t="s">
        <v>18682</v>
      </c>
      <c r="N8688" t="s">
        <v>1828</v>
      </c>
    </row>
    <row r="8689" spans="1:14" hidden="1" x14ac:dyDescent="0.25">
      <c r="A8689">
        <v>27743</v>
      </c>
      <c r="B8689" t="s">
        <v>18683</v>
      </c>
      <c r="C8689" t="s">
        <v>6560</v>
      </c>
      <c r="D8689" t="s">
        <v>6561</v>
      </c>
      <c r="E8689" t="s">
        <v>13787</v>
      </c>
      <c r="F8689" t="s">
        <v>13788</v>
      </c>
      <c r="G8689" t="s">
        <v>1622</v>
      </c>
      <c r="H8689" t="s">
        <v>1720</v>
      </c>
      <c r="I8689" t="s">
        <v>1624</v>
      </c>
      <c r="J8689" t="s">
        <v>1625</v>
      </c>
      <c r="K8689">
        <v>0</v>
      </c>
      <c r="L8689" s="24">
        <v>1</v>
      </c>
      <c r="M8689" t="s">
        <v>18684</v>
      </c>
      <c r="N8689" t="s">
        <v>1828</v>
      </c>
    </row>
    <row r="8690" spans="1:14" hidden="1" x14ac:dyDescent="0.25">
      <c r="A8690">
        <v>27744</v>
      </c>
      <c r="B8690" t="s">
        <v>18685</v>
      </c>
      <c r="C8690" t="s">
        <v>5504</v>
      </c>
      <c r="D8690" t="s">
        <v>5505</v>
      </c>
      <c r="E8690" t="s">
        <v>5506</v>
      </c>
      <c r="F8690" t="s">
        <v>5507</v>
      </c>
      <c r="G8690" t="s">
        <v>1622</v>
      </c>
      <c r="H8690" t="s">
        <v>1720</v>
      </c>
      <c r="I8690" t="s">
        <v>1624</v>
      </c>
      <c r="J8690" t="s">
        <v>1625</v>
      </c>
      <c r="K8690">
        <v>0</v>
      </c>
      <c r="L8690" s="24">
        <v>1</v>
      </c>
      <c r="M8690" t="s">
        <v>18686</v>
      </c>
      <c r="N8690" t="s">
        <v>1828</v>
      </c>
    </row>
    <row r="8691" spans="1:14" hidden="1" x14ac:dyDescent="0.25">
      <c r="A8691">
        <v>27745</v>
      </c>
      <c r="B8691" t="s">
        <v>18687</v>
      </c>
      <c r="C8691" t="s">
        <v>1667</v>
      </c>
      <c r="D8691" t="s">
        <v>1668</v>
      </c>
      <c r="E8691" t="s">
        <v>1669</v>
      </c>
      <c r="F8691" t="s">
        <v>1670</v>
      </c>
      <c r="G8691" t="s">
        <v>1622</v>
      </c>
      <c r="H8691" t="s">
        <v>1720</v>
      </c>
      <c r="I8691" t="s">
        <v>1624</v>
      </c>
      <c r="J8691" t="s">
        <v>1625</v>
      </c>
      <c r="K8691">
        <v>0</v>
      </c>
      <c r="L8691" s="24">
        <v>1</v>
      </c>
      <c r="M8691" t="s">
        <v>18688</v>
      </c>
      <c r="N8691" t="s">
        <v>2957</v>
      </c>
    </row>
    <row r="8692" spans="1:14" hidden="1" x14ac:dyDescent="0.25">
      <c r="A8692">
        <v>27746</v>
      </c>
      <c r="B8692" t="s">
        <v>18689</v>
      </c>
      <c r="C8692" t="s">
        <v>1667</v>
      </c>
      <c r="D8692" t="s">
        <v>1668</v>
      </c>
      <c r="E8692" t="s">
        <v>1669</v>
      </c>
      <c r="F8692" t="s">
        <v>1670</v>
      </c>
      <c r="G8692" t="s">
        <v>1622</v>
      </c>
      <c r="H8692" t="s">
        <v>1720</v>
      </c>
      <c r="I8692" t="s">
        <v>1624</v>
      </c>
      <c r="J8692" t="s">
        <v>1625</v>
      </c>
      <c r="K8692">
        <v>0</v>
      </c>
      <c r="L8692" s="24">
        <v>1</v>
      </c>
      <c r="M8692" t="s">
        <v>18690</v>
      </c>
      <c r="N8692" t="s">
        <v>2957</v>
      </c>
    </row>
    <row r="8693" spans="1:14" hidden="1" x14ac:dyDescent="0.25">
      <c r="A8693">
        <v>27747</v>
      </c>
      <c r="B8693" t="s">
        <v>18691</v>
      </c>
      <c r="C8693" t="s">
        <v>1667</v>
      </c>
      <c r="D8693" t="s">
        <v>1668</v>
      </c>
      <c r="E8693" t="s">
        <v>1669</v>
      </c>
      <c r="F8693" t="s">
        <v>1670</v>
      </c>
      <c r="G8693" t="s">
        <v>1622</v>
      </c>
      <c r="H8693" t="s">
        <v>1720</v>
      </c>
      <c r="I8693" t="s">
        <v>1624</v>
      </c>
      <c r="J8693" t="s">
        <v>1625</v>
      </c>
      <c r="K8693">
        <v>0</v>
      </c>
      <c r="L8693" s="24">
        <v>1</v>
      </c>
      <c r="M8693" t="s">
        <v>18692</v>
      </c>
      <c r="N8693" t="s">
        <v>2957</v>
      </c>
    </row>
    <row r="8694" spans="1:14" hidden="1" x14ac:dyDescent="0.25">
      <c r="A8694">
        <v>27748</v>
      </c>
      <c r="B8694" t="s">
        <v>18693</v>
      </c>
      <c r="C8694" t="s">
        <v>1667</v>
      </c>
      <c r="D8694" t="s">
        <v>1668</v>
      </c>
      <c r="E8694" t="s">
        <v>1669</v>
      </c>
      <c r="F8694" t="s">
        <v>1670</v>
      </c>
      <c r="G8694" t="s">
        <v>1622</v>
      </c>
      <c r="H8694" t="s">
        <v>1720</v>
      </c>
      <c r="I8694" t="s">
        <v>1624</v>
      </c>
      <c r="J8694" t="s">
        <v>1625</v>
      </c>
      <c r="K8694">
        <v>0</v>
      </c>
      <c r="L8694" s="24">
        <v>1</v>
      </c>
      <c r="M8694" t="s">
        <v>18694</v>
      </c>
      <c r="N8694" t="s">
        <v>2957</v>
      </c>
    </row>
    <row r="8695" spans="1:14" hidden="1" x14ac:dyDescent="0.25">
      <c r="A8695">
        <v>27749</v>
      </c>
      <c r="B8695" t="s">
        <v>18695</v>
      </c>
      <c r="C8695" t="s">
        <v>1667</v>
      </c>
      <c r="D8695" t="s">
        <v>1668</v>
      </c>
      <c r="E8695" t="s">
        <v>1669</v>
      </c>
      <c r="F8695" t="s">
        <v>1670</v>
      </c>
      <c r="G8695" t="s">
        <v>1622</v>
      </c>
      <c r="H8695" t="s">
        <v>1720</v>
      </c>
      <c r="I8695" t="s">
        <v>1624</v>
      </c>
      <c r="J8695" t="s">
        <v>1625</v>
      </c>
      <c r="K8695">
        <v>0</v>
      </c>
      <c r="L8695" s="24">
        <v>1</v>
      </c>
      <c r="M8695" t="s">
        <v>18696</v>
      </c>
      <c r="N8695" t="s">
        <v>2957</v>
      </c>
    </row>
    <row r="8696" spans="1:14" hidden="1" x14ac:dyDescent="0.25">
      <c r="A8696">
        <v>2775</v>
      </c>
      <c r="B8696" t="s">
        <v>18697</v>
      </c>
      <c r="C8696" t="s">
        <v>1658</v>
      </c>
      <c r="D8696" t="s">
        <v>1659</v>
      </c>
      <c r="E8696" t="s">
        <v>11101</v>
      </c>
      <c r="F8696" t="s">
        <v>11102</v>
      </c>
      <c r="G8696" t="s">
        <v>1622</v>
      </c>
      <c r="H8696" t="s">
        <v>1720</v>
      </c>
      <c r="I8696" t="s">
        <v>1624</v>
      </c>
      <c r="J8696" t="s">
        <v>1625</v>
      </c>
      <c r="K8696">
        <v>0</v>
      </c>
      <c r="L8696" s="24">
        <v>1</v>
      </c>
      <c r="M8696" t="s">
        <v>18698</v>
      </c>
      <c r="N8696" t="s">
        <v>1654</v>
      </c>
    </row>
    <row r="8697" spans="1:14" hidden="1" x14ac:dyDescent="0.25">
      <c r="A8697">
        <v>27750</v>
      </c>
      <c r="B8697" t="s">
        <v>18699</v>
      </c>
      <c r="C8697" t="s">
        <v>1667</v>
      </c>
      <c r="D8697" t="s">
        <v>1668</v>
      </c>
      <c r="E8697" t="s">
        <v>1669</v>
      </c>
      <c r="F8697" t="s">
        <v>1670</v>
      </c>
      <c r="G8697" t="s">
        <v>1622</v>
      </c>
      <c r="H8697" t="s">
        <v>1720</v>
      </c>
      <c r="I8697" t="s">
        <v>1624</v>
      </c>
      <c r="J8697" t="s">
        <v>1625</v>
      </c>
      <c r="K8697">
        <v>0</v>
      </c>
      <c r="L8697" s="24">
        <v>1</v>
      </c>
      <c r="M8697" t="s">
        <v>18700</v>
      </c>
      <c r="N8697" t="s">
        <v>2957</v>
      </c>
    </row>
    <row r="8698" spans="1:14" hidden="1" x14ac:dyDescent="0.25">
      <c r="A8698">
        <v>27751</v>
      </c>
      <c r="B8698" t="s">
        <v>18701</v>
      </c>
      <c r="C8698" t="s">
        <v>1667</v>
      </c>
      <c r="D8698" t="s">
        <v>1668</v>
      </c>
      <c r="E8698" t="s">
        <v>1669</v>
      </c>
      <c r="F8698" t="s">
        <v>1670</v>
      </c>
      <c r="G8698" t="s">
        <v>1622</v>
      </c>
      <c r="H8698" t="s">
        <v>1720</v>
      </c>
      <c r="I8698" t="s">
        <v>1624</v>
      </c>
      <c r="J8698" t="s">
        <v>1625</v>
      </c>
      <c r="K8698">
        <v>0</v>
      </c>
      <c r="L8698" s="24">
        <v>1</v>
      </c>
      <c r="M8698" t="s">
        <v>18702</v>
      </c>
      <c r="N8698" t="s">
        <v>2957</v>
      </c>
    </row>
    <row r="8699" spans="1:14" hidden="1" x14ac:dyDescent="0.25">
      <c r="A8699">
        <v>27752</v>
      </c>
      <c r="B8699" t="s">
        <v>18703</v>
      </c>
      <c r="C8699" t="s">
        <v>1667</v>
      </c>
      <c r="D8699" t="s">
        <v>1668</v>
      </c>
      <c r="E8699" t="s">
        <v>1669</v>
      </c>
      <c r="F8699" t="s">
        <v>1670</v>
      </c>
      <c r="G8699" t="s">
        <v>1622</v>
      </c>
      <c r="H8699" t="s">
        <v>1720</v>
      </c>
      <c r="I8699" t="s">
        <v>1624</v>
      </c>
      <c r="J8699" t="s">
        <v>1625</v>
      </c>
      <c r="K8699">
        <v>0</v>
      </c>
      <c r="L8699" s="24">
        <v>1</v>
      </c>
      <c r="M8699" t="s">
        <v>18704</v>
      </c>
      <c r="N8699" t="s">
        <v>2957</v>
      </c>
    </row>
    <row r="8700" spans="1:14" hidden="1" x14ac:dyDescent="0.25">
      <c r="A8700">
        <v>27753</v>
      </c>
      <c r="B8700" t="s">
        <v>18705</v>
      </c>
      <c r="C8700" t="s">
        <v>1667</v>
      </c>
      <c r="D8700" t="s">
        <v>1668</v>
      </c>
      <c r="E8700" t="s">
        <v>1669</v>
      </c>
      <c r="F8700" t="s">
        <v>1670</v>
      </c>
      <c r="G8700" t="s">
        <v>1622</v>
      </c>
      <c r="H8700" t="s">
        <v>1720</v>
      </c>
      <c r="I8700" t="s">
        <v>1624</v>
      </c>
      <c r="J8700" t="s">
        <v>1625</v>
      </c>
      <c r="K8700">
        <v>0</v>
      </c>
      <c r="L8700" s="24">
        <v>1</v>
      </c>
      <c r="M8700" t="s">
        <v>18706</v>
      </c>
      <c r="N8700" t="s">
        <v>2957</v>
      </c>
    </row>
    <row r="8701" spans="1:14" hidden="1" x14ac:dyDescent="0.25">
      <c r="A8701">
        <v>27754</v>
      </c>
      <c r="B8701" t="s">
        <v>18707</v>
      </c>
      <c r="C8701" t="s">
        <v>1667</v>
      </c>
      <c r="D8701" t="s">
        <v>1668</v>
      </c>
      <c r="E8701" t="s">
        <v>1669</v>
      </c>
      <c r="F8701" t="s">
        <v>1670</v>
      </c>
      <c r="G8701" t="s">
        <v>1622</v>
      </c>
      <c r="H8701" t="s">
        <v>1720</v>
      </c>
      <c r="I8701" t="s">
        <v>1624</v>
      </c>
      <c r="J8701" t="s">
        <v>1625</v>
      </c>
      <c r="K8701">
        <v>0</v>
      </c>
      <c r="L8701" s="24">
        <v>1</v>
      </c>
      <c r="M8701" t="s">
        <v>18708</v>
      </c>
      <c r="N8701" t="s">
        <v>2957</v>
      </c>
    </row>
    <row r="8702" spans="1:14" hidden="1" x14ac:dyDescent="0.25">
      <c r="A8702">
        <v>27755</v>
      </c>
      <c r="B8702" t="s">
        <v>18709</v>
      </c>
      <c r="C8702" t="s">
        <v>1667</v>
      </c>
      <c r="D8702" t="s">
        <v>1668</v>
      </c>
      <c r="E8702" t="s">
        <v>1669</v>
      </c>
      <c r="F8702" t="s">
        <v>1670</v>
      </c>
      <c r="G8702" t="s">
        <v>1622</v>
      </c>
      <c r="H8702" t="s">
        <v>1720</v>
      </c>
      <c r="I8702" t="s">
        <v>1624</v>
      </c>
      <c r="J8702" t="s">
        <v>1625</v>
      </c>
      <c r="K8702">
        <v>0</v>
      </c>
      <c r="L8702" s="24">
        <v>1</v>
      </c>
      <c r="M8702" t="s">
        <v>18710</v>
      </c>
      <c r="N8702" t="s">
        <v>2957</v>
      </c>
    </row>
    <row r="8703" spans="1:14" hidden="1" x14ac:dyDescent="0.25">
      <c r="A8703">
        <v>27756</v>
      </c>
      <c r="B8703" t="s">
        <v>18711</v>
      </c>
      <c r="C8703" t="s">
        <v>1667</v>
      </c>
      <c r="D8703" t="s">
        <v>1668</v>
      </c>
      <c r="E8703" t="s">
        <v>1669</v>
      </c>
      <c r="F8703" t="s">
        <v>1670</v>
      </c>
      <c r="G8703" t="s">
        <v>1622</v>
      </c>
      <c r="H8703" t="s">
        <v>1720</v>
      </c>
      <c r="I8703" t="s">
        <v>1624</v>
      </c>
      <c r="J8703" t="s">
        <v>1625</v>
      </c>
      <c r="K8703">
        <v>0</v>
      </c>
      <c r="L8703" s="24">
        <v>1</v>
      </c>
      <c r="M8703" t="s">
        <v>18712</v>
      </c>
      <c r="N8703" t="s">
        <v>2957</v>
      </c>
    </row>
    <row r="8704" spans="1:14" hidden="1" x14ac:dyDescent="0.25">
      <c r="A8704">
        <v>27757</v>
      </c>
      <c r="B8704" t="s">
        <v>18713</v>
      </c>
      <c r="C8704" t="s">
        <v>1667</v>
      </c>
      <c r="D8704" t="s">
        <v>1668</v>
      </c>
      <c r="E8704" t="s">
        <v>1669</v>
      </c>
      <c r="F8704" t="s">
        <v>1670</v>
      </c>
      <c r="G8704" t="s">
        <v>1622</v>
      </c>
      <c r="H8704" t="s">
        <v>1720</v>
      </c>
      <c r="I8704" t="s">
        <v>1624</v>
      </c>
      <c r="J8704" t="s">
        <v>1625</v>
      </c>
      <c r="K8704">
        <v>0</v>
      </c>
      <c r="L8704" s="24">
        <v>1</v>
      </c>
      <c r="M8704" t="s">
        <v>18714</v>
      </c>
      <c r="N8704" t="s">
        <v>2957</v>
      </c>
    </row>
    <row r="8705" spans="1:14" hidden="1" x14ac:dyDescent="0.25">
      <c r="A8705">
        <v>27758</v>
      </c>
      <c r="B8705" t="s">
        <v>18715</v>
      </c>
      <c r="C8705" t="s">
        <v>1667</v>
      </c>
      <c r="D8705" t="s">
        <v>1668</v>
      </c>
      <c r="E8705" t="s">
        <v>1669</v>
      </c>
      <c r="F8705" t="s">
        <v>1670</v>
      </c>
      <c r="G8705" t="s">
        <v>1622</v>
      </c>
      <c r="H8705" t="s">
        <v>1720</v>
      </c>
      <c r="I8705" t="s">
        <v>1624</v>
      </c>
      <c r="J8705" t="s">
        <v>1625</v>
      </c>
      <c r="K8705">
        <v>0</v>
      </c>
      <c r="L8705" s="24">
        <v>1</v>
      </c>
      <c r="M8705" t="s">
        <v>18716</v>
      </c>
      <c r="N8705" t="s">
        <v>2957</v>
      </c>
    </row>
    <row r="8706" spans="1:14" hidden="1" x14ac:dyDescent="0.25">
      <c r="A8706">
        <v>27759</v>
      </c>
      <c r="B8706" t="s">
        <v>18717</v>
      </c>
      <c r="C8706" t="s">
        <v>1667</v>
      </c>
      <c r="D8706" t="s">
        <v>1668</v>
      </c>
      <c r="E8706" t="s">
        <v>1669</v>
      </c>
      <c r="F8706" t="s">
        <v>1670</v>
      </c>
      <c r="G8706" t="s">
        <v>1622</v>
      </c>
      <c r="H8706" t="s">
        <v>1720</v>
      </c>
      <c r="I8706" t="s">
        <v>1624</v>
      </c>
      <c r="J8706" t="s">
        <v>1625</v>
      </c>
      <c r="K8706">
        <v>0</v>
      </c>
      <c r="L8706" s="24">
        <v>1</v>
      </c>
      <c r="M8706" t="s">
        <v>18718</v>
      </c>
      <c r="N8706" t="s">
        <v>2957</v>
      </c>
    </row>
    <row r="8707" spans="1:14" hidden="1" x14ac:dyDescent="0.25">
      <c r="A8707">
        <v>2776</v>
      </c>
      <c r="B8707" t="s">
        <v>18719</v>
      </c>
      <c r="C8707" t="s">
        <v>1658</v>
      </c>
      <c r="D8707" t="s">
        <v>1659</v>
      </c>
      <c r="E8707" t="s">
        <v>11101</v>
      </c>
      <c r="F8707" t="s">
        <v>11102</v>
      </c>
      <c r="G8707" t="s">
        <v>1622</v>
      </c>
      <c r="H8707" t="s">
        <v>1720</v>
      </c>
      <c r="I8707" t="s">
        <v>1624</v>
      </c>
      <c r="J8707" t="s">
        <v>1625</v>
      </c>
      <c r="K8707">
        <v>0</v>
      </c>
      <c r="L8707" s="24">
        <v>1</v>
      </c>
      <c r="M8707" t="s">
        <v>18720</v>
      </c>
      <c r="N8707" t="s">
        <v>1627</v>
      </c>
    </row>
    <row r="8708" spans="1:14" hidden="1" x14ac:dyDescent="0.25">
      <c r="A8708">
        <v>27760</v>
      </c>
      <c r="B8708" t="s">
        <v>18721</v>
      </c>
      <c r="C8708" t="s">
        <v>1667</v>
      </c>
      <c r="D8708" t="s">
        <v>1668</v>
      </c>
      <c r="E8708" t="s">
        <v>1669</v>
      </c>
      <c r="F8708" t="s">
        <v>1670</v>
      </c>
      <c r="G8708" t="s">
        <v>1622</v>
      </c>
      <c r="H8708" t="s">
        <v>1720</v>
      </c>
      <c r="I8708" t="s">
        <v>1624</v>
      </c>
      <c r="J8708" t="s">
        <v>1625</v>
      </c>
      <c r="K8708">
        <v>0</v>
      </c>
      <c r="L8708" s="24">
        <v>1</v>
      </c>
      <c r="M8708" t="s">
        <v>18722</v>
      </c>
      <c r="N8708" t="s">
        <v>2957</v>
      </c>
    </row>
    <row r="8709" spans="1:14" hidden="1" x14ac:dyDescent="0.25">
      <c r="A8709">
        <v>27761</v>
      </c>
      <c r="B8709" t="s">
        <v>18723</v>
      </c>
      <c r="C8709" t="s">
        <v>1667</v>
      </c>
      <c r="D8709" t="s">
        <v>1668</v>
      </c>
      <c r="E8709" t="s">
        <v>1669</v>
      </c>
      <c r="F8709" t="s">
        <v>1670</v>
      </c>
      <c r="G8709" t="s">
        <v>1622</v>
      </c>
      <c r="H8709" t="s">
        <v>1720</v>
      </c>
      <c r="I8709" t="s">
        <v>1624</v>
      </c>
      <c r="J8709" t="s">
        <v>1625</v>
      </c>
      <c r="K8709">
        <v>0</v>
      </c>
      <c r="L8709" s="24">
        <v>1</v>
      </c>
      <c r="M8709" t="s">
        <v>18724</v>
      </c>
      <c r="N8709" t="s">
        <v>2957</v>
      </c>
    </row>
    <row r="8710" spans="1:14" hidden="1" x14ac:dyDescent="0.25">
      <c r="A8710">
        <v>27762</v>
      </c>
      <c r="B8710" t="s">
        <v>18725</v>
      </c>
      <c r="C8710" t="s">
        <v>1667</v>
      </c>
      <c r="D8710" t="s">
        <v>1668</v>
      </c>
      <c r="E8710" t="s">
        <v>1669</v>
      </c>
      <c r="F8710" t="s">
        <v>1670</v>
      </c>
      <c r="G8710" t="s">
        <v>1622</v>
      </c>
      <c r="H8710" t="s">
        <v>1720</v>
      </c>
      <c r="I8710" t="s">
        <v>1624</v>
      </c>
      <c r="J8710" t="s">
        <v>1625</v>
      </c>
      <c r="K8710">
        <v>0</v>
      </c>
      <c r="L8710" s="24">
        <v>1</v>
      </c>
      <c r="M8710" t="s">
        <v>18726</v>
      </c>
      <c r="N8710" t="s">
        <v>2957</v>
      </c>
    </row>
    <row r="8711" spans="1:14" hidden="1" x14ac:dyDescent="0.25">
      <c r="A8711">
        <v>27763</v>
      </c>
      <c r="B8711" t="s">
        <v>18727</v>
      </c>
      <c r="C8711" t="s">
        <v>1667</v>
      </c>
      <c r="D8711" t="s">
        <v>1668</v>
      </c>
      <c r="E8711" t="s">
        <v>1669</v>
      </c>
      <c r="F8711" t="s">
        <v>1670</v>
      </c>
      <c r="G8711" t="s">
        <v>1622</v>
      </c>
      <c r="H8711" t="s">
        <v>1720</v>
      </c>
      <c r="I8711" t="s">
        <v>1624</v>
      </c>
      <c r="J8711" t="s">
        <v>1625</v>
      </c>
      <c r="K8711">
        <v>0</v>
      </c>
      <c r="L8711" s="24">
        <v>1</v>
      </c>
      <c r="M8711" t="s">
        <v>18728</v>
      </c>
      <c r="N8711" t="s">
        <v>2957</v>
      </c>
    </row>
    <row r="8712" spans="1:14" hidden="1" x14ac:dyDescent="0.25">
      <c r="A8712">
        <v>27764</v>
      </c>
      <c r="B8712" t="s">
        <v>18729</v>
      </c>
      <c r="C8712" t="s">
        <v>1667</v>
      </c>
      <c r="D8712" t="s">
        <v>1668</v>
      </c>
      <c r="E8712" t="s">
        <v>1669</v>
      </c>
      <c r="F8712" t="s">
        <v>1670</v>
      </c>
      <c r="G8712" t="s">
        <v>1622</v>
      </c>
      <c r="H8712" t="s">
        <v>1720</v>
      </c>
      <c r="I8712" t="s">
        <v>1624</v>
      </c>
      <c r="J8712" t="s">
        <v>1625</v>
      </c>
      <c r="K8712">
        <v>0</v>
      </c>
      <c r="L8712" s="24">
        <v>1</v>
      </c>
      <c r="M8712" t="s">
        <v>18730</v>
      </c>
      <c r="N8712" t="s">
        <v>2957</v>
      </c>
    </row>
    <row r="8713" spans="1:14" hidden="1" x14ac:dyDescent="0.25">
      <c r="A8713">
        <v>27765</v>
      </c>
      <c r="B8713" t="s">
        <v>18731</v>
      </c>
      <c r="C8713" t="s">
        <v>1667</v>
      </c>
      <c r="D8713" t="s">
        <v>1668</v>
      </c>
      <c r="E8713" t="s">
        <v>1669</v>
      </c>
      <c r="F8713" t="s">
        <v>1670</v>
      </c>
      <c r="G8713" t="s">
        <v>1622</v>
      </c>
      <c r="H8713" t="s">
        <v>1720</v>
      </c>
      <c r="I8713" t="s">
        <v>1624</v>
      </c>
      <c r="J8713" t="s">
        <v>1625</v>
      </c>
      <c r="K8713">
        <v>0</v>
      </c>
      <c r="L8713" s="24">
        <v>1</v>
      </c>
      <c r="M8713" t="s">
        <v>18732</v>
      </c>
      <c r="N8713" t="s">
        <v>2957</v>
      </c>
    </row>
    <row r="8714" spans="1:14" hidden="1" x14ac:dyDescent="0.25">
      <c r="A8714">
        <v>27766</v>
      </c>
      <c r="B8714" t="s">
        <v>18733</v>
      </c>
      <c r="C8714" t="s">
        <v>1667</v>
      </c>
      <c r="D8714" t="s">
        <v>1668</v>
      </c>
      <c r="E8714" t="s">
        <v>1669</v>
      </c>
      <c r="F8714" t="s">
        <v>1670</v>
      </c>
      <c r="G8714" t="s">
        <v>1622</v>
      </c>
      <c r="H8714" t="s">
        <v>1720</v>
      </c>
      <c r="I8714" t="s">
        <v>1624</v>
      </c>
      <c r="J8714" t="s">
        <v>1625</v>
      </c>
      <c r="K8714">
        <v>0</v>
      </c>
      <c r="L8714" s="24">
        <v>1</v>
      </c>
      <c r="M8714" t="s">
        <v>18734</v>
      </c>
      <c r="N8714" t="s">
        <v>2957</v>
      </c>
    </row>
    <row r="8715" spans="1:14" hidden="1" x14ac:dyDescent="0.25">
      <c r="A8715">
        <v>27767</v>
      </c>
      <c r="B8715" t="s">
        <v>18735</v>
      </c>
      <c r="C8715" t="s">
        <v>1667</v>
      </c>
      <c r="D8715" t="s">
        <v>1668</v>
      </c>
      <c r="E8715" t="s">
        <v>1669</v>
      </c>
      <c r="F8715" t="s">
        <v>1670</v>
      </c>
      <c r="G8715" t="s">
        <v>1622</v>
      </c>
      <c r="H8715" t="s">
        <v>1720</v>
      </c>
      <c r="I8715" t="s">
        <v>1624</v>
      </c>
      <c r="J8715" t="s">
        <v>1625</v>
      </c>
      <c r="K8715">
        <v>0</v>
      </c>
      <c r="L8715" s="24">
        <v>1</v>
      </c>
      <c r="M8715" t="s">
        <v>18736</v>
      </c>
      <c r="N8715" t="s">
        <v>2957</v>
      </c>
    </row>
    <row r="8716" spans="1:14" hidden="1" x14ac:dyDescent="0.25">
      <c r="A8716">
        <v>27768</v>
      </c>
      <c r="B8716" t="s">
        <v>18737</v>
      </c>
      <c r="C8716" t="s">
        <v>1667</v>
      </c>
      <c r="D8716" t="s">
        <v>1668</v>
      </c>
      <c r="E8716" t="s">
        <v>1669</v>
      </c>
      <c r="F8716" t="s">
        <v>1670</v>
      </c>
      <c r="G8716" t="s">
        <v>1622</v>
      </c>
      <c r="H8716" t="s">
        <v>1720</v>
      </c>
      <c r="I8716" t="s">
        <v>1624</v>
      </c>
      <c r="J8716" t="s">
        <v>1625</v>
      </c>
      <c r="K8716">
        <v>0</v>
      </c>
      <c r="L8716" s="24">
        <v>1</v>
      </c>
      <c r="M8716" t="s">
        <v>18738</v>
      </c>
      <c r="N8716" t="s">
        <v>2957</v>
      </c>
    </row>
    <row r="8717" spans="1:14" hidden="1" x14ac:dyDescent="0.25">
      <c r="A8717">
        <v>27769</v>
      </c>
      <c r="B8717" t="s">
        <v>18739</v>
      </c>
      <c r="C8717" t="s">
        <v>1667</v>
      </c>
      <c r="D8717" t="s">
        <v>1668</v>
      </c>
      <c r="E8717" t="s">
        <v>1669</v>
      </c>
      <c r="F8717" t="s">
        <v>1670</v>
      </c>
      <c r="G8717" t="s">
        <v>1622</v>
      </c>
      <c r="H8717" t="s">
        <v>1720</v>
      </c>
      <c r="I8717" t="s">
        <v>1624</v>
      </c>
      <c r="J8717" t="s">
        <v>1625</v>
      </c>
      <c r="K8717">
        <v>0</v>
      </c>
      <c r="L8717" s="24">
        <v>1</v>
      </c>
      <c r="M8717" t="s">
        <v>18740</v>
      </c>
      <c r="N8717" t="s">
        <v>2957</v>
      </c>
    </row>
    <row r="8718" spans="1:14" hidden="1" x14ac:dyDescent="0.25">
      <c r="A8718">
        <v>27770</v>
      </c>
      <c r="B8718" t="s">
        <v>18741</v>
      </c>
      <c r="C8718" t="s">
        <v>1667</v>
      </c>
      <c r="D8718" t="s">
        <v>1668</v>
      </c>
      <c r="E8718" t="s">
        <v>1669</v>
      </c>
      <c r="F8718" t="s">
        <v>1670</v>
      </c>
      <c r="G8718" t="s">
        <v>1622</v>
      </c>
      <c r="H8718" t="s">
        <v>1720</v>
      </c>
      <c r="I8718" t="s">
        <v>1624</v>
      </c>
      <c r="J8718" t="s">
        <v>1625</v>
      </c>
      <c r="K8718">
        <v>0</v>
      </c>
      <c r="L8718" s="24">
        <v>1</v>
      </c>
      <c r="M8718" t="s">
        <v>18742</v>
      </c>
      <c r="N8718" t="s">
        <v>2957</v>
      </c>
    </row>
    <row r="8719" spans="1:14" hidden="1" x14ac:dyDescent="0.25">
      <c r="A8719">
        <v>27771</v>
      </c>
      <c r="B8719" t="s">
        <v>18743</v>
      </c>
      <c r="C8719" t="s">
        <v>1667</v>
      </c>
      <c r="D8719" t="s">
        <v>1668</v>
      </c>
      <c r="E8719" t="s">
        <v>1669</v>
      </c>
      <c r="F8719" t="s">
        <v>1670</v>
      </c>
      <c r="G8719" t="s">
        <v>1622</v>
      </c>
      <c r="H8719" t="s">
        <v>1720</v>
      </c>
      <c r="I8719" t="s">
        <v>1624</v>
      </c>
      <c r="J8719" t="s">
        <v>1625</v>
      </c>
      <c r="K8719">
        <v>0</v>
      </c>
      <c r="L8719" s="24">
        <v>1</v>
      </c>
      <c r="M8719" t="s">
        <v>18744</v>
      </c>
      <c r="N8719" t="s">
        <v>2957</v>
      </c>
    </row>
    <row r="8720" spans="1:14" hidden="1" x14ac:dyDescent="0.25">
      <c r="A8720">
        <v>27772</v>
      </c>
      <c r="B8720" t="s">
        <v>18745</v>
      </c>
      <c r="C8720" t="s">
        <v>1667</v>
      </c>
      <c r="D8720" t="s">
        <v>1668</v>
      </c>
      <c r="E8720" t="s">
        <v>1669</v>
      </c>
      <c r="F8720" t="s">
        <v>1670</v>
      </c>
      <c r="G8720" t="s">
        <v>1622</v>
      </c>
      <c r="H8720" t="s">
        <v>1720</v>
      </c>
      <c r="I8720" t="s">
        <v>1624</v>
      </c>
      <c r="J8720" t="s">
        <v>1625</v>
      </c>
      <c r="K8720">
        <v>0</v>
      </c>
      <c r="L8720" s="24">
        <v>1</v>
      </c>
      <c r="M8720" t="s">
        <v>18746</v>
      </c>
      <c r="N8720" t="s">
        <v>2957</v>
      </c>
    </row>
    <row r="8721" spans="1:14" hidden="1" x14ac:dyDescent="0.25">
      <c r="A8721">
        <v>27773</v>
      </c>
      <c r="B8721" t="s">
        <v>18747</v>
      </c>
      <c r="C8721" t="s">
        <v>1667</v>
      </c>
      <c r="D8721" t="s">
        <v>1668</v>
      </c>
      <c r="E8721" t="s">
        <v>1669</v>
      </c>
      <c r="F8721" t="s">
        <v>1670</v>
      </c>
      <c r="G8721" t="s">
        <v>1622</v>
      </c>
      <c r="H8721" t="s">
        <v>1720</v>
      </c>
      <c r="I8721" t="s">
        <v>1624</v>
      </c>
      <c r="J8721" t="s">
        <v>1625</v>
      </c>
      <c r="K8721">
        <v>0</v>
      </c>
      <c r="L8721" s="24">
        <v>1</v>
      </c>
      <c r="M8721" t="s">
        <v>18748</v>
      </c>
      <c r="N8721" t="s">
        <v>2957</v>
      </c>
    </row>
    <row r="8722" spans="1:14" hidden="1" x14ac:dyDescent="0.25">
      <c r="A8722">
        <v>27774</v>
      </c>
      <c r="B8722" t="s">
        <v>18749</v>
      </c>
      <c r="C8722" t="s">
        <v>1667</v>
      </c>
      <c r="D8722" t="s">
        <v>1668</v>
      </c>
      <c r="E8722" t="s">
        <v>1669</v>
      </c>
      <c r="F8722" t="s">
        <v>1670</v>
      </c>
      <c r="G8722" t="s">
        <v>1622</v>
      </c>
      <c r="H8722" t="s">
        <v>1720</v>
      </c>
      <c r="I8722" t="s">
        <v>1624</v>
      </c>
      <c r="J8722" t="s">
        <v>1625</v>
      </c>
      <c r="K8722">
        <v>0</v>
      </c>
      <c r="L8722" s="24">
        <v>1</v>
      </c>
      <c r="M8722" t="s">
        <v>18750</v>
      </c>
      <c r="N8722" t="s">
        <v>2957</v>
      </c>
    </row>
    <row r="8723" spans="1:14" hidden="1" x14ac:dyDescent="0.25">
      <c r="A8723">
        <v>27775</v>
      </c>
      <c r="B8723" t="s">
        <v>18751</v>
      </c>
      <c r="C8723" t="s">
        <v>1667</v>
      </c>
      <c r="D8723" t="s">
        <v>1668</v>
      </c>
      <c r="E8723" t="s">
        <v>1669</v>
      </c>
      <c r="F8723" t="s">
        <v>1670</v>
      </c>
      <c r="G8723" t="s">
        <v>1622</v>
      </c>
      <c r="H8723" t="s">
        <v>1720</v>
      </c>
      <c r="I8723" t="s">
        <v>1624</v>
      </c>
      <c r="J8723" t="s">
        <v>1625</v>
      </c>
      <c r="K8723">
        <v>0</v>
      </c>
      <c r="L8723" s="24">
        <v>1</v>
      </c>
      <c r="M8723" t="s">
        <v>18752</v>
      </c>
      <c r="N8723" t="s">
        <v>2957</v>
      </c>
    </row>
    <row r="8724" spans="1:14" hidden="1" x14ac:dyDescent="0.25">
      <c r="A8724">
        <v>27776</v>
      </c>
      <c r="B8724" t="s">
        <v>18753</v>
      </c>
      <c r="C8724" t="s">
        <v>1667</v>
      </c>
      <c r="D8724" t="s">
        <v>1668</v>
      </c>
      <c r="E8724" t="s">
        <v>1669</v>
      </c>
      <c r="F8724" t="s">
        <v>1670</v>
      </c>
      <c r="G8724" t="s">
        <v>1622</v>
      </c>
      <c r="H8724" t="s">
        <v>1720</v>
      </c>
      <c r="I8724" t="s">
        <v>1624</v>
      </c>
      <c r="J8724" t="s">
        <v>1625</v>
      </c>
      <c r="K8724">
        <v>0</v>
      </c>
      <c r="L8724" s="24">
        <v>1</v>
      </c>
      <c r="M8724" t="s">
        <v>18754</v>
      </c>
      <c r="N8724" t="s">
        <v>2957</v>
      </c>
    </row>
    <row r="8725" spans="1:14" hidden="1" x14ac:dyDescent="0.25">
      <c r="A8725">
        <v>27777</v>
      </c>
      <c r="B8725" t="s">
        <v>18755</v>
      </c>
      <c r="C8725" t="s">
        <v>1667</v>
      </c>
      <c r="D8725" t="s">
        <v>1668</v>
      </c>
      <c r="E8725" t="s">
        <v>1669</v>
      </c>
      <c r="F8725" t="s">
        <v>1670</v>
      </c>
      <c r="G8725" t="s">
        <v>1622</v>
      </c>
      <c r="H8725" t="s">
        <v>1720</v>
      </c>
      <c r="I8725" t="s">
        <v>1624</v>
      </c>
      <c r="J8725" t="s">
        <v>1625</v>
      </c>
      <c r="K8725">
        <v>0</v>
      </c>
      <c r="L8725" s="24">
        <v>1</v>
      </c>
      <c r="M8725" t="s">
        <v>18756</v>
      </c>
      <c r="N8725" t="s">
        <v>2957</v>
      </c>
    </row>
    <row r="8726" spans="1:14" hidden="1" x14ac:dyDescent="0.25">
      <c r="A8726">
        <v>27778</v>
      </c>
      <c r="B8726" t="s">
        <v>18757</v>
      </c>
      <c r="C8726" t="s">
        <v>1667</v>
      </c>
      <c r="D8726" t="s">
        <v>1668</v>
      </c>
      <c r="E8726" t="s">
        <v>1669</v>
      </c>
      <c r="F8726" t="s">
        <v>1670</v>
      </c>
      <c r="G8726" t="s">
        <v>1622</v>
      </c>
      <c r="H8726" t="s">
        <v>1720</v>
      </c>
      <c r="I8726" t="s">
        <v>1624</v>
      </c>
      <c r="J8726" t="s">
        <v>1625</v>
      </c>
      <c r="K8726">
        <v>0</v>
      </c>
      <c r="L8726" s="24">
        <v>1</v>
      </c>
      <c r="M8726" t="s">
        <v>18758</v>
      </c>
      <c r="N8726" t="s">
        <v>2957</v>
      </c>
    </row>
    <row r="8727" spans="1:14" hidden="1" x14ac:dyDescent="0.25">
      <c r="A8727">
        <v>27779</v>
      </c>
      <c r="B8727" t="s">
        <v>18759</v>
      </c>
      <c r="C8727" t="s">
        <v>1667</v>
      </c>
      <c r="D8727" t="s">
        <v>1668</v>
      </c>
      <c r="E8727" t="s">
        <v>1669</v>
      </c>
      <c r="F8727" t="s">
        <v>1670</v>
      </c>
      <c r="G8727" t="s">
        <v>1622</v>
      </c>
      <c r="H8727" t="s">
        <v>1720</v>
      </c>
      <c r="I8727" t="s">
        <v>1624</v>
      </c>
      <c r="J8727" t="s">
        <v>1625</v>
      </c>
      <c r="K8727">
        <v>0</v>
      </c>
      <c r="L8727" s="24">
        <v>1</v>
      </c>
      <c r="M8727" t="s">
        <v>18760</v>
      </c>
      <c r="N8727" t="s">
        <v>2957</v>
      </c>
    </row>
    <row r="8728" spans="1:14" hidden="1" x14ac:dyDescent="0.25">
      <c r="A8728">
        <v>27780</v>
      </c>
      <c r="B8728" t="s">
        <v>18761</v>
      </c>
      <c r="C8728" t="s">
        <v>1667</v>
      </c>
      <c r="D8728" t="s">
        <v>1668</v>
      </c>
      <c r="E8728" t="s">
        <v>1669</v>
      </c>
      <c r="F8728" t="s">
        <v>1670</v>
      </c>
      <c r="G8728" t="s">
        <v>1622</v>
      </c>
      <c r="H8728" t="s">
        <v>1720</v>
      </c>
      <c r="I8728" t="s">
        <v>1624</v>
      </c>
      <c r="J8728" t="s">
        <v>1625</v>
      </c>
      <c r="K8728">
        <v>0</v>
      </c>
      <c r="L8728" s="24">
        <v>1</v>
      </c>
      <c r="M8728" t="s">
        <v>18762</v>
      </c>
      <c r="N8728" t="s">
        <v>2957</v>
      </c>
    </row>
    <row r="8729" spans="1:14" hidden="1" x14ac:dyDescent="0.25">
      <c r="A8729">
        <v>27781</v>
      </c>
      <c r="B8729" t="s">
        <v>18763</v>
      </c>
      <c r="C8729" t="s">
        <v>1667</v>
      </c>
      <c r="D8729" t="s">
        <v>1668</v>
      </c>
      <c r="E8729" t="s">
        <v>1669</v>
      </c>
      <c r="F8729" t="s">
        <v>1670</v>
      </c>
      <c r="G8729" t="s">
        <v>1622</v>
      </c>
      <c r="H8729" t="s">
        <v>1720</v>
      </c>
      <c r="I8729" t="s">
        <v>1624</v>
      </c>
      <c r="J8729" t="s">
        <v>1625</v>
      </c>
      <c r="K8729">
        <v>0</v>
      </c>
      <c r="L8729" s="24">
        <v>1</v>
      </c>
      <c r="M8729" t="s">
        <v>18764</v>
      </c>
      <c r="N8729" t="s">
        <v>2957</v>
      </c>
    </row>
    <row r="8730" spans="1:14" hidden="1" x14ac:dyDescent="0.25">
      <c r="A8730">
        <v>27782</v>
      </c>
      <c r="B8730" t="s">
        <v>18765</v>
      </c>
      <c r="C8730" t="s">
        <v>1667</v>
      </c>
      <c r="D8730" t="s">
        <v>1668</v>
      </c>
      <c r="E8730" t="s">
        <v>1669</v>
      </c>
      <c r="F8730" t="s">
        <v>1670</v>
      </c>
      <c r="G8730" t="s">
        <v>1622</v>
      </c>
      <c r="H8730" t="s">
        <v>1720</v>
      </c>
      <c r="I8730" t="s">
        <v>1624</v>
      </c>
      <c r="J8730" t="s">
        <v>1625</v>
      </c>
      <c r="K8730">
        <v>0</v>
      </c>
      <c r="L8730" s="24">
        <v>1</v>
      </c>
      <c r="M8730" t="s">
        <v>18766</v>
      </c>
      <c r="N8730" t="s">
        <v>2957</v>
      </c>
    </row>
    <row r="8731" spans="1:14" hidden="1" x14ac:dyDescent="0.25">
      <c r="A8731">
        <v>27783</v>
      </c>
      <c r="B8731" t="s">
        <v>18767</v>
      </c>
      <c r="C8731" t="s">
        <v>1667</v>
      </c>
      <c r="D8731" t="s">
        <v>1668</v>
      </c>
      <c r="E8731" t="s">
        <v>1669</v>
      </c>
      <c r="F8731" t="s">
        <v>1670</v>
      </c>
      <c r="G8731" t="s">
        <v>1622</v>
      </c>
      <c r="H8731" t="s">
        <v>1720</v>
      </c>
      <c r="I8731" t="s">
        <v>1624</v>
      </c>
      <c r="J8731" t="s">
        <v>1625</v>
      </c>
      <c r="K8731">
        <v>0</v>
      </c>
      <c r="L8731" s="24">
        <v>1</v>
      </c>
      <c r="M8731" t="s">
        <v>18768</v>
      </c>
      <c r="N8731" t="s">
        <v>2957</v>
      </c>
    </row>
    <row r="8732" spans="1:14" hidden="1" x14ac:dyDescent="0.25">
      <c r="A8732">
        <v>27784</v>
      </c>
      <c r="B8732" t="s">
        <v>18769</v>
      </c>
      <c r="C8732" t="s">
        <v>1667</v>
      </c>
      <c r="D8732" t="s">
        <v>1668</v>
      </c>
      <c r="E8732" t="s">
        <v>1669</v>
      </c>
      <c r="F8732" t="s">
        <v>1670</v>
      </c>
      <c r="G8732" t="s">
        <v>1622</v>
      </c>
      <c r="H8732" t="s">
        <v>1720</v>
      </c>
      <c r="I8732" t="s">
        <v>1624</v>
      </c>
      <c r="J8732" t="s">
        <v>1625</v>
      </c>
      <c r="K8732">
        <v>0</v>
      </c>
      <c r="L8732" s="24">
        <v>1</v>
      </c>
      <c r="M8732" t="s">
        <v>18770</v>
      </c>
      <c r="N8732" t="s">
        <v>2957</v>
      </c>
    </row>
    <row r="8733" spans="1:14" hidden="1" x14ac:dyDescent="0.25">
      <c r="A8733">
        <v>27785</v>
      </c>
      <c r="B8733" t="s">
        <v>18771</v>
      </c>
      <c r="C8733" t="s">
        <v>1667</v>
      </c>
      <c r="D8733" t="s">
        <v>1668</v>
      </c>
      <c r="E8733" t="s">
        <v>1669</v>
      </c>
      <c r="F8733" t="s">
        <v>1670</v>
      </c>
      <c r="G8733" t="s">
        <v>1622</v>
      </c>
      <c r="H8733" t="s">
        <v>1720</v>
      </c>
      <c r="I8733" t="s">
        <v>1624</v>
      </c>
      <c r="J8733" t="s">
        <v>1625</v>
      </c>
      <c r="K8733">
        <v>0</v>
      </c>
      <c r="L8733" s="24">
        <v>1</v>
      </c>
      <c r="M8733" t="s">
        <v>18772</v>
      </c>
      <c r="N8733" t="s">
        <v>2957</v>
      </c>
    </row>
    <row r="8734" spans="1:14" hidden="1" x14ac:dyDescent="0.25">
      <c r="A8734">
        <v>27786</v>
      </c>
      <c r="B8734" t="s">
        <v>18773</v>
      </c>
      <c r="C8734" t="s">
        <v>1667</v>
      </c>
      <c r="D8734" t="s">
        <v>1668</v>
      </c>
      <c r="E8734" t="s">
        <v>1669</v>
      </c>
      <c r="F8734" t="s">
        <v>1670</v>
      </c>
      <c r="G8734" t="s">
        <v>1622</v>
      </c>
      <c r="H8734" t="s">
        <v>1720</v>
      </c>
      <c r="I8734" t="s">
        <v>1624</v>
      </c>
      <c r="J8734" t="s">
        <v>1625</v>
      </c>
      <c r="K8734">
        <v>0</v>
      </c>
      <c r="L8734" s="24">
        <v>1</v>
      </c>
      <c r="M8734" t="s">
        <v>18774</v>
      </c>
      <c r="N8734" t="s">
        <v>2957</v>
      </c>
    </row>
    <row r="8735" spans="1:14" hidden="1" x14ac:dyDescent="0.25">
      <c r="A8735">
        <v>27787</v>
      </c>
      <c r="B8735" t="s">
        <v>18775</v>
      </c>
      <c r="C8735" t="s">
        <v>1667</v>
      </c>
      <c r="D8735" t="s">
        <v>1668</v>
      </c>
      <c r="E8735" t="s">
        <v>1669</v>
      </c>
      <c r="F8735" t="s">
        <v>1670</v>
      </c>
      <c r="G8735" t="s">
        <v>1622</v>
      </c>
      <c r="H8735" t="s">
        <v>1720</v>
      </c>
      <c r="I8735" t="s">
        <v>1624</v>
      </c>
      <c r="J8735" t="s">
        <v>1625</v>
      </c>
      <c r="K8735">
        <v>0</v>
      </c>
      <c r="L8735" s="24">
        <v>1</v>
      </c>
      <c r="M8735" t="s">
        <v>18776</v>
      </c>
      <c r="N8735" t="s">
        <v>2957</v>
      </c>
    </row>
    <row r="8736" spans="1:14" hidden="1" x14ac:dyDescent="0.25">
      <c r="A8736">
        <v>27788</v>
      </c>
      <c r="B8736" t="s">
        <v>18777</v>
      </c>
      <c r="C8736" t="s">
        <v>1667</v>
      </c>
      <c r="D8736" t="s">
        <v>1668</v>
      </c>
      <c r="E8736" t="s">
        <v>1669</v>
      </c>
      <c r="F8736" t="s">
        <v>1670</v>
      </c>
      <c r="G8736" t="s">
        <v>1622</v>
      </c>
      <c r="H8736" t="s">
        <v>1720</v>
      </c>
      <c r="I8736" t="s">
        <v>1624</v>
      </c>
      <c r="J8736" t="s">
        <v>1625</v>
      </c>
      <c r="K8736">
        <v>0</v>
      </c>
      <c r="L8736" s="24">
        <v>1</v>
      </c>
      <c r="M8736" t="s">
        <v>18778</v>
      </c>
      <c r="N8736" t="s">
        <v>2957</v>
      </c>
    </row>
    <row r="8737" spans="1:14" hidden="1" x14ac:dyDescent="0.25">
      <c r="A8737">
        <v>27789</v>
      </c>
      <c r="B8737" t="s">
        <v>18779</v>
      </c>
      <c r="C8737" t="s">
        <v>1667</v>
      </c>
      <c r="D8737" t="s">
        <v>1668</v>
      </c>
      <c r="E8737" t="s">
        <v>1669</v>
      </c>
      <c r="F8737" t="s">
        <v>1670</v>
      </c>
      <c r="G8737" t="s">
        <v>1622</v>
      </c>
      <c r="H8737" t="s">
        <v>1720</v>
      </c>
      <c r="I8737" t="s">
        <v>1624</v>
      </c>
      <c r="J8737" t="s">
        <v>1625</v>
      </c>
      <c r="K8737">
        <v>0</v>
      </c>
      <c r="L8737" s="24">
        <v>1</v>
      </c>
      <c r="M8737" t="s">
        <v>18780</v>
      </c>
      <c r="N8737" t="s">
        <v>2957</v>
      </c>
    </row>
    <row r="8738" spans="1:14" hidden="1" x14ac:dyDescent="0.25">
      <c r="A8738">
        <v>27790</v>
      </c>
      <c r="B8738" t="s">
        <v>18781</v>
      </c>
      <c r="C8738" t="s">
        <v>1667</v>
      </c>
      <c r="D8738" t="s">
        <v>1668</v>
      </c>
      <c r="E8738" t="s">
        <v>1669</v>
      </c>
      <c r="F8738" t="s">
        <v>1670</v>
      </c>
      <c r="G8738" t="s">
        <v>1622</v>
      </c>
      <c r="H8738" t="s">
        <v>1720</v>
      </c>
      <c r="I8738" t="s">
        <v>1624</v>
      </c>
      <c r="J8738" t="s">
        <v>1625</v>
      </c>
      <c r="K8738">
        <v>0</v>
      </c>
      <c r="L8738" s="24">
        <v>1</v>
      </c>
      <c r="M8738" t="s">
        <v>18782</v>
      </c>
      <c r="N8738" t="s">
        <v>2957</v>
      </c>
    </row>
    <row r="8739" spans="1:14" hidden="1" x14ac:dyDescent="0.25">
      <c r="A8739">
        <v>27791</v>
      </c>
      <c r="B8739" t="s">
        <v>18783</v>
      </c>
      <c r="C8739" t="s">
        <v>1667</v>
      </c>
      <c r="D8739" t="s">
        <v>1668</v>
      </c>
      <c r="E8739" t="s">
        <v>1669</v>
      </c>
      <c r="F8739" t="s">
        <v>1670</v>
      </c>
      <c r="G8739" t="s">
        <v>1622</v>
      </c>
      <c r="H8739" t="s">
        <v>1720</v>
      </c>
      <c r="I8739" t="s">
        <v>1624</v>
      </c>
      <c r="J8739" t="s">
        <v>1625</v>
      </c>
      <c r="K8739">
        <v>0</v>
      </c>
      <c r="L8739" s="24">
        <v>1</v>
      </c>
      <c r="M8739" t="s">
        <v>18784</v>
      </c>
      <c r="N8739" t="s">
        <v>2957</v>
      </c>
    </row>
    <row r="8740" spans="1:14" hidden="1" x14ac:dyDescent="0.25">
      <c r="A8740">
        <v>27792</v>
      </c>
      <c r="B8740" t="s">
        <v>18785</v>
      </c>
      <c r="C8740" t="s">
        <v>1667</v>
      </c>
      <c r="D8740" t="s">
        <v>1668</v>
      </c>
      <c r="E8740" t="s">
        <v>1669</v>
      </c>
      <c r="F8740" t="s">
        <v>1670</v>
      </c>
      <c r="G8740" t="s">
        <v>1622</v>
      </c>
      <c r="H8740" t="s">
        <v>1720</v>
      </c>
      <c r="I8740" t="s">
        <v>1624</v>
      </c>
      <c r="J8740" t="s">
        <v>1625</v>
      </c>
      <c r="K8740">
        <v>0</v>
      </c>
      <c r="L8740" s="24">
        <v>1</v>
      </c>
      <c r="M8740" t="s">
        <v>18786</v>
      </c>
      <c r="N8740" t="s">
        <v>2957</v>
      </c>
    </row>
    <row r="8741" spans="1:14" hidden="1" x14ac:dyDescent="0.25">
      <c r="A8741">
        <v>27793</v>
      </c>
      <c r="B8741" t="s">
        <v>18787</v>
      </c>
      <c r="C8741" t="s">
        <v>1667</v>
      </c>
      <c r="D8741" t="s">
        <v>1668</v>
      </c>
      <c r="E8741" t="s">
        <v>1669</v>
      </c>
      <c r="F8741" t="s">
        <v>1670</v>
      </c>
      <c r="G8741" t="s">
        <v>1622</v>
      </c>
      <c r="H8741" t="s">
        <v>1720</v>
      </c>
      <c r="I8741" t="s">
        <v>1624</v>
      </c>
      <c r="J8741" t="s">
        <v>1625</v>
      </c>
      <c r="K8741">
        <v>0</v>
      </c>
      <c r="L8741" s="24">
        <v>1</v>
      </c>
      <c r="M8741" t="s">
        <v>18788</v>
      </c>
      <c r="N8741" t="s">
        <v>2957</v>
      </c>
    </row>
    <row r="8742" spans="1:14" hidden="1" x14ac:dyDescent="0.25">
      <c r="A8742">
        <v>27794</v>
      </c>
      <c r="B8742" t="s">
        <v>18789</v>
      </c>
      <c r="C8742" t="s">
        <v>1667</v>
      </c>
      <c r="D8742" t="s">
        <v>1668</v>
      </c>
      <c r="E8742" t="s">
        <v>1669</v>
      </c>
      <c r="F8742" t="s">
        <v>1670</v>
      </c>
      <c r="G8742" t="s">
        <v>1622</v>
      </c>
      <c r="H8742" t="s">
        <v>1720</v>
      </c>
      <c r="I8742" t="s">
        <v>1624</v>
      </c>
      <c r="J8742" t="s">
        <v>1625</v>
      </c>
      <c r="K8742">
        <v>0</v>
      </c>
      <c r="L8742" s="24">
        <v>1</v>
      </c>
      <c r="M8742" t="s">
        <v>18790</v>
      </c>
      <c r="N8742" t="s">
        <v>2957</v>
      </c>
    </row>
    <row r="8743" spans="1:14" hidden="1" x14ac:dyDescent="0.25">
      <c r="A8743">
        <v>27795</v>
      </c>
      <c r="B8743" t="s">
        <v>18791</v>
      </c>
      <c r="C8743" t="s">
        <v>1667</v>
      </c>
      <c r="D8743" t="s">
        <v>1668</v>
      </c>
      <c r="E8743" t="s">
        <v>1669</v>
      </c>
      <c r="F8743" t="s">
        <v>1670</v>
      </c>
      <c r="G8743" t="s">
        <v>1622</v>
      </c>
      <c r="H8743" t="s">
        <v>1720</v>
      </c>
      <c r="I8743" t="s">
        <v>1624</v>
      </c>
      <c r="J8743" t="s">
        <v>1625</v>
      </c>
      <c r="K8743">
        <v>0</v>
      </c>
      <c r="L8743" s="24">
        <v>1</v>
      </c>
      <c r="M8743" t="s">
        <v>18792</v>
      </c>
      <c r="N8743" t="s">
        <v>2957</v>
      </c>
    </row>
    <row r="8744" spans="1:14" hidden="1" x14ac:dyDescent="0.25">
      <c r="A8744">
        <v>27796</v>
      </c>
      <c r="B8744" t="s">
        <v>18793</v>
      </c>
      <c r="C8744" t="s">
        <v>1667</v>
      </c>
      <c r="D8744" t="s">
        <v>1668</v>
      </c>
      <c r="E8744" t="s">
        <v>1669</v>
      </c>
      <c r="F8744" t="s">
        <v>1670</v>
      </c>
      <c r="G8744" t="s">
        <v>1622</v>
      </c>
      <c r="H8744" t="s">
        <v>1720</v>
      </c>
      <c r="I8744" t="s">
        <v>1624</v>
      </c>
      <c r="J8744" t="s">
        <v>1625</v>
      </c>
      <c r="K8744">
        <v>0</v>
      </c>
      <c r="L8744" s="24">
        <v>1</v>
      </c>
      <c r="M8744" t="s">
        <v>18794</v>
      </c>
      <c r="N8744" t="s">
        <v>2957</v>
      </c>
    </row>
    <row r="8745" spans="1:14" hidden="1" x14ac:dyDescent="0.25">
      <c r="A8745">
        <v>27797</v>
      </c>
      <c r="B8745" t="s">
        <v>18795</v>
      </c>
      <c r="C8745" t="s">
        <v>1667</v>
      </c>
      <c r="D8745" t="s">
        <v>1668</v>
      </c>
      <c r="E8745" t="s">
        <v>1669</v>
      </c>
      <c r="F8745" t="s">
        <v>1670</v>
      </c>
      <c r="G8745" t="s">
        <v>1622</v>
      </c>
      <c r="H8745" t="s">
        <v>1720</v>
      </c>
      <c r="I8745" t="s">
        <v>1624</v>
      </c>
      <c r="J8745" t="s">
        <v>1625</v>
      </c>
      <c r="K8745">
        <v>0</v>
      </c>
      <c r="L8745" s="24">
        <v>1</v>
      </c>
      <c r="M8745" t="s">
        <v>18796</v>
      </c>
      <c r="N8745" t="s">
        <v>2957</v>
      </c>
    </row>
    <row r="8746" spans="1:14" hidden="1" x14ac:dyDescent="0.25">
      <c r="A8746">
        <v>27798</v>
      </c>
      <c r="B8746" t="s">
        <v>18797</v>
      </c>
      <c r="C8746" t="s">
        <v>1667</v>
      </c>
      <c r="D8746" t="s">
        <v>1668</v>
      </c>
      <c r="E8746" t="s">
        <v>1669</v>
      </c>
      <c r="F8746" t="s">
        <v>1670</v>
      </c>
      <c r="G8746" t="s">
        <v>1622</v>
      </c>
      <c r="H8746" t="s">
        <v>1720</v>
      </c>
      <c r="I8746" t="s">
        <v>1624</v>
      </c>
      <c r="J8746" t="s">
        <v>1625</v>
      </c>
      <c r="K8746">
        <v>0</v>
      </c>
      <c r="L8746" s="24">
        <v>1</v>
      </c>
      <c r="M8746" t="s">
        <v>18798</v>
      </c>
      <c r="N8746" t="s">
        <v>2957</v>
      </c>
    </row>
    <row r="8747" spans="1:14" hidden="1" x14ac:dyDescent="0.25">
      <c r="A8747">
        <v>27799</v>
      </c>
      <c r="B8747" t="s">
        <v>18799</v>
      </c>
      <c r="C8747" t="s">
        <v>1667</v>
      </c>
      <c r="D8747" t="s">
        <v>1668</v>
      </c>
      <c r="E8747" t="s">
        <v>1669</v>
      </c>
      <c r="F8747" t="s">
        <v>1670</v>
      </c>
      <c r="G8747" t="s">
        <v>1622</v>
      </c>
      <c r="H8747" t="s">
        <v>1720</v>
      </c>
      <c r="I8747" t="s">
        <v>1624</v>
      </c>
      <c r="J8747" t="s">
        <v>1625</v>
      </c>
      <c r="K8747">
        <v>0</v>
      </c>
      <c r="L8747" s="24">
        <v>1</v>
      </c>
      <c r="M8747" t="s">
        <v>18800</v>
      </c>
      <c r="N8747" t="s">
        <v>2957</v>
      </c>
    </row>
    <row r="8748" spans="1:14" hidden="1" x14ac:dyDescent="0.25">
      <c r="A8748">
        <v>27800</v>
      </c>
      <c r="B8748" t="s">
        <v>18801</v>
      </c>
      <c r="C8748" t="s">
        <v>1667</v>
      </c>
      <c r="D8748" t="s">
        <v>1668</v>
      </c>
      <c r="E8748" t="s">
        <v>1669</v>
      </c>
      <c r="F8748" t="s">
        <v>1670</v>
      </c>
      <c r="G8748" t="s">
        <v>1622</v>
      </c>
      <c r="H8748" t="s">
        <v>1720</v>
      </c>
      <c r="I8748" t="s">
        <v>1624</v>
      </c>
      <c r="J8748" t="s">
        <v>1625</v>
      </c>
      <c r="K8748">
        <v>0</v>
      </c>
      <c r="L8748" s="24">
        <v>1</v>
      </c>
      <c r="M8748" t="s">
        <v>18802</v>
      </c>
      <c r="N8748" t="s">
        <v>2957</v>
      </c>
    </row>
    <row r="8749" spans="1:14" hidden="1" x14ac:dyDescent="0.25">
      <c r="A8749">
        <v>27801</v>
      </c>
      <c r="B8749" t="s">
        <v>18803</v>
      </c>
      <c r="C8749" t="s">
        <v>1667</v>
      </c>
      <c r="D8749" t="s">
        <v>1668</v>
      </c>
      <c r="E8749" t="s">
        <v>1669</v>
      </c>
      <c r="F8749" t="s">
        <v>1670</v>
      </c>
      <c r="G8749" t="s">
        <v>1622</v>
      </c>
      <c r="H8749" t="s">
        <v>1720</v>
      </c>
      <c r="I8749" t="s">
        <v>1624</v>
      </c>
      <c r="J8749" t="s">
        <v>1625</v>
      </c>
      <c r="K8749">
        <v>0</v>
      </c>
      <c r="L8749" s="24">
        <v>1</v>
      </c>
      <c r="M8749" t="s">
        <v>18804</v>
      </c>
      <c r="N8749" t="s">
        <v>2957</v>
      </c>
    </row>
    <row r="8750" spans="1:14" hidden="1" x14ac:dyDescent="0.25">
      <c r="A8750">
        <v>27802</v>
      </c>
      <c r="B8750" t="s">
        <v>18805</v>
      </c>
      <c r="C8750" t="s">
        <v>1667</v>
      </c>
      <c r="D8750" t="s">
        <v>1668</v>
      </c>
      <c r="E8750" t="s">
        <v>1669</v>
      </c>
      <c r="F8750" t="s">
        <v>1670</v>
      </c>
      <c r="G8750" t="s">
        <v>1622</v>
      </c>
      <c r="H8750" t="s">
        <v>1720</v>
      </c>
      <c r="I8750" t="s">
        <v>1624</v>
      </c>
      <c r="J8750" t="s">
        <v>1625</v>
      </c>
      <c r="K8750">
        <v>0</v>
      </c>
      <c r="L8750" s="24">
        <v>1</v>
      </c>
      <c r="M8750" t="s">
        <v>18806</v>
      </c>
      <c r="N8750" t="s">
        <v>2957</v>
      </c>
    </row>
    <row r="8751" spans="1:14" hidden="1" x14ac:dyDescent="0.25">
      <c r="A8751">
        <v>27803</v>
      </c>
      <c r="B8751" t="s">
        <v>18807</v>
      </c>
      <c r="C8751" t="s">
        <v>1667</v>
      </c>
      <c r="D8751" t="s">
        <v>1668</v>
      </c>
      <c r="E8751" t="s">
        <v>1669</v>
      </c>
      <c r="F8751" t="s">
        <v>1670</v>
      </c>
      <c r="G8751" t="s">
        <v>1622</v>
      </c>
      <c r="H8751" t="s">
        <v>1720</v>
      </c>
      <c r="I8751" t="s">
        <v>1624</v>
      </c>
      <c r="J8751" t="s">
        <v>1625</v>
      </c>
      <c r="K8751">
        <v>0</v>
      </c>
      <c r="L8751" s="24">
        <v>1</v>
      </c>
      <c r="M8751" t="s">
        <v>18808</v>
      </c>
      <c r="N8751" t="s">
        <v>2957</v>
      </c>
    </row>
    <row r="8752" spans="1:14" hidden="1" x14ac:dyDescent="0.25">
      <c r="A8752">
        <v>27804</v>
      </c>
      <c r="B8752" t="s">
        <v>18809</v>
      </c>
      <c r="C8752" t="s">
        <v>1667</v>
      </c>
      <c r="D8752" t="s">
        <v>1668</v>
      </c>
      <c r="E8752" t="s">
        <v>1669</v>
      </c>
      <c r="F8752" t="s">
        <v>1670</v>
      </c>
      <c r="G8752" t="s">
        <v>1622</v>
      </c>
      <c r="H8752" t="s">
        <v>1720</v>
      </c>
      <c r="I8752" t="s">
        <v>1624</v>
      </c>
      <c r="J8752" t="s">
        <v>1625</v>
      </c>
      <c r="K8752">
        <v>0</v>
      </c>
      <c r="L8752" s="24">
        <v>1</v>
      </c>
      <c r="M8752" t="s">
        <v>18810</v>
      </c>
      <c r="N8752" t="s">
        <v>2957</v>
      </c>
    </row>
    <row r="8753" spans="1:14" hidden="1" x14ac:dyDescent="0.25">
      <c r="A8753">
        <v>27805</v>
      </c>
      <c r="B8753" t="s">
        <v>18811</v>
      </c>
      <c r="C8753" t="s">
        <v>1667</v>
      </c>
      <c r="D8753" t="s">
        <v>1668</v>
      </c>
      <c r="E8753" t="s">
        <v>1669</v>
      </c>
      <c r="F8753" t="s">
        <v>1670</v>
      </c>
      <c r="G8753" t="s">
        <v>1622</v>
      </c>
      <c r="H8753" t="s">
        <v>1720</v>
      </c>
      <c r="I8753" t="s">
        <v>1624</v>
      </c>
      <c r="J8753" t="s">
        <v>1625</v>
      </c>
      <c r="K8753">
        <v>0</v>
      </c>
      <c r="L8753" s="24">
        <v>1</v>
      </c>
      <c r="M8753" t="s">
        <v>18812</v>
      </c>
      <c r="N8753" t="s">
        <v>2957</v>
      </c>
    </row>
    <row r="8754" spans="1:14" hidden="1" x14ac:dyDescent="0.25">
      <c r="A8754">
        <v>27806</v>
      </c>
      <c r="B8754" t="s">
        <v>18813</v>
      </c>
      <c r="C8754" t="s">
        <v>1667</v>
      </c>
      <c r="D8754" t="s">
        <v>1668</v>
      </c>
      <c r="E8754" t="s">
        <v>1669</v>
      </c>
      <c r="F8754" t="s">
        <v>1670</v>
      </c>
      <c r="G8754" t="s">
        <v>1622</v>
      </c>
      <c r="H8754" t="s">
        <v>1720</v>
      </c>
      <c r="I8754" t="s">
        <v>1624</v>
      </c>
      <c r="J8754" t="s">
        <v>1625</v>
      </c>
      <c r="K8754">
        <v>0</v>
      </c>
      <c r="L8754" s="24">
        <v>1</v>
      </c>
      <c r="M8754" t="s">
        <v>18814</v>
      </c>
      <c r="N8754" t="s">
        <v>2957</v>
      </c>
    </row>
    <row r="8755" spans="1:14" hidden="1" x14ac:dyDescent="0.25">
      <c r="A8755">
        <v>27807</v>
      </c>
      <c r="B8755" t="s">
        <v>18815</v>
      </c>
      <c r="C8755" t="s">
        <v>1667</v>
      </c>
      <c r="D8755" t="s">
        <v>1668</v>
      </c>
      <c r="E8755" t="s">
        <v>1669</v>
      </c>
      <c r="F8755" t="s">
        <v>1670</v>
      </c>
      <c r="G8755" t="s">
        <v>1622</v>
      </c>
      <c r="H8755" t="s">
        <v>1720</v>
      </c>
      <c r="I8755" t="s">
        <v>1624</v>
      </c>
      <c r="J8755" t="s">
        <v>1625</v>
      </c>
      <c r="K8755">
        <v>0</v>
      </c>
      <c r="L8755" s="24">
        <v>1</v>
      </c>
      <c r="M8755" t="s">
        <v>18816</v>
      </c>
      <c r="N8755" t="s">
        <v>2957</v>
      </c>
    </row>
    <row r="8756" spans="1:14" hidden="1" x14ac:dyDescent="0.25">
      <c r="A8756">
        <v>27808</v>
      </c>
      <c r="B8756" t="s">
        <v>18817</v>
      </c>
      <c r="C8756" t="s">
        <v>1667</v>
      </c>
      <c r="D8756" t="s">
        <v>1668</v>
      </c>
      <c r="E8756" t="s">
        <v>1669</v>
      </c>
      <c r="F8756" t="s">
        <v>1670</v>
      </c>
      <c r="G8756" t="s">
        <v>1622</v>
      </c>
      <c r="H8756" t="s">
        <v>1720</v>
      </c>
      <c r="I8756" t="s">
        <v>1624</v>
      </c>
      <c r="J8756" t="s">
        <v>1625</v>
      </c>
      <c r="K8756">
        <v>0</v>
      </c>
      <c r="L8756" s="24">
        <v>1</v>
      </c>
      <c r="M8756" t="s">
        <v>18818</v>
      </c>
      <c r="N8756" t="s">
        <v>2957</v>
      </c>
    </row>
    <row r="8757" spans="1:14" hidden="1" x14ac:dyDescent="0.25">
      <c r="A8757">
        <v>27809</v>
      </c>
      <c r="B8757" t="s">
        <v>18819</v>
      </c>
      <c r="C8757" t="s">
        <v>1667</v>
      </c>
      <c r="D8757" t="s">
        <v>1668</v>
      </c>
      <c r="E8757" t="s">
        <v>1669</v>
      </c>
      <c r="F8757" t="s">
        <v>1670</v>
      </c>
      <c r="G8757" t="s">
        <v>1622</v>
      </c>
      <c r="H8757" t="s">
        <v>1720</v>
      </c>
      <c r="I8757" t="s">
        <v>1624</v>
      </c>
      <c r="J8757" t="s">
        <v>1625</v>
      </c>
      <c r="K8757">
        <v>0</v>
      </c>
      <c r="L8757" s="24">
        <v>1</v>
      </c>
      <c r="M8757" t="s">
        <v>18820</v>
      </c>
      <c r="N8757" t="s">
        <v>2957</v>
      </c>
    </row>
    <row r="8758" spans="1:14" hidden="1" x14ac:dyDescent="0.25">
      <c r="A8758">
        <v>27810</v>
      </c>
      <c r="B8758" t="s">
        <v>18821</v>
      </c>
      <c r="C8758" t="s">
        <v>1667</v>
      </c>
      <c r="D8758" t="s">
        <v>1668</v>
      </c>
      <c r="E8758" t="s">
        <v>1669</v>
      </c>
      <c r="F8758" t="s">
        <v>1670</v>
      </c>
      <c r="G8758" t="s">
        <v>1622</v>
      </c>
      <c r="H8758" t="s">
        <v>1720</v>
      </c>
      <c r="I8758" t="s">
        <v>1624</v>
      </c>
      <c r="J8758" t="s">
        <v>1625</v>
      </c>
      <c r="K8758">
        <v>0</v>
      </c>
      <c r="L8758" s="24">
        <v>1</v>
      </c>
      <c r="M8758" t="s">
        <v>18822</v>
      </c>
      <c r="N8758" t="s">
        <v>2957</v>
      </c>
    </row>
    <row r="8759" spans="1:14" hidden="1" x14ac:dyDescent="0.25">
      <c r="A8759">
        <v>27811</v>
      </c>
      <c r="B8759" t="s">
        <v>18823</v>
      </c>
      <c r="C8759" t="s">
        <v>1667</v>
      </c>
      <c r="D8759" t="s">
        <v>1668</v>
      </c>
      <c r="E8759" t="s">
        <v>1669</v>
      </c>
      <c r="F8759" t="s">
        <v>1670</v>
      </c>
      <c r="G8759" t="s">
        <v>1622</v>
      </c>
      <c r="H8759" t="s">
        <v>1720</v>
      </c>
      <c r="I8759" t="s">
        <v>1624</v>
      </c>
      <c r="J8759" t="s">
        <v>1625</v>
      </c>
      <c r="K8759">
        <v>0</v>
      </c>
      <c r="L8759" s="24">
        <v>1</v>
      </c>
      <c r="M8759" t="s">
        <v>18824</v>
      </c>
      <c r="N8759" t="s">
        <v>2957</v>
      </c>
    </row>
    <row r="8760" spans="1:14" hidden="1" x14ac:dyDescent="0.25">
      <c r="A8760">
        <v>27812</v>
      </c>
      <c r="B8760" t="s">
        <v>18825</v>
      </c>
      <c r="C8760" t="s">
        <v>1667</v>
      </c>
      <c r="D8760" t="s">
        <v>1668</v>
      </c>
      <c r="E8760" t="s">
        <v>1669</v>
      </c>
      <c r="F8760" t="s">
        <v>1670</v>
      </c>
      <c r="G8760" t="s">
        <v>1622</v>
      </c>
      <c r="H8760" t="s">
        <v>1720</v>
      </c>
      <c r="I8760" t="s">
        <v>1624</v>
      </c>
      <c r="J8760" t="s">
        <v>1625</v>
      </c>
      <c r="K8760">
        <v>0</v>
      </c>
      <c r="L8760" s="24">
        <v>1</v>
      </c>
      <c r="M8760" t="s">
        <v>18826</v>
      </c>
      <c r="N8760" t="s">
        <v>2957</v>
      </c>
    </row>
    <row r="8761" spans="1:14" hidden="1" x14ac:dyDescent="0.25">
      <c r="A8761">
        <v>27813</v>
      </c>
      <c r="B8761" t="s">
        <v>18827</v>
      </c>
      <c r="C8761" t="s">
        <v>1667</v>
      </c>
      <c r="D8761" t="s">
        <v>1668</v>
      </c>
      <c r="E8761" t="s">
        <v>1669</v>
      </c>
      <c r="F8761" t="s">
        <v>1670</v>
      </c>
      <c r="G8761" t="s">
        <v>1622</v>
      </c>
      <c r="H8761" t="s">
        <v>1720</v>
      </c>
      <c r="I8761" t="s">
        <v>1624</v>
      </c>
      <c r="J8761" t="s">
        <v>1625</v>
      </c>
      <c r="K8761">
        <v>0</v>
      </c>
      <c r="L8761" s="24">
        <v>1</v>
      </c>
      <c r="M8761" t="s">
        <v>18828</v>
      </c>
      <c r="N8761" t="s">
        <v>2957</v>
      </c>
    </row>
    <row r="8762" spans="1:14" hidden="1" x14ac:dyDescent="0.25">
      <c r="A8762">
        <v>27814</v>
      </c>
      <c r="B8762" t="s">
        <v>18829</v>
      </c>
      <c r="C8762" t="s">
        <v>1667</v>
      </c>
      <c r="D8762" t="s">
        <v>1668</v>
      </c>
      <c r="E8762" t="s">
        <v>1669</v>
      </c>
      <c r="F8762" t="s">
        <v>1670</v>
      </c>
      <c r="G8762" t="s">
        <v>1622</v>
      </c>
      <c r="H8762" t="s">
        <v>1720</v>
      </c>
      <c r="I8762" t="s">
        <v>1624</v>
      </c>
      <c r="J8762" t="s">
        <v>1625</v>
      </c>
      <c r="K8762">
        <v>0</v>
      </c>
      <c r="L8762" s="24">
        <v>1</v>
      </c>
      <c r="M8762" t="s">
        <v>18830</v>
      </c>
      <c r="N8762" t="s">
        <v>2957</v>
      </c>
    </row>
    <row r="8763" spans="1:14" hidden="1" x14ac:dyDescent="0.25">
      <c r="A8763">
        <v>27815</v>
      </c>
      <c r="B8763" t="s">
        <v>18831</v>
      </c>
      <c r="C8763" t="s">
        <v>1667</v>
      </c>
      <c r="D8763" t="s">
        <v>1668</v>
      </c>
      <c r="E8763" t="s">
        <v>1669</v>
      </c>
      <c r="F8763" t="s">
        <v>1670</v>
      </c>
      <c r="G8763" t="s">
        <v>1622</v>
      </c>
      <c r="H8763" t="s">
        <v>1720</v>
      </c>
      <c r="I8763" t="s">
        <v>1624</v>
      </c>
      <c r="J8763" t="s">
        <v>1625</v>
      </c>
      <c r="K8763">
        <v>0</v>
      </c>
      <c r="L8763" s="24">
        <v>1</v>
      </c>
      <c r="M8763" t="s">
        <v>18832</v>
      </c>
      <c r="N8763" t="s">
        <v>2957</v>
      </c>
    </row>
    <row r="8764" spans="1:14" hidden="1" x14ac:dyDescent="0.25">
      <c r="A8764">
        <v>27816</v>
      </c>
      <c r="B8764" t="s">
        <v>18833</v>
      </c>
      <c r="C8764" t="s">
        <v>1667</v>
      </c>
      <c r="D8764" t="s">
        <v>1668</v>
      </c>
      <c r="E8764" t="s">
        <v>1669</v>
      </c>
      <c r="F8764" t="s">
        <v>1670</v>
      </c>
      <c r="G8764" t="s">
        <v>1622</v>
      </c>
      <c r="H8764" t="s">
        <v>1720</v>
      </c>
      <c r="I8764" t="s">
        <v>1624</v>
      </c>
      <c r="J8764" t="s">
        <v>1625</v>
      </c>
      <c r="K8764">
        <v>0</v>
      </c>
      <c r="L8764" s="24">
        <v>1</v>
      </c>
      <c r="M8764" t="s">
        <v>18834</v>
      </c>
      <c r="N8764" t="s">
        <v>2957</v>
      </c>
    </row>
    <row r="8765" spans="1:14" hidden="1" x14ac:dyDescent="0.25">
      <c r="A8765">
        <v>27817</v>
      </c>
      <c r="B8765" t="s">
        <v>18835</v>
      </c>
      <c r="C8765" t="s">
        <v>1667</v>
      </c>
      <c r="D8765" t="s">
        <v>1668</v>
      </c>
      <c r="E8765" t="s">
        <v>1669</v>
      </c>
      <c r="F8765" t="s">
        <v>1670</v>
      </c>
      <c r="G8765" t="s">
        <v>1622</v>
      </c>
      <c r="H8765" t="s">
        <v>1720</v>
      </c>
      <c r="I8765" t="s">
        <v>1624</v>
      </c>
      <c r="J8765" t="s">
        <v>1625</v>
      </c>
      <c r="K8765">
        <v>0</v>
      </c>
      <c r="L8765" s="24">
        <v>1</v>
      </c>
      <c r="M8765" t="s">
        <v>18836</v>
      </c>
      <c r="N8765" t="s">
        <v>2957</v>
      </c>
    </row>
    <row r="8766" spans="1:14" hidden="1" x14ac:dyDescent="0.25">
      <c r="A8766">
        <v>27818</v>
      </c>
      <c r="B8766" t="s">
        <v>18837</v>
      </c>
      <c r="C8766" t="s">
        <v>1667</v>
      </c>
      <c r="D8766" t="s">
        <v>1668</v>
      </c>
      <c r="E8766" t="s">
        <v>1669</v>
      </c>
      <c r="F8766" t="s">
        <v>1670</v>
      </c>
      <c r="G8766" t="s">
        <v>1622</v>
      </c>
      <c r="H8766" t="s">
        <v>1720</v>
      </c>
      <c r="I8766" t="s">
        <v>1624</v>
      </c>
      <c r="J8766" t="s">
        <v>1625</v>
      </c>
      <c r="K8766">
        <v>0</v>
      </c>
      <c r="L8766" s="24">
        <v>1</v>
      </c>
      <c r="M8766" t="s">
        <v>18838</v>
      </c>
      <c r="N8766" t="s">
        <v>2957</v>
      </c>
    </row>
    <row r="8767" spans="1:14" hidden="1" x14ac:dyDescent="0.25">
      <c r="A8767">
        <v>27819</v>
      </c>
      <c r="B8767" t="s">
        <v>18839</v>
      </c>
      <c r="C8767" t="s">
        <v>1667</v>
      </c>
      <c r="D8767" t="s">
        <v>1668</v>
      </c>
      <c r="E8767" t="s">
        <v>1669</v>
      </c>
      <c r="F8767" t="s">
        <v>1670</v>
      </c>
      <c r="G8767" t="s">
        <v>1622</v>
      </c>
      <c r="H8767" t="s">
        <v>1720</v>
      </c>
      <c r="I8767" t="s">
        <v>1624</v>
      </c>
      <c r="J8767" t="s">
        <v>1625</v>
      </c>
      <c r="K8767">
        <v>0</v>
      </c>
      <c r="L8767" s="24">
        <v>1</v>
      </c>
      <c r="M8767" t="s">
        <v>18840</v>
      </c>
      <c r="N8767" t="s">
        <v>2957</v>
      </c>
    </row>
    <row r="8768" spans="1:14" hidden="1" x14ac:dyDescent="0.25">
      <c r="A8768">
        <v>2782</v>
      </c>
      <c r="B8768" t="s">
        <v>18841</v>
      </c>
      <c r="C8768" t="s">
        <v>5142</v>
      </c>
      <c r="D8768" t="s">
        <v>5143</v>
      </c>
      <c r="E8768" t="s">
        <v>5144</v>
      </c>
      <c r="F8768" t="s">
        <v>5145</v>
      </c>
      <c r="G8768" t="s">
        <v>1622</v>
      </c>
      <c r="H8768" t="s">
        <v>1720</v>
      </c>
      <c r="I8768" t="s">
        <v>1624</v>
      </c>
      <c r="J8768" t="s">
        <v>1625</v>
      </c>
      <c r="K8768">
        <v>0</v>
      </c>
      <c r="L8768" s="24">
        <v>1</v>
      </c>
      <c r="M8768" t="s">
        <v>18842</v>
      </c>
      <c r="N8768" t="s">
        <v>18386</v>
      </c>
    </row>
    <row r="8769" spans="1:14" hidden="1" x14ac:dyDescent="0.25">
      <c r="A8769">
        <v>27820</v>
      </c>
      <c r="B8769" t="s">
        <v>18843</v>
      </c>
      <c r="C8769" t="s">
        <v>1667</v>
      </c>
      <c r="D8769" t="s">
        <v>1668</v>
      </c>
      <c r="E8769" t="s">
        <v>1669</v>
      </c>
      <c r="F8769" t="s">
        <v>1670</v>
      </c>
      <c r="G8769" t="s">
        <v>1622</v>
      </c>
      <c r="H8769" t="s">
        <v>1720</v>
      </c>
      <c r="I8769" t="s">
        <v>1624</v>
      </c>
      <c r="J8769" t="s">
        <v>1625</v>
      </c>
      <c r="K8769">
        <v>0</v>
      </c>
      <c r="L8769" s="24">
        <v>1</v>
      </c>
      <c r="M8769" t="s">
        <v>18844</v>
      </c>
      <c r="N8769" t="s">
        <v>2957</v>
      </c>
    </row>
    <row r="8770" spans="1:14" hidden="1" x14ac:dyDescent="0.25">
      <c r="A8770">
        <v>27821</v>
      </c>
      <c r="B8770" t="s">
        <v>18845</v>
      </c>
      <c r="C8770" t="s">
        <v>1667</v>
      </c>
      <c r="D8770" t="s">
        <v>1668</v>
      </c>
      <c r="E8770" t="s">
        <v>1669</v>
      </c>
      <c r="F8770" t="s">
        <v>1670</v>
      </c>
      <c r="G8770" t="s">
        <v>1622</v>
      </c>
      <c r="H8770" t="s">
        <v>1720</v>
      </c>
      <c r="I8770" t="s">
        <v>1624</v>
      </c>
      <c r="J8770" t="s">
        <v>1625</v>
      </c>
      <c r="K8770">
        <v>0</v>
      </c>
      <c r="L8770" s="24">
        <v>1</v>
      </c>
      <c r="M8770" t="s">
        <v>18846</v>
      </c>
      <c r="N8770" t="s">
        <v>2957</v>
      </c>
    </row>
    <row r="8771" spans="1:14" hidden="1" x14ac:dyDescent="0.25">
      <c r="A8771">
        <v>27822</v>
      </c>
      <c r="B8771" t="s">
        <v>18847</v>
      </c>
      <c r="C8771" t="s">
        <v>1667</v>
      </c>
      <c r="D8771" t="s">
        <v>1668</v>
      </c>
      <c r="E8771" t="s">
        <v>1669</v>
      </c>
      <c r="F8771" t="s">
        <v>1670</v>
      </c>
      <c r="G8771" t="s">
        <v>1622</v>
      </c>
      <c r="H8771" t="s">
        <v>1720</v>
      </c>
      <c r="I8771" t="s">
        <v>1624</v>
      </c>
      <c r="J8771" t="s">
        <v>1625</v>
      </c>
      <c r="K8771">
        <v>0</v>
      </c>
      <c r="L8771" s="24">
        <v>1</v>
      </c>
      <c r="M8771" t="s">
        <v>18848</v>
      </c>
      <c r="N8771" t="s">
        <v>2957</v>
      </c>
    </row>
    <row r="8772" spans="1:14" hidden="1" x14ac:dyDescent="0.25">
      <c r="A8772">
        <v>27823</v>
      </c>
      <c r="B8772" t="s">
        <v>18849</v>
      </c>
      <c r="C8772" t="s">
        <v>1667</v>
      </c>
      <c r="D8772" t="s">
        <v>1668</v>
      </c>
      <c r="E8772" t="s">
        <v>1669</v>
      </c>
      <c r="F8772" t="s">
        <v>1670</v>
      </c>
      <c r="G8772" t="s">
        <v>1622</v>
      </c>
      <c r="H8772" t="s">
        <v>1720</v>
      </c>
      <c r="I8772" t="s">
        <v>1624</v>
      </c>
      <c r="J8772" t="s">
        <v>1625</v>
      </c>
      <c r="K8772">
        <v>0</v>
      </c>
      <c r="L8772" s="24">
        <v>1</v>
      </c>
      <c r="M8772" t="s">
        <v>18850</v>
      </c>
      <c r="N8772" t="s">
        <v>2957</v>
      </c>
    </row>
    <row r="8773" spans="1:14" hidden="1" x14ac:dyDescent="0.25">
      <c r="A8773">
        <v>27824</v>
      </c>
      <c r="B8773" t="s">
        <v>18851</v>
      </c>
      <c r="C8773" t="s">
        <v>1667</v>
      </c>
      <c r="D8773" t="s">
        <v>1668</v>
      </c>
      <c r="E8773" t="s">
        <v>1669</v>
      </c>
      <c r="F8773" t="s">
        <v>1670</v>
      </c>
      <c r="G8773" t="s">
        <v>1622</v>
      </c>
      <c r="H8773" t="s">
        <v>1720</v>
      </c>
      <c r="I8773" t="s">
        <v>1624</v>
      </c>
      <c r="J8773" t="s">
        <v>1625</v>
      </c>
      <c r="K8773">
        <v>0</v>
      </c>
      <c r="L8773" s="24">
        <v>1</v>
      </c>
      <c r="M8773" t="s">
        <v>18852</v>
      </c>
      <c r="N8773" t="s">
        <v>2957</v>
      </c>
    </row>
    <row r="8774" spans="1:14" hidden="1" x14ac:dyDescent="0.25">
      <c r="A8774">
        <v>27825</v>
      </c>
      <c r="B8774" t="s">
        <v>18853</v>
      </c>
      <c r="C8774" t="s">
        <v>1667</v>
      </c>
      <c r="D8774" t="s">
        <v>1668</v>
      </c>
      <c r="E8774" t="s">
        <v>1669</v>
      </c>
      <c r="F8774" t="s">
        <v>1670</v>
      </c>
      <c r="G8774" t="s">
        <v>1622</v>
      </c>
      <c r="H8774" t="s">
        <v>1720</v>
      </c>
      <c r="I8774" t="s">
        <v>1624</v>
      </c>
      <c r="J8774" t="s">
        <v>1625</v>
      </c>
      <c r="K8774">
        <v>0</v>
      </c>
      <c r="L8774" s="24">
        <v>1</v>
      </c>
      <c r="M8774" t="s">
        <v>18854</v>
      </c>
      <c r="N8774" t="s">
        <v>2957</v>
      </c>
    </row>
    <row r="8775" spans="1:14" hidden="1" x14ac:dyDescent="0.25">
      <c r="A8775">
        <v>27826</v>
      </c>
      <c r="B8775" t="s">
        <v>18855</v>
      </c>
      <c r="C8775" t="s">
        <v>1667</v>
      </c>
      <c r="D8775" t="s">
        <v>1668</v>
      </c>
      <c r="E8775" t="s">
        <v>1669</v>
      </c>
      <c r="F8775" t="s">
        <v>1670</v>
      </c>
      <c r="G8775" t="s">
        <v>1622</v>
      </c>
      <c r="H8775" t="s">
        <v>1720</v>
      </c>
      <c r="I8775" t="s">
        <v>1624</v>
      </c>
      <c r="J8775" t="s">
        <v>1625</v>
      </c>
      <c r="K8775">
        <v>0</v>
      </c>
      <c r="L8775" s="24">
        <v>1</v>
      </c>
      <c r="M8775" t="s">
        <v>18856</v>
      </c>
      <c r="N8775" t="s">
        <v>2957</v>
      </c>
    </row>
    <row r="8776" spans="1:14" hidden="1" x14ac:dyDescent="0.25">
      <c r="A8776">
        <v>27827</v>
      </c>
      <c r="B8776" t="s">
        <v>18857</v>
      </c>
      <c r="C8776" t="s">
        <v>1667</v>
      </c>
      <c r="D8776" t="s">
        <v>1668</v>
      </c>
      <c r="E8776" t="s">
        <v>1669</v>
      </c>
      <c r="F8776" t="s">
        <v>1670</v>
      </c>
      <c r="G8776" t="s">
        <v>1622</v>
      </c>
      <c r="H8776" t="s">
        <v>1720</v>
      </c>
      <c r="I8776" t="s">
        <v>1624</v>
      </c>
      <c r="J8776" t="s">
        <v>1625</v>
      </c>
      <c r="K8776">
        <v>0</v>
      </c>
      <c r="L8776" s="24">
        <v>1</v>
      </c>
      <c r="M8776" t="s">
        <v>18858</v>
      </c>
      <c r="N8776" t="s">
        <v>2957</v>
      </c>
    </row>
    <row r="8777" spans="1:14" hidden="1" x14ac:dyDescent="0.25">
      <c r="A8777">
        <v>27828</v>
      </c>
      <c r="B8777" t="s">
        <v>18859</v>
      </c>
      <c r="C8777" t="s">
        <v>1667</v>
      </c>
      <c r="D8777" t="s">
        <v>1668</v>
      </c>
      <c r="E8777" t="s">
        <v>1669</v>
      </c>
      <c r="F8777" t="s">
        <v>1670</v>
      </c>
      <c r="G8777" t="s">
        <v>1622</v>
      </c>
      <c r="H8777" t="s">
        <v>1720</v>
      </c>
      <c r="I8777" t="s">
        <v>1624</v>
      </c>
      <c r="J8777" t="s">
        <v>1625</v>
      </c>
      <c r="K8777">
        <v>0</v>
      </c>
      <c r="L8777" s="24">
        <v>1</v>
      </c>
      <c r="M8777" t="s">
        <v>18860</v>
      </c>
      <c r="N8777" t="s">
        <v>2957</v>
      </c>
    </row>
    <row r="8778" spans="1:14" hidden="1" x14ac:dyDescent="0.25">
      <c r="A8778">
        <v>27829</v>
      </c>
      <c r="B8778" t="s">
        <v>18861</v>
      </c>
      <c r="C8778" t="s">
        <v>1667</v>
      </c>
      <c r="D8778" t="s">
        <v>1668</v>
      </c>
      <c r="E8778" t="s">
        <v>1669</v>
      </c>
      <c r="F8778" t="s">
        <v>1670</v>
      </c>
      <c r="G8778" t="s">
        <v>1622</v>
      </c>
      <c r="H8778" t="s">
        <v>1720</v>
      </c>
      <c r="I8778" t="s">
        <v>1624</v>
      </c>
      <c r="J8778" t="s">
        <v>1625</v>
      </c>
      <c r="K8778">
        <v>0</v>
      </c>
      <c r="L8778" s="24">
        <v>1</v>
      </c>
      <c r="M8778" t="s">
        <v>18862</v>
      </c>
      <c r="N8778" t="s">
        <v>2957</v>
      </c>
    </row>
    <row r="8779" spans="1:14" hidden="1" x14ac:dyDescent="0.25">
      <c r="A8779">
        <v>27830</v>
      </c>
      <c r="B8779" t="s">
        <v>18863</v>
      </c>
      <c r="C8779" t="s">
        <v>1667</v>
      </c>
      <c r="D8779" t="s">
        <v>1668</v>
      </c>
      <c r="E8779" t="s">
        <v>1669</v>
      </c>
      <c r="F8779" t="s">
        <v>1670</v>
      </c>
      <c r="G8779" t="s">
        <v>1622</v>
      </c>
      <c r="H8779" t="s">
        <v>1720</v>
      </c>
      <c r="I8779" t="s">
        <v>1624</v>
      </c>
      <c r="J8779" t="s">
        <v>1625</v>
      </c>
      <c r="K8779">
        <v>0</v>
      </c>
      <c r="L8779" s="24">
        <v>1</v>
      </c>
      <c r="M8779" t="s">
        <v>18864</v>
      </c>
      <c r="N8779" t="s">
        <v>2957</v>
      </c>
    </row>
    <row r="8780" spans="1:14" hidden="1" x14ac:dyDescent="0.25">
      <c r="A8780">
        <v>27831</v>
      </c>
      <c r="B8780" t="s">
        <v>18865</v>
      </c>
      <c r="C8780" t="s">
        <v>1667</v>
      </c>
      <c r="D8780" t="s">
        <v>1668</v>
      </c>
      <c r="E8780" t="s">
        <v>1669</v>
      </c>
      <c r="F8780" t="s">
        <v>1670</v>
      </c>
      <c r="G8780" t="s">
        <v>1622</v>
      </c>
      <c r="H8780" t="s">
        <v>1720</v>
      </c>
      <c r="I8780" t="s">
        <v>1624</v>
      </c>
      <c r="J8780" t="s">
        <v>1625</v>
      </c>
      <c r="K8780">
        <v>0</v>
      </c>
      <c r="L8780" s="24">
        <v>1</v>
      </c>
      <c r="M8780" t="s">
        <v>18866</v>
      </c>
      <c r="N8780" t="s">
        <v>2957</v>
      </c>
    </row>
    <row r="8781" spans="1:14" hidden="1" x14ac:dyDescent="0.25">
      <c r="A8781">
        <v>27832</v>
      </c>
      <c r="B8781" t="s">
        <v>18867</v>
      </c>
      <c r="C8781" t="s">
        <v>1667</v>
      </c>
      <c r="D8781" t="s">
        <v>1668</v>
      </c>
      <c r="E8781" t="s">
        <v>1669</v>
      </c>
      <c r="F8781" t="s">
        <v>1670</v>
      </c>
      <c r="G8781" t="s">
        <v>1622</v>
      </c>
      <c r="H8781" t="s">
        <v>1720</v>
      </c>
      <c r="I8781" t="s">
        <v>1624</v>
      </c>
      <c r="J8781" t="s">
        <v>1625</v>
      </c>
      <c r="K8781">
        <v>0</v>
      </c>
      <c r="L8781" s="24">
        <v>1</v>
      </c>
      <c r="M8781" t="s">
        <v>18868</v>
      </c>
      <c r="N8781" t="s">
        <v>2957</v>
      </c>
    </row>
    <row r="8782" spans="1:14" hidden="1" x14ac:dyDescent="0.25">
      <c r="A8782">
        <v>27833</v>
      </c>
      <c r="B8782" t="s">
        <v>18869</v>
      </c>
      <c r="C8782" t="s">
        <v>1667</v>
      </c>
      <c r="D8782" t="s">
        <v>1668</v>
      </c>
      <c r="E8782" t="s">
        <v>1669</v>
      </c>
      <c r="F8782" t="s">
        <v>1670</v>
      </c>
      <c r="G8782" t="s">
        <v>1622</v>
      </c>
      <c r="H8782" t="s">
        <v>1720</v>
      </c>
      <c r="I8782" t="s">
        <v>1624</v>
      </c>
      <c r="J8782" t="s">
        <v>1625</v>
      </c>
      <c r="K8782">
        <v>0</v>
      </c>
      <c r="L8782" s="24">
        <v>1</v>
      </c>
      <c r="M8782" t="s">
        <v>18870</v>
      </c>
      <c r="N8782" t="s">
        <v>2957</v>
      </c>
    </row>
    <row r="8783" spans="1:14" hidden="1" x14ac:dyDescent="0.25">
      <c r="A8783">
        <v>27834</v>
      </c>
      <c r="B8783" t="s">
        <v>18871</v>
      </c>
      <c r="C8783" t="s">
        <v>1667</v>
      </c>
      <c r="D8783" t="s">
        <v>1668</v>
      </c>
      <c r="E8783" t="s">
        <v>1669</v>
      </c>
      <c r="F8783" t="s">
        <v>1670</v>
      </c>
      <c r="G8783" t="s">
        <v>1622</v>
      </c>
      <c r="H8783" t="s">
        <v>1720</v>
      </c>
      <c r="I8783" t="s">
        <v>1624</v>
      </c>
      <c r="J8783" t="s">
        <v>1625</v>
      </c>
      <c r="K8783">
        <v>0</v>
      </c>
      <c r="L8783" s="24">
        <v>1</v>
      </c>
      <c r="M8783" t="s">
        <v>18872</v>
      </c>
      <c r="N8783" t="s">
        <v>2957</v>
      </c>
    </row>
    <row r="8784" spans="1:14" hidden="1" x14ac:dyDescent="0.25">
      <c r="A8784">
        <v>27835</v>
      </c>
      <c r="B8784" t="s">
        <v>18873</v>
      </c>
      <c r="C8784" t="s">
        <v>1667</v>
      </c>
      <c r="D8784" t="s">
        <v>1668</v>
      </c>
      <c r="E8784" t="s">
        <v>1669</v>
      </c>
      <c r="F8784" t="s">
        <v>1670</v>
      </c>
      <c r="G8784" t="s">
        <v>1622</v>
      </c>
      <c r="H8784" t="s">
        <v>1720</v>
      </c>
      <c r="I8784" t="s">
        <v>1624</v>
      </c>
      <c r="J8784" t="s">
        <v>1625</v>
      </c>
      <c r="K8784">
        <v>0</v>
      </c>
      <c r="L8784" s="24">
        <v>1</v>
      </c>
      <c r="M8784" t="s">
        <v>18874</v>
      </c>
      <c r="N8784" t="s">
        <v>2957</v>
      </c>
    </row>
    <row r="8785" spans="1:14" hidden="1" x14ac:dyDescent="0.25">
      <c r="A8785">
        <v>27836</v>
      </c>
      <c r="B8785" t="s">
        <v>18875</v>
      </c>
      <c r="C8785" t="s">
        <v>1667</v>
      </c>
      <c r="D8785" t="s">
        <v>1668</v>
      </c>
      <c r="E8785" t="s">
        <v>1669</v>
      </c>
      <c r="F8785" t="s">
        <v>1670</v>
      </c>
      <c r="G8785" t="s">
        <v>1622</v>
      </c>
      <c r="H8785" t="s">
        <v>1720</v>
      </c>
      <c r="I8785" t="s">
        <v>1624</v>
      </c>
      <c r="J8785" t="s">
        <v>1625</v>
      </c>
      <c r="K8785">
        <v>0</v>
      </c>
      <c r="L8785" s="24">
        <v>1</v>
      </c>
      <c r="M8785" t="s">
        <v>18876</v>
      </c>
      <c r="N8785" t="s">
        <v>2957</v>
      </c>
    </row>
    <row r="8786" spans="1:14" hidden="1" x14ac:dyDescent="0.25">
      <c r="A8786">
        <v>27837</v>
      </c>
      <c r="B8786" t="s">
        <v>18877</v>
      </c>
      <c r="C8786" t="s">
        <v>1667</v>
      </c>
      <c r="D8786" t="s">
        <v>1668</v>
      </c>
      <c r="E8786" t="s">
        <v>1669</v>
      </c>
      <c r="F8786" t="s">
        <v>1670</v>
      </c>
      <c r="G8786" t="s">
        <v>1622</v>
      </c>
      <c r="H8786" t="s">
        <v>1720</v>
      </c>
      <c r="I8786" t="s">
        <v>1624</v>
      </c>
      <c r="J8786" t="s">
        <v>1625</v>
      </c>
      <c r="K8786">
        <v>0</v>
      </c>
      <c r="L8786" s="24">
        <v>1</v>
      </c>
      <c r="M8786" t="s">
        <v>18878</v>
      </c>
      <c r="N8786" t="s">
        <v>2957</v>
      </c>
    </row>
    <row r="8787" spans="1:14" hidden="1" x14ac:dyDescent="0.25">
      <c r="A8787">
        <v>27838</v>
      </c>
      <c r="B8787" t="s">
        <v>18879</v>
      </c>
      <c r="C8787" t="s">
        <v>1667</v>
      </c>
      <c r="D8787" t="s">
        <v>1668</v>
      </c>
      <c r="E8787" t="s">
        <v>1669</v>
      </c>
      <c r="F8787" t="s">
        <v>1670</v>
      </c>
      <c r="G8787" t="s">
        <v>1622</v>
      </c>
      <c r="H8787" t="s">
        <v>1720</v>
      </c>
      <c r="I8787" t="s">
        <v>1624</v>
      </c>
      <c r="J8787" t="s">
        <v>1625</v>
      </c>
      <c r="K8787">
        <v>0</v>
      </c>
      <c r="L8787" s="24">
        <v>1</v>
      </c>
      <c r="M8787" t="s">
        <v>18880</v>
      </c>
      <c r="N8787" t="s">
        <v>2957</v>
      </c>
    </row>
    <row r="8788" spans="1:14" hidden="1" x14ac:dyDescent="0.25">
      <c r="A8788">
        <v>27839</v>
      </c>
      <c r="B8788" t="s">
        <v>18881</v>
      </c>
      <c r="C8788" t="s">
        <v>1667</v>
      </c>
      <c r="D8788" t="s">
        <v>1668</v>
      </c>
      <c r="E8788" t="s">
        <v>1669</v>
      </c>
      <c r="F8788" t="s">
        <v>1670</v>
      </c>
      <c r="G8788" t="s">
        <v>1622</v>
      </c>
      <c r="H8788" t="s">
        <v>1720</v>
      </c>
      <c r="I8788" t="s">
        <v>1624</v>
      </c>
      <c r="J8788" t="s">
        <v>1625</v>
      </c>
      <c r="K8788">
        <v>0</v>
      </c>
      <c r="L8788" s="24">
        <v>1</v>
      </c>
      <c r="M8788" t="s">
        <v>18882</v>
      </c>
      <c r="N8788" t="s">
        <v>2957</v>
      </c>
    </row>
    <row r="8789" spans="1:14" hidden="1" x14ac:dyDescent="0.25">
      <c r="A8789">
        <v>27840</v>
      </c>
      <c r="B8789" t="s">
        <v>18883</v>
      </c>
      <c r="C8789" t="s">
        <v>1667</v>
      </c>
      <c r="D8789" t="s">
        <v>1668</v>
      </c>
      <c r="E8789" t="s">
        <v>1669</v>
      </c>
      <c r="F8789" t="s">
        <v>1670</v>
      </c>
      <c r="G8789" t="s">
        <v>1622</v>
      </c>
      <c r="H8789" t="s">
        <v>1720</v>
      </c>
      <c r="I8789" t="s">
        <v>1624</v>
      </c>
      <c r="J8789" t="s">
        <v>1625</v>
      </c>
      <c r="K8789">
        <v>0</v>
      </c>
      <c r="L8789" s="24">
        <v>1</v>
      </c>
      <c r="M8789" t="s">
        <v>18884</v>
      </c>
      <c r="N8789" t="s">
        <v>2957</v>
      </c>
    </row>
    <row r="8790" spans="1:14" hidden="1" x14ac:dyDescent="0.25">
      <c r="A8790">
        <v>27841</v>
      </c>
      <c r="B8790" t="s">
        <v>18885</v>
      </c>
      <c r="C8790" t="s">
        <v>1667</v>
      </c>
      <c r="D8790" t="s">
        <v>1668</v>
      </c>
      <c r="E8790" t="s">
        <v>1669</v>
      </c>
      <c r="F8790" t="s">
        <v>1670</v>
      </c>
      <c r="G8790" t="s">
        <v>1622</v>
      </c>
      <c r="H8790" t="s">
        <v>1720</v>
      </c>
      <c r="I8790" t="s">
        <v>1624</v>
      </c>
      <c r="J8790" t="s">
        <v>1625</v>
      </c>
      <c r="K8790">
        <v>0</v>
      </c>
      <c r="L8790" s="24">
        <v>1</v>
      </c>
      <c r="M8790" t="s">
        <v>18886</v>
      </c>
      <c r="N8790" t="s">
        <v>2957</v>
      </c>
    </row>
    <row r="8791" spans="1:14" hidden="1" x14ac:dyDescent="0.25">
      <c r="A8791">
        <v>27842</v>
      </c>
      <c r="B8791" t="s">
        <v>18887</v>
      </c>
      <c r="C8791" t="s">
        <v>1667</v>
      </c>
      <c r="D8791" t="s">
        <v>1668</v>
      </c>
      <c r="E8791" t="s">
        <v>1669</v>
      </c>
      <c r="F8791" t="s">
        <v>1670</v>
      </c>
      <c r="G8791" t="s">
        <v>1622</v>
      </c>
      <c r="H8791" t="s">
        <v>1720</v>
      </c>
      <c r="I8791" t="s">
        <v>1624</v>
      </c>
      <c r="J8791" t="s">
        <v>1625</v>
      </c>
      <c r="K8791">
        <v>0</v>
      </c>
      <c r="L8791" s="24">
        <v>1</v>
      </c>
      <c r="M8791" t="s">
        <v>18888</v>
      </c>
      <c r="N8791" t="s">
        <v>2957</v>
      </c>
    </row>
    <row r="8792" spans="1:14" hidden="1" x14ac:dyDescent="0.25">
      <c r="A8792">
        <v>27843</v>
      </c>
      <c r="B8792" t="s">
        <v>18889</v>
      </c>
      <c r="C8792" t="s">
        <v>1667</v>
      </c>
      <c r="D8792" t="s">
        <v>1668</v>
      </c>
      <c r="E8792" t="s">
        <v>1669</v>
      </c>
      <c r="F8792" t="s">
        <v>1670</v>
      </c>
      <c r="G8792" t="s">
        <v>1622</v>
      </c>
      <c r="H8792" t="s">
        <v>1720</v>
      </c>
      <c r="I8792" t="s">
        <v>1624</v>
      </c>
      <c r="J8792" t="s">
        <v>1625</v>
      </c>
      <c r="K8792">
        <v>0</v>
      </c>
      <c r="L8792" s="24">
        <v>1</v>
      </c>
      <c r="M8792" t="s">
        <v>18890</v>
      </c>
      <c r="N8792" t="s">
        <v>2957</v>
      </c>
    </row>
    <row r="8793" spans="1:14" hidden="1" x14ac:dyDescent="0.25">
      <c r="A8793">
        <v>27844</v>
      </c>
      <c r="B8793" t="s">
        <v>18891</v>
      </c>
      <c r="C8793" t="s">
        <v>1667</v>
      </c>
      <c r="D8793" t="s">
        <v>1668</v>
      </c>
      <c r="E8793" t="s">
        <v>1669</v>
      </c>
      <c r="F8793" t="s">
        <v>1670</v>
      </c>
      <c r="G8793" t="s">
        <v>1622</v>
      </c>
      <c r="H8793" t="s">
        <v>1720</v>
      </c>
      <c r="I8793" t="s">
        <v>1624</v>
      </c>
      <c r="J8793" t="s">
        <v>1625</v>
      </c>
      <c r="K8793">
        <v>0</v>
      </c>
      <c r="L8793" s="24">
        <v>1</v>
      </c>
      <c r="M8793" t="s">
        <v>18892</v>
      </c>
      <c r="N8793" t="s">
        <v>2957</v>
      </c>
    </row>
    <row r="8794" spans="1:14" hidden="1" x14ac:dyDescent="0.25">
      <c r="A8794">
        <v>27845</v>
      </c>
      <c r="B8794" t="s">
        <v>18893</v>
      </c>
      <c r="C8794" t="s">
        <v>1667</v>
      </c>
      <c r="D8794" t="s">
        <v>1668</v>
      </c>
      <c r="E8794" t="s">
        <v>1669</v>
      </c>
      <c r="F8794" t="s">
        <v>1670</v>
      </c>
      <c r="G8794" t="s">
        <v>1622</v>
      </c>
      <c r="H8794" t="s">
        <v>1720</v>
      </c>
      <c r="I8794" t="s">
        <v>1624</v>
      </c>
      <c r="J8794" t="s">
        <v>1625</v>
      </c>
      <c r="K8794">
        <v>0</v>
      </c>
      <c r="L8794" s="24">
        <v>1</v>
      </c>
      <c r="M8794" t="s">
        <v>18894</v>
      </c>
      <c r="N8794" t="s">
        <v>2957</v>
      </c>
    </row>
    <row r="8795" spans="1:14" hidden="1" x14ac:dyDescent="0.25">
      <c r="A8795">
        <v>27846</v>
      </c>
      <c r="B8795" t="s">
        <v>18895</v>
      </c>
      <c r="C8795" t="s">
        <v>1667</v>
      </c>
      <c r="D8795" t="s">
        <v>1668</v>
      </c>
      <c r="E8795" t="s">
        <v>1669</v>
      </c>
      <c r="F8795" t="s">
        <v>1670</v>
      </c>
      <c r="G8795" t="s">
        <v>1622</v>
      </c>
      <c r="H8795" t="s">
        <v>1720</v>
      </c>
      <c r="I8795" t="s">
        <v>1624</v>
      </c>
      <c r="J8795" t="s">
        <v>1625</v>
      </c>
      <c r="K8795">
        <v>0</v>
      </c>
      <c r="L8795" s="24">
        <v>1</v>
      </c>
      <c r="M8795" t="s">
        <v>18896</v>
      </c>
      <c r="N8795" t="s">
        <v>2957</v>
      </c>
    </row>
    <row r="8796" spans="1:14" hidden="1" x14ac:dyDescent="0.25">
      <c r="A8796">
        <v>27847</v>
      </c>
      <c r="B8796" t="s">
        <v>18897</v>
      </c>
      <c r="C8796" t="s">
        <v>1667</v>
      </c>
      <c r="D8796" t="s">
        <v>1668</v>
      </c>
      <c r="E8796" t="s">
        <v>1669</v>
      </c>
      <c r="F8796" t="s">
        <v>1670</v>
      </c>
      <c r="G8796" t="s">
        <v>1622</v>
      </c>
      <c r="H8796" t="s">
        <v>1720</v>
      </c>
      <c r="I8796" t="s">
        <v>1624</v>
      </c>
      <c r="J8796" t="s">
        <v>1625</v>
      </c>
      <c r="K8796">
        <v>0</v>
      </c>
      <c r="L8796" s="24">
        <v>1</v>
      </c>
      <c r="M8796" t="s">
        <v>18898</v>
      </c>
      <c r="N8796" t="s">
        <v>2957</v>
      </c>
    </row>
    <row r="8797" spans="1:14" hidden="1" x14ac:dyDescent="0.25">
      <c r="A8797">
        <v>27848</v>
      </c>
      <c r="B8797" t="s">
        <v>18899</v>
      </c>
      <c r="C8797" t="s">
        <v>1667</v>
      </c>
      <c r="D8797" t="s">
        <v>1668</v>
      </c>
      <c r="E8797" t="s">
        <v>1669</v>
      </c>
      <c r="F8797" t="s">
        <v>1670</v>
      </c>
      <c r="G8797" t="s">
        <v>1622</v>
      </c>
      <c r="H8797" t="s">
        <v>1720</v>
      </c>
      <c r="I8797" t="s">
        <v>1624</v>
      </c>
      <c r="J8797" t="s">
        <v>1625</v>
      </c>
      <c r="K8797">
        <v>0</v>
      </c>
      <c r="L8797" s="24">
        <v>1</v>
      </c>
      <c r="M8797" t="s">
        <v>18900</v>
      </c>
      <c r="N8797" t="s">
        <v>2957</v>
      </c>
    </row>
    <row r="8798" spans="1:14" hidden="1" x14ac:dyDescent="0.25">
      <c r="A8798">
        <v>27849</v>
      </c>
      <c r="B8798" t="s">
        <v>18901</v>
      </c>
      <c r="C8798" t="s">
        <v>1667</v>
      </c>
      <c r="D8798" t="s">
        <v>1668</v>
      </c>
      <c r="E8798" t="s">
        <v>1669</v>
      </c>
      <c r="F8798" t="s">
        <v>1670</v>
      </c>
      <c r="G8798" t="s">
        <v>1622</v>
      </c>
      <c r="H8798" t="s">
        <v>1720</v>
      </c>
      <c r="I8798" t="s">
        <v>1624</v>
      </c>
      <c r="J8798" t="s">
        <v>1625</v>
      </c>
      <c r="K8798">
        <v>0</v>
      </c>
      <c r="L8798" s="24">
        <v>1</v>
      </c>
      <c r="M8798" t="s">
        <v>18902</v>
      </c>
      <c r="N8798" t="s">
        <v>2957</v>
      </c>
    </row>
    <row r="8799" spans="1:14" hidden="1" x14ac:dyDescent="0.25">
      <c r="A8799">
        <v>27850</v>
      </c>
      <c r="B8799" t="s">
        <v>18903</v>
      </c>
      <c r="C8799" t="s">
        <v>1667</v>
      </c>
      <c r="D8799" t="s">
        <v>1668</v>
      </c>
      <c r="E8799" t="s">
        <v>1669</v>
      </c>
      <c r="F8799" t="s">
        <v>1670</v>
      </c>
      <c r="G8799" t="s">
        <v>1622</v>
      </c>
      <c r="H8799" t="s">
        <v>1720</v>
      </c>
      <c r="I8799" t="s">
        <v>1624</v>
      </c>
      <c r="J8799" t="s">
        <v>1625</v>
      </c>
      <c r="K8799">
        <v>0</v>
      </c>
      <c r="L8799" s="24">
        <v>1</v>
      </c>
      <c r="M8799" t="s">
        <v>18904</v>
      </c>
      <c r="N8799" t="s">
        <v>2957</v>
      </c>
    </row>
    <row r="8800" spans="1:14" hidden="1" x14ac:dyDescent="0.25">
      <c r="A8800">
        <v>27851</v>
      </c>
      <c r="B8800" t="s">
        <v>18905</v>
      </c>
      <c r="C8800" t="s">
        <v>1667</v>
      </c>
      <c r="D8800" t="s">
        <v>1668</v>
      </c>
      <c r="E8800" t="s">
        <v>1669</v>
      </c>
      <c r="F8800" t="s">
        <v>1670</v>
      </c>
      <c r="G8800" t="s">
        <v>1622</v>
      </c>
      <c r="H8800" t="s">
        <v>1720</v>
      </c>
      <c r="I8800" t="s">
        <v>1624</v>
      </c>
      <c r="J8800" t="s">
        <v>1625</v>
      </c>
      <c r="K8800">
        <v>0</v>
      </c>
      <c r="L8800" s="24">
        <v>1</v>
      </c>
      <c r="M8800" t="s">
        <v>18906</v>
      </c>
      <c r="N8800" t="s">
        <v>2957</v>
      </c>
    </row>
    <row r="8801" spans="1:14" hidden="1" x14ac:dyDescent="0.25">
      <c r="A8801">
        <v>2786</v>
      </c>
      <c r="B8801" t="s">
        <v>18907</v>
      </c>
      <c r="C8801" t="s">
        <v>7619</v>
      </c>
      <c r="D8801" t="s">
        <v>7620</v>
      </c>
      <c r="E8801" t="s">
        <v>7621</v>
      </c>
      <c r="F8801" t="s">
        <v>7622</v>
      </c>
      <c r="G8801" t="s">
        <v>1622</v>
      </c>
      <c r="H8801" t="s">
        <v>1720</v>
      </c>
      <c r="I8801" t="s">
        <v>1624</v>
      </c>
      <c r="J8801" t="s">
        <v>1625</v>
      </c>
      <c r="K8801">
        <v>0</v>
      </c>
      <c r="L8801" s="24">
        <v>1</v>
      </c>
      <c r="M8801" t="s">
        <v>18908</v>
      </c>
      <c r="N8801" t="s">
        <v>1677</v>
      </c>
    </row>
    <row r="8802" spans="1:14" hidden="1" x14ac:dyDescent="0.25">
      <c r="A8802">
        <v>2787</v>
      </c>
      <c r="B8802" t="s">
        <v>18909</v>
      </c>
      <c r="C8802" t="s">
        <v>1658</v>
      </c>
      <c r="D8802" t="s">
        <v>1659</v>
      </c>
      <c r="E8802" t="s">
        <v>7939</v>
      </c>
      <c r="F8802" t="s">
        <v>7940</v>
      </c>
      <c r="G8802" t="s">
        <v>1622</v>
      </c>
      <c r="H8802" t="s">
        <v>1720</v>
      </c>
      <c r="I8802" t="s">
        <v>1624</v>
      </c>
      <c r="J8802" t="s">
        <v>1625</v>
      </c>
      <c r="K8802">
        <v>0</v>
      </c>
      <c r="L8802" s="24">
        <v>1</v>
      </c>
      <c r="M8802" t="s">
        <v>18910</v>
      </c>
      <c r="N8802" t="s">
        <v>1677</v>
      </c>
    </row>
    <row r="8803" spans="1:14" hidden="1" x14ac:dyDescent="0.25">
      <c r="A8803">
        <v>2793</v>
      </c>
      <c r="B8803" t="s">
        <v>18911</v>
      </c>
      <c r="C8803" t="s">
        <v>1691</v>
      </c>
      <c r="D8803" t="s">
        <v>1692</v>
      </c>
      <c r="E8803" t="s">
        <v>9365</v>
      </c>
      <c r="F8803" t="s">
        <v>9366</v>
      </c>
      <c r="G8803" t="s">
        <v>1622</v>
      </c>
      <c r="H8803" t="s">
        <v>1720</v>
      </c>
      <c r="I8803" t="s">
        <v>1624</v>
      </c>
      <c r="J8803" t="s">
        <v>1625</v>
      </c>
      <c r="K8803">
        <v>0</v>
      </c>
      <c r="L8803" s="24">
        <v>1</v>
      </c>
      <c r="M8803" t="s">
        <v>18912</v>
      </c>
      <c r="N8803" t="s">
        <v>2957</v>
      </c>
    </row>
    <row r="8804" spans="1:14" hidden="1" x14ac:dyDescent="0.25">
      <c r="A8804">
        <v>2814</v>
      </c>
      <c r="B8804" t="s">
        <v>3</v>
      </c>
      <c r="C8804" t="s">
        <v>1691</v>
      </c>
      <c r="D8804" t="s">
        <v>1692</v>
      </c>
      <c r="E8804" t="s">
        <v>9365</v>
      </c>
      <c r="F8804" t="s">
        <v>9366</v>
      </c>
      <c r="G8804" t="s">
        <v>1622</v>
      </c>
      <c r="H8804" t="s">
        <v>1720</v>
      </c>
      <c r="I8804" t="s">
        <v>1624</v>
      </c>
      <c r="J8804" t="s">
        <v>1625</v>
      </c>
      <c r="K8804">
        <v>0</v>
      </c>
      <c r="L8804" s="24">
        <v>1</v>
      </c>
      <c r="M8804" t="s">
        <v>2</v>
      </c>
      <c r="N8804" t="s">
        <v>1696</v>
      </c>
    </row>
    <row r="8805" spans="1:14" hidden="1" x14ac:dyDescent="0.25">
      <c r="A8805">
        <v>2816</v>
      </c>
      <c r="B8805" t="s">
        <v>18913</v>
      </c>
      <c r="C8805" t="s">
        <v>12287</v>
      </c>
      <c r="D8805" t="s">
        <v>12288</v>
      </c>
      <c r="E8805" t="s">
        <v>12289</v>
      </c>
      <c r="F8805" t="s">
        <v>12290</v>
      </c>
      <c r="G8805" t="s">
        <v>1622</v>
      </c>
      <c r="H8805" t="s">
        <v>1720</v>
      </c>
      <c r="I8805" t="s">
        <v>1624</v>
      </c>
      <c r="J8805" t="s">
        <v>1625</v>
      </c>
      <c r="K8805">
        <v>0</v>
      </c>
      <c r="L8805" s="24">
        <v>1</v>
      </c>
      <c r="M8805" t="s">
        <v>18914</v>
      </c>
      <c r="N8805" t="s">
        <v>2957</v>
      </c>
    </row>
    <row r="8806" spans="1:14" hidden="1" x14ac:dyDescent="0.25">
      <c r="A8806">
        <v>2823</v>
      </c>
      <c r="B8806" t="s">
        <v>18915</v>
      </c>
      <c r="C8806" t="s">
        <v>1667</v>
      </c>
      <c r="D8806" t="s">
        <v>1668</v>
      </c>
      <c r="E8806" t="s">
        <v>7046</v>
      </c>
      <c r="F8806" t="s">
        <v>7047</v>
      </c>
      <c r="G8806" t="s">
        <v>1622</v>
      </c>
      <c r="H8806" t="s">
        <v>1720</v>
      </c>
      <c r="I8806" t="s">
        <v>1624</v>
      </c>
      <c r="J8806" t="s">
        <v>1625</v>
      </c>
      <c r="K8806">
        <v>0</v>
      </c>
      <c r="L8806" s="24">
        <v>1</v>
      </c>
      <c r="M8806" t="s">
        <v>18916</v>
      </c>
      <c r="N8806" t="s">
        <v>1663</v>
      </c>
    </row>
    <row r="8807" spans="1:14" hidden="1" x14ac:dyDescent="0.25">
      <c r="A8807">
        <v>2837</v>
      </c>
      <c r="B8807" t="s">
        <v>18917</v>
      </c>
      <c r="C8807" t="s">
        <v>7719</v>
      </c>
      <c r="D8807" t="s">
        <v>7720</v>
      </c>
      <c r="E8807" t="s">
        <v>11622</v>
      </c>
      <c r="F8807" t="s">
        <v>11623</v>
      </c>
      <c r="G8807" t="s">
        <v>1622</v>
      </c>
      <c r="H8807" t="s">
        <v>1720</v>
      </c>
      <c r="I8807" t="s">
        <v>1624</v>
      </c>
      <c r="J8807" t="s">
        <v>1625</v>
      </c>
      <c r="K8807">
        <v>0</v>
      </c>
      <c r="L8807" s="24">
        <v>1</v>
      </c>
      <c r="M8807" t="s">
        <v>18918</v>
      </c>
      <c r="N8807" t="s">
        <v>1663</v>
      </c>
    </row>
    <row r="8808" spans="1:14" hidden="1" x14ac:dyDescent="0.25">
      <c r="A8808">
        <v>2843</v>
      </c>
      <c r="B8808" t="s">
        <v>18919</v>
      </c>
      <c r="C8808" t="s">
        <v>1667</v>
      </c>
      <c r="D8808" t="s">
        <v>1668</v>
      </c>
      <c r="E8808" t="s">
        <v>1669</v>
      </c>
      <c r="F8808" t="s">
        <v>1670</v>
      </c>
      <c r="G8808" t="s">
        <v>1622</v>
      </c>
      <c r="H8808" t="s">
        <v>6132</v>
      </c>
      <c r="I8808" t="s">
        <v>1624</v>
      </c>
      <c r="J8808" t="s">
        <v>1625</v>
      </c>
      <c r="K8808">
        <v>0</v>
      </c>
      <c r="L8808" s="24">
        <v>1</v>
      </c>
      <c r="M8808" t="s">
        <v>18920</v>
      </c>
      <c r="N8808" t="s">
        <v>1672</v>
      </c>
    </row>
    <row r="8809" spans="1:14" hidden="1" x14ac:dyDescent="0.25">
      <c r="A8809">
        <v>2844</v>
      </c>
      <c r="B8809" t="s">
        <v>18921</v>
      </c>
      <c r="C8809" t="s">
        <v>1667</v>
      </c>
      <c r="D8809" t="s">
        <v>1668</v>
      </c>
      <c r="E8809" t="s">
        <v>1669</v>
      </c>
      <c r="F8809" t="s">
        <v>1670</v>
      </c>
      <c r="G8809" t="s">
        <v>1622</v>
      </c>
      <c r="H8809" t="s">
        <v>6132</v>
      </c>
      <c r="I8809" t="s">
        <v>1624</v>
      </c>
      <c r="J8809" t="s">
        <v>1625</v>
      </c>
      <c r="K8809">
        <v>0</v>
      </c>
      <c r="L8809" s="24">
        <v>1</v>
      </c>
      <c r="M8809" t="s">
        <v>18922</v>
      </c>
      <c r="N8809" t="s">
        <v>1672</v>
      </c>
    </row>
    <row r="8810" spans="1:14" hidden="1" x14ac:dyDescent="0.25">
      <c r="A8810">
        <v>2852</v>
      </c>
      <c r="B8810" t="s">
        <v>18923</v>
      </c>
      <c r="C8810" t="s">
        <v>1667</v>
      </c>
      <c r="D8810" t="s">
        <v>1668</v>
      </c>
      <c r="E8810" t="s">
        <v>7046</v>
      </c>
      <c r="F8810" t="s">
        <v>7047</v>
      </c>
      <c r="G8810" t="s">
        <v>1622</v>
      </c>
      <c r="H8810" t="s">
        <v>1720</v>
      </c>
      <c r="I8810" t="s">
        <v>1624</v>
      </c>
      <c r="J8810" t="s">
        <v>1625</v>
      </c>
      <c r="K8810">
        <v>0</v>
      </c>
      <c r="L8810" s="24">
        <v>1</v>
      </c>
      <c r="M8810" t="s">
        <v>18924</v>
      </c>
      <c r="N8810" t="s">
        <v>1663</v>
      </c>
    </row>
    <row r="8811" spans="1:14" hidden="1" x14ac:dyDescent="0.25">
      <c r="A8811">
        <v>2853</v>
      </c>
      <c r="B8811" t="s">
        <v>18925</v>
      </c>
      <c r="C8811" t="s">
        <v>1667</v>
      </c>
      <c r="D8811" t="s">
        <v>1668</v>
      </c>
      <c r="E8811" t="s">
        <v>7046</v>
      </c>
      <c r="F8811" t="s">
        <v>7047</v>
      </c>
      <c r="G8811" t="s">
        <v>1622</v>
      </c>
      <c r="H8811" t="s">
        <v>1720</v>
      </c>
      <c r="I8811" t="s">
        <v>1624</v>
      </c>
      <c r="J8811" t="s">
        <v>1625</v>
      </c>
      <c r="K8811">
        <v>0</v>
      </c>
      <c r="L8811" s="24">
        <v>1</v>
      </c>
      <c r="M8811" t="s">
        <v>18926</v>
      </c>
      <c r="N8811" t="s">
        <v>1663</v>
      </c>
    </row>
    <row r="8812" spans="1:14" hidden="1" x14ac:dyDescent="0.25">
      <c r="A8812">
        <v>2854</v>
      </c>
      <c r="B8812" t="s">
        <v>18927</v>
      </c>
      <c r="C8812" t="s">
        <v>1667</v>
      </c>
      <c r="D8812" t="s">
        <v>1668</v>
      </c>
      <c r="E8812" t="s">
        <v>4988</v>
      </c>
      <c r="F8812" t="s">
        <v>4989</v>
      </c>
      <c r="G8812" t="s">
        <v>1622</v>
      </c>
      <c r="H8812" t="s">
        <v>1720</v>
      </c>
      <c r="I8812" t="s">
        <v>1624</v>
      </c>
      <c r="J8812" t="s">
        <v>1625</v>
      </c>
      <c r="K8812">
        <v>0</v>
      </c>
      <c r="L8812" s="24">
        <v>1</v>
      </c>
      <c r="M8812" t="s">
        <v>18928</v>
      </c>
      <c r="N8812" t="s">
        <v>4983</v>
      </c>
    </row>
    <row r="8813" spans="1:14" hidden="1" x14ac:dyDescent="0.25">
      <c r="A8813">
        <v>2860</v>
      </c>
      <c r="B8813" t="s">
        <v>18929</v>
      </c>
      <c r="C8813" t="s">
        <v>1667</v>
      </c>
      <c r="D8813" t="s">
        <v>1668</v>
      </c>
      <c r="E8813" t="s">
        <v>1669</v>
      </c>
      <c r="F8813" t="s">
        <v>1670</v>
      </c>
      <c r="G8813" t="s">
        <v>1622</v>
      </c>
      <c r="H8813" t="s">
        <v>1720</v>
      </c>
      <c r="I8813" t="s">
        <v>1624</v>
      </c>
      <c r="J8813" t="s">
        <v>1625</v>
      </c>
      <c r="K8813">
        <v>0</v>
      </c>
      <c r="L8813" s="24">
        <v>1</v>
      </c>
      <c r="M8813" t="s">
        <v>18930</v>
      </c>
      <c r="N8813" t="s">
        <v>1677</v>
      </c>
    </row>
    <row r="8814" spans="1:14" hidden="1" x14ac:dyDescent="0.25">
      <c r="A8814">
        <v>2861</v>
      </c>
      <c r="B8814" t="s">
        <v>18931</v>
      </c>
      <c r="C8814" t="s">
        <v>1667</v>
      </c>
      <c r="D8814" t="s">
        <v>1668</v>
      </c>
      <c r="E8814" t="s">
        <v>1669</v>
      </c>
      <c r="F8814" t="s">
        <v>1670</v>
      </c>
      <c r="G8814" t="s">
        <v>1622</v>
      </c>
      <c r="H8814" t="s">
        <v>1720</v>
      </c>
      <c r="I8814" t="s">
        <v>1624</v>
      </c>
      <c r="J8814" t="s">
        <v>1625</v>
      </c>
      <c r="K8814">
        <v>0</v>
      </c>
      <c r="L8814" s="24">
        <v>1</v>
      </c>
      <c r="M8814" t="s">
        <v>18932</v>
      </c>
      <c r="N8814" t="s">
        <v>1672</v>
      </c>
    </row>
    <row r="8815" spans="1:14" hidden="1" x14ac:dyDescent="0.25">
      <c r="A8815">
        <v>2862</v>
      </c>
      <c r="B8815" t="s">
        <v>18933</v>
      </c>
      <c r="C8815" t="s">
        <v>1667</v>
      </c>
      <c r="D8815" t="s">
        <v>1668</v>
      </c>
      <c r="E8815" t="s">
        <v>1669</v>
      </c>
      <c r="F8815" t="s">
        <v>1670</v>
      </c>
      <c r="G8815" t="s">
        <v>1622</v>
      </c>
      <c r="H8815" t="s">
        <v>1720</v>
      </c>
      <c r="I8815" t="s">
        <v>1624</v>
      </c>
      <c r="J8815" t="s">
        <v>1625</v>
      </c>
      <c r="K8815">
        <v>0</v>
      </c>
      <c r="L8815" s="24">
        <v>1</v>
      </c>
      <c r="M8815" t="s">
        <v>18934</v>
      </c>
      <c r="N8815" t="s">
        <v>1677</v>
      </c>
    </row>
    <row r="8816" spans="1:14" hidden="1" x14ac:dyDescent="0.25">
      <c r="A8816">
        <v>2866</v>
      </c>
      <c r="B8816" t="s">
        <v>18935</v>
      </c>
      <c r="C8816" t="s">
        <v>1667</v>
      </c>
      <c r="D8816" t="s">
        <v>1668</v>
      </c>
      <c r="E8816" t="s">
        <v>4988</v>
      </c>
      <c r="F8816" t="s">
        <v>4989</v>
      </c>
      <c r="G8816" t="s">
        <v>1622</v>
      </c>
      <c r="H8816" t="s">
        <v>1720</v>
      </c>
      <c r="I8816" t="s">
        <v>1624</v>
      </c>
      <c r="J8816" t="s">
        <v>1625</v>
      </c>
      <c r="K8816">
        <v>0</v>
      </c>
      <c r="L8816" s="24">
        <v>1</v>
      </c>
      <c r="M8816" t="s">
        <v>18936</v>
      </c>
      <c r="N8816" t="s">
        <v>4983</v>
      </c>
    </row>
    <row r="8817" spans="1:14" hidden="1" x14ac:dyDescent="0.25">
      <c r="A8817">
        <v>2884</v>
      </c>
      <c r="B8817" t="s">
        <v>18937</v>
      </c>
      <c r="C8817" t="s">
        <v>7240</v>
      </c>
      <c r="D8817" t="s">
        <v>7241</v>
      </c>
      <c r="E8817" t="s">
        <v>7242</v>
      </c>
      <c r="F8817" t="s">
        <v>7243</v>
      </c>
      <c r="G8817" t="s">
        <v>1622</v>
      </c>
      <c r="H8817" t="s">
        <v>1720</v>
      </c>
      <c r="I8817" t="s">
        <v>1624</v>
      </c>
      <c r="J8817" t="s">
        <v>1625</v>
      </c>
      <c r="K8817">
        <v>0</v>
      </c>
      <c r="L8817" s="24">
        <v>1</v>
      </c>
      <c r="M8817" t="s">
        <v>18938</v>
      </c>
      <c r="N8817" t="s">
        <v>1677</v>
      </c>
    </row>
    <row r="8818" spans="1:14" hidden="1" x14ac:dyDescent="0.25">
      <c r="A8818">
        <v>2888</v>
      </c>
      <c r="B8818" t="s">
        <v>18939</v>
      </c>
      <c r="C8818" t="s">
        <v>1658</v>
      </c>
      <c r="D8818" t="s">
        <v>1659</v>
      </c>
      <c r="E8818" t="s">
        <v>11101</v>
      </c>
      <c r="F8818" t="s">
        <v>11102</v>
      </c>
      <c r="G8818" t="s">
        <v>1622</v>
      </c>
      <c r="H8818" t="s">
        <v>1720</v>
      </c>
      <c r="I8818" t="s">
        <v>1624</v>
      </c>
      <c r="J8818" t="s">
        <v>1625</v>
      </c>
      <c r="K8818">
        <v>0</v>
      </c>
      <c r="L8818" s="24">
        <v>1</v>
      </c>
      <c r="M8818" t="s">
        <v>18940</v>
      </c>
      <c r="N8818" t="s">
        <v>1627</v>
      </c>
    </row>
    <row r="8819" spans="1:14" hidden="1" x14ac:dyDescent="0.25">
      <c r="A8819">
        <v>2892</v>
      </c>
      <c r="B8819" t="s">
        <v>18941</v>
      </c>
      <c r="C8819" t="s">
        <v>1965</v>
      </c>
      <c r="D8819" t="s">
        <v>1966</v>
      </c>
      <c r="E8819" t="s">
        <v>1967</v>
      </c>
      <c r="F8819" t="s">
        <v>1968</v>
      </c>
      <c r="G8819" t="s">
        <v>1622</v>
      </c>
      <c r="H8819" t="s">
        <v>1720</v>
      </c>
      <c r="I8819" t="s">
        <v>1624</v>
      </c>
      <c r="J8819" t="s">
        <v>1625</v>
      </c>
      <c r="K8819">
        <v>0</v>
      </c>
      <c r="L8819" s="24">
        <v>1</v>
      </c>
      <c r="M8819" t="s">
        <v>18942</v>
      </c>
      <c r="N8819" t="s">
        <v>1627</v>
      </c>
    </row>
    <row r="8820" spans="1:14" hidden="1" x14ac:dyDescent="0.25">
      <c r="A8820">
        <v>2896</v>
      </c>
      <c r="B8820" t="s">
        <v>18943</v>
      </c>
      <c r="C8820" t="s">
        <v>1667</v>
      </c>
      <c r="D8820" t="s">
        <v>1668</v>
      </c>
      <c r="E8820" t="s">
        <v>1669</v>
      </c>
      <c r="F8820" t="s">
        <v>1670</v>
      </c>
      <c r="G8820" t="s">
        <v>1622</v>
      </c>
      <c r="H8820" t="s">
        <v>1720</v>
      </c>
      <c r="I8820" t="s">
        <v>1624</v>
      </c>
      <c r="J8820" t="s">
        <v>1625</v>
      </c>
      <c r="K8820">
        <v>0</v>
      </c>
      <c r="L8820" s="24">
        <v>1</v>
      </c>
      <c r="M8820" t="s">
        <v>18944</v>
      </c>
      <c r="N8820" t="s">
        <v>1696</v>
      </c>
    </row>
    <row r="8821" spans="1:14" hidden="1" x14ac:dyDescent="0.25">
      <c r="A8821">
        <v>2900</v>
      </c>
      <c r="B8821" t="s">
        <v>18945</v>
      </c>
      <c r="C8821" t="s">
        <v>1667</v>
      </c>
      <c r="D8821" t="s">
        <v>1668</v>
      </c>
      <c r="E8821" t="s">
        <v>1669</v>
      </c>
      <c r="F8821" t="s">
        <v>1670</v>
      </c>
      <c r="G8821" t="s">
        <v>1622</v>
      </c>
      <c r="H8821" t="s">
        <v>1720</v>
      </c>
      <c r="I8821" t="s">
        <v>1624</v>
      </c>
      <c r="J8821" t="s">
        <v>1625</v>
      </c>
      <c r="K8821">
        <v>0</v>
      </c>
      <c r="L8821" s="24">
        <v>1</v>
      </c>
      <c r="M8821" t="s">
        <v>18946</v>
      </c>
      <c r="N8821" t="s">
        <v>1672</v>
      </c>
    </row>
    <row r="8822" spans="1:14" hidden="1" x14ac:dyDescent="0.25">
      <c r="A8822">
        <v>2903</v>
      </c>
      <c r="B8822" t="s">
        <v>18947</v>
      </c>
      <c r="C8822" t="s">
        <v>1667</v>
      </c>
      <c r="D8822" t="s">
        <v>1668</v>
      </c>
      <c r="E8822" t="s">
        <v>1669</v>
      </c>
      <c r="F8822" t="s">
        <v>1670</v>
      </c>
      <c r="G8822" t="s">
        <v>1622</v>
      </c>
      <c r="H8822" t="s">
        <v>1720</v>
      </c>
      <c r="I8822" t="s">
        <v>1624</v>
      </c>
      <c r="J8822" t="s">
        <v>1625</v>
      </c>
      <c r="K8822">
        <v>0</v>
      </c>
      <c r="L8822" s="24">
        <v>1</v>
      </c>
      <c r="M8822" t="s">
        <v>18948</v>
      </c>
      <c r="N8822" t="s">
        <v>1672</v>
      </c>
    </row>
    <row r="8823" spans="1:14" hidden="1" x14ac:dyDescent="0.25">
      <c r="A8823">
        <v>2935</v>
      </c>
      <c r="B8823" t="s">
        <v>9071</v>
      </c>
      <c r="C8823" t="s">
        <v>1667</v>
      </c>
      <c r="D8823" t="s">
        <v>1668</v>
      </c>
      <c r="E8823" t="s">
        <v>7046</v>
      </c>
      <c r="F8823" t="s">
        <v>7047</v>
      </c>
      <c r="G8823" t="s">
        <v>1622</v>
      </c>
      <c r="H8823" t="s">
        <v>1720</v>
      </c>
      <c r="I8823" t="s">
        <v>1624</v>
      </c>
      <c r="J8823" t="s">
        <v>1625</v>
      </c>
      <c r="K8823">
        <v>0</v>
      </c>
      <c r="L8823" s="24">
        <v>1</v>
      </c>
      <c r="M8823" t="s">
        <v>9072</v>
      </c>
      <c r="N8823" t="s">
        <v>1672</v>
      </c>
    </row>
    <row r="8824" spans="1:14" hidden="1" x14ac:dyDescent="0.25">
      <c r="A8824">
        <v>2936</v>
      </c>
      <c r="B8824" t="s">
        <v>18949</v>
      </c>
      <c r="C8824" t="s">
        <v>1836</v>
      </c>
      <c r="D8824" t="s">
        <v>1837</v>
      </c>
      <c r="E8824" t="s">
        <v>1838</v>
      </c>
      <c r="F8824" t="s">
        <v>1839</v>
      </c>
      <c r="G8824" t="s">
        <v>1622</v>
      </c>
      <c r="H8824" t="s">
        <v>7542</v>
      </c>
      <c r="I8824" t="s">
        <v>1624</v>
      </c>
      <c r="J8824" t="s">
        <v>1625</v>
      </c>
      <c r="K8824">
        <v>0</v>
      </c>
      <c r="L8824" s="24">
        <v>1</v>
      </c>
      <c r="M8824" t="s">
        <v>18950</v>
      </c>
      <c r="N8824" t="s">
        <v>1840</v>
      </c>
    </row>
    <row r="8825" spans="1:14" hidden="1" x14ac:dyDescent="0.25">
      <c r="A8825">
        <v>2939</v>
      </c>
      <c r="B8825" t="s">
        <v>18951</v>
      </c>
      <c r="C8825" t="s">
        <v>1658</v>
      </c>
      <c r="D8825" t="s">
        <v>1659</v>
      </c>
      <c r="E8825" t="s">
        <v>7712</v>
      </c>
      <c r="F8825" t="s">
        <v>7713</v>
      </c>
      <c r="G8825" t="s">
        <v>1622</v>
      </c>
      <c r="H8825" t="s">
        <v>1720</v>
      </c>
      <c r="I8825" t="s">
        <v>1624</v>
      </c>
      <c r="J8825" t="s">
        <v>1625</v>
      </c>
      <c r="K8825">
        <v>0</v>
      </c>
      <c r="L8825" s="24">
        <v>1</v>
      </c>
      <c r="M8825" t="s">
        <v>18952</v>
      </c>
      <c r="N8825" t="s">
        <v>1663</v>
      </c>
    </row>
    <row r="8826" spans="1:14" hidden="1" x14ac:dyDescent="0.25">
      <c r="A8826">
        <v>2945</v>
      </c>
      <c r="B8826" t="s">
        <v>18953</v>
      </c>
      <c r="C8826" t="s">
        <v>1667</v>
      </c>
      <c r="D8826" t="s">
        <v>1668</v>
      </c>
      <c r="E8826" t="s">
        <v>4988</v>
      </c>
      <c r="F8826" t="s">
        <v>4989</v>
      </c>
      <c r="G8826" t="s">
        <v>1622</v>
      </c>
      <c r="H8826" t="s">
        <v>1720</v>
      </c>
      <c r="I8826" t="s">
        <v>1624</v>
      </c>
      <c r="J8826" t="s">
        <v>1625</v>
      </c>
      <c r="K8826">
        <v>0</v>
      </c>
      <c r="L8826" s="24">
        <v>1</v>
      </c>
      <c r="M8826" t="s">
        <v>18954</v>
      </c>
      <c r="N8826" t="s">
        <v>4983</v>
      </c>
    </row>
    <row r="8827" spans="1:14" hidden="1" x14ac:dyDescent="0.25">
      <c r="A8827">
        <v>2946</v>
      </c>
      <c r="B8827" t="s">
        <v>18955</v>
      </c>
      <c r="C8827" t="s">
        <v>1667</v>
      </c>
      <c r="D8827" t="s">
        <v>1668</v>
      </c>
      <c r="E8827" t="s">
        <v>4988</v>
      </c>
      <c r="F8827" t="s">
        <v>4989</v>
      </c>
      <c r="G8827" t="s">
        <v>1622</v>
      </c>
      <c r="H8827" t="s">
        <v>6132</v>
      </c>
      <c r="I8827" t="s">
        <v>1624</v>
      </c>
      <c r="J8827" t="s">
        <v>1625</v>
      </c>
      <c r="K8827">
        <v>0</v>
      </c>
      <c r="L8827" s="24">
        <v>1</v>
      </c>
      <c r="M8827" t="s">
        <v>7783</v>
      </c>
      <c r="N8827" t="s">
        <v>4983</v>
      </c>
    </row>
    <row r="8828" spans="1:14" hidden="1" x14ac:dyDescent="0.25">
      <c r="A8828">
        <v>2947</v>
      </c>
      <c r="B8828" t="s">
        <v>18956</v>
      </c>
      <c r="C8828" t="s">
        <v>1667</v>
      </c>
      <c r="D8828" t="s">
        <v>1668</v>
      </c>
      <c r="E8828" t="s">
        <v>4988</v>
      </c>
      <c r="F8828" t="s">
        <v>4989</v>
      </c>
      <c r="G8828" t="s">
        <v>1622</v>
      </c>
      <c r="H8828" t="s">
        <v>6132</v>
      </c>
      <c r="I8828" t="s">
        <v>1624</v>
      </c>
      <c r="J8828" t="s">
        <v>1625</v>
      </c>
      <c r="K8828">
        <v>0</v>
      </c>
      <c r="L8828" s="24">
        <v>1</v>
      </c>
      <c r="M8828" t="s">
        <v>18957</v>
      </c>
      <c r="N8828" t="s">
        <v>4983</v>
      </c>
    </row>
    <row r="8829" spans="1:14" hidden="1" x14ac:dyDescent="0.25">
      <c r="A8829">
        <v>2948</v>
      </c>
      <c r="B8829" t="s">
        <v>18958</v>
      </c>
      <c r="C8829" t="s">
        <v>1667</v>
      </c>
      <c r="D8829" t="s">
        <v>1668</v>
      </c>
      <c r="E8829" t="s">
        <v>4988</v>
      </c>
      <c r="F8829" t="s">
        <v>4989</v>
      </c>
      <c r="G8829" t="s">
        <v>1622</v>
      </c>
      <c r="H8829" t="s">
        <v>1720</v>
      </c>
      <c r="I8829" t="s">
        <v>1624</v>
      </c>
      <c r="J8829" t="s">
        <v>1625</v>
      </c>
      <c r="K8829">
        <v>0</v>
      </c>
      <c r="L8829" s="24">
        <v>1</v>
      </c>
      <c r="M8829" t="s">
        <v>18959</v>
      </c>
      <c r="N8829" t="s">
        <v>4983</v>
      </c>
    </row>
    <row r="8830" spans="1:14" hidden="1" x14ac:dyDescent="0.25">
      <c r="A8830">
        <v>2949</v>
      </c>
      <c r="B8830" t="s">
        <v>18960</v>
      </c>
      <c r="C8830" t="s">
        <v>18961</v>
      </c>
      <c r="D8830" t="s">
        <v>18962</v>
      </c>
      <c r="E8830" t="s">
        <v>18963</v>
      </c>
      <c r="F8830" t="s">
        <v>18964</v>
      </c>
      <c r="G8830" t="s">
        <v>1622</v>
      </c>
      <c r="H8830" t="s">
        <v>1623</v>
      </c>
      <c r="I8830" t="s">
        <v>1624</v>
      </c>
      <c r="J8830" t="s">
        <v>1625</v>
      </c>
      <c r="K8830">
        <v>0</v>
      </c>
      <c r="L8830" s="24">
        <v>1</v>
      </c>
      <c r="M8830" t="s">
        <v>18965</v>
      </c>
      <c r="N8830" t="s">
        <v>1672</v>
      </c>
    </row>
    <row r="8831" spans="1:14" hidden="1" x14ac:dyDescent="0.25">
      <c r="A8831">
        <v>2963</v>
      </c>
      <c r="B8831" t="s">
        <v>18966</v>
      </c>
      <c r="C8831" t="s">
        <v>1691</v>
      </c>
      <c r="D8831" t="s">
        <v>1692</v>
      </c>
      <c r="E8831" t="s">
        <v>9365</v>
      </c>
      <c r="F8831" t="s">
        <v>9366</v>
      </c>
      <c r="G8831" t="s">
        <v>1622</v>
      </c>
      <c r="H8831" t="s">
        <v>4990</v>
      </c>
      <c r="I8831" t="s">
        <v>1624</v>
      </c>
      <c r="J8831" t="s">
        <v>1625</v>
      </c>
      <c r="K8831">
        <v>0</v>
      </c>
      <c r="L8831" s="24">
        <v>1</v>
      </c>
      <c r="M8831" t="s">
        <v>18967</v>
      </c>
      <c r="N8831" t="s">
        <v>1696</v>
      </c>
    </row>
    <row r="8832" spans="1:14" hidden="1" x14ac:dyDescent="0.25">
      <c r="A8832">
        <v>2967</v>
      </c>
      <c r="B8832" t="s">
        <v>18968</v>
      </c>
      <c r="C8832" t="s">
        <v>15715</v>
      </c>
      <c r="D8832" t="s">
        <v>15716</v>
      </c>
      <c r="E8832" t="s">
        <v>15717</v>
      </c>
      <c r="F8832" t="s">
        <v>15718</v>
      </c>
      <c r="G8832" t="s">
        <v>1622</v>
      </c>
      <c r="H8832" t="s">
        <v>7542</v>
      </c>
      <c r="I8832" t="s">
        <v>1624</v>
      </c>
      <c r="J8832" t="s">
        <v>1625</v>
      </c>
      <c r="K8832">
        <v>0</v>
      </c>
      <c r="L8832" s="24">
        <v>1</v>
      </c>
      <c r="M8832" t="s">
        <v>18969</v>
      </c>
      <c r="N8832" t="s">
        <v>18970</v>
      </c>
    </row>
    <row r="8833" spans="1:14" hidden="1" x14ac:dyDescent="0.25">
      <c r="A8833">
        <v>2969</v>
      </c>
      <c r="B8833" t="s">
        <v>18971</v>
      </c>
      <c r="C8833" t="s">
        <v>1836</v>
      </c>
      <c r="D8833" t="s">
        <v>1837</v>
      </c>
      <c r="E8833" t="s">
        <v>1838</v>
      </c>
      <c r="F8833" t="s">
        <v>1839</v>
      </c>
      <c r="G8833" t="s">
        <v>1622</v>
      </c>
      <c r="H8833" t="s">
        <v>7542</v>
      </c>
      <c r="I8833" t="s">
        <v>1624</v>
      </c>
      <c r="J8833" t="s">
        <v>1625</v>
      </c>
      <c r="K8833">
        <v>0</v>
      </c>
      <c r="L8833" s="24">
        <v>1</v>
      </c>
      <c r="M8833" t="s">
        <v>18972</v>
      </c>
      <c r="N8833" t="s">
        <v>5184</v>
      </c>
    </row>
    <row r="8834" spans="1:14" hidden="1" x14ac:dyDescent="0.25">
      <c r="A8834">
        <v>2971</v>
      </c>
      <c r="B8834" t="s">
        <v>18973</v>
      </c>
      <c r="C8834" t="s">
        <v>1836</v>
      </c>
      <c r="D8834" t="s">
        <v>1837</v>
      </c>
      <c r="E8834" t="s">
        <v>1838</v>
      </c>
      <c r="F8834" t="s">
        <v>1839</v>
      </c>
      <c r="G8834" t="s">
        <v>1622</v>
      </c>
      <c r="H8834" t="s">
        <v>1720</v>
      </c>
      <c r="I8834" t="s">
        <v>1624</v>
      </c>
      <c r="J8834" t="s">
        <v>1625</v>
      </c>
      <c r="K8834">
        <v>0</v>
      </c>
      <c r="L8834" s="24">
        <v>1</v>
      </c>
      <c r="M8834" t="s">
        <v>18974</v>
      </c>
      <c r="N8834" t="s">
        <v>1840</v>
      </c>
    </row>
    <row r="8835" spans="1:14" hidden="1" x14ac:dyDescent="0.25">
      <c r="A8835">
        <v>2975</v>
      </c>
      <c r="B8835" t="s">
        <v>18975</v>
      </c>
      <c r="C8835" t="s">
        <v>1836</v>
      </c>
      <c r="D8835" t="s">
        <v>1837</v>
      </c>
      <c r="E8835" t="s">
        <v>1838</v>
      </c>
      <c r="F8835" t="s">
        <v>1839</v>
      </c>
      <c r="G8835" t="s">
        <v>1622</v>
      </c>
      <c r="H8835" t="s">
        <v>7542</v>
      </c>
      <c r="I8835" t="s">
        <v>1624</v>
      </c>
      <c r="J8835" t="s">
        <v>1625</v>
      </c>
      <c r="K8835">
        <v>0</v>
      </c>
      <c r="L8835" s="24">
        <v>1</v>
      </c>
      <c r="M8835" t="s">
        <v>18976</v>
      </c>
      <c r="N8835" t="s">
        <v>1840</v>
      </c>
    </row>
    <row r="8836" spans="1:14" hidden="1" x14ac:dyDescent="0.25">
      <c r="A8836">
        <v>2988</v>
      </c>
      <c r="B8836" t="s">
        <v>18977</v>
      </c>
      <c r="C8836" t="s">
        <v>1667</v>
      </c>
      <c r="D8836" t="s">
        <v>1668</v>
      </c>
      <c r="E8836" t="s">
        <v>7046</v>
      </c>
      <c r="F8836" t="s">
        <v>7047</v>
      </c>
      <c r="G8836" t="s">
        <v>1622</v>
      </c>
      <c r="H8836" t="s">
        <v>1720</v>
      </c>
      <c r="I8836" t="s">
        <v>1624</v>
      </c>
      <c r="J8836" t="s">
        <v>1625</v>
      </c>
      <c r="K8836">
        <v>0</v>
      </c>
      <c r="L8836" s="24">
        <v>1</v>
      </c>
      <c r="M8836" t="s">
        <v>18978</v>
      </c>
      <c r="N8836" t="s">
        <v>1805</v>
      </c>
    </row>
    <row r="8837" spans="1:14" hidden="1" x14ac:dyDescent="0.25">
      <c r="A8837">
        <v>2998</v>
      </c>
      <c r="B8837" t="s">
        <v>18979</v>
      </c>
      <c r="C8837" t="s">
        <v>6560</v>
      </c>
      <c r="D8837" t="s">
        <v>6561</v>
      </c>
      <c r="E8837" t="s">
        <v>6562</v>
      </c>
      <c r="F8837" t="s">
        <v>6563</v>
      </c>
      <c r="G8837" t="s">
        <v>1622</v>
      </c>
      <c r="H8837" t="s">
        <v>1720</v>
      </c>
      <c r="I8837" t="s">
        <v>1624</v>
      </c>
      <c r="J8837" t="s">
        <v>1625</v>
      </c>
      <c r="K8837">
        <v>0</v>
      </c>
      <c r="L8837" s="24">
        <v>1</v>
      </c>
      <c r="M8837" t="s">
        <v>18980</v>
      </c>
      <c r="N8837" t="s">
        <v>1672</v>
      </c>
    </row>
    <row r="8838" spans="1:14" hidden="1" x14ac:dyDescent="0.25">
      <c r="A8838">
        <v>3009</v>
      </c>
      <c r="B8838" t="s">
        <v>18981</v>
      </c>
      <c r="C8838" t="s">
        <v>7240</v>
      </c>
      <c r="D8838" t="s">
        <v>7241</v>
      </c>
      <c r="E8838" t="s">
        <v>7267</v>
      </c>
      <c r="F8838" t="s">
        <v>7268</v>
      </c>
      <c r="G8838" t="s">
        <v>1622</v>
      </c>
      <c r="H8838" t="s">
        <v>1720</v>
      </c>
      <c r="I8838" t="s">
        <v>1624</v>
      </c>
      <c r="J8838" t="s">
        <v>1625</v>
      </c>
      <c r="K8838">
        <v>0</v>
      </c>
      <c r="L8838" s="24">
        <v>1</v>
      </c>
      <c r="M8838" t="s">
        <v>18982</v>
      </c>
      <c r="N8838" t="s">
        <v>1672</v>
      </c>
    </row>
    <row r="8839" spans="1:14" hidden="1" x14ac:dyDescent="0.25">
      <c r="A8839">
        <v>3010</v>
      </c>
      <c r="B8839" t="s">
        <v>18983</v>
      </c>
      <c r="C8839" t="s">
        <v>3171</v>
      </c>
      <c r="D8839" t="s">
        <v>3172</v>
      </c>
      <c r="E8839" t="s">
        <v>3173</v>
      </c>
      <c r="F8839" t="s">
        <v>3174</v>
      </c>
      <c r="G8839" t="s">
        <v>1622</v>
      </c>
      <c r="H8839" t="s">
        <v>1720</v>
      </c>
      <c r="I8839" t="s">
        <v>1624</v>
      </c>
      <c r="J8839" t="s">
        <v>1625</v>
      </c>
      <c r="K8839">
        <v>0</v>
      </c>
      <c r="L8839" s="24">
        <v>1</v>
      </c>
      <c r="M8839" t="s">
        <v>18984</v>
      </c>
      <c r="N8839" t="s">
        <v>3176</v>
      </c>
    </row>
    <row r="8840" spans="1:14" hidden="1" x14ac:dyDescent="0.25">
      <c r="A8840">
        <v>3028</v>
      </c>
      <c r="B8840" t="s">
        <v>18985</v>
      </c>
      <c r="C8840" t="s">
        <v>3524</v>
      </c>
      <c r="D8840" t="s">
        <v>3525</v>
      </c>
      <c r="E8840" t="s">
        <v>8196</v>
      </c>
      <c r="F8840" t="s">
        <v>8197</v>
      </c>
      <c r="G8840" t="s">
        <v>1622</v>
      </c>
      <c r="H8840" t="s">
        <v>1720</v>
      </c>
      <c r="I8840" t="s">
        <v>1624</v>
      </c>
      <c r="J8840" t="s">
        <v>1625</v>
      </c>
      <c r="K8840">
        <v>0</v>
      </c>
      <c r="L8840" s="24">
        <v>1</v>
      </c>
      <c r="M8840" t="s">
        <v>18986</v>
      </c>
      <c r="N8840" t="s">
        <v>1663</v>
      </c>
    </row>
    <row r="8841" spans="1:14" hidden="1" x14ac:dyDescent="0.25">
      <c r="A8841">
        <v>3032</v>
      </c>
      <c r="B8841" t="s">
        <v>18987</v>
      </c>
      <c r="C8841" t="s">
        <v>3524</v>
      </c>
      <c r="D8841" t="s">
        <v>3525</v>
      </c>
      <c r="E8841" t="s">
        <v>8196</v>
      </c>
      <c r="F8841" t="s">
        <v>8197</v>
      </c>
      <c r="G8841" t="s">
        <v>1622</v>
      </c>
      <c r="H8841" t="s">
        <v>1720</v>
      </c>
      <c r="I8841" t="s">
        <v>1624</v>
      </c>
      <c r="J8841" t="s">
        <v>1625</v>
      </c>
      <c r="K8841">
        <v>0</v>
      </c>
      <c r="L8841" s="24">
        <v>1</v>
      </c>
      <c r="M8841" t="s">
        <v>18988</v>
      </c>
      <c r="N8841" t="s">
        <v>1677</v>
      </c>
    </row>
    <row r="8842" spans="1:14" hidden="1" x14ac:dyDescent="0.25">
      <c r="A8842">
        <v>3039</v>
      </c>
      <c r="B8842" t="s">
        <v>18989</v>
      </c>
      <c r="C8842" t="s">
        <v>1667</v>
      </c>
      <c r="D8842" t="s">
        <v>1668</v>
      </c>
      <c r="E8842" t="s">
        <v>7046</v>
      </c>
      <c r="F8842" t="s">
        <v>7047</v>
      </c>
      <c r="G8842" t="s">
        <v>1622</v>
      </c>
      <c r="H8842" t="s">
        <v>1720</v>
      </c>
      <c r="I8842" t="s">
        <v>1624</v>
      </c>
      <c r="J8842" t="s">
        <v>1625</v>
      </c>
      <c r="K8842">
        <v>0</v>
      </c>
      <c r="L8842" s="24">
        <v>1</v>
      </c>
      <c r="M8842" t="s">
        <v>18990</v>
      </c>
      <c r="N8842" t="s">
        <v>11437</v>
      </c>
    </row>
    <row r="8843" spans="1:14" hidden="1" x14ac:dyDescent="0.25">
      <c r="A8843">
        <v>3044</v>
      </c>
      <c r="B8843" t="s">
        <v>18991</v>
      </c>
      <c r="C8843" t="s">
        <v>1667</v>
      </c>
      <c r="D8843" t="s">
        <v>1668</v>
      </c>
      <c r="E8843" t="s">
        <v>7046</v>
      </c>
      <c r="F8843" t="s">
        <v>7047</v>
      </c>
      <c r="G8843" t="s">
        <v>1622</v>
      </c>
      <c r="H8843" t="s">
        <v>1720</v>
      </c>
      <c r="I8843" t="s">
        <v>1624</v>
      </c>
      <c r="J8843" t="s">
        <v>1625</v>
      </c>
      <c r="K8843">
        <v>0</v>
      </c>
      <c r="L8843" s="24">
        <v>1</v>
      </c>
      <c r="M8843" t="s">
        <v>18992</v>
      </c>
      <c r="N8843" t="s">
        <v>1677</v>
      </c>
    </row>
    <row r="8844" spans="1:14" hidden="1" x14ac:dyDescent="0.25">
      <c r="A8844">
        <v>3050</v>
      </c>
      <c r="B8844" t="s">
        <v>18993</v>
      </c>
      <c r="C8844" t="s">
        <v>2929</v>
      </c>
      <c r="D8844" t="s">
        <v>2930</v>
      </c>
      <c r="E8844" t="s">
        <v>2931</v>
      </c>
      <c r="F8844" t="s">
        <v>2930</v>
      </c>
      <c r="G8844" t="s">
        <v>1622</v>
      </c>
      <c r="H8844" t="s">
        <v>7542</v>
      </c>
      <c r="I8844" t="s">
        <v>1624</v>
      </c>
      <c r="J8844" t="s">
        <v>1625</v>
      </c>
      <c r="K8844">
        <v>0</v>
      </c>
      <c r="L8844" s="24">
        <v>1</v>
      </c>
      <c r="M8844" t="s">
        <v>18994</v>
      </c>
      <c r="N8844" t="s">
        <v>2957</v>
      </c>
    </row>
    <row r="8845" spans="1:14" hidden="1" x14ac:dyDescent="0.25">
      <c r="A8845">
        <v>3058</v>
      </c>
      <c r="B8845" t="s">
        <v>9073</v>
      </c>
      <c r="C8845" t="s">
        <v>1667</v>
      </c>
      <c r="D8845" t="s">
        <v>1668</v>
      </c>
      <c r="E8845" t="s">
        <v>1669</v>
      </c>
      <c r="F8845" t="s">
        <v>1670</v>
      </c>
      <c r="G8845" t="s">
        <v>1622</v>
      </c>
      <c r="H8845" t="s">
        <v>1720</v>
      </c>
      <c r="I8845" t="s">
        <v>1624</v>
      </c>
      <c r="J8845" t="s">
        <v>1625</v>
      </c>
      <c r="K8845">
        <v>0</v>
      </c>
      <c r="L8845" s="24">
        <v>1</v>
      </c>
      <c r="M8845" t="s">
        <v>9074</v>
      </c>
      <c r="N8845" t="s">
        <v>1672</v>
      </c>
    </row>
    <row r="8846" spans="1:14" hidden="1" x14ac:dyDescent="0.25">
      <c r="A8846">
        <v>3059</v>
      </c>
      <c r="B8846" t="s">
        <v>18995</v>
      </c>
      <c r="C8846" t="s">
        <v>1667</v>
      </c>
      <c r="D8846" t="s">
        <v>1668</v>
      </c>
      <c r="E8846" t="s">
        <v>1669</v>
      </c>
      <c r="F8846" t="s">
        <v>1670</v>
      </c>
      <c r="G8846" t="s">
        <v>1622</v>
      </c>
      <c r="H8846" t="s">
        <v>6132</v>
      </c>
      <c r="I8846" t="s">
        <v>1624</v>
      </c>
      <c r="J8846" t="s">
        <v>1625</v>
      </c>
      <c r="K8846">
        <v>0</v>
      </c>
      <c r="L8846" s="24">
        <v>1</v>
      </c>
      <c r="M8846" t="s">
        <v>18996</v>
      </c>
      <c r="N8846" t="s">
        <v>1672</v>
      </c>
    </row>
    <row r="8847" spans="1:14" hidden="1" x14ac:dyDescent="0.25">
      <c r="A8847">
        <v>3061</v>
      </c>
      <c r="B8847" t="s">
        <v>18997</v>
      </c>
      <c r="C8847" t="s">
        <v>1649</v>
      </c>
      <c r="D8847" t="s">
        <v>1650</v>
      </c>
      <c r="E8847" t="s">
        <v>7730</v>
      </c>
      <c r="F8847" t="s">
        <v>7731</v>
      </c>
      <c r="G8847" t="s">
        <v>1622</v>
      </c>
      <c r="H8847" t="s">
        <v>1720</v>
      </c>
      <c r="I8847" t="s">
        <v>1624</v>
      </c>
      <c r="J8847" t="s">
        <v>1625</v>
      </c>
      <c r="K8847">
        <v>0</v>
      </c>
      <c r="L8847" s="24">
        <v>1</v>
      </c>
      <c r="M8847" t="s">
        <v>18998</v>
      </c>
      <c r="N8847" t="s">
        <v>4880</v>
      </c>
    </row>
    <row r="8848" spans="1:14" hidden="1" x14ac:dyDescent="0.25">
      <c r="A8848">
        <v>3062</v>
      </c>
      <c r="B8848" t="s">
        <v>18999</v>
      </c>
      <c r="C8848" t="s">
        <v>1691</v>
      </c>
      <c r="D8848" t="s">
        <v>1692</v>
      </c>
      <c r="E8848" t="s">
        <v>9365</v>
      </c>
      <c r="F8848" t="s">
        <v>9366</v>
      </c>
      <c r="G8848" t="s">
        <v>1622</v>
      </c>
      <c r="H8848" t="s">
        <v>1720</v>
      </c>
      <c r="I8848" t="s">
        <v>1624</v>
      </c>
      <c r="J8848" t="s">
        <v>1625</v>
      </c>
      <c r="K8848">
        <v>0</v>
      </c>
      <c r="L8848" s="24">
        <v>1</v>
      </c>
      <c r="M8848" t="s">
        <v>19000</v>
      </c>
      <c r="N8848" t="s">
        <v>4880</v>
      </c>
    </row>
    <row r="8849" spans="1:14" hidden="1" x14ac:dyDescent="0.25">
      <c r="A8849">
        <v>3070</v>
      </c>
      <c r="B8849" t="s">
        <v>19001</v>
      </c>
      <c r="C8849" t="s">
        <v>1667</v>
      </c>
      <c r="D8849" t="s">
        <v>1668</v>
      </c>
      <c r="E8849" t="s">
        <v>4988</v>
      </c>
      <c r="F8849" t="s">
        <v>4989</v>
      </c>
      <c r="G8849" t="s">
        <v>1622</v>
      </c>
      <c r="H8849" t="s">
        <v>1720</v>
      </c>
      <c r="I8849" t="s">
        <v>1624</v>
      </c>
      <c r="J8849" t="s">
        <v>1625</v>
      </c>
      <c r="K8849">
        <v>0</v>
      </c>
      <c r="L8849" s="24">
        <v>1</v>
      </c>
      <c r="M8849" t="s">
        <v>19002</v>
      </c>
      <c r="N8849" t="s">
        <v>4983</v>
      </c>
    </row>
    <row r="8850" spans="1:14" hidden="1" x14ac:dyDescent="0.25">
      <c r="A8850">
        <v>3071</v>
      </c>
      <c r="B8850" t="s">
        <v>19003</v>
      </c>
      <c r="C8850" t="s">
        <v>1667</v>
      </c>
      <c r="D8850" t="s">
        <v>1668</v>
      </c>
      <c r="E8850" t="s">
        <v>4988</v>
      </c>
      <c r="F8850" t="s">
        <v>4989</v>
      </c>
      <c r="G8850" t="s">
        <v>1622</v>
      </c>
      <c r="H8850" t="s">
        <v>1720</v>
      </c>
      <c r="I8850" t="s">
        <v>1624</v>
      </c>
      <c r="J8850" t="s">
        <v>1625</v>
      </c>
      <c r="K8850">
        <v>0</v>
      </c>
      <c r="L8850" s="24">
        <v>1</v>
      </c>
      <c r="M8850" t="s">
        <v>19004</v>
      </c>
      <c r="N8850" t="s">
        <v>1840</v>
      </c>
    </row>
    <row r="8851" spans="1:14" hidden="1" x14ac:dyDescent="0.25">
      <c r="A8851">
        <v>3072</v>
      </c>
      <c r="B8851" t="s">
        <v>19005</v>
      </c>
      <c r="C8851" t="s">
        <v>9582</v>
      </c>
      <c r="D8851" t="s">
        <v>9583</v>
      </c>
      <c r="E8851" t="s">
        <v>19006</v>
      </c>
      <c r="F8851" t="s">
        <v>19007</v>
      </c>
      <c r="G8851" t="s">
        <v>1622</v>
      </c>
      <c r="H8851" t="s">
        <v>1720</v>
      </c>
      <c r="I8851" t="s">
        <v>1624</v>
      </c>
      <c r="J8851" t="s">
        <v>1625</v>
      </c>
      <c r="K8851">
        <v>0</v>
      </c>
      <c r="L8851" s="24">
        <v>1</v>
      </c>
      <c r="M8851" t="s">
        <v>19008</v>
      </c>
      <c r="N8851" t="s">
        <v>4743</v>
      </c>
    </row>
    <row r="8852" spans="1:14" hidden="1" x14ac:dyDescent="0.25">
      <c r="A8852">
        <v>3073</v>
      </c>
      <c r="B8852" t="s">
        <v>19009</v>
      </c>
      <c r="C8852" t="s">
        <v>1667</v>
      </c>
      <c r="D8852" t="s">
        <v>1668</v>
      </c>
      <c r="E8852" t="s">
        <v>4988</v>
      </c>
      <c r="F8852" t="s">
        <v>4989</v>
      </c>
      <c r="G8852" t="s">
        <v>1622</v>
      </c>
      <c r="H8852" t="s">
        <v>1720</v>
      </c>
      <c r="I8852" t="s">
        <v>1624</v>
      </c>
      <c r="J8852" t="s">
        <v>1625</v>
      </c>
      <c r="K8852">
        <v>0</v>
      </c>
      <c r="L8852" s="24">
        <v>1</v>
      </c>
      <c r="M8852" t="s">
        <v>19010</v>
      </c>
      <c r="N8852" t="s">
        <v>4983</v>
      </c>
    </row>
    <row r="8853" spans="1:14" hidden="1" x14ac:dyDescent="0.25">
      <c r="A8853">
        <v>3091</v>
      </c>
      <c r="B8853" t="s">
        <v>19011</v>
      </c>
      <c r="C8853" t="s">
        <v>7240</v>
      </c>
      <c r="D8853" t="s">
        <v>7241</v>
      </c>
      <c r="E8853" t="s">
        <v>7242</v>
      </c>
      <c r="F8853" t="s">
        <v>7243</v>
      </c>
      <c r="G8853" t="s">
        <v>1622</v>
      </c>
      <c r="H8853" t="s">
        <v>1623</v>
      </c>
      <c r="I8853" t="s">
        <v>1624</v>
      </c>
      <c r="J8853" t="s">
        <v>1625</v>
      </c>
      <c r="K8853">
        <v>0</v>
      </c>
      <c r="L8853" s="24">
        <v>1</v>
      </c>
      <c r="M8853" t="s">
        <v>19012</v>
      </c>
      <c r="N8853" t="s">
        <v>2957</v>
      </c>
    </row>
    <row r="8854" spans="1:14" hidden="1" x14ac:dyDescent="0.25">
      <c r="A8854">
        <v>3094</v>
      </c>
      <c r="B8854" t="s">
        <v>19013</v>
      </c>
      <c r="C8854" t="s">
        <v>1691</v>
      </c>
      <c r="D8854" t="s">
        <v>1692</v>
      </c>
      <c r="E8854" t="s">
        <v>9365</v>
      </c>
      <c r="F8854" t="s">
        <v>9366</v>
      </c>
      <c r="G8854" t="s">
        <v>1622</v>
      </c>
      <c r="H8854" t="s">
        <v>4990</v>
      </c>
      <c r="I8854" t="s">
        <v>1624</v>
      </c>
      <c r="J8854" t="s">
        <v>1625</v>
      </c>
      <c r="K8854">
        <v>0</v>
      </c>
      <c r="L8854" s="24">
        <v>1</v>
      </c>
      <c r="M8854" t="s">
        <v>19014</v>
      </c>
      <c r="N8854" t="s">
        <v>1696</v>
      </c>
    </row>
    <row r="8855" spans="1:14" hidden="1" x14ac:dyDescent="0.25">
      <c r="A8855">
        <v>3101</v>
      </c>
      <c r="B8855" t="s">
        <v>19015</v>
      </c>
      <c r="C8855" t="s">
        <v>1667</v>
      </c>
      <c r="D8855" t="s">
        <v>1668</v>
      </c>
      <c r="E8855" t="s">
        <v>1669</v>
      </c>
      <c r="F8855" t="s">
        <v>1670</v>
      </c>
      <c r="G8855" t="s">
        <v>1622</v>
      </c>
      <c r="H8855" t="s">
        <v>1720</v>
      </c>
      <c r="I8855" t="s">
        <v>1624</v>
      </c>
      <c r="J8855" t="s">
        <v>1625</v>
      </c>
      <c r="K8855">
        <v>0</v>
      </c>
      <c r="L8855" s="24">
        <v>1</v>
      </c>
      <c r="M8855" t="s">
        <v>19016</v>
      </c>
      <c r="N8855" t="s">
        <v>1672</v>
      </c>
    </row>
    <row r="8856" spans="1:14" hidden="1" x14ac:dyDescent="0.25">
      <c r="A8856">
        <v>3106</v>
      </c>
      <c r="B8856" t="s">
        <v>19017</v>
      </c>
      <c r="C8856" t="s">
        <v>1667</v>
      </c>
      <c r="D8856" t="s">
        <v>1668</v>
      </c>
      <c r="E8856" t="s">
        <v>7046</v>
      </c>
      <c r="F8856" t="s">
        <v>7047</v>
      </c>
      <c r="G8856" t="s">
        <v>1622</v>
      </c>
      <c r="H8856" t="s">
        <v>1720</v>
      </c>
      <c r="I8856" t="s">
        <v>1624</v>
      </c>
      <c r="J8856" t="s">
        <v>1625</v>
      </c>
      <c r="K8856">
        <v>0</v>
      </c>
      <c r="L8856" s="24">
        <v>1</v>
      </c>
      <c r="M8856" t="s">
        <v>19018</v>
      </c>
      <c r="N8856" t="s">
        <v>1663</v>
      </c>
    </row>
    <row r="8857" spans="1:14" hidden="1" x14ac:dyDescent="0.25">
      <c r="A8857">
        <v>3110</v>
      </c>
      <c r="B8857" t="s">
        <v>19019</v>
      </c>
      <c r="C8857" t="s">
        <v>1667</v>
      </c>
      <c r="D8857" t="s">
        <v>1668</v>
      </c>
      <c r="E8857" t="s">
        <v>14610</v>
      </c>
      <c r="F8857" t="s">
        <v>14611</v>
      </c>
      <c r="G8857" t="s">
        <v>1622</v>
      </c>
      <c r="H8857" t="s">
        <v>1720</v>
      </c>
      <c r="I8857" t="s">
        <v>1624</v>
      </c>
      <c r="J8857" t="s">
        <v>1625</v>
      </c>
      <c r="K8857">
        <v>0</v>
      </c>
      <c r="L8857" s="24">
        <v>1</v>
      </c>
      <c r="M8857" t="s">
        <v>19020</v>
      </c>
      <c r="N8857" t="s">
        <v>1672</v>
      </c>
    </row>
    <row r="8858" spans="1:14" hidden="1" x14ac:dyDescent="0.25">
      <c r="A8858">
        <v>3111</v>
      </c>
      <c r="B8858" t="s">
        <v>19021</v>
      </c>
      <c r="C8858" t="s">
        <v>1667</v>
      </c>
      <c r="D8858" t="s">
        <v>1668</v>
      </c>
      <c r="E8858" t="s">
        <v>14610</v>
      </c>
      <c r="F8858" t="s">
        <v>14611</v>
      </c>
      <c r="G8858" t="s">
        <v>1622</v>
      </c>
      <c r="H8858" t="s">
        <v>1720</v>
      </c>
      <c r="I8858" t="s">
        <v>1624</v>
      </c>
      <c r="J8858" t="s">
        <v>1625</v>
      </c>
      <c r="K8858">
        <v>0</v>
      </c>
      <c r="L8858" s="24">
        <v>1</v>
      </c>
      <c r="M8858" t="s">
        <v>19022</v>
      </c>
      <c r="N8858" t="s">
        <v>1672</v>
      </c>
    </row>
    <row r="8859" spans="1:14" hidden="1" x14ac:dyDescent="0.25">
      <c r="A8859">
        <v>31169</v>
      </c>
      <c r="B8859" t="s">
        <v>19023</v>
      </c>
      <c r="C8859" t="s">
        <v>7240</v>
      </c>
      <c r="D8859" t="s">
        <v>7241</v>
      </c>
      <c r="E8859" t="s">
        <v>7242</v>
      </c>
      <c r="F8859" t="s">
        <v>7243</v>
      </c>
      <c r="G8859" t="s">
        <v>1622</v>
      </c>
      <c r="H8859" t="s">
        <v>1720</v>
      </c>
      <c r="I8859" t="s">
        <v>1624</v>
      </c>
      <c r="J8859" t="s">
        <v>1625</v>
      </c>
      <c r="K8859">
        <v>0</v>
      </c>
      <c r="L8859" s="24">
        <v>1</v>
      </c>
      <c r="M8859" t="s">
        <v>19024</v>
      </c>
      <c r="N8859" t="s">
        <v>2957</v>
      </c>
    </row>
    <row r="8860" spans="1:14" hidden="1" x14ac:dyDescent="0.25">
      <c r="A8860">
        <v>31170</v>
      </c>
      <c r="B8860" t="s">
        <v>19025</v>
      </c>
      <c r="C8860" t="s">
        <v>7719</v>
      </c>
      <c r="D8860" t="s">
        <v>7720</v>
      </c>
      <c r="E8860" t="s">
        <v>7721</v>
      </c>
      <c r="F8860" t="s">
        <v>1677</v>
      </c>
      <c r="G8860" t="s">
        <v>1622</v>
      </c>
      <c r="H8860" t="s">
        <v>1720</v>
      </c>
      <c r="I8860" t="s">
        <v>1624</v>
      </c>
      <c r="J8860" t="s">
        <v>1625</v>
      </c>
      <c r="K8860">
        <v>0</v>
      </c>
      <c r="L8860" s="24">
        <v>1</v>
      </c>
      <c r="M8860" t="s">
        <v>19026</v>
      </c>
      <c r="N8860" t="s">
        <v>2957</v>
      </c>
    </row>
    <row r="8861" spans="1:14" hidden="1" x14ac:dyDescent="0.25">
      <c r="A8861">
        <v>31171</v>
      </c>
      <c r="B8861" t="s">
        <v>19027</v>
      </c>
      <c r="C8861" t="s">
        <v>7240</v>
      </c>
      <c r="D8861" t="s">
        <v>7241</v>
      </c>
      <c r="E8861" t="s">
        <v>7242</v>
      </c>
      <c r="F8861" t="s">
        <v>7243</v>
      </c>
      <c r="G8861" t="s">
        <v>1622</v>
      </c>
      <c r="H8861" t="s">
        <v>1720</v>
      </c>
      <c r="I8861" t="s">
        <v>1624</v>
      </c>
      <c r="J8861" t="s">
        <v>1625</v>
      </c>
      <c r="K8861">
        <v>0</v>
      </c>
      <c r="L8861" s="24">
        <v>1</v>
      </c>
      <c r="M8861" t="s">
        <v>19028</v>
      </c>
      <c r="N8861" t="s">
        <v>2957</v>
      </c>
    </row>
    <row r="8862" spans="1:14" hidden="1" x14ac:dyDescent="0.25">
      <c r="A8862">
        <v>31172</v>
      </c>
      <c r="B8862" t="s">
        <v>19029</v>
      </c>
      <c r="C8862" t="s">
        <v>7240</v>
      </c>
      <c r="D8862" t="s">
        <v>7241</v>
      </c>
      <c r="E8862" t="s">
        <v>7242</v>
      </c>
      <c r="F8862" t="s">
        <v>7243</v>
      </c>
      <c r="G8862" t="s">
        <v>1622</v>
      </c>
      <c r="H8862" t="s">
        <v>1720</v>
      </c>
      <c r="I8862" t="s">
        <v>1624</v>
      </c>
      <c r="J8862" t="s">
        <v>1625</v>
      </c>
      <c r="K8862">
        <v>0</v>
      </c>
      <c r="L8862" s="24">
        <v>1</v>
      </c>
      <c r="M8862" t="s">
        <v>19030</v>
      </c>
      <c r="N8862" t="s">
        <v>2957</v>
      </c>
    </row>
    <row r="8863" spans="1:14" hidden="1" x14ac:dyDescent="0.25">
      <c r="A8863">
        <v>31173</v>
      </c>
      <c r="B8863" t="s">
        <v>19031</v>
      </c>
      <c r="C8863" t="s">
        <v>7240</v>
      </c>
      <c r="D8863" t="s">
        <v>7241</v>
      </c>
      <c r="E8863" t="s">
        <v>7242</v>
      </c>
      <c r="F8863" t="s">
        <v>7243</v>
      </c>
      <c r="G8863" t="s">
        <v>1622</v>
      </c>
      <c r="H8863" t="s">
        <v>1720</v>
      </c>
      <c r="I8863" t="s">
        <v>1624</v>
      </c>
      <c r="J8863" t="s">
        <v>1625</v>
      </c>
      <c r="K8863">
        <v>0</v>
      </c>
      <c r="L8863" s="24">
        <v>1</v>
      </c>
      <c r="M8863" t="s">
        <v>19032</v>
      </c>
      <c r="N8863" t="s">
        <v>2957</v>
      </c>
    </row>
    <row r="8864" spans="1:14" hidden="1" x14ac:dyDescent="0.25">
      <c r="A8864">
        <v>31174</v>
      </c>
      <c r="B8864" t="s">
        <v>19033</v>
      </c>
      <c r="C8864" t="s">
        <v>5504</v>
      </c>
      <c r="D8864" t="s">
        <v>5505</v>
      </c>
      <c r="E8864" t="s">
        <v>5506</v>
      </c>
      <c r="F8864" t="s">
        <v>5507</v>
      </c>
      <c r="G8864" t="s">
        <v>1622</v>
      </c>
      <c r="H8864" t="s">
        <v>1720</v>
      </c>
      <c r="I8864" t="s">
        <v>1624</v>
      </c>
      <c r="J8864" t="s">
        <v>1625</v>
      </c>
      <c r="K8864">
        <v>0</v>
      </c>
      <c r="L8864" s="24">
        <v>1</v>
      </c>
      <c r="M8864" t="s">
        <v>19034</v>
      </c>
      <c r="N8864" t="s">
        <v>2957</v>
      </c>
    </row>
    <row r="8865" spans="1:14" hidden="1" x14ac:dyDescent="0.25">
      <c r="A8865">
        <v>31191</v>
      </c>
      <c r="B8865" t="s">
        <v>19035</v>
      </c>
      <c r="C8865" t="s">
        <v>1667</v>
      </c>
      <c r="D8865" t="s">
        <v>1668</v>
      </c>
      <c r="E8865" t="s">
        <v>1669</v>
      </c>
      <c r="F8865" t="s">
        <v>1670</v>
      </c>
      <c r="G8865" t="s">
        <v>1622</v>
      </c>
      <c r="H8865" t="s">
        <v>1720</v>
      </c>
      <c r="I8865" t="s">
        <v>1624</v>
      </c>
      <c r="J8865" t="s">
        <v>1625</v>
      </c>
      <c r="K8865">
        <v>0</v>
      </c>
      <c r="L8865" s="24">
        <v>1</v>
      </c>
      <c r="M8865" t="s">
        <v>19036</v>
      </c>
      <c r="N8865" t="s">
        <v>2957</v>
      </c>
    </row>
    <row r="8866" spans="1:14" hidden="1" x14ac:dyDescent="0.25">
      <c r="A8866">
        <v>31192</v>
      </c>
      <c r="B8866" t="s">
        <v>19037</v>
      </c>
      <c r="C8866" t="s">
        <v>1649</v>
      </c>
      <c r="D8866" t="s">
        <v>1650</v>
      </c>
      <c r="E8866" t="s">
        <v>7730</v>
      </c>
      <c r="F8866" t="s">
        <v>7731</v>
      </c>
      <c r="G8866" t="s">
        <v>1622</v>
      </c>
      <c r="H8866" t="s">
        <v>1720</v>
      </c>
      <c r="I8866" t="s">
        <v>1624</v>
      </c>
      <c r="J8866" t="s">
        <v>1625</v>
      </c>
      <c r="K8866">
        <v>0</v>
      </c>
      <c r="L8866" s="24">
        <v>1</v>
      </c>
      <c r="M8866" t="s">
        <v>19038</v>
      </c>
      <c r="N8866" t="s">
        <v>7841</v>
      </c>
    </row>
    <row r="8867" spans="1:14" hidden="1" x14ac:dyDescent="0.25">
      <c r="A8867">
        <v>31193</v>
      </c>
      <c r="B8867" t="s">
        <v>19039</v>
      </c>
      <c r="C8867" t="s">
        <v>1667</v>
      </c>
      <c r="D8867" t="s">
        <v>1668</v>
      </c>
      <c r="E8867" t="s">
        <v>1669</v>
      </c>
      <c r="F8867" t="s">
        <v>1670</v>
      </c>
      <c r="G8867" t="s">
        <v>1622</v>
      </c>
      <c r="H8867" t="s">
        <v>1720</v>
      </c>
      <c r="I8867" t="s">
        <v>1624</v>
      </c>
      <c r="J8867" t="s">
        <v>1625</v>
      </c>
      <c r="K8867">
        <v>0</v>
      </c>
      <c r="L8867" s="24">
        <v>1</v>
      </c>
      <c r="M8867" t="s">
        <v>19040</v>
      </c>
      <c r="N8867" t="s">
        <v>4880</v>
      </c>
    </row>
    <row r="8868" spans="1:14" hidden="1" x14ac:dyDescent="0.25">
      <c r="A8868">
        <v>31197</v>
      </c>
      <c r="B8868" t="s">
        <v>19041</v>
      </c>
      <c r="C8868" t="s">
        <v>1667</v>
      </c>
      <c r="D8868" t="s">
        <v>1668</v>
      </c>
      <c r="E8868" t="s">
        <v>1669</v>
      </c>
      <c r="F8868" t="s">
        <v>1670</v>
      </c>
      <c r="G8868" t="s">
        <v>1622</v>
      </c>
      <c r="H8868" t="s">
        <v>1720</v>
      </c>
      <c r="I8868" t="s">
        <v>1624</v>
      </c>
      <c r="J8868" t="s">
        <v>1625</v>
      </c>
      <c r="K8868">
        <v>0</v>
      </c>
      <c r="L8868" s="24">
        <v>1</v>
      </c>
      <c r="M8868" t="s">
        <v>19042</v>
      </c>
      <c r="N8868" t="s">
        <v>4880</v>
      </c>
    </row>
    <row r="8869" spans="1:14" hidden="1" x14ac:dyDescent="0.25">
      <c r="A8869">
        <v>31203</v>
      </c>
      <c r="B8869" t="s">
        <v>19043</v>
      </c>
      <c r="C8869" t="s">
        <v>2952</v>
      </c>
      <c r="D8869" t="s">
        <v>2953</v>
      </c>
      <c r="E8869" t="s">
        <v>2954</v>
      </c>
      <c r="F8869" t="s">
        <v>2955</v>
      </c>
      <c r="G8869" t="s">
        <v>1622</v>
      </c>
      <c r="H8869" t="s">
        <v>1720</v>
      </c>
      <c r="I8869" t="s">
        <v>1624</v>
      </c>
      <c r="J8869" t="s">
        <v>1625</v>
      </c>
      <c r="K8869">
        <v>0</v>
      </c>
      <c r="L8869" s="24">
        <v>1</v>
      </c>
      <c r="M8869" t="s">
        <v>19044</v>
      </c>
      <c r="N8869" t="s">
        <v>2957</v>
      </c>
    </row>
    <row r="8870" spans="1:14" hidden="1" x14ac:dyDescent="0.25">
      <c r="A8870">
        <v>31208</v>
      </c>
      <c r="B8870" t="s">
        <v>19045</v>
      </c>
      <c r="C8870" t="s">
        <v>1629</v>
      </c>
      <c r="D8870" t="s">
        <v>1630</v>
      </c>
      <c r="E8870" t="s">
        <v>1631</v>
      </c>
      <c r="F8870" t="s">
        <v>1632</v>
      </c>
      <c r="G8870" t="s">
        <v>1622</v>
      </c>
      <c r="H8870" t="s">
        <v>1720</v>
      </c>
      <c r="I8870" t="s">
        <v>1624</v>
      </c>
      <c r="J8870" t="s">
        <v>1625</v>
      </c>
      <c r="K8870">
        <v>0</v>
      </c>
      <c r="L8870" s="24">
        <v>1</v>
      </c>
      <c r="M8870" t="s">
        <v>19046</v>
      </c>
      <c r="N8870" t="s">
        <v>11800</v>
      </c>
    </row>
    <row r="8871" spans="1:14" hidden="1" x14ac:dyDescent="0.25">
      <c r="A8871">
        <v>31209</v>
      </c>
      <c r="B8871" t="s">
        <v>19047</v>
      </c>
      <c r="C8871" t="s">
        <v>1629</v>
      </c>
      <c r="D8871" t="s">
        <v>1630</v>
      </c>
      <c r="E8871" t="s">
        <v>1631</v>
      </c>
      <c r="F8871" t="s">
        <v>1632</v>
      </c>
      <c r="G8871" t="s">
        <v>1622</v>
      </c>
      <c r="H8871" t="s">
        <v>1720</v>
      </c>
      <c r="I8871" t="s">
        <v>1624</v>
      </c>
      <c r="J8871" t="s">
        <v>1625</v>
      </c>
      <c r="K8871">
        <v>0</v>
      </c>
      <c r="L8871" s="24">
        <v>1</v>
      </c>
      <c r="M8871" t="s">
        <v>19048</v>
      </c>
      <c r="N8871" t="s">
        <v>11800</v>
      </c>
    </row>
    <row r="8872" spans="1:14" hidden="1" x14ac:dyDescent="0.25">
      <c r="A8872">
        <v>31210</v>
      </c>
      <c r="B8872" t="s">
        <v>19049</v>
      </c>
      <c r="C8872" t="s">
        <v>1629</v>
      </c>
      <c r="D8872" t="s">
        <v>1630</v>
      </c>
      <c r="E8872" t="s">
        <v>1631</v>
      </c>
      <c r="F8872" t="s">
        <v>1632</v>
      </c>
      <c r="G8872" t="s">
        <v>1622</v>
      </c>
      <c r="H8872" t="s">
        <v>1720</v>
      </c>
      <c r="I8872" t="s">
        <v>1624</v>
      </c>
      <c r="J8872" t="s">
        <v>1625</v>
      </c>
      <c r="K8872">
        <v>0</v>
      </c>
      <c r="L8872" s="24">
        <v>1</v>
      </c>
      <c r="M8872" t="s">
        <v>19050</v>
      </c>
      <c r="N8872" t="s">
        <v>11800</v>
      </c>
    </row>
    <row r="8873" spans="1:14" hidden="1" x14ac:dyDescent="0.25">
      <c r="A8873">
        <v>3122</v>
      </c>
      <c r="B8873" t="s">
        <v>19051</v>
      </c>
      <c r="C8873" t="s">
        <v>1658</v>
      </c>
      <c r="D8873" t="s">
        <v>1659</v>
      </c>
      <c r="E8873" t="s">
        <v>19052</v>
      </c>
      <c r="F8873" t="s">
        <v>19053</v>
      </c>
      <c r="G8873" t="s">
        <v>1622</v>
      </c>
      <c r="H8873" t="s">
        <v>1720</v>
      </c>
      <c r="I8873" t="s">
        <v>1624</v>
      </c>
      <c r="J8873" t="s">
        <v>1625</v>
      </c>
      <c r="K8873">
        <v>0</v>
      </c>
      <c r="L8873" s="24">
        <v>1</v>
      </c>
      <c r="M8873" t="s">
        <v>19054</v>
      </c>
      <c r="N8873" t="s">
        <v>1663</v>
      </c>
    </row>
    <row r="8874" spans="1:14" hidden="1" x14ac:dyDescent="0.25">
      <c r="A8874">
        <v>31241</v>
      </c>
      <c r="B8874" t="s">
        <v>19055</v>
      </c>
      <c r="C8874" t="s">
        <v>1965</v>
      </c>
      <c r="D8874" t="s">
        <v>1966</v>
      </c>
      <c r="E8874" t="s">
        <v>1967</v>
      </c>
      <c r="F8874" t="s">
        <v>1968</v>
      </c>
      <c r="G8874" t="s">
        <v>1622</v>
      </c>
      <c r="H8874" t="s">
        <v>1720</v>
      </c>
      <c r="I8874" t="s">
        <v>1624</v>
      </c>
      <c r="J8874" t="s">
        <v>1625</v>
      </c>
      <c r="K8874">
        <v>0</v>
      </c>
      <c r="L8874" s="24">
        <v>1</v>
      </c>
      <c r="M8874" t="s">
        <v>19056</v>
      </c>
      <c r="N8874" t="s">
        <v>1750</v>
      </c>
    </row>
    <row r="8875" spans="1:14" hidden="1" x14ac:dyDescent="0.25">
      <c r="A8875">
        <v>31242</v>
      </c>
      <c r="B8875" t="s">
        <v>19057</v>
      </c>
      <c r="C8875" t="s">
        <v>1649</v>
      </c>
      <c r="D8875" t="s">
        <v>1650</v>
      </c>
      <c r="E8875" t="s">
        <v>7730</v>
      </c>
      <c r="F8875" t="s">
        <v>7731</v>
      </c>
      <c r="G8875" t="s">
        <v>1622</v>
      </c>
      <c r="H8875" t="s">
        <v>1720</v>
      </c>
      <c r="I8875" t="s">
        <v>1624</v>
      </c>
      <c r="J8875" t="s">
        <v>1625</v>
      </c>
      <c r="K8875">
        <v>0</v>
      </c>
      <c r="L8875" s="24">
        <v>1</v>
      </c>
      <c r="M8875" t="s">
        <v>19058</v>
      </c>
      <c r="N8875" t="s">
        <v>1750</v>
      </c>
    </row>
    <row r="8876" spans="1:14" hidden="1" x14ac:dyDescent="0.25">
      <c r="A8876">
        <v>31243</v>
      </c>
      <c r="B8876" t="s">
        <v>19059</v>
      </c>
      <c r="C8876" t="s">
        <v>1965</v>
      </c>
      <c r="D8876" t="s">
        <v>1966</v>
      </c>
      <c r="E8876" t="s">
        <v>1967</v>
      </c>
      <c r="F8876" t="s">
        <v>1968</v>
      </c>
      <c r="G8876" t="s">
        <v>1622</v>
      </c>
      <c r="H8876" t="s">
        <v>1720</v>
      </c>
      <c r="I8876" t="s">
        <v>1624</v>
      </c>
      <c r="J8876" t="s">
        <v>1625</v>
      </c>
      <c r="K8876">
        <v>0</v>
      </c>
      <c r="L8876" s="24">
        <v>1</v>
      </c>
      <c r="M8876" t="s">
        <v>19060</v>
      </c>
      <c r="N8876" t="s">
        <v>1750</v>
      </c>
    </row>
    <row r="8877" spans="1:14" hidden="1" x14ac:dyDescent="0.25">
      <c r="A8877">
        <v>31244</v>
      </c>
      <c r="B8877" t="s">
        <v>19061</v>
      </c>
      <c r="C8877" t="s">
        <v>1965</v>
      </c>
      <c r="D8877" t="s">
        <v>1966</v>
      </c>
      <c r="E8877" t="s">
        <v>1967</v>
      </c>
      <c r="F8877" t="s">
        <v>1968</v>
      </c>
      <c r="G8877" t="s">
        <v>1622</v>
      </c>
      <c r="H8877" t="s">
        <v>1720</v>
      </c>
      <c r="I8877" t="s">
        <v>1624</v>
      </c>
      <c r="J8877" t="s">
        <v>1625</v>
      </c>
      <c r="K8877">
        <v>0</v>
      </c>
      <c r="L8877" s="24">
        <v>1</v>
      </c>
      <c r="M8877" t="s">
        <v>19062</v>
      </c>
      <c r="N8877" t="s">
        <v>1750</v>
      </c>
    </row>
    <row r="8878" spans="1:14" hidden="1" x14ac:dyDescent="0.25">
      <c r="A8878">
        <v>31245</v>
      </c>
      <c r="B8878" t="s">
        <v>19063</v>
      </c>
      <c r="C8878" t="s">
        <v>1649</v>
      </c>
      <c r="D8878" t="s">
        <v>1650</v>
      </c>
      <c r="E8878" t="s">
        <v>7730</v>
      </c>
      <c r="F8878" t="s">
        <v>7731</v>
      </c>
      <c r="G8878" t="s">
        <v>1622</v>
      </c>
      <c r="H8878" t="s">
        <v>1720</v>
      </c>
      <c r="I8878" t="s">
        <v>1624</v>
      </c>
      <c r="J8878" t="s">
        <v>1625</v>
      </c>
      <c r="K8878">
        <v>0</v>
      </c>
      <c r="L8878" s="24">
        <v>1</v>
      </c>
      <c r="M8878" t="s">
        <v>19064</v>
      </c>
      <c r="N8878" t="s">
        <v>1750</v>
      </c>
    </row>
    <row r="8879" spans="1:14" hidden="1" x14ac:dyDescent="0.25">
      <c r="A8879">
        <v>31246</v>
      </c>
      <c r="B8879" t="s">
        <v>19065</v>
      </c>
      <c r="C8879" t="s">
        <v>1649</v>
      </c>
      <c r="D8879" t="s">
        <v>1650</v>
      </c>
      <c r="E8879" t="s">
        <v>7730</v>
      </c>
      <c r="F8879" t="s">
        <v>7731</v>
      </c>
      <c r="G8879" t="s">
        <v>1622</v>
      </c>
      <c r="H8879" t="s">
        <v>1720</v>
      </c>
      <c r="I8879" t="s">
        <v>1624</v>
      </c>
      <c r="J8879" t="s">
        <v>1625</v>
      </c>
      <c r="K8879">
        <v>0</v>
      </c>
      <c r="L8879" s="24">
        <v>1</v>
      </c>
      <c r="M8879" t="s">
        <v>19066</v>
      </c>
      <c r="N8879" t="s">
        <v>1750</v>
      </c>
    </row>
    <row r="8880" spans="1:14" hidden="1" x14ac:dyDescent="0.25">
      <c r="A8880">
        <v>31247</v>
      </c>
      <c r="B8880" t="s">
        <v>19067</v>
      </c>
      <c r="C8880" t="s">
        <v>1965</v>
      </c>
      <c r="D8880" t="s">
        <v>1966</v>
      </c>
      <c r="E8880" t="s">
        <v>1967</v>
      </c>
      <c r="F8880" t="s">
        <v>1968</v>
      </c>
      <c r="G8880" t="s">
        <v>1622</v>
      </c>
      <c r="H8880" t="s">
        <v>1720</v>
      </c>
      <c r="I8880" t="s">
        <v>1624</v>
      </c>
      <c r="J8880" t="s">
        <v>1625</v>
      </c>
      <c r="K8880">
        <v>0</v>
      </c>
      <c r="L8880" s="24">
        <v>1</v>
      </c>
      <c r="M8880" t="s">
        <v>19068</v>
      </c>
      <c r="N8880" t="s">
        <v>1750</v>
      </c>
    </row>
    <row r="8881" spans="1:14" hidden="1" x14ac:dyDescent="0.25">
      <c r="A8881">
        <v>31248</v>
      </c>
      <c r="B8881" t="s">
        <v>19069</v>
      </c>
      <c r="C8881" t="s">
        <v>1965</v>
      </c>
      <c r="D8881" t="s">
        <v>1966</v>
      </c>
      <c r="E8881" t="s">
        <v>1967</v>
      </c>
      <c r="F8881" t="s">
        <v>1968</v>
      </c>
      <c r="G8881" t="s">
        <v>1622</v>
      </c>
      <c r="H8881" t="s">
        <v>1720</v>
      </c>
      <c r="I8881" t="s">
        <v>1624</v>
      </c>
      <c r="J8881" t="s">
        <v>1625</v>
      </c>
      <c r="K8881">
        <v>0</v>
      </c>
      <c r="L8881" s="24">
        <v>1</v>
      </c>
      <c r="M8881" t="s">
        <v>19070</v>
      </c>
      <c r="N8881" t="s">
        <v>1750</v>
      </c>
    </row>
    <row r="8882" spans="1:14" hidden="1" x14ac:dyDescent="0.25">
      <c r="A8882">
        <v>31249</v>
      </c>
      <c r="B8882" t="s">
        <v>19071</v>
      </c>
      <c r="C8882" t="s">
        <v>1965</v>
      </c>
      <c r="D8882" t="s">
        <v>1966</v>
      </c>
      <c r="E8882" t="s">
        <v>1967</v>
      </c>
      <c r="F8882" t="s">
        <v>1968</v>
      </c>
      <c r="G8882" t="s">
        <v>1622</v>
      </c>
      <c r="H8882" t="s">
        <v>1720</v>
      </c>
      <c r="I8882" t="s">
        <v>1624</v>
      </c>
      <c r="J8882" t="s">
        <v>1625</v>
      </c>
      <c r="K8882">
        <v>0</v>
      </c>
      <c r="L8882" s="24">
        <v>1</v>
      </c>
      <c r="M8882" t="s">
        <v>19072</v>
      </c>
      <c r="N8882" t="s">
        <v>1750</v>
      </c>
    </row>
    <row r="8883" spans="1:14" hidden="1" x14ac:dyDescent="0.25">
      <c r="A8883">
        <v>3126</v>
      </c>
      <c r="B8883" t="s">
        <v>19073</v>
      </c>
      <c r="C8883" t="s">
        <v>1658</v>
      </c>
      <c r="D8883" t="s">
        <v>1659</v>
      </c>
      <c r="E8883" t="s">
        <v>7712</v>
      </c>
      <c r="F8883" t="s">
        <v>7713</v>
      </c>
      <c r="G8883" t="s">
        <v>1622</v>
      </c>
      <c r="H8883" t="s">
        <v>1720</v>
      </c>
      <c r="I8883" t="s">
        <v>1624</v>
      </c>
      <c r="J8883" t="s">
        <v>1625</v>
      </c>
      <c r="K8883">
        <v>0</v>
      </c>
      <c r="L8883" s="24">
        <v>1</v>
      </c>
      <c r="M8883" t="s">
        <v>19074</v>
      </c>
      <c r="N8883" t="s">
        <v>1663</v>
      </c>
    </row>
    <row r="8884" spans="1:14" hidden="1" x14ac:dyDescent="0.25">
      <c r="A8884">
        <v>31260</v>
      </c>
      <c r="B8884" t="s">
        <v>19075</v>
      </c>
      <c r="C8884" t="s">
        <v>1649</v>
      </c>
      <c r="D8884" t="s">
        <v>1650</v>
      </c>
      <c r="E8884" t="s">
        <v>7730</v>
      </c>
      <c r="F8884" t="s">
        <v>7731</v>
      </c>
      <c r="G8884" t="s">
        <v>1622</v>
      </c>
      <c r="H8884" t="s">
        <v>1720</v>
      </c>
      <c r="I8884" t="s">
        <v>1624</v>
      </c>
      <c r="J8884" t="s">
        <v>1625</v>
      </c>
      <c r="K8884">
        <v>0</v>
      </c>
      <c r="L8884" s="24">
        <v>1</v>
      </c>
      <c r="M8884" t="s">
        <v>19076</v>
      </c>
      <c r="N8884" t="s">
        <v>3749</v>
      </c>
    </row>
    <row r="8885" spans="1:14" hidden="1" x14ac:dyDescent="0.25">
      <c r="A8885">
        <v>31261</v>
      </c>
      <c r="B8885" t="s">
        <v>19077</v>
      </c>
      <c r="C8885" t="s">
        <v>1649</v>
      </c>
      <c r="D8885" t="s">
        <v>1650</v>
      </c>
      <c r="E8885" t="s">
        <v>7730</v>
      </c>
      <c r="F8885" t="s">
        <v>7731</v>
      </c>
      <c r="G8885" t="s">
        <v>1622</v>
      </c>
      <c r="H8885" t="s">
        <v>1720</v>
      </c>
      <c r="I8885" t="s">
        <v>1624</v>
      </c>
      <c r="J8885" t="s">
        <v>1625</v>
      </c>
      <c r="K8885">
        <v>0</v>
      </c>
      <c r="L8885" s="24">
        <v>1</v>
      </c>
      <c r="M8885" t="s">
        <v>19078</v>
      </c>
      <c r="N8885" t="s">
        <v>3749</v>
      </c>
    </row>
    <row r="8886" spans="1:14" hidden="1" x14ac:dyDescent="0.25">
      <c r="A8886">
        <v>31262</v>
      </c>
      <c r="B8886" t="s">
        <v>19079</v>
      </c>
      <c r="C8886" t="s">
        <v>8497</v>
      </c>
      <c r="D8886" t="s">
        <v>8498</v>
      </c>
      <c r="E8886" t="s">
        <v>18623</v>
      </c>
      <c r="F8886" t="s">
        <v>18624</v>
      </c>
      <c r="G8886" t="s">
        <v>1622</v>
      </c>
      <c r="H8886" t="s">
        <v>1720</v>
      </c>
      <c r="I8886" t="s">
        <v>1624</v>
      </c>
      <c r="J8886" t="s">
        <v>1625</v>
      </c>
      <c r="K8886">
        <v>0</v>
      </c>
      <c r="L8886" s="24">
        <v>1</v>
      </c>
      <c r="M8886" t="s">
        <v>19080</v>
      </c>
      <c r="N8886" t="s">
        <v>3749</v>
      </c>
    </row>
    <row r="8887" spans="1:14" hidden="1" x14ac:dyDescent="0.25">
      <c r="A8887">
        <v>31274</v>
      </c>
      <c r="B8887" t="s">
        <v>19081</v>
      </c>
      <c r="C8887" t="s">
        <v>2952</v>
      </c>
      <c r="D8887" t="s">
        <v>2953</v>
      </c>
      <c r="E8887" t="s">
        <v>2954</v>
      </c>
      <c r="F8887" t="s">
        <v>2955</v>
      </c>
      <c r="G8887" t="s">
        <v>1622</v>
      </c>
      <c r="H8887" t="s">
        <v>1720</v>
      </c>
      <c r="I8887" t="s">
        <v>1624</v>
      </c>
      <c r="J8887" t="s">
        <v>1625</v>
      </c>
      <c r="K8887">
        <v>0</v>
      </c>
      <c r="L8887" s="24">
        <v>1</v>
      </c>
      <c r="M8887" t="s">
        <v>19082</v>
      </c>
      <c r="N8887" t="s">
        <v>2957</v>
      </c>
    </row>
    <row r="8888" spans="1:14" hidden="1" x14ac:dyDescent="0.25">
      <c r="A8888">
        <v>31275</v>
      </c>
      <c r="B8888" t="s">
        <v>19083</v>
      </c>
      <c r="C8888" t="s">
        <v>5504</v>
      </c>
      <c r="D8888" t="s">
        <v>5505</v>
      </c>
      <c r="E8888" t="s">
        <v>5506</v>
      </c>
      <c r="F8888" t="s">
        <v>5507</v>
      </c>
      <c r="G8888" t="s">
        <v>1622</v>
      </c>
      <c r="H8888" t="s">
        <v>1720</v>
      </c>
      <c r="I8888" t="s">
        <v>1624</v>
      </c>
      <c r="J8888" t="s">
        <v>1625</v>
      </c>
      <c r="K8888">
        <v>0</v>
      </c>
      <c r="L8888" s="24">
        <v>1</v>
      </c>
      <c r="M8888" t="s">
        <v>19084</v>
      </c>
      <c r="N8888" t="s">
        <v>2957</v>
      </c>
    </row>
    <row r="8889" spans="1:14" hidden="1" x14ac:dyDescent="0.25">
      <c r="A8889">
        <v>31276</v>
      </c>
      <c r="B8889" t="s">
        <v>19085</v>
      </c>
      <c r="C8889" t="s">
        <v>7240</v>
      </c>
      <c r="D8889" t="s">
        <v>7241</v>
      </c>
      <c r="E8889" t="s">
        <v>7242</v>
      </c>
      <c r="F8889" t="s">
        <v>7243</v>
      </c>
      <c r="G8889" t="s">
        <v>1622</v>
      </c>
      <c r="H8889" t="s">
        <v>1720</v>
      </c>
      <c r="I8889" t="s">
        <v>1624</v>
      </c>
      <c r="J8889" t="s">
        <v>1625</v>
      </c>
      <c r="K8889">
        <v>0</v>
      </c>
      <c r="L8889" s="24">
        <v>1</v>
      </c>
      <c r="M8889" t="s">
        <v>19086</v>
      </c>
      <c r="N8889" t="s">
        <v>2957</v>
      </c>
    </row>
    <row r="8890" spans="1:14" hidden="1" x14ac:dyDescent="0.25">
      <c r="A8890">
        <v>31277</v>
      </c>
      <c r="B8890" t="s">
        <v>19087</v>
      </c>
      <c r="C8890" t="s">
        <v>7240</v>
      </c>
      <c r="D8890" t="s">
        <v>7241</v>
      </c>
      <c r="E8890" t="s">
        <v>7242</v>
      </c>
      <c r="F8890" t="s">
        <v>7243</v>
      </c>
      <c r="G8890" t="s">
        <v>1622</v>
      </c>
      <c r="H8890" t="s">
        <v>1720</v>
      </c>
      <c r="I8890" t="s">
        <v>1624</v>
      </c>
      <c r="J8890" t="s">
        <v>1625</v>
      </c>
      <c r="K8890">
        <v>0</v>
      </c>
      <c r="L8890" s="24">
        <v>1</v>
      </c>
      <c r="M8890" t="s">
        <v>19088</v>
      </c>
      <c r="N8890" t="s">
        <v>2957</v>
      </c>
    </row>
    <row r="8891" spans="1:14" hidden="1" x14ac:dyDescent="0.25">
      <c r="A8891">
        <v>31278</v>
      </c>
      <c r="B8891" t="s">
        <v>19089</v>
      </c>
      <c r="C8891" t="s">
        <v>1667</v>
      </c>
      <c r="D8891" t="s">
        <v>1668</v>
      </c>
      <c r="E8891" t="s">
        <v>1669</v>
      </c>
      <c r="F8891" t="s">
        <v>1670</v>
      </c>
      <c r="G8891" t="s">
        <v>1622</v>
      </c>
      <c r="H8891" t="s">
        <v>1720</v>
      </c>
      <c r="I8891" t="s">
        <v>1624</v>
      </c>
      <c r="J8891" t="s">
        <v>1625</v>
      </c>
      <c r="K8891">
        <v>0</v>
      </c>
      <c r="L8891" s="24">
        <v>1</v>
      </c>
      <c r="M8891" t="s">
        <v>19090</v>
      </c>
      <c r="N8891" t="s">
        <v>2957</v>
      </c>
    </row>
    <row r="8892" spans="1:14" hidden="1" x14ac:dyDescent="0.25">
      <c r="A8892">
        <v>31279</v>
      </c>
      <c r="B8892" t="s">
        <v>19091</v>
      </c>
      <c r="C8892" t="s">
        <v>2952</v>
      </c>
      <c r="D8892" t="s">
        <v>2953</v>
      </c>
      <c r="E8892" t="s">
        <v>2954</v>
      </c>
      <c r="F8892" t="s">
        <v>2955</v>
      </c>
      <c r="G8892" t="s">
        <v>1622</v>
      </c>
      <c r="H8892" t="s">
        <v>1720</v>
      </c>
      <c r="I8892" t="s">
        <v>1624</v>
      </c>
      <c r="J8892" t="s">
        <v>1625</v>
      </c>
      <c r="K8892">
        <v>0</v>
      </c>
      <c r="L8892" s="24">
        <v>1</v>
      </c>
      <c r="M8892" t="s">
        <v>19092</v>
      </c>
      <c r="N8892" t="s">
        <v>2957</v>
      </c>
    </row>
    <row r="8893" spans="1:14" hidden="1" x14ac:dyDescent="0.25">
      <c r="A8893">
        <v>31280</v>
      </c>
      <c r="B8893" t="s">
        <v>19093</v>
      </c>
      <c r="C8893" t="s">
        <v>2952</v>
      </c>
      <c r="D8893" t="s">
        <v>2953</v>
      </c>
      <c r="E8893" t="s">
        <v>2954</v>
      </c>
      <c r="F8893" t="s">
        <v>2955</v>
      </c>
      <c r="G8893" t="s">
        <v>1622</v>
      </c>
      <c r="H8893" t="s">
        <v>1720</v>
      </c>
      <c r="I8893" t="s">
        <v>1624</v>
      </c>
      <c r="J8893" t="s">
        <v>1625</v>
      </c>
      <c r="K8893">
        <v>0</v>
      </c>
      <c r="L8893" s="24">
        <v>1</v>
      </c>
      <c r="M8893" t="s">
        <v>19094</v>
      </c>
      <c r="N8893" t="s">
        <v>2957</v>
      </c>
    </row>
    <row r="8894" spans="1:14" hidden="1" x14ac:dyDescent="0.25">
      <c r="A8894">
        <v>31281</v>
      </c>
      <c r="B8894" t="s">
        <v>19095</v>
      </c>
      <c r="C8894" t="s">
        <v>2952</v>
      </c>
      <c r="D8894" t="s">
        <v>2953</v>
      </c>
      <c r="E8894" t="s">
        <v>2954</v>
      </c>
      <c r="F8894" t="s">
        <v>2955</v>
      </c>
      <c r="G8894" t="s">
        <v>1622</v>
      </c>
      <c r="H8894" t="s">
        <v>1720</v>
      </c>
      <c r="I8894" t="s">
        <v>1624</v>
      </c>
      <c r="J8894" t="s">
        <v>1625</v>
      </c>
      <c r="K8894">
        <v>0</v>
      </c>
      <c r="L8894" s="24">
        <v>1</v>
      </c>
      <c r="M8894" t="s">
        <v>19096</v>
      </c>
      <c r="N8894" t="s">
        <v>2957</v>
      </c>
    </row>
    <row r="8895" spans="1:14" hidden="1" x14ac:dyDescent="0.25">
      <c r="A8895">
        <v>31282</v>
      </c>
      <c r="B8895" t="s">
        <v>19097</v>
      </c>
      <c r="C8895" t="s">
        <v>2952</v>
      </c>
      <c r="D8895" t="s">
        <v>2953</v>
      </c>
      <c r="E8895" t="s">
        <v>2954</v>
      </c>
      <c r="F8895" t="s">
        <v>2955</v>
      </c>
      <c r="G8895" t="s">
        <v>1622</v>
      </c>
      <c r="H8895" t="s">
        <v>1720</v>
      </c>
      <c r="I8895" t="s">
        <v>1624</v>
      </c>
      <c r="J8895" t="s">
        <v>1625</v>
      </c>
      <c r="K8895">
        <v>0</v>
      </c>
      <c r="L8895" s="24">
        <v>1</v>
      </c>
      <c r="M8895" t="s">
        <v>19098</v>
      </c>
      <c r="N8895" t="s">
        <v>2957</v>
      </c>
    </row>
    <row r="8896" spans="1:14" hidden="1" x14ac:dyDescent="0.25">
      <c r="A8896">
        <v>31283</v>
      </c>
      <c r="B8896" t="s">
        <v>19099</v>
      </c>
      <c r="C8896" t="s">
        <v>2952</v>
      </c>
      <c r="D8896" t="s">
        <v>2953</v>
      </c>
      <c r="E8896" t="s">
        <v>2954</v>
      </c>
      <c r="F8896" t="s">
        <v>2955</v>
      </c>
      <c r="G8896" t="s">
        <v>1622</v>
      </c>
      <c r="H8896" t="s">
        <v>1720</v>
      </c>
      <c r="I8896" t="s">
        <v>1624</v>
      </c>
      <c r="J8896" t="s">
        <v>1625</v>
      </c>
      <c r="K8896">
        <v>0</v>
      </c>
      <c r="L8896" s="24">
        <v>1</v>
      </c>
      <c r="M8896" t="s">
        <v>19100</v>
      </c>
      <c r="N8896" t="s">
        <v>2957</v>
      </c>
    </row>
    <row r="8897" spans="1:14" hidden="1" x14ac:dyDescent="0.25">
      <c r="A8897">
        <v>31284</v>
      </c>
      <c r="B8897" t="s">
        <v>19101</v>
      </c>
      <c r="C8897" t="s">
        <v>2952</v>
      </c>
      <c r="D8897" t="s">
        <v>2953</v>
      </c>
      <c r="E8897" t="s">
        <v>2954</v>
      </c>
      <c r="F8897" t="s">
        <v>2955</v>
      </c>
      <c r="G8897" t="s">
        <v>1622</v>
      </c>
      <c r="H8897" t="s">
        <v>1720</v>
      </c>
      <c r="I8897" t="s">
        <v>1624</v>
      </c>
      <c r="J8897" t="s">
        <v>1625</v>
      </c>
      <c r="K8897">
        <v>0</v>
      </c>
      <c r="L8897" s="24">
        <v>1</v>
      </c>
      <c r="M8897" t="s">
        <v>19102</v>
      </c>
      <c r="N8897" t="s">
        <v>2957</v>
      </c>
    </row>
    <row r="8898" spans="1:14" hidden="1" x14ac:dyDescent="0.25">
      <c r="A8898">
        <v>31285</v>
      </c>
      <c r="B8898" t="s">
        <v>19103</v>
      </c>
      <c r="C8898" t="s">
        <v>2952</v>
      </c>
      <c r="D8898" t="s">
        <v>2953</v>
      </c>
      <c r="E8898" t="s">
        <v>2954</v>
      </c>
      <c r="F8898" t="s">
        <v>2955</v>
      </c>
      <c r="G8898" t="s">
        <v>1622</v>
      </c>
      <c r="H8898" t="s">
        <v>1720</v>
      </c>
      <c r="I8898" t="s">
        <v>1624</v>
      </c>
      <c r="J8898" t="s">
        <v>1625</v>
      </c>
      <c r="K8898">
        <v>0</v>
      </c>
      <c r="L8898" s="24">
        <v>1</v>
      </c>
      <c r="M8898" t="s">
        <v>19104</v>
      </c>
      <c r="N8898" t="s">
        <v>2957</v>
      </c>
    </row>
    <row r="8899" spans="1:14" hidden="1" x14ac:dyDescent="0.25">
      <c r="A8899">
        <v>31286</v>
      </c>
      <c r="B8899" t="s">
        <v>19105</v>
      </c>
      <c r="C8899" t="s">
        <v>2952</v>
      </c>
      <c r="D8899" t="s">
        <v>2953</v>
      </c>
      <c r="E8899" t="s">
        <v>2954</v>
      </c>
      <c r="F8899" t="s">
        <v>2955</v>
      </c>
      <c r="G8899" t="s">
        <v>1622</v>
      </c>
      <c r="H8899" t="s">
        <v>1720</v>
      </c>
      <c r="I8899" t="s">
        <v>1624</v>
      </c>
      <c r="J8899" t="s">
        <v>1625</v>
      </c>
      <c r="K8899">
        <v>0</v>
      </c>
      <c r="L8899" s="24">
        <v>1</v>
      </c>
      <c r="M8899" t="s">
        <v>19106</v>
      </c>
      <c r="N8899" t="s">
        <v>2957</v>
      </c>
    </row>
    <row r="8900" spans="1:14" hidden="1" x14ac:dyDescent="0.25">
      <c r="A8900">
        <v>31287</v>
      </c>
      <c r="B8900" t="s">
        <v>19107</v>
      </c>
      <c r="C8900" t="s">
        <v>2952</v>
      </c>
      <c r="D8900" t="s">
        <v>2953</v>
      </c>
      <c r="E8900" t="s">
        <v>2954</v>
      </c>
      <c r="F8900" t="s">
        <v>2955</v>
      </c>
      <c r="G8900" t="s">
        <v>1622</v>
      </c>
      <c r="H8900" t="s">
        <v>1720</v>
      </c>
      <c r="I8900" t="s">
        <v>1624</v>
      </c>
      <c r="J8900" t="s">
        <v>1625</v>
      </c>
      <c r="K8900">
        <v>0</v>
      </c>
      <c r="L8900" s="24">
        <v>1</v>
      </c>
      <c r="M8900" t="s">
        <v>19108</v>
      </c>
      <c r="N8900" t="s">
        <v>2957</v>
      </c>
    </row>
    <row r="8901" spans="1:14" hidden="1" x14ac:dyDescent="0.25">
      <c r="A8901">
        <v>3129</v>
      </c>
      <c r="B8901" t="s">
        <v>19109</v>
      </c>
      <c r="C8901" t="s">
        <v>1658</v>
      </c>
      <c r="D8901" t="s">
        <v>1659</v>
      </c>
      <c r="E8901" t="s">
        <v>7712</v>
      </c>
      <c r="F8901" t="s">
        <v>7713</v>
      </c>
      <c r="G8901" t="s">
        <v>1622</v>
      </c>
      <c r="H8901" t="s">
        <v>1720</v>
      </c>
      <c r="I8901" t="s">
        <v>1624</v>
      </c>
      <c r="J8901" t="s">
        <v>1625</v>
      </c>
      <c r="K8901">
        <v>0</v>
      </c>
      <c r="L8901" s="24">
        <v>1</v>
      </c>
      <c r="M8901" t="s">
        <v>19110</v>
      </c>
      <c r="N8901" t="s">
        <v>1677</v>
      </c>
    </row>
    <row r="8902" spans="1:14" hidden="1" x14ac:dyDescent="0.25">
      <c r="A8902">
        <v>3143</v>
      </c>
      <c r="B8902" t="s">
        <v>19111</v>
      </c>
      <c r="C8902" t="s">
        <v>1667</v>
      </c>
      <c r="D8902" t="s">
        <v>1668</v>
      </c>
      <c r="E8902" t="s">
        <v>4988</v>
      </c>
      <c r="F8902" t="s">
        <v>4989</v>
      </c>
      <c r="G8902" t="s">
        <v>1622</v>
      </c>
      <c r="H8902" t="s">
        <v>1720</v>
      </c>
      <c r="I8902" t="s">
        <v>1624</v>
      </c>
      <c r="J8902" t="s">
        <v>1625</v>
      </c>
      <c r="K8902">
        <v>0</v>
      </c>
      <c r="L8902" s="24">
        <v>1</v>
      </c>
      <c r="M8902" t="s">
        <v>19112</v>
      </c>
      <c r="N8902" t="s">
        <v>4983</v>
      </c>
    </row>
    <row r="8903" spans="1:14" hidden="1" x14ac:dyDescent="0.25">
      <c r="A8903">
        <v>3144</v>
      </c>
      <c r="B8903" t="s">
        <v>19113</v>
      </c>
      <c r="C8903" t="s">
        <v>1667</v>
      </c>
      <c r="D8903" t="s">
        <v>1668</v>
      </c>
      <c r="E8903" t="s">
        <v>4988</v>
      </c>
      <c r="F8903" t="s">
        <v>4989</v>
      </c>
      <c r="G8903" t="s">
        <v>1622</v>
      </c>
      <c r="H8903" t="s">
        <v>1720</v>
      </c>
      <c r="I8903" t="s">
        <v>1624</v>
      </c>
      <c r="J8903" t="s">
        <v>1625</v>
      </c>
      <c r="K8903">
        <v>0</v>
      </c>
      <c r="L8903" s="24">
        <v>1</v>
      </c>
      <c r="M8903" t="s">
        <v>19114</v>
      </c>
      <c r="N8903" t="s">
        <v>4983</v>
      </c>
    </row>
    <row r="8904" spans="1:14" hidden="1" x14ac:dyDescent="0.25">
      <c r="A8904">
        <v>3146</v>
      </c>
      <c r="B8904" t="s">
        <v>19115</v>
      </c>
      <c r="C8904" t="s">
        <v>1691</v>
      </c>
      <c r="D8904" t="s">
        <v>1692</v>
      </c>
      <c r="E8904" t="s">
        <v>9365</v>
      </c>
      <c r="F8904" t="s">
        <v>9366</v>
      </c>
      <c r="G8904" t="s">
        <v>1622</v>
      </c>
      <c r="H8904" t="s">
        <v>1720</v>
      </c>
      <c r="I8904" t="s">
        <v>1624</v>
      </c>
      <c r="J8904" t="s">
        <v>1625</v>
      </c>
      <c r="K8904">
        <v>0</v>
      </c>
      <c r="L8904" s="24">
        <v>1</v>
      </c>
      <c r="M8904" t="s">
        <v>19116</v>
      </c>
      <c r="N8904" t="s">
        <v>1677</v>
      </c>
    </row>
    <row r="8905" spans="1:14" hidden="1" x14ac:dyDescent="0.25">
      <c r="A8905">
        <v>3148</v>
      </c>
      <c r="B8905" t="s">
        <v>19117</v>
      </c>
      <c r="C8905" t="s">
        <v>1667</v>
      </c>
      <c r="D8905" t="s">
        <v>1668</v>
      </c>
      <c r="E8905" t="s">
        <v>4988</v>
      </c>
      <c r="F8905" t="s">
        <v>4989</v>
      </c>
      <c r="G8905" t="s">
        <v>1622</v>
      </c>
      <c r="H8905" t="s">
        <v>1720</v>
      </c>
      <c r="I8905" t="s">
        <v>1624</v>
      </c>
      <c r="J8905" t="s">
        <v>1625</v>
      </c>
      <c r="K8905">
        <v>0</v>
      </c>
      <c r="L8905" s="24">
        <v>1</v>
      </c>
      <c r="M8905" t="s">
        <v>19118</v>
      </c>
      <c r="N8905" t="s">
        <v>4983</v>
      </c>
    </row>
    <row r="8906" spans="1:14" hidden="1" x14ac:dyDescent="0.25">
      <c r="A8906">
        <v>315</v>
      </c>
      <c r="B8906" t="s">
        <v>19119</v>
      </c>
      <c r="C8906" t="s">
        <v>3524</v>
      </c>
      <c r="D8906" t="s">
        <v>3525</v>
      </c>
      <c r="E8906" t="s">
        <v>3526</v>
      </c>
      <c r="F8906" t="s">
        <v>3527</v>
      </c>
      <c r="G8906" t="s">
        <v>1622</v>
      </c>
      <c r="H8906" t="s">
        <v>1720</v>
      </c>
      <c r="I8906" t="s">
        <v>1624</v>
      </c>
      <c r="J8906" t="s">
        <v>1625</v>
      </c>
      <c r="K8906">
        <v>0</v>
      </c>
      <c r="L8906" s="24">
        <v>1</v>
      </c>
      <c r="M8906" t="s">
        <v>19120</v>
      </c>
      <c r="N8906" t="s">
        <v>1627</v>
      </c>
    </row>
    <row r="8907" spans="1:14" hidden="1" x14ac:dyDescent="0.25">
      <c r="A8907">
        <v>3151</v>
      </c>
      <c r="B8907" t="s">
        <v>19121</v>
      </c>
      <c r="C8907" t="s">
        <v>1667</v>
      </c>
      <c r="D8907" t="s">
        <v>1668</v>
      </c>
      <c r="E8907" t="s">
        <v>4988</v>
      </c>
      <c r="F8907" t="s">
        <v>4989</v>
      </c>
      <c r="G8907" t="s">
        <v>1622</v>
      </c>
      <c r="H8907" t="s">
        <v>1720</v>
      </c>
      <c r="I8907" t="s">
        <v>1624</v>
      </c>
      <c r="J8907" t="s">
        <v>1625</v>
      </c>
      <c r="K8907">
        <v>0</v>
      </c>
      <c r="L8907" s="24">
        <v>1</v>
      </c>
      <c r="M8907" t="s">
        <v>19122</v>
      </c>
      <c r="N8907" t="s">
        <v>4983</v>
      </c>
    </row>
    <row r="8908" spans="1:14" hidden="1" x14ac:dyDescent="0.25">
      <c r="A8908">
        <v>3153</v>
      </c>
      <c r="B8908" t="s">
        <v>19123</v>
      </c>
      <c r="C8908" t="s">
        <v>1667</v>
      </c>
      <c r="D8908" t="s">
        <v>1668</v>
      </c>
      <c r="E8908" t="s">
        <v>4988</v>
      </c>
      <c r="F8908" t="s">
        <v>4989</v>
      </c>
      <c r="G8908" t="s">
        <v>1622</v>
      </c>
      <c r="H8908" t="s">
        <v>1720</v>
      </c>
      <c r="I8908" t="s">
        <v>1624</v>
      </c>
      <c r="J8908" t="s">
        <v>1625</v>
      </c>
      <c r="K8908">
        <v>0</v>
      </c>
      <c r="L8908" s="24">
        <v>1</v>
      </c>
      <c r="M8908" t="s">
        <v>19124</v>
      </c>
      <c r="N8908" t="s">
        <v>1840</v>
      </c>
    </row>
    <row r="8909" spans="1:14" hidden="1" x14ac:dyDescent="0.25">
      <c r="A8909">
        <v>3155</v>
      </c>
      <c r="B8909" t="s">
        <v>19125</v>
      </c>
      <c r="C8909" t="s">
        <v>1667</v>
      </c>
      <c r="D8909" t="s">
        <v>1668</v>
      </c>
      <c r="E8909" t="s">
        <v>4988</v>
      </c>
      <c r="F8909" t="s">
        <v>4989</v>
      </c>
      <c r="G8909" t="s">
        <v>1622</v>
      </c>
      <c r="H8909" t="s">
        <v>1720</v>
      </c>
      <c r="I8909" t="s">
        <v>1624</v>
      </c>
      <c r="J8909" t="s">
        <v>1625</v>
      </c>
      <c r="K8909">
        <v>0</v>
      </c>
      <c r="L8909" s="24">
        <v>1</v>
      </c>
      <c r="M8909" t="s">
        <v>19126</v>
      </c>
      <c r="N8909" t="s">
        <v>4983</v>
      </c>
    </row>
    <row r="8910" spans="1:14" hidden="1" x14ac:dyDescent="0.25">
      <c r="A8910">
        <v>3158</v>
      </c>
      <c r="B8910" t="s">
        <v>19127</v>
      </c>
      <c r="C8910" t="s">
        <v>1667</v>
      </c>
      <c r="D8910" t="s">
        <v>1668</v>
      </c>
      <c r="E8910" t="s">
        <v>4988</v>
      </c>
      <c r="F8910" t="s">
        <v>4989</v>
      </c>
      <c r="G8910" t="s">
        <v>1622</v>
      </c>
      <c r="H8910" t="s">
        <v>1720</v>
      </c>
      <c r="I8910" t="s">
        <v>1624</v>
      </c>
      <c r="J8910" t="s">
        <v>1625</v>
      </c>
      <c r="K8910">
        <v>0</v>
      </c>
      <c r="L8910" s="24">
        <v>1</v>
      </c>
      <c r="M8910" t="s">
        <v>19128</v>
      </c>
      <c r="N8910" t="s">
        <v>4983</v>
      </c>
    </row>
    <row r="8911" spans="1:14" hidden="1" x14ac:dyDescent="0.25">
      <c r="A8911">
        <v>3159</v>
      </c>
      <c r="B8911" t="s">
        <v>19129</v>
      </c>
      <c r="C8911" t="s">
        <v>1667</v>
      </c>
      <c r="D8911" t="s">
        <v>1668</v>
      </c>
      <c r="E8911" t="s">
        <v>4988</v>
      </c>
      <c r="F8911" t="s">
        <v>4989</v>
      </c>
      <c r="G8911" t="s">
        <v>1622</v>
      </c>
      <c r="H8911" t="s">
        <v>1720</v>
      </c>
      <c r="I8911" t="s">
        <v>1624</v>
      </c>
      <c r="J8911" t="s">
        <v>1625</v>
      </c>
      <c r="K8911">
        <v>0</v>
      </c>
      <c r="L8911" s="24">
        <v>1</v>
      </c>
      <c r="M8911" t="s">
        <v>19130</v>
      </c>
      <c r="N8911" t="s">
        <v>4983</v>
      </c>
    </row>
    <row r="8912" spans="1:14" hidden="1" x14ac:dyDescent="0.25">
      <c r="A8912">
        <v>3160</v>
      </c>
      <c r="B8912" t="s">
        <v>19131</v>
      </c>
      <c r="C8912" t="s">
        <v>1667</v>
      </c>
      <c r="D8912" t="s">
        <v>1668</v>
      </c>
      <c r="E8912" t="s">
        <v>4988</v>
      </c>
      <c r="F8912" t="s">
        <v>4989</v>
      </c>
      <c r="G8912" t="s">
        <v>1622</v>
      </c>
      <c r="H8912" t="s">
        <v>1720</v>
      </c>
      <c r="I8912" t="s">
        <v>1624</v>
      </c>
      <c r="J8912" t="s">
        <v>1625</v>
      </c>
      <c r="K8912">
        <v>0</v>
      </c>
      <c r="L8912" s="24">
        <v>1</v>
      </c>
      <c r="M8912" t="s">
        <v>19132</v>
      </c>
      <c r="N8912" t="s">
        <v>4983</v>
      </c>
    </row>
    <row r="8913" spans="1:14" hidden="1" x14ac:dyDescent="0.25">
      <c r="A8913">
        <v>3182</v>
      </c>
      <c r="B8913" t="s">
        <v>19133</v>
      </c>
      <c r="C8913" t="s">
        <v>2952</v>
      </c>
      <c r="D8913" t="s">
        <v>2953</v>
      </c>
      <c r="E8913" t="s">
        <v>2954</v>
      </c>
      <c r="F8913" t="s">
        <v>2955</v>
      </c>
      <c r="G8913" t="s">
        <v>1622</v>
      </c>
      <c r="H8913" t="s">
        <v>1720</v>
      </c>
      <c r="I8913" t="s">
        <v>1624</v>
      </c>
      <c r="J8913" t="s">
        <v>1625</v>
      </c>
      <c r="K8913">
        <v>0</v>
      </c>
      <c r="L8913" s="24">
        <v>1</v>
      </c>
      <c r="M8913" t="s">
        <v>19134</v>
      </c>
      <c r="N8913" t="s">
        <v>1663</v>
      </c>
    </row>
    <row r="8914" spans="1:14" hidden="1" x14ac:dyDescent="0.25">
      <c r="A8914">
        <v>3183</v>
      </c>
      <c r="B8914" t="s">
        <v>19135</v>
      </c>
      <c r="C8914" t="s">
        <v>1691</v>
      </c>
      <c r="D8914" t="s">
        <v>1692</v>
      </c>
      <c r="E8914" t="s">
        <v>9365</v>
      </c>
      <c r="F8914" t="s">
        <v>9366</v>
      </c>
      <c r="G8914" t="s">
        <v>1622</v>
      </c>
      <c r="H8914" t="s">
        <v>1720</v>
      </c>
      <c r="I8914" t="s">
        <v>1624</v>
      </c>
      <c r="J8914" t="s">
        <v>1625</v>
      </c>
      <c r="K8914">
        <v>0</v>
      </c>
      <c r="L8914" s="24">
        <v>1</v>
      </c>
      <c r="M8914" t="s">
        <v>19136</v>
      </c>
      <c r="N8914" t="s">
        <v>1840</v>
      </c>
    </row>
    <row r="8915" spans="1:14" hidden="1" x14ac:dyDescent="0.25">
      <c r="A8915">
        <v>3201</v>
      </c>
      <c r="B8915" t="s">
        <v>19137</v>
      </c>
      <c r="C8915" t="s">
        <v>1667</v>
      </c>
      <c r="D8915" t="s">
        <v>1668</v>
      </c>
      <c r="E8915" t="s">
        <v>1669</v>
      </c>
      <c r="F8915" t="s">
        <v>1670</v>
      </c>
      <c r="G8915" t="s">
        <v>1622</v>
      </c>
      <c r="H8915" t="s">
        <v>1720</v>
      </c>
      <c r="I8915" t="s">
        <v>1624</v>
      </c>
      <c r="J8915" t="s">
        <v>1625</v>
      </c>
      <c r="K8915">
        <v>0</v>
      </c>
      <c r="L8915" s="24">
        <v>1</v>
      </c>
      <c r="M8915" t="s">
        <v>19138</v>
      </c>
      <c r="N8915" t="s">
        <v>1672</v>
      </c>
    </row>
    <row r="8916" spans="1:14" hidden="1" x14ac:dyDescent="0.25">
      <c r="A8916">
        <v>3203</v>
      </c>
      <c r="B8916" t="s">
        <v>19139</v>
      </c>
      <c r="C8916" t="s">
        <v>1667</v>
      </c>
      <c r="D8916" t="s">
        <v>1668</v>
      </c>
      <c r="E8916" t="s">
        <v>1669</v>
      </c>
      <c r="F8916" t="s">
        <v>1670</v>
      </c>
      <c r="G8916" t="s">
        <v>1622</v>
      </c>
      <c r="H8916" t="s">
        <v>1720</v>
      </c>
      <c r="I8916" t="s">
        <v>1624</v>
      </c>
      <c r="J8916" t="s">
        <v>1625</v>
      </c>
      <c r="K8916">
        <v>0</v>
      </c>
      <c r="L8916" s="24">
        <v>1</v>
      </c>
      <c r="M8916" t="s">
        <v>19140</v>
      </c>
      <c r="N8916" t="s">
        <v>1672</v>
      </c>
    </row>
    <row r="8917" spans="1:14" hidden="1" x14ac:dyDescent="0.25">
      <c r="A8917">
        <v>3204</v>
      </c>
      <c r="B8917" t="s">
        <v>19141</v>
      </c>
      <c r="C8917" t="s">
        <v>1667</v>
      </c>
      <c r="D8917" t="s">
        <v>1668</v>
      </c>
      <c r="E8917" t="s">
        <v>1669</v>
      </c>
      <c r="F8917" t="s">
        <v>1670</v>
      </c>
      <c r="G8917" t="s">
        <v>1622</v>
      </c>
      <c r="H8917" t="s">
        <v>1720</v>
      </c>
      <c r="I8917" t="s">
        <v>1624</v>
      </c>
      <c r="J8917" t="s">
        <v>1625</v>
      </c>
      <c r="K8917">
        <v>0</v>
      </c>
      <c r="L8917" s="24">
        <v>1</v>
      </c>
      <c r="M8917" t="s">
        <v>19142</v>
      </c>
      <c r="N8917" t="s">
        <v>1672</v>
      </c>
    </row>
    <row r="8918" spans="1:14" hidden="1" x14ac:dyDescent="0.25">
      <c r="A8918">
        <v>3218</v>
      </c>
      <c r="B8918" t="s">
        <v>19143</v>
      </c>
      <c r="C8918" t="s">
        <v>1667</v>
      </c>
      <c r="D8918" t="s">
        <v>1668</v>
      </c>
      <c r="E8918" t="s">
        <v>1669</v>
      </c>
      <c r="F8918" t="s">
        <v>1670</v>
      </c>
      <c r="G8918" t="s">
        <v>1622</v>
      </c>
      <c r="H8918" t="s">
        <v>1720</v>
      </c>
      <c r="I8918" t="s">
        <v>1624</v>
      </c>
      <c r="J8918" t="s">
        <v>1625</v>
      </c>
      <c r="K8918">
        <v>0</v>
      </c>
      <c r="L8918" s="24">
        <v>1</v>
      </c>
      <c r="M8918" t="s">
        <v>5844</v>
      </c>
      <c r="N8918" t="s">
        <v>1627</v>
      </c>
    </row>
    <row r="8919" spans="1:14" hidden="1" x14ac:dyDescent="0.25">
      <c r="A8919">
        <v>3219</v>
      </c>
      <c r="B8919" t="s">
        <v>19144</v>
      </c>
      <c r="C8919" t="s">
        <v>3524</v>
      </c>
      <c r="D8919" t="s">
        <v>3525</v>
      </c>
      <c r="E8919" t="s">
        <v>7973</v>
      </c>
      <c r="F8919" t="s">
        <v>7974</v>
      </c>
      <c r="G8919" t="s">
        <v>1622</v>
      </c>
      <c r="H8919" t="s">
        <v>1720</v>
      </c>
      <c r="I8919" t="s">
        <v>1624</v>
      </c>
      <c r="J8919" t="s">
        <v>1625</v>
      </c>
      <c r="K8919">
        <v>0</v>
      </c>
      <c r="L8919" s="24">
        <v>1</v>
      </c>
      <c r="M8919" t="s">
        <v>19145</v>
      </c>
      <c r="N8919" t="s">
        <v>1663</v>
      </c>
    </row>
    <row r="8920" spans="1:14" hidden="1" x14ac:dyDescent="0.25">
      <c r="A8920">
        <v>3220</v>
      </c>
      <c r="B8920" t="s">
        <v>19146</v>
      </c>
      <c r="C8920" t="s">
        <v>1667</v>
      </c>
      <c r="D8920" t="s">
        <v>1668</v>
      </c>
      <c r="E8920" t="s">
        <v>4988</v>
      </c>
      <c r="F8920" t="s">
        <v>4989</v>
      </c>
      <c r="G8920" t="s">
        <v>1622</v>
      </c>
      <c r="H8920" t="s">
        <v>1720</v>
      </c>
      <c r="I8920" t="s">
        <v>1624</v>
      </c>
      <c r="J8920" t="s">
        <v>1625</v>
      </c>
      <c r="K8920">
        <v>0</v>
      </c>
      <c r="L8920" s="24">
        <v>1</v>
      </c>
      <c r="M8920" t="s">
        <v>19147</v>
      </c>
      <c r="N8920" t="s">
        <v>4983</v>
      </c>
    </row>
    <row r="8921" spans="1:14" hidden="1" x14ac:dyDescent="0.25">
      <c r="A8921">
        <v>3221</v>
      </c>
      <c r="B8921" t="s">
        <v>19148</v>
      </c>
      <c r="C8921" t="s">
        <v>1667</v>
      </c>
      <c r="D8921" t="s">
        <v>1668</v>
      </c>
      <c r="E8921" t="s">
        <v>1669</v>
      </c>
      <c r="F8921" t="s">
        <v>1670</v>
      </c>
      <c r="G8921" t="s">
        <v>1622</v>
      </c>
      <c r="H8921" t="s">
        <v>19149</v>
      </c>
      <c r="I8921" t="s">
        <v>1624</v>
      </c>
      <c r="J8921" t="s">
        <v>1625</v>
      </c>
      <c r="K8921">
        <v>0</v>
      </c>
      <c r="L8921" s="24">
        <v>1</v>
      </c>
      <c r="M8921" t="s">
        <v>19150</v>
      </c>
      <c r="N8921" t="s">
        <v>1677</v>
      </c>
    </row>
    <row r="8922" spans="1:14" hidden="1" x14ac:dyDescent="0.25">
      <c r="A8922">
        <v>323</v>
      </c>
      <c r="B8922" t="s">
        <v>19151</v>
      </c>
      <c r="C8922" t="s">
        <v>3524</v>
      </c>
      <c r="D8922" t="s">
        <v>3525</v>
      </c>
      <c r="E8922" t="s">
        <v>3526</v>
      </c>
      <c r="F8922" t="s">
        <v>3527</v>
      </c>
      <c r="G8922" t="s">
        <v>1622</v>
      </c>
      <c r="H8922" t="s">
        <v>1702</v>
      </c>
      <c r="I8922" t="s">
        <v>1624</v>
      </c>
      <c r="J8922" t="s">
        <v>1625</v>
      </c>
      <c r="K8922">
        <v>0</v>
      </c>
      <c r="L8922" s="24">
        <v>1</v>
      </c>
      <c r="M8922" t="s">
        <v>19152</v>
      </c>
      <c r="N8922" t="s">
        <v>1627</v>
      </c>
    </row>
    <row r="8923" spans="1:14" hidden="1" x14ac:dyDescent="0.25">
      <c r="A8923">
        <v>3243</v>
      </c>
      <c r="B8923" t="s">
        <v>19153</v>
      </c>
      <c r="C8923" t="s">
        <v>1667</v>
      </c>
      <c r="D8923" t="s">
        <v>1668</v>
      </c>
      <c r="E8923" t="s">
        <v>4988</v>
      </c>
      <c r="F8923" t="s">
        <v>4989</v>
      </c>
      <c r="G8923" t="s">
        <v>1622</v>
      </c>
      <c r="H8923" t="s">
        <v>1720</v>
      </c>
      <c r="I8923" t="s">
        <v>1624</v>
      </c>
      <c r="J8923" t="s">
        <v>1625</v>
      </c>
      <c r="K8923">
        <v>0</v>
      </c>
      <c r="L8923" s="24">
        <v>1</v>
      </c>
      <c r="M8923" t="s">
        <v>19154</v>
      </c>
      <c r="N8923" t="s">
        <v>11437</v>
      </c>
    </row>
    <row r="8924" spans="1:14" hidden="1" x14ac:dyDescent="0.25">
      <c r="A8924">
        <v>3260</v>
      </c>
      <c r="B8924" t="s">
        <v>19155</v>
      </c>
      <c r="C8924" t="s">
        <v>9582</v>
      </c>
      <c r="D8924" t="s">
        <v>9583</v>
      </c>
      <c r="E8924" t="s">
        <v>9584</v>
      </c>
      <c r="F8924" t="s">
        <v>9585</v>
      </c>
      <c r="G8924" t="s">
        <v>1622</v>
      </c>
      <c r="H8924" t="s">
        <v>1720</v>
      </c>
      <c r="I8924" t="s">
        <v>1624</v>
      </c>
      <c r="J8924" t="s">
        <v>1625</v>
      </c>
      <c r="K8924">
        <v>0</v>
      </c>
      <c r="L8924" s="24">
        <v>1</v>
      </c>
      <c r="M8924" t="s">
        <v>19156</v>
      </c>
      <c r="N8924" t="s">
        <v>1663</v>
      </c>
    </row>
    <row r="8925" spans="1:14" hidden="1" x14ac:dyDescent="0.25">
      <c r="A8925">
        <v>3270</v>
      </c>
      <c r="B8925" t="s">
        <v>1185</v>
      </c>
      <c r="C8925" t="s">
        <v>1691</v>
      </c>
      <c r="D8925" t="s">
        <v>1692</v>
      </c>
      <c r="E8925" t="s">
        <v>9365</v>
      </c>
      <c r="F8925" t="s">
        <v>9366</v>
      </c>
      <c r="G8925" t="s">
        <v>1622</v>
      </c>
      <c r="H8925" t="s">
        <v>1720</v>
      </c>
      <c r="I8925" t="s">
        <v>1624</v>
      </c>
      <c r="J8925" t="s">
        <v>1625</v>
      </c>
      <c r="K8925">
        <v>0</v>
      </c>
      <c r="L8925" s="24">
        <v>1</v>
      </c>
      <c r="M8925" t="s">
        <v>19157</v>
      </c>
      <c r="N8925" t="s">
        <v>1672</v>
      </c>
    </row>
    <row r="8926" spans="1:14" hidden="1" x14ac:dyDescent="0.25">
      <c r="A8926">
        <v>3271</v>
      </c>
      <c r="B8926" t="s">
        <v>5</v>
      </c>
      <c r="C8926" t="s">
        <v>1691</v>
      </c>
      <c r="D8926" t="s">
        <v>1692</v>
      </c>
      <c r="E8926" t="s">
        <v>9365</v>
      </c>
      <c r="F8926" t="s">
        <v>9366</v>
      </c>
      <c r="G8926" t="s">
        <v>1622</v>
      </c>
      <c r="H8926" t="s">
        <v>1720</v>
      </c>
      <c r="I8926" t="s">
        <v>1624</v>
      </c>
      <c r="J8926" t="s">
        <v>1625</v>
      </c>
      <c r="K8926">
        <v>0</v>
      </c>
      <c r="L8926" s="24">
        <v>1</v>
      </c>
      <c r="M8926" t="s">
        <v>4</v>
      </c>
      <c r="N8926" t="s">
        <v>1696</v>
      </c>
    </row>
    <row r="8927" spans="1:14" hidden="1" x14ac:dyDescent="0.25">
      <c r="A8927">
        <v>3277</v>
      </c>
      <c r="B8927" t="s">
        <v>19158</v>
      </c>
      <c r="C8927" t="s">
        <v>1667</v>
      </c>
      <c r="D8927" t="s">
        <v>1668</v>
      </c>
      <c r="E8927" t="s">
        <v>4988</v>
      </c>
      <c r="F8927" t="s">
        <v>4989</v>
      </c>
      <c r="G8927" t="s">
        <v>1622</v>
      </c>
      <c r="H8927" t="s">
        <v>1720</v>
      </c>
      <c r="I8927" t="s">
        <v>1624</v>
      </c>
      <c r="J8927" t="s">
        <v>1625</v>
      </c>
      <c r="K8927">
        <v>0</v>
      </c>
      <c r="L8927" s="24">
        <v>1</v>
      </c>
      <c r="M8927" t="s">
        <v>19159</v>
      </c>
      <c r="N8927" t="s">
        <v>4983</v>
      </c>
    </row>
    <row r="8928" spans="1:14" hidden="1" x14ac:dyDescent="0.25">
      <c r="A8928">
        <v>3289</v>
      </c>
      <c r="B8928" t="s">
        <v>19160</v>
      </c>
      <c r="C8928" t="s">
        <v>1667</v>
      </c>
      <c r="D8928" t="s">
        <v>1668</v>
      </c>
      <c r="E8928" t="s">
        <v>1669</v>
      </c>
      <c r="F8928" t="s">
        <v>1670</v>
      </c>
      <c r="G8928" t="s">
        <v>1622</v>
      </c>
      <c r="H8928" t="s">
        <v>19161</v>
      </c>
      <c r="I8928" t="s">
        <v>1624</v>
      </c>
      <c r="J8928" t="s">
        <v>1625</v>
      </c>
      <c r="K8928">
        <v>0</v>
      </c>
      <c r="L8928" s="24">
        <v>1</v>
      </c>
      <c r="M8928" t="s">
        <v>19162</v>
      </c>
      <c r="N8928" t="s">
        <v>1672</v>
      </c>
    </row>
    <row r="8929" spans="1:14" hidden="1" x14ac:dyDescent="0.25">
      <c r="A8929">
        <v>3291</v>
      </c>
      <c r="B8929" t="s">
        <v>19163</v>
      </c>
      <c r="C8929" t="s">
        <v>9582</v>
      </c>
      <c r="D8929" t="s">
        <v>9583</v>
      </c>
      <c r="E8929" t="s">
        <v>9584</v>
      </c>
      <c r="F8929" t="s">
        <v>9585</v>
      </c>
      <c r="G8929" t="s">
        <v>1622</v>
      </c>
      <c r="H8929" t="s">
        <v>1720</v>
      </c>
      <c r="I8929" t="s">
        <v>1624</v>
      </c>
      <c r="J8929" t="s">
        <v>1625</v>
      </c>
      <c r="K8929">
        <v>0</v>
      </c>
      <c r="L8929" s="24">
        <v>1</v>
      </c>
      <c r="M8929" t="s">
        <v>19164</v>
      </c>
      <c r="N8929" t="s">
        <v>1627</v>
      </c>
    </row>
    <row r="8930" spans="1:14" hidden="1" x14ac:dyDescent="0.25">
      <c r="A8930">
        <v>3296</v>
      </c>
      <c r="B8930" t="s">
        <v>19165</v>
      </c>
      <c r="C8930" t="s">
        <v>3171</v>
      </c>
      <c r="D8930" t="s">
        <v>3172</v>
      </c>
      <c r="E8930" t="s">
        <v>3173</v>
      </c>
      <c r="F8930" t="s">
        <v>3174</v>
      </c>
      <c r="G8930" t="s">
        <v>1622</v>
      </c>
      <c r="H8930" t="s">
        <v>1720</v>
      </c>
      <c r="I8930" t="s">
        <v>1624</v>
      </c>
      <c r="J8930" t="s">
        <v>1624</v>
      </c>
      <c r="K8930">
        <v>0</v>
      </c>
      <c r="L8930" s="24">
        <v>1</v>
      </c>
      <c r="M8930" t="s">
        <v>19166</v>
      </c>
      <c r="N8930" t="s">
        <v>3176</v>
      </c>
    </row>
    <row r="8931" spans="1:14" hidden="1" x14ac:dyDescent="0.25">
      <c r="A8931">
        <v>3306</v>
      </c>
      <c r="B8931" t="s">
        <v>446</v>
      </c>
      <c r="C8931" t="s">
        <v>1965</v>
      </c>
      <c r="D8931" t="s">
        <v>1966</v>
      </c>
      <c r="E8931" t="s">
        <v>1967</v>
      </c>
      <c r="F8931" t="s">
        <v>1968</v>
      </c>
      <c r="G8931" t="s">
        <v>1622</v>
      </c>
      <c r="H8931" t="s">
        <v>1720</v>
      </c>
      <c r="I8931" t="s">
        <v>1624</v>
      </c>
      <c r="J8931" t="s">
        <v>1625</v>
      </c>
      <c r="K8931">
        <v>0</v>
      </c>
      <c r="L8931" s="24">
        <v>1</v>
      </c>
      <c r="M8931" t="s">
        <v>445</v>
      </c>
      <c r="N8931" t="s">
        <v>1677</v>
      </c>
    </row>
    <row r="8932" spans="1:14" hidden="1" x14ac:dyDescent="0.25">
      <c r="A8932">
        <v>3307</v>
      </c>
      <c r="B8932" t="s">
        <v>811</v>
      </c>
      <c r="C8932" t="s">
        <v>1667</v>
      </c>
      <c r="D8932" t="s">
        <v>1668</v>
      </c>
      <c r="E8932" t="s">
        <v>1669</v>
      </c>
      <c r="F8932" t="s">
        <v>1670</v>
      </c>
      <c r="G8932" t="s">
        <v>1622</v>
      </c>
      <c r="H8932" t="s">
        <v>1623</v>
      </c>
      <c r="I8932" t="s">
        <v>1624</v>
      </c>
      <c r="J8932" t="s">
        <v>1625</v>
      </c>
      <c r="K8932">
        <v>0</v>
      </c>
      <c r="L8932" s="24">
        <v>1</v>
      </c>
      <c r="M8932" t="s">
        <v>19167</v>
      </c>
      <c r="N8932" t="s">
        <v>1672</v>
      </c>
    </row>
    <row r="8933" spans="1:14" hidden="1" x14ac:dyDescent="0.25">
      <c r="A8933">
        <v>3309</v>
      </c>
      <c r="B8933" t="s">
        <v>19168</v>
      </c>
      <c r="C8933" t="s">
        <v>1691</v>
      </c>
      <c r="D8933" t="s">
        <v>1692</v>
      </c>
      <c r="E8933" t="s">
        <v>9365</v>
      </c>
      <c r="F8933" t="s">
        <v>9366</v>
      </c>
      <c r="G8933" t="s">
        <v>1622</v>
      </c>
      <c r="H8933" t="s">
        <v>1720</v>
      </c>
      <c r="I8933" t="s">
        <v>1624</v>
      </c>
      <c r="J8933" t="s">
        <v>1625</v>
      </c>
      <c r="K8933">
        <v>0</v>
      </c>
      <c r="L8933" s="24">
        <v>1</v>
      </c>
      <c r="M8933" t="s">
        <v>19169</v>
      </c>
      <c r="N8933" t="s">
        <v>1663</v>
      </c>
    </row>
    <row r="8934" spans="1:14" hidden="1" x14ac:dyDescent="0.25">
      <c r="A8934">
        <v>3311</v>
      </c>
      <c r="B8934" t="s">
        <v>19170</v>
      </c>
      <c r="C8934" t="s">
        <v>5504</v>
      </c>
      <c r="D8934" t="s">
        <v>5505</v>
      </c>
      <c r="E8934" t="s">
        <v>5506</v>
      </c>
      <c r="F8934" t="s">
        <v>5507</v>
      </c>
      <c r="G8934" t="s">
        <v>1622</v>
      </c>
      <c r="H8934" t="s">
        <v>1720</v>
      </c>
      <c r="I8934" t="s">
        <v>1624</v>
      </c>
      <c r="J8934" t="s">
        <v>1625</v>
      </c>
      <c r="K8934">
        <v>0</v>
      </c>
      <c r="L8934" s="24">
        <v>1</v>
      </c>
      <c r="M8934" t="s">
        <v>19171</v>
      </c>
      <c r="N8934" t="s">
        <v>1672</v>
      </c>
    </row>
    <row r="8935" spans="1:14" hidden="1" x14ac:dyDescent="0.25">
      <c r="A8935">
        <v>332</v>
      </c>
      <c r="B8935" t="s">
        <v>19172</v>
      </c>
      <c r="C8935" t="s">
        <v>3524</v>
      </c>
      <c r="D8935" t="s">
        <v>3525</v>
      </c>
      <c r="E8935" t="s">
        <v>3526</v>
      </c>
      <c r="F8935" t="s">
        <v>3527</v>
      </c>
      <c r="G8935" t="s">
        <v>1622</v>
      </c>
      <c r="H8935" t="s">
        <v>1720</v>
      </c>
      <c r="I8935" t="s">
        <v>1624</v>
      </c>
      <c r="J8935" t="s">
        <v>1625</v>
      </c>
      <c r="K8935">
        <v>0</v>
      </c>
      <c r="L8935" s="24">
        <v>1</v>
      </c>
      <c r="M8935" t="s">
        <v>19173</v>
      </c>
      <c r="N8935" t="s">
        <v>4880</v>
      </c>
    </row>
    <row r="8936" spans="1:14" hidden="1" x14ac:dyDescent="0.25">
      <c r="A8936">
        <v>3323</v>
      </c>
      <c r="B8936" t="s">
        <v>19174</v>
      </c>
      <c r="C8936" t="s">
        <v>9582</v>
      </c>
      <c r="D8936" t="s">
        <v>9583</v>
      </c>
      <c r="E8936" t="s">
        <v>9584</v>
      </c>
      <c r="F8936" t="s">
        <v>9585</v>
      </c>
      <c r="G8936" t="s">
        <v>1622</v>
      </c>
      <c r="H8936" t="s">
        <v>1720</v>
      </c>
      <c r="I8936" t="s">
        <v>1624</v>
      </c>
      <c r="J8936" t="s">
        <v>1625</v>
      </c>
      <c r="K8936">
        <v>0</v>
      </c>
      <c r="L8936" s="24">
        <v>1</v>
      </c>
      <c r="M8936" t="s">
        <v>19175</v>
      </c>
      <c r="N8936" t="s">
        <v>1805</v>
      </c>
    </row>
    <row r="8937" spans="1:14" hidden="1" x14ac:dyDescent="0.25">
      <c r="A8937">
        <v>3325</v>
      </c>
      <c r="B8937" t="s">
        <v>19176</v>
      </c>
      <c r="C8937" t="s">
        <v>5504</v>
      </c>
      <c r="D8937" t="s">
        <v>5505</v>
      </c>
      <c r="E8937" t="s">
        <v>5506</v>
      </c>
      <c r="F8937" t="s">
        <v>5507</v>
      </c>
      <c r="G8937" t="s">
        <v>1622</v>
      </c>
      <c r="H8937" t="s">
        <v>1720</v>
      </c>
      <c r="I8937" t="s">
        <v>1624</v>
      </c>
      <c r="J8937" t="s">
        <v>1625</v>
      </c>
      <c r="K8937">
        <v>0</v>
      </c>
      <c r="L8937" s="24">
        <v>1</v>
      </c>
      <c r="M8937" t="s">
        <v>19177</v>
      </c>
      <c r="N8937" t="s">
        <v>1627</v>
      </c>
    </row>
    <row r="8938" spans="1:14" hidden="1" x14ac:dyDescent="0.25">
      <c r="A8938">
        <v>3327</v>
      </c>
      <c r="B8938" t="s">
        <v>19178</v>
      </c>
      <c r="C8938" t="s">
        <v>7240</v>
      </c>
      <c r="D8938" t="s">
        <v>7241</v>
      </c>
      <c r="E8938" t="s">
        <v>7432</v>
      </c>
      <c r="F8938" t="s">
        <v>7433</v>
      </c>
      <c r="G8938" t="s">
        <v>1622</v>
      </c>
      <c r="H8938" t="s">
        <v>1720</v>
      </c>
      <c r="I8938" t="s">
        <v>1624</v>
      </c>
      <c r="J8938" t="s">
        <v>1625</v>
      </c>
      <c r="K8938">
        <v>0</v>
      </c>
      <c r="L8938" s="24">
        <v>1</v>
      </c>
      <c r="M8938" t="s">
        <v>19179</v>
      </c>
      <c r="N8938" t="s">
        <v>2957</v>
      </c>
    </row>
    <row r="8939" spans="1:14" hidden="1" x14ac:dyDescent="0.25">
      <c r="A8939">
        <v>3329</v>
      </c>
      <c r="B8939" t="s">
        <v>19180</v>
      </c>
      <c r="C8939" t="s">
        <v>7240</v>
      </c>
      <c r="D8939" t="s">
        <v>7241</v>
      </c>
      <c r="E8939" t="s">
        <v>7432</v>
      </c>
      <c r="F8939" t="s">
        <v>7433</v>
      </c>
      <c r="G8939" t="s">
        <v>1622</v>
      </c>
      <c r="H8939" t="s">
        <v>1720</v>
      </c>
      <c r="I8939" t="s">
        <v>1624</v>
      </c>
      <c r="J8939" t="s">
        <v>1625</v>
      </c>
      <c r="K8939">
        <v>0</v>
      </c>
      <c r="L8939" s="24">
        <v>1</v>
      </c>
      <c r="M8939" t="s">
        <v>19181</v>
      </c>
      <c r="N8939" t="s">
        <v>2957</v>
      </c>
    </row>
    <row r="8940" spans="1:14" hidden="1" x14ac:dyDescent="0.25">
      <c r="A8940">
        <v>3331</v>
      </c>
      <c r="B8940" t="s">
        <v>19182</v>
      </c>
      <c r="C8940" t="s">
        <v>7240</v>
      </c>
      <c r="D8940" t="s">
        <v>7241</v>
      </c>
      <c r="E8940" t="s">
        <v>7432</v>
      </c>
      <c r="F8940" t="s">
        <v>7433</v>
      </c>
      <c r="G8940" t="s">
        <v>1622</v>
      </c>
      <c r="H8940" t="s">
        <v>1720</v>
      </c>
      <c r="I8940" t="s">
        <v>1624</v>
      </c>
      <c r="J8940" t="s">
        <v>1625</v>
      </c>
      <c r="K8940">
        <v>0</v>
      </c>
      <c r="L8940" s="24">
        <v>1</v>
      </c>
      <c r="M8940" t="s">
        <v>19183</v>
      </c>
      <c r="N8940" t="s">
        <v>2957</v>
      </c>
    </row>
    <row r="8941" spans="1:14" hidden="1" x14ac:dyDescent="0.25">
      <c r="A8941">
        <v>3332</v>
      </c>
      <c r="B8941" t="s">
        <v>19184</v>
      </c>
      <c r="C8941" t="s">
        <v>7240</v>
      </c>
      <c r="D8941" t="s">
        <v>7241</v>
      </c>
      <c r="E8941" t="s">
        <v>7432</v>
      </c>
      <c r="F8941" t="s">
        <v>7433</v>
      </c>
      <c r="G8941" t="s">
        <v>1622</v>
      </c>
      <c r="H8941" t="s">
        <v>1720</v>
      </c>
      <c r="I8941" t="s">
        <v>1624</v>
      </c>
      <c r="J8941" t="s">
        <v>1625</v>
      </c>
      <c r="K8941">
        <v>0</v>
      </c>
      <c r="L8941" s="24">
        <v>1</v>
      </c>
      <c r="M8941" t="s">
        <v>19185</v>
      </c>
      <c r="N8941" t="s">
        <v>1672</v>
      </c>
    </row>
    <row r="8942" spans="1:14" hidden="1" x14ac:dyDescent="0.25">
      <c r="A8942">
        <v>3340</v>
      </c>
      <c r="B8942" t="s">
        <v>19186</v>
      </c>
      <c r="C8942" t="s">
        <v>9582</v>
      </c>
      <c r="D8942" t="s">
        <v>9583</v>
      </c>
      <c r="E8942" t="s">
        <v>9584</v>
      </c>
      <c r="F8942" t="s">
        <v>9585</v>
      </c>
      <c r="G8942" t="s">
        <v>1622</v>
      </c>
      <c r="H8942" t="s">
        <v>1720</v>
      </c>
      <c r="I8942" t="s">
        <v>1624</v>
      </c>
      <c r="J8942" t="s">
        <v>1625</v>
      </c>
      <c r="K8942">
        <v>0</v>
      </c>
      <c r="L8942" s="24">
        <v>1</v>
      </c>
      <c r="M8942" t="s">
        <v>19187</v>
      </c>
      <c r="N8942" t="s">
        <v>11437</v>
      </c>
    </row>
    <row r="8943" spans="1:14" hidden="1" x14ac:dyDescent="0.25">
      <c r="A8943">
        <v>3342</v>
      </c>
      <c r="B8943" t="s">
        <v>19188</v>
      </c>
      <c r="C8943" t="s">
        <v>9582</v>
      </c>
      <c r="D8943" t="s">
        <v>9583</v>
      </c>
      <c r="E8943" t="s">
        <v>9584</v>
      </c>
      <c r="F8943" t="s">
        <v>9585</v>
      </c>
      <c r="G8943" t="s">
        <v>1622</v>
      </c>
      <c r="H8943" t="s">
        <v>1720</v>
      </c>
      <c r="I8943" t="s">
        <v>1624</v>
      </c>
      <c r="J8943" t="s">
        <v>1625</v>
      </c>
      <c r="K8943">
        <v>0</v>
      </c>
      <c r="L8943" s="24">
        <v>1</v>
      </c>
      <c r="M8943" t="s">
        <v>19189</v>
      </c>
      <c r="N8943" t="s">
        <v>1663</v>
      </c>
    </row>
    <row r="8944" spans="1:14" hidden="1" x14ac:dyDescent="0.25">
      <c r="A8944">
        <v>3344</v>
      </c>
      <c r="B8944" t="s">
        <v>19190</v>
      </c>
      <c r="C8944" t="s">
        <v>9582</v>
      </c>
      <c r="D8944" t="s">
        <v>9583</v>
      </c>
      <c r="E8944" t="s">
        <v>9584</v>
      </c>
      <c r="F8944" t="s">
        <v>9585</v>
      </c>
      <c r="G8944" t="s">
        <v>1622</v>
      </c>
      <c r="H8944" t="s">
        <v>1720</v>
      </c>
      <c r="I8944" t="s">
        <v>1624</v>
      </c>
      <c r="J8944" t="s">
        <v>1625</v>
      </c>
      <c r="K8944">
        <v>0</v>
      </c>
      <c r="L8944" s="24">
        <v>1</v>
      </c>
      <c r="M8944" t="s">
        <v>19191</v>
      </c>
      <c r="N8944" t="s">
        <v>1696</v>
      </c>
    </row>
    <row r="8945" spans="1:14" hidden="1" x14ac:dyDescent="0.25">
      <c r="A8945">
        <v>3356</v>
      </c>
      <c r="B8945" t="s">
        <v>19192</v>
      </c>
      <c r="C8945" t="s">
        <v>1667</v>
      </c>
      <c r="D8945" t="s">
        <v>1668</v>
      </c>
      <c r="E8945" t="s">
        <v>1669</v>
      </c>
      <c r="F8945" t="s">
        <v>1670</v>
      </c>
      <c r="G8945" t="s">
        <v>1622</v>
      </c>
      <c r="H8945" t="s">
        <v>1720</v>
      </c>
      <c r="I8945" t="s">
        <v>1624</v>
      </c>
      <c r="J8945" t="s">
        <v>1625</v>
      </c>
      <c r="K8945">
        <v>0</v>
      </c>
      <c r="L8945" s="24">
        <v>1</v>
      </c>
      <c r="M8945" t="s">
        <v>19193</v>
      </c>
      <c r="N8945" t="s">
        <v>1672</v>
      </c>
    </row>
    <row r="8946" spans="1:14" hidden="1" x14ac:dyDescent="0.25">
      <c r="A8946">
        <v>3357</v>
      </c>
      <c r="B8946" t="s">
        <v>19194</v>
      </c>
      <c r="C8946" t="s">
        <v>1667</v>
      </c>
      <c r="D8946" t="s">
        <v>1668</v>
      </c>
      <c r="E8946" t="s">
        <v>1669</v>
      </c>
      <c r="F8946" t="s">
        <v>1670</v>
      </c>
      <c r="G8946" t="s">
        <v>1622</v>
      </c>
      <c r="H8946" t="s">
        <v>1623</v>
      </c>
      <c r="I8946" t="s">
        <v>1624</v>
      </c>
      <c r="J8946" t="s">
        <v>1625</v>
      </c>
      <c r="K8946">
        <v>0</v>
      </c>
      <c r="L8946" s="24">
        <v>1</v>
      </c>
      <c r="M8946" t="s">
        <v>19195</v>
      </c>
      <c r="N8946" t="s">
        <v>1677</v>
      </c>
    </row>
    <row r="8947" spans="1:14" hidden="1" x14ac:dyDescent="0.25">
      <c r="A8947">
        <v>3366</v>
      </c>
      <c r="B8947" t="s">
        <v>19196</v>
      </c>
      <c r="C8947" t="s">
        <v>1658</v>
      </c>
      <c r="D8947" t="s">
        <v>1659</v>
      </c>
      <c r="E8947" t="s">
        <v>10094</v>
      </c>
      <c r="F8947" t="s">
        <v>10095</v>
      </c>
      <c r="G8947" t="s">
        <v>1622</v>
      </c>
      <c r="H8947" t="s">
        <v>1720</v>
      </c>
      <c r="I8947" t="s">
        <v>1624</v>
      </c>
      <c r="J8947" t="s">
        <v>1625</v>
      </c>
      <c r="K8947">
        <v>0</v>
      </c>
      <c r="L8947" s="24">
        <v>1</v>
      </c>
      <c r="M8947" t="s">
        <v>19197</v>
      </c>
      <c r="N8947" t="s">
        <v>1677</v>
      </c>
    </row>
    <row r="8948" spans="1:14" hidden="1" x14ac:dyDescent="0.25">
      <c r="A8948">
        <v>3367</v>
      </c>
      <c r="B8948" t="s">
        <v>19198</v>
      </c>
      <c r="C8948" t="s">
        <v>1658</v>
      </c>
      <c r="D8948" t="s">
        <v>1659</v>
      </c>
      <c r="E8948" t="s">
        <v>19199</v>
      </c>
      <c r="F8948" t="s">
        <v>19200</v>
      </c>
      <c r="G8948" t="s">
        <v>1622</v>
      </c>
      <c r="H8948" t="s">
        <v>1720</v>
      </c>
      <c r="I8948" t="s">
        <v>1624</v>
      </c>
      <c r="J8948" t="s">
        <v>1625</v>
      </c>
      <c r="K8948">
        <v>0</v>
      </c>
      <c r="L8948" s="24">
        <v>1</v>
      </c>
      <c r="M8948" t="s">
        <v>19201</v>
      </c>
      <c r="N8948" t="s">
        <v>1627</v>
      </c>
    </row>
    <row r="8949" spans="1:14" hidden="1" x14ac:dyDescent="0.25">
      <c r="A8949">
        <v>3368</v>
      </c>
      <c r="B8949" t="s">
        <v>19202</v>
      </c>
      <c r="C8949" t="s">
        <v>7240</v>
      </c>
      <c r="D8949" t="s">
        <v>7241</v>
      </c>
      <c r="E8949" t="s">
        <v>7267</v>
      </c>
      <c r="F8949" t="s">
        <v>7268</v>
      </c>
      <c r="G8949" t="s">
        <v>1622</v>
      </c>
      <c r="H8949" t="s">
        <v>1720</v>
      </c>
      <c r="I8949" t="s">
        <v>1624</v>
      </c>
      <c r="J8949" t="s">
        <v>1625</v>
      </c>
      <c r="K8949">
        <v>0</v>
      </c>
      <c r="L8949" s="24">
        <v>1</v>
      </c>
      <c r="M8949" t="s">
        <v>19203</v>
      </c>
      <c r="N8949" t="s">
        <v>1672</v>
      </c>
    </row>
    <row r="8950" spans="1:14" hidden="1" x14ac:dyDescent="0.25">
      <c r="A8950">
        <v>3369</v>
      </c>
      <c r="B8950" t="s">
        <v>19204</v>
      </c>
      <c r="C8950" t="s">
        <v>1658</v>
      </c>
      <c r="D8950" t="s">
        <v>1659</v>
      </c>
      <c r="E8950" t="s">
        <v>7712</v>
      </c>
      <c r="F8950" t="s">
        <v>7713</v>
      </c>
      <c r="G8950" t="s">
        <v>1622</v>
      </c>
      <c r="H8950" t="s">
        <v>1720</v>
      </c>
      <c r="I8950" t="s">
        <v>1624</v>
      </c>
      <c r="J8950" t="s">
        <v>1625</v>
      </c>
      <c r="K8950">
        <v>0</v>
      </c>
      <c r="L8950" s="24">
        <v>1</v>
      </c>
      <c r="M8950" t="s">
        <v>8318</v>
      </c>
      <c r="N8950" t="s">
        <v>1663</v>
      </c>
    </row>
    <row r="8951" spans="1:14" hidden="1" x14ac:dyDescent="0.25">
      <c r="A8951">
        <v>3370</v>
      </c>
      <c r="B8951" t="s">
        <v>19205</v>
      </c>
      <c r="C8951" t="s">
        <v>7240</v>
      </c>
      <c r="D8951" t="s">
        <v>7241</v>
      </c>
      <c r="E8951" t="s">
        <v>7432</v>
      </c>
      <c r="F8951" t="s">
        <v>7433</v>
      </c>
      <c r="G8951" t="s">
        <v>1622</v>
      </c>
      <c r="H8951" t="s">
        <v>1720</v>
      </c>
      <c r="I8951" t="s">
        <v>1624</v>
      </c>
      <c r="J8951" t="s">
        <v>1625</v>
      </c>
      <c r="K8951">
        <v>0</v>
      </c>
      <c r="L8951" s="24">
        <v>1</v>
      </c>
      <c r="M8951" t="s">
        <v>19206</v>
      </c>
      <c r="N8951" t="s">
        <v>2957</v>
      </c>
    </row>
    <row r="8952" spans="1:14" hidden="1" x14ac:dyDescent="0.25">
      <c r="A8952">
        <v>3385</v>
      </c>
      <c r="B8952" t="s">
        <v>19207</v>
      </c>
      <c r="C8952" t="s">
        <v>1658</v>
      </c>
      <c r="D8952" t="s">
        <v>1659</v>
      </c>
      <c r="E8952" t="s">
        <v>7939</v>
      </c>
      <c r="F8952" t="s">
        <v>7940</v>
      </c>
      <c r="G8952" t="s">
        <v>1622</v>
      </c>
      <c r="H8952" t="s">
        <v>1720</v>
      </c>
      <c r="I8952" t="s">
        <v>1624</v>
      </c>
      <c r="J8952" t="s">
        <v>1625</v>
      </c>
      <c r="K8952">
        <v>0</v>
      </c>
      <c r="L8952" s="24">
        <v>1</v>
      </c>
      <c r="M8952" t="s">
        <v>19208</v>
      </c>
      <c r="N8952" t="s">
        <v>1672</v>
      </c>
    </row>
    <row r="8953" spans="1:14" hidden="1" x14ac:dyDescent="0.25">
      <c r="A8953">
        <v>3390</v>
      </c>
      <c r="B8953" t="s">
        <v>19209</v>
      </c>
      <c r="C8953" t="s">
        <v>9582</v>
      </c>
      <c r="D8953" t="s">
        <v>9583</v>
      </c>
      <c r="E8953" t="s">
        <v>9584</v>
      </c>
      <c r="F8953" t="s">
        <v>9585</v>
      </c>
      <c r="G8953" t="s">
        <v>1622</v>
      </c>
      <c r="H8953" t="s">
        <v>1720</v>
      </c>
      <c r="I8953" t="s">
        <v>1624</v>
      </c>
      <c r="J8953" t="s">
        <v>1625</v>
      </c>
      <c r="K8953">
        <v>0</v>
      </c>
      <c r="L8953" s="24">
        <v>1</v>
      </c>
      <c r="M8953" t="s">
        <v>19210</v>
      </c>
      <c r="N8953" t="s">
        <v>1663</v>
      </c>
    </row>
    <row r="8954" spans="1:14" hidden="1" x14ac:dyDescent="0.25">
      <c r="A8954">
        <v>3395</v>
      </c>
      <c r="B8954" t="s">
        <v>19211</v>
      </c>
      <c r="C8954" t="s">
        <v>7240</v>
      </c>
      <c r="D8954" t="s">
        <v>7241</v>
      </c>
      <c r="E8954" t="s">
        <v>7242</v>
      </c>
      <c r="F8954" t="s">
        <v>7243</v>
      </c>
      <c r="G8954" t="s">
        <v>1622</v>
      </c>
      <c r="H8954" t="s">
        <v>1720</v>
      </c>
      <c r="I8954" t="s">
        <v>1624</v>
      </c>
      <c r="J8954" t="s">
        <v>1625</v>
      </c>
      <c r="K8954">
        <v>0</v>
      </c>
      <c r="L8954" s="24">
        <v>1</v>
      </c>
      <c r="M8954" t="s">
        <v>19212</v>
      </c>
      <c r="N8954" t="s">
        <v>5243</v>
      </c>
    </row>
    <row r="8955" spans="1:14" hidden="1" x14ac:dyDescent="0.25">
      <c r="A8955">
        <v>3401</v>
      </c>
      <c r="B8955" t="s">
        <v>19213</v>
      </c>
      <c r="C8955" t="s">
        <v>1667</v>
      </c>
      <c r="D8955" t="s">
        <v>1668</v>
      </c>
      <c r="E8955" t="s">
        <v>14610</v>
      </c>
      <c r="F8955" t="s">
        <v>14611</v>
      </c>
      <c r="G8955" t="s">
        <v>1622</v>
      </c>
      <c r="H8955" t="s">
        <v>1720</v>
      </c>
      <c r="I8955" t="s">
        <v>1624</v>
      </c>
      <c r="J8955" t="s">
        <v>1625</v>
      </c>
      <c r="K8955">
        <v>0</v>
      </c>
      <c r="L8955" s="24">
        <v>1</v>
      </c>
      <c r="M8955" t="s">
        <v>19214</v>
      </c>
      <c r="N8955" t="s">
        <v>11437</v>
      </c>
    </row>
    <row r="8956" spans="1:14" hidden="1" x14ac:dyDescent="0.25">
      <c r="A8956">
        <v>3402</v>
      </c>
      <c r="B8956" t="s">
        <v>19215</v>
      </c>
      <c r="C8956" t="s">
        <v>1667</v>
      </c>
      <c r="D8956" t="s">
        <v>1668</v>
      </c>
      <c r="E8956" t="s">
        <v>14610</v>
      </c>
      <c r="F8956" t="s">
        <v>14611</v>
      </c>
      <c r="G8956" t="s">
        <v>1622</v>
      </c>
      <c r="H8956" t="s">
        <v>1720</v>
      </c>
      <c r="I8956" t="s">
        <v>1624</v>
      </c>
      <c r="J8956" t="s">
        <v>1625</v>
      </c>
      <c r="K8956">
        <v>0</v>
      </c>
      <c r="L8956" s="24">
        <v>1</v>
      </c>
      <c r="M8956" t="s">
        <v>19216</v>
      </c>
      <c r="N8956" t="s">
        <v>11437</v>
      </c>
    </row>
    <row r="8957" spans="1:14" hidden="1" x14ac:dyDescent="0.25">
      <c r="A8957">
        <v>3406</v>
      </c>
      <c r="B8957" t="s">
        <v>19217</v>
      </c>
      <c r="C8957" t="s">
        <v>1691</v>
      </c>
      <c r="D8957" t="s">
        <v>1692</v>
      </c>
      <c r="E8957" t="s">
        <v>9365</v>
      </c>
      <c r="F8957" t="s">
        <v>9366</v>
      </c>
      <c r="G8957" t="s">
        <v>1622</v>
      </c>
      <c r="H8957" t="s">
        <v>1720</v>
      </c>
      <c r="I8957" t="s">
        <v>1624</v>
      </c>
      <c r="J8957" t="s">
        <v>1625</v>
      </c>
      <c r="K8957">
        <v>0</v>
      </c>
      <c r="L8957" s="24">
        <v>1</v>
      </c>
      <c r="M8957" t="s">
        <v>19218</v>
      </c>
      <c r="N8957" t="s">
        <v>1696</v>
      </c>
    </row>
    <row r="8958" spans="1:14" hidden="1" x14ac:dyDescent="0.25">
      <c r="A8958">
        <v>3415</v>
      </c>
      <c r="B8958" t="s">
        <v>19219</v>
      </c>
      <c r="C8958" t="s">
        <v>1965</v>
      </c>
      <c r="D8958" t="s">
        <v>1966</v>
      </c>
      <c r="E8958" t="s">
        <v>9570</v>
      </c>
      <c r="F8958" t="s">
        <v>9571</v>
      </c>
      <c r="G8958" t="s">
        <v>1622</v>
      </c>
      <c r="H8958" t="s">
        <v>1720</v>
      </c>
      <c r="I8958" t="s">
        <v>1624</v>
      </c>
      <c r="J8958" t="s">
        <v>1625</v>
      </c>
      <c r="K8958">
        <v>0</v>
      </c>
      <c r="L8958" s="24">
        <v>1</v>
      </c>
      <c r="M8958" t="s">
        <v>19220</v>
      </c>
      <c r="N8958" t="s">
        <v>1663</v>
      </c>
    </row>
    <row r="8959" spans="1:14" hidden="1" x14ac:dyDescent="0.25">
      <c r="A8959">
        <v>3416</v>
      </c>
      <c r="B8959" t="s">
        <v>19221</v>
      </c>
      <c r="C8959" t="s">
        <v>1658</v>
      </c>
      <c r="D8959" t="s">
        <v>1659</v>
      </c>
      <c r="E8959" t="s">
        <v>7712</v>
      </c>
      <c r="F8959" t="s">
        <v>7713</v>
      </c>
      <c r="G8959" t="s">
        <v>1622</v>
      </c>
      <c r="H8959" t="s">
        <v>1720</v>
      </c>
      <c r="I8959" t="s">
        <v>1624</v>
      </c>
      <c r="J8959" t="s">
        <v>1625</v>
      </c>
      <c r="K8959">
        <v>0</v>
      </c>
      <c r="L8959" s="24">
        <v>1</v>
      </c>
      <c r="M8959" t="s">
        <v>19222</v>
      </c>
      <c r="N8959" t="s">
        <v>1663</v>
      </c>
    </row>
    <row r="8960" spans="1:14" hidden="1" x14ac:dyDescent="0.25">
      <c r="A8960">
        <v>3424</v>
      </c>
      <c r="B8960" t="s">
        <v>19223</v>
      </c>
      <c r="C8960" t="s">
        <v>1667</v>
      </c>
      <c r="D8960" t="s">
        <v>1668</v>
      </c>
      <c r="E8960" t="s">
        <v>4988</v>
      </c>
      <c r="F8960" t="s">
        <v>4989</v>
      </c>
      <c r="G8960" t="s">
        <v>1622</v>
      </c>
      <c r="H8960" t="s">
        <v>1623</v>
      </c>
      <c r="I8960" t="s">
        <v>1624</v>
      </c>
      <c r="J8960" t="s">
        <v>1625</v>
      </c>
      <c r="K8960">
        <v>0</v>
      </c>
      <c r="L8960" s="24">
        <v>1</v>
      </c>
      <c r="M8960" t="s">
        <v>19224</v>
      </c>
      <c r="N8960" t="s">
        <v>4983</v>
      </c>
    </row>
    <row r="8961" spans="1:14" hidden="1" x14ac:dyDescent="0.25">
      <c r="A8961">
        <v>3429</v>
      </c>
      <c r="B8961" t="s">
        <v>19225</v>
      </c>
      <c r="C8961" t="s">
        <v>1658</v>
      </c>
      <c r="D8961" t="s">
        <v>1659</v>
      </c>
      <c r="E8961" t="s">
        <v>11101</v>
      </c>
      <c r="F8961" t="s">
        <v>11102</v>
      </c>
      <c r="G8961" t="s">
        <v>1622</v>
      </c>
      <c r="H8961" t="s">
        <v>1720</v>
      </c>
      <c r="I8961" t="s">
        <v>1624</v>
      </c>
      <c r="J8961" t="s">
        <v>1625</v>
      </c>
      <c r="K8961">
        <v>0</v>
      </c>
      <c r="L8961" s="24">
        <v>1</v>
      </c>
      <c r="M8961" t="s">
        <v>4359</v>
      </c>
      <c r="N8961" t="s">
        <v>1672</v>
      </c>
    </row>
    <row r="8962" spans="1:14" hidden="1" x14ac:dyDescent="0.25">
      <c r="A8962">
        <v>3435</v>
      </c>
      <c r="B8962" t="s">
        <v>19226</v>
      </c>
      <c r="C8962" t="s">
        <v>7240</v>
      </c>
      <c r="D8962" t="s">
        <v>7241</v>
      </c>
      <c r="E8962" t="s">
        <v>7267</v>
      </c>
      <c r="F8962" t="s">
        <v>7268</v>
      </c>
      <c r="G8962" t="s">
        <v>1622</v>
      </c>
      <c r="H8962" t="s">
        <v>1720</v>
      </c>
      <c r="I8962" t="s">
        <v>1624</v>
      </c>
      <c r="J8962" t="s">
        <v>1625</v>
      </c>
      <c r="K8962">
        <v>0</v>
      </c>
      <c r="L8962" s="24">
        <v>1</v>
      </c>
      <c r="M8962" t="s">
        <v>19227</v>
      </c>
      <c r="N8962" t="s">
        <v>2957</v>
      </c>
    </row>
    <row r="8963" spans="1:14" hidden="1" x14ac:dyDescent="0.25">
      <c r="A8963">
        <v>3438</v>
      </c>
      <c r="B8963" t="s">
        <v>19228</v>
      </c>
      <c r="C8963" t="s">
        <v>1667</v>
      </c>
      <c r="D8963" t="s">
        <v>1668</v>
      </c>
      <c r="E8963" t="s">
        <v>1669</v>
      </c>
      <c r="F8963" t="s">
        <v>1670</v>
      </c>
      <c r="G8963" t="s">
        <v>1622</v>
      </c>
      <c r="H8963" t="s">
        <v>1720</v>
      </c>
      <c r="I8963" t="s">
        <v>1624</v>
      </c>
      <c r="J8963" t="s">
        <v>1625</v>
      </c>
      <c r="K8963">
        <v>0</v>
      </c>
      <c r="L8963" s="24">
        <v>1</v>
      </c>
      <c r="M8963" t="s">
        <v>19229</v>
      </c>
      <c r="N8963" t="s">
        <v>1840</v>
      </c>
    </row>
    <row r="8964" spans="1:14" hidden="1" x14ac:dyDescent="0.25">
      <c r="A8964">
        <v>3440</v>
      </c>
      <c r="B8964" t="s">
        <v>19230</v>
      </c>
      <c r="C8964" t="s">
        <v>7240</v>
      </c>
      <c r="D8964" t="s">
        <v>7241</v>
      </c>
      <c r="E8964" t="s">
        <v>7267</v>
      </c>
      <c r="F8964" t="s">
        <v>7268</v>
      </c>
      <c r="G8964" t="s">
        <v>1622</v>
      </c>
      <c r="H8964" t="s">
        <v>1720</v>
      </c>
      <c r="I8964" t="s">
        <v>1624</v>
      </c>
      <c r="J8964" t="s">
        <v>1625</v>
      </c>
      <c r="K8964">
        <v>0</v>
      </c>
      <c r="L8964" s="24">
        <v>1</v>
      </c>
      <c r="M8964" t="s">
        <v>19231</v>
      </c>
      <c r="N8964" t="s">
        <v>11800</v>
      </c>
    </row>
    <row r="8965" spans="1:14" hidden="1" x14ac:dyDescent="0.25">
      <c r="A8965">
        <v>3441</v>
      </c>
      <c r="B8965" t="s">
        <v>19232</v>
      </c>
      <c r="C8965" t="s">
        <v>1667</v>
      </c>
      <c r="D8965" t="s">
        <v>1668</v>
      </c>
      <c r="E8965" t="s">
        <v>1669</v>
      </c>
      <c r="F8965" t="s">
        <v>1670</v>
      </c>
      <c r="G8965" t="s">
        <v>1622</v>
      </c>
      <c r="H8965" t="s">
        <v>1720</v>
      </c>
      <c r="I8965" t="s">
        <v>1624</v>
      </c>
      <c r="J8965" t="s">
        <v>1625</v>
      </c>
      <c r="K8965">
        <v>0</v>
      </c>
      <c r="L8965" s="24">
        <v>1</v>
      </c>
      <c r="M8965" t="s">
        <v>19233</v>
      </c>
      <c r="N8965" t="s">
        <v>2957</v>
      </c>
    </row>
    <row r="8966" spans="1:14" hidden="1" x14ac:dyDescent="0.25">
      <c r="A8966">
        <v>3443</v>
      </c>
      <c r="B8966" t="s">
        <v>19234</v>
      </c>
      <c r="C8966" t="s">
        <v>1667</v>
      </c>
      <c r="D8966" t="s">
        <v>1668</v>
      </c>
      <c r="E8966" t="s">
        <v>1669</v>
      </c>
      <c r="F8966" t="s">
        <v>1670</v>
      </c>
      <c r="G8966" t="s">
        <v>1622</v>
      </c>
      <c r="H8966" t="s">
        <v>1720</v>
      </c>
      <c r="I8966" t="s">
        <v>1624</v>
      </c>
      <c r="J8966" t="s">
        <v>1625</v>
      </c>
      <c r="K8966">
        <v>0</v>
      </c>
      <c r="L8966" s="24">
        <v>1</v>
      </c>
      <c r="M8966" t="s">
        <v>19235</v>
      </c>
      <c r="N8966" t="s">
        <v>2957</v>
      </c>
    </row>
    <row r="8967" spans="1:14" hidden="1" x14ac:dyDescent="0.25">
      <c r="A8967">
        <v>3444</v>
      </c>
      <c r="B8967" t="s">
        <v>19236</v>
      </c>
      <c r="C8967" t="s">
        <v>7240</v>
      </c>
      <c r="D8967" t="s">
        <v>7241</v>
      </c>
      <c r="E8967" t="s">
        <v>7267</v>
      </c>
      <c r="F8967" t="s">
        <v>7268</v>
      </c>
      <c r="G8967" t="s">
        <v>1622</v>
      </c>
      <c r="H8967" t="s">
        <v>1720</v>
      </c>
      <c r="I8967" t="s">
        <v>1624</v>
      </c>
      <c r="J8967" t="s">
        <v>1625</v>
      </c>
      <c r="K8967">
        <v>0</v>
      </c>
      <c r="L8967" s="24">
        <v>1</v>
      </c>
      <c r="M8967" t="s">
        <v>19237</v>
      </c>
      <c r="N8967" t="s">
        <v>1672</v>
      </c>
    </row>
    <row r="8968" spans="1:14" hidden="1" x14ac:dyDescent="0.25">
      <c r="A8968">
        <v>3448</v>
      </c>
      <c r="B8968" t="s">
        <v>19238</v>
      </c>
      <c r="C8968" t="s">
        <v>18961</v>
      </c>
      <c r="D8968" t="s">
        <v>18962</v>
      </c>
      <c r="E8968" t="s">
        <v>18963</v>
      </c>
      <c r="F8968" t="s">
        <v>18964</v>
      </c>
      <c r="G8968" t="s">
        <v>1622</v>
      </c>
      <c r="H8968" t="s">
        <v>1720</v>
      </c>
      <c r="I8968" t="s">
        <v>1624</v>
      </c>
      <c r="J8968" t="s">
        <v>1625</v>
      </c>
      <c r="K8968">
        <v>0</v>
      </c>
      <c r="L8968" s="24">
        <v>1</v>
      </c>
      <c r="M8968" t="s">
        <v>19239</v>
      </c>
      <c r="N8968" t="s">
        <v>1840</v>
      </c>
    </row>
    <row r="8969" spans="1:14" hidden="1" x14ac:dyDescent="0.25">
      <c r="A8969">
        <v>3449</v>
      </c>
      <c r="B8969" t="s">
        <v>19240</v>
      </c>
      <c r="C8969" t="s">
        <v>7240</v>
      </c>
      <c r="D8969" t="s">
        <v>7241</v>
      </c>
      <c r="E8969" t="s">
        <v>7267</v>
      </c>
      <c r="F8969" t="s">
        <v>7268</v>
      </c>
      <c r="G8969" t="s">
        <v>1622</v>
      </c>
      <c r="H8969" t="s">
        <v>1720</v>
      </c>
      <c r="I8969" t="s">
        <v>1624</v>
      </c>
      <c r="J8969" t="s">
        <v>1625</v>
      </c>
      <c r="K8969">
        <v>0</v>
      </c>
      <c r="L8969" s="24">
        <v>1</v>
      </c>
      <c r="M8969" t="s">
        <v>19241</v>
      </c>
      <c r="N8969" t="s">
        <v>1840</v>
      </c>
    </row>
    <row r="8970" spans="1:14" hidden="1" x14ac:dyDescent="0.25">
      <c r="A8970">
        <v>3452</v>
      </c>
      <c r="B8970" t="s">
        <v>19242</v>
      </c>
      <c r="C8970" t="s">
        <v>7240</v>
      </c>
      <c r="D8970" t="s">
        <v>7241</v>
      </c>
      <c r="E8970" t="s">
        <v>7267</v>
      </c>
      <c r="F8970" t="s">
        <v>7268</v>
      </c>
      <c r="G8970" t="s">
        <v>1622</v>
      </c>
      <c r="H8970" t="s">
        <v>1720</v>
      </c>
      <c r="I8970" t="s">
        <v>1624</v>
      </c>
      <c r="J8970" t="s">
        <v>1625</v>
      </c>
      <c r="K8970">
        <v>0</v>
      </c>
      <c r="L8970" s="24">
        <v>1</v>
      </c>
      <c r="M8970" t="s">
        <v>19243</v>
      </c>
      <c r="N8970" t="s">
        <v>1677</v>
      </c>
    </row>
    <row r="8971" spans="1:14" hidden="1" x14ac:dyDescent="0.25">
      <c r="A8971">
        <v>3455</v>
      </c>
      <c r="B8971" t="s">
        <v>1136</v>
      </c>
      <c r="C8971" t="s">
        <v>2952</v>
      </c>
      <c r="D8971" t="s">
        <v>2953</v>
      </c>
      <c r="E8971" t="s">
        <v>2954</v>
      </c>
      <c r="F8971" t="s">
        <v>2955</v>
      </c>
      <c r="G8971" t="s">
        <v>1622</v>
      </c>
      <c r="H8971" t="s">
        <v>1720</v>
      </c>
      <c r="I8971" t="s">
        <v>1624</v>
      </c>
      <c r="J8971" t="s">
        <v>1625</v>
      </c>
      <c r="K8971">
        <v>0</v>
      </c>
      <c r="L8971" s="24">
        <v>1</v>
      </c>
      <c r="M8971" t="s">
        <v>19244</v>
      </c>
      <c r="N8971" t="s">
        <v>2957</v>
      </c>
    </row>
    <row r="8972" spans="1:14" hidden="1" x14ac:dyDescent="0.25">
      <c r="A8972">
        <v>3458</v>
      </c>
      <c r="B8972" t="s">
        <v>19245</v>
      </c>
      <c r="C8972" t="s">
        <v>2952</v>
      </c>
      <c r="D8972" t="s">
        <v>2953</v>
      </c>
      <c r="E8972" t="s">
        <v>2954</v>
      </c>
      <c r="F8972" t="s">
        <v>2955</v>
      </c>
      <c r="G8972" t="s">
        <v>1622</v>
      </c>
      <c r="H8972" t="s">
        <v>1720</v>
      </c>
      <c r="I8972" t="s">
        <v>1624</v>
      </c>
      <c r="J8972" t="s">
        <v>1625</v>
      </c>
      <c r="K8972">
        <v>0</v>
      </c>
      <c r="L8972" s="24">
        <v>1</v>
      </c>
      <c r="M8972" t="s">
        <v>19246</v>
      </c>
      <c r="N8972" t="s">
        <v>1677</v>
      </c>
    </row>
    <row r="8973" spans="1:14" hidden="1" x14ac:dyDescent="0.25">
      <c r="A8973">
        <v>3459</v>
      </c>
      <c r="B8973" t="s">
        <v>19247</v>
      </c>
      <c r="C8973" t="s">
        <v>7240</v>
      </c>
      <c r="D8973" t="s">
        <v>7241</v>
      </c>
      <c r="E8973" t="s">
        <v>7267</v>
      </c>
      <c r="F8973" t="s">
        <v>7268</v>
      </c>
      <c r="G8973" t="s">
        <v>1622</v>
      </c>
      <c r="H8973" t="s">
        <v>1720</v>
      </c>
      <c r="I8973" t="s">
        <v>1624</v>
      </c>
      <c r="J8973" t="s">
        <v>1625</v>
      </c>
      <c r="K8973">
        <v>0</v>
      </c>
      <c r="L8973" s="24">
        <v>1</v>
      </c>
      <c r="M8973" t="s">
        <v>19248</v>
      </c>
      <c r="N8973" t="s">
        <v>1840</v>
      </c>
    </row>
    <row r="8974" spans="1:14" hidden="1" x14ac:dyDescent="0.25">
      <c r="A8974">
        <v>3462</v>
      </c>
      <c r="B8974" t="s">
        <v>19249</v>
      </c>
      <c r="C8974" t="s">
        <v>4639</v>
      </c>
      <c r="D8974" t="s">
        <v>4640</v>
      </c>
      <c r="E8974" t="s">
        <v>14739</v>
      </c>
      <c r="F8974" t="s">
        <v>14740</v>
      </c>
      <c r="G8974" t="s">
        <v>1622</v>
      </c>
      <c r="H8974" t="s">
        <v>1720</v>
      </c>
      <c r="I8974" t="s">
        <v>1624</v>
      </c>
      <c r="J8974" t="s">
        <v>1625</v>
      </c>
      <c r="K8974">
        <v>0</v>
      </c>
      <c r="L8974" s="24">
        <v>1</v>
      </c>
      <c r="M8974" t="s">
        <v>19250</v>
      </c>
      <c r="N8974" t="s">
        <v>1840</v>
      </c>
    </row>
    <row r="8975" spans="1:14" hidden="1" x14ac:dyDescent="0.25">
      <c r="A8975">
        <v>3469</v>
      </c>
      <c r="B8975" t="s">
        <v>19251</v>
      </c>
      <c r="C8975" t="s">
        <v>1658</v>
      </c>
      <c r="D8975" t="s">
        <v>1659</v>
      </c>
      <c r="E8975" t="s">
        <v>11101</v>
      </c>
      <c r="F8975" t="s">
        <v>11102</v>
      </c>
      <c r="G8975" t="s">
        <v>1622</v>
      </c>
      <c r="H8975" t="s">
        <v>1720</v>
      </c>
      <c r="I8975" t="s">
        <v>1624</v>
      </c>
      <c r="J8975" t="s">
        <v>1625</v>
      </c>
      <c r="K8975">
        <v>0</v>
      </c>
      <c r="L8975" s="24">
        <v>1</v>
      </c>
      <c r="M8975" t="s">
        <v>19252</v>
      </c>
      <c r="N8975" t="s">
        <v>1654</v>
      </c>
    </row>
    <row r="8976" spans="1:14" hidden="1" x14ac:dyDescent="0.25">
      <c r="A8976">
        <v>3474</v>
      </c>
      <c r="B8976" t="s">
        <v>19253</v>
      </c>
      <c r="C8976" t="s">
        <v>9582</v>
      </c>
      <c r="D8976" t="s">
        <v>9583</v>
      </c>
      <c r="E8976" t="s">
        <v>9584</v>
      </c>
      <c r="F8976" t="s">
        <v>9585</v>
      </c>
      <c r="G8976" t="s">
        <v>1622</v>
      </c>
      <c r="H8976" t="s">
        <v>1720</v>
      </c>
      <c r="I8976" t="s">
        <v>1624</v>
      </c>
      <c r="J8976" t="s">
        <v>1625</v>
      </c>
      <c r="K8976">
        <v>0</v>
      </c>
      <c r="L8976" s="24">
        <v>1</v>
      </c>
      <c r="M8976" t="s">
        <v>19254</v>
      </c>
      <c r="N8976" t="s">
        <v>1663</v>
      </c>
    </row>
    <row r="8977" spans="1:14" hidden="1" x14ac:dyDescent="0.25">
      <c r="A8977">
        <v>3477</v>
      </c>
      <c r="B8977" t="s">
        <v>19255</v>
      </c>
      <c r="C8977" t="s">
        <v>1667</v>
      </c>
      <c r="D8977" t="s">
        <v>1668</v>
      </c>
      <c r="E8977" t="s">
        <v>1669</v>
      </c>
      <c r="F8977" t="s">
        <v>1670</v>
      </c>
      <c r="G8977" t="s">
        <v>1622</v>
      </c>
      <c r="H8977" t="s">
        <v>1720</v>
      </c>
      <c r="I8977" t="s">
        <v>1624</v>
      </c>
      <c r="J8977" t="s">
        <v>1625</v>
      </c>
      <c r="K8977">
        <v>0</v>
      </c>
      <c r="L8977" s="24">
        <v>1</v>
      </c>
      <c r="M8977" t="s">
        <v>19256</v>
      </c>
      <c r="N8977" t="s">
        <v>1672</v>
      </c>
    </row>
    <row r="8978" spans="1:14" hidden="1" x14ac:dyDescent="0.25">
      <c r="A8978">
        <v>3479</v>
      </c>
      <c r="B8978" t="s">
        <v>24</v>
      </c>
      <c r="C8978" t="s">
        <v>5504</v>
      </c>
      <c r="D8978" t="s">
        <v>5505</v>
      </c>
      <c r="E8978" t="s">
        <v>5506</v>
      </c>
      <c r="F8978" t="s">
        <v>5507</v>
      </c>
      <c r="G8978" t="s">
        <v>1622</v>
      </c>
      <c r="H8978" t="s">
        <v>1720</v>
      </c>
      <c r="I8978" t="s">
        <v>1624</v>
      </c>
      <c r="J8978" t="s">
        <v>1625</v>
      </c>
      <c r="K8978">
        <v>0</v>
      </c>
      <c r="L8978" s="24">
        <v>1</v>
      </c>
      <c r="M8978" t="s">
        <v>23</v>
      </c>
      <c r="N8978" t="s">
        <v>1828</v>
      </c>
    </row>
    <row r="8979" spans="1:14" hidden="1" x14ac:dyDescent="0.25">
      <c r="A8979">
        <v>3480</v>
      </c>
      <c r="B8979" t="s">
        <v>19257</v>
      </c>
      <c r="C8979" t="s">
        <v>5504</v>
      </c>
      <c r="D8979" t="s">
        <v>5505</v>
      </c>
      <c r="E8979" t="s">
        <v>5506</v>
      </c>
      <c r="F8979" t="s">
        <v>5507</v>
      </c>
      <c r="G8979" t="s">
        <v>1622</v>
      </c>
      <c r="H8979" t="s">
        <v>1720</v>
      </c>
      <c r="I8979" t="s">
        <v>1624</v>
      </c>
      <c r="J8979" t="s">
        <v>1625</v>
      </c>
      <c r="K8979">
        <v>0</v>
      </c>
      <c r="L8979" s="24">
        <v>1</v>
      </c>
      <c r="M8979" t="s">
        <v>19258</v>
      </c>
      <c r="N8979" t="s">
        <v>1840</v>
      </c>
    </row>
    <row r="8980" spans="1:14" hidden="1" x14ac:dyDescent="0.25">
      <c r="A8980">
        <v>3481</v>
      </c>
      <c r="B8980" t="s">
        <v>19259</v>
      </c>
      <c r="C8980" t="s">
        <v>1667</v>
      </c>
      <c r="D8980" t="s">
        <v>1668</v>
      </c>
      <c r="E8980" t="s">
        <v>4988</v>
      </c>
      <c r="F8980" t="s">
        <v>4989</v>
      </c>
      <c r="G8980" t="s">
        <v>1622</v>
      </c>
      <c r="H8980" t="s">
        <v>1720</v>
      </c>
      <c r="I8980" t="s">
        <v>1624</v>
      </c>
      <c r="J8980" t="s">
        <v>1625</v>
      </c>
      <c r="K8980">
        <v>0</v>
      </c>
      <c r="L8980" s="24">
        <v>1</v>
      </c>
      <c r="M8980" t="s">
        <v>19260</v>
      </c>
      <c r="N8980" t="s">
        <v>4983</v>
      </c>
    </row>
    <row r="8981" spans="1:14" hidden="1" x14ac:dyDescent="0.25">
      <c r="A8981">
        <v>3498</v>
      </c>
      <c r="B8981" t="s">
        <v>19261</v>
      </c>
      <c r="C8981" t="s">
        <v>1667</v>
      </c>
      <c r="D8981" t="s">
        <v>1668</v>
      </c>
      <c r="E8981" t="s">
        <v>14610</v>
      </c>
      <c r="F8981" t="s">
        <v>14611</v>
      </c>
      <c r="G8981" t="s">
        <v>1622</v>
      </c>
      <c r="H8981" t="s">
        <v>1720</v>
      </c>
      <c r="I8981" t="s">
        <v>1624</v>
      </c>
      <c r="J8981" t="s">
        <v>1625</v>
      </c>
      <c r="K8981">
        <v>0</v>
      </c>
      <c r="L8981" s="24">
        <v>1</v>
      </c>
      <c r="M8981" t="s">
        <v>19262</v>
      </c>
      <c r="N8981" t="s">
        <v>11437</v>
      </c>
    </row>
    <row r="8982" spans="1:14" hidden="1" x14ac:dyDescent="0.25">
      <c r="A8982">
        <v>3507</v>
      </c>
      <c r="B8982" t="s">
        <v>19263</v>
      </c>
      <c r="C8982" t="s">
        <v>5568</v>
      </c>
      <c r="D8982" t="s">
        <v>5569</v>
      </c>
      <c r="E8982" t="s">
        <v>5570</v>
      </c>
      <c r="F8982" t="s">
        <v>5571</v>
      </c>
      <c r="G8982" t="s">
        <v>1622</v>
      </c>
      <c r="H8982" t="s">
        <v>1623</v>
      </c>
      <c r="I8982" t="s">
        <v>1624</v>
      </c>
      <c r="J8982" t="s">
        <v>1625</v>
      </c>
      <c r="K8982">
        <v>0</v>
      </c>
      <c r="L8982" s="24">
        <v>1</v>
      </c>
      <c r="M8982" t="s">
        <v>19264</v>
      </c>
      <c r="N8982" t="s">
        <v>1840</v>
      </c>
    </row>
    <row r="8983" spans="1:14" hidden="1" x14ac:dyDescent="0.25">
      <c r="A8983">
        <v>3509</v>
      </c>
      <c r="B8983" t="s">
        <v>19265</v>
      </c>
      <c r="C8983" t="s">
        <v>1691</v>
      </c>
      <c r="D8983" t="s">
        <v>1692</v>
      </c>
      <c r="E8983" t="s">
        <v>9365</v>
      </c>
      <c r="F8983" t="s">
        <v>9366</v>
      </c>
      <c r="G8983" t="s">
        <v>1622</v>
      </c>
      <c r="H8983" t="s">
        <v>1720</v>
      </c>
      <c r="I8983" t="s">
        <v>1624</v>
      </c>
      <c r="J8983" t="s">
        <v>1625</v>
      </c>
      <c r="K8983">
        <v>0</v>
      </c>
      <c r="L8983" s="24">
        <v>1</v>
      </c>
      <c r="M8983" t="s">
        <v>19266</v>
      </c>
      <c r="N8983" t="s">
        <v>1677</v>
      </c>
    </row>
    <row r="8984" spans="1:14" hidden="1" x14ac:dyDescent="0.25">
      <c r="A8984">
        <v>3513</v>
      </c>
      <c r="B8984" t="s">
        <v>19267</v>
      </c>
      <c r="C8984" t="s">
        <v>5504</v>
      </c>
      <c r="D8984" t="s">
        <v>5505</v>
      </c>
      <c r="E8984" t="s">
        <v>5506</v>
      </c>
      <c r="F8984" t="s">
        <v>5507</v>
      </c>
      <c r="G8984" t="s">
        <v>1622</v>
      </c>
      <c r="H8984" t="s">
        <v>1720</v>
      </c>
      <c r="I8984" t="s">
        <v>1624</v>
      </c>
      <c r="J8984" t="s">
        <v>1625</v>
      </c>
      <c r="K8984">
        <v>0</v>
      </c>
      <c r="L8984" s="24">
        <v>1</v>
      </c>
      <c r="M8984" t="s">
        <v>19268</v>
      </c>
      <c r="N8984" t="s">
        <v>1677</v>
      </c>
    </row>
    <row r="8985" spans="1:14" hidden="1" x14ac:dyDescent="0.25">
      <c r="A8985">
        <v>3515</v>
      </c>
      <c r="B8985" t="s">
        <v>19269</v>
      </c>
      <c r="C8985" t="s">
        <v>1667</v>
      </c>
      <c r="D8985" t="s">
        <v>1668</v>
      </c>
      <c r="E8985" t="s">
        <v>14610</v>
      </c>
      <c r="F8985" t="s">
        <v>14611</v>
      </c>
      <c r="G8985" t="s">
        <v>1622</v>
      </c>
      <c r="H8985" t="s">
        <v>1720</v>
      </c>
      <c r="I8985" t="s">
        <v>1624</v>
      </c>
      <c r="J8985" t="s">
        <v>1625</v>
      </c>
      <c r="K8985">
        <v>0</v>
      </c>
      <c r="L8985" s="24">
        <v>1</v>
      </c>
      <c r="M8985" t="s">
        <v>19270</v>
      </c>
      <c r="N8985" t="s">
        <v>1677</v>
      </c>
    </row>
    <row r="8986" spans="1:14" hidden="1" x14ac:dyDescent="0.25">
      <c r="A8986">
        <v>3521</v>
      </c>
      <c r="B8986" t="s">
        <v>19271</v>
      </c>
      <c r="C8986" t="s">
        <v>7240</v>
      </c>
      <c r="D8986" t="s">
        <v>7241</v>
      </c>
      <c r="E8986" t="s">
        <v>7242</v>
      </c>
      <c r="F8986" t="s">
        <v>7243</v>
      </c>
      <c r="G8986" t="s">
        <v>1622</v>
      </c>
      <c r="H8986" t="s">
        <v>1720</v>
      </c>
      <c r="I8986" t="s">
        <v>1624</v>
      </c>
      <c r="J8986" t="s">
        <v>1625</v>
      </c>
      <c r="K8986">
        <v>0</v>
      </c>
      <c r="L8986" s="24">
        <v>1</v>
      </c>
      <c r="M8986" t="s">
        <v>19272</v>
      </c>
      <c r="N8986" t="s">
        <v>5243</v>
      </c>
    </row>
    <row r="8987" spans="1:14" hidden="1" x14ac:dyDescent="0.25">
      <c r="A8987">
        <v>3527</v>
      </c>
      <c r="B8987" t="s">
        <v>19273</v>
      </c>
      <c r="C8987" t="s">
        <v>9582</v>
      </c>
      <c r="D8987" t="s">
        <v>9583</v>
      </c>
      <c r="E8987" t="s">
        <v>9584</v>
      </c>
      <c r="F8987" t="s">
        <v>9585</v>
      </c>
      <c r="G8987" t="s">
        <v>1622</v>
      </c>
      <c r="H8987" t="s">
        <v>1720</v>
      </c>
      <c r="I8987" t="s">
        <v>1624</v>
      </c>
      <c r="J8987" t="s">
        <v>1625</v>
      </c>
      <c r="K8987">
        <v>0</v>
      </c>
      <c r="L8987" s="24">
        <v>1</v>
      </c>
      <c r="M8987" t="s">
        <v>19274</v>
      </c>
      <c r="N8987" t="s">
        <v>11437</v>
      </c>
    </row>
    <row r="8988" spans="1:14" hidden="1" x14ac:dyDescent="0.25">
      <c r="A8988">
        <v>3535</v>
      </c>
      <c r="B8988" t="s">
        <v>19275</v>
      </c>
      <c r="C8988" t="s">
        <v>9582</v>
      </c>
      <c r="D8988" t="s">
        <v>9583</v>
      </c>
      <c r="E8988" t="s">
        <v>9584</v>
      </c>
      <c r="F8988" t="s">
        <v>9585</v>
      </c>
      <c r="G8988" t="s">
        <v>1622</v>
      </c>
      <c r="H8988" t="s">
        <v>1720</v>
      </c>
      <c r="I8988" t="s">
        <v>1624</v>
      </c>
      <c r="J8988" t="s">
        <v>1625</v>
      </c>
      <c r="K8988">
        <v>0</v>
      </c>
      <c r="L8988" s="24">
        <v>1</v>
      </c>
      <c r="M8988" t="s">
        <v>19276</v>
      </c>
      <c r="N8988" t="s">
        <v>1851</v>
      </c>
    </row>
    <row r="8989" spans="1:14" hidden="1" x14ac:dyDescent="0.25">
      <c r="A8989">
        <v>3536</v>
      </c>
      <c r="B8989" t="s">
        <v>19277</v>
      </c>
      <c r="C8989" t="s">
        <v>9582</v>
      </c>
      <c r="D8989" t="s">
        <v>9583</v>
      </c>
      <c r="E8989" t="s">
        <v>9584</v>
      </c>
      <c r="F8989" t="s">
        <v>9585</v>
      </c>
      <c r="G8989" t="s">
        <v>1622</v>
      </c>
      <c r="H8989" t="s">
        <v>1720</v>
      </c>
      <c r="I8989" t="s">
        <v>1624</v>
      </c>
      <c r="J8989" t="s">
        <v>1625</v>
      </c>
      <c r="K8989">
        <v>0</v>
      </c>
      <c r="L8989" s="24">
        <v>1</v>
      </c>
      <c r="M8989" t="s">
        <v>19278</v>
      </c>
      <c r="N8989" t="s">
        <v>1663</v>
      </c>
    </row>
    <row r="8990" spans="1:14" hidden="1" x14ac:dyDescent="0.25">
      <c r="A8990">
        <v>354</v>
      </c>
      <c r="B8990" t="s">
        <v>19279</v>
      </c>
      <c r="C8990" t="s">
        <v>3524</v>
      </c>
      <c r="D8990" t="s">
        <v>3525</v>
      </c>
      <c r="E8990" t="s">
        <v>3526</v>
      </c>
      <c r="F8990" t="s">
        <v>3527</v>
      </c>
      <c r="G8990" t="s">
        <v>1622</v>
      </c>
      <c r="H8990" t="s">
        <v>1720</v>
      </c>
      <c r="I8990" t="s">
        <v>1624</v>
      </c>
      <c r="J8990" t="s">
        <v>1625</v>
      </c>
      <c r="K8990">
        <v>0</v>
      </c>
      <c r="L8990" s="24">
        <v>1</v>
      </c>
      <c r="M8990" t="s">
        <v>19280</v>
      </c>
      <c r="N8990" t="s">
        <v>1627</v>
      </c>
    </row>
    <row r="8991" spans="1:14" hidden="1" x14ac:dyDescent="0.25">
      <c r="A8991">
        <v>3545</v>
      </c>
      <c r="B8991" t="s">
        <v>19281</v>
      </c>
      <c r="C8991" t="s">
        <v>1965</v>
      </c>
      <c r="D8991" t="s">
        <v>1966</v>
      </c>
      <c r="E8991" t="s">
        <v>1967</v>
      </c>
      <c r="F8991" t="s">
        <v>1968</v>
      </c>
      <c r="G8991" t="s">
        <v>1622</v>
      </c>
      <c r="H8991" t="s">
        <v>1720</v>
      </c>
      <c r="I8991" t="s">
        <v>1624</v>
      </c>
      <c r="J8991" t="s">
        <v>1625</v>
      </c>
      <c r="K8991">
        <v>0</v>
      </c>
      <c r="L8991" s="24">
        <v>1</v>
      </c>
      <c r="M8991" t="s">
        <v>19282</v>
      </c>
      <c r="N8991" t="s">
        <v>1663</v>
      </c>
    </row>
    <row r="8992" spans="1:14" hidden="1" x14ac:dyDescent="0.25">
      <c r="A8992">
        <v>3546</v>
      </c>
      <c r="B8992" t="s">
        <v>19283</v>
      </c>
      <c r="C8992" t="s">
        <v>1965</v>
      </c>
      <c r="D8992" t="s">
        <v>1966</v>
      </c>
      <c r="E8992" t="s">
        <v>1967</v>
      </c>
      <c r="F8992" t="s">
        <v>1968</v>
      </c>
      <c r="G8992" t="s">
        <v>1622</v>
      </c>
      <c r="H8992" t="s">
        <v>1720</v>
      </c>
      <c r="I8992" t="s">
        <v>1624</v>
      </c>
      <c r="J8992" t="s">
        <v>1625</v>
      </c>
      <c r="K8992">
        <v>0</v>
      </c>
      <c r="L8992" s="24">
        <v>1</v>
      </c>
      <c r="M8992" t="s">
        <v>19284</v>
      </c>
      <c r="N8992" t="s">
        <v>1627</v>
      </c>
    </row>
    <row r="8993" spans="1:14" hidden="1" x14ac:dyDescent="0.25">
      <c r="A8993">
        <v>3548</v>
      </c>
      <c r="B8993" t="s">
        <v>19285</v>
      </c>
      <c r="C8993" t="s">
        <v>1965</v>
      </c>
      <c r="D8993" t="s">
        <v>1966</v>
      </c>
      <c r="E8993" t="s">
        <v>9570</v>
      </c>
      <c r="F8993" t="s">
        <v>9571</v>
      </c>
      <c r="G8993" t="s">
        <v>1622</v>
      </c>
      <c r="H8993" t="s">
        <v>1720</v>
      </c>
      <c r="I8993" t="s">
        <v>1624</v>
      </c>
      <c r="J8993" t="s">
        <v>1625</v>
      </c>
      <c r="K8993">
        <v>0</v>
      </c>
      <c r="L8993" s="24">
        <v>1</v>
      </c>
      <c r="M8993" t="s">
        <v>19286</v>
      </c>
      <c r="N8993" t="s">
        <v>1677</v>
      </c>
    </row>
    <row r="8994" spans="1:14" hidden="1" x14ac:dyDescent="0.25">
      <c r="A8994">
        <v>3559</v>
      </c>
      <c r="B8994" t="s">
        <v>19287</v>
      </c>
      <c r="C8994" t="s">
        <v>1667</v>
      </c>
      <c r="D8994" t="s">
        <v>1668</v>
      </c>
      <c r="E8994" t="s">
        <v>14610</v>
      </c>
      <c r="F8994" t="s">
        <v>14611</v>
      </c>
      <c r="G8994" t="s">
        <v>1622</v>
      </c>
      <c r="H8994" t="s">
        <v>1720</v>
      </c>
      <c r="I8994" t="s">
        <v>1624</v>
      </c>
      <c r="J8994" t="s">
        <v>1625</v>
      </c>
      <c r="K8994">
        <v>0</v>
      </c>
      <c r="L8994" s="24">
        <v>1</v>
      </c>
      <c r="M8994" t="s">
        <v>19288</v>
      </c>
      <c r="N8994" t="s">
        <v>11437</v>
      </c>
    </row>
    <row r="8995" spans="1:14" hidden="1" x14ac:dyDescent="0.25">
      <c r="A8995">
        <v>3570</v>
      </c>
      <c r="B8995" t="s">
        <v>1600</v>
      </c>
      <c r="C8995" t="s">
        <v>1691</v>
      </c>
      <c r="D8995" t="s">
        <v>1692</v>
      </c>
      <c r="E8995" t="s">
        <v>9365</v>
      </c>
      <c r="F8995" t="s">
        <v>9366</v>
      </c>
      <c r="G8995" t="s">
        <v>1622</v>
      </c>
      <c r="H8995" t="s">
        <v>1720</v>
      </c>
      <c r="I8995" t="s">
        <v>1624</v>
      </c>
      <c r="J8995" t="s">
        <v>1625</v>
      </c>
      <c r="K8995">
        <v>0</v>
      </c>
      <c r="L8995" s="24">
        <v>1</v>
      </c>
      <c r="M8995" t="s">
        <v>19289</v>
      </c>
      <c r="N8995" t="s">
        <v>1696</v>
      </c>
    </row>
    <row r="8996" spans="1:14" hidden="1" x14ac:dyDescent="0.25">
      <c r="A8996">
        <v>3573</v>
      </c>
      <c r="B8996" t="s">
        <v>19290</v>
      </c>
      <c r="C8996" t="s">
        <v>1667</v>
      </c>
      <c r="D8996" t="s">
        <v>1668</v>
      </c>
      <c r="E8996" t="s">
        <v>14610</v>
      </c>
      <c r="F8996" t="s">
        <v>14611</v>
      </c>
      <c r="G8996" t="s">
        <v>1622</v>
      </c>
      <c r="H8996" t="s">
        <v>1720</v>
      </c>
      <c r="I8996" t="s">
        <v>1624</v>
      </c>
      <c r="J8996" t="s">
        <v>1625</v>
      </c>
      <c r="K8996">
        <v>0</v>
      </c>
      <c r="L8996" s="24">
        <v>1</v>
      </c>
      <c r="M8996" t="s">
        <v>19291</v>
      </c>
      <c r="N8996" t="s">
        <v>1663</v>
      </c>
    </row>
    <row r="8997" spans="1:14" hidden="1" x14ac:dyDescent="0.25">
      <c r="A8997">
        <v>3583</v>
      </c>
      <c r="B8997" t="s">
        <v>19292</v>
      </c>
      <c r="C8997" t="s">
        <v>1691</v>
      </c>
      <c r="D8997" t="s">
        <v>1692</v>
      </c>
      <c r="E8997" t="s">
        <v>9365</v>
      </c>
      <c r="F8997" t="s">
        <v>9366</v>
      </c>
      <c r="G8997" t="s">
        <v>1622</v>
      </c>
      <c r="H8997" t="s">
        <v>1720</v>
      </c>
      <c r="I8997" t="s">
        <v>1624</v>
      </c>
      <c r="J8997" t="s">
        <v>1625</v>
      </c>
      <c r="K8997">
        <v>0</v>
      </c>
      <c r="L8997" s="24">
        <v>1</v>
      </c>
      <c r="M8997" t="s">
        <v>19293</v>
      </c>
      <c r="N8997" t="s">
        <v>2586</v>
      </c>
    </row>
    <row r="8998" spans="1:14" hidden="1" x14ac:dyDescent="0.25">
      <c r="A8998">
        <v>3584</v>
      </c>
      <c r="B8998" t="s">
        <v>19294</v>
      </c>
      <c r="C8998" t="s">
        <v>1691</v>
      </c>
      <c r="D8998" t="s">
        <v>1692</v>
      </c>
      <c r="E8998" t="s">
        <v>9365</v>
      </c>
      <c r="F8998" t="s">
        <v>9366</v>
      </c>
      <c r="G8998" t="s">
        <v>1622</v>
      </c>
      <c r="H8998" t="s">
        <v>1720</v>
      </c>
      <c r="I8998" t="s">
        <v>1624</v>
      </c>
      <c r="J8998" t="s">
        <v>1625</v>
      </c>
      <c r="K8998">
        <v>0</v>
      </c>
      <c r="L8998" s="24">
        <v>1</v>
      </c>
      <c r="M8998" t="s">
        <v>19295</v>
      </c>
      <c r="N8998" t="s">
        <v>1696</v>
      </c>
    </row>
    <row r="8999" spans="1:14" hidden="1" x14ac:dyDescent="0.25">
      <c r="A8999">
        <v>3589</v>
      </c>
      <c r="B8999" t="s">
        <v>19296</v>
      </c>
      <c r="C8999" t="s">
        <v>1667</v>
      </c>
      <c r="D8999" t="s">
        <v>1668</v>
      </c>
      <c r="E8999" t="s">
        <v>14610</v>
      </c>
      <c r="F8999" t="s">
        <v>14611</v>
      </c>
      <c r="G8999" t="s">
        <v>1622</v>
      </c>
      <c r="H8999" t="s">
        <v>1720</v>
      </c>
      <c r="I8999" t="s">
        <v>1624</v>
      </c>
      <c r="J8999" t="s">
        <v>1625</v>
      </c>
      <c r="K8999">
        <v>0</v>
      </c>
      <c r="L8999" s="24">
        <v>1</v>
      </c>
      <c r="M8999" t="s">
        <v>19297</v>
      </c>
      <c r="N8999" t="s">
        <v>1663</v>
      </c>
    </row>
    <row r="9000" spans="1:14" hidden="1" x14ac:dyDescent="0.25">
      <c r="A9000">
        <v>3598</v>
      </c>
      <c r="B9000" t="s">
        <v>19298</v>
      </c>
      <c r="C9000" t="s">
        <v>1667</v>
      </c>
      <c r="D9000" t="s">
        <v>1668</v>
      </c>
      <c r="E9000" t="s">
        <v>1669</v>
      </c>
      <c r="F9000" t="s">
        <v>1670</v>
      </c>
      <c r="G9000" t="s">
        <v>1622</v>
      </c>
      <c r="H9000" t="s">
        <v>1720</v>
      </c>
      <c r="I9000" t="s">
        <v>1624</v>
      </c>
      <c r="J9000" t="s">
        <v>1625</v>
      </c>
      <c r="K9000">
        <v>0</v>
      </c>
      <c r="L9000" s="24">
        <v>1</v>
      </c>
      <c r="M9000" t="s">
        <v>19299</v>
      </c>
      <c r="N9000" t="s">
        <v>1677</v>
      </c>
    </row>
    <row r="9001" spans="1:14" hidden="1" x14ac:dyDescent="0.25">
      <c r="A9001">
        <v>3603</v>
      </c>
      <c r="B9001" t="s">
        <v>19300</v>
      </c>
      <c r="C9001" t="s">
        <v>4639</v>
      </c>
      <c r="D9001" t="s">
        <v>4640</v>
      </c>
      <c r="E9001" t="s">
        <v>4641</v>
      </c>
      <c r="F9001" t="s">
        <v>4642</v>
      </c>
      <c r="G9001" t="s">
        <v>1622</v>
      </c>
      <c r="H9001" t="s">
        <v>1720</v>
      </c>
      <c r="I9001" t="s">
        <v>1624</v>
      </c>
      <c r="J9001" t="s">
        <v>1625</v>
      </c>
      <c r="K9001">
        <v>0</v>
      </c>
      <c r="L9001" s="24">
        <v>1</v>
      </c>
      <c r="M9001" t="s">
        <v>19301</v>
      </c>
      <c r="N9001" t="s">
        <v>1663</v>
      </c>
    </row>
    <row r="9002" spans="1:14" hidden="1" x14ac:dyDescent="0.25">
      <c r="A9002">
        <v>3646</v>
      </c>
      <c r="B9002" t="s">
        <v>19302</v>
      </c>
      <c r="C9002" t="s">
        <v>1667</v>
      </c>
      <c r="D9002" t="s">
        <v>1668</v>
      </c>
      <c r="E9002" t="s">
        <v>14610</v>
      </c>
      <c r="F9002" t="s">
        <v>14611</v>
      </c>
      <c r="G9002" t="s">
        <v>1622</v>
      </c>
      <c r="H9002" t="s">
        <v>1720</v>
      </c>
      <c r="I9002" t="s">
        <v>1624</v>
      </c>
      <c r="J9002" t="s">
        <v>1625</v>
      </c>
      <c r="K9002">
        <v>0</v>
      </c>
      <c r="L9002" s="24">
        <v>1</v>
      </c>
      <c r="M9002" t="s">
        <v>19303</v>
      </c>
      <c r="N9002" t="s">
        <v>11437</v>
      </c>
    </row>
    <row r="9003" spans="1:14" hidden="1" x14ac:dyDescent="0.25">
      <c r="A9003">
        <v>3647</v>
      </c>
      <c r="B9003" t="s">
        <v>19304</v>
      </c>
      <c r="C9003" t="s">
        <v>1667</v>
      </c>
      <c r="D9003" t="s">
        <v>1668</v>
      </c>
      <c r="E9003" t="s">
        <v>14610</v>
      </c>
      <c r="F9003" t="s">
        <v>14611</v>
      </c>
      <c r="G9003" t="s">
        <v>1622</v>
      </c>
      <c r="H9003" t="s">
        <v>1720</v>
      </c>
      <c r="I9003" t="s">
        <v>1624</v>
      </c>
      <c r="J9003" t="s">
        <v>1625</v>
      </c>
      <c r="K9003">
        <v>0</v>
      </c>
      <c r="L9003" s="24">
        <v>1</v>
      </c>
      <c r="M9003" t="s">
        <v>19305</v>
      </c>
      <c r="N9003" t="s">
        <v>1677</v>
      </c>
    </row>
    <row r="9004" spans="1:14" hidden="1" x14ac:dyDescent="0.25">
      <c r="A9004">
        <v>3652</v>
      </c>
      <c r="B9004" t="s">
        <v>19306</v>
      </c>
      <c r="C9004" t="s">
        <v>1987</v>
      </c>
      <c r="D9004" t="s">
        <v>1988</v>
      </c>
      <c r="E9004" t="s">
        <v>1989</v>
      </c>
      <c r="F9004" t="s">
        <v>1990</v>
      </c>
      <c r="G9004" t="s">
        <v>1622</v>
      </c>
      <c r="H9004" t="s">
        <v>1720</v>
      </c>
      <c r="I9004" t="s">
        <v>1624</v>
      </c>
      <c r="J9004" t="s">
        <v>1625</v>
      </c>
      <c r="K9004">
        <v>0</v>
      </c>
      <c r="L9004" s="24">
        <v>1</v>
      </c>
      <c r="M9004" t="s">
        <v>19307</v>
      </c>
      <c r="N9004" t="s">
        <v>1663</v>
      </c>
    </row>
    <row r="9005" spans="1:14" hidden="1" x14ac:dyDescent="0.25">
      <c r="A9005">
        <v>3653</v>
      </c>
      <c r="B9005" t="s">
        <v>19308</v>
      </c>
      <c r="C9005" t="s">
        <v>1667</v>
      </c>
      <c r="D9005" t="s">
        <v>1668</v>
      </c>
      <c r="E9005" t="s">
        <v>4988</v>
      </c>
      <c r="F9005" t="s">
        <v>4989</v>
      </c>
      <c r="G9005" t="s">
        <v>1622</v>
      </c>
      <c r="H9005" t="s">
        <v>1720</v>
      </c>
      <c r="I9005" t="s">
        <v>1624</v>
      </c>
      <c r="J9005" t="s">
        <v>1625</v>
      </c>
      <c r="K9005">
        <v>0</v>
      </c>
      <c r="L9005" s="24">
        <v>1</v>
      </c>
      <c r="M9005" t="s">
        <v>19309</v>
      </c>
      <c r="N9005" t="s">
        <v>4983</v>
      </c>
    </row>
    <row r="9006" spans="1:14" hidden="1" x14ac:dyDescent="0.25">
      <c r="A9006">
        <v>3655</v>
      </c>
      <c r="B9006" t="s">
        <v>19310</v>
      </c>
      <c r="C9006" t="s">
        <v>1667</v>
      </c>
      <c r="D9006" t="s">
        <v>1668</v>
      </c>
      <c r="E9006" t="s">
        <v>14610</v>
      </c>
      <c r="F9006" t="s">
        <v>14611</v>
      </c>
      <c r="G9006" t="s">
        <v>1622</v>
      </c>
      <c r="H9006" t="s">
        <v>1720</v>
      </c>
      <c r="I9006" t="s">
        <v>1624</v>
      </c>
      <c r="J9006" t="s">
        <v>1625</v>
      </c>
      <c r="K9006">
        <v>0</v>
      </c>
      <c r="L9006" s="24">
        <v>1</v>
      </c>
      <c r="M9006" t="s">
        <v>19311</v>
      </c>
      <c r="N9006" t="s">
        <v>1663</v>
      </c>
    </row>
    <row r="9007" spans="1:14" hidden="1" x14ac:dyDescent="0.25">
      <c r="A9007">
        <v>3657</v>
      </c>
      <c r="B9007" t="s">
        <v>19312</v>
      </c>
      <c r="C9007" t="s">
        <v>1667</v>
      </c>
      <c r="D9007" t="s">
        <v>1668</v>
      </c>
      <c r="E9007" t="s">
        <v>1669</v>
      </c>
      <c r="F9007" t="s">
        <v>1670</v>
      </c>
      <c r="G9007" t="s">
        <v>1622</v>
      </c>
      <c r="H9007" t="s">
        <v>1720</v>
      </c>
      <c r="I9007" t="s">
        <v>1624</v>
      </c>
      <c r="J9007" t="s">
        <v>1625</v>
      </c>
      <c r="K9007">
        <v>0</v>
      </c>
      <c r="L9007" s="24">
        <v>1</v>
      </c>
      <c r="M9007" t="s">
        <v>19313</v>
      </c>
      <c r="N9007" t="s">
        <v>1677</v>
      </c>
    </row>
    <row r="9008" spans="1:14" hidden="1" x14ac:dyDescent="0.25">
      <c r="A9008">
        <v>3659</v>
      </c>
      <c r="B9008" t="s">
        <v>19314</v>
      </c>
      <c r="C9008" t="s">
        <v>1667</v>
      </c>
      <c r="D9008" t="s">
        <v>1668</v>
      </c>
      <c r="E9008" t="s">
        <v>1669</v>
      </c>
      <c r="F9008" t="s">
        <v>1670</v>
      </c>
      <c r="G9008" t="s">
        <v>1622</v>
      </c>
      <c r="H9008" t="s">
        <v>1720</v>
      </c>
      <c r="I9008" t="s">
        <v>1624</v>
      </c>
      <c r="J9008" t="s">
        <v>1625</v>
      </c>
      <c r="K9008">
        <v>0</v>
      </c>
      <c r="L9008" s="24">
        <v>1</v>
      </c>
      <c r="M9008" t="s">
        <v>19315</v>
      </c>
      <c r="N9008" t="s">
        <v>1672</v>
      </c>
    </row>
    <row r="9009" spans="1:14" hidden="1" x14ac:dyDescent="0.25">
      <c r="A9009">
        <v>3661</v>
      </c>
      <c r="B9009" t="s">
        <v>985</v>
      </c>
      <c r="C9009" t="s">
        <v>1691</v>
      </c>
      <c r="D9009" t="s">
        <v>1692</v>
      </c>
      <c r="E9009" t="s">
        <v>9365</v>
      </c>
      <c r="F9009" t="s">
        <v>9366</v>
      </c>
      <c r="G9009" t="s">
        <v>1622</v>
      </c>
      <c r="H9009" t="s">
        <v>1720</v>
      </c>
      <c r="I9009" t="s">
        <v>1624</v>
      </c>
      <c r="J9009" t="s">
        <v>1625</v>
      </c>
      <c r="K9009">
        <v>0</v>
      </c>
      <c r="L9009" s="24">
        <v>1</v>
      </c>
      <c r="M9009" t="s">
        <v>19316</v>
      </c>
      <c r="N9009" t="s">
        <v>1696</v>
      </c>
    </row>
    <row r="9010" spans="1:14" hidden="1" x14ac:dyDescent="0.25">
      <c r="A9010">
        <v>3663</v>
      </c>
      <c r="B9010" t="s">
        <v>19317</v>
      </c>
      <c r="C9010" t="s">
        <v>1691</v>
      </c>
      <c r="D9010" t="s">
        <v>1692</v>
      </c>
      <c r="E9010" t="s">
        <v>9365</v>
      </c>
      <c r="F9010" t="s">
        <v>9366</v>
      </c>
      <c r="G9010" t="s">
        <v>1622</v>
      </c>
      <c r="H9010" t="s">
        <v>1720</v>
      </c>
      <c r="I9010" t="s">
        <v>1624</v>
      </c>
      <c r="J9010" t="s">
        <v>1625</v>
      </c>
      <c r="K9010">
        <v>0</v>
      </c>
      <c r="L9010" s="24">
        <v>1</v>
      </c>
      <c r="M9010" t="s">
        <v>19318</v>
      </c>
      <c r="N9010" t="s">
        <v>1696</v>
      </c>
    </row>
    <row r="9011" spans="1:14" hidden="1" x14ac:dyDescent="0.25">
      <c r="A9011">
        <v>3665</v>
      </c>
      <c r="B9011" t="s">
        <v>19319</v>
      </c>
      <c r="C9011" t="s">
        <v>1836</v>
      </c>
      <c r="D9011" t="s">
        <v>1837</v>
      </c>
      <c r="E9011" t="s">
        <v>1838</v>
      </c>
      <c r="F9011" t="s">
        <v>1839</v>
      </c>
      <c r="G9011" t="s">
        <v>1622</v>
      </c>
      <c r="H9011" t="s">
        <v>1720</v>
      </c>
      <c r="I9011" t="s">
        <v>1624</v>
      </c>
      <c r="J9011" t="s">
        <v>1625</v>
      </c>
      <c r="K9011">
        <v>0</v>
      </c>
      <c r="L9011" s="24">
        <v>1</v>
      </c>
      <c r="M9011" t="s">
        <v>19320</v>
      </c>
      <c r="N9011" t="s">
        <v>18386</v>
      </c>
    </row>
    <row r="9012" spans="1:14" hidden="1" x14ac:dyDescent="0.25">
      <c r="A9012">
        <v>3667</v>
      </c>
      <c r="B9012" t="s">
        <v>19321</v>
      </c>
      <c r="C9012" t="s">
        <v>1667</v>
      </c>
      <c r="D9012" t="s">
        <v>1668</v>
      </c>
      <c r="E9012" t="s">
        <v>4988</v>
      </c>
      <c r="F9012" t="s">
        <v>4989</v>
      </c>
      <c r="G9012" t="s">
        <v>1622</v>
      </c>
      <c r="H9012" t="s">
        <v>1720</v>
      </c>
      <c r="I9012" t="s">
        <v>1624</v>
      </c>
      <c r="J9012" t="s">
        <v>1625</v>
      </c>
      <c r="K9012">
        <v>0</v>
      </c>
      <c r="L9012" s="24">
        <v>1</v>
      </c>
      <c r="M9012" t="s">
        <v>19322</v>
      </c>
      <c r="N9012" t="s">
        <v>4983</v>
      </c>
    </row>
    <row r="9013" spans="1:14" hidden="1" x14ac:dyDescent="0.25">
      <c r="A9013">
        <v>3668</v>
      </c>
      <c r="B9013" t="s">
        <v>8287</v>
      </c>
      <c r="C9013" t="s">
        <v>1965</v>
      </c>
      <c r="D9013" t="s">
        <v>1966</v>
      </c>
      <c r="E9013" t="s">
        <v>9570</v>
      </c>
      <c r="F9013" t="s">
        <v>9571</v>
      </c>
      <c r="G9013" t="s">
        <v>1622</v>
      </c>
      <c r="H9013" t="s">
        <v>1720</v>
      </c>
      <c r="I9013" t="s">
        <v>1624</v>
      </c>
      <c r="J9013" t="s">
        <v>1625</v>
      </c>
      <c r="K9013">
        <v>0</v>
      </c>
      <c r="L9013" s="24">
        <v>1</v>
      </c>
      <c r="M9013" t="s">
        <v>1337</v>
      </c>
      <c r="N9013" t="s">
        <v>1970</v>
      </c>
    </row>
    <row r="9014" spans="1:14" hidden="1" x14ac:dyDescent="0.25">
      <c r="A9014">
        <v>368</v>
      </c>
      <c r="B9014" t="s">
        <v>19323</v>
      </c>
      <c r="C9014" t="s">
        <v>3524</v>
      </c>
      <c r="D9014" t="s">
        <v>3525</v>
      </c>
      <c r="E9014" t="s">
        <v>3526</v>
      </c>
      <c r="F9014" t="s">
        <v>3527</v>
      </c>
      <c r="G9014" t="s">
        <v>1622</v>
      </c>
      <c r="H9014" t="s">
        <v>1720</v>
      </c>
      <c r="I9014" t="s">
        <v>1624</v>
      </c>
      <c r="J9014" t="s">
        <v>1625</v>
      </c>
      <c r="K9014">
        <v>0</v>
      </c>
      <c r="L9014" s="24">
        <v>1</v>
      </c>
      <c r="M9014" t="s">
        <v>19324</v>
      </c>
      <c r="N9014" t="s">
        <v>1757</v>
      </c>
    </row>
    <row r="9015" spans="1:14" hidden="1" x14ac:dyDescent="0.25">
      <c r="A9015">
        <v>3685</v>
      </c>
      <c r="B9015" t="s">
        <v>19325</v>
      </c>
      <c r="C9015" t="s">
        <v>1965</v>
      </c>
      <c r="D9015" t="s">
        <v>1966</v>
      </c>
      <c r="E9015" t="s">
        <v>1967</v>
      </c>
      <c r="F9015" t="s">
        <v>1968</v>
      </c>
      <c r="G9015" t="s">
        <v>1622</v>
      </c>
      <c r="H9015" t="s">
        <v>1720</v>
      </c>
      <c r="I9015" t="s">
        <v>1624</v>
      </c>
      <c r="J9015" t="s">
        <v>1625</v>
      </c>
      <c r="K9015">
        <v>0</v>
      </c>
      <c r="L9015" s="24">
        <v>1</v>
      </c>
      <c r="M9015" t="s">
        <v>19326</v>
      </c>
      <c r="N9015" t="s">
        <v>1627</v>
      </c>
    </row>
    <row r="9016" spans="1:14" hidden="1" x14ac:dyDescent="0.25">
      <c r="A9016">
        <v>369</v>
      </c>
      <c r="B9016" t="s">
        <v>19327</v>
      </c>
      <c r="C9016" t="s">
        <v>3524</v>
      </c>
      <c r="D9016" t="s">
        <v>3525</v>
      </c>
      <c r="E9016" t="s">
        <v>3526</v>
      </c>
      <c r="F9016" t="s">
        <v>3527</v>
      </c>
      <c r="G9016" t="s">
        <v>1622</v>
      </c>
      <c r="H9016" t="s">
        <v>1720</v>
      </c>
      <c r="I9016" t="s">
        <v>1624</v>
      </c>
      <c r="J9016" t="s">
        <v>1625</v>
      </c>
      <c r="K9016">
        <v>0</v>
      </c>
      <c r="L9016" s="24">
        <v>1</v>
      </c>
      <c r="M9016" t="s">
        <v>19328</v>
      </c>
      <c r="N9016" t="s">
        <v>4880</v>
      </c>
    </row>
    <row r="9017" spans="1:14" hidden="1" x14ac:dyDescent="0.25">
      <c r="A9017">
        <v>3693</v>
      </c>
      <c r="B9017" t="s">
        <v>19329</v>
      </c>
      <c r="C9017" t="s">
        <v>9582</v>
      </c>
      <c r="D9017" t="s">
        <v>9583</v>
      </c>
      <c r="E9017" t="s">
        <v>9584</v>
      </c>
      <c r="F9017" t="s">
        <v>9585</v>
      </c>
      <c r="G9017" t="s">
        <v>1622</v>
      </c>
      <c r="H9017" t="s">
        <v>1720</v>
      </c>
      <c r="I9017" t="s">
        <v>1624</v>
      </c>
      <c r="J9017" t="s">
        <v>1625</v>
      </c>
      <c r="K9017">
        <v>0</v>
      </c>
      <c r="L9017" s="24">
        <v>1</v>
      </c>
      <c r="M9017" t="s">
        <v>19330</v>
      </c>
      <c r="N9017" t="s">
        <v>1663</v>
      </c>
    </row>
    <row r="9018" spans="1:14" hidden="1" x14ac:dyDescent="0.25">
      <c r="A9018">
        <v>3700</v>
      </c>
      <c r="B9018" t="s">
        <v>19331</v>
      </c>
      <c r="C9018" t="s">
        <v>1667</v>
      </c>
      <c r="D9018" t="s">
        <v>1668</v>
      </c>
      <c r="E9018" t="s">
        <v>4988</v>
      </c>
      <c r="F9018" t="s">
        <v>4989</v>
      </c>
      <c r="G9018" t="s">
        <v>1622</v>
      </c>
      <c r="H9018" t="s">
        <v>1720</v>
      </c>
      <c r="I9018" t="s">
        <v>1624</v>
      </c>
      <c r="J9018" t="s">
        <v>1625</v>
      </c>
      <c r="K9018">
        <v>0</v>
      </c>
      <c r="L9018" s="24">
        <v>1</v>
      </c>
      <c r="M9018" t="s">
        <v>19332</v>
      </c>
      <c r="N9018" t="s">
        <v>1672</v>
      </c>
    </row>
    <row r="9019" spans="1:14" hidden="1" x14ac:dyDescent="0.25">
      <c r="A9019">
        <v>3707</v>
      </c>
      <c r="B9019" t="s">
        <v>19333</v>
      </c>
      <c r="C9019" t="s">
        <v>19334</v>
      </c>
      <c r="D9019" t="s">
        <v>19335</v>
      </c>
      <c r="E9019" t="s">
        <v>19336</v>
      </c>
      <c r="F9019" t="s">
        <v>19337</v>
      </c>
      <c r="G9019" t="s">
        <v>1622</v>
      </c>
      <c r="H9019" t="s">
        <v>1720</v>
      </c>
      <c r="I9019" t="s">
        <v>1624</v>
      </c>
      <c r="J9019" t="s">
        <v>1625</v>
      </c>
      <c r="K9019">
        <v>0</v>
      </c>
      <c r="L9019" s="24">
        <v>1</v>
      </c>
      <c r="M9019" t="s">
        <v>19338</v>
      </c>
      <c r="N9019" t="s">
        <v>1627</v>
      </c>
    </row>
    <row r="9020" spans="1:14" hidden="1" x14ac:dyDescent="0.25">
      <c r="A9020">
        <v>3720</v>
      </c>
      <c r="B9020" t="s">
        <v>887</v>
      </c>
      <c r="C9020" t="s">
        <v>3524</v>
      </c>
      <c r="D9020" t="s">
        <v>3525</v>
      </c>
      <c r="E9020" t="s">
        <v>3526</v>
      </c>
      <c r="F9020" t="s">
        <v>3527</v>
      </c>
      <c r="G9020" t="s">
        <v>1622</v>
      </c>
      <c r="H9020" t="s">
        <v>1720</v>
      </c>
      <c r="I9020" t="s">
        <v>1624</v>
      </c>
      <c r="J9020" t="s">
        <v>1625</v>
      </c>
      <c r="K9020">
        <v>0</v>
      </c>
      <c r="L9020" s="24">
        <v>1</v>
      </c>
      <c r="M9020" t="s">
        <v>19339</v>
      </c>
      <c r="N9020" t="s">
        <v>1627</v>
      </c>
    </row>
    <row r="9021" spans="1:14" hidden="1" x14ac:dyDescent="0.25">
      <c r="A9021">
        <v>3758</v>
      </c>
      <c r="B9021" t="s">
        <v>19340</v>
      </c>
      <c r="C9021" t="s">
        <v>1658</v>
      </c>
      <c r="D9021" t="s">
        <v>1659</v>
      </c>
      <c r="E9021" t="s">
        <v>11101</v>
      </c>
      <c r="F9021" t="s">
        <v>11102</v>
      </c>
      <c r="G9021" t="s">
        <v>1622</v>
      </c>
      <c r="H9021" t="s">
        <v>1720</v>
      </c>
      <c r="I9021" t="s">
        <v>1624</v>
      </c>
      <c r="J9021" t="s">
        <v>1625</v>
      </c>
      <c r="K9021">
        <v>0</v>
      </c>
      <c r="L9021" s="24">
        <v>1</v>
      </c>
      <c r="M9021" t="s">
        <v>19341</v>
      </c>
      <c r="N9021" t="s">
        <v>4880</v>
      </c>
    </row>
    <row r="9022" spans="1:14" hidden="1" x14ac:dyDescent="0.25">
      <c r="A9022">
        <v>3775</v>
      </c>
      <c r="B9022" t="s">
        <v>19342</v>
      </c>
      <c r="C9022" t="s">
        <v>1836</v>
      </c>
      <c r="D9022" t="s">
        <v>1837</v>
      </c>
      <c r="E9022" t="s">
        <v>15711</v>
      </c>
      <c r="F9022" t="s">
        <v>15712</v>
      </c>
      <c r="G9022" t="s">
        <v>1622</v>
      </c>
      <c r="H9022" t="s">
        <v>1720</v>
      </c>
      <c r="I9022" t="s">
        <v>1624</v>
      </c>
      <c r="J9022" t="s">
        <v>1625</v>
      </c>
      <c r="K9022">
        <v>0</v>
      </c>
      <c r="L9022" s="24">
        <v>1</v>
      </c>
      <c r="M9022" t="s">
        <v>19343</v>
      </c>
      <c r="N9022" t="s">
        <v>4743</v>
      </c>
    </row>
    <row r="9023" spans="1:14" hidden="1" x14ac:dyDescent="0.25">
      <c r="A9023">
        <v>3778</v>
      </c>
      <c r="B9023" t="s">
        <v>19344</v>
      </c>
      <c r="C9023" t="s">
        <v>1836</v>
      </c>
      <c r="D9023" t="s">
        <v>1837</v>
      </c>
      <c r="E9023" t="s">
        <v>15711</v>
      </c>
      <c r="F9023" t="s">
        <v>15712</v>
      </c>
      <c r="G9023" t="s">
        <v>1622</v>
      </c>
      <c r="H9023" t="s">
        <v>1720</v>
      </c>
      <c r="I9023" t="s">
        <v>1624</v>
      </c>
      <c r="J9023" t="s">
        <v>1625</v>
      </c>
      <c r="K9023">
        <v>0</v>
      </c>
      <c r="L9023" s="24">
        <v>1</v>
      </c>
      <c r="M9023" t="s">
        <v>19345</v>
      </c>
      <c r="N9023" t="s">
        <v>1840</v>
      </c>
    </row>
    <row r="9024" spans="1:14" hidden="1" x14ac:dyDescent="0.25">
      <c r="A9024">
        <v>3780</v>
      </c>
      <c r="B9024" t="s">
        <v>19346</v>
      </c>
      <c r="C9024" t="s">
        <v>7240</v>
      </c>
      <c r="D9024" t="s">
        <v>7241</v>
      </c>
      <c r="E9024" t="s">
        <v>7432</v>
      </c>
      <c r="F9024" t="s">
        <v>7433</v>
      </c>
      <c r="G9024" t="s">
        <v>1622</v>
      </c>
      <c r="H9024" t="s">
        <v>1720</v>
      </c>
      <c r="I9024" t="s">
        <v>1624</v>
      </c>
      <c r="J9024" t="s">
        <v>1625</v>
      </c>
      <c r="K9024">
        <v>0</v>
      </c>
      <c r="L9024" s="24">
        <v>1</v>
      </c>
      <c r="M9024" t="s">
        <v>19347</v>
      </c>
      <c r="N9024" t="s">
        <v>2957</v>
      </c>
    </row>
    <row r="9025" spans="1:14" hidden="1" x14ac:dyDescent="0.25">
      <c r="A9025">
        <v>3794</v>
      </c>
      <c r="B9025" t="s">
        <v>19348</v>
      </c>
      <c r="C9025" t="s">
        <v>8497</v>
      </c>
      <c r="D9025" t="s">
        <v>8498</v>
      </c>
      <c r="E9025" t="s">
        <v>18623</v>
      </c>
      <c r="F9025" t="s">
        <v>18624</v>
      </c>
      <c r="G9025" t="s">
        <v>1622</v>
      </c>
      <c r="H9025" t="s">
        <v>1720</v>
      </c>
      <c r="I9025" t="s">
        <v>1624</v>
      </c>
      <c r="J9025" t="s">
        <v>1625</v>
      </c>
      <c r="K9025">
        <v>0</v>
      </c>
      <c r="L9025" s="24">
        <v>1</v>
      </c>
      <c r="M9025" t="s">
        <v>19349</v>
      </c>
      <c r="N9025" t="s">
        <v>4880</v>
      </c>
    </row>
    <row r="9026" spans="1:14" hidden="1" x14ac:dyDescent="0.25">
      <c r="A9026">
        <v>3816</v>
      </c>
      <c r="B9026" t="s">
        <v>19350</v>
      </c>
      <c r="C9026" t="s">
        <v>1667</v>
      </c>
      <c r="D9026" t="s">
        <v>1668</v>
      </c>
      <c r="E9026" t="s">
        <v>4988</v>
      </c>
      <c r="F9026" t="s">
        <v>4989</v>
      </c>
      <c r="G9026" t="s">
        <v>1622</v>
      </c>
      <c r="H9026" t="s">
        <v>1720</v>
      </c>
      <c r="I9026" t="s">
        <v>1624</v>
      </c>
      <c r="J9026" t="s">
        <v>1625</v>
      </c>
      <c r="K9026">
        <v>0</v>
      </c>
      <c r="L9026" s="24">
        <v>1</v>
      </c>
      <c r="M9026" t="s">
        <v>19351</v>
      </c>
      <c r="N9026" t="s">
        <v>4983</v>
      </c>
    </row>
    <row r="9027" spans="1:14" hidden="1" x14ac:dyDescent="0.25">
      <c r="A9027">
        <v>3818</v>
      </c>
      <c r="B9027" t="s">
        <v>19352</v>
      </c>
      <c r="C9027" t="s">
        <v>1667</v>
      </c>
      <c r="D9027" t="s">
        <v>1668</v>
      </c>
      <c r="E9027" t="s">
        <v>4988</v>
      </c>
      <c r="F9027" t="s">
        <v>4989</v>
      </c>
      <c r="G9027" t="s">
        <v>1622</v>
      </c>
      <c r="H9027" t="s">
        <v>1720</v>
      </c>
      <c r="I9027" t="s">
        <v>1624</v>
      </c>
      <c r="J9027" t="s">
        <v>1625</v>
      </c>
      <c r="K9027">
        <v>0</v>
      </c>
      <c r="L9027" s="24">
        <v>1</v>
      </c>
      <c r="M9027" t="s">
        <v>19353</v>
      </c>
      <c r="N9027" t="s">
        <v>4983</v>
      </c>
    </row>
    <row r="9028" spans="1:14" hidden="1" x14ac:dyDescent="0.25">
      <c r="A9028">
        <v>3820</v>
      </c>
      <c r="B9028" t="s">
        <v>19354</v>
      </c>
      <c r="C9028" t="s">
        <v>1667</v>
      </c>
      <c r="D9028" t="s">
        <v>1668</v>
      </c>
      <c r="E9028" t="s">
        <v>4988</v>
      </c>
      <c r="F9028" t="s">
        <v>4989</v>
      </c>
      <c r="G9028" t="s">
        <v>1622</v>
      </c>
      <c r="H9028" t="s">
        <v>1720</v>
      </c>
      <c r="I9028" t="s">
        <v>1624</v>
      </c>
      <c r="J9028" t="s">
        <v>1625</v>
      </c>
      <c r="K9028">
        <v>0</v>
      </c>
      <c r="L9028" s="24">
        <v>1</v>
      </c>
      <c r="M9028" t="s">
        <v>19355</v>
      </c>
      <c r="N9028" t="s">
        <v>4983</v>
      </c>
    </row>
    <row r="9029" spans="1:14" hidden="1" x14ac:dyDescent="0.25">
      <c r="A9029">
        <v>3837</v>
      </c>
      <c r="B9029" t="s">
        <v>19356</v>
      </c>
      <c r="C9029" t="s">
        <v>1658</v>
      </c>
      <c r="D9029" t="s">
        <v>1659</v>
      </c>
      <c r="E9029" t="s">
        <v>19052</v>
      </c>
      <c r="F9029" t="s">
        <v>19053</v>
      </c>
      <c r="G9029" t="s">
        <v>1622</v>
      </c>
      <c r="H9029" t="s">
        <v>1720</v>
      </c>
      <c r="I9029" t="s">
        <v>1624</v>
      </c>
      <c r="J9029" t="s">
        <v>1625</v>
      </c>
      <c r="K9029">
        <v>0</v>
      </c>
      <c r="L9029" s="24">
        <v>1</v>
      </c>
      <c r="M9029" t="s">
        <v>19357</v>
      </c>
      <c r="N9029" t="s">
        <v>1663</v>
      </c>
    </row>
    <row r="9030" spans="1:14" hidden="1" x14ac:dyDescent="0.25">
      <c r="A9030">
        <v>3839</v>
      </c>
      <c r="B9030" t="s">
        <v>19358</v>
      </c>
      <c r="C9030" t="s">
        <v>1691</v>
      </c>
      <c r="D9030" t="s">
        <v>1692</v>
      </c>
      <c r="E9030" t="s">
        <v>1693</v>
      </c>
      <c r="F9030" t="s">
        <v>1694</v>
      </c>
      <c r="G9030" t="s">
        <v>1622</v>
      </c>
      <c r="H9030" t="s">
        <v>1720</v>
      </c>
      <c r="I9030" t="s">
        <v>1624</v>
      </c>
      <c r="J9030" t="s">
        <v>1625</v>
      </c>
      <c r="K9030">
        <v>0</v>
      </c>
      <c r="L9030" s="24">
        <v>1</v>
      </c>
      <c r="M9030" t="s">
        <v>19359</v>
      </c>
      <c r="N9030" t="s">
        <v>1696</v>
      </c>
    </row>
    <row r="9031" spans="1:14" hidden="1" x14ac:dyDescent="0.25">
      <c r="A9031">
        <v>3848</v>
      </c>
      <c r="B9031" t="s">
        <v>19360</v>
      </c>
      <c r="C9031" t="s">
        <v>9582</v>
      </c>
      <c r="D9031" t="s">
        <v>9583</v>
      </c>
      <c r="E9031" t="s">
        <v>9584</v>
      </c>
      <c r="F9031" t="s">
        <v>9585</v>
      </c>
      <c r="G9031" t="s">
        <v>1622</v>
      </c>
      <c r="H9031" t="s">
        <v>1720</v>
      </c>
      <c r="I9031" t="s">
        <v>1624</v>
      </c>
      <c r="J9031" t="s">
        <v>1625</v>
      </c>
      <c r="K9031">
        <v>0</v>
      </c>
      <c r="L9031" s="24">
        <v>1</v>
      </c>
      <c r="M9031" t="s">
        <v>19361</v>
      </c>
      <c r="N9031" t="s">
        <v>1970</v>
      </c>
    </row>
    <row r="9032" spans="1:14" hidden="1" x14ac:dyDescent="0.25">
      <c r="A9032">
        <v>3850</v>
      </c>
      <c r="B9032" t="s">
        <v>19362</v>
      </c>
      <c r="C9032" t="s">
        <v>1965</v>
      </c>
      <c r="D9032" t="s">
        <v>1966</v>
      </c>
      <c r="E9032" t="s">
        <v>1967</v>
      </c>
      <c r="F9032" t="s">
        <v>1968</v>
      </c>
      <c r="G9032" t="s">
        <v>1622</v>
      </c>
      <c r="H9032" t="s">
        <v>1720</v>
      </c>
      <c r="I9032" t="s">
        <v>1624</v>
      </c>
      <c r="J9032" t="s">
        <v>1625</v>
      </c>
      <c r="K9032">
        <v>0</v>
      </c>
      <c r="L9032" s="24">
        <v>1</v>
      </c>
      <c r="M9032" t="s">
        <v>19363</v>
      </c>
      <c r="N9032" t="s">
        <v>2586</v>
      </c>
    </row>
    <row r="9033" spans="1:14" hidden="1" x14ac:dyDescent="0.25">
      <c r="A9033">
        <v>3871</v>
      </c>
      <c r="B9033" t="s">
        <v>59</v>
      </c>
      <c r="C9033" t="s">
        <v>1987</v>
      </c>
      <c r="D9033" t="s">
        <v>1988</v>
      </c>
      <c r="E9033" t="s">
        <v>1989</v>
      </c>
      <c r="F9033" t="s">
        <v>1990</v>
      </c>
      <c r="G9033" t="s">
        <v>1622</v>
      </c>
      <c r="H9033" t="s">
        <v>1720</v>
      </c>
      <c r="I9033" t="s">
        <v>1624</v>
      </c>
      <c r="J9033" t="s">
        <v>1625</v>
      </c>
      <c r="K9033">
        <v>0</v>
      </c>
      <c r="L9033" s="24">
        <v>1</v>
      </c>
      <c r="M9033" t="s">
        <v>58</v>
      </c>
      <c r="N9033" t="s">
        <v>1663</v>
      </c>
    </row>
    <row r="9034" spans="1:14" hidden="1" x14ac:dyDescent="0.25">
      <c r="A9034">
        <v>3872</v>
      </c>
      <c r="B9034" t="s">
        <v>19364</v>
      </c>
      <c r="C9034" t="s">
        <v>3524</v>
      </c>
      <c r="D9034" t="s">
        <v>3525</v>
      </c>
      <c r="E9034" t="s">
        <v>3526</v>
      </c>
      <c r="F9034" t="s">
        <v>3527</v>
      </c>
      <c r="G9034" t="s">
        <v>1622</v>
      </c>
      <c r="H9034" t="s">
        <v>1720</v>
      </c>
      <c r="I9034" t="s">
        <v>1624</v>
      </c>
      <c r="J9034" t="s">
        <v>1625</v>
      </c>
      <c r="K9034">
        <v>0</v>
      </c>
      <c r="L9034" s="24">
        <v>1</v>
      </c>
      <c r="M9034" t="s">
        <v>19365</v>
      </c>
      <c r="N9034" t="s">
        <v>2586</v>
      </c>
    </row>
    <row r="9035" spans="1:14" hidden="1" x14ac:dyDescent="0.25">
      <c r="A9035">
        <v>3875</v>
      </c>
      <c r="B9035" t="s">
        <v>19366</v>
      </c>
      <c r="C9035" t="s">
        <v>1667</v>
      </c>
      <c r="D9035" t="s">
        <v>1668</v>
      </c>
      <c r="E9035" t="s">
        <v>1669</v>
      </c>
      <c r="F9035" t="s">
        <v>1670</v>
      </c>
      <c r="G9035" t="s">
        <v>1622</v>
      </c>
      <c r="H9035" t="s">
        <v>1720</v>
      </c>
      <c r="I9035" t="s">
        <v>1624</v>
      </c>
      <c r="J9035" t="s">
        <v>1625</v>
      </c>
      <c r="K9035">
        <v>0</v>
      </c>
      <c r="L9035" s="24">
        <v>1</v>
      </c>
      <c r="M9035" t="s">
        <v>19367</v>
      </c>
      <c r="N9035" t="s">
        <v>1672</v>
      </c>
    </row>
    <row r="9036" spans="1:14" hidden="1" x14ac:dyDescent="0.25">
      <c r="A9036">
        <v>3882</v>
      </c>
      <c r="B9036" t="s">
        <v>19368</v>
      </c>
      <c r="C9036" t="s">
        <v>1691</v>
      </c>
      <c r="D9036" t="s">
        <v>1692</v>
      </c>
      <c r="E9036" t="s">
        <v>9365</v>
      </c>
      <c r="F9036" t="s">
        <v>9366</v>
      </c>
      <c r="G9036" t="s">
        <v>1622</v>
      </c>
      <c r="H9036" t="s">
        <v>1720</v>
      </c>
      <c r="I9036" t="s">
        <v>1624</v>
      </c>
      <c r="J9036" t="s">
        <v>1625</v>
      </c>
      <c r="K9036">
        <v>0</v>
      </c>
      <c r="L9036" s="24">
        <v>1</v>
      </c>
      <c r="M9036" t="s">
        <v>19369</v>
      </c>
      <c r="N9036" t="s">
        <v>2586</v>
      </c>
    </row>
    <row r="9037" spans="1:14" hidden="1" x14ac:dyDescent="0.25">
      <c r="A9037">
        <v>3893</v>
      </c>
      <c r="B9037" t="s">
        <v>19370</v>
      </c>
      <c r="C9037" t="s">
        <v>9582</v>
      </c>
      <c r="D9037" t="s">
        <v>9583</v>
      </c>
      <c r="E9037" t="s">
        <v>9584</v>
      </c>
      <c r="F9037" t="s">
        <v>9585</v>
      </c>
      <c r="G9037" t="s">
        <v>1622</v>
      </c>
      <c r="H9037" t="s">
        <v>1720</v>
      </c>
      <c r="I9037" t="s">
        <v>1624</v>
      </c>
      <c r="J9037" t="s">
        <v>1625</v>
      </c>
      <c r="K9037">
        <v>0</v>
      </c>
      <c r="L9037" s="24">
        <v>1</v>
      </c>
      <c r="M9037" t="s">
        <v>19371</v>
      </c>
      <c r="N9037" t="s">
        <v>1805</v>
      </c>
    </row>
    <row r="9038" spans="1:14" hidden="1" x14ac:dyDescent="0.25">
      <c r="A9038">
        <v>3904</v>
      </c>
      <c r="B9038" t="s">
        <v>19372</v>
      </c>
      <c r="C9038" t="s">
        <v>7619</v>
      </c>
      <c r="D9038" t="s">
        <v>7620</v>
      </c>
      <c r="E9038" t="s">
        <v>7621</v>
      </c>
      <c r="F9038" t="s">
        <v>7622</v>
      </c>
      <c r="G9038" t="s">
        <v>1622</v>
      </c>
      <c r="H9038" t="s">
        <v>1720</v>
      </c>
      <c r="I9038" t="s">
        <v>1624</v>
      </c>
      <c r="J9038" t="s">
        <v>1625</v>
      </c>
      <c r="K9038">
        <v>0</v>
      </c>
      <c r="L9038" s="24">
        <v>1</v>
      </c>
      <c r="M9038" t="s">
        <v>19373</v>
      </c>
      <c r="N9038" t="s">
        <v>1677</v>
      </c>
    </row>
    <row r="9039" spans="1:14" hidden="1" x14ac:dyDescent="0.25">
      <c r="A9039">
        <v>3909</v>
      </c>
      <c r="B9039" t="s">
        <v>19374</v>
      </c>
      <c r="C9039" t="s">
        <v>7240</v>
      </c>
      <c r="D9039" t="s">
        <v>7241</v>
      </c>
      <c r="E9039" t="s">
        <v>7267</v>
      </c>
      <c r="F9039" t="s">
        <v>7268</v>
      </c>
      <c r="G9039" t="s">
        <v>1622</v>
      </c>
      <c r="H9039" t="s">
        <v>1720</v>
      </c>
      <c r="I9039" t="s">
        <v>1624</v>
      </c>
      <c r="J9039" t="s">
        <v>1625</v>
      </c>
      <c r="K9039">
        <v>0</v>
      </c>
      <c r="L9039" s="24">
        <v>1</v>
      </c>
      <c r="M9039" t="s">
        <v>19375</v>
      </c>
      <c r="N9039" t="s">
        <v>5243</v>
      </c>
    </row>
    <row r="9040" spans="1:14" hidden="1" x14ac:dyDescent="0.25">
      <c r="A9040">
        <v>3910</v>
      </c>
      <c r="B9040" t="s">
        <v>1058</v>
      </c>
      <c r="C9040" t="s">
        <v>2952</v>
      </c>
      <c r="D9040" t="s">
        <v>2953</v>
      </c>
      <c r="E9040" t="s">
        <v>2954</v>
      </c>
      <c r="F9040" t="s">
        <v>2955</v>
      </c>
      <c r="G9040" t="s">
        <v>1622</v>
      </c>
      <c r="H9040" t="s">
        <v>1720</v>
      </c>
      <c r="I9040" t="s">
        <v>1624</v>
      </c>
      <c r="J9040" t="s">
        <v>1625</v>
      </c>
      <c r="K9040">
        <v>0</v>
      </c>
      <c r="L9040" s="24">
        <v>1</v>
      </c>
      <c r="M9040" t="s">
        <v>19376</v>
      </c>
      <c r="N9040" t="s">
        <v>2586</v>
      </c>
    </row>
    <row r="9041" spans="1:14" hidden="1" x14ac:dyDescent="0.25">
      <c r="A9041">
        <v>3917</v>
      </c>
      <c r="B9041" t="s">
        <v>19377</v>
      </c>
      <c r="C9041" t="s">
        <v>5365</v>
      </c>
      <c r="D9041" t="s">
        <v>5366</v>
      </c>
      <c r="E9041" t="s">
        <v>5367</v>
      </c>
      <c r="F9041" t="s">
        <v>5368</v>
      </c>
      <c r="G9041" t="s">
        <v>1622</v>
      </c>
      <c r="H9041" t="s">
        <v>1720</v>
      </c>
      <c r="I9041" t="s">
        <v>1624</v>
      </c>
      <c r="J9041" t="s">
        <v>1625</v>
      </c>
      <c r="K9041">
        <v>0</v>
      </c>
      <c r="L9041" s="24">
        <v>1</v>
      </c>
      <c r="M9041" t="s">
        <v>19378</v>
      </c>
      <c r="N9041" t="s">
        <v>4880</v>
      </c>
    </row>
    <row r="9042" spans="1:14" hidden="1" x14ac:dyDescent="0.25">
      <c r="A9042">
        <v>3918</v>
      </c>
      <c r="B9042" t="s">
        <v>19379</v>
      </c>
      <c r="C9042" t="s">
        <v>1667</v>
      </c>
      <c r="D9042" t="s">
        <v>1668</v>
      </c>
      <c r="E9042" t="s">
        <v>1669</v>
      </c>
      <c r="F9042" t="s">
        <v>1670</v>
      </c>
      <c r="G9042" t="s">
        <v>1622</v>
      </c>
      <c r="H9042" t="s">
        <v>1720</v>
      </c>
      <c r="I9042" t="s">
        <v>1624</v>
      </c>
      <c r="J9042" t="s">
        <v>1625</v>
      </c>
      <c r="K9042">
        <v>0</v>
      </c>
      <c r="L9042" s="24">
        <v>1</v>
      </c>
      <c r="M9042" t="s">
        <v>19380</v>
      </c>
      <c r="N9042" t="s">
        <v>1672</v>
      </c>
    </row>
    <row r="9043" spans="1:14" hidden="1" x14ac:dyDescent="0.25">
      <c r="A9043">
        <v>3919</v>
      </c>
      <c r="B9043" t="s">
        <v>19381</v>
      </c>
      <c r="C9043" t="s">
        <v>1667</v>
      </c>
      <c r="D9043" t="s">
        <v>1668</v>
      </c>
      <c r="E9043" t="s">
        <v>1669</v>
      </c>
      <c r="F9043" t="s">
        <v>1670</v>
      </c>
      <c r="G9043" t="s">
        <v>1622</v>
      </c>
      <c r="H9043" t="s">
        <v>1720</v>
      </c>
      <c r="I9043" t="s">
        <v>1624</v>
      </c>
      <c r="J9043" t="s">
        <v>1625</v>
      </c>
      <c r="K9043">
        <v>0</v>
      </c>
      <c r="L9043" s="24">
        <v>1</v>
      </c>
      <c r="M9043" t="s">
        <v>19382</v>
      </c>
      <c r="N9043" t="s">
        <v>1677</v>
      </c>
    </row>
    <row r="9044" spans="1:14" hidden="1" x14ac:dyDescent="0.25">
      <c r="A9044">
        <v>3920</v>
      </c>
      <c r="B9044" t="s">
        <v>19383</v>
      </c>
      <c r="C9044" t="s">
        <v>1667</v>
      </c>
      <c r="D9044" t="s">
        <v>1668</v>
      </c>
      <c r="E9044" t="s">
        <v>1669</v>
      </c>
      <c r="F9044" t="s">
        <v>1670</v>
      </c>
      <c r="G9044" t="s">
        <v>1622</v>
      </c>
      <c r="H9044" t="s">
        <v>1720</v>
      </c>
      <c r="I9044" t="s">
        <v>1624</v>
      </c>
      <c r="J9044" t="s">
        <v>1625</v>
      </c>
      <c r="K9044">
        <v>0</v>
      </c>
      <c r="L9044" s="24">
        <v>1</v>
      </c>
      <c r="M9044" t="s">
        <v>19384</v>
      </c>
      <c r="N9044" t="s">
        <v>1672</v>
      </c>
    </row>
    <row r="9045" spans="1:14" hidden="1" x14ac:dyDescent="0.25">
      <c r="A9045">
        <v>3921</v>
      </c>
      <c r="B9045" t="s">
        <v>19385</v>
      </c>
      <c r="C9045" t="s">
        <v>7240</v>
      </c>
      <c r="D9045" t="s">
        <v>7241</v>
      </c>
      <c r="E9045" t="s">
        <v>7267</v>
      </c>
      <c r="F9045" t="s">
        <v>7268</v>
      </c>
      <c r="G9045" t="s">
        <v>1622</v>
      </c>
      <c r="H9045" t="s">
        <v>1720</v>
      </c>
      <c r="I9045" t="s">
        <v>1624</v>
      </c>
      <c r="J9045" t="s">
        <v>1625</v>
      </c>
      <c r="K9045">
        <v>0</v>
      </c>
      <c r="L9045" s="24">
        <v>1</v>
      </c>
      <c r="M9045" t="s">
        <v>7299</v>
      </c>
      <c r="N9045" t="s">
        <v>5243</v>
      </c>
    </row>
    <row r="9046" spans="1:14" hidden="1" x14ac:dyDescent="0.25">
      <c r="A9046">
        <v>3922</v>
      </c>
      <c r="B9046" t="s">
        <v>19386</v>
      </c>
      <c r="C9046" t="s">
        <v>7240</v>
      </c>
      <c r="D9046" t="s">
        <v>7241</v>
      </c>
      <c r="E9046" t="s">
        <v>7267</v>
      </c>
      <c r="F9046" t="s">
        <v>7268</v>
      </c>
      <c r="G9046" t="s">
        <v>1622</v>
      </c>
      <c r="H9046" t="s">
        <v>1720</v>
      </c>
      <c r="I9046" t="s">
        <v>1624</v>
      </c>
      <c r="J9046" t="s">
        <v>1625</v>
      </c>
      <c r="K9046">
        <v>0</v>
      </c>
      <c r="L9046" s="24">
        <v>1</v>
      </c>
      <c r="M9046" t="s">
        <v>19387</v>
      </c>
      <c r="N9046" t="s">
        <v>2957</v>
      </c>
    </row>
    <row r="9047" spans="1:14" hidden="1" x14ac:dyDescent="0.25">
      <c r="A9047">
        <v>3924</v>
      </c>
      <c r="B9047" t="s">
        <v>19388</v>
      </c>
      <c r="C9047" t="s">
        <v>2952</v>
      </c>
      <c r="D9047" t="s">
        <v>2953</v>
      </c>
      <c r="E9047" t="s">
        <v>2954</v>
      </c>
      <c r="F9047" t="s">
        <v>2955</v>
      </c>
      <c r="G9047" t="s">
        <v>1622</v>
      </c>
      <c r="H9047" t="s">
        <v>1720</v>
      </c>
      <c r="I9047" t="s">
        <v>1624</v>
      </c>
      <c r="J9047" t="s">
        <v>1625</v>
      </c>
      <c r="K9047">
        <v>0</v>
      </c>
      <c r="L9047" s="24">
        <v>1</v>
      </c>
      <c r="M9047" t="s">
        <v>19389</v>
      </c>
      <c r="N9047" t="s">
        <v>4880</v>
      </c>
    </row>
    <row r="9048" spans="1:14" hidden="1" x14ac:dyDescent="0.25">
      <c r="A9048">
        <v>3926</v>
      </c>
      <c r="B9048" t="s">
        <v>19390</v>
      </c>
      <c r="C9048" t="s">
        <v>1667</v>
      </c>
      <c r="D9048" t="s">
        <v>1668</v>
      </c>
      <c r="E9048" t="s">
        <v>1669</v>
      </c>
      <c r="F9048" t="s">
        <v>1670</v>
      </c>
      <c r="G9048" t="s">
        <v>1622</v>
      </c>
      <c r="H9048" t="s">
        <v>1720</v>
      </c>
      <c r="I9048" t="s">
        <v>1624</v>
      </c>
      <c r="J9048" t="s">
        <v>1625</v>
      </c>
      <c r="K9048">
        <v>0</v>
      </c>
      <c r="L9048" s="24">
        <v>1</v>
      </c>
      <c r="M9048" t="s">
        <v>19391</v>
      </c>
      <c r="N9048" t="s">
        <v>1672</v>
      </c>
    </row>
    <row r="9049" spans="1:14" hidden="1" x14ac:dyDescent="0.25">
      <c r="A9049">
        <v>3934</v>
      </c>
      <c r="B9049" t="s">
        <v>19392</v>
      </c>
      <c r="C9049" t="s">
        <v>3524</v>
      </c>
      <c r="D9049" t="s">
        <v>3525</v>
      </c>
      <c r="E9049" t="s">
        <v>3526</v>
      </c>
      <c r="F9049" t="s">
        <v>3527</v>
      </c>
      <c r="G9049" t="s">
        <v>1622</v>
      </c>
      <c r="H9049" t="s">
        <v>1720</v>
      </c>
      <c r="I9049" t="s">
        <v>1624</v>
      </c>
      <c r="J9049" t="s">
        <v>1625</v>
      </c>
      <c r="K9049">
        <v>0</v>
      </c>
      <c r="L9049" s="24">
        <v>1</v>
      </c>
      <c r="M9049" t="s">
        <v>1300</v>
      </c>
      <c r="N9049" t="s">
        <v>1677</v>
      </c>
    </row>
    <row r="9050" spans="1:14" hidden="1" x14ac:dyDescent="0.25">
      <c r="A9050">
        <v>3937</v>
      </c>
      <c r="B9050" t="s">
        <v>19393</v>
      </c>
      <c r="C9050" t="s">
        <v>1691</v>
      </c>
      <c r="D9050" t="s">
        <v>1692</v>
      </c>
      <c r="E9050" t="s">
        <v>1693</v>
      </c>
      <c r="F9050" t="s">
        <v>1694</v>
      </c>
      <c r="G9050" t="s">
        <v>1622</v>
      </c>
      <c r="H9050" t="s">
        <v>1720</v>
      </c>
      <c r="I9050" t="s">
        <v>1624</v>
      </c>
      <c r="J9050" t="s">
        <v>1625</v>
      </c>
      <c r="K9050">
        <v>0</v>
      </c>
      <c r="L9050" s="24">
        <v>1</v>
      </c>
      <c r="M9050" t="s">
        <v>19394</v>
      </c>
      <c r="N9050" t="s">
        <v>1696</v>
      </c>
    </row>
    <row r="9051" spans="1:14" hidden="1" x14ac:dyDescent="0.25">
      <c r="A9051">
        <v>3944</v>
      </c>
      <c r="B9051" t="s">
        <v>19395</v>
      </c>
      <c r="C9051" t="s">
        <v>1836</v>
      </c>
      <c r="D9051" t="s">
        <v>1837</v>
      </c>
      <c r="E9051" t="s">
        <v>19396</v>
      </c>
      <c r="F9051" t="s">
        <v>19397</v>
      </c>
      <c r="G9051" t="s">
        <v>1622</v>
      </c>
      <c r="H9051" t="s">
        <v>1720</v>
      </c>
      <c r="I9051" t="s">
        <v>1624</v>
      </c>
      <c r="J9051" t="s">
        <v>1625</v>
      </c>
      <c r="K9051">
        <v>0</v>
      </c>
      <c r="L9051" s="24">
        <v>1</v>
      </c>
      <c r="M9051" t="s">
        <v>6043</v>
      </c>
      <c r="N9051" t="s">
        <v>1672</v>
      </c>
    </row>
    <row r="9052" spans="1:14" hidden="1" x14ac:dyDescent="0.25">
      <c r="A9052">
        <v>3956</v>
      </c>
      <c r="B9052" t="s">
        <v>19398</v>
      </c>
      <c r="C9052" t="s">
        <v>1667</v>
      </c>
      <c r="D9052" t="s">
        <v>1668</v>
      </c>
      <c r="E9052" t="s">
        <v>10083</v>
      </c>
      <c r="F9052" t="s">
        <v>10084</v>
      </c>
      <c r="G9052" t="s">
        <v>1622</v>
      </c>
      <c r="H9052" t="s">
        <v>1720</v>
      </c>
      <c r="I9052" t="s">
        <v>1624</v>
      </c>
      <c r="J9052" t="s">
        <v>1625</v>
      </c>
      <c r="K9052">
        <v>0</v>
      </c>
      <c r="L9052" s="24">
        <v>1</v>
      </c>
      <c r="M9052" t="s">
        <v>19399</v>
      </c>
      <c r="N9052" t="s">
        <v>2586</v>
      </c>
    </row>
    <row r="9053" spans="1:14" hidden="1" x14ac:dyDescent="0.25">
      <c r="A9053">
        <v>3957</v>
      </c>
      <c r="B9053" t="s">
        <v>19400</v>
      </c>
      <c r="C9053" t="s">
        <v>1667</v>
      </c>
      <c r="D9053" t="s">
        <v>1668</v>
      </c>
      <c r="E9053" t="s">
        <v>10083</v>
      </c>
      <c r="F9053" t="s">
        <v>10084</v>
      </c>
      <c r="G9053" t="s">
        <v>1622</v>
      </c>
      <c r="H9053" t="s">
        <v>1720</v>
      </c>
      <c r="I9053" t="s">
        <v>1624</v>
      </c>
      <c r="J9053" t="s">
        <v>1625</v>
      </c>
      <c r="K9053">
        <v>0</v>
      </c>
      <c r="L9053" s="24">
        <v>1</v>
      </c>
      <c r="M9053" t="s">
        <v>19401</v>
      </c>
      <c r="N9053" t="s">
        <v>4880</v>
      </c>
    </row>
    <row r="9054" spans="1:14" hidden="1" x14ac:dyDescent="0.25">
      <c r="A9054">
        <v>3964</v>
      </c>
      <c r="B9054" t="s">
        <v>19402</v>
      </c>
      <c r="C9054" t="s">
        <v>1667</v>
      </c>
      <c r="D9054" t="s">
        <v>1668</v>
      </c>
      <c r="E9054" t="s">
        <v>10083</v>
      </c>
      <c r="F9054" t="s">
        <v>10084</v>
      </c>
      <c r="G9054" t="s">
        <v>1622</v>
      </c>
      <c r="H9054" t="s">
        <v>1720</v>
      </c>
      <c r="I9054" t="s">
        <v>1624</v>
      </c>
      <c r="J9054" t="s">
        <v>1625</v>
      </c>
      <c r="K9054">
        <v>0</v>
      </c>
      <c r="L9054" s="24">
        <v>1</v>
      </c>
      <c r="M9054" t="s">
        <v>54</v>
      </c>
      <c r="N9054" t="s">
        <v>7575</v>
      </c>
    </row>
    <row r="9055" spans="1:14" hidden="1" x14ac:dyDescent="0.25">
      <c r="A9055">
        <v>3976</v>
      </c>
      <c r="B9055" t="s">
        <v>19403</v>
      </c>
      <c r="C9055" t="s">
        <v>1691</v>
      </c>
      <c r="D9055" t="s">
        <v>1692</v>
      </c>
      <c r="E9055" t="s">
        <v>9365</v>
      </c>
      <c r="F9055" t="s">
        <v>9366</v>
      </c>
      <c r="G9055" t="s">
        <v>1622</v>
      </c>
      <c r="H9055" t="s">
        <v>1720</v>
      </c>
      <c r="I9055" t="s">
        <v>1624</v>
      </c>
      <c r="J9055" t="s">
        <v>1625</v>
      </c>
      <c r="K9055">
        <v>0</v>
      </c>
      <c r="L9055" s="24">
        <v>1</v>
      </c>
      <c r="M9055" t="s">
        <v>19404</v>
      </c>
      <c r="N9055" t="s">
        <v>1677</v>
      </c>
    </row>
    <row r="9056" spans="1:14" hidden="1" x14ac:dyDescent="0.25">
      <c r="A9056">
        <v>3977</v>
      </c>
      <c r="B9056" t="s">
        <v>19405</v>
      </c>
      <c r="C9056" t="s">
        <v>1649</v>
      </c>
      <c r="D9056" t="s">
        <v>1650</v>
      </c>
      <c r="E9056" t="s">
        <v>7730</v>
      </c>
      <c r="F9056" t="s">
        <v>7731</v>
      </c>
      <c r="G9056" t="s">
        <v>1622</v>
      </c>
      <c r="H9056" t="s">
        <v>1623</v>
      </c>
      <c r="I9056" t="s">
        <v>1624</v>
      </c>
      <c r="J9056" t="s">
        <v>1625</v>
      </c>
      <c r="K9056">
        <v>0</v>
      </c>
      <c r="L9056" s="24">
        <v>1</v>
      </c>
      <c r="M9056" t="s">
        <v>19406</v>
      </c>
      <c r="N9056" t="s">
        <v>1677</v>
      </c>
    </row>
    <row r="9057" spans="1:14" hidden="1" x14ac:dyDescent="0.25">
      <c r="A9057">
        <v>3979</v>
      </c>
      <c r="B9057" t="s">
        <v>696</v>
      </c>
      <c r="C9057" t="s">
        <v>1691</v>
      </c>
      <c r="D9057" t="s">
        <v>1692</v>
      </c>
      <c r="E9057" t="s">
        <v>9365</v>
      </c>
      <c r="F9057" t="s">
        <v>9366</v>
      </c>
      <c r="G9057" t="s">
        <v>1622</v>
      </c>
      <c r="H9057" t="s">
        <v>1720</v>
      </c>
      <c r="I9057" t="s">
        <v>1624</v>
      </c>
      <c r="J9057" t="s">
        <v>1625</v>
      </c>
      <c r="K9057">
        <v>0</v>
      </c>
      <c r="L9057" s="24">
        <v>1</v>
      </c>
      <c r="M9057" t="s">
        <v>19407</v>
      </c>
      <c r="N9057" t="s">
        <v>4880</v>
      </c>
    </row>
    <row r="9058" spans="1:14" hidden="1" x14ac:dyDescent="0.25">
      <c r="A9058">
        <v>3980</v>
      </c>
      <c r="B9058" t="s">
        <v>1035</v>
      </c>
      <c r="C9058" t="s">
        <v>10089</v>
      </c>
      <c r="D9058" t="s">
        <v>10089</v>
      </c>
      <c r="E9058" t="s">
        <v>10090</v>
      </c>
      <c r="F9058" t="s">
        <v>10091</v>
      </c>
      <c r="G9058" t="s">
        <v>1622</v>
      </c>
      <c r="H9058" t="s">
        <v>1720</v>
      </c>
      <c r="I9058" t="s">
        <v>1624</v>
      </c>
      <c r="J9058" t="s">
        <v>1625</v>
      </c>
      <c r="K9058">
        <v>0</v>
      </c>
      <c r="L9058" s="24">
        <v>1</v>
      </c>
      <c r="M9058" t="s">
        <v>19408</v>
      </c>
      <c r="N9058" t="s">
        <v>1672</v>
      </c>
    </row>
    <row r="9059" spans="1:14" hidden="1" x14ac:dyDescent="0.25">
      <c r="A9059">
        <v>3981</v>
      </c>
      <c r="B9059" t="s">
        <v>19409</v>
      </c>
      <c r="C9059" t="s">
        <v>1667</v>
      </c>
      <c r="D9059" t="s">
        <v>1668</v>
      </c>
      <c r="E9059" t="s">
        <v>4988</v>
      </c>
      <c r="F9059" t="s">
        <v>4989</v>
      </c>
      <c r="G9059" t="s">
        <v>1622</v>
      </c>
      <c r="H9059" t="s">
        <v>1720</v>
      </c>
      <c r="I9059" t="s">
        <v>1624</v>
      </c>
      <c r="J9059" t="s">
        <v>1625</v>
      </c>
      <c r="K9059">
        <v>0</v>
      </c>
      <c r="L9059" s="24">
        <v>1</v>
      </c>
      <c r="M9059" t="s">
        <v>19410</v>
      </c>
      <c r="N9059" t="s">
        <v>1677</v>
      </c>
    </row>
    <row r="9060" spans="1:14" hidden="1" x14ac:dyDescent="0.25">
      <c r="A9060">
        <v>3991</v>
      </c>
      <c r="B9060" t="s">
        <v>19411</v>
      </c>
      <c r="C9060" t="s">
        <v>1658</v>
      </c>
      <c r="D9060" t="s">
        <v>1659</v>
      </c>
      <c r="E9060" t="s">
        <v>19412</v>
      </c>
      <c r="F9060" t="s">
        <v>19413</v>
      </c>
      <c r="G9060" t="s">
        <v>1622</v>
      </c>
      <c r="H9060" t="s">
        <v>1720</v>
      </c>
      <c r="I9060" t="s">
        <v>1624</v>
      </c>
      <c r="J9060" t="s">
        <v>1625</v>
      </c>
      <c r="K9060">
        <v>0</v>
      </c>
      <c r="L9060" s="24">
        <v>1</v>
      </c>
      <c r="M9060" t="s">
        <v>19414</v>
      </c>
      <c r="N9060" t="s">
        <v>1663</v>
      </c>
    </row>
    <row r="9061" spans="1:14" hidden="1" x14ac:dyDescent="0.25">
      <c r="A9061">
        <v>4001</v>
      </c>
      <c r="B9061" t="s">
        <v>19415</v>
      </c>
      <c r="C9061" t="s">
        <v>1667</v>
      </c>
      <c r="D9061" t="s">
        <v>1668</v>
      </c>
      <c r="E9061" t="s">
        <v>10083</v>
      </c>
      <c r="F9061" t="s">
        <v>10084</v>
      </c>
      <c r="G9061" t="s">
        <v>1622</v>
      </c>
      <c r="H9061" t="s">
        <v>1720</v>
      </c>
      <c r="I9061" t="s">
        <v>1624</v>
      </c>
      <c r="J9061" t="s">
        <v>1625</v>
      </c>
      <c r="K9061">
        <v>0</v>
      </c>
      <c r="L9061" s="24">
        <v>1</v>
      </c>
      <c r="M9061" t="s">
        <v>19416</v>
      </c>
      <c r="N9061" t="s">
        <v>1634</v>
      </c>
    </row>
    <row r="9062" spans="1:14" hidden="1" x14ac:dyDescent="0.25">
      <c r="A9062">
        <v>4006</v>
      </c>
      <c r="B9062" t="s">
        <v>19417</v>
      </c>
      <c r="C9062" t="s">
        <v>1667</v>
      </c>
      <c r="D9062" t="s">
        <v>1668</v>
      </c>
      <c r="E9062" t="s">
        <v>14610</v>
      </c>
      <c r="F9062" t="s">
        <v>14611</v>
      </c>
      <c r="G9062" t="s">
        <v>1622</v>
      </c>
      <c r="H9062" t="s">
        <v>1720</v>
      </c>
      <c r="I9062" t="s">
        <v>1624</v>
      </c>
      <c r="J9062" t="s">
        <v>1625</v>
      </c>
      <c r="K9062">
        <v>0</v>
      </c>
      <c r="L9062" s="24">
        <v>1</v>
      </c>
      <c r="M9062" t="s">
        <v>19418</v>
      </c>
      <c r="N9062" t="s">
        <v>4983</v>
      </c>
    </row>
    <row r="9063" spans="1:14" hidden="1" x14ac:dyDescent="0.25">
      <c r="A9063">
        <v>4012</v>
      </c>
      <c r="B9063" t="s">
        <v>19419</v>
      </c>
      <c r="C9063" t="s">
        <v>3524</v>
      </c>
      <c r="D9063" t="s">
        <v>3525</v>
      </c>
      <c r="E9063" t="s">
        <v>3526</v>
      </c>
      <c r="F9063" t="s">
        <v>3527</v>
      </c>
      <c r="G9063" t="s">
        <v>1622</v>
      </c>
      <c r="H9063" t="s">
        <v>1720</v>
      </c>
      <c r="I9063" t="s">
        <v>1624</v>
      </c>
      <c r="J9063" t="s">
        <v>1625</v>
      </c>
      <c r="K9063">
        <v>0</v>
      </c>
      <c r="L9063" s="24">
        <v>1</v>
      </c>
      <c r="M9063" t="s">
        <v>19420</v>
      </c>
      <c r="N9063" t="s">
        <v>1627</v>
      </c>
    </row>
    <row r="9064" spans="1:14" hidden="1" x14ac:dyDescent="0.25">
      <c r="A9064">
        <v>4017</v>
      </c>
      <c r="B9064" t="s">
        <v>19421</v>
      </c>
      <c r="C9064" t="s">
        <v>5142</v>
      </c>
      <c r="D9064" t="s">
        <v>5143</v>
      </c>
      <c r="E9064" t="s">
        <v>5144</v>
      </c>
      <c r="F9064" t="s">
        <v>5145</v>
      </c>
      <c r="G9064" t="s">
        <v>1622</v>
      </c>
      <c r="H9064" t="s">
        <v>1720</v>
      </c>
      <c r="I9064" t="s">
        <v>1624</v>
      </c>
      <c r="J9064" t="s">
        <v>1625</v>
      </c>
      <c r="K9064">
        <v>0</v>
      </c>
      <c r="L9064" s="24">
        <v>1</v>
      </c>
      <c r="M9064" t="s">
        <v>19422</v>
      </c>
      <c r="N9064" t="s">
        <v>4880</v>
      </c>
    </row>
    <row r="9065" spans="1:14" hidden="1" x14ac:dyDescent="0.25">
      <c r="A9065">
        <v>4022</v>
      </c>
      <c r="B9065" t="s">
        <v>19423</v>
      </c>
      <c r="C9065" t="s">
        <v>1667</v>
      </c>
      <c r="D9065" t="s">
        <v>1668</v>
      </c>
      <c r="E9065" t="s">
        <v>1669</v>
      </c>
      <c r="F9065" t="s">
        <v>1670</v>
      </c>
      <c r="G9065" t="s">
        <v>1622</v>
      </c>
      <c r="H9065" t="s">
        <v>1720</v>
      </c>
      <c r="I9065" t="s">
        <v>1624</v>
      </c>
      <c r="J9065" t="s">
        <v>1625</v>
      </c>
      <c r="K9065">
        <v>0</v>
      </c>
      <c r="L9065" s="24">
        <v>1</v>
      </c>
      <c r="M9065" t="s">
        <v>19424</v>
      </c>
      <c r="N9065" t="s">
        <v>1672</v>
      </c>
    </row>
    <row r="9066" spans="1:14" hidden="1" x14ac:dyDescent="0.25">
      <c r="A9066">
        <v>4024</v>
      </c>
      <c r="B9066" t="s">
        <v>19425</v>
      </c>
      <c r="C9066" t="s">
        <v>1667</v>
      </c>
      <c r="D9066" t="s">
        <v>1668</v>
      </c>
      <c r="E9066" t="s">
        <v>1669</v>
      </c>
      <c r="F9066" t="s">
        <v>1670</v>
      </c>
      <c r="G9066" t="s">
        <v>1622</v>
      </c>
      <c r="H9066" t="s">
        <v>1720</v>
      </c>
      <c r="I9066" t="s">
        <v>1624</v>
      </c>
      <c r="J9066" t="s">
        <v>1625</v>
      </c>
      <c r="K9066">
        <v>0</v>
      </c>
      <c r="L9066" s="24">
        <v>1</v>
      </c>
      <c r="M9066" t="s">
        <v>19426</v>
      </c>
      <c r="N9066" t="s">
        <v>1672</v>
      </c>
    </row>
    <row r="9067" spans="1:14" hidden="1" x14ac:dyDescent="0.25">
      <c r="A9067">
        <v>4025</v>
      </c>
      <c r="B9067" t="s">
        <v>19427</v>
      </c>
      <c r="C9067" t="s">
        <v>1667</v>
      </c>
      <c r="D9067" t="s">
        <v>1668</v>
      </c>
      <c r="E9067" t="s">
        <v>1669</v>
      </c>
      <c r="F9067" t="s">
        <v>1670</v>
      </c>
      <c r="G9067" t="s">
        <v>1622</v>
      </c>
      <c r="H9067" t="s">
        <v>1623</v>
      </c>
      <c r="I9067" t="s">
        <v>1624</v>
      </c>
      <c r="J9067" t="s">
        <v>1625</v>
      </c>
      <c r="K9067">
        <v>0</v>
      </c>
      <c r="L9067" s="24">
        <v>1</v>
      </c>
      <c r="M9067" t="s">
        <v>19428</v>
      </c>
      <c r="N9067" t="s">
        <v>1672</v>
      </c>
    </row>
    <row r="9068" spans="1:14" hidden="1" x14ac:dyDescent="0.25">
      <c r="A9068">
        <v>4058</v>
      </c>
      <c r="B9068" t="s">
        <v>19429</v>
      </c>
      <c r="C9068" t="s">
        <v>1667</v>
      </c>
      <c r="D9068" t="s">
        <v>1668</v>
      </c>
      <c r="E9068" t="s">
        <v>4988</v>
      </c>
      <c r="F9068" t="s">
        <v>4989</v>
      </c>
      <c r="G9068" t="s">
        <v>1622</v>
      </c>
      <c r="H9068" t="s">
        <v>1720</v>
      </c>
      <c r="I9068" t="s">
        <v>1624</v>
      </c>
      <c r="J9068" t="s">
        <v>1625</v>
      </c>
      <c r="K9068">
        <v>0</v>
      </c>
      <c r="L9068" s="24">
        <v>1</v>
      </c>
      <c r="M9068" t="s">
        <v>19430</v>
      </c>
      <c r="N9068" t="s">
        <v>4983</v>
      </c>
    </row>
    <row r="9069" spans="1:14" hidden="1" x14ac:dyDescent="0.25">
      <c r="A9069">
        <v>4059</v>
      </c>
      <c r="B9069" t="s">
        <v>19431</v>
      </c>
      <c r="C9069" t="s">
        <v>7240</v>
      </c>
      <c r="D9069" t="s">
        <v>7241</v>
      </c>
      <c r="E9069" t="s">
        <v>7432</v>
      </c>
      <c r="F9069" t="s">
        <v>7433</v>
      </c>
      <c r="G9069" t="s">
        <v>1622</v>
      </c>
      <c r="H9069" t="s">
        <v>1720</v>
      </c>
      <c r="I9069" t="s">
        <v>1624</v>
      </c>
      <c r="J9069" t="s">
        <v>1625</v>
      </c>
      <c r="K9069">
        <v>0</v>
      </c>
      <c r="L9069" s="24">
        <v>1</v>
      </c>
      <c r="M9069" t="s">
        <v>19432</v>
      </c>
      <c r="N9069" t="s">
        <v>2957</v>
      </c>
    </row>
    <row r="9070" spans="1:14" hidden="1" x14ac:dyDescent="0.25">
      <c r="A9070">
        <v>4061</v>
      </c>
      <c r="B9070" t="s">
        <v>19433</v>
      </c>
      <c r="C9070" t="s">
        <v>7240</v>
      </c>
      <c r="D9070" t="s">
        <v>7241</v>
      </c>
      <c r="E9070" t="s">
        <v>7267</v>
      </c>
      <c r="F9070" t="s">
        <v>7268</v>
      </c>
      <c r="G9070" t="s">
        <v>1622</v>
      </c>
      <c r="H9070" t="s">
        <v>1720</v>
      </c>
      <c r="I9070" t="s">
        <v>1624</v>
      </c>
      <c r="J9070" t="s">
        <v>1625</v>
      </c>
      <c r="K9070">
        <v>0</v>
      </c>
      <c r="L9070" s="24">
        <v>1</v>
      </c>
      <c r="M9070" t="s">
        <v>19434</v>
      </c>
      <c r="N9070" t="s">
        <v>4880</v>
      </c>
    </row>
    <row r="9071" spans="1:14" hidden="1" x14ac:dyDescent="0.25">
      <c r="A9071">
        <v>4064</v>
      </c>
      <c r="B9071" t="s">
        <v>19435</v>
      </c>
      <c r="C9071" t="s">
        <v>1658</v>
      </c>
      <c r="D9071" t="s">
        <v>1659</v>
      </c>
      <c r="E9071" t="s">
        <v>7712</v>
      </c>
      <c r="F9071" t="s">
        <v>7713</v>
      </c>
      <c r="G9071" t="s">
        <v>1622</v>
      </c>
      <c r="H9071" t="s">
        <v>1720</v>
      </c>
      <c r="I9071" t="s">
        <v>1624</v>
      </c>
      <c r="J9071" t="s">
        <v>1625</v>
      </c>
      <c r="K9071">
        <v>0</v>
      </c>
      <c r="L9071" s="24">
        <v>1</v>
      </c>
      <c r="M9071" t="s">
        <v>19436</v>
      </c>
      <c r="N9071" t="s">
        <v>1663</v>
      </c>
    </row>
    <row r="9072" spans="1:14" hidden="1" x14ac:dyDescent="0.25">
      <c r="A9072">
        <v>4074</v>
      </c>
      <c r="B9072" t="s">
        <v>19437</v>
      </c>
      <c r="C9072" t="s">
        <v>1691</v>
      </c>
      <c r="D9072" t="s">
        <v>1692</v>
      </c>
      <c r="E9072" t="s">
        <v>9365</v>
      </c>
      <c r="F9072" t="s">
        <v>9366</v>
      </c>
      <c r="G9072" t="s">
        <v>1622</v>
      </c>
      <c r="H9072" t="s">
        <v>1720</v>
      </c>
      <c r="I9072" t="s">
        <v>1624</v>
      </c>
      <c r="J9072" t="s">
        <v>1625</v>
      </c>
      <c r="K9072">
        <v>0</v>
      </c>
      <c r="L9072" s="24">
        <v>1</v>
      </c>
      <c r="M9072" t="s">
        <v>19438</v>
      </c>
      <c r="N9072" t="s">
        <v>1696</v>
      </c>
    </row>
    <row r="9073" spans="1:14" hidden="1" x14ac:dyDescent="0.25">
      <c r="A9073">
        <v>4081</v>
      </c>
      <c r="B9073" t="s">
        <v>738</v>
      </c>
      <c r="C9073" t="s">
        <v>1691</v>
      </c>
      <c r="D9073" t="s">
        <v>1692</v>
      </c>
      <c r="E9073" t="s">
        <v>9365</v>
      </c>
      <c r="F9073" t="s">
        <v>9366</v>
      </c>
      <c r="G9073" t="s">
        <v>1622</v>
      </c>
      <c r="H9073" t="s">
        <v>1720</v>
      </c>
      <c r="I9073" t="s">
        <v>1624</v>
      </c>
      <c r="J9073" t="s">
        <v>1625</v>
      </c>
      <c r="K9073">
        <v>0</v>
      </c>
      <c r="L9073" s="24">
        <v>1</v>
      </c>
      <c r="M9073" t="s">
        <v>19439</v>
      </c>
      <c r="N9073" t="s">
        <v>1672</v>
      </c>
    </row>
    <row r="9074" spans="1:14" hidden="1" x14ac:dyDescent="0.25">
      <c r="A9074">
        <v>4082</v>
      </c>
      <c r="B9074" t="s">
        <v>1055</v>
      </c>
      <c r="C9074" t="s">
        <v>7240</v>
      </c>
      <c r="D9074" t="s">
        <v>7241</v>
      </c>
      <c r="E9074" t="s">
        <v>7432</v>
      </c>
      <c r="F9074" t="s">
        <v>7433</v>
      </c>
      <c r="G9074" t="s">
        <v>1622</v>
      </c>
      <c r="H9074" t="s">
        <v>1720</v>
      </c>
      <c r="I9074" t="s">
        <v>1624</v>
      </c>
      <c r="J9074" t="s">
        <v>1625</v>
      </c>
      <c r="K9074">
        <v>0</v>
      </c>
      <c r="L9074" s="24">
        <v>1</v>
      </c>
      <c r="M9074" t="s">
        <v>19440</v>
      </c>
      <c r="N9074" t="s">
        <v>1677</v>
      </c>
    </row>
    <row r="9075" spans="1:14" hidden="1" x14ac:dyDescent="0.25">
      <c r="A9075">
        <v>4085</v>
      </c>
      <c r="B9075" t="s">
        <v>19441</v>
      </c>
      <c r="C9075" t="s">
        <v>1667</v>
      </c>
      <c r="D9075" t="s">
        <v>1668</v>
      </c>
      <c r="E9075" t="s">
        <v>10083</v>
      </c>
      <c r="F9075" t="s">
        <v>10084</v>
      </c>
      <c r="G9075" t="s">
        <v>1622</v>
      </c>
      <c r="H9075" t="s">
        <v>1720</v>
      </c>
      <c r="I9075" t="s">
        <v>1624</v>
      </c>
      <c r="J9075" t="s">
        <v>1625</v>
      </c>
      <c r="K9075">
        <v>0</v>
      </c>
      <c r="L9075" s="24">
        <v>1</v>
      </c>
      <c r="M9075" t="s">
        <v>19442</v>
      </c>
      <c r="N9075" t="s">
        <v>1677</v>
      </c>
    </row>
    <row r="9076" spans="1:14" hidden="1" x14ac:dyDescent="0.25">
      <c r="A9076">
        <v>4093</v>
      </c>
      <c r="B9076" t="s">
        <v>19443</v>
      </c>
      <c r="C9076" t="s">
        <v>1691</v>
      </c>
      <c r="D9076" t="s">
        <v>1692</v>
      </c>
      <c r="E9076" t="s">
        <v>9365</v>
      </c>
      <c r="F9076" t="s">
        <v>9366</v>
      </c>
      <c r="G9076" t="s">
        <v>1622</v>
      </c>
      <c r="H9076" t="s">
        <v>1720</v>
      </c>
      <c r="I9076" t="s">
        <v>1624</v>
      </c>
      <c r="J9076" t="s">
        <v>1625</v>
      </c>
      <c r="K9076">
        <v>0</v>
      </c>
      <c r="L9076" s="24">
        <v>1</v>
      </c>
      <c r="M9076" t="s">
        <v>19444</v>
      </c>
      <c r="N9076" t="s">
        <v>1696</v>
      </c>
    </row>
    <row r="9077" spans="1:14" hidden="1" x14ac:dyDescent="0.25">
      <c r="A9077">
        <v>4099</v>
      </c>
      <c r="B9077" t="s">
        <v>19445</v>
      </c>
      <c r="C9077" t="s">
        <v>1667</v>
      </c>
      <c r="D9077" t="s">
        <v>1668</v>
      </c>
      <c r="E9077" t="s">
        <v>7046</v>
      </c>
      <c r="F9077" t="s">
        <v>7047</v>
      </c>
      <c r="G9077" t="s">
        <v>1622</v>
      </c>
      <c r="H9077" t="s">
        <v>1720</v>
      </c>
      <c r="I9077" t="s">
        <v>1624</v>
      </c>
      <c r="J9077" t="s">
        <v>1625</v>
      </c>
      <c r="K9077">
        <v>0</v>
      </c>
      <c r="L9077" s="24">
        <v>1</v>
      </c>
      <c r="M9077" t="s">
        <v>19446</v>
      </c>
      <c r="N9077" t="s">
        <v>4983</v>
      </c>
    </row>
    <row r="9078" spans="1:14" hidden="1" x14ac:dyDescent="0.25">
      <c r="A9078">
        <v>4108</v>
      </c>
      <c r="B9078" t="s">
        <v>19447</v>
      </c>
      <c r="C9078" t="s">
        <v>7240</v>
      </c>
      <c r="D9078" t="s">
        <v>7241</v>
      </c>
      <c r="E9078" t="s">
        <v>7432</v>
      </c>
      <c r="F9078" t="s">
        <v>7433</v>
      </c>
      <c r="G9078" t="s">
        <v>1622</v>
      </c>
      <c r="H9078" t="s">
        <v>1720</v>
      </c>
      <c r="I9078" t="s">
        <v>1624</v>
      </c>
      <c r="J9078" t="s">
        <v>1625</v>
      </c>
      <c r="K9078">
        <v>0</v>
      </c>
      <c r="L9078" s="24">
        <v>1</v>
      </c>
      <c r="M9078" t="s">
        <v>19448</v>
      </c>
      <c r="N9078" t="s">
        <v>2957</v>
      </c>
    </row>
    <row r="9079" spans="1:14" hidden="1" x14ac:dyDescent="0.25">
      <c r="A9079">
        <v>4110</v>
      </c>
      <c r="B9079" t="s">
        <v>19449</v>
      </c>
      <c r="C9079" t="s">
        <v>6560</v>
      </c>
      <c r="D9079" t="s">
        <v>6561</v>
      </c>
      <c r="E9079" t="s">
        <v>13787</v>
      </c>
      <c r="F9079" t="s">
        <v>13788</v>
      </c>
      <c r="G9079" t="s">
        <v>1622</v>
      </c>
      <c r="H9079" t="s">
        <v>1720</v>
      </c>
      <c r="I9079" t="s">
        <v>1624</v>
      </c>
      <c r="J9079" t="s">
        <v>1625</v>
      </c>
      <c r="K9079">
        <v>0</v>
      </c>
      <c r="L9079" s="24">
        <v>1</v>
      </c>
      <c r="M9079" t="s">
        <v>19450</v>
      </c>
      <c r="N9079" t="s">
        <v>4880</v>
      </c>
    </row>
    <row r="9080" spans="1:14" hidden="1" x14ac:dyDescent="0.25">
      <c r="A9080">
        <v>4111</v>
      </c>
      <c r="B9080" t="s">
        <v>19451</v>
      </c>
      <c r="C9080" t="s">
        <v>5504</v>
      </c>
      <c r="D9080" t="s">
        <v>5505</v>
      </c>
      <c r="E9080" t="s">
        <v>5506</v>
      </c>
      <c r="F9080" t="s">
        <v>5507</v>
      </c>
      <c r="G9080" t="s">
        <v>1622</v>
      </c>
      <c r="H9080" t="s">
        <v>1720</v>
      </c>
      <c r="I9080" t="s">
        <v>1624</v>
      </c>
      <c r="J9080" t="s">
        <v>1625</v>
      </c>
      <c r="K9080">
        <v>0</v>
      </c>
      <c r="L9080" s="24">
        <v>1</v>
      </c>
      <c r="M9080" t="s">
        <v>19452</v>
      </c>
      <c r="N9080" t="s">
        <v>1696</v>
      </c>
    </row>
    <row r="9081" spans="1:14" hidden="1" x14ac:dyDescent="0.25">
      <c r="A9081">
        <v>4112</v>
      </c>
      <c r="B9081" t="s">
        <v>19453</v>
      </c>
      <c r="C9081" t="s">
        <v>1667</v>
      </c>
      <c r="D9081" t="s">
        <v>1668</v>
      </c>
      <c r="E9081" t="s">
        <v>19454</v>
      </c>
      <c r="F9081" t="s">
        <v>19455</v>
      </c>
      <c r="G9081" t="s">
        <v>1622</v>
      </c>
      <c r="H9081" t="s">
        <v>1720</v>
      </c>
      <c r="I9081" t="s">
        <v>1624</v>
      </c>
      <c r="J9081" t="s">
        <v>1625</v>
      </c>
      <c r="K9081">
        <v>0</v>
      </c>
      <c r="L9081" s="24">
        <v>1</v>
      </c>
      <c r="M9081" t="s">
        <v>19456</v>
      </c>
      <c r="N9081" t="s">
        <v>1696</v>
      </c>
    </row>
    <row r="9082" spans="1:14" hidden="1" x14ac:dyDescent="0.25">
      <c r="A9082">
        <v>4120</v>
      </c>
      <c r="B9082" t="s">
        <v>19457</v>
      </c>
      <c r="C9082" t="s">
        <v>10456</v>
      </c>
      <c r="D9082" t="s">
        <v>10457</v>
      </c>
      <c r="E9082" t="s">
        <v>10458</v>
      </c>
      <c r="F9082" t="s">
        <v>10457</v>
      </c>
      <c r="G9082" t="s">
        <v>1622</v>
      </c>
      <c r="H9082" t="s">
        <v>1720</v>
      </c>
      <c r="I9082" t="s">
        <v>1624</v>
      </c>
      <c r="J9082" t="s">
        <v>1625</v>
      </c>
      <c r="K9082">
        <v>0</v>
      </c>
      <c r="L9082" s="24">
        <v>1</v>
      </c>
      <c r="M9082" t="s">
        <v>19458</v>
      </c>
      <c r="N9082" t="s">
        <v>1992</v>
      </c>
    </row>
    <row r="9083" spans="1:14" hidden="1" x14ac:dyDescent="0.25">
      <c r="A9083">
        <v>4123</v>
      </c>
      <c r="B9083" t="s">
        <v>19459</v>
      </c>
      <c r="C9083" t="s">
        <v>1629</v>
      </c>
      <c r="D9083" t="s">
        <v>1630</v>
      </c>
      <c r="E9083" t="s">
        <v>1825</v>
      </c>
      <c r="F9083" t="s">
        <v>1826</v>
      </c>
      <c r="G9083" t="s">
        <v>1622</v>
      </c>
      <c r="H9083" t="s">
        <v>1720</v>
      </c>
      <c r="I9083" t="s">
        <v>1624</v>
      </c>
      <c r="J9083" t="s">
        <v>1625</v>
      </c>
      <c r="K9083">
        <v>0</v>
      </c>
      <c r="L9083" s="24">
        <v>1</v>
      </c>
      <c r="M9083" t="s">
        <v>19460</v>
      </c>
      <c r="N9083" t="s">
        <v>1828</v>
      </c>
    </row>
    <row r="9084" spans="1:14" hidden="1" x14ac:dyDescent="0.25">
      <c r="A9084">
        <v>4134</v>
      </c>
      <c r="B9084" t="s">
        <v>19461</v>
      </c>
      <c r="C9084" t="s">
        <v>8497</v>
      </c>
      <c r="D9084" t="s">
        <v>8498</v>
      </c>
      <c r="E9084" t="s">
        <v>8499</v>
      </c>
      <c r="F9084" t="s">
        <v>6563</v>
      </c>
      <c r="G9084" t="s">
        <v>1622</v>
      </c>
      <c r="H9084" t="s">
        <v>1720</v>
      </c>
      <c r="I9084" t="s">
        <v>1624</v>
      </c>
      <c r="J9084" t="s">
        <v>1625</v>
      </c>
      <c r="K9084">
        <v>0</v>
      </c>
      <c r="L9084" s="24">
        <v>1</v>
      </c>
      <c r="M9084" t="s">
        <v>19462</v>
      </c>
      <c r="N9084" t="s">
        <v>11437</v>
      </c>
    </row>
    <row r="9085" spans="1:14" hidden="1" x14ac:dyDescent="0.25">
      <c r="A9085">
        <v>4136</v>
      </c>
      <c r="B9085" t="s">
        <v>19463</v>
      </c>
      <c r="C9085" t="s">
        <v>4639</v>
      </c>
      <c r="D9085" t="s">
        <v>4640</v>
      </c>
      <c r="E9085" t="s">
        <v>4641</v>
      </c>
      <c r="F9085" t="s">
        <v>4642</v>
      </c>
      <c r="G9085" t="s">
        <v>1622</v>
      </c>
      <c r="H9085" t="s">
        <v>1720</v>
      </c>
      <c r="I9085" t="s">
        <v>1624</v>
      </c>
      <c r="J9085" t="s">
        <v>1625</v>
      </c>
      <c r="K9085">
        <v>0</v>
      </c>
      <c r="L9085" s="24">
        <v>1</v>
      </c>
      <c r="M9085" t="s">
        <v>19464</v>
      </c>
      <c r="N9085" t="s">
        <v>1681</v>
      </c>
    </row>
    <row r="9086" spans="1:14" hidden="1" x14ac:dyDescent="0.25">
      <c r="A9086">
        <v>4151</v>
      </c>
      <c r="B9086" t="s">
        <v>19465</v>
      </c>
      <c r="C9086" t="s">
        <v>1667</v>
      </c>
      <c r="D9086" t="s">
        <v>1668</v>
      </c>
      <c r="E9086" t="s">
        <v>14610</v>
      </c>
      <c r="F9086" t="s">
        <v>14611</v>
      </c>
      <c r="G9086" t="s">
        <v>1622</v>
      </c>
      <c r="H9086" t="s">
        <v>1720</v>
      </c>
      <c r="I9086" t="s">
        <v>1624</v>
      </c>
      <c r="J9086" t="s">
        <v>1625</v>
      </c>
      <c r="K9086">
        <v>0</v>
      </c>
      <c r="L9086" s="24">
        <v>1</v>
      </c>
      <c r="M9086" t="s">
        <v>19466</v>
      </c>
      <c r="N9086" t="s">
        <v>1663</v>
      </c>
    </row>
    <row r="9087" spans="1:14" hidden="1" x14ac:dyDescent="0.25">
      <c r="A9087">
        <v>4155</v>
      </c>
      <c r="B9087" t="s">
        <v>19467</v>
      </c>
      <c r="C9087" t="s">
        <v>1649</v>
      </c>
      <c r="D9087" t="s">
        <v>1650</v>
      </c>
      <c r="E9087" t="s">
        <v>5438</v>
      </c>
      <c r="F9087" t="s">
        <v>5439</v>
      </c>
      <c r="G9087" t="s">
        <v>1622</v>
      </c>
      <c r="H9087" t="s">
        <v>1720</v>
      </c>
      <c r="I9087" t="s">
        <v>1624</v>
      </c>
      <c r="J9087" t="s">
        <v>1625</v>
      </c>
      <c r="K9087">
        <v>0</v>
      </c>
      <c r="L9087" s="24">
        <v>1</v>
      </c>
      <c r="M9087" t="s">
        <v>19468</v>
      </c>
      <c r="N9087" t="s">
        <v>1992</v>
      </c>
    </row>
    <row r="9088" spans="1:14" hidden="1" x14ac:dyDescent="0.25">
      <c r="A9088">
        <v>4156</v>
      </c>
      <c r="B9088" t="s">
        <v>19469</v>
      </c>
      <c r="C9088" t="s">
        <v>1649</v>
      </c>
      <c r="D9088" t="s">
        <v>1650</v>
      </c>
      <c r="E9088" t="s">
        <v>5438</v>
      </c>
      <c r="F9088" t="s">
        <v>5439</v>
      </c>
      <c r="G9088" t="s">
        <v>1622</v>
      </c>
      <c r="H9088" t="s">
        <v>1720</v>
      </c>
      <c r="I9088" t="s">
        <v>1624</v>
      </c>
      <c r="J9088" t="s">
        <v>1625</v>
      </c>
      <c r="K9088">
        <v>0</v>
      </c>
      <c r="L9088" s="24">
        <v>1</v>
      </c>
      <c r="M9088" t="s">
        <v>19470</v>
      </c>
      <c r="N9088" t="s">
        <v>1677</v>
      </c>
    </row>
    <row r="9089" spans="1:14" hidden="1" x14ac:dyDescent="0.25">
      <c r="A9089">
        <v>4158</v>
      </c>
      <c r="B9089" t="s">
        <v>19471</v>
      </c>
      <c r="C9089" t="s">
        <v>7240</v>
      </c>
      <c r="D9089" t="s">
        <v>7241</v>
      </c>
      <c r="E9089" t="s">
        <v>7432</v>
      </c>
      <c r="F9089" t="s">
        <v>7433</v>
      </c>
      <c r="G9089" t="s">
        <v>1622</v>
      </c>
      <c r="H9089" t="s">
        <v>1720</v>
      </c>
      <c r="I9089" t="s">
        <v>1624</v>
      </c>
      <c r="J9089" t="s">
        <v>1625</v>
      </c>
      <c r="K9089">
        <v>0</v>
      </c>
      <c r="L9089" s="24">
        <v>1</v>
      </c>
      <c r="M9089" t="s">
        <v>19472</v>
      </c>
      <c r="N9089" t="s">
        <v>2586</v>
      </c>
    </row>
    <row r="9090" spans="1:14" hidden="1" x14ac:dyDescent="0.25">
      <c r="A9090">
        <v>4159</v>
      </c>
      <c r="B9090" t="s">
        <v>19473</v>
      </c>
      <c r="C9090" t="s">
        <v>7240</v>
      </c>
      <c r="D9090" t="s">
        <v>7241</v>
      </c>
      <c r="E9090" t="s">
        <v>7432</v>
      </c>
      <c r="F9090" t="s">
        <v>7433</v>
      </c>
      <c r="G9090" t="s">
        <v>1622</v>
      </c>
      <c r="H9090" t="s">
        <v>1720</v>
      </c>
      <c r="I9090" t="s">
        <v>1624</v>
      </c>
      <c r="J9090" t="s">
        <v>1625</v>
      </c>
      <c r="K9090">
        <v>0</v>
      </c>
      <c r="L9090" s="24">
        <v>1</v>
      </c>
      <c r="M9090" t="s">
        <v>1394</v>
      </c>
      <c r="N9090" t="s">
        <v>5243</v>
      </c>
    </row>
    <row r="9091" spans="1:14" hidden="1" x14ac:dyDescent="0.25">
      <c r="A9091">
        <v>4172</v>
      </c>
      <c r="B9091" t="s">
        <v>19474</v>
      </c>
      <c r="C9091" t="s">
        <v>7240</v>
      </c>
      <c r="D9091" t="s">
        <v>7241</v>
      </c>
      <c r="E9091" t="s">
        <v>7432</v>
      </c>
      <c r="F9091" t="s">
        <v>7433</v>
      </c>
      <c r="G9091" t="s">
        <v>1622</v>
      </c>
      <c r="H9091" t="s">
        <v>1720</v>
      </c>
      <c r="I9091" t="s">
        <v>1624</v>
      </c>
      <c r="J9091" t="s">
        <v>1625</v>
      </c>
      <c r="K9091">
        <v>0</v>
      </c>
      <c r="L9091" s="24">
        <v>1</v>
      </c>
      <c r="M9091" t="s">
        <v>19475</v>
      </c>
      <c r="N9091" t="s">
        <v>5243</v>
      </c>
    </row>
    <row r="9092" spans="1:14" hidden="1" x14ac:dyDescent="0.25">
      <c r="A9092">
        <v>4173</v>
      </c>
      <c r="B9092" t="s">
        <v>19476</v>
      </c>
      <c r="C9092" t="s">
        <v>7240</v>
      </c>
      <c r="D9092" t="s">
        <v>7241</v>
      </c>
      <c r="E9092" t="s">
        <v>7432</v>
      </c>
      <c r="F9092" t="s">
        <v>7433</v>
      </c>
      <c r="G9092" t="s">
        <v>1622</v>
      </c>
      <c r="H9092" t="s">
        <v>1720</v>
      </c>
      <c r="I9092" t="s">
        <v>1624</v>
      </c>
      <c r="J9092" t="s">
        <v>1625</v>
      </c>
      <c r="K9092">
        <v>0</v>
      </c>
      <c r="L9092" s="24">
        <v>1</v>
      </c>
      <c r="M9092" t="s">
        <v>19477</v>
      </c>
      <c r="N9092" t="s">
        <v>2957</v>
      </c>
    </row>
    <row r="9093" spans="1:14" hidden="1" x14ac:dyDescent="0.25">
      <c r="A9093">
        <v>4179</v>
      </c>
      <c r="B9093" t="s">
        <v>19478</v>
      </c>
      <c r="C9093" t="s">
        <v>1667</v>
      </c>
      <c r="D9093" t="s">
        <v>1668</v>
      </c>
      <c r="E9093" t="s">
        <v>10146</v>
      </c>
      <c r="F9093" t="s">
        <v>10147</v>
      </c>
      <c r="G9093" t="s">
        <v>1622</v>
      </c>
      <c r="H9093" t="s">
        <v>1720</v>
      </c>
      <c r="I9093" t="s">
        <v>1624</v>
      </c>
      <c r="J9093" t="s">
        <v>1625</v>
      </c>
      <c r="K9093">
        <v>0</v>
      </c>
      <c r="L9093" s="24">
        <v>1</v>
      </c>
      <c r="M9093" t="s">
        <v>19479</v>
      </c>
      <c r="N9093" t="s">
        <v>2586</v>
      </c>
    </row>
    <row r="9094" spans="1:14" hidden="1" x14ac:dyDescent="0.25">
      <c r="A9094">
        <v>4180</v>
      </c>
      <c r="B9094" t="s">
        <v>19480</v>
      </c>
      <c r="C9094" t="s">
        <v>1691</v>
      </c>
      <c r="D9094" t="s">
        <v>1692</v>
      </c>
      <c r="E9094" t="s">
        <v>1693</v>
      </c>
      <c r="F9094" t="s">
        <v>1694</v>
      </c>
      <c r="G9094" t="s">
        <v>1622</v>
      </c>
      <c r="H9094" t="s">
        <v>1720</v>
      </c>
      <c r="I9094" t="s">
        <v>1624</v>
      </c>
      <c r="J9094" t="s">
        <v>1625</v>
      </c>
      <c r="K9094">
        <v>0</v>
      </c>
      <c r="L9094" s="24">
        <v>1</v>
      </c>
      <c r="M9094" t="s">
        <v>19481</v>
      </c>
      <c r="N9094" t="s">
        <v>1672</v>
      </c>
    </row>
    <row r="9095" spans="1:14" x14ac:dyDescent="0.25">
      <c r="A9095">
        <v>4185</v>
      </c>
      <c r="B9095" t="s">
        <v>654</v>
      </c>
      <c r="C9095" t="s">
        <v>3524</v>
      </c>
      <c r="D9095" t="s">
        <v>3525</v>
      </c>
      <c r="E9095" t="s">
        <v>3526</v>
      </c>
      <c r="F9095" t="s">
        <v>3527</v>
      </c>
      <c r="G9095" t="s">
        <v>1622</v>
      </c>
      <c r="H9095" t="s">
        <v>1623</v>
      </c>
      <c r="I9095" t="s">
        <v>1624</v>
      </c>
      <c r="J9095" t="s">
        <v>1625</v>
      </c>
      <c r="K9095">
        <v>0</v>
      </c>
      <c r="L9095" s="24">
        <v>1</v>
      </c>
      <c r="M9095" t="s">
        <v>19482</v>
      </c>
      <c r="N9095" t="s">
        <v>1677</v>
      </c>
    </row>
    <row r="9096" spans="1:14" hidden="1" x14ac:dyDescent="0.25">
      <c r="A9096">
        <v>4186</v>
      </c>
      <c r="B9096" t="s">
        <v>19483</v>
      </c>
      <c r="C9096" t="s">
        <v>1691</v>
      </c>
      <c r="D9096" t="s">
        <v>1692</v>
      </c>
      <c r="E9096" t="s">
        <v>9365</v>
      </c>
      <c r="F9096" t="s">
        <v>9366</v>
      </c>
      <c r="G9096" t="s">
        <v>1622</v>
      </c>
      <c r="H9096" t="s">
        <v>1720</v>
      </c>
      <c r="I9096" t="s">
        <v>1624</v>
      </c>
      <c r="J9096" t="s">
        <v>1625</v>
      </c>
      <c r="K9096">
        <v>0</v>
      </c>
      <c r="L9096" s="24">
        <v>1</v>
      </c>
      <c r="M9096" t="s">
        <v>19484</v>
      </c>
      <c r="N9096" t="s">
        <v>1696</v>
      </c>
    </row>
    <row r="9097" spans="1:14" hidden="1" x14ac:dyDescent="0.25">
      <c r="A9097">
        <v>4187</v>
      </c>
      <c r="B9097" t="s">
        <v>19485</v>
      </c>
      <c r="C9097" t="s">
        <v>1658</v>
      </c>
      <c r="D9097" t="s">
        <v>1659</v>
      </c>
      <c r="E9097" t="s">
        <v>7712</v>
      </c>
      <c r="F9097" t="s">
        <v>7713</v>
      </c>
      <c r="G9097" t="s">
        <v>1622</v>
      </c>
      <c r="H9097" t="s">
        <v>1720</v>
      </c>
      <c r="I9097" t="s">
        <v>1624</v>
      </c>
      <c r="J9097" t="s">
        <v>1625</v>
      </c>
      <c r="K9097">
        <v>0</v>
      </c>
      <c r="L9097" s="24">
        <v>1</v>
      </c>
      <c r="M9097" t="s">
        <v>19486</v>
      </c>
      <c r="N9097" t="s">
        <v>1663</v>
      </c>
    </row>
    <row r="9098" spans="1:14" hidden="1" x14ac:dyDescent="0.25">
      <c r="A9098">
        <v>4196</v>
      </c>
      <c r="B9098" t="s">
        <v>19487</v>
      </c>
      <c r="C9098" t="s">
        <v>5142</v>
      </c>
      <c r="D9098" t="s">
        <v>5143</v>
      </c>
      <c r="E9098" t="s">
        <v>5144</v>
      </c>
      <c r="F9098" t="s">
        <v>5145</v>
      </c>
      <c r="G9098" t="s">
        <v>1622</v>
      </c>
      <c r="H9098" t="s">
        <v>1720</v>
      </c>
      <c r="I9098" t="s">
        <v>1624</v>
      </c>
      <c r="J9098" t="s">
        <v>1625</v>
      </c>
      <c r="K9098">
        <v>0</v>
      </c>
      <c r="L9098" s="24">
        <v>1</v>
      </c>
      <c r="M9098" t="s">
        <v>19488</v>
      </c>
      <c r="N9098" t="s">
        <v>4880</v>
      </c>
    </row>
    <row r="9099" spans="1:14" hidden="1" x14ac:dyDescent="0.25">
      <c r="A9099">
        <v>4202</v>
      </c>
      <c r="B9099" t="s">
        <v>19489</v>
      </c>
      <c r="C9099" t="s">
        <v>1965</v>
      </c>
      <c r="D9099" t="s">
        <v>1966</v>
      </c>
      <c r="E9099" t="s">
        <v>9570</v>
      </c>
      <c r="F9099" t="s">
        <v>9571</v>
      </c>
      <c r="G9099" t="s">
        <v>1622</v>
      </c>
      <c r="H9099" t="s">
        <v>1720</v>
      </c>
      <c r="I9099" t="s">
        <v>1624</v>
      </c>
      <c r="J9099" t="s">
        <v>1625</v>
      </c>
      <c r="K9099">
        <v>0</v>
      </c>
      <c r="L9099" s="24">
        <v>1</v>
      </c>
      <c r="M9099" t="s">
        <v>19490</v>
      </c>
      <c r="N9099" t="s">
        <v>1663</v>
      </c>
    </row>
    <row r="9100" spans="1:14" hidden="1" x14ac:dyDescent="0.25">
      <c r="A9100">
        <v>4208</v>
      </c>
      <c r="B9100" t="s">
        <v>19491</v>
      </c>
      <c r="C9100" t="s">
        <v>1691</v>
      </c>
      <c r="D9100" t="s">
        <v>1692</v>
      </c>
      <c r="E9100" t="s">
        <v>9365</v>
      </c>
      <c r="F9100" t="s">
        <v>9366</v>
      </c>
      <c r="G9100" t="s">
        <v>1622</v>
      </c>
      <c r="H9100" t="s">
        <v>1720</v>
      </c>
      <c r="I9100" t="s">
        <v>1624</v>
      </c>
      <c r="J9100" t="s">
        <v>1625</v>
      </c>
      <c r="K9100">
        <v>0</v>
      </c>
      <c r="L9100" s="24">
        <v>1</v>
      </c>
      <c r="M9100" t="s">
        <v>19492</v>
      </c>
      <c r="N9100" t="s">
        <v>1663</v>
      </c>
    </row>
    <row r="9101" spans="1:14" hidden="1" x14ac:dyDescent="0.25">
      <c r="A9101">
        <v>4211</v>
      </c>
      <c r="B9101" t="s">
        <v>904</v>
      </c>
      <c r="C9101" t="s">
        <v>5504</v>
      </c>
      <c r="D9101" t="s">
        <v>5505</v>
      </c>
      <c r="E9101" t="s">
        <v>5506</v>
      </c>
      <c r="F9101" t="s">
        <v>5507</v>
      </c>
      <c r="G9101" t="s">
        <v>1622</v>
      </c>
      <c r="H9101" t="s">
        <v>1720</v>
      </c>
      <c r="I9101" t="s">
        <v>1624</v>
      </c>
      <c r="J9101" t="s">
        <v>1625</v>
      </c>
      <c r="K9101">
        <v>0</v>
      </c>
      <c r="L9101" s="24">
        <v>1</v>
      </c>
      <c r="M9101" t="s">
        <v>19493</v>
      </c>
    </row>
    <row r="9102" spans="1:14" hidden="1" x14ac:dyDescent="0.25">
      <c r="A9102">
        <v>4212</v>
      </c>
      <c r="B9102" t="s">
        <v>19494</v>
      </c>
      <c r="C9102" t="s">
        <v>1836</v>
      </c>
      <c r="D9102" t="s">
        <v>1837</v>
      </c>
      <c r="E9102" t="s">
        <v>15711</v>
      </c>
      <c r="F9102" t="s">
        <v>15712</v>
      </c>
      <c r="G9102" t="s">
        <v>1622</v>
      </c>
      <c r="H9102" t="s">
        <v>1720</v>
      </c>
      <c r="I9102" t="s">
        <v>1624</v>
      </c>
      <c r="J9102" t="s">
        <v>1625</v>
      </c>
      <c r="K9102">
        <v>0</v>
      </c>
      <c r="L9102" s="24">
        <v>1</v>
      </c>
      <c r="M9102" t="s">
        <v>19495</v>
      </c>
      <c r="N9102" t="s">
        <v>4743</v>
      </c>
    </row>
    <row r="9103" spans="1:14" hidden="1" x14ac:dyDescent="0.25">
      <c r="A9103">
        <v>4213</v>
      </c>
      <c r="B9103" t="s">
        <v>19496</v>
      </c>
      <c r="C9103" t="s">
        <v>19497</v>
      </c>
      <c r="D9103" t="s">
        <v>19498</v>
      </c>
      <c r="E9103" t="s">
        <v>19499</v>
      </c>
      <c r="F9103" t="s">
        <v>19500</v>
      </c>
      <c r="G9103" t="s">
        <v>1622</v>
      </c>
      <c r="H9103" t="s">
        <v>1720</v>
      </c>
      <c r="I9103" t="s">
        <v>1624</v>
      </c>
      <c r="J9103" t="s">
        <v>1625</v>
      </c>
      <c r="K9103">
        <v>0</v>
      </c>
      <c r="L9103" s="24">
        <v>1</v>
      </c>
      <c r="M9103" t="s">
        <v>19501</v>
      </c>
      <c r="N9103" t="s">
        <v>4750</v>
      </c>
    </row>
    <row r="9104" spans="1:14" hidden="1" x14ac:dyDescent="0.25">
      <c r="A9104">
        <v>4215</v>
      </c>
      <c r="B9104" t="s">
        <v>19502</v>
      </c>
      <c r="C9104" t="s">
        <v>1667</v>
      </c>
      <c r="D9104" t="s">
        <v>1668</v>
      </c>
      <c r="E9104" t="s">
        <v>7046</v>
      </c>
      <c r="F9104" t="s">
        <v>7047</v>
      </c>
      <c r="G9104" t="s">
        <v>1622</v>
      </c>
      <c r="H9104" t="s">
        <v>1623</v>
      </c>
      <c r="I9104" t="s">
        <v>1624</v>
      </c>
      <c r="J9104" t="s">
        <v>1625</v>
      </c>
      <c r="K9104">
        <v>0</v>
      </c>
      <c r="L9104" s="24">
        <v>1</v>
      </c>
      <c r="M9104" t="s">
        <v>19503</v>
      </c>
      <c r="N9104" t="s">
        <v>11437</v>
      </c>
    </row>
    <row r="9105" spans="1:14" hidden="1" x14ac:dyDescent="0.25">
      <c r="A9105">
        <v>4216</v>
      </c>
      <c r="B9105" t="s">
        <v>19504</v>
      </c>
      <c r="C9105" t="s">
        <v>1667</v>
      </c>
      <c r="D9105" t="s">
        <v>1668</v>
      </c>
      <c r="E9105" t="s">
        <v>1669</v>
      </c>
      <c r="F9105" t="s">
        <v>1670</v>
      </c>
      <c r="G9105" t="s">
        <v>1622</v>
      </c>
      <c r="H9105" t="s">
        <v>1720</v>
      </c>
      <c r="I9105" t="s">
        <v>1624</v>
      </c>
      <c r="J9105" t="s">
        <v>1625</v>
      </c>
      <c r="K9105">
        <v>0</v>
      </c>
      <c r="L9105" s="24">
        <v>1</v>
      </c>
      <c r="M9105" t="s">
        <v>19505</v>
      </c>
      <c r="N9105" t="s">
        <v>1672</v>
      </c>
    </row>
    <row r="9106" spans="1:14" hidden="1" x14ac:dyDescent="0.25">
      <c r="A9106">
        <v>4221</v>
      </c>
      <c r="B9106" t="s">
        <v>19506</v>
      </c>
      <c r="C9106" t="s">
        <v>1667</v>
      </c>
      <c r="D9106" t="s">
        <v>1668</v>
      </c>
      <c r="E9106" t="s">
        <v>4988</v>
      </c>
      <c r="F9106" t="s">
        <v>4989</v>
      </c>
      <c r="G9106" t="s">
        <v>1622</v>
      </c>
      <c r="H9106" t="s">
        <v>1720</v>
      </c>
      <c r="I9106" t="s">
        <v>1624</v>
      </c>
      <c r="J9106" t="s">
        <v>1625</v>
      </c>
      <c r="K9106">
        <v>0</v>
      </c>
      <c r="L9106" s="24">
        <v>1</v>
      </c>
      <c r="M9106" t="s">
        <v>19507</v>
      </c>
      <c r="N9106" t="s">
        <v>4983</v>
      </c>
    </row>
    <row r="9107" spans="1:14" hidden="1" x14ac:dyDescent="0.25">
      <c r="A9107">
        <v>4225</v>
      </c>
      <c r="B9107" t="s">
        <v>19508</v>
      </c>
      <c r="C9107" t="s">
        <v>1667</v>
      </c>
      <c r="D9107" t="s">
        <v>1668</v>
      </c>
      <c r="E9107" t="s">
        <v>4988</v>
      </c>
      <c r="F9107" t="s">
        <v>4989</v>
      </c>
      <c r="G9107" t="s">
        <v>1622</v>
      </c>
      <c r="H9107" t="s">
        <v>1623</v>
      </c>
      <c r="I9107" t="s">
        <v>1624</v>
      </c>
      <c r="J9107" t="s">
        <v>1625</v>
      </c>
      <c r="K9107">
        <v>0</v>
      </c>
      <c r="L9107" s="24">
        <v>1</v>
      </c>
      <c r="M9107" t="s">
        <v>19509</v>
      </c>
      <c r="N9107" t="s">
        <v>4983</v>
      </c>
    </row>
    <row r="9108" spans="1:14" hidden="1" x14ac:dyDescent="0.25">
      <c r="A9108">
        <v>4229</v>
      </c>
      <c r="B9108" t="s">
        <v>19510</v>
      </c>
      <c r="C9108" t="s">
        <v>1658</v>
      </c>
      <c r="D9108" t="s">
        <v>1659</v>
      </c>
      <c r="E9108" t="s">
        <v>11101</v>
      </c>
      <c r="F9108" t="s">
        <v>11102</v>
      </c>
      <c r="G9108" t="s">
        <v>1622</v>
      </c>
      <c r="H9108" t="s">
        <v>1720</v>
      </c>
      <c r="I9108" t="s">
        <v>1624</v>
      </c>
      <c r="J9108" t="s">
        <v>1625</v>
      </c>
      <c r="K9108">
        <v>0</v>
      </c>
      <c r="L9108" s="24">
        <v>1</v>
      </c>
      <c r="M9108" t="s">
        <v>19511</v>
      </c>
      <c r="N9108" t="s">
        <v>1672</v>
      </c>
    </row>
    <row r="9109" spans="1:14" hidden="1" x14ac:dyDescent="0.25">
      <c r="A9109">
        <v>4230</v>
      </c>
      <c r="B9109" t="s">
        <v>19512</v>
      </c>
      <c r="C9109" t="s">
        <v>1691</v>
      </c>
      <c r="D9109" t="s">
        <v>1692</v>
      </c>
      <c r="E9109" t="s">
        <v>9365</v>
      </c>
      <c r="F9109" t="s">
        <v>9366</v>
      </c>
      <c r="G9109" t="s">
        <v>1622</v>
      </c>
      <c r="H9109" t="s">
        <v>1720</v>
      </c>
      <c r="I9109" t="s">
        <v>1624</v>
      </c>
      <c r="J9109" t="s">
        <v>1625</v>
      </c>
      <c r="K9109">
        <v>0</v>
      </c>
      <c r="L9109" s="24">
        <v>1</v>
      </c>
      <c r="M9109" t="s">
        <v>19513</v>
      </c>
      <c r="N9109" t="s">
        <v>1696</v>
      </c>
    </row>
    <row r="9110" spans="1:14" hidden="1" x14ac:dyDescent="0.25">
      <c r="A9110">
        <v>4232</v>
      </c>
      <c r="B9110" t="s">
        <v>19514</v>
      </c>
      <c r="C9110" t="s">
        <v>4478</v>
      </c>
      <c r="D9110" t="s">
        <v>4479</v>
      </c>
      <c r="E9110" t="s">
        <v>19515</v>
      </c>
      <c r="F9110" t="s">
        <v>19516</v>
      </c>
      <c r="G9110" t="s">
        <v>1622</v>
      </c>
      <c r="H9110" t="s">
        <v>1720</v>
      </c>
      <c r="I9110" t="s">
        <v>1624</v>
      </c>
      <c r="J9110" t="s">
        <v>1625</v>
      </c>
      <c r="K9110">
        <v>0</v>
      </c>
      <c r="L9110" s="24">
        <v>1</v>
      </c>
      <c r="M9110" t="s">
        <v>19517</v>
      </c>
      <c r="N9110" t="s">
        <v>1627</v>
      </c>
    </row>
    <row r="9111" spans="1:14" hidden="1" x14ac:dyDescent="0.25">
      <c r="A9111">
        <v>4238</v>
      </c>
      <c r="B9111" t="s">
        <v>19518</v>
      </c>
      <c r="C9111" t="s">
        <v>7240</v>
      </c>
      <c r="D9111" t="s">
        <v>7241</v>
      </c>
      <c r="E9111" t="s">
        <v>7267</v>
      </c>
      <c r="F9111" t="s">
        <v>7268</v>
      </c>
      <c r="G9111" t="s">
        <v>1622</v>
      </c>
      <c r="H9111" t="s">
        <v>1720</v>
      </c>
      <c r="I9111" t="s">
        <v>1624</v>
      </c>
      <c r="J9111" t="s">
        <v>1625</v>
      </c>
      <c r="K9111">
        <v>0</v>
      </c>
      <c r="L9111" s="24">
        <v>1</v>
      </c>
      <c r="M9111" t="s">
        <v>19519</v>
      </c>
      <c r="N9111" t="s">
        <v>1840</v>
      </c>
    </row>
    <row r="9112" spans="1:14" hidden="1" x14ac:dyDescent="0.25">
      <c r="A9112">
        <v>4239</v>
      </c>
      <c r="B9112" t="s">
        <v>19520</v>
      </c>
      <c r="C9112" t="s">
        <v>7240</v>
      </c>
      <c r="D9112" t="s">
        <v>7241</v>
      </c>
      <c r="E9112" t="s">
        <v>7242</v>
      </c>
      <c r="F9112" t="s">
        <v>7243</v>
      </c>
      <c r="G9112" t="s">
        <v>1622</v>
      </c>
      <c r="H9112" t="s">
        <v>1720</v>
      </c>
      <c r="I9112" t="s">
        <v>1624</v>
      </c>
      <c r="J9112" t="s">
        <v>1625</v>
      </c>
      <c r="K9112">
        <v>0</v>
      </c>
      <c r="L9112" s="24">
        <v>1</v>
      </c>
      <c r="M9112" t="s">
        <v>19521</v>
      </c>
      <c r="N9112" t="s">
        <v>1840</v>
      </c>
    </row>
    <row r="9113" spans="1:14" hidden="1" x14ac:dyDescent="0.25">
      <c r="A9113">
        <v>4263</v>
      </c>
      <c r="B9113" t="s">
        <v>19522</v>
      </c>
      <c r="C9113" t="s">
        <v>3524</v>
      </c>
      <c r="D9113" t="s">
        <v>3525</v>
      </c>
      <c r="E9113" t="s">
        <v>3526</v>
      </c>
      <c r="F9113" t="s">
        <v>3527</v>
      </c>
      <c r="G9113" t="s">
        <v>1622</v>
      </c>
      <c r="H9113" t="s">
        <v>1720</v>
      </c>
      <c r="I9113" t="s">
        <v>1624</v>
      </c>
      <c r="J9113" t="s">
        <v>1625</v>
      </c>
      <c r="K9113">
        <v>0</v>
      </c>
      <c r="L9113" s="24">
        <v>1</v>
      </c>
      <c r="M9113" t="s">
        <v>19523</v>
      </c>
      <c r="N9113" t="s">
        <v>2957</v>
      </c>
    </row>
    <row r="9114" spans="1:14" hidden="1" x14ac:dyDescent="0.25">
      <c r="A9114">
        <v>4271</v>
      </c>
      <c r="B9114" t="s">
        <v>19524</v>
      </c>
      <c r="C9114" t="s">
        <v>7240</v>
      </c>
      <c r="D9114" t="s">
        <v>7241</v>
      </c>
      <c r="E9114" t="s">
        <v>7432</v>
      </c>
      <c r="F9114" t="s">
        <v>7433</v>
      </c>
      <c r="G9114" t="s">
        <v>1622</v>
      </c>
      <c r="H9114" t="s">
        <v>1720</v>
      </c>
      <c r="I9114" t="s">
        <v>1624</v>
      </c>
      <c r="J9114" t="s">
        <v>1625</v>
      </c>
      <c r="K9114">
        <v>0</v>
      </c>
      <c r="L9114" s="24">
        <v>1</v>
      </c>
      <c r="M9114" t="s">
        <v>19525</v>
      </c>
      <c r="N9114" t="s">
        <v>2957</v>
      </c>
    </row>
    <row r="9115" spans="1:14" hidden="1" x14ac:dyDescent="0.25">
      <c r="A9115">
        <v>4275</v>
      </c>
      <c r="B9115" t="s">
        <v>19526</v>
      </c>
      <c r="C9115" t="s">
        <v>2929</v>
      </c>
      <c r="D9115" t="s">
        <v>2930</v>
      </c>
      <c r="E9115" t="s">
        <v>2931</v>
      </c>
      <c r="F9115" t="s">
        <v>2930</v>
      </c>
      <c r="G9115" t="s">
        <v>1622</v>
      </c>
      <c r="H9115" t="s">
        <v>1720</v>
      </c>
      <c r="I9115" t="s">
        <v>1624</v>
      </c>
      <c r="J9115" t="s">
        <v>1625</v>
      </c>
      <c r="K9115">
        <v>0</v>
      </c>
      <c r="L9115" s="24">
        <v>1</v>
      </c>
      <c r="M9115" t="s">
        <v>19527</v>
      </c>
      <c r="N9115" t="s">
        <v>7580</v>
      </c>
    </row>
    <row r="9116" spans="1:14" hidden="1" x14ac:dyDescent="0.25">
      <c r="A9116">
        <v>4276</v>
      </c>
      <c r="B9116" t="s">
        <v>19528</v>
      </c>
      <c r="C9116" t="s">
        <v>5568</v>
      </c>
      <c r="D9116" t="s">
        <v>5569</v>
      </c>
      <c r="E9116" t="s">
        <v>5570</v>
      </c>
      <c r="F9116" t="s">
        <v>5571</v>
      </c>
      <c r="G9116" t="s">
        <v>1622</v>
      </c>
      <c r="H9116" t="s">
        <v>1720</v>
      </c>
      <c r="I9116" t="s">
        <v>1624</v>
      </c>
      <c r="J9116" t="s">
        <v>1625</v>
      </c>
      <c r="K9116">
        <v>0</v>
      </c>
      <c r="L9116" s="24">
        <v>1</v>
      </c>
      <c r="M9116" t="s">
        <v>19529</v>
      </c>
      <c r="N9116" t="s">
        <v>5184</v>
      </c>
    </row>
    <row r="9117" spans="1:14" hidden="1" x14ac:dyDescent="0.25">
      <c r="A9117">
        <v>4277</v>
      </c>
      <c r="B9117" t="s">
        <v>19530</v>
      </c>
      <c r="C9117" t="s">
        <v>1667</v>
      </c>
      <c r="D9117" t="s">
        <v>1668</v>
      </c>
      <c r="E9117" t="s">
        <v>4988</v>
      </c>
      <c r="F9117" t="s">
        <v>4989</v>
      </c>
      <c r="G9117" t="s">
        <v>1622</v>
      </c>
      <c r="H9117" t="s">
        <v>1720</v>
      </c>
      <c r="I9117" t="s">
        <v>1624</v>
      </c>
      <c r="J9117" t="s">
        <v>1625</v>
      </c>
      <c r="K9117">
        <v>0</v>
      </c>
      <c r="L9117" s="24">
        <v>1</v>
      </c>
      <c r="M9117" t="s">
        <v>19531</v>
      </c>
      <c r="N9117" t="s">
        <v>4983</v>
      </c>
    </row>
    <row r="9118" spans="1:14" hidden="1" x14ac:dyDescent="0.25">
      <c r="A9118">
        <v>4278</v>
      </c>
      <c r="B9118" t="s">
        <v>19532</v>
      </c>
      <c r="C9118" t="s">
        <v>1667</v>
      </c>
      <c r="D9118" t="s">
        <v>1668</v>
      </c>
      <c r="E9118" t="s">
        <v>4988</v>
      </c>
      <c r="F9118" t="s">
        <v>4989</v>
      </c>
      <c r="G9118" t="s">
        <v>1622</v>
      </c>
      <c r="H9118" t="s">
        <v>1720</v>
      </c>
      <c r="I9118" t="s">
        <v>1624</v>
      </c>
      <c r="J9118" t="s">
        <v>1625</v>
      </c>
      <c r="K9118">
        <v>0</v>
      </c>
      <c r="L9118" s="24">
        <v>1</v>
      </c>
      <c r="M9118" t="s">
        <v>19533</v>
      </c>
      <c r="N9118" t="s">
        <v>1840</v>
      </c>
    </row>
    <row r="9119" spans="1:14" hidden="1" x14ac:dyDescent="0.25">
      <c r="A9119">
        <v>4279</v>
      </c>
      <c r="B9119" t="s">
        <v>19534</v>
      </c>
      <c r="C9119" t="s">
        <v>1667</v>
      </c>
      <c r="D9119" t="s">
        <v>1668</v>
      </c>
      <c r="E9119" t="s">
        <v>4988</v>
      </c>
      <c r="F9119" t="s">
        <v>4989</v>
      </c>
      <c r="G9119" t="s">
        <v>1622</v>
      </c>
      <c r="H9119" t="s">
        <v>1720</v>
      </c>
      <c r="I9119" t="s">
        <v>1624</v>
      </c>
      <c r="J9119" t="s">
        <v>1625</v>
      </c>
      <c r="K9119">
        <v>0</v>
      </c>
      <c r="L9119" s="24">
        <v>1</v>
      </c>
      <c r="M9119" t="s">
        <v>19535</v>
      </c>
      <c r="N9119" t="s">
        <v>1840</v>
      </c>
    </row>
    <row r="9120" spans="1:14" hidden="1" x14ac:dyDescent="0.25">
      <c r="A9120">
        <v>4291</v>
      </c>
      <c r="B9120" t="s">
        <v>19536</v>
      </c>
      <c r="C9120" t="s">
        <v>12287</v>
      </c>
      <c r="D9120" t="s">
        <v>12288</v>
      </c>
      <c r="E9120" t="s">
        <v>12289</v>
      </c>
      <c r="F9120" t="s">
        <v>12290</v>
      </c>
      <c r="G9120" t="s">
        <v>1622</v>
      </c>
      <c r="H9120" t="s">
        <v>1720</v>
      </c>
      <c r="I9120" t="s">
        <v>1624</v>
      </c>
      <c r="J9120" t="s">
        <v>1625</v>
      </c>
      <c r="K9120">
        <v>0</v>
      </c>
      <c r="L9120" s="24">
        <v>1</v>
      </c>
      <c r="M9120" t="s">
        <v>19537</v>
      </c>
      <c r="N9120" t="s">
        <v>1840</v>
      </c>
    </row>
    <row r="9121" spans="1:14" hidden="1" x14ac:dyDescent="0.25">
      <c r="A9121">
        <v>4292</v>
      </c>
      <c r="B9121" t="s">
        <v>19538</v>
      </c>
      <c r="C9121" t="s">
        <v>7240</v>
      </c>
      <c r="D9121" t="s">
        <v>7241</v>
      </c>
      <c r="E9121" t="s">
        <v>7432</v>
      </c>
      <c r="F9121" t="s">
        <v>7433</v>
      </c>
      <c r="G9121" t="s">
        <v>1622</v>
      </c>
      <c r="H9121" t="s">
        <v>1720</v>
      </c>
      <c r="I9121" t="s">
        <v>1624</v>
      </c>
      <c r="J9121" t="s">
        <v>1625</v>
      </c>
      <c r="K9121">
        <v>0</v>
      </c>
      <c r="L9121" s="24">
        <v>1</v>
      </c>
      <c r="M9121" t="s">
        <v>19539</v>
      </c>
      <c r="N9121" t="s">
        <v>4743</v>
      </c>
    </row>
    <row r="9122" spans="1:14" hidden="1" x14ac:dyDescent="0.25">
      <c r="A9122">
        <v>4301</v>
      </c>
      <c r="B9122" t="s">
        <v>19540</v>
      </c>
      <c r="C9122" t="s">
        <v>1667</v>
      </c>
      <c r="D9122" t="s">
        <v>1668</v>
      </c>
      <c r="E9122" t="s">
        <v>1669</v>
      </c>
      <c r="F9122" t="s">
        <v>1670</v>
      </c>
      <c r="G9122" t="s">
        <v>1622</v>
      </c>
      <c r="H9122" t="s">
        <v>1720</v>
      </c>
      <c r="I9122" t="s">
        <v>1624</v>
      </c>
      <c r="J9122" t="s">
        <v>1625</v>
      </c>
      <c r="K9122">
        <v>0</v>
      </c>
      <c r="L9122" s="24">
        <v>1</v>
      </c>
      <c r="M9122" t="s">
        <v>19541</v>
      </c>
      <c r="N9122" t="s">
        <v>4880</v>
      </c>
    </row>
    <row r="9123" spans="1:14" hidden="1" x14ac:dyDescent="0.25">
      <c r="A9123">
        <v>4307</v>
      </c>
      <c r="B9123" t="s">
        <v>19542</v>
      </c>
      <c r="C9123" t="s">
        <v>4639</v>
      </c>
      <c r="D9123" t="s">
        <v>4640</v>
      </c>
      <c r="E9123" t="s">
        <v>14739</v>
      </c>
      <c r="F9123" t="s">
        <v>14740</v>
      </c>
      <c r="G9123" t="s">
        <v>1622</v>
      </c>
      <c r="H9123" t="s">
        <v>1720</v>
      </c>
      <c r="I9123" t="s">
        <v>1624</v>
      </c>
      <c r="J9123" t="s">
        <v>1625</v>
      </c>
      <c r="K9123">
        <v>0</v>
      </c>
      <c r="L9123" s="24">
        <v>1</v>
      </c>
      <c r="M9123" t="s">
        <v>19543</v>
      </c>
      <c r="N9123" t="s">
        <v>1677</v>
      </c>
    </row>
    <row r="9124" spans="1:14" hidden="1" x14ac:dyDescent="0.25">
      <c r="A9124">
        <v>4313</v>
      </c>
      <c r="B9124" t="s">
        <v>19544</v>
      </c>
      <c r="C9124" t="s">
        <v>1667</v>
      </c>
      <c r="D9124" t="s">
        <v>1668</v>
      </c>
      <c r="E9124" t="s">
        <v>4988</v>
      </c>
      <c r="F9124" t="s">
        <v>4989</v>
      </c>
      <c r="G9124" t="s">
        <v>1622</v>
      </c>
      <c r="H9124" t="s">
        <v>1720</v>
      </c>
      <c r="I9124" t="s">
        <v>1624</v>
      </c>
      <c r="J9124" t="s">
        <v>1625</v>
      </c>
      <c r="K9124">
        <v>0</v>
      </c>
      <c r="L9124" s="24">
        <v>1</v>
      </c>
      <c r="M9124" t="s">
        <v>19545</v>
      </c>
      <c r="N9124" t="s">
        <v>4983</v>
      </c>
    </row>
    <row r="9125" spans="1:14" hidden="1" x14ac:dyDescent="0.25">
      <c r="A9125">
        <v>4315</v>
      </c>
      <c r="B9125" t="s">
        <v>19546</v>
      </c>
      <c r="C9125" t="s">
        <v>7240</v>
      </c>
      <c r="D9125" t="s">
        <v>7241</v>
      </c>
      <c r="E9125" t="s">
        <v>7267</v>
      </c>
      <c r="F9125" t="s">
        <v>7268</v>
      </c>
      <c r="G9125" t="s">
        <v>1622</v>
      </c>
      <c r="H9125" t="s">
        <v>1720</v>
      </c>
      <c r="I9125" t="s">
        <v>1624</v>
      </c>
      <c r="J9125" t="s">
        <v>1625</v>
      </c>
      <c r="K9125">
        <v>0</v>
      </c>
      <c r="L9125" s="24">
        <v>1</v>
      </c>
      <c r="M9125" t="s">
        <v>19547</v>
      </c>
      <c r="N9125" t="s">
        <v>2957</v>
      </c>
    </row>
    <row r="9126" spans="1:14" hidden="1" x14ac:dyDescent="0.25">
      <c r="A9126">
        <v>4323</v>
      </c>
      <c r="B9126" t="s">
        <v>19548</v>
      </c>
      <c r="C9126" t="s">
        <v>1649</v>
      </c>
      <c r="D9126" t="s">
        <v>1650</v>
      </c>
      <c r="E9126" t="s">
        <v>1651</v>
      </c>
      <c r="F9126" t="s">
        <v>1652</v>
      </c>
      <c r="G9126" t="s">
        <v>1622</v>
      </c>
      <c r="H9126" t="s">
        <v>1720</v>
      </c>
      <c r="I9126" t="s">
        <v>1624</v>
      </c>
      <c r="J9126" t="s">
        <v>1625</v>
      </c>
      <c r="K9126">
        <v>0</v>
      </c>
      <c r="L9126" s="24">
        <v>1</v>
      </c>
      <c r="M9126" t="s">
        <v>19549</v>
      </c>
      <c r="N9126" t="s">
        <v>4743</v>
      </c>
    </row>
    <row r="9127" spans="1:14" hidden="1" x14ac:dyDescent="0.25">
      <c r="A9127">
        <v>4328</v>
      </c>
      <c r="B9127" t="s">
        <v>19550</v>
      </c>
      <c r="C9127" t="s">
        <v>1658</v>
      </c>
      <c r="D9127" t="s">
        <v>1659</v>
      </c>
      <c r="E9127" t="s">
        <v>11101</v>
      </c>
      <c r="F9127" t="s">
        <v>11102</v>
      </c>
      <c r="G9127" t="s">
        <v>1622</v>
      </c>
      <c r="H9127" t="s">
        <v>19551</v>
      </c>
      <c r="I9127" t="s">
        <v>1624</v>
      </c>
      <c r="J9127" t="s">
        <v>1625</v>
      </c>
      <c r="K9127">
        <v>0</v>
      </c>
      <c r="L9127" s="24">
        <v>1</v>
      </c>
      <c r="M9127" t="s">
        <v>19552</v>
      </c>
      <c r="N9127" t="s">
        <v>4880</v>
      </c>
    </row>
    <row r="9128" spans="1:14" hidden="1" x14ac:dyDescent="0.25">
      <c r="A9128">
        <v>4329</v>
      </c>
      <c r="B9128" t="s">
        <v>19553</v>
      </c>
      <c r="C9128" t="s">
        <v>1658</v>
      </c>
      <c r="D9128" t="s">
        <v>1659</v>
      </c>
      <c r="E9128" t="s">
        <v>15889</v>
      </c>
      <c r="F9128" t="s">
        <v>15890</v>
      </c>
      <c r="G9128" t="s">
        <v>1622</v>
      </c>
      <c r="H9128" t="s">
        <v>1720</v>
      </c>
      <c r="I9128" t="s">
        <v>1624</v>
      </c>
      <c r="J9128" t="s">
        <v>1625</v>
      </c>
      <c r="K9128">
        <v>0</v>
      </c>
      <c r="L9128" s="24">
        <v>1</v>
      </c>
      <c r="M9128" t="s">
        <v>19554</v>
      </c>
      <c r="N9128" t="s">
        <v>1654</v>
      </c>
    </row>
    <row r="9129" spans="1:14" hidden="1" x14ac:dyDescent="0.25">
      <c r="A9129">
        <v>4337</v>
      </c>
      <c r="B9129" t="s">
        <v>19555</v>
      </c>
      <c r="C9129" t="s">
        <v>1705</v>
      </c>
      <c r="D9129" t="s">
        <v>1706</v>
      </c>
      <c r="E9129" t="s">
        <v>1707</v>
      </c>
      <c r="F9129" t="s">
        <v>1708</v>
      </c>
      <c r="G9129" t="s">
        <v>1622</v>
      </c>
      <c r="H9129" t="s">
        <v>1720</v>
      </c>
      <c r="I9129" t="s">
        <v>1624</v>
      </c>
      <c r="J9129" t="s">
        <v>1625</v>
      </c>
      <c r="K9129">
        <v>0</v>
      </c>
      <c r="L9129" s="24">
        <v>1</v>
      </c>
      <c r="M9129" t="s">
        <v>19556</v>
      </c>
      <c r="N9129" t="s">
        <v>4743</v>
      </c>
    </row>
    <row r="9130" spans="1:14" hidden="1" x14ac:dyDescent="0.25">
      <c r="A9130">
        <v>4339</v>
      </c>
      <c r="B9130" t="s">
        <v>19557</v>
      </c>
      <c r="C9130" t="s">
        <v>1705</v>
      </c>
      <c r="D9130" t="s">
        <v>1706</v>
      </c>
      <c r="E9130" t="s">
        <v>1707</v>
      </c>
      <c r="F9130" t="s">
        <v>1708</v>
      </c>
      <c r="G9130" t="s">
        <v>1622</v>
      </c>
      <c r="H9130" t="s">
        <v>1720</v>
      </c>
      <c r="I9130" t="s">
        <v>1624</v>
      </c>
      <c r="J9130" t="s">
        <v>1625</v>
      </c>
      <c r="K9130">
        <v>0</v>
      </c>
      <c r="L9130" s="24">
        <v>1</v>
      </c>
      <c r="M9130" t="s">
        <v>19558</v>
      </c>
      <c r="N9130" t="s">
        <v>1840</v>
      </c>
    </row>
    <row r="9131" spans="1:14" hidden="1" x14ac:dyDescent="0.25">
      <c r="A9131">
        <v>4342</v>
      </c>
      <c r="B9131" t="s">
        <v>19559</v>
      </c>
      <c r="C9131" t="s">
        <v>1691</v>
      </c>
      <c r="D9131" t="s">
        <v>1692</v>
      </c>
      <c r="E9131" t="s">
        <v>9365</v>
      </c>
      <c r="F9131" t="s">
        <v>9366</v>
      </c>
      <c r="G9131" t="s">
        <v>1622</v>
      </c>
      <c r="H9131" t="s">
        <v>1720</v>
      </c>
      <c r="I9131" t="s">
        <v>1624</v>
      </c>
      <c r="J9131" t="s">
        <v>1625</v>
      </c>
      <c r="K9131">
        <v>0</v>
      </c>
      <c r="L9131" s="24">
        <v>1</v>
      </c>
      <c r="M9131" t="s">
        <v>19560</v>
      </c>
      <c r="N9131" t="s">
        <v>11437</v>
      </c>
    </row>
    <row r="9132" spans="1:14" hidden="1" x14ac:dyDescent="0.25">
      <c r="A9132">
        <v>4343</v>
      </c>
      <c r="B9132" t="s">
        <v>19561</v>
      </c>
      <c r="C9132" t="s">
        <v>1691</v>
      </c>
      <c r="D9132" t="s">
        <v>1692</v>
      </c>
      <c r="E9132" t="s">
        <v>9365</v>
      </c>
      <c r="F9132" t="s">
        <v>9366</v>
      </c>
      <c r="G9132" t="s">
        <v>1622</v>
      </c>
      <c r="H9132" t="s">
        <v>1720</v>
      </c>
      <c r="I9132" t="s">
        <v>1624</v>
      </c>
      <c r="J9132" t="s">
        <v>1625</v>
      </c>
      <c r="K9132">
        <v>0</v>
      </c>
      <c r="L9132" s="24">
        <v>1</v>
      </c>
      <c r="M9132" t="s">
        <v>19562</v>
      </c>
      <c r="N9132" t="s">
        <v>1677</v>
      </c>
    </row>
    <row r="9133" spans="1:14" hidden="1" x14ac:dyDescent="0.25">
      <c r="A9133">
        <v>4344</v>
      </c>
      <c r="B9133" t="s">
        <v>7</v>
      </c>
      <c r="C9133" t="s">
        <v>5504</v>
      </c>
      <c r="D9133" t="s">
        <v>5505</v>
      </c>
      <c r="E9133" t="s">
        <v>5506</v>
      </c>
      <c r="F9133" t="s">
        <v>5507</v>
      </c>
      <c r="G9133" t="s">
        <v>1622</v>
      </c>
      <c r="H9133" t="s">
        <v>1623</v>
      </c>
      <c r="I9133" t="s">
        <v>1624</v>
      </c>
      <c r="J9133" t="s">
        <v>1625</v>
      </c>
      <c r="K9133">
        <v>0</v>
      </c>
      <c r="L9133" s="24">
        <v>1</v>
      </c>
      <c r="M9133" t="s">
        <v>19563</v>
      </c>
      <c r="N9133" t="s">
        <v>1672</v>
      </c>
    </row>
    <row r="9134" spans="1:14" hidden="1" x14ac:dyDescent="0.25">
      <c r="A9134">
        <v>4345</v>
      </c>
      <c r="B9134" t="s">
        <v>19564</v>
      </c>
      <c r="C9134" t="s">
        <v>7240</v>
      </c>
      <c r="D9134" t="s">
        <v>7241</v>
      </c>
      <c r="E9134" t="s">
        <v>7242</v>
      </c>
      <c r="F9134" t="s">
        <v>7243</v>
      </c>
      <c r="G9134" t="s">
        <v>1622</v>
      </c>
      <c r="H9134" t="s">
        <v>1623</v>
      </c>
      <c r="I9134" t="s">
        <v>1624</v>
      </c>
      <c r="J9134" t="s">
        <v>1625</v>
      </c>
      <c r="K9134">
        <v>0</v>
      </c>
      <c r="L9134" s="24">
        <v>1</v>
      </c>
      <c r="M9134" t="s">
        <v>19565</v>
      </c>
      <c r="N9134" t="s">
        <v>2957</v>
      </c>
    </row>
    <row r="9135" spans="1:14" hidden="1" x14ac:dyDescent="0.25">
      <c r="A9135">
        <v>4347</v>
      </c>
      <c r="B9135" t="s">
        <v>1213</v>
      </c>
      <c r="C9135" t="s">
        <v>5504</v>
      </c>
      <c r="D9135" t="s">
        <v>5505</v>
      </c>
      <c r="E9135" t="s">
        <v>5506</v>
      </c>
      <c r="F9135" t="s">
        <v>5507</v>
      </c>
      <c r="G9135" t="s">
        <v>1622</v>
      </c>
      <c r="H9135" t="s">
        <v>1720</v>
      </c>
      <c r="I9135" t="s">
        <v>1624</v>
      </c>
      <c r="J9135" t="s">
        <v>1625</v>
      </c>
      <c r="K9135">
        <v>0</v>
      </c>
      <c r="L9135" s="24">
        <v>1</v>
      </c>
      <c r="M9135" t="s">
        <v>19566</v>
      </c>
      <c r="N9135" t="s">
        <v>1828</v>
      </c>
    </row>
    <row r="9136" spans="1:14" hidden="1" x14ac:dyDescent="0.25">
      <c r="A9136">
        <v>4363</v>
      </c>
      <c r="B9136" t="s">
        <v>19567</v>
      </c>
      <c r="C9136" t="s">
        <v>3524</v>
      </c>
      <c r="D9136" t="s">
        <v>3525</v>
      </c>
      <c r="E9136" t="s">
        <v>4877</v>
      </c>
      <c r="F9136" t="s">
        <v>4878</v>
      </c>
      <c r="G9136" t="s">
        <v>1622</v>
      </c>
      <c r="H9136" t="s">
        <v>1720</v>
      </c>
      <c r="I9136" t="s">
        <v>1624</v>
      </c>
      <c r="J9136" t="s">
        <v>1625</v>
      </c>
      <c r="K9136">
        <v>0</v>
      </c>
      <c r="L9136" s="24">
        <v>1</v>
      </c>
      <c r="M9136" t="s">
        <v>19568</v>
      </c>
      <c r="N9136" t="s">
        <v>1627</v>
      </c>
    </row>
    <row r="9137" spans="1:14" hidden="1" x14ac:dyDescent="0.25">
      <c r="A9137">
        <v>4368</v>
      </c>
      <c r="B9137" t="s">
        <v>12508</v>
      </c>
      <c r="C9137" t="s">
        <v>1667</v>
      </c>
      <c r="D9137" t="s">
        <v>1668</v>
      </c>
      <c r="E9137" t="s">
        <v>4988</v>
      </c>
      <c r="F9137" t="s">
        <v>4989</v>
      </c>
      <c r="G9137" t="s">
        <v>1622</v>
      </c>
      <c r="H9137" t="s">
        <v>1720</v>
      </c>
      <c r="I9137" t="s">
        <v>1624</v>
      </c>
      <c r="J9137" t="s">
        <v>1625</v>
      </c>
      <c r="K9137">
        <v>0</v>
      </c>
      <c r="L9137" s="24">
        <v>1</v>
      </c>
      <c r="M9137" t="s">
        <v>19569</v>
      </c>
      <c r="N9137" t="s">
        <v>4983</v>
      </c>
    </row>
    <row r="9138" spans="1:14" hidden="1" x14ac:dyDescent="0.25">
      <c r="A9138">
        <v>4370</v>
      </c>
      <c r="B9138" t="s">
        <v>416</v>
      </c>
      <c r="C9138" t="s">
        <v>4639</v>
      </c>
      <c r="D9138" t="s">
        <v>4640</v>
      </c>
      <c r="E9138" t="s">
        <v>10426</v>
      </c>
      <c r="F9138" t="s">
        <v>10427</v>
      </c>
      <c r="G9138" t="s">
        <v>1622</v>
      </c>
      <c r="H9138" t="s">
        <v>1720</v>
      </c>
      <c r="I9138" t="s">
        <v>1624</v>
      </c>
      <c r="J9138" t="s">
        <v>1625</v>
      </c>
      <c r="K9138">
        <v>0</v>
      </c>
      <c r="L9138" s="24">
        <v>1</v>
      </c>
      <c r="M9138" t="s">
        <v>22</v>
      </c>
      <c r="N9138" t="s">
        <v>1663</v>
      </c>
    </row>
    <row r="9139" spans="1:14" hidden="1" x14ac:dyDescent="0.25">
      <c r="A9139">
        <v>4378</v>
      </c>
      <c r="B9139" t="s">
        <v>19570</v>
      </c>
      <c r="C9139" t="s">
        <v>1667</v>
      </c>
      <c r="D9139" t="s">
        <v>1668</v>
      </c>
      <c r="E9139" t="s">
        <v>1669</v>
      </c>
      <c r="F9139" t="s">
        <v>1670</v>
      </c>
      <c r="G9139" t="s">
        <v>1622</v>
      </c>
      <c r="H9139" t="s">
        <v>1720</v>
      </c>
      <c r="I9139" t="s">
        <v>1624</v>
      </c>
      <c r="J9139" t="s">
        <v>1625</v>
      </c>
      <c r="K9139">
        <v>0</v>
      </c>
      <c r="L9139" s="24">
        <v>1</v>
      </c>
      <c r="M9139" t="s">
        <v>19571</v>
      </c>
      <c r="N9139" t="s">
        <v>1677</v>
      </c>
    </row>
    <row r="9140" spans="1:14" hidden="1" x14ac:dyDescent="0.25">
      <c r="A9140">
        <v>4394</v>
      </c>
      <c r="B9140" t="s">
        <v>19572</v>
      </c>
      <c r="C9140" t="s">
        <v>1658</v>
      </c>
      <c r="D9140" t="s">
        <v>1659</v>
      </c>
      <c r="E9140" t="s">
        <v>11101</v>
      </c>
      <c r="F9140" t="s">
        <v>11102</v>
      </c>
      <c r="G9140" t="s">
        <v>1622</v>
      </c>
      <c r="H9140" t="s">
        <v>4990</v>
      </c>
      <c r="I9140" t="s">
        <v>1624</v>
      </c>
      <c r="J9140" t="s">
        <v>1625</v>
      </c>
      <c r="K9140">
        <v>0</v>
      </c>
      <c r="L9140" s="24">
        <v>1</v>
      </c>
      <c r="M9140" t="s">
        <v>19573</v>
      </c>
      <c r="N9140" t="s">
        <v>1654</v>
      </c>
    </row>
    <row r="9141" spans="1:14" hidden="1" x14ac:dyDescent="0.25">
      <c r="A9141">
        <v>4398</v>
      </c>
      <c r="B9141" t="s">
        <v>19574</v>
      </c>
      <c r="C9141" t="s">
        <v>1658</v>
      </c>
      <c r="D9141" t="s">
        <v>1659</v>
      </c>
      <c r="E9141" t="s">
        <v>11101</v>
      </c>
      <c r="F9141" t="s">
        <v>11102</v>
      </c>
      <c r="G9141" t="s">
        <v>1622</v>
      </c>
      <c r="H9141" t="s">
        <v>4990</v>
      </c>
      <c r="I9141" t="s">
        <v>1624</v>
      </c>
      <c r="J9141" t="s">
        <v>1625</v>
      </c>
      <c r="K9141">
        <v>0</v>
      </c>
      <c r="L9141" s="24">
        <v>1</v>
      </c>
      <c r="M9141" t="s">
        <v>19575</v>
      </c>
      <c r="N9141" t="s">
        <v>1654</v>
      </c>
    </row>
    <row r="9142" spans="1:14" hidden="1" x14ac:dyDescent="0.25">
      <c r="A9142">
        <v>4427</v>
      </c>
      <c r="B9142" t="s">
        <v>1071</v>
      </c>
      <c r="C9142" t="s">
        <v>1658</v>
      </c>
      <c r="D9142" t="s">
        <v>1659</v>
      </c>
      <c r="E9142" t="s">
        <v>11101</v>
      </c>
      <c r="F9142" t="s">
        <v>11102</v>
      </c>
      <c r="G9142" t="s">
        <v>1622</v>
      </c>
      <c r="H9142" t="s">
        <v>4990</v>
      </c>
      <c r="I9142" t="s">
        <v>1624</v>
      </c>
      <c r="J9142" t="s">
        <v>1625</v>
      </c>
      <c r="K9142">
        <v>0</v>
      </c>
      <c r="L9142" s="24">
        <v>1</v>
      </c>
      <c r="M9142" t="s">
        <v>19576</v>
      </c>
      <c r="N9142" t="s">
        <v>1757</v>
      </c>
    </row>
    <row r="9143" spans="1:14" hidden="1" x14ac:dyDescent="0.25">
      <c r="A9143">
        <v>4528</v>
      </c>
      <c r="B9143" t="s">
        <v>19577</v>
      </c>
      <c r="C9143" t="s">
        <v>1658</v>
      </c>
      <c r="D9143" t="s">
        <v>1659</v>
      </c>
      <c r="E9143" t="s">
        <v>11101</v>
      </c>
      <c r="F9143" t="s">
        <v>11102</v>
      </c>
      <c r="G9143" t="s">
        <v>1622</v>
      </c>
      <c r="H9143" t="s">
        <v>4990</v>
      </c>
      <c r="I9143" t="s">
        <v>1624</v>
      </c>
      <c r="J9143" t="s">
        <v>1625</v>
      </c>
      <c r="K9143">
        <v>0</v>
      </c>
      <c r="L9143" s="24">
        <v>1</v>
      </c>
      <c r="M9143" t="s">
        <v>19578</v>
      </c>
      <c r="N9143" t="s">
        <v>1663</v>
      </c>
    </row>
    <row r="9144" spans="1:14" hidden="1" x14ac:dyDescent="0.25">
      <c r="A9144">
        <v>4582</v>
      </c>
      <c r="B9144" t="s">
        <v>19579</v>
      </c>
      <c r="C9144" t="s">
        <v>1658</v>
      </c>
      <c r="D9144" t="s">
        <v>1659</v>
      </c>
      <c r="E9144" t="s">
        <v>10094</v>
      </c>
      <c r="F9144" t="s">
        <v>10095</v>
      </c>
      <c r="G9144" t="s">
        <v>1622</v>
      </c>
      <c r="H9144" t="s">
        <v>4990</v>
      </c>
      <c r="I9144" t="s">
        <v>1624</v>
      </c>
      <c r="J9144" t="s">
        <v>1625</v>
      </c>
      <c r="K9144">
        <v>0</v>
      </c>
      <c r="L9144" s="24">
        <v>1</v>
      </c>
      <c r="M9144" t="s">
        <v>19580</v>
      </c>
      <c r="N9144" t="s">
        <v>1677</v>
      </c>
    </row>
    <row r="9145" spans="1:14" hidden="1" x14ac:dyDescent="0.25">
      <c r="A9145">
        <v>4663</v>
      </c>
      <c r="B9145" t="s">
        <v>19581</v>
      </c>
      <c r="C9145" t="s">
        <v>1658</v>
      </c>
      <c r="D9145" t="s">
        <v>1659</v>
      </c>
      <c r="E9145" t="s">
        <v>19052</v>
      </c>
      <c r="F9145" t="s">
        <v>19053</v>
      </c>
      <c r="G9145" t="s">
        <v>1622</v>
      </c>
      <c r="H9145" t="s">
        <v>4990</v>
      </c>
      <c r="I9145" t="s">
        <v>1624</v>
      </c>
      <c r="J9145" t="s">
        <v>1625</v>
      </c>
      <c r="K9145">
        <v>0</v>
      </c>
      <c r="L9145" s="24">
        <v>1</v>
      </c>
      <c r="M9145" t="s">
        <v>19582</v>
      </c>
      <c r="N9145" t="s">
        <v>1663</v>
      </c>
    </row>
    <row r="9146" spans="1:14" hidden="1" x14ac:dyDescent="0.25">
      <c r="A9146">
        <v>4695</v>
      </c>
      <c r="B9146" t="s">
        <v>19583</v>
      </c>
      <c r="C9146" t="s">
        <v>1658</v>
      </c>
      <c r="D9146" t="s">
        <v>1659</v>
      </c>
      <c r="E9146" t="s">
        <v>10094</v>
      </c>
      <c r="F9146" t="s">
        <v>10095</v>
      </c>
      <c r="G9146" t="s">
        <v>1622</v>
      </c>
      <c r="H9146" t="s">
        <v>4990</v>
      </c>
      <c r="I9146" t="s">
        <v>1624</v>
      </c>
      <c r="J9146" t="s">
        <v>1625</v>
      </c>
      <c r="K9146">
        <v>0</v>
      </c>
      <c r="L9146" s="24">
        <v>1</v>
      </c>
      <c r="M9146" t="s">
        <v>19584</v>
      </c>
      <c r="N9146" t="s">
        <v>1677</v>
      </c>
    </row>
    <row r="9147" spans="1:14" hidden="1" x14ac:dyDescent="0.25">
      <c r="A9147">
        <v>483</v>
      </c>
      <c r="B9147" t="s">
        <v>19585</v>
      </c>
      <c r="C9147" t="s">
        <v>3524</v>
      </c>
      <c r="D9147" t="s">
        <v>3525</v>
      </c>
      <c r="E9147" t="s">
        <v>3526</v>
      </c>
      <c r="F9147" t="s">
        <v>3527</v>
      </c>
      <c r="G9147" t="s">
        <v>1622</v>
      </c>
      <c r="H9147" t="s">
        <v>1720</v>
      </c>
      <c r="I9147" t="s">
        <v>1624</v>
      </c>
      <c r="J9147" t="s">
        <v>1625</v>
      </c>
      <c r="K9147">
        <v>0</v>
      </c>
      <c r="L9147" s="24">
        <v>1</v>
      </c>
      <c r="M9147" t="s">
        <v>19586</v>
      </c>
      <c r="N9147" t="s">
        <v>1627</v>
      </c>
    </row>
    <row r="9148" spans="1:14" hidden="1" x14ac:dyDescent="0.25">
      <c r="A9148">
        <v>4859</v>
      </c>
      <c r="B9148" t="s">
        <v>19587</v>
      </c>
      <c r="C9148" t="s">
        <v>1658</v>
      </c>
      <c r="D9148" t="s">
        <v>1659</v>
      </c>
      <c r="E9148" t="s">
        <v>7939</v>
      </c>
      <c r="F9148" t="s">
        <v>7940</v>
      </c>
      <c r="G9148" t="s">
        <v>1622</v>
      </c>
      <c r="H9148" t="s">
        <v>4990</v>
      </c>
      <c r="I9148" t="s">
        <v>1624</v>
      </c>
      <c r="J9148" t="s">
        <v>1625</v>
      </c>
      <c r="K9148">
        <v>0</v>
      </c>
      <c r="L9148" s="24">
        <v>1</v>
      </c>
      <c r="M9148" t="s">
        <v>19588</v>
      </c>
      <c r="N9148" t="s">
        <v>1677</v>
      </c>
    </row>
    <row r="9149" spans="1:14" hidden="1" x14ac:dyDescent="0.25">
      <c r="A9149">
        <v>490</v>
      </c>
      <c r="B9149" t="s">
        <v>19589</v>
      </c>
      <c r="C9149" t="s">
        <v>3524</v>
      </c>
      <c r="D9149" t="s">
        <v>3525</v>
      </c>
      <c r="E9149" t="s">
        <v>3526</v>
      </c>
      <c r="F9149" t="s">
        <v>3527</v>
      </c>
      <c r="G9149" t="s">
        <v>1622</v>
      </c>
      <c r="H9149" t="s">
        <v>1720</v>
      </c>
      <c r="I9149" t="s">
        <v>1624</v>
      </c>
      <c r="J9149" t="s">
        <v>1625</v>
      </c>
      <c r="K9149">
        <v>0</v>
      </c>
      <c r="L9149" s="24">
        <v>1</v>
      </c>
      <c r="M9149" t="s">
        <v>19590</v>
      </c>
      <c r="N9149" t="s">
        <v>1627</v>
      </c>
    </row>
    <row r="9150" spans="1:14" hidden="1" x14ac:dyDescent="0.25">
      <c r="A9150">
        <v>491</v>
      </c>
      <c r="B9150" t="s">
        <v>19591</v>
      </c>
      <c r="C9150" t="s">
        <v>3524</v>
      </c>
      <c r="D9150" t="s">
        <v>3525</v>
      </c>
      <c r="E9150" t="s">
        <v>3526</v>
      </c>
      <c r="F9150" t="s">
        <v>3527</v>
      </c>
      <c r="G9150" t="s">
        <v>1622</v>
      </c>
      <c r="H9150" t="s">
        <v>1720</v>
      </c>
      <c r="I9150" t="s">
        <v>1624</v>
      </c>
      <c r="J9150" t="s">
        <v>1625</v>
      </c>
      <c r="K9150">
        <v>0</v>
      </c>
      <c r="L9150" s="24">
        <v>1</v>
      </c>
      <c r="M9150" t="s">
        <v>19592</v>
      </c>
      <c r="N9150" t="s">
        <v>1627</v>
      </c>
    </row>
    <row r="9151" spans="1:14" hidden="1" x14ac:dyDescent="0.25">
      <c r="A9151">
        <v>494</v>
      </c>
      <c r="B9151" t="s">
        <v>19593</v>
      </c>
      <c r="C9151" t="s">
        <v>3524</v>
      </c>
      <c r="D9151" t="s">
        <v>3525</v>
      </c>
      <c r="E9151" t="s">
        <v>3526</v>
      </c>
      <c r="F9151" t="s">
        <v>3527</v>
      </c>
      <c r="G9151" t="s">
        <v>1622</v>
      </c>
      <c r="H9151" t="s">
        <v>1720</v>
      </c>
      <c r="I9151" t="s">
        <v>1624</v>
      </c>
      <c r="J9151" t="s">
        <v>1625</v>
      </c>
      <c r="K9151">
        <v>0</v>
      </c>
      <c r="L9151" s="24">
        <v>1</v>
      </c>
      <c r="M9151" t="s">
        <v>19594</v>
      </c>
      <c r="N9151" t="s">
        <v>1627</v>
      </c>
    </row>
    <row r="9152" spans="1:14" hidden="1" x14ac:dyDescent="0.25">
      <c r="A9152">
        <v>499</v>
      </c>
      <c r="B9152" t="s">
        <v>19595</v>
      </c>
      <c r="C9152" t="s">
        <v>3524</v>
      </c>
      <c r="D9152" t="s">
        <v>3525</v>
      </c>
      <c r="E9152" t="s">
        <v>3526</v>
      </c>
      <c r="F9152" t="s">
        <v>3527</v>
      </c>
      <c r="G9152" t="s">
        <v>1622</v>
      </c>
      <c r="H9152" t="s">
        <v>1720</v>
      </c>
      <c r="I9152" t="s">
        <v>1624</v>
      </c>
      <c r="J9152" t="s">
        <v>1625</v>
      </c>
      <c r="K9152">
        <v>0</v>
      </c>
      <c r="L9152" s="24">
        <v>1</v>
      </c>
      <c r="M9152" t="s">
        <v>19596</v>
      </c>
      <c r="N9152" t="s">
        <v>1627</v>
      </c>
    </row>
    <row r="9153" spans="1:14" hidden="1" x14ac:dyDescent="0.25">
      <c r="A9153">
        <v>502</v>
      </c>
      <c r="B9153" t="s">
        <v>19597</v>
      </c>
      <c r="C9153" t="s">
        <v>3524</v>
      </c>
      <c r="D9153" t="s">
        <v>3525</v>
      </c>
      <c r="E9153" t="s">
        <v>3526</v>
      </c>
      <c r="F9153" t="s">
        <v>3527</v>
      </c>
      <c r="G9153" t="s">
        <v>1622</v>
      </c>
      <c r="H9153" t="s">
        <v>1720</v>
      </c>
      <c r="I9153" t="s">
        <v>1624</v>
      </c>
      <c r="J9153" t="s">
        <v>1625</v>
      </c>
      <c r="K9153">
        <v>0</v>
      </c>
      <c r="L9153" s="24">
        <v>1</v>
      </c>
      <c r="M9153" t="s">
        <v>19598</v>
      </c>
      <c r="N9153" t="s">
        <v>1627</v>
      </c>
    </row>
    <row r="9154" spans="1:14" hidden="1" x14ac:dyDescent="0.25">
      <c r="A9154">
        <v>505</v>
      </c>
      <c r="B9154" t="s">
        <v>19599</v>
      </c>
      <c r="C9154" t="s">
        <v>3524</v>
      </c>
      <c r="D9154" t="s">
        <v>3525</v>
      </c>
      <c r="E9154" t="s">
        <v>3526</v>
      </c>
      <c r="F9154" t="s">
        <v>3527</v>
      </c>
      <c r="G9154" t="s">
        <v>1622</v>
      </c>
      <c r="H9154" t="s">
        <v>1720</v>
      </c>
      <c r="I9154" t="s">
        <v>1624</v>
      </c>
      <c r="J9154" t="s">
        <v>1625</v>
      </c>
      <c r="K9154">
        <v>0</v>
      </c>
      <c r="L9154" s="24">
        <v>1</v>
      </c>
      <c r="M9154" t="s">
        <v>19600</v>
      </c>
      <c r="N9154" t="s">
        <v>1627</v>
      </c>
    </row>
    <row r="9155" spans="1:14" hidden="1" x14ac:dyDescent="0.25">
      <c r="A9155">
        <v>508</v>
      </c>
      <c r="B9155" t="s">
        <v>19601</v>
      </c>
      <c r="C9155" t="s">
        <v>3524</v>
      </c>
      <c r="D9155" t="s">
        <v>3525</v>
      </c>
      <c r="E9155" t="s">
        <v>3526</v>
      </c>
      <c r="F9155" t="s">
        <v>3527</v>
      </c>
      <c r="G9155" t="s">
        <v>1622</v>
      </c>
      <c r="H9155" t="s">
        <v>1720</v>
      </c>
      <c r="I9155" t="s">
        <v>1624</v>
      </c>
      <c r="J9155" t="s">
        <v>1625</v>
      </c>
      <c r="K9155">
        <v>0</v>
      </c>
      <c r="L9155" s="24">
        <v>1</v>
      </c>
      <c r="M9155" t="s">
        <v>19602</v>
      </c>
      <c r="N9155" t="s">
        <v>1627</v>
      </c>
    </row>
    <row r="9156" spans="1:14" hidden="1" x14ac:dyDescent="0.25">
      <c r="A9156">
        <v>510</v>
      </c>
      <c r="B9156" t="s">
        <v>19603</v>
      </c>
      <c r="C9156" t="s">
        <v>3524</v>
      </c>
      <c r="D9156" t="s">
        <v>3525</v>
      </c>
      <c r="E9156" t="s">
        <v>3526</v>
      </c>
      <c r="F9156" t="s">
        <v>3527</v>
      </c>
      <c r="G9156" t="s">
        <v>1622</v>
      </c>
      <c r="H9156" t="s">
        <v>1720</v>
      </c>
      <c r="I9156" t="s">
        <v>1624</v>
      </c>
      <c r="J9156" t="s">
        <v>1625</v>
      </c>
      <c r="K9156">
        <v>0</v>
      </c>
      <c r="L9156" s="24">
        <v>1</v>
      </c>
      <c r="M9156" t="s">
        <v>19604</v>
      </c>
      <c r="N9156" t="s">
        <v>1627</v>
      </c>
    </row>
    <row r="9157" spans="1:14" hidden="1" x14ac:dyDescent="0.25">
      <c r="A9157">
        <v>5108</v>
      </c>
      <c r="B9157" t="s">
        <v>19605</v>
      </c>
      <c r="C9157" t="s">
        <v>1658</v>
      </c>
      <c r="D9157" t="s">
        <v>1659</v>
      </c>
      <c r="E9157" t="s">
        <v>7939</v>
      </c>
      <c r="F9157" t="s">
        <v>7940</v>
      </c>
      <c r="G9157" t="s">
        <v>1622</v>
      </c>
      <c r="H9157" t="s">
        <v>4990</v>
      </c>
      <c r="I9157" t="s">
        <v>1624</v>
      </c>
      <c r="J9157" t="s">
        <v>1625</v>
      </c>
      <c r="K9157">
        <v>0</v>
      </c>
      <c r="L9157" s="24">
        <v>1</v>
      </c>
      <c r="M9157" t="s">
        <v>19606</v>
      </c>
      <c r="N9157" t="s">
        <v>1672</v>
      </c>
    </row>
    <row r="9158" spans="1:14" hidden="1" x14ac:dyDescent="0.25">
      <c r="A9158">
        <v>5112</v>
      </c>
      <c r="B9158" t="s">
        <v>19607</v>
      </c>
      <c r="C9158" t="s">
        <v>1658</v>
      </c>
      <c r="D9158" t="s">
        <v>1659</v>
      </c>
      <c r="E9158" t="s">
        <v>7939</v>
      </c>
      <c r="F9158" t="s">
        <v>7940</v>
      </c>
      <c r="G9158" t="s">
        <v>1622</v>
      </c>
      <c r="H9158" t="s">
        <v>4990</v>
      </c>
      <c r="I9158" t="s">
        <v>1624</v>
      </c>
      <c r="J9158" t="s">
        <v>1625</v>
      </c>
      <c r="K9158">
        <v>0</v>
      </c>
      <c r="L9158" s="24">
        <v>1</v>
      </c>
      <c r="M9158" t="s">
        <v>19608</v>
      </c>
      <c r="N9158" t="s">
        <v>4880</v>
      </c>
    </row>
    <row r="9159" spans="1:14" hidden="1" x14ac:dyDescent="0.25">
      <c r="A9159">
        <v>5118</v>
      </c>
      <c r="B9159" t="s">
        <v>19609</v>
      </c>
      <c r="C9159" t="s">
        <v>1658</v>
      </c>
      <c r="D9159" t="s">
        <v>1659</v>
      </c>
      <c r="E9159" t="s">
        <v>7939</v>
      </c>
      <c r="F9159" t="s">
        <v>7940</v>
      </c>
      <c r="G9159" t="s">
        <v>1622</v>
      </c>
      <c r="H9159" t="s">
        <v>4990</v>
      </c>
      <c r="I9159" t="s">
        <v>1624</v>
      </c>
      <c r="J9159" t="s">
        <v>1625</v>
      </c>
      <c r="K9159">
        <v>0</v>
      </c>
      <c r="L9159" s="24">
        <v>1</v>
      </c>
      <c r="M9159" t="s">
        <v>19610</v>
      </c>
      <c r="N9159" t="s">
        <v>1663</v>
      </c>
    </row>
    <row r="9160" spans="1:14" hidden="1" x14ac:dyDescent="0.25">
      <c r="A9160">
        <v>5128</v>
      </c>
      <c r="B9160" t="s">
        <v>19611</v>
      </c>
      <c r="C9160" t="s">
        <v>1658</v>
      </c>
      <c r="D9160" t="s">
        <v>1659</v>
      </c>
      <c r="E9160" t="s">
        <v>7939</v>
      </c>
      <c r="F9160" t="s">
        <v>7940</v>
      </c>
      <c r="G9160" t="s">
        <v>1622</v>
      </c>
      <c r="H9160" t="s">
        <v>4990</v>
      </c>
      <c r="I9160" t="s">
        <v>1624</v>
      </c>
      <c r="J9160" t="s">
        <v>1625</v>
      </c>
      <c r="K9160">
        <v>0</v>
      </c>
      <c r="L9160" s="24">
        <v>1</v>
      </c>
      <c r="M9160" t="s">
        <v>19612</v>
      </c>
      <c r="N9160" t="s">
        <v>1663</v>
      </c>
    </row>
    <row r="9161" spans="1:14" hidden="1" x14ac:dyDescent="0.25">
      <c r="A9161">
        <v>5145</v>
      </c>
      <c r="B9161" t="s">
        <v>19613</v>
      </c>
      <c r="C9161" t="s">
        <v>1658</v>
      </c>
      <c r="D9161" t="s">
        <v>1659</v>
      </c>
      <c r="E9161" t="s">
        <v>7939</v>
      </c>
      <c r="F9161" t="s">
        <v>7940</v>
      </c>
      <c r="G9161" t="s">
        <v>1622</v>
      </c>
      <c r="H9161" t="s">
        <v>4990</v>
      </c>
      <c r="I9161" t="s">
        <v>1624</v>
      </c>
      <c r="J9161" t="s">
        <v>1625</v>
      </c>
      <c r="K9161">
        <v>0</v>
      </c>
      <c r="L9161" s="24">
        <v>1</v>
      </c>
      <c r="M9161" t="s">
        <v>19614</v>
      </c>
      <c r="N9161" t="s">
        <v>1663</v>
      </c>
    </row>
    <row r="9162" spans="1:14" hidden="1" x14ac:dyDescent="0.25">
      <c r="A9162">
        <v>522</v>
      </c>
      <c r="B9162" t="s">
        <v>19615</v>
      </c>
      <c r="C9162" t="s">
        <v>3524</v>
      </c>
      <c r="D9162" t="s">
        <v>3525</v>
      </c>
      <c r="E9162" t="s">
        <v>3526</v>
      </c>
      <c r="F9162" t="s">
        <v>3527</v>
      </c>
      <c r="G9162" t="s">
        <v>1622</v>
      </c>
      <c r="H9162" t="s">
        <v>1720</v>
      </c>
      <c r="I9162" t="s">
        <v>1624</v>
      </c>
      <c r="J9162" t="s">
        <v>1625</v>
      </c>
      <c r="K9162">
        <v>0</v>
      </c>
      <c r="L9162" s="24">
        <v>1</v>
      </c>
      <c r="M9162" t="s">
        <v>19616</v>
      </c>
      <c r="N9162" t="s">
        <v>4880</v>
      </c>
    </row>
    <row r="9163" spans="1:14" hidden="1" x14ac:dyDescent="0.25">
      <c r="A9163">
        <v>5278</v>
      </c>
      <c r="B9163" t="s">
        <v>19617</v>
      </c>
      <c r="C9163" t="s">
        <v>1658</v>
      </c>
      <c r="D9163" t="s">
        <v>1659</v>
      </c>
      <c r="E9163" t="s">
        <v>7712</v>
      </c>
      <c r="F9163" t="s">
        <v>7713</v>
      </c>
      <c r="G9163" t="s">
        <v>1622</v>
      </c>
      <c r="H9163" t="s">
        <v>4990</v>
      </c>
      <c r="I9163" t="s">
        <v>1624</v>
      </c>
      <c r="J9163" t="s">
        <v>1625</v>
      </c>
      <c r="K9163">
        <v>0</v>
      </c>
      <c r="L9163" s="24">
        <v>1</v>
      </c>
      <c r="M9163" t="s">
        <v>19618</v>
      </c>
      <c r="N9163" t="s">
        <v>1696</v>
      </c>
    </row>
    <row r="9164" spans="1:14" hidden="1" x14ac:dyDescent="0.25">
      <c r="A9164">
        <v>5400</v>
      </c>
      <c r="B9164" t="s">
        <v>19619</v>
      </c>
      <c r="C9164" t="s">
        <v>1658</v>
      </c>
      <c r="D9164" t="s">
        <v>1659</v>
      </c>
      <c r="E9164" t="s">
        <v>7712</v>
      </c>
      <c r="F9164" t="s">
        <v>7713</v>
      </c>
      <c r="G9164" t="s">
        <v>1622</v>
      </c>
      <c r="H9164" t="s">
        <v>4990</v>
      </c>
      <c r="I9164" t="s">
        <v>1624</v>
      </c>
      <c r="J9164" t="s">
        <v>1625</v>
      </c>
      <c r="K9164">
        <v>0</v>
      </c>
      <c r="L9164" s="24">
        <v>1</v>
      </c>
      <c r="M9164" t="s">
        <v>19620</v>
      </c>
      <c r="N9164" t="s">
        <v>1663</v>
      </c>
    </row>
    <row r="9165" spans="1:14" hidden="1" x14ac:dyDescent="0.25">
      <c r="A9165">
        <v>5441</v>
      </c>
      <c r="B9165" t="s">
        <v>19621</v>
      </c>
      <c r="C9165" t="s">
        <v>1658</v>
      </c>
      <c r="D9165" t="s">
        <v>1659</v>
      </c>
      <c r="E9165" t="s">
        <v>7712</v>
      </c>
      <c r="F9165" t="s">
        <v>7713</v>
      </c>
      <c r="G9165" t="s">
        <v>1622</v>
      </c>
      <c r="H9165" t="s">
        <v>1623</v>
      </c>
      <c r="I9165" t="s">
        <v>1624</v>
      </c>
      <c r="J9165" t="s">
        <v>1625</v>
      </c>
      <c r="K9165">
        <v>0</v>
      </c>
      <c r="L9165" s="24">
        <v>1</v>
      </c>
      <c r="M9165" t="s">
        <v>19622</v>
      </c>
      <c r="N9165" t="s">
        <v>1627</v>
      </c>
    </row>
    <row r="9166" spans="1:14" hidden="1" x14ac:dyDescent="0.25">
      <c r="A9166">
        <v>5449</v>
      </c>
      <c r="B9166" t="s">
        <v>19623</v>
      </c>
      <c r="C9166" t="s">
        <v>1658</v>
      </c>
      <c r="D9166" t="s">
        <v>1659</v>
      </c>
      <c r="E9166" t="s">
        <v>7712</v>
      </c>
      <c r="F9166" t="s">
        <v>7713</v>
      </c>
      <c r="G9166" t="s">
        <v>1622</v>
      </c>
      <c r="H9166" t="s">
        <v>1702</v>
      </c>
      <c r="I9166" t="s">
        <v>1624</v>
      </c>
      <c r="J9166" t="s">
        <v>1625</v>
      </c>
      <c r="K9166">
        <v>0</v>
      </c>
      <c r="L9166" s="24">
        <v>1</v>
      </c>
      <c r="M9166" t="s">
        <v>19624</v>
      </c>
      <c r="N9166" t="s">
        <v>1627</v>
      </c>
    </row>
    <row r="9167" spans="1:14" hidden="1" x14ac:dyDescent="0.25">
      <c r="A9167">
        <v>5489</v>
      </c>
      <c r="B9167" t="s">
        <v>19625</v>
      </c>
      <c r="C9167" t="s">
        <v>1658</v>
      </c>
      <c r="D9167" t="s">
        <v>1659</v>
      </c>
      <c r="E9167" t="s">
        <v>7712</v>
      </c>
      <c r="F9167" t="s">
        <v>7713</v>
      </c>
      <c r="G9167" t="s">
        <v>1622</v>
      </c>
      <c r="H9167" t="s">
        <v>4990</v>
      </c>
      <c r="I9167" t="s">
        <v>1624</v>
      </c>
      <c r="J9167" t="s">
        <v>1625</v>
      </c>
      <c r="K9167">
        <v>0</v>
      </c>
      <c r="L9167" s="24">
        <v>1</v>
      </c>
      <c r="M9167" t="s">
        <v>19626</v>
      </c>
      <c r="N9167" t="s">
        <v>1677</v>
      </c>
    </row>
    <row r="9168" spans="1:14" hidden="1" x14ac:dyDescent="0.25">
      <c r="A9168">
        <v>5514</v>
      </c>
      <c r="B9168" t="s">
        <v>19627</v>
      </c>
      <c r="C9168" t="s">
        <v>1658</v>
      </c>
      <c r="D9168" t="s">
        <v>1659</v>
      </c>
      <c r="E9168" t="s">
        <v>19199</v>
      </c>
      <c r="F9168" t="s">
        <v>19200</v>
      </c>
      <c r="G9168" t="s">
        <v>1622</v>
      </c>
      <c r="H9168" t="s">
        <v>1803</v>
      </c>
      <c r="I9168" t="s">
        <v>1624</v>
      </c>
      <c r="J9168" t="s">
        <v>1625</v>
      </c>
      <c r="K9168">
        <v>0</v>
      </c>
      <c r="L9168" s="24">
        <v>1</v>
      </c>
      <c r="M9168" t="s">
        <v>404</v>
      </c>
      <c r="N9168" t="s">
        <v>1663</v>
      </c>
    </row>
    <row r="9169" spans="1:14" hidden="1" x14ac:dyDescent="0.25">
      <c r="A9169">
        <v>5659</v>
      </c>
      <c r="B9169" t="s">
        <v>19628</v>
      </c>
      <c r="C9169" t="s">
        <v>1658</v>
      </c>
      <c r="D9169" t="s">
        <v>1659</v>
      </c>
      <c r="E9169" t="s">
        <v>19199</v>
      </c>
      <c r="F9169" t="s">
        <v>19200</v>
      </c>
      <c r="G9169" t="s">
        <v>1622</v>
      </c>
      <c r="H9169" t="s">
        <v>4990</v>
      </c>
      <c r="I9169" t="s">
        <v>1624</v>
      </c>
      <c r="J9169" t="s">
        <v>1625</v>
      </c>
      <c r="K9169">
        <v>0</v>
      </c>
      <c r="L9169" s="24">
        <v>1</v>
      </c>
      <c r="M9169" t="s">
        <v>19629</v>
      </c>
      <c r="N9169" t="s">
        <v>1672</v>
      </c>
    </row>
    <row r="9170" spans="1:14" hidden="1" x14ac:dyDescent="0.25">
      <c r="A9170">
        <v>5709</v>
      </c>
      <c r="B9170" t="s">
        <v>19630</v>
      </c>
      <c r="C9170" t="s">
        <v>1658</v>
      </c>
      <c r="D9170" t="s">
        <v>1659</v>
      </c>
      <c r="E9170" t="s">
        <v>19052</v>
      </c>
      <c r="F9170" t="s">
        <v>19053</v>
      </c>
      <c r="G9170" t="s">
        <v>1622</v>
      </c>
      <c r="H9170" t="s">
        <v>4990</v>
      </c>
      <c r="I9170" t="s">
        <v>1624</v>
      </c>
      <c r="J9170" t="s">
        <v>1625</v>
      </c>
      <c r="K9170">
        <v>0</v>
      </c>
      <c r="L9170" s="24">
        <v>1</v>
      </c>
      <c r="M9170" t="s">
        <v>19631</v>
      </c>
      <c r="N9170" t="s">
        <v>1627</v>
      </c>
    </row>
    <row r="9171" spans="1:14" hidden="1" x14ac:dyDescent="0.25">
      <c r="A9171">
        <v>5767</v>
      </c>
      <c r="B9171" t="s">
        <v>19632</v>
      </c>
      <c r="C9171" t="s">
        <v>1658</v>
      </c>
      <c r="D9171" t="s">
        <v>1659</v>
      </c>
      <c r="E9171" t="s">
        <v>19052</v>
      </c>
      <c r="F9171" t="s">
        <v>19053</v>
      </c>
      <c r="G9171" t="s">
        <v>1622</v>
      </c>
      <c r="H9171" t="s">
        <v>19551</v>
      </c>
      <c r="I9171" t="s">
        <v>1624</v>
      </c>
      <c r="J9171" t="s">
        <v>1625</v>
      </c>
      <c r="K9171">
        <v>0</v>
      </c>
      <c r="L9171" s="24">
        <v>1</v>
      </c>
      <c r="M9171" t="s">
        <v>19633</v>
      </c>
      <c r="N9171" t="s">
        <v>1663</v>
      </c>
    </row>
    <row r="9172" spans="1:14" hidden="1" x14ac:dyDescent="0.25">
      <c r="A9172">
        <v>5768</v>
      </c>
      <c r="B9172" t="s">
        <v>19634</v>
      </c>
      <c r="C9172" t="s">
        <v>1658</v>
      </c>
      <c r="D9172" t="s">
        <v>1659</v>
      </c>
      <c r="E9172" t="s">
        <v>19052</v>
      </c>
      <c r="F9172" t="s">
        <v>19053</v>
      </c>
      <c r="G9172" t="s">
        <v>1622</v>
      </c>
      <c r="H9172" t="s">
        <v>19551</v>
      </c>
      <c r="I9172" t="s">
        <v>1624</v>
      </c>
      <c r="J9172" t="s">
        <v>1625</v>
      </c>
      <c r="K9172">
        <v>0</v>
      </c>
      <c r="L9172" s="24">
        <v>1</v>
      </c>
      <c r="M9172" t="s">
        <v>19635</v>
      </c>
      <c r="N9172" t="s">
        <v>1627</v>
      </c>
    </row>
    <row r="9173" spans="1:14" hidden="1" x14ac:dyDescent="0.25">
      <c r="A9173">
        <v>5773</v>
      </c>
      <c r="B9173" t="s">
        <v>19636</v>
      </c>
      <c r="C9173" t="s">
        <v>1658</v>
      </c>
      <c r="D9173" t="s">
        <v>1659</v>
      </c>
      <c r="E9173" t="s">
        <v>19052</v>
      </c>
      <c r="F9173" t="s">
        <v>19053</v>
      </c>
      <c r="G9173" t="s">
        <v>1622</v>
      </c>
      <c r="H9173" t="s">
        <v>19551</v>
      </c>
      <c r="I9173" t="s">
        <v>1624</v>
      </c>
      <c r="J9173" t="s">
        <v>1625</v>
      </c>
      <c r="K9173">
        <v>0</v>
      </c>
      <c r="L9173" s="24">
        <v>1</v>
      </c>
      <c r="M9173" t="s">
        <v>19637</v>
      </c>
      <c r="N9173" t="s">
        <v>1627</v>
      </c>
    </row>
    <row r="9174" spans="1:14" hidden="1" x14ac:dyDescent="0.25">
      <c r="A9174">
        <v>5775</v>
      </c>
      <c r="B9174" t="s">
        <v>19638</v>
      </c>
      <c r="C9174" t="s">
        <v>1658</v>
      </c>
      <c r="D9174" t="s">
        <v>1659</v>
      </c>
      <c r="E9174" t="s">
        <v>19052</v>
      </c>
      <c r="F9174" t="s">
        <v>19053</v>
      </c>
      <c r="G9174" t="s">
        <v>1622</v>
      </c>
      <c r="H9174" t="s">
        <v>19551</v>
      </c>
      <c r="I9174" t="s">
        <v>1624</v>
      </c>
      <c r="J9174" t="s">
        <v>1625</v>
      </c>
      <c r="K9174">
        <v>0</v>
      </c>
      <c r="L9174" s="24">
        <v>1</v>
      </c>
      <c r="M9174" t="s">
        <v>19639</v>
      </c>
      <c r="N9174" t="s">
        <v>1627</v>
      </c>
    </row>
    <row r="9175" spans="1:14" hidden="1" x14ac:dyDescent="0.25">
      <c r="A9175">
        <v>5795</v>
      </c>
      <c r="B9175" t="s">
        <v>19640</v>
      </c>
      <c r="C9175" t="s">
        <v>1658</v>
      </c>
      <c r="D9175" t="s">
        <v>1659</v>
      </c>
      <c r="E9175" t="s">
        <v>19052</v>
      </c>
      <c r="F9175" t="s">
        <v>19053</v>
      </c>
      <c r="G9175" t="s">
        <v>1622</v>
      </c>
      <c r="H9175" t="s">
        <v>4990</v>
      </c>
      <c r="I9175" t="s">
        <v>1624</v>
      </c>
      <c r="J9175" t="s">
        <v>1625</v>
      </c>
      <c r="K9175">
        <v>0</v>
      </c>
      <c r="L9175" s="24">
        <v>1</v>
      </c>
      <c r="M9175" t="s">
        <v>19641</v>
      </c>
      <c r="N9175" t="s">
        <v>1677</v>
      </c>
    </row>
    <row r="9176" spans="1:14" hidden="1" x14ac:dyDescent="0.25">
      <c r="A9176">
        <v>5799</v>
      </c>
      <c r="B9176" t="s">
        <v>19642</v>
      </c>
      <c r="C9176" t="s">
        <v>1658</v>
      </c>
      <c r="D9176" t="s">
        <v>1659</v>
      </c>
      <c r="E9176" t="s">
        <v>19052</v>
      </c>
      <c r="F9176" t="s">
        <v>19053</v>
      </c>
      <c r="G9176" t="s">
        <v>1622</v>
      </c>
      <c r="H9176" t="s">
        <v>4990</v>
      </c>
      <c r="I9176" t="s">
        <v>1624</v>
      </c>
      <c r="J9176" t="s">
        <v>1625</v>
      </c>
      <c r="K9176">
        <v>0</v>
      </c>
      <c r="L9176" s="24">
        <v>1</v>
      </c>
      <c r="M9176" t="s">
        <v>19643</v>
      </c>
      <c r="N9176" t="s">
        <v>4880</v>
      </c>
    </row>
    <row r="9177" spans="1:14" hidden="1" x14ac:dyDescent="0.25">
      <c r="A9177">
        <v>5803</v>
      </c>
      <c r="B9177" t="s">
        <v>436</v>
      </c>
      <c r="C9177" t="s">
        <v>1658</v>
      </c>
      <c r="D9177" t="s">
        <v>1659</v>
      </c>
      <c r="E9177" t="s">
        <v>19052</v>
      </c>
      <c r="F9177" t="s">
        <v>19053</v>
      </c>
      <c r="G9177" t="s">
        <v>1622</v>
      </c>
      <c r="H9177" t="s">
        <v>4990</v>
      </c>
      <c r="I9177" t="s">
        <v>1624</v>
      </c>
      <c r="J9177" t="s">
        <v>1625</v>
      </c>
      <c r="K9177">
        <v>0</v>
      </c>
      <c r="L9177" s="24">
        <v>1</v>
      </c>
      <c r="M9177" t="s">
        <v>102</v>
      </c>
      <c r="N9177" t="s">
        <v>1757</v>
      </c>
    </row>
    <row r="9178" spans="1:14" hidden="1" x14ac:dyDescent="0.25">
      <c r="A9178">
        <v>5804</v>
      </c>
      <c r="B9178" t="s">
        <v>19644</v>
      </c>
      <c r="C9178" t="s">
        <v>1658</v>
      </c>
      <c r="D9178" t="s">
        <v>1659</v>
      </c>
      <c r="E9178" t="s">
        <v>19052</v>
      </c>
      <c r="F9178" t="s">
        <v>19053</v>
      </c>
      <c r="G9178" t="s">
        <v>1622</v>
      </c>
      <c r="H9178" t="s">
        <v>4990</v>
      </c>
      <c r="I9178" t="s">
        <v>1624</v>
      </c>
      <c r="J9178" t="s">
        <v>1625</v>
      </c>
      <c r="K9178">
        <v>0</v>
      </c>
      <c r="L9178" s="24">
        <v>1</v>
      </c>
      <c r="M9178" t="s">
        <v>19645</v>
      </c>
      <c r="N9178" t="s">
        <v>1627</v>
      </c>
    </row>
    <row r="9179" spans="1:14" hidden="1" x14ac:dyDescent="0.25">
      <c r="A9179">
        <v>5813</v>
      </c>
      <c r="B9179" t="s">
        <v>19646</v>
      </c>
      <c r="C9179" t="s">
        <v>1658</v>
      </c>
      <c r="D9179" t="s">
        <v>1659</v>
      </c>
      <c r="E9179" t="s">
        <v>19052</v>
      </c>
      <c r="F9179" t="s">
        <v>19053</v>
      </c>
      <c r="G9179" t="s">
        <v>1622</v>
      </c>
      <c r="H9179" t="s">
        <v>4990</v>
      </c>
      <c r="I9179" t="s">
        <v>1624</v>
      </c>
      <c r="J9179" t="s">
        <v>1625</v>
      </c>
      <c r="K9179">
        <v>0</v>
      </c>
      <c r="L9179" s="24">
        <v>1</v>
      </c>
      <c r="M9179" t="s">
        <v>19647</v>
      </c>
      <c r="N9179" t="s">
        <v>1757</v>
      </c>
    </row>
    <row r="9180" spans="1:14" hidden="1" x14ac:dyDescent="0.25">
      <c r="A9180">
        <v>5840</v>
      </c>
      <c r="B9180" t="s">
        <v>19648</v>
      </c>
      <c r="C9180" t="s">
        <v>1658</v>
      </c>
      <c r="D9180" t="s">
        <v>1659</v>
      </c>
      <c r="E9180" t="s">
        <v>19052</v>
      </c>
      <c r="F9180" t="s">
        <v>19053</v>
      </c>
      <c r="G9180" t="s">
        <v>1622</v>
      </c>
      <c r="H9180" t="s">
        <v>4990</v>
      </c>
      <c r="I9180" t="s">
        <v>1624</v>
      </c>
      <c r="J9180" t="s">
        <v>1625</v>
      </c>
      <c r="K9180">
        <v>0</v>
      </c>
      <c r="L9180" s="24">
        <v>1</v>
      </c>
      <c r="M9180" t="s">
        <v>19649</v>
      </c>
      <c r="N9180" t="s">
        <v>1663</v>
      </c>
    </row>
    <row r="9181" spans="1:14" hidden="1" x14ac:dyDescent="0.25">
      <c r="A9181">
        <v>5901</v>
      </c>
      <c r="B9181" t="s">
        <v>19548</v>
      </c>
      <c r="C9181" t="s">
        <v>1649</v>
      </c>
      <c r="D9181" t="s">
        <v>1650</v>
      </c>
      <c r="E9181" t="s">
        <v>1651</v>
      </c>
      <c r="F9181" t="s">
        <v>1652</v>
      </c>
      <c r="G9181" t="s">
        <v>1622</v>
      </c>
      <c r="H9181" t="s">
        <v>4990</v>
      </c>
      <c r="I9181" t="s">
        <v>1624</v>
      </c>
      <c r="J9181" t="s">
        <v>1625</v>
      </c>
      <c r="K9181">
        <v>0</v>
      </c>
      <c r="L9181" s="24">
        <v>1</v>
      </c>
      <c r="M9181" t="s">
        <v>19650</v>
      </c>
      <c r="N9181" t="s">
        <v>1677</v>
      </c>
    </row>
    <row r="9182" spans="1:14" hidden="1" x14ac:dyDescent="0.25">
      <c r="A9182">
        <v>5955</v>
      </c>
      <c r="B9182" t="s">
        <v>19651</v>
      </c>
      <c r="C9182" t="s">
        <v>1658</v>
      </c>
      <c r="D9182" t="s">
        <v>1659</v>
      </c>
      <c r="E9182" t="s">
        <v>7712</v>
      </c>
      <c r="F9182" t="s">
        <v>7713</v>
      </c>
      <c r="G9182" t="s">
        <v>1622</v>
      </c>
      <c r="H9182" t="s">
        <v>4990</v>
      </c>
      <c r="I9182" t="s">
        <v>1624</v>
      </c>
      <c r="J9182" t="s">
        <v>1625</v>
      </c>
      <c r="K9182">
        <v>0</v>
      </c>
      <c r="L9182" s="24">
        <v>1</v>
      </c>
      <c r="M9182" t="s">
        <v>19652</v>
      </c>
      <c r="N9182" t="s">
        <v>1663</v>
      </c>
    </row>
    <row r="9183" spans="1:14" hidden="1" x14ac:dyDescent="0.25">
      <c r="A9183">
        <v>5971</v>
      </c>
      <c r="B9183" t="s">
        <v>19653</v>
      </c>
      <c r="C9183" t="s">
        <v>1658</v>
      </c>
      <c r="D9183" t="s">
        <v>1659</v>
      </c>
      <c r="E9183" t="s">
        <v>7712</v>
      </c>
      <c r="F9183" t="s">
        <v>7713</v>
      </c>
      <c r="G9183" t="s">
        <v>1622</v>
      </c>
      <c r="H9183" t="s">
        <v>4990</v>
      </c>
      <c r="I9183" t="s">
        <v>1624</v>
      </c>
      <c r="J9183" t="s">
        <v>1625</v>
      </c>
      <c r="K9183">
        <v>0</v>
      </c>
      <c r="L9183" s="24">
        <v>1</v>
      </c>
      <c r="M9183" t="s">
        <v>19654</v>
      </c>
      <c r="N9183" t="s">
        <v>1663</v>
      </c>
    </row>
    <row r="9184" spans="1:14" hidden="1" x14ac:dyDescent="0.25">
      <c r="A9184">
        <v>5972</v>
      </c>
      <c r="B9184" t="s">
        <v>19655</v>
      </c>
      <c r="C9184" t="s">
        <v>1658</v>
      </c>
      <c r="D9184" t="s">
        <v>1659</v>
      </c>
      <c r="E9184" t="s">
        <v>7712</v>
      </c>
      <c r="F9184" t="s">
        <v>7713</v>
      </c>
      <c r="G9184" t="s">
        <v>1622</v>
      </c>
      <c r="H9184" t="s">
        <v>4990</v>
      </c>
      <c r="I9184" t="s">
        <v>1624</v>
      </c>
      <c r="J9184" t="s">
        <v>1625</v>
      </c>
      <c r="K9184">
        <v>0</v>
      </c>
      <c r="L9184" s="24">
        <v>1</v>
      </c>
      <c r="M9184" t="s">
        <v>19656</v>
      </c>
      <c r="N9184" t="s">
        <v>1627</v>
      </c>
    </row>
    <row r="9185" spans="1:14" hidden="1" x14ac:dyDescent="0.25">
      <c r="A9185">
        <v>6008</v>
      </c>
      <c r="B9185" t="s">
        <v>19657</v>
      </c>
      <c r="C9185" t="s">
        <v>1836</v>
      </c>
      <c r="D9185" t="s">
        <v>1837</v>
      </c>
      <c r="E9185" t="s">
        <v>1838</v>
      </c>
      <c r="F9185" t="s">
        <v>1839</v>
      </c>
      <c r="G9185" t="s">
        <v>1622</v>
      </c>
      <c r="H9185" t="s">
        <v>4990</v>
      </c>
      <c r="I9185" t="s">
        <v>1624</v>
      </c>
      <c r="J9185" t="s">
        <v>1625</v>
      </c>
      <c r="K9185">
        <v>0</v>
      </c>
      <c r="L9185" s="24">
        <v>1</v>
      </c>
      <c r="M9185" t="s">
        <v>19658</v>
      </c>
      <c r="N9185" t="s">
        <v>4743</v>
      </c>
    </row>
    <row r="9186" spans="1:14" hidden="1" x14ac:dyDescent="0.25">
      <c r="A9186">
        <v>6009</v>
      </c>
      <c r="B9186" t="s">
        <v>19659</v>
      </c>
      <c r="C9186" t="s">
        <v>1836</v>
      </c>
      <c r="D9186" t="s">
        <v>1837</v>
      </c>
      <c r="E9186" t="s">
        <v>1838</v>
      </c>
      <c r="F9186" t="s">
        <v>1839</v>
      </c>
      <c r="G9186" t="s">
        <v>1622</v>
      </c>
      <c r="H9186" t="s">
        <v>4990</v>
      </c>
      <c r="I9186" t="s">
        <v>1624</v>
      </c>
      <c r="J9186" t="s">
        <v>1625</v>
      </c>
      <c r="K9186">
        <v>0</v>
      </c>
      <c r="L9186" s="24">
        <v>1</v>
      </c>
      <c r="M9186" t="s">
        <v>19660</v>
      </c>
      <c r="N9186" t="s">
        <v>4743</v>
      </c>
    </row>
    <row r="9187" spans="1:14" hidden="1" x14ac:dyDescent="0.25">
      <c r="A9187">
        <v>6013</v>
      </c>
      <c r="B9187" t="s">
        <v>19661</v>
      </c>
      <c r="C9187" t="s">
        <v>1965</v>
      </c>
      <c r="D9187" t="s">
        <v>1966</v>
      </c>
      <c r="E9187" t="s">
        <v>1967</v>
      </c>
      <c r="F9187" t="s">
        <v>1968</v>
      </c>
      <c r="G9187" t="s">
        <v>1622</v>
      </c>
      <c r="H9187" t="s">
        <v>4990</v>
      </c>
      <c r="I9187" t="s">
        <v>1624</v>
      </c>
      <c r="J9187" t="s">
        <v>1625</v>
      </c>
      <c r="K9187">
        <v>0</v>
      </c>
      <c r="L9187" s="24">
        <v>1</v>
      </c>
      <c r="M9187" t="s">
        <v>19662</v>
      </c>
      <c r="N9187" t="s">
        <v>2586</v>
      </c>
    </row>
    <row r="9188" spans="1:14" hidden="1" x14ac:dyDescent="0.25">
      <c r="A9188">
        <v>6016</v>
      </c>
      <c r="B9188" t="s">
        <v>19663</v>
      </c>
      <c r="C9188" t="s">
        <v>1965</v>
      </c>
      <c r="D9188" t="s">
        <v>1966</v>
      </c>
      <c r="E9188" t="s">
        <v>1967</v>
      </c>
      <c r="F9188" t="s">
        <v>1968</v>
      </c>
      <c r="G9188" t="s">
        <v>1622</v>
      </c>
      <c r="H9188" t="s">
        <v>4990</v>
      </c>
      <c r="I9188" t="s">
        <v>1624</v>
      </c>
      <c r="J9188" t="s">
        <v>1625</v>
      </c>
      <c r="K9188">
        <v>0</v>
      </c>
      <c r="L9188" s="24">
        <v>1</v>
      </c>
      <c r="M9188" t="s">
        <v>19664</v>
      </c>
      <c r="N9188" t="s">
        <v>2586</v>
      </c>
    </row>
    <row r="9189" spans="1:14" hidden="1" x14ac:dyDescent="0.25">
      <c r="A9189">
        <v>6018</v>
      </c>
      <c r="B9189" t="s">
        <v>699</v>
      </c>
      <c r="C9189" t="s">
        <v>1965</v>
      </c>
      <c r="D9189" t="s">
        <v>1966</v>
      </c>
      <c r="E9189" t="s">
        <v>1967</v>
      </c>
      <c r="F9189" t="s">
        <v>1968</v>
      </c>
      <c r="G9189" t="s">
        <v>1622</v>
      </c>
      <c r="H9189" t="s">
        <v>4990</v>
      </c>
      <c r="I9189" t="s">
        <v>1624</v>
      </c>
      <c r="J9189" t="s">
        <v>1625</v>
      </c>
      <c r="K9189">
        <v>0</v>
      </c>
      <c r="L9189" s="24">
        <v>1</v>
      </c>
      <c r="M9189" t="s">
        <v>19665</v>
      </c>
      <c r="N9189" t="s">
        <v>1672</v>
      </c>
    </row>
    <row r="9190" spans="1:14" hidden="1" x14ac:dyDescent="0.25">
      <c r="A9190">
        <v>6019</v>
      </c>
      <c r="B9190" t="s">
        <v>19666</v>
      </c>
      <c r="C9190" t="s">
        <v>1965</v>
      </c>
      <c r="D9190" t="s">
        <v>1966</v>
      </c>
      <c r="E9190" t="s">
        <v>1967</v>
      </c>
      <c r="F9190" t="s">
        <v>1968</v>
      </c>
      <c r="G9190" t="s">
        <v>1622</v>
      </c>
      <c r="H9190" t="s">
        <v>4990</v>
      </c>
      <c r="I9190" t="s">
        <v>1624</v>
      </c>
      <c r="J9190" t="s">
        <v>1625</v>
      </c>
      <c r="K9190">
        <v>0</v>
      </c>
      <c r="L9190" s="24">
        <v>1</v>
      </c>
      <c r="M9190" t="s">
        <v>18926</v>
      </c>
      <c r="N9190" t="s">
        <v>1663</v>
      </c>
    </row>
    <row r="9191" spans="1:14" hidden="1" x14ac:dyDescent="0.25">
      <c r="A9191">
        <v>6052</v>
      </c>
      <c r="B9191" t="s">
        <v>19667</v>
      </c>
      <c r="C9191" t="s">
        <v>1965</v>
      </c>
      <c r="D9191" t="s">
        <v>1966</v>
      </c>
      <c r="E9191" t="s">
        <v>1967</v>
      </c>
      <c r="F9191" t="s">
        <v>1968</v>
      </c>
      <c r="G9191" t="s">
        <v>1622</v>
      </c>
      <c r="H9191" t="s">
        <v>4990</v>
      </c>
      <c r="I9191" t="s">
        <v>1624</v>
      </c>
      <c r="J9191" t="s">
        <v>1625</v>
      </c>
      <c r="K9191">
        <v>0</v>
      </c>
      <c r="L9191" s="24">
        <v>1</v>
      </c>
      <c r="M9191" t="s">
        <v>9814</v>
      </c>
      <c r="N9191" t="s">
        <v>1627</v>
      </c>
    </row>
    <row r="9192" spans="1:14" hidden="1" x14ac:dyDescent="0.25">
      <c r="A9192">
        <v>6071</v>
      </c>
      <c r="B9192" t="s">
        <v>918</v>
      </c>
      <c r="C9192" t="s">
        <v>1965</v>
      </c>
      <c r="D9192" t="s">
        <v>1966</v>
      </c>
      <c r="E9192" t="s">
        <v>1967</v>
      </c>
      <c r="F9192" t="s">
        <v>1968</v>
      </c>
      <c r="G9192" t="s">
        <v>1622</v>
      </c>
      <c r="H9192" t="s">
        <v>4990</v>
      </c>
      <c r="I9192" t="s">
        <v>1624</v>
      </c>
      <c r="J9192" t="s">
        <v>1625</v>
      </c>
      <c r="K9192">
        <v>0</v>
      </c>
      <c r="L9192" s="24">
        <v>1</v>
      </c>
      <c r="M9192" t="s">
        <v>19668</v>
      </c>
      <c r="N9192" t="s">
        <v>2586</v>
      </c>
    </row>
    <row r="9193" spans="1:14" hidden="1" x14ac:dyDescent="0.25">
      <c r="A9193">
        <v>6083</v>
      </c>
      <c r="B9193" t="s">
        <v>19669</v>
      </c>
      <c r="C9193" t="s">
        <v>1965</v>
      </c>
      <c r="D9193" t="s">
        <v>1966</v>
      </c>
      <c r="E9193" t="s">
        <v>1967</v>
      </c>
      <c r="F9193" t="s">
        <v>1968</v>
      </c>
      <c r="G9193" t="s">
        <v>1622</v>
      </c>
      <c r="H9193" t="s">
        <v>4990</v>
      </c>
      <c r="I9193" t="s">
        <v>1624</v>
      </c>
      <c r="J9193" t="s">
        <v>1625</v>
      </c>
      <c r="K9193">
        <v>0</v>
      </c>
      <c r="L9193" s="24">
        <v>1</v>
      </c>
      <c r="M9193" t="s">
        <v>19670</v>
      </c>
      <c r="N9193" t="s">
        <v>1677</v>
      </c>
    </row>
    <row r="9194" spans="1:14" hidden="1" x14ac:dyDescent="0.25">
      <c r="A9194">
        <v>6117</v>
      </c>
      <c r="B9194" t="s">
        <v>19671</v>
      </c>
      <c r="C9194" t="s">
        <v>1965</v>
      </c>
      <c r="D9194" t="s">
        <v>1966</v>
      </c>
      <c r="E9194" t="s">
        <v>1967</v>
      </c>
      <c r="F9194" t="s">
        <v>1968</v>
      </c>
      <c r="G9194" t="s">
        <v>1622</v>
      </c>
      <c r="H9194" t="s">
        <v>4990</v>
      </c>
      <c r="I9194" t="s">
        <v>1624</v>
      </c>
      <c r="J9194" t="s">
        <v>1625</v>
      </c>
      <c r="K9194">
        <v>0</v>
      </c>
      <c r="L9194" s="24">
        <v>1</v>
      </c>
      <c r="M9194" t="s">
        <v>19672</v>
      </c>
      <c r="N9194" t="s">
        <v>1677</v>
      </c>
    </row>
    <row r="9195" spans="1:14" hidden="1" x14ac:dyDescent="0.25">
      <c r="A9195">
        <v>6146</v>
      </c>
      <c r="B9195" t="s">
        <v>19673</v>
      </c>
      <c r="C9195" t="s">
        <v>1965</v>
      </c>
      <c r="D9195" t="s">
        <v>1966</v>
      </c>
      <c r="E9195" t="s">
        <v>1967</v>
      </c>
      <c r="F9195" t="s">
        <v>1968</v>
      </c>
      <c r="G9195" t="s">
        <v>1622</v>
      </c>
      <c r="H9195" t="s">
        <v>4990</v>
      </c>
      <c r="I9195" t="s">
        <v>1624</v>
      </c>
      <c r="J9195" t="s">
        <v>1625</v>
      </c>
      <c r="K9195">
        <v>0</v>
      </c>
      <c r="L9195" s="24">
        <v>1</v>
      </c>
      <c r="M9195" t="s">
        <v>19674</v>
      </c>
      <c r="N9195" t="s">
        <v>2586</v>
      </c>
    </row>
    <row r="9196" spans="1:14" hidden="1" x14ac:dyDescent="0.25">
      <c r="A9196">
        <v>6162</v>
      </c>
      <c r="B9196" t="s">
        <v>19675</v>
      </c>
      <c r="C9196" t="s">
        <v>1965</v>
      </c>
      <c r="D9196" t="s">
        <v>1966</v>
      </c>
      <c r="E9196" t="s">
        <v>1967</v>
      </c>
      <c r="F9196" t="s">
        <v>1968</v>
      </c>
      <c r="G9196" t="s">
        <v>1622</v>
      </c>
      <c r="H9196" t="s">
        <v>4990</v>
      </c>
      <c r="I9196" t="s">
        <v>1624</v>
      </c>
      <c r="J9196" t="s">
        <v>1625</v>
      </c>
      <c r="K9196">
        <v>0</v>
      </c>
      <c r="L9196" s="24">
        <v>1</v>
      </c>
      <c r="M9196" t="s">
        <v>19676</v>
      </c>
      <c r="N9196" t="s">
        <v>1627</v>
      </c>
    </row>
    <row r="9197" spans="1:14" hidden="1" x14ac:dyDescent="0.25">
      <c r="A9197">
        <v>6169</v>
      </c>
      <c r="B9197" t="s">
        <v>19677</v>
      </c>
      <c r="C9197" t="s">
        <v>1965</v>
      </c>
      <c r="D9197" t="s">
        <v>1966</v>
      </c>
      <c r="E9197" t="s">
        <v>1967</v>
      </c>
      <c r="F9197" t="s">
        <v>1968</v>
      </c>
      <c r="G9197" t="s">
        <v>1622</v>
      </c>
      <c r="H9197" t="s">
        <v>4990</v>
      </c>
      <c r="I9197" t="s">
        <v>1624</v>
      </c>
      <c r="J9197" t="s">
        <v>1625</v>
      </c>
      <c r="K9197">
        <v>0</v>
      </c>
      <c r="L9197" s="24">
        <v>1</v>
      </c>
      <c r="M9197" t="s">
        <v>19678</v>
      </c>
      <c r="N9197" t="s">
        <v>5243</v>
      </c>
    </row>
    <row r="9198" spans="1:14" hidden="1" x14ac:dyDescent="0.25">
      <c r="A9198">
        <v>6181</v>
      </c>
      <c r="B9198" t="s">
        <v>19679</v>
      </c>
      <c r="C9198" t="s">
        <v>4639</v>
      </c>
      <c r="D9198" t="s">
        <v>4640</v>
      </c>
      <c r="E9198" t="s">
        <v>14739</v>
      </c>
      <c r="F9198" t="s">
        <v>14740</v>
      </c>
      <c r="G9198" t="s">
        <v>1622</v>
      </c>
      <c r="H9198" t="s">
        <v>4990</v>
      </c>
      <c r="I9198" t="s">
        <v>1624</v>
      </c>
      <c r="J9198" t="s">
        <v>1625</v>
      </c>
      <c r="K9198">
        <v>0</v>
      </c>
      <c r="L9198" s="24">
        <v>1</v>
      </c>
      <c r="M9198" t="s">
        <v>19680</v>
      </c>
      <c r="N9198" t="s">
        <v>1654</v>
      </c>
    </row>
    <row r="9199" spans="1:14" hidden="1" x14ac:dyDescent="0.25">
      <c r="A9199">
        <v>6190</v>
      </c>
      <c r="B9199" t="s">
        <v>19681</v>
      </c>
      <c r="C9199" t="s">
        <v>4639</v>
      </c>
      <c r="D9199" t="s">
        <v>4640</v>
      </c>
      <c r="E9199" t="s">
        <v>10426</v>
      </c>
      <c r="F9199" t="s">
        <v>10427</v>
      </c>
      <c r="G9199" t="s">
        <v>1622</v>
      </c>
      <c r="H9199" t="s">
        <v>4990</v>
      </c>
      <c r="I9199" t="s">
        <v>1624</v>
      </c>
      <c r="J9199" t="s">
        <v>1625</v>
      </c>
      <c r="K9199">
        <v>0</v>
      </c>
      <c r="L9199" s="24">
        <v>1</v>
      </c>
      <c r="M9199" t="s">
        <v>19682</v>
      </c>
      <c r="N9199" t="s">
        <v>1677</v>
      </c>
    </row>
    <row r="9200" spans="1:14" hidden="1" x14ac:dyDescent="0.25">
      <c r="A9200">
        <v>6207</v>
      </c>
      <c r="B9200" t="s">
        <v>19683</v>
      </c>
      <c r="C9200" t="s">
        <v>1649</v>
      </c>
      <c r="D9200" t="s">
        <v>1650</v>
      </c>
      <c r="E9200" t="s">
        <v>5438</v>
      </c>
      <c r="F9200" t="s">
        <v>5439</v>
      </c>
      <c r="G9200" t="s">
        <v>1622</v>
      </c>
      <c r="H9200" t="s">
        <v>4990</v>
      </c>
      <c r="I9200" t="s">
        <v>1624</v>
      </c>
      <c r="J9200" t="s">
        <v>1625</v>
      </c>
      <c r="K9200">
        <v>0</v>
      </c>
      <c r="L9200" s="24">
        <v>1</v>
      </c>
      <c r="M9200" t="s">
        <v>19684</v>
      </c>
      <c r="N9200" t="s">
        <v>1757</v>
      </c>
    </row>
    <row r="9201" spans="1:14" hidden="1" x14ac:dyDescent="0.25">
      <c r="A9201">
        <v>6233</v>
      </c>
      <c r="B9201" t="s">
        <v>19685</v>
      </c>
      <c r="C9201" t="s">
        <v>3524</v>
      </c>
      <c r="D9201" t="s">
        <v>3525</v>
      </c>
      <c r="E9201" t="s">
        <v>3526</v>
      </c>
      <c r="F9201" t="s">
        <v>3527</v>
      </c>
      <c r="G9201" t="s">
        <v>1622</v>
      </c>
      <c r="H9201" t="s">
        <v>4990</v>
      </c>
      <c r="I9201" t="s">
        <v>1624</v>
      </c>
      <c r="J9201" t="s">
        <v>1625</v>
      </c>
      <c r="K9201">
        <v>0</v>
      </c>
      <c r="L9201" s="24">
        <v>1</v>
      </c>
      <c r="M9201" t="s">
        <v>19686</v>
      </c>
      <c r="N9201" t="s">
        <v>1851</v>
      </c>
    </row>
    <row r="9202" spans="1:14" hidden="1" x14ac:dyDescent="0.25">
      <c r="A9202">
        <v>6240</v>
      </c>
      <c r="B9202" t="s">
        <v>19687</v>
      </c>
      <c r="C9202" t="s">
        <v>3524</v>
      </c>
      <c r="D9202" t="s">
        <v>3525</v>
      </c>
      <c r="E9202" t="s">
        <v>3526</v>
      </c>
      <c r="F9202" t="s">
        <v>3527</v>
      </c>
      <c r="G9202" t="s">
        <v>1622</v>
      </c>
      <c r="H9202" t="s">
        <v>4990</v>
      </c>
      <c r="I9202" t="s">
        <v>1624</v>
      </c>
      <c r="J9202" t="s">
        <v>1625</v>
      </c>
      <c r="K9202">
        <v>0</v>
      </c>
      <c r="L9202" s="24">
        <v>1</v>
      </c>
      <c r="M9202" t="s">
        <v>19688</v>
      </c>
      <c r="N9202" t="s">
        <v>1654</v>
      </c>
    </row>
    <row r="9203" spans="1:14" hidden="1" x14ac:dyDescent="0.25">
      <c r="A9203">
        <v>6259</v>
      </c>
      <c r="B9203" t="s">
        <v>19689</v>
      </c>
      <c r="C9203" t="s">
        <v>3524</v>
      </c>
      <c r="D9203" t="s">
        <v>3525</v>
      </c>
      <c r="E9203" t="s">
        <v>3526</v>
      </c>
      <c r="F9203" t="s">
        <v>3527</v>
      </c>
      <c r="G9203" t="s">
        <v>1622</v>
      </c>
      <c r="H9203" t="s">
        <v>4990</v>
      </c>
      <c r="I9203" t="s">
        <v>1624</v>
      </c>
      <c r="J9203" t="s">
        <v>1625</v>
      </c>
      <c r="K9203">
        <v>0</v>
      </c>
      <c r="L9203" s="24">
        <v>1</v>
      </c>
      <c r="M9203" t="s">
        <v>19690</v>
      </c>
      <c r="N9203" t="s">
        <v>1627</v>
      </c>
    </row>
    <row r="9204" spans="1:14" hidden="1" x14ac:dyDescent="0.25">
      <c r="A9204">
        <v>6295</v>
      </c>
      <c r="B9204" t="s">
        <v>19691</v>
      </c>
      <c r="C9204" t="s">
        <v>3524</v>
      </c>
      <c r="D9204" t="s">
        <v>3525</v>
      </c>
      <c r="E9204" t="s">
        <v>3526</v>
      </c>
      <c r="F9204" t="s">
        <v>3527</v>
      </c>
      <c r="G9204" t="s">
        <v>1622</v>
      </c>
      <c r="H9204" t="s">
        <v>4990</v>
      </c>
      <c r="I9204" t="s">
        <v>1624</v>
      </c>
      <c r="J9204" t="s">
        <v>1625</v>
      </c>
      <c r="K9204">
        <v>0</v>
      </c>
      <c r="L9204" s="24">
        <v>1</v>
      </c>
      <c r="M9204" t="s">
        <v>19692</v>
      </c>
      <c r="N9204" t="s">
        <v>1627</v>
      </c>
    </row>
    <row r="9205" spans="1:14" hidden="1" x14ac:dyDescent="0.25">
      <c r="A9205">
        <v>6305</v>
      </c>
      <c r="B9205" t="s">
        <v>19693</v>
      </c>
      <c r="C9205" t="s">
        <v>3524</v>
      </c>
      <c r="D9205" t="s">
        <v>3525</v>
      </c>
      <c r="E9205" t="s">
        <v>3526</v>
      </c>
      <c r="F9205" t="s">
        <v>3527</v>
      </c>
      <c r="G9205" t="s">
        <v>1622</v>
      </c>
      <c r="H9205" t="s">
        <v>4990</v>
      </c>
      <c r="I9205" t="s">
        <v>1624</v>
      </c>
      <c r="J9205" t="s">
        <v>1625</v>
      </c>
      <c r="K9205">
        <v>0</v>
      </c>
      <c r="L9205" s="24">
        <v>1</v>
      </c>
      <c r="M9205" t="s">
        <v>19694</v>
      </c>
      <c r="N9205" t="s">
        <v>1627</v>
      </c>
    </row>
    <row r="9206" spans="1:14" hidden="1" x14ac:dyDescent="0.25">
      <c r="A9206">
        <v>6336</v>
      </c>
      <c r="B9206" t="s">
        <v>19695</v>
      </c>
      <c r="C9206" t="s">
        <v>3524</v>
      </c>
      <c r="D9206" t="s">
        <v>3525</v>
      </c>
      <c r="E9206" t="s">
        <v>3526</v>
      </c>
      <c r="F9206" t="s">
        <v>3527</v>
      </c>
      <c r="G9206" t="s">
        <v>1622</v>
      </c>
      <c r="H9206" t="s">
        <v>4990</v>
      </c>
      <c r="I9206" t="s">
        <v>1624</v>
      </c>
      <c r="J9206" t="s">
        <v>1625</v>
      </c>
      <c r="K9206">
        <v>0</v>
      </c>
      <c r="L9206" s="24">
        <v>1</v>
      </c>
      <c r="M9206" t="s">
        <v>19696</v>
      </c>
      <c r="N9206" t="s">
        <v>1627</v>
      </c>
    </row>
    <row r="9207" spans="1:14" hidden="1" x14ac:dyDescent="0.25">
      <c r="A9207">
        <v>6337</v>
      </c>
      <c r="B9207" t="s">
        <v>19697</v>
      </c>
      <c r="C9207" t="s">
        <v>3524</v>
      </c>
      <c r="D9207" t="s">
        <v>3525</v>
      </c>
      <c r="E9207" t="s">
        <v>3526</v>
      </c>
      <c r="F9207" t="s">
        <v>3527</v>
      </c>
      <c r="G9207" t="s">
        <v>1622</v>
      </c>
      <c r="H9207" t="s">
        <v>4990</v>
      </c>
      <c r="I9207" t="s">
        <v>1624</v>
      </c>
      <c r="J9207" t="s">
        <v>1625</v>
      </c>
      <c r="K9207">
        <v>0</v>
      </c>
      <c r="L9207" s="24">
        <v>1</v>
      </c>
      <c r="M9207" t="s">
        <v>19698</v>
      </c>
      <c r="N9207" t="s">
        <v>1627</v>
      </c>
    </row>
    <row r="9208" spans="1:14" hidden="1" x14ac:dyDescent="0.25">
      <c r="A9208">
        <v>6347</v>
      </c>
      <c r="B9208" t="s">
        <v>19699</v>
      </c>
      <c r="C9208" t="s">
        <v>3524</v>
      </c>
      <c r="D9208" t="s">
        <v>3525</v>
      </c>
      <c r="E9208" t="s">
        <v>3526</v>
      </c>
      <c r="F9208" t="s">
        <v>3527</v>
      </c>
      <c r="G9208" t="s">
        <v>1622</v>
      </c>
      <c r="H9208" t="s">
        <v>4990</v>
      </c>
      <c r="I9208" t="s">
        <v>1624</v>
      </c>
      <c r="J9208" t="s">
        <v>1625</v>
      </c>
      <c r="K9208">
        <v>0</v>
      </c>
      <c r="L9208" s="24">
        <v>1</v>
      </c>
      <c r="M9208" t="s">
        <v>19700</v>
      </c>
      <c r="N9208" t="s">
        <v>1627</v>
      </c>
    </row>
    <row r="9209" spans="1:14" hidden="1" x14ac:dyDescent="0.25">
      <c r="A9209">
        <v>6349</v>
      </c>
      <c r="B9209" t="s">
        <v>19701</v>
      </c>
      <c r="C9209" t="s">
        <v>3524</v>
      </c>
      <c r="D9209" t="s">
        <v>3525</v>
      </c>
      <c r="E9209" t="s">
        <v>3526</v>
      </c>
      <c r="F9209" t="s">
        <v>3527</v>
      </c>
      <c r="G9209" t="s">
        <v>1622</v>
      </c>
      <c r="H9209" t="s">
        <v>4990</v>
      </c>
      <c r="I9209" t="s">
        <v>1624</v>
      </c>
      <c r="J9209" t="s">
        <v>1625</v>
      </c>
      <c r="K9209">
        <v>0</v>
      </c>
      <c r="L9209" s="24">
        <v>1</v>
      </c>
      <c r="M9209" t="s">
        <v>19702</v>
      </c>
      <c r="N9209" t="s">
        <v>1627</v>
      </c>
    </row>
    <row r="9210" spans="1:14" hidden="1" x14ac:dyDescent="0.25">
      <c r="A9210">
        <v>6367</v>
      </c>
      <c r="B9210" t="s">
        <v>19703</v>
      </c>
      <c r="C9210" t="s">
        <v>3524</v>
      </c>
      <c r="D9210" t="s">
        <v>3525</v>
      </c>
      <c r="E9210" t="s">
        <v>3526</v>
      </c>
      <c r="F9210" t="s">
        <v>3527</v>
      </c>
      <c r="G9210" t="s">
        <v>1622</v>
      </c>
      <c r="H9210" t="s">
        <v>4990</v>
      </c>
      <c r="I9210" t="s">
        <v>1624</v>
      </c>
      <c r="J9210" t="s">
        <v>1625</v>
      </c>
      <c r="K9210">
        <v>0</v>
      </c>
      <c r="L9210" s="24">
        <v>1</v>
      </c>
      <c r="M9210" t="s">
        <v>19702</v>
      </c>
      <c r="N9210" t="s">
        <v>4880</v>
      </c>
    </row>
    <row r="9211" spans="1:14" hidden="1" x14ac:dyDescent="0.25">
      <c r="A9211">
        <v>6378</v>
      </c>
      <c r="B9211" t="s">
        <v>19704</v>
      </c>
      <c r="C9211" t="s">
        <v>3524</v>
      </c>
      <c r="D9211" t="s">
        <v>3525</v>
      </c>
      <c r="E9211" t="s">
        <v>3526</v>
      </c>
      <c r="F9211" t="s">
        <v>3527</v>
      </c>
      <c r="G9211" t="s">
        <v>1622</v>
      </c>
      <c r="H9211" t="s">
        <v>4990</v>
      </c>
      <c r="I9211" t="s">
        <v>1624</v>
      </c>
      <c r="J9211" t="s">
        <v>1625</v>
      </c>
      <c r="K9211">
        <v>0</v>
      </c>
      <c r="L9211" s="24">
        <v>1</v>
      </c>
      <c r="M9211" t="s">
        <v>19705</v>
      </c>
      <c r="N9211" t="s">
        <v>1627</v>
      </c>
    </row>
    <row r="9212" spans="1:14" hidden="1" x14ac:dyDescent="0.25">
      <c r="A9212">
        <v>6386</v>
      </c>
      <c r="B9212" t="s">
        <v>19706</v>
      </c>
      <c r="C9212" t="s">
        <v>3524</v>
      </c>
      <c r="D9212" t="s">
        <v>3525</v>
      </c>
      <c r="E9212" t="s">
        <v>3526</v>
      </c>
      <c r="F9212" t="s">
        <v>3527</v>
      </c>
      <c r="G9212" t="s">
        <v>1622</v>
      </c>
      <c r="H9212" t="s">
        <v>4990</v>
      </c>
      <c r="I9212" t="s">
        <v>1624</v>
      </c>
      <c r="J9212" t="s">
        <v>1625</v>
      </c>
      <c r="K9212">
        <v>0</v>
      </c>
      <c r="L9212" s="24">
        <v>1</v>
      </c>
      <c r="M9212" t="s">
        <v>19707</v>
      </c>
      <c r="N9212" t="s">
        <v>1663</v>
      </c>
    </row>
    <row r="9213" spans="1:14" hidden="1" x14ac:dyDescent="0.25">
      <c r="A9213">
        <v>6387</v>
      </c>
      <c r="B9213" t="s">
        <v>19708</v>
      </c>
      <c r="C9213" t="s">
        <v>3524</v>
      </c>
      <c r="D9213" t="s">
        <v>3525</v>
      </c>
      <c r="E9213" t="s">
        <v>3526</v>
      </c>
      <c r="F9213" t="s">
        <v>3527</v>
      </c>
      <c r="G9213" t="s">
        <v>1622</v>
      </c>
      <c r="H9213" t="s">
        <v>4990</v>
      </c>
      <c r="I9213" t="s">
        <v>1624</v>
      </c>
      <c r="J9213" t="s">
        <v>1625</v>
      </c>
      <c r="K9213">
        <v>0</v>
      </c>
      <c r="L9213" s="24">
        <v>1</v>
      </c>
      <c r="M9213" t="s">
        <v>19709</v>
      </c>
      <c r="N9213" t="s">
        <v>1663</v>
      </c>
    </row>
    <row r="9214" spans="1:14" hidden="1" x14ac:dyDescent="0.25">
      <c r="A9214">
        <v>6396</v>
      </c>
      <c r="B9214" t="s">
        <v>19710</v>
      </c>
      <c r="C9214" t="s">
        <v>3524</v>
      </c>
      <c r="D9214" t="s">
        <v>3525</v>
      </c>
      <c r="E9214" t="s">
        <v>3526</v>
      </c>
      <c r="F9214" t="s">
        <v>3527</v>
      </c>
      <c r="G9214" t="s">
        <v>1622</v>
      </c>
      <c r="H9214" t="s">
        <v>4990</v>
      </c>
      <c r="I9214" t="s">
        <v>1624</v>
      </c>
      <c r="J9214" t="s">
        <v>1625</v>
      </c>
      <c r="K9214">
        <v>0</v>
      </c>
      <c r="L9214" s="24">
        <v>1</v>
      </c>
      <c r="M9214" t="s">
        <v>19711</v>
      </c>
      <c r="N9214" t="s">
        <v>4880</v>
      </c>
    </row>
    <row r="9215" spans="1:14" hidden="1" x14ac:dyDescent="0.25">
      <c r="A9215">
        <v>6418</v>
      </c>
      <c r="B9215" t="s">
        <v>19712</v>
      </c>
      <c r="C9215" t="s">
        <v>3524</v>
      </c>
      <c r="D9215" t="s">
        <v>3525</v>
      </c>
      <c r="E9215" t="s">
        <v>3526</v>
      </c>
      <c r="F9215" t="s">
        <v>3527</v>
      </c>
      <c r="G9215" t="s">
        <v>1622</v>
      </c>
      <c r="H9215" t="s">
        <v>4990</v>
      </c>
      <c r="I9215" t="s">
        <v>1624</v>
      </c>
      <c r="J9215" t="s">
        <v>1625</v>
      </c>
      <c r="K9215">
        <v>0</v>
      </c>
      <c r="L9215" s="24">
        <v>1</v>
      </c>
      <c r="M9215" t="s">
        <v>19713</v>
      </c>
      <c r="N9215" t="s">
        <v>4880</v>
      </c>
    </row>
    <row r="9216" spans="1:14" hidden="1" x14ac:dyDescent="0.25">
      <c r="A9216">
        <v>6436</v>
      </c>
      <c r="B9216" t="s">
        <v>19714</v>
      </c>
      <c r="C9216" t="s">
        <v>3524</v>
      </c>
      <c r="D9216" t="s">
        <v>3525</v>
      </c>
      <c r="E9216" t="s">
        <v>3526</v>
      </c>
      <c r="F9216" t="s">
        <v>3527</v>
      </c>
      <c r="G9216" t="s">
        <v>1622</v>
      </c>
      <c r="H9216" t="s">
        <v>4990</v>
      </c>
      <c r="I9216" t="s">
        <v>1624</v>
      </c>
      <c r="J9216" t="s">
        <v>1625</v>
      </c>
      <c r="K9216">
        <v>0</v>
      </c>
      <c r="L9216" s="24">
        <v>1</v>
      </c>
      <c r="M9216" t="s">
        <v>19715</v>
      </c>
      <c r="N9216" t="s">
        <v>1663</v>
      </c>
    </row>
    <row r="9217" spans="1:14" hidden="1" x14ac:dyDescent="0.25">
      <c r="A9217">
        <v>6445</v>
      </c>
      <c r="B9217" t="s">
        <v>19716</v>
      </c>
      <c r="C9217" t="s">
        <v>3524</v>
      </c>
      <c r="D9217" t="s">
        <v>3525</v>
      </c>
      <c r="E9217" t="s">
        <v>3526</v>
      </c>
      <c r="F9217" t="s">
        <v>3527</v>
      </c>
      <c r="G9217" t="s">
        <v>1622</v>
      </c>
      <c r="H9217" t="s">
        <v>4990</v>
      </c>
      <c r="I9217" t="s">
        <v>1624</v>
      </c>
      <c r="J9217" t="s">
        <v>1625</v>
      </c>
      <c r="K9217">
        <v>0</v>
      </c>
      <c r="L9217" s="24">
        <v>1</v>
      </c>
      <c r="M9217" t="s">
        <v>19717</v>
      </c>
      <c r="N9217" t="s">
        <v>1663</v>
      </c>
    </row>
    <row r="9218" spans="1:14" hidden="1" x14ac:dyDescent="0.25">
      <c r="A9218">
        <v>6448</v>
      </c>
      <c r="B9218" t="s">
        <v>19718</v>
      </c>
      <c r="C9218" t="s">
        <v>3524</v>
      </c>
      <c r="D9218" t="s">
        <v>3525</v>
      </c>
      <c r="E9218" t="s">
        <v>3526</v>
      </c>
      <c r="F9218" t="s">
        <v>3527</v>
      </c>
      <c r="G9218" t="s">
        <v>1622</v>
      </c>
      <c r="H9218" t="s">
        <v>4990</v>
      </c>
      <c r="I9218" t="s">
        <v>1624</v>
      </c>
      <c r="J9218" t="s">
        <v>1625</v>
      </c>
      <c r="K9218">
        <v>0</v>
      </c>
      <c r="L9218" s="24">
        <v>1</v>
      </c>
      <c r="M9218" t="s">
        <v>19719</v>
      </c>
      <c r="N9218" t="s">
        <v>1663</v>
      </c>
    </row>
    <row r="9219" spans="1:14" hidden="1" x14ac:dyDescent="0.25">
      <c r="A9219">
        <v>6450</v>
      </c>
      <c r="B9219" t="s">
        <v>435</v>
      </c>
      <c r="C9219" t="s">
        <v>3524</v>
      </c>
      <c r="D9219" t="s">
        <v>3525</v>
      </c>
      <c r="E9219" t="s">
        <v>3526</v>
      </c>
      <c r="F9219" t="s">
        <v>3527</v>
      </c>
      <c r="G9219" t="s">
        <v>1622</v>
      </c>
      <c r="H9219" t="s">
        <v>4990</v>
      </c>
      <c r="I9219" t="s">
        <v>1624</v>
      </c>
      <c r="J9219" t="s">
        <v>1625</v>
      </c>
      <c r="K9219">
        <v>0</v>
      </c>
      <c r="L9219" s="24">
        <v>1</v>
      </c>
      <c r="M9219" t="s">
        <v>434</v>
      </c>
      <c r="N9219" t="s">
        <v>1663</v>
      </c>
    </row>
    <row r="9220" spans="1:14" hidden="1" x14ac:dyDescent="0.25">
      <c r="A9220">
        <v>6477</v>
      </c>
      <c r="B9220" t="s">
        <v>19720</v>
      </c>
      <c r="C9220" t="s">
        <v>3524</v>
      </c>
      <c r="D9220" t="s">
        <v>3525</v>
      </c>
      <c r="E9220" t="s">
        <v>3526</v>
      </c>
      <c r="F9220" t="s">
        <v>3527</v>
      </c>
      <c r="G9220" t="s">
        <v>1622</v>
      </c>
      <c r="H9220" t="s">
        <v>4990</v>
      </c>
      <c r="I9220" t="s">
        <v>1624</v>
      </c>
      <c r="J9220" t="s">
        <v>1625</v>
      </c>
      <c r="K9220">
        <v>0</v>
      </c>
      <c r="L9220" s="24">
        <v>1</v>
      </c>
      <c r="M9220" t="s">
        <v>19721</v>
      </c>
      <c r="N9220" t="s">
        <v>1663</v>
      </c>
    </row>
    <row r="9221" spans="1:14" hidden="1" x14ac:dyDescent="0.25">
      <c r="A9221">
        <v>6478</v>
      </c>
      <c r="B9221" t="s">
        <v>19722</v>
      </c>
      <c r="C9221" t="s">
        <v>3524</v>
      </c>
      <c r="D9221" t="s">
        <v>3525</v>
      </c>
      <c r="E9221" t="s">
        <v>3526</v>
      </c>
      <c r="F9221" t="s">
        <v>3527</v>
      </c>
      <c r="G9221" t="s">
        <v>1622</v>
      </c>
      <c r="H9221" t="s">
        <v>4990</v>
      </c>
      <c r="I9221" t="s">
        <v>1624</v>
      </c>
      <c r="J9221" t="s">
        <v>1625</v>
      </c>
      <c r="K9221">
        <v>0</v>
      </c>
      <c r="L9221" s="24">
        <v>1</v>
      </c>
      <c r="M9221" t="s">
        <v>19723</v>
      </c>
      <c r="N9221" t="s">
        <v>1663</v>
      </c>
    </row>
    <row r="9222" spans="1:14" hidden="1" x14ac:dyDescent="0.25">
      <c r="A9222">
        <v>6518</v>
      </c>
      <c r="B9222" t="s">
        <v>19724</v>
      </c>
      <c r="C9222" t="s">
        <v>3524</v>
      </c>
      <c r="D9222" t="s">
        <v>3525</v>
      </c>
      <c r="E9222" t="s">
        <v>3526</v>
      </c>
      <c r="F9222" t="s">
        <v>3527</v>
      </c>
      <c r="G9222" t="s">
        <v>1622</v>
      </c>
      <c r="H9222" t="s">
        <v>4990</v>
      </c>
      <c r="I9222" t="s">
        <v>1624</v>
      </c>
      <c r="J9222" t="s">
        <v>1625</v>
      </c>
      <c r="K9222">
        <v>0</v>
      </c>
      <c r="L9222" s="24">
        <v>1</v>
      </c>
      <c r="M9222" t="s">
        <v>19725</v>
      </c>
      <c r="N9222" t="s">
        <v>4880</v>
      </c>
    </row>
    <row r="9223" spans="1:14" hidden="1" x14ac:dyDescent="0.25">
      <c r="A9223">
        <v>6551</v>
      </c>
      <c r="B9223" t="s">
        <v>19726</v>
      </c>
      <c r="C9223" t="s">
        <v>3524</v>
      </c>
      <c r="D9223" t="s">
        <v>3525</v>
      </c>
      <c r="E9223" t="s">
        <v>3526</v>
      </c>
      <c r="F9223" t="s">
        <v>3527</v>
      </c>
      <c r="G9223" t="s">
        <v>1622</v>
      </c>
      <c r="H9223" t="s">
        <v>4990</v>
      </c>
      <c r="I9223" t="s">
        <v>1624</v>
      </c>
      <c r="J9223" t="s">
        <v>1625</v>
      </c>
      <c r="K9223">
        <v>0</v>
      </c>
      <c r="L9223" s="24">
        <v>1</v>
      </c>
      <c r="M9223" t="s">
        <v>19727</v>
      </c>
      <c r="N9223" t="s">
        <v>4880</v>
      </c>
    </row>
    <row r="9224" spans="1:14" hidden="1" x14ac:dyDescent="0.25">
      <c r="A9224">
        <v>6566</v>
      </c>
      <c r="B9224" t="s">
        <v>19728</v>
      </c>
      <c r="C9224" t="s">
        <v>3524</v>
      </c>
      <c r="D9224" t="s">
        <v>3525</v>
      </c>
      <c r="E9224" t="s">
        <v>3526</v>
      </c>
      <c r="F9224" t="s">
        <v>3527</v>
      </c>
      <c r="G9224" t="s">
        <v>1622</v>
      </c>
      <c r="H9224" t="s">
        <v>4990</v>
      </c>
      <c r="I9224" t="s">
        <v>1624</v>
      </c>
      <c r="J9224" t="s">
        <v>1625</v>
      </c>
      <c r="K9224">
        <v>0</v>
      </c>
      <c r="L9224" s="24">
        <v>1</v>
      </c>
      <c r="M9224" t="s">
        <v>19729</v>
      </c>
      <c r="N9224" t="s">
        <v>4880</v>
      </c>
    </row>
    <row r="9225" spans="1:14" hidden="1" x14ac:dyDescent="0.25">
      <c r="A9225">
        <v>6575</v>
      </c>
      <c r="B9225" t="s">
        <v>19730</v>
      </c>
      <c r="C9225" t="s">
        <v>3524</v>
      </c>
      <c r="D9225" t="s">
        <v>3525</v>
      </c>
      <c r="E9225" t="s">
        <v>3526</v>
      </c>
      <c r="F9225" t="s">
        <v>3527</v>
      </c>
      <c r="G9225" t="s">
        <v>1622</v>
      </c>
      <c r="H9225" t="s">
        <v>4990</v>
      </c>
      <c r="I9225" t="s">
        <v>1624</v>
      </c>
      <c r="J9225" t="s">
        <v>1625</v>
      </c>
      <c r="K9225">
        <v>0</v>
      </c>
      <c r="L9225" s="24">
        <v>1</v>
      </c>
      <c r="M9225" t="s">
        <v>19566</v>
      </c>
      <c r="N9225" t="s">
        <v>1828</v>
      </c>
    </row>
    <row r="9226" spans="1:14" hidden="1" x14ac:dyDescent="0.25">
      <c r="A9226">
        <v>6579</v>
      </c>
      <c r="B9226" t="s">
        <v>19731</v>
      </c>
      <c r="C9226" t="s">
        <v>3524</v>
      </c>
      <c r="D9226" t="s">
        <v>3525</v>
      </c>
      <c r="E9226" t="s">
        <v>3526</v>
      </c>
      <c r="F9226" t="s">
        <v>3527</v>
      </c>
      <c r="G9226" t="s">
        <v>1622</v>
      </c>
      <c r="H9226" t="s">
        <v>4990</v>
      </c>
      <c r="I9226" t="s">
        <v>1624</v>
      </c>
      <c r="J9226" t="s">
        <v>1625</v>
      </c>
      <c r="K9226">
        <v>0</v>
      </c>
      <c r="L9226" s="24">
        <v>1</v>
      </c>
      <c r="M9226" t="s">
        <v>19732</v>
      </c>
      <c r="N9226" t="s">
        <v>1663</v>
      </c>
    </row>
    <row r="9227" spans="1:14" hidden="1" x14ac:dyDescent="0.25">
      <c r="A9227">
        <v>6616</v>
      </c>
      <c r="B9227" t="s">
        <v>19733</v>
      </c>
      <c r="C9227" t="s">
        <v>3524</v>
      </c>
      <c r="D9227" t="s">
        <v>3525</v>
      </c>
      <c r="E9227" t="s">
        <v>3526</v>
      </c>
      <c r="F9227" t="s">
        <v>3527</v>
      </c>
      <c r="G9227" t="s">
        <v>1622</v>
      </c>
      <c r="H9227" t="s">
        <v>4990</v>
      </c>
      <c r="I9227" t="s">
        <v>1624</v>
      </c>
      <c r="J9227" t="s">
        <v>1625</v>
      </c>
      <c r="K9227">
        <v>0</v>
      </c>
      <c r="L9227" s="24">
        <v>1</v>
      </c>
      <c r="M9227" t="s">
        <v>19734</v>
      </c>
      <c r="N9227" t="s">
        <v>1663</v>
      </c>
    </row>
    <row r="9228" spans="1:14" hidden="1" x14ac:dyDescent="0.25">
      <c r="A9228">
        <v>6658</v>
      </c>
      <c r="B9228" t="s">
        <v>19735</v>
      </c>
      <c r="C9228" t="s">
        <v>3524</v>
      </c>
      <c r="D9228" t="s">
        <v>3525</v>
      </c>
      <c r="E9228" t="s">
        <v>3526</v>
      </c>
      <c r="F9228" t="s">
        <v>3527</v>
      </c>
      <c r="G9228" t="s">
        <v>1622</v>
      </c>
      <c r="H9228" t="s">
        <v>4990</v>
      </c>
      <c r="I9228" t="s">
        <v>1624</v>
      </c>
      <c r="J9228" t="s">
        <v>1625</v>
      </c>
      <c r="K9228">
        <v>0</v>
      </c>
      <c r="L9228" s="24">
        <v>1</v>
      </c>
      <c r="M9228" t="s">
        <v>19736</v>
      </c>
      <c r="N9228" t="s">
        <v>1627</v>
      </c>
    </row>
    <row r="9229" spans="1:14" hidden="1" x14ac:dyDescent="0.25">
      <c r="A9229">
        <v>6679</v>
      </c>
      <c r="B9229" t="s">
        <v>19737</v>
      </c>
      <c r="C9229" t="s">
        <v>3524</v>
      </c>
      <c r="D9229" t="s">
        <v>3525</v>
      </c>
      <c r="E9229" t="s">
        <v>3526</v>
      </c>
      <c r="F9229" t="s">
        <v>3527</v>
      </c>
      <c r="G9229" t="s">
        <v>1622</v>
      </c>
      <c r="H9229" t="s">
        <v>4990</v>
      </c>
      <c r="I9229" t="s">
        <v>1624</v>
      </c>
      <c r="J9229" t="s">
        <v>1625</v>
      </c>
      <c r="K9229">
        <v>0</v>
      </c>
      <c r="L9229" s="24">
        <v>1</v>
      </c>
      <c r="M9229" t="s">
        <v>19738</v>
      </c>
      <c r="N9229" t="s">
        <v>1663</v>
      </c>
    </row>
    <row r="9230" spans="1:14" hidden="1" x14ac:dyDescent="0.25">
      <c r="A9230">
        <v>6697</v>
      </c>
      <c r="B9230" t="s">
        <v>19739</v>
      </c>
      <c r="C9230" t="s">
        <v>3524</v>
      </c>
      <c r="D9230" t="s">
        <v>3525</v>
      </c>
      <c r="E9230" t="s">
        <v>3526</v>
      </c>
      <c r="F9230" t="s">
        <v>3527</v>
      </c>
      <c r="G9230" t="s">
        <v>1622</v>
      </c>
      <c r="H9230" t="s">
        <v>4990</v>
      </c>
      <c r="I9230" t="s">
        <v>1624</v>
      </c>
      <c r="J9230" t="s">
        <v>1625</v>
      </c>
      <c r="K9230">
        <v>0</v>
      </c>
      <c r="L9230" s="24">
        <v>1</v>
      </c>
      <c r="M9230" t="s">
        <v>19740</v>
      </c>
      <c r="N9230" t="s">
        <v>1663</v>
      </c>
    </row>
    <row r="9231" spans="1:14" hidden="1" x14ac:dyDescent="0.25">
      <c r="A9231">
        <v>6804</v>
      </c>
      <c r="B9231" t="s">
        <v>19741</v>
      </c>
      <c r="C9231" t="s">
        <v>1658</v>
      </c>
      <c r="D9231" t="s">
        <v>1659</v>
      </c>
      <c r="E9231" t="s">
        <v>10094</v>
      </c>
      <c r="F9231" t="s">
        <v>10095</v>
      </c>
      <c r="G9231" t="s">
        <v>1622</v>
      </c>
      <c r="H9231" t="s">
        <v>4990</v>
      </c>
      <c r="I9231" t="s">
        <v>1624</v>
      </c>
      <c r="J9231" t="s">
        <v>1625</v>
      </c>
      <c r="K9231">
        <v>0</v>
      </c>
      <c r="L9231" s="24">
        <v>1</v>
      </c>
      <c r="M9231" t="s">
        <v>19742</v>
      </c>
      <c r="N9231" t="s">
        <v>1696</v>
      </c>
    </row>
    <row r="9232" spans="1:14" hidden="1" x14ac:dyDescent="0.25">
      <c r="A9232">
        <v>6810</v>
      </c>
      <c r="B9232" t="s">
        <v>19743</v>
      </c>
      <c r="C9232" t="s">
        <v>1691</v>
      </c>
      <c r="D9232" t="s">
        <v>1692</v>
      </c>
      <c r="E9232" t="s">
        <v>9365</v>
      </c>
      <c r="F9232" t="s">
        <v>9366</v>
      </c>
      <c r="G9232" t="s">
        <v>1622</v>
      </c>
      <c r="H9232" t="s">
        <v>1720</v>
      </c>
      <c r="I9232" t="s">
        <v>1624</v>
      </c>
      <c r="J9232" t="s">
        <v>1625</v>
      </c>
      <c r="K9232">
        <v>0</v>
      </c>
      <c r="L9232" s="24">
        <v>1</v>
      </c>
      <c r="M9232" t="s">
        <v>19744</v>
      </c>
      <c r="N9232" t="s">
        <v>1677</v>
      </c>
    </row>
    <row r="9233" spans="1:14" hidden="1" x14ac:dyDescent="0.25">
      <c r="A9233">
        <v>6813</v>
      </c>
      <c r="B9233" t="s">
        <v>19745</v>
      </c>
      <c r="C9233" t="s">
        <v>4639</v>
      </c>
      <c r="D9233" t="s">
        <v>4640</v>
      </c>
      <c r="E9233" t="s">
        <v>10426</v>
      </c>
      <c r="F9233" t="s">
        <v>10427</v>
      </c>
      <c r="G9233" t="s">
        <v>1622</v>
      </c>
      <c r="H9233" t="s">
        <v>1720</v>
      </c>
      <c r="I9233" t="s">
        <v>1624</v>
      </c>
      <c r="J9233" t="s">
        <v>1625</v>
      </c>
      <c r="K9233">
        <v>0</v>
      </c>
      <c r="L9233" s="24">
        <v>1</v>
      </c>
      <c r="M9233" t="s">
        <v>19746</v>
      </c>
      <c r="N9233" t="s">
        <v>4880</v>
      </c>
    </row>
    <row r="9234" spans="1:14" hidden="1" x14ac:dyDescent="0.25">
      <c r="A9234">
        <v>6825</v>
      </c>
      <c r="B9234" t="s">
        <v>19747</v>
      </c>
      <c r="C9234" t="s">
        <v>12287</v>
      </c>
      <c r="D9234" t="s">
        <v>12288</v>
      </c>
      <c r="E9234" t="s">
        <v>12289</v>
      </c>
      <c r="F9234" t="s">
        <v>12290</v>
      </c>
      <c r="G9234" t="s">
        <v>1622</v>
      </c>
      <c r="H9234" t="s">
        <v>1720</v>
      </c>
      <c r="I9234" t="s">
        <v>1624</v>
      </c>
      <c r="J9234" t="s">
        <v>1625</v>
      </c>
      <c r="K9234">
        <v>0</v>
      </c>
      <c r="L9234" s="24">
        <v>1</v>
      </c>
      <c r="M9234" t="s">
        <v>19748</v>
      </c>
      <c r="N9234" t="s">
        <v>4983</v>
      </c>
    </row>
    <row r="9235" spans="1:14" hidden="1" x14ac:dyDescent="0.25">
      <c r="A9235">
        <v>6832</v>
      </c>
      <c r="B9235" t="s">
        <v>19749</v>
      </c>
      <c r="C9235" t="s">
        <v>1667</v>
      </c>
      <c r="D9235" t="s">
        <v>1668</v>
      </c>
      <c r="E9235" t="s">
        <v>7046</v>
      </c>
      <c r="F9235" t="s">
        <v>7047</v>
      </c>
      <c r="G9235" t="s">
        <v>1622</v>
      </c>
      <c r="H9235" t="s">
        <v>1720</v>
      </c>
      <c r="I9235" t="s">
        <v>1624</v>
      </c>
      <c r="J9235" t="s">
        <v>1625</v>
      </c>
      <c r="K9235">
        <v>0</v>
      </c>
      <c r="L9235" s="24">
        <v>1</v>
      </c>
      <c r="M9235" t="s">
        <v>19750</v>
      </c>
      <c r="N9235" t="s">
        <v>1677</v>
      </c>
    </row>
    <row r="9236" spans="1:14" hidden="1" x14ac:dyDescent="0.25">
      <c r="A9236">
        <v>6834</v>
      </c>
      <c r="B9236" t="s">
        <v>19751</v>
      </c>
      <c r="C9236" t="s">
        <v>1667</v>
      </c>
      <c r="D9236" t="s">
        <v>1668</v>
      </c>
      <c r="E9236" t="s">
        <v>1669</v>
      </c>
      <c r="F9236" t="s">
        <v>1670</v>
      </c>
      <c r="G9236" t="s">
        <v>1622</v>
      </c>
      <c r="H9236" t="s">
        <v>1720</v>
      </c>
      <c r="I9236" t="s">
        <v>1624</v>
      </c>
      <c r="J9236" t="s">
        <v>1625</v>
      </c>
      <c r="K9236">
        <v>0</v>
      </c>
      <c r="L9236" s="24">
        <v>1</v>
      </c>
      <c r="M9236" t="s">
        <v>19752</v>
      </c>
      <c r="N9236" t="s">
        <v>1992</v>
      </c>
    </row>
    <row r="9237" spans="1:14" hidden="1" x14ac:dyDescent="0.25">
      <c r="A9237">
        <v>6840</v>
      </c>
      <c r="B9237" t="s">
        <v>19753</v>
      </c>
      <c r="C9237" t="s">
        <v>5216</v>
      </c>
      <c r="D9237" t="s">
        <v>5217</v>
      </c>
      <c r="E9237" t="s">
        <v>5218</v>
      </c>
      <c r="F9237" t="s">
        <v>5219</v>
      </c>
      <c r="G9237" t="s">
        <v>1622</v>
      </c>
      <c r="H9237" t="s">
        <v>1720</v>
      </c>
      <c r="I9237" t="s">
        <v>1624</v>
      </c>
      <c r="J9237" t="s">
        <v>1625</v>
      </c>
      <c r="K9237">
        <v>0</v>
      </c>
      <c r="L9237" s="24">
        <v>1</v>
      </c>
      <c r="M9237" t="s">
        <v>19754</v>
      </c>
      <c r="N9237" t="s">
        <v>5416</v>
      </c>
    </row>
    <row r="9238" spans="1:14" hidden="1" x14ac:dyDescent="0.25">
      <c r="A9238">
        <v>6844</v>
      </c>
      <c r="B9238" t="s">
        <v>19755</v>
      </c>
      <c r="C9238" t="s">
        <v>5216</v>
      </c>
      <c r="D9238" t="s">
        <v>5217</v>
      </c>
      <c r="E9238" t="s">
        <v>5218</v>
      </c>
      <c r="F9238" t="s">
        <v>5219</v>
      </c>
      <c r="G9238" t="s">
        <v>1622</v>
      </c>
      <c r="H9238" t="s">
        <v>1720</v>
      </c>
      <c r="I9238" t="s">
        <v>1624</v>
      </c>
      <c r="J9238" t="s">
        <v>1625</v>
      </c>
      <c r="K9238">
        <v>0</v>
      </c>
      <c r="L9238" s="24">
        <v>1</v>
      </c>
      <c r="M9238" t="s">
        <v>19756</v>
      </c>
      <c r="N9238" t="s">
        <v>5184</v>
      </c>
    </row>
    <row r="9239" spans="1:14" hidden="1" x14ac:dyDescent="0.25">
      <c r="A9239">
        <v>6849</v>
      </c>
      <c r="B9239" t="s">
        <v>1489</v>
      </c>
      <c r="C9239" t="s">
        <v>3524</v>
      </c>
      <c r="D9239" t="s">
        <v>3525</v>
      </c>
      <c r="E9239" t="s">
        <v>3526</v>
      </c>
      <c r="F9239" t="s">
        <v>3527</v>
      </c>
      <c r="G9239" t="s">
        <v>1622</v>
      </c>
      <c r="H9239" t="s">
        <v>1702</v>
      </c>
      <c r="I9239" t="s">
        <v>1624</v>
      </c>
      <c r="J9239" t="s">
        <v>1625</v>
      </c>
      <c r="K9239">
        <v>0</v>
      </c>
      <c r="L9239" s="24">
        <v>1</v>
      </c>
      <c r="M9239" t="s">
        <v>19757</v>
      </c>
      <c r="N9239" t="s">
        <v>1627</v>
      </c>
    </row>
    <row r="9240" spans="1:14" hidden="1" x14ac:dyDescent="0.25">
      <c r="A9240">
        <v>685</v>
      </c>
      <c r="B9240" t="s">
        <v>19758</v>
      </c>
      <c r="C9240" t="s">
        <v>3524</v>
      </c>
      <c r="D9240" t="s">
        <v>3525</v>
      </c>
      <c r="E9240" t="s">
        <v>3526</v>
      </c>
      <c r="F9240" t="s">
        <v>3527</v>
      </c>
      <c r="G9240" t="s">
        <v>1622</v>
      </c>
      <c r="H9240" t="s">
        <v>1720</v>
      </c>
      <c r="I9240" t="s">
        <v>1624</v>
      </c>
      <c r="J9240" t="s">
        <v>1625</v>
      </c>
      <c r="K9240">
        <v>0</v>
      </c>
      <c r="L9240" s="24">
        <v>1</v>
      </c>
      <c r="M9240" t="s">
        <v>19759</v>
      </c>
      <c r="N9240" t="s">
        <v>4880</v>
      </c>
    </row>
    <row r="9241" spans="1:14" hidden="1" x14ac:dyDescent="0.25">
      <c r="A9241">
        <v>6857</v>
      </c>
      <c r="B9241" t="s">
        <v>986</v>
      </c>
      <c r="C9241" t="s">
        <v>1667</v>
      </c>
      <c r="D9241" t="s">
        <v>1668</v>
      </c>
      <c r="E9241" t="s">
        <v>1669</v>
      </c>
      <c r="F9241" t="s">
        <v>1670</v>
      </c>
      <c r="G9241" t="s">
        <v>1622</v>
      </c>
      <c r="H9241" t="s">
        <v>1623</v>
      </c>
      <c r="I9241" t="s">
        <v>1624</v>
      </c>
      <c r="J9241" t="s">
        <v>1625</v>
      </c>
      <c r="K9241">
        <v>0</v>
      </c>
      <c r="L9241" s="24">
        <v>1</v>
      </c>
      <c r="M9241" t="s">
        <v>19760</v>
      </c>
      <c r="N9241" t="s">
        <v>1672</v>
      </c>
    </row>
    <row r="9242" spans="1:14" hidden="1" x14ac:dyDescent="0.25">
      <c r="A9242">
        <v>6872</v>
      </c>
      <c r="B9242" t="s">
        <v>19761</v>
      </c>
      <c r="C9242" t="s">
        <v>1658</v>
      </c>
      <c r="D9242" t="s">
        <v>1659</v>
      </c>
      <c r="E9242" t="s">
        <v>19052</v>
      </c>
      <c r="F9242" t="s">
        <v>19053</v>
      </c>
      <c r="G9242" t="s">
        <v>1622</v>
      </c>
      <c r="H9242" t="s">
        <v>4990</v>
      </c>
      <c r="I9242" t="s">
        <v>1624</v>
      </c>
      <c r="J9242" t="s">
        <v>1625</v>
      </c>
      <c r="K9242">
        <v>0</v>
      </c>
      <c r="L9242" s="24">
        <v>1</v>
      </c>
      <c r="M9242" t="s">
        <v>19762</v>
      </c>
      <c r="N9242" t="s">
        <v>1757</v>
      </c>
    </row>
    <row r="9243" spans="1:14" hidden="1" x14ac:dyDescent="0.25">
      <c r="A9243">
        <v>6893</v>
      </c>
      <c r="B9243" t="s">
        <v>19763</v>
      </c>
      <c r="C9243" t="s">
        <v>3524</v>
      </c>
      <c r="D9243" t="s">
        <v>3525</v>
      </c>
      <c r="E9243" t="s">
        <v>3526</v>
      </c>
      <c r="F9243" t="s">
        <v>3527</v>
      </c>
      <c r="G9243" t="s">
        <v>1622</v>
      </c>
      <c r="H9243" t="s">
        <v>4990</v>
      </c>
      <c r="I9243" t="s">
        <v>1624</v>
      </c>
      <c r="J9243" t="s">
        <v>1625</v>
      </c>
      <c r="K9243">
        <v>0</v>
      </c>
      <c r="L9243" s="24">
        <v>1</v>
      </c>
      <c r="M9243" t="s">
        <v>19764</v>
      </c>
      <c r="N9243" t="s">
        <v>1663</v>
      </c>
    </row>
    <row r="9244" spans="1:14" hidden="1" x14ac:dyDescent="0.25">
      <c r="A9244">
        <v>6910</v>
      </c>
      <c r="B9244" t="s">
        <v>19765</v>
      </c>
      <c r="C9244" t="s">
        <v>6826</v>
      </c>
      <c r="D9244" t="s">
        <v>6827</v>
      </c>
      <c r="E9244" t="s">
        <v>7223</v>
      </c>
      <c r="F9244" t="s">
        <v>7224</v>
      </c>
      <c r="G9244" t="s">
        <v>1622</v>
      </c>
      <c r="H9244" t="s">
        <v>1720</v>
      </c>
      <c r="I9244" t="s">
        <v>1624</v>
      </c>
      <c r="J9244" t="s">
        <v>1625</v>
      </c>
      <c r="K9244">
        <v>0</v>
      </c>
      <c r="L9244" s="24">
        <v>1</v>
      </c>
      <c r="M9244" t="s">
        <v>19766</v>
      </c>
      <c r="N9244" t="s">
        <v>4983</v>
      </c>
    </row>
    <row r="9245" spans="1:14" hidden="1" x14ac:dyDescent="0.25">
      <c r="A9245">
        <v>6914</v>
      </c>
      <c r="B9245" t="s">
        <v>19767</v>
      </c>
      <c r="C9245" t="s">
        <v>1667</v>
      </c>
      <c r="D9245" t="s">
        <v>1668</v>
      </c>
      <c r="E9245" t="s">
        <v>1669</v>
      </c>
      <c r="F9245" t="s">
        <v>1670</v>
      </c>
      <c r="G9245" t="s">
        <v>1622</v>
      </c>
      <c r="H9245" t="s">
        <v>1720</v>
      </c>
      <c r="I9245" t="s">
        <v>1624</v>
      </c>
      <c r="J9245" t="s">
        <v>1625</v>
      </c>
      <c r="K9245">
        <v>0</v>
      </c>
      <c r="L9245" s="24">
        <v>1</v>
      </c>
      <c r="M9245" t="s">
        <v>19768</v>
      </c>
      <c r="N9245" t="s">
        <v>1672</v>
      </c>
    </row>
    <row r="9246" spans="1:14" hidden="1" x14ac:dyDescent="0.25">
      <c r="A9246">
        <v>6919</v>
      </c>
      <c r="B9246" t="s">
        <v>19769</v>
      </c>
      <c r="C9246" t="s">
        <v>1691</v>
      </c>
      <c r="D9246" t="s">
        <v>1692</v>
      </c>
      <c r="E9246" t="s">
        <v>9365</v>
      </c>
      <c r="F9246" t="s">
        <v>9366</v>
      </c>
      <c r="G9246" t="s">
        <v>1622</v>
      </c>
      <c r="H9246" t="s">
        <v>1720</v>
      </c>
      <c r="I9246" t="s">
        <v>1624</v>
      </c>
      <c r="J9246" t="s">
        <v>1625</v>
      </c>
      <c r="K9246">
        <v>0</v>
      </c>
      <c r="L9246" s="24">
        <v>1</v>
      </c>
      <c r="M9246" t="s">
        <v>19770</v>
      </c>
      <c r="N9246" t="s">
        <v>1677</v>
      </c>
    </row>
    <row r="9247" spans="1:14" hidden="1" x14ac:dyDescent="0.25">
      <c r="A9247">
        <v>6921</v>
      </c>
      <c r="B9247" t="s">
        <v>19771</v>
      </c>
      <c r="C9247" t="s">
        <v>7240</v>
      </c>
      <c r="D9247" t="s">
        <v>7241</v>
      </c>
      <c r="E9247" t="s">
        <v>7242</v>
      </c>
      <c r="F9247" t="s">
        <v>7243</v>
      </c>
      <c r="G9247" t="s">
        <v>1622</v>
      </c>
      <c r="H9247" t="s">
        <v>1720</v>
      </c>
      <c r="I9247" t="s">
        <v>1624</v>
      </c>
      <c r="J9247" t="s">
        <v>1625</v>
      </c>
      <c r="K9247">
        <v>0</v>
      </c>
      <c r="L9247" s="24">
        <v>1</v>
      </c>
      <c r="M9247" t="s">
        <v>19772</v>
      </c>
      <c r="N9247" t="s">
        <v>5243</v>
      </c>
    </row>
    <row r="9248" spans="1:14" hidden="1" x14ac:dyDescent="0.25">
      <c r="A9248">
        <v>6923</v>
      </c>
      <c r="B9248" t="s">
        <v>1188</v>
      </c>
      <c r="C9248" t="s">
        <v>1691</v>
      </c>
      <c r="D9248" t="s">
        <v>1692</v>
      </c>
      <c r="E9248" t="s">
        <v>9365</v>
      </c>
      <c r="F9248" t="s">
        <v>9366</v>
      </c>
      <c r="G9248" t="s">
        <v>1622</v>
      </c>
      <c r="H9248" t="s">
        <v>1720</v>
      </c>
      <c r="I9248" t="s">
        <v>1624</v>
      </c>
      <c r="J9248" t="s">
        <v>1625</v>
      </c>
      <c r="K9248">
        <v>0</v>
      </c>
      <c r="L9248" s="24">
        <v>1</v>
      </c>
      <c r="M9248" t="s">
        <v>19773</v>
      </c>
      <c r="N9248" t="s">
        <v>1672</v>
      </c>
    </row>
    <row r="9249" spans="1:14" hidden="1" x14ac:dyDescent="0.25">
      <c r="A9249">
        <v>6925</v>
      </c>
      <c r="B9249" t="s">
        <v>19774</v>
      </c>
      <c r="C9249" t="s">
        <v>1667</v>
      </c>
      <c r="D9249" t="s">
        <v>1668</v>
      </c>
      <c r="E9249" t="s">
        <v>10083</v>
      </c>
      <c r="F9249" t="s">
        <v>10084</v>
      </c>
      <c r="G9249" t="s">
        <v>1622</v>
      </c>
      <c r="H9249" t="s">
        <v>1720</v>
      </c>
      <c r="I9249" t="s">
        <v>1624</v>
      </c>
      <c r="J9249" t="s">
        <v>1625</v>
      </c>
      <c r="K9249">
        <v>0</v>
      </c>
      <c r="L9249" s="24">
        <v>1</v>
      </c>
      <c r="M9249" t="s">
        <v>19775</v>
      </c>
      <c r="N9249" t="s">
        <v>2586</v>
      </c>
    </row>
    <row r="9250" spans="1:14" hidden="1" x14ac:dyDescent="0.25">
      <c r="A9250">
        <v>6941</v>
      </c>
      <c r="B9250" t="s">
        <v>19776</v>
      </c>
      <c r="C9250" t="s">
        <v>1667</v>
      </c>
      <c r="D9250" t="s">
        <v>1668</v>
      </c>
      <c r="E9250" t="s">
        <v>10083</v>
      </c>
      <c r="F9250" t="s">
        <v>10084</v>
      </c>
      <c r="G9250" t="s">
        <v>1622</v>
      </c>
      <c r="H9250" t="s">
        <v>1720</v>
      </c>
      <c r="I9250" t="s">
        <v>1624</v>
      </c>
      <c r="J9250" t="s">
        <v>1625</v>
      </c>
      <c r="K9250">
        <v>0</v>
      </c>
      <c r="L9250" s="24">
        <v>1</v>
      </c>
      <c r="M9250" t="s">
        <v>19777</v>
      </c>
      <c r="N9250" t="s">
        <v>1677</v>
      </c>
    </row>
    <row r="9251" spans="1:14" hidden="1" x14ac:dyDescent="0.25">
      <c r="A9251">
        <v>6944</v>
      </c>
      <c r="B9251" t="s">
        <v>19778</v>
      </c>
      <c r="C9251" t="s">
        <v>5216</v>
      </c>
      <c r="D9251" t="s">
        <v>5217</v>
      </c>
      <c r="E9251" t="s">
        <v>5218</v>
      </c>
      <c r="F9251" t="s">
        <v>5219</v>
      </c>
      <c r="G9251" t="s">
        <v>1622</v>
      </c>
      <c r="H9251" t="s">
        <v>1720</v>
      </c>
      <c r="I9251" t="s">
        <v>1624</v>
      </c>
      <c r="J9251" t="s">
        <v>1625</v>
      </c>
      <c r="K9251">
        <v>0</v>
      </c>
      <c r="L9251" s="24">
        <v>1</v>
      </c>
      <c r="M9251" t="s">
        <v>19779</v>
      </c>
      <c r="N9251" t="s">
        <v>1805</v>
      </c>
    </row>
    <row r="9252" spans="1:14" hidden="1" x14ac:dyDescent="0.25">
      <c r="A9252">
        <v>6965</v>
      </c>
      <c r="B9252" t="s">
        <v>19780</v>
      </c>
      <c r="C9252" t="s">
        <v>1836</v>
      </c>
      <c r="D9252" t="s">
        <v>1837</v>
      </c>
      <c r="E9252" t="s">
        <v>1838</v>
      </c>
      <c r="F9252" t="s">
        <v>1839</v>
      </c>
      <c r="G9252" t="s">
        <v>1622</v>
      </c>
      <c r="H9252" t="s">
        <v>1720</v>
      </c>
      <c r="I9252" t="s">
        <v>1624</v>
      </c>
      <c r="J9252" t="s">
        <v>1625</v>
      </c>
      <c r="K9252">
        <v>0</v>
      </c>
      <c r="L9252" s="24">
        <v>1</v>
      </c>
      <c r="M9252" t="s">
        <v>19781</v>
      </c>
      <c r="N9252" t="s">
        <v>4743</v>
      </c>
    </row>
    <row r="9253" spans="1:14" hidden="1" x14ac:dyDescent="0.25">
      <c r="A9253">
        <v>6973</v>
      </c>
      <c r="B9253" t="s">
        <v>19782</v>
      </c>
      <c r="C9253" t="s">
        <v>12287</v>
      </c>
      <c r="D9253" t="s">
        <v>12288</v>
      </c>
      <c r="E9253" t="s">
        <v>12289</v>
      </c>
      <c r="F9253" t="s">
        <v>12290</v>
      </c>
      <c r="G9253" t="s">
        <v>1622</v>
      </c>
      <c r="H9253" t="s">
        <v>1720</v>
      </c>
      <c r="I9253" t="s">
        <v>1624</v>
      </c>
      <c r="J9253" t="s">
        <v>1625</v>
      </c>
      <c r="K9253">
        <v>0</v>
      </c>
      <c r="L9253" s="24">
        <v>1</v>
      </c>
      <c r="M9253" t="s">
        <v>19783</v>
      </c>
      <c r="N9253" t="s">
        <v>2654</v>
      </c>
    </row>
    <row r="9254" spans="1:14" hidden="1" x14ac:dyDescent="0.25">
      <c r="A9254">
        <v>6991</v>
      </c>
      <c r="B9254" t="s">
        <v>19784</v>
      </c>
      <c r="C9254" t="s">
        <v>2929</v>
      </c>
      <c r="D9254" t="s">
        <v>2930</v>
      </c>
      <c r="E9254" t="s">
        <v>2931</v>
      </c>
      <c r="F9254" t="s">
        <v>2930</v>
      </c>
      <c r="G9254" t="s">
        <v>1622</v>
      </c>
      <c r="H9254" t="s">
        <v>1720</v>
      </c>
      <c r="I9254" t="s">
        <v>1624</v>
      </c>
      <c r="J9254" t="s">
        <v>1625</v>
      </c>
      <c r="K9254">
        <v>0</v>
      </c>
      <c r="L9254" s="24">
        <v>1</v>
      </c>
      <c r="M9254" t="s">
        <v>19785</v>
      </c>
      <c r="N9254" t="s">
        <v>7580</v>
      </c>
    </row>
    <row r="9255" spans="1:14" hidden="1" x14ac:dyDescent="0.25">
      <c r="A9255">
        <v>7030</v>
      </c>
      <c r="B9255" t="s">
        <v>19786</v>
      </c>
      <c r="C9255" t="s">
        <v>7619</v>
      </c>
      <c r="D9255" t="s">
        <v>7620</v>
      </c>
      <c r="E9255" t="s">
        <v>7621</v>
      </c>
      <c r="F9255" t="s">
        <v>7622</v>
      </c>
      <c r="G9255" t="s">
        <v>1622</v>
      </c>
      <c r="H9255" t="s">
        <v>1720</v>
      </c>
      <c r="I9255" t="s">
        <v>1624</v>
      </c>
      <c r="J9255" t="s">
        <v>1625</v>
      </c>
      <c r="K9255">
        <v>0</v>
      </c>
      <c r="L9255" s="24">
        <v>1</v>
      </c>
      <c r="M9255" t="s">
        <v>2856</v>
      </c>
      <c r="N9255" t="s">
        <v>1627</v>
      </c>
    </row>
    <row r="9256" spans="1:14" hidden="1" x14ac:dyDescent="0.25">
      <c r="A9256">
        <v>7038</v>
      </c>
      <c r="B9256" t="s">
        <v>19787</v>
      </c>
      <c r="C9256" t="s">
        <v>7719</v>
      </c>
      <c r="D9256" t="s">
        <v>7720</v>
      </c>
      <c r="E9256" t="s">
        <v>12403</v>
      </c>
      <c r="F9256" t="s">
        <v>12404</v>
      </c>
      <c r="G9256" t="s">
        <v>1622</v>
      </c>
      <c r="H9256" t="s">
        <v>1720</v>
      </c>
      <c r="I9256" t="s">
        <v>1624</v>
      </c>
      <c r="J9256" t="s">
        <v>1625</v>
      </c>
      <c r="K9256">
        <v>0</v>
      </c>
      <c r="L9256" s="24">
        <v>1</v>
      </c>
      <c r="M9256" t="s">
        <v>19788</v>
      </c>
      <c r="N9256" t="s">
        <v>4880</v>
      </c>
    </row>
    <row r="9257" spans="1:14" hidden="1" x14ac:dyDescent="0.25">
      <c r="A9257">
        <v>7048</v>
      </c>
      <c r="B9257" t="s">
        <v>19789</v>
      </c>
      <c r="C9257" t="s">
        <v>1667</v>
      </c>
      <c r="D9257" t="s">
        <v>1668</v>
      </c>
      <c r="E9257" t="s">
        <v>4988</v>
      </c>
      <c r="F9257" t="s">
        <v>4989</v>
      </c>
      <c r="G9257" t="s">
        <v>1622</v>
      </c>
      <c r="H9257" t="s">
        <v>1720</v>
      </c>
      <c r="I9257" t="s">
        <v>1624</v>
      </c>
      <c r="J9257" t="s">
        <v>1625</v>
      </c>
      <c r="K9257">
        <v>0</v>
      </c>
      <c r="L9257" s="24">
        <v>1</v>
      </c>
      <c r="M9257" t="s">
        <v>19790</v>
      </c>
      <c r="N9257" t="s">
        <v>1677</v>
      </c>
    </row>
    <row r="9258" spans="1:14" hidden="1" x14ac:dyDescent="0.25">
      <c r="A9258">
        <v>7049</v>
      </c>
      <c r="B9258" t="s">
        <v>19791</v>
      </c>
      <c r="C9258" t="s">
        <v>3524</v>
      </c>
      <c r="D9258" t="s">
        <v>3525</v>
      </c>
      <c r="E9258" t="s">
        <v>3526</v>
      </c>
      <c r="F9258" t="s">
        <v>3527</v>
      </c>
      <c r="G9258" t="s">
        <v>1622</v>
      </c>
      <c r="H9258" t="s">
        <v>1720</v>
      </c>
      <c r="I9258" t="s">
        <v>1624</v>
      </c>
      <c r="J9258" t="s">
        <v>1625</v>
      </c>
      <c r="K9258">
        <v>0</v>
      </c>
      <c r="L9258" s="24">
        <v>1</v>
      </c>
      <c r="M9258" t="s">
        <v>19792</v>
      </c>
      <c r="N9258" t="s">
        <v>1677</v>
      </c>
    </row>
    <row r="9259" spans="1:14" hidden="1" x14ac:dyDescent="0.25">
      <c r="A9259">
        <v>7063</v>
      </c>
      <c r="B9259" t="s">
        <v>19793</v>
      </c>
      <c r="C9259" t="s">
        <v>19497</v>
      </c>
      <c r="D9259" t="s">
        <v>19498</v>
      </c>
      <c r="E9259" t="s">
        <v>19499</v>
      </c>
      <c r="F9259" t="s">
        <v>19500</v>
      </c>
      <c r="G9259" t="s">
        <v>1622</v>
      </c>
      <c r="H9259" t="s">
        <v>1720</v>
      </c>
      <c r="I9259" t="s">
        <v>1624</v>
      </c>
      <c r="J9259" t="s">
        <v>1625</v>
      </c>
      <c r="K9259">
        <v>0</v>
      </c>
      <c r="L9259" s="24">
        <v>1</v>
      </c>
      <c r="M9259" t="s">
        <v>19794</v>
      </c>
      <c r="N9259" t="s">
        <v>1840</v>
      </c>
    </row>
    <row r="9260" spans="1:14" hidden="1" x14ac:dyDescent="0.25">
      <c r="A9260">
        <v>7065</v>
      </c>
      <c r="B9260" t="s">
        <v>19795</v>
      </c>
      <c r="C9260" t="s">
        <v>2929</v>
      </c>
      <c r="D9260" t="s">
        <v>2930</v>
      </c>
      <c r="E9260" t="s">
        <v>2931</v>
      </c>
      <c r="F9260" t="s">
        <v>2930</v>
      </c>
      <c r="G9260" t="s">
        <v>1622</v>
      </c>
      <c r="H9260" t="s">
        <v>1720</v>
      </c>
      <c r="I9260" t="s">
        <v>1624</v>
      </c>
      <c r="J9260" t="s">
        <v>1625</v>
      </c>
      <c r="K9260">
        <v>0</v>
      </c>
      <c r="L9260" s="24">
        <v>1</v>
      </c>
      <c r="M9260" t="s">
        <v>19796</v>
      </c>
      <c r="N9260" t="s">
        <v>7580</v>
      </c>
    </row>
    <row r="9261" spans="1:14" hidden="1" x14ac:dyDescent="0.25">
      <c r="A9261">
        <v>7071</v>
      </c>
      <c r="B9261" t="s">
        <v>1137</v>
      </c>
      <c r="C9261" t="s">
        <v>7619</v>
      </c>
      <c r="D9261" t="s">
        <v>7620</v>
      </c>
      <c r="E9261" t="s">
        <v>7621</v>
      </c>
      <c r="F9261" t="s">
        <v>7622</v>
      </c>
      <c r="G9261" t="s">
        <v>1622</v>
      </c>
      <c r="H9261" t="s">
        <v>1720</v>
      </c>
      <c r="I9261" t="s">
        <v>1624</v>
      </c>
      <c r="J9261" t="s">
        <v>1625</v>
      </c>
      <c r="K9261">
        <v>0</v>
      </c>
      <c r="L9261" s="24">
        <v>1</v>
      </c>
      <c r="M9261" t="s">
        <v>19797</v>
      </c>
      <c r="N9261" t="s">
        <v>1627</v>
      </c>
    </row>
    <row r="9262" spans="1:14" hidden="1" x14ac:dyDescent="0.25">
      <c r="A9262">
        <v>7072</v>
      </c>
      <c r="B9262" t="s">
        <v>19798</v>
      </c>
      <c r="C9262" t="s">
        <v>1667</v>
      </c>
      <c r="D9262" t="s">
        <v>1668</v>
      </c>
      <c r="E9262" t="s">
        <v>1669</v>
      </c>
      <c r="F9262" t="s">
        <v>1670</v>
      </c>
      <c r="G9262" t="s">
        <v>1622</v>
      </c>
      <c r="H9262" t="s">
        <v>4990</v>
      </c>
      <c r="I9262" t="s">
        <v>1624</v>
      </c>
      <c r="J9262" t="s">
        <v>1625</v>
      </c>
      <c r="K9262">
        <v>0</v>
      </c>
      <c r="L9262" s="24">
        <v>1</v>
      </c>
      <c r="M9262" t="s">
        <v>19799</v>
      </c>
      <c r="N9262" t="s">
        <v>1672</v>
      </c>
    </row>
    <row r="9263" spans="1:14" hidden="1" x14ac:dyDescent="0.25">
      <c r="A9263">
        <v>7074</v>
      </c>
      <c r="B9263" t="s">
        <v>19800</v>
      </c>
      <c r="C9263" t="s">
        <v>5504</v>
      </c>
      <c r="D9263" t="s">
        <v>5505</v>
      </c>
      <c r="E9263" t="s">
        <v>5506</v>
      </c>
      <c r="F9263" t="s">
        <v>5507</v>
      </c>
      <c r="G9263" t="s">
        <v>1622</v>
      </c>
      <c r="H9263" t="s">
        <v>4990</v>
      </c>
      <c r="I9263" t="s">
        <v>1624</v>
      </c>
      <c r="J9263" t="s">
        <v>1625</v>
      </c>
      <c r="K9263">
        <v>0</v>
      </c>
      <c r="L9263" s="24">
        <v>1</v>
      </c>
      <c r="M9263" t="s">
        <v>19801</v>
      </c>
      <c r="N9263" t="s">
        <v>1828</v>
      </c>
    </row>
    <row r="9264" spans="1:14" hidden="1" x14ac:dyDescent="0.25">
      <c r="A9264">
        <v>7089</v>
      </c>
      <c r="B9264" t="s">
        <v>19802</v>
      </c>
      <c r="C9264" t="s">
        <v>1836</v>
      </c>
      <c r="D9264" t="s">
        <v>1837</v>
      </c>
      <c r="E9264" t="s">
        <v>1838</v>
      </c>
      <c r="F9264" t="s">
        <v>1839</v>
      </c>
      <c r="G9264" t="s">
        <v>1622</v>
      </c>
      <c r="H9264" t="s">
        <v>1720</v>
      </c>
      <c r="I9264" t="s">
        <v>1624</v>
      </c>
      <c r="J9264" t="s">
        <v>1625</v>
      </c>
      <c r="K9264">
        <v>0</v>
      </c>
      <c r="L9264" s="24">
        <v>1</v>
      </c>
      <c r="M9264" t="s">
        <v>19803</v>
      </c>
      <c r="N9264" t="s">
        <v>4743</v>
      </c>
    </row>
    <row r="9265" spans="1:14" hidden="1" x14ac:dyDescent="0.25">
      <c r="A9265">
        <v>7091</v>
      </c>
      <c r="B9265" t="s">
        <v>19804</v>
      </c>
      <c r="C9265" t="s">
        <v>5216</v>
      </c>
      <c r="D9265" t="s">
        <v>5217</v>
      </c>
      <c r="E9265" t="s">
        <v>5218</v>
      </c>
      <c r="F9265" t="s">
        <v>5219</v>
      </c>
      <c r="G9265" t="s">
        <v>1622</v>
      </c>
      <c r="H9265" t="s">
        <v>1720</v>
      </c>
      <c r="I9265" t="s">
        <v>1624</v>
      </c>
      <c r="J9265" t="s">
        <v>1625</v>
      </c>
      <c r="K9265">
        <v>0</v>
      </c>
      <c r="L9265" s="24">
        <v>1</v>
      </c>
      <c r="M9265" t="s">
        <v>8798</v>
      </c>
      <c r="N9265" t="s">
        <v>1677</v>
      </c>
    </row>
    <row r="9266" spans="1:14" hidden="1" x14ac:dyDescent="0.25">
      <c r="A9266">
        <v>7111</v>
      </c>
      <c r="B9266" t="s">
        <v>19805</v>
      </c>
      <c r="C9266" t="s">
        <v>1658</v>
      </c>
      <c r="D9266" t="s">
        <v>1659</v>
      </c>
      <c r="E9266" t="s">
        <v>10094</v>
      </c>
      <c r="F9266" t="s">
        <v>10095</v>
      </c>
      <c r="G9266" t="s">
        <v>1622</v>
      </c>
      <c r="H9266" t="s">
        <v>1720</v>
      </c>
      <c r="I9266" t="s">
        <v>1624</v>
      </c>
      <c r="J9266" t="s">
        <v>1625</v>
      </c>
      <c r="K9266">
        <v>0</v>
      </c>
      <c r="L9266" s="24">
        <v>1</v>
      </c>
      <c r="M9266" t="s">
        <v>19806</v>
      </c>
      <c r="N9266" t="s">
        <v>1663</v>
      </c>
    </row>
    <row r="9267" spans="1:14" hidden="1" x14ac:dyDescent="0.25">
      <c r="A9267">
        <v>7123</v>
      </c>
      <c r="B9267" t="s">
        <v>19807</v>
      </c>
      <c r="C9267" t="s">
        <v>5216</v>
      </c>
      <c r="D9267" t="s">
        <v>5217</v>
      </c>
      <c r="E9267" t="s">
        <v>5218</v>
      </c>
      <c r="F9267" t="s">
        <v>5219</v>
      </c>
      <c r="G9267" t="s">
        <v>1622</v>
      </c>
      <c r="H9267" t="s">
        <v>1720</v>
      </c>
      <c r="I9267" t="s">
        <v>1624</v>
      </c>
      <c r="J9267" t="s">
        <v>1625</v>
      </c>
      <c r="K9267">
        <v>0</v>
      </c>
      <c r="L9267" s="24">
        <v>1</v>
      </c>
      <c r="M9267" t="s">
        <v>19808</v>
      </c>
      <c r="N9267" t="s">
        <v>4743</v>
      </c>
    </row>
    <row r="9268" spans="1:14" hidden="1" x14ac:dyDescent="0.25">
      <c r="A9268">
        <v>7124</v>
      </c>
      <c r="B9268" t="s">
        <v>19809</v>
      </c>
      <c r="C9268" t="s">
        <v>7248</v>
      </c>
      <c r="D9268" t="s">
        <v>7249</v>
      </c>
      <c r="E9268" t="s">
        <v>7250</v>
      </c>
      <c r="F9268" t="s">
        <v>7251</v>
      </c>
      <c r="G9268" t="s">
        <v>1622</v>
      </c>
      <c r="H9268" t="s">
        <v>1720</v>
      </c>
      <c r="I9268" t="s">
        <v>1624</v>
      </c>
      <c r="J9268" t="s">
        <v>1624</v>
      </c>
      <c r="K9268">
        <v>0</v>
      </c>
      <c r="L9268" s="24">
        <v>1</v>
      </c>
      <c r="M9268" t="s">
        <v>19810</v>
      </c>
      <c r="N9268" t="s">
        <v>7254</v>
      </c>
    </row>
    <row r="9269" spans="1:14" hidden="1" x14ac:dyDescent="0.25">
      <c r="A9269">
        <v>7127</v>
      </c>
      <c r="B9269" t="s">
        <v>19811</v>
      </c>
      <c r="C9269" t="s">
        <v>1836</v>
      </c>
      <c r="D9269" t="s">
        <v>1837</v>
      </c>
      <c r="E9269" t="s">
        <v>1838</v>
      </c>
      <c r="F9269" t="s">
        <v>1839</v>
      </c>
      <c r="G9269" t="s">
        <v>1622</v>
      </c>
      <c r="H9269" t="s">
        <v>1720</v>
      </c>
      <c r="I9269" t="s">
        <v>1624</v>
      </c>
      <c r="J9269" t="s">
        <v>1625</v>
      </c>
      <c r="K9269">
        <v>0</v>
      </c>
      <c r="L9269" s="24">
        <v>1</v>
      </c>
      <c r="M9269" t="s">
        <v>19812</v>
      </c>
      <c r="N9269" t="s">
        <v>1677</v>
      </c>
    </row>
    <row r="9270" spans="1:14" hidden="1" x14ac:dyDescent="0.25">
      <c r="A9270">
        <v>7130</v>
      </c>
      <c r="B9270" t="s">
        <v>19813</v>
      </c>
      <c r="C9270" t="s">
        <v>5365</v>
      </c>
      <c r="D9270" t="s">
        <v>5366</v>
      </c>
      <c r="E9270" t="s">
        <v>5367</v>
      </c>
      <c r="F9270" t="s">
        <v>5368</v>
      </c>
      <c r="G9270" t="s">
        <v>9894</v>
      </c>
      <c r="H9270" t="s">
        <v>1720</v>
      </c>
      <c r="I9270" t="s">
        <v>1624</v>
      </c>
      <c r="J9270" t="s">
        <v>1625</v>
      </c>
      <c r="K9270">
        <v>0</v>
      </c>
      <c r="L9270" s="24">
        <v>1</v>
      </c>
      <c r="M9270" t="s">
        <v>19814</v>
      </c>
      <c r="N9270" t="s">
        <v>18386</v>
      </c>
    </row>
    <row r="9271" spans="1:14" hidden="1" x14ac:dyDescent="0.25">
      <c r="A9271">
        <v>7131</v>
      </c>
      <c r="B9271" t="s">
        <v>19815</v>
      </c>
      <c r="C9271" t="s">
        <v>1667</v>
      </c>
      <c r="D9271" t="s">
        <v>1668</v>
      </c>
      <c r="E9271" t="s">
        <v>4988</v>
      </c>
      <c r="F9271" t="s">
        <v>4989</v>
      </c>
      <c r="G9271" t="s">
        <v>1622</v>
      </c>
      <c r="H9271" t="s">
        <v>1720</v>
      </c>
      <c r="I9271" t="s">
        <v>1624</v>
      </c>
      <c r="J9271" t="s">
        <v>1625</v>
      </c>
      <c r="K9271">
        <v>0</v>
      </c>
      <c r="L9271" s="24">
        <v>1</v>
      </c>
      <c r="M9271" t="s">
        <v>19816</v>
      </c>
      <c r="N9271" t="s">
        <v>1840</v>
      </c>
    </row>
    <row r="9272" spans="1:14" hidden="1" x14ac:dyDescent="0.25">
      <c r="A9272">
        <v>7137</v>
      </c>
      <c r="B9272" t="s">
        <v>19817</v>
      </c>
      <c r="C9272" t="s">
        <v>5142</v>
      </c>
      <c r="D9272" t="s">
        <v>5143</v>
      </c>
      <c r="E9272" t="s">
        <v>8815</v>
      </c>
      <c r="F9272" t="s">
        <v>8816</v>
      </c>
      <c r="G9272" t="s">
        <v>1622</v>
      </c>
      <c r="H9272" t="s">
        <v>1720</v>
      </c>
      <c r="I9272" t="s">
        <v>1624</v>
      </c>
      <c r="J9272" t="s">
        <v>1625</v>
      </c>
      <c r="K9272">
        <v>0</v>
      </c>
      <c r="L9272" s="24">
        <v>1</v>
      </c>
      <c r="M9272" t="s">
        <v>19818</v>
      </c>
      <c r="N9272" t="s">
        <v>1840</v>
      </c>
    </row>
    <row r="9273" spans="1:14" hidden="1" x14ac:dyDescent="0.25">
      <c r="A9273">
        <v>7146</v>
      </c>
      <c r="B9273" t="s">
        <v>19819</v>
      </c>
      <c r="C9273" t="s">
        <v>5216</v>
      </c>
      <c r="D9273" t="s">
        <v>5217</v>
      </c>
      <c r="E9273" t="s">
        <v>5218</v>
      </c>
      <c r="F9273" t="s">
        <v>5219</v>
      </c>
      <c r="G9273" t="s">
        <v>1622</v>
      </c>
      <c r="H9273" t="s">
        <v>1720</v>
      </c>
      <c r="I9273" t="s">
        <v>1624</v>
      </c>
      <c r="J9273" t="s">
        <v>1625</v>
      </c>
      <c r="K9273">
        <v>0</v>
      </c>
      <c r="L9273" s="24">
        <v>1</v>
      </c>
      <c r="M9273" t="s">
        <v>19820</v>
      </c>
      <c r="N9273" t="s">
        <v>1840</v>
      </c>
    </row>
    <row r="9274" spans="1:14" hidden="1" x14ac:dyDescent="0.25">
      <c r="A9274">
        <v>7177</v>
      </c>
      <c r="B9274" t="s">
        <v>19821</v>
      </c>
      <c r="C9274" t="s">
        <v>4639</v>
      </c>
      <c r="D9274" t="s">
        <v>4640</v>
      </c>
      <c r="E9274" t="s">
        <v>14739</v>
      </c>
      <c r="F9274" t="s">
        <v>14740</v>
      </c>
      <c r="G9274" t="s">
        <v>1622</v>
      </c>
      <c r="H9274" t="s">
        <v>1720</v>
      </c>
      <c r="I9274" t="s">
        <v>1624</v>
      </c>
      <c r="J9274" t="s">
        <v>1625</v>
      </c>
      <c r="K9274">
        <v>0</v>
      </c>
      <c r="L9274" s="24">
        <v>1</v>
      </c>
      <c r="M9274" t="s">
        <v>19822</v>
      </c>
      <c r="N9274" t="s">
        <v>1663</v>
      </c>
    </row>
    <row r="9275" spans="1:14" hidden="1" x14ac:dyDescent="0.25">
      <c r="A9275">
        <v>7178</v>
      </c>
      <c r="B9275" t="s">
        <v>19823</v>
      </c>
      <c r="C9275" t="s">
        <v>1691</v>
      </c>
      <c r="D9275" t="s">
        <v>1692</v>
      </c>
      <c r="E9275" t="s">
        <v>1693</v>
      </c>
      <c r="F9275" t="s">
        <v>1694</v>
      </c>
      <c r="G9275" t="s">
        <v>1622</v>
      </c>
      <c r="H9275" t="s">
        <v>1720</v>
      </c>
      <c r="I9275" t="s">
        <v>1624</v>
      </c>
      <c r="J9275" t="s">
        <v>1625</v>
      </c>
      <c r="K9275">
        <v>0</v>
      </c>
      <c r="L9275" s="24">
        <v>1</v>
      </c>
      <c r="M9275" t="s">
        <v>19824</v>
      </c>
      <c r="N9275" t="s">
        <v>1672</v>
      </c>
    </row>
    <row r="9276" spans="1:14" hidden="1" x14ac:dyDescent="0.25">
      <c r="A9276">
        <v>7179</v>
      </c>
      <c r="B9276" t="s">
        <v>19825</v>
      </c>
      <c r="C9276" t="s">
        <v>1691</v>
      </c>
      <c r="D9276" t="s">
        <v>1692</v>
      </c>
      <c r="E9276" t="s">
        <v>1693</v>
      </c>
      <c r="F9276" t="s">
        <v>1694</v>
      </c>
      <c r="G9276" t="s">
        <v>1622</v>
      </c>
      <c r="H9276" t="s">
        <v>1720</v>
      </c>
      <c r="I9276" t="s">
        <v>1624</v>
      </c>
      <c r="J9276" t="s">
        <v>1625</v>
      </c>
      <c r="K9276">
        <v>0</v>
      </c>
      <c r="L9276" s="24">
        <v>1</v>
      </c>
      <c r="M9276" t="s">
        <v>19826</v>
      </c>
      <c r="N9276" t="s">
        <v>1627</v>
      </c>
    </row>
    <row r="9277" spans="1:14" hidden="1" x14ac:dyDescent="0.25">
      <c r="A9277">
        <v>7180</v>
      </c>
      <c r="B9277" t="s">
        <v>19827</v>
      </c>
      <c r="C9277" t="s">
        <v>1691</v>
      </c>
      <c r="D9277" t="s">
        <v>1692</v>
      </c>
      <c r="E9277" t="s">
        <v>1693</v>
      </c>
      <c r="F9277" t="s">
        <v>1694</v>
      </c>
      <c r="G9277" t="s">
        <v>1622</v>
      </c>
      <c r="H9277" t="s">
        <v>1720</v>
      </c>
      <c r="I9277" t="s">
        <v>1624</v>
      </c>
      <c r="J9277" t="s">
        <v>1625</v>
      </c>
      <c r="K9277">
        <v>0</v>
      </c>
      <c r="L9277" s="24">
        <v>1</v>
      </c>
      <c r="M9277" t="s">
        <v>19828</v>
      </c>
      <c r="N9277" t="s">
        <v>1696</v>
      </c>
    </row>
    <row r="9278" spans="1:14" hidden="1" x14ac:dyDescent="0.25">
      <c r="A9278">
        <v>7188</v>
      </c>
      <c r="B9278" t="s">
        <v>19829</v>
      </c>
      <c r="C9278" t="s">
        <v>1836</v>
      </c>
      <c r="D9278" t="s">
        <v>1837</v>
      </c>
      <c r="E9278" t="s">
        <v>1838</v>
      </c>
      <c r="F9278" t="s">
        <v>1839</v>
      </c>
      <c r="G9278" t="s">
        <v>1622</v>
      </c>
      <c r="H9278" t="s">
        <v>1720</v>
      </c>
      <c r="I9278" t="s">
        <v>1624</v>
      </c>
      <c r="J9278" t="s">
        <v>1625</v>
      </c>
      <c r="K9278">
        <v>0</v>
      </c>
      <c r="L9278" s="24">
        <v>1</v>
      </c>
      <c r="M9278" t="s">
        <v>19830</v>
      </c>
      <c r="N9278" t="s">
        <v>4743</v>
      </c>
    </row>
    <row r="9279" spans="1:14" hidden="1" x14ac:dyDescent="0.25">
      <c r="A9279">
        <v>7192</v>
      </c>
      <c r="B9279" t="s">
        <v>19831</v>
      </c>
      <c r="C9279" t="s">
        <v>1691</v>
      </c>
      <c r="D9279" t="s">
        <v>1692</v>
      </c>
      <c r="E9279" t="s">
        <v>9365</v>
      </c>
      <c r="F9279" t="s">
        <v>9366</v>
      </c>
      <c r="G9279" t="s">
        <v>1622</v>
      </c>
      <c r="H9279" t="s">
        <v>1720</v>
      </c>
      <c r="I9279" t="s">
        <v>1624</v>
      </c>
      <c r="J9279" t="s">
        <v>1625</v>
      </c>
      <c r="K9279">
        <v>0</v>
      </c>
      <c r="L9279" s="24">
        <v>1</v>
      </c>
      <c r="M9279" t="s">
        <v>19832</v>
      </c>
      <c r="N9279" t="s">
        <v>1696</v>
      </c>
    </row>
    <row r="9280" spans="1:14" hidden="1" x14ac:dyDescent="0.25">
      <c r="A9280">
        <v>7209</v>
      </c>
      <c r="B9280" t="s">
        <v>19833</v>
      </c>
      <c r="C9280" t="s">
        <v>7240</v>
      </c>
      <c r="D9280" t="s">
        <v>7241</v>
      </c>
      <c r="E9280" t="s">
        <v>7267</v>
      </c>
      <c r="F9280" t="s">
        <v>7268</v>
      </c>
      <c r="G9280" t="s">
        <v>1622</v>
      </c>
      <c r="H9280" t="s">
        <v>1720</v>
      </c>
      <c r="I9280" t="s">
        <v>1624</v>
      </c>
      <c r="J9280" t="s">
        <v>1625</v>
      </c>
      <c r="K9280">
        <v>0</v>
      </c>
      <c r="L9280" s="24">
        <v>1</v>
      </c>
      <c r="M9280" t="s">
        <v>19834</v>
      </c>
      <c r="N9280" t="s">
        <v>1672</v>
      </c>
    </row>
    <row r="9281" spans="1:14" hidden="1" x14ac:dyDescent="0.25">
      <c r="A9281">
        <v>7229</v>
      </c>
      <c r="B9281" t="s">
        <v>19835</v>
      </c>
      <c r="C9281" t="s">
        <v>1649</v>
      </c>
      <c r="D9281" t="s">
        <v>1650</v>
      </c>
      <c r="E9281" t="s">
        <v>1651</v>
      </c>
      <c r="F9281" t="s">
        <v>1652</v>
      </c>
      <c r="G9281" t="s">
        <v>1622</v>
      </c>
      <c r="H9281" t="s">
        <v>1720</v>
      </c>
      <c r="I9281" t="s">
        <v>1624</v>
      </c>
      <c r="J9281" t="s">
        <v>1625</v>
      </c>
      <c r="K9281">
        <v>0</v>
      </c>
      <c r="L9281" s="24">
        <v>1</v>
      </c>
      <c r="M9281" t="s">
        <v>19836</v>
      </c>
      <c r="N9281" t="s">
        <v>4743</v>
      </c>
    </row>
    <row r="9282" spans="1:14" hidden="1" x14ac:dyDescent="0.25">
      <c r="A9282">
        <v>7231</v>
      </c>
      <c r="B9282" t="s">
        <v>19837</v>
      </c>
      <c r="C9282" t="s">
        <v>7248</v>
      </c>
      <c r="D9282" t="s">
        <v>7249</v>
      </c>
      <c r="E9282" t="s">
        <v>7611</v>
      </c>
      <c r="F9282" t="s">
        <v>7612</v>
      </c>
      <c r="G9282" t="s">
        <v>1622</v>
      </c>
      <c r="H9282" t="s">
        <v>1720</v>
      </c>
      <c r="I9282" t="s">
        <v>1624</v>
      </c>
      <c r="J9282" t="s">
        <v>1624</v>
      </c>
      <c r="K9282">
        <v>0</v>
      </c>
      <c r="L9282" s="24">
        <v>1</v>
      </c>
      <c r="M9282" t="s">
        <v>19838</v>
      </c>
      <c r="N9282" t="s">
        <v>7614</v>
      </c>
    </row>
    <row r="9283" spans="1:14" hidden="1" x14ac:dyDescent="0.25">
      <c r="A9283">
        <v>7232</v>
      </c>
      <c r="B9283" t="s">
        <v>19839</v>
      </c>
      <c r="C9283" t="s">
        <v>7240</v>
      </c>
      <c r="D9283" t="s">
        <v>7241</v>
      </c>
      <c r="E9283" t="s">
        <v>7432</v>
      </c>
      <c r="F9283" t="s">
        <v>7433</v>
      </c>
      <c r="G9283" t="s">
        <v>1622</v>
      </c>
      <c r="H9283" t="s">
        <v>1720</v>
      </c>
      <c r="I9283" t="s">
        <v>1624</v>
      </c>
      <c r="J9283" t="s">
        <v>1625</v>
      </c>
      <c r="K9283">
        <v>0</v>
      </c>
      <c r="L9283" s="24">
        <v>1</v>
      </c>
      <c r="M9283" t="s">
        <v>1323</v>
      </c>
      <c r="N9283" t="s">
        <v>1672</v>
      </c>
    </row>
    <row r="9284" spans="1:14" hidden="1" x14ac:dyDescent="0.25">
      <c r="A9284">
        <v>7233</v>
      </c>
      <c r="B9284" t="s">
        <v>19840</v>
      </c>
      <c r="C9284" t="s">
        <v>1836</v>
      </c>
      <c r="D9284" t="s">
        <v>1837</v>
      </c>
      <c r="E9284" t="s">
        <v>1838</v>
      </c>
      <c r="F9284" t="s">
        <v>1839</v>
      </c>
      <c r="G9284" t="s">
        <v>1622</v>
      </c>
      <c r="H9284" t="s">
        <v>1720</v>
      </c>
      <c r="I9284" t="s">
        <v>1624</v>
      </c>
      <c r="J9284" t="s">
        <v>1625</v>
      </c>
      <c r="K9284">
        <v>0</v>
      </c>
      <c r="L9284" s="24">
        <v>1</v>
      </c>
      <c r="M9284" t="s">
        <v>19841</v>
      </c>
      <c r="N9284" t="s">
        <v>18970</v>
      </c>
    </row>
    <row r="9285" spans="1:14" hidden="1" x14ac:dyDescent="0.25">
      <c r="A9285">
        <v>7278</v>
      </c>
      <c r="B9285" t="s">
        <v>19842</v>
      </c>
      <c r="C9285" t="s">
        <v>1629</v>
      </c>
      <c r="D9285" t="s">
        <v>1630</v>
      </c>
      <c r="E9285" t="s">
        <v>1825</v>
      </c>
      <c r="F9285" t="s">
        <v>1826</v>
      </c>
      <c r="G9285" t="s">
        <v>1622</v>
      </c>
      <c r="H9285" t="s">
        <v>1623</v>
      </c>
      <c r="I9285" t="s">
        <v>1624</v>
      </c>
      <c r="J9285" t="s">
        <v>1625</v>
      </c>
      <c r="K9285">
        <v>0</v>
      </c>
      <c r="L9285" s="24">
        <v>1</v>
      </c>
      <c r="M9285" t="s">
        <v>19843</v>
      </c>
      <c r="N9285" t="s">
        <v>1828</v>
      </c>
    </row>
    <row r="9286" spans="1:14" hidden="1" x14ac:dyDescent="0.25">
      <c r="A9286">
        <v>7279</v>
      </c>
      <c r="B9286" t="s">
        <v>19844</v>
      </c>
      <c r="C9286" t="s">
        <v>1618</v>
      </c>
      <c r="D9286" t="s">
        <v>1619</v>
      </c>
      <c r="E9286" t="s">
        <v>1620</v>
      </c>
      <c r="F9286" t="s">
        <v>1621</v>
      </c>
      <c r="G9286" t="s">
        <v>1622</v>
      </c>
      <c r="H9286" t="s">
        <v>1623</v>
      </c>
      <c r="I9286" t="s">
        <v>1624</v>
      </c>
      <c r="J9286" t="s">
        <v>1625</v>
      </c>
      <c r="K9286">
        <v>0</v>
      </c>
      <c r="L9286" s="24">
        <v>1</v>
      </c>
      <c r="M9286" t="s">
        <v>19845</v>
      </c>
      <c r="N9286" t="s">
        <v>1812</v>
      </c>
    </row>
    <row r="9287" spans="1:14" hidden="1" x14ac:dyDescent="0.25">
      <c r="A9287">
        <v>7280</v>
      </c>
      <c r="B9287" t="s">
        <v>19846</v>
      </c>
      <c r="C9287" t="s">
        <v>1629</v>
      </c>
      <c r="D9287" t="s">
        <v>1630</v>
      </c>
      <c r="E9287" t="s">
        <v>1631</v>
      </c>
      <c r="F9287" t="s">
        <v>1632</v>
      </c>
      <c r="G9287" t="s">
        <v>1622</v>
      </c>
      <c r="H9287" t="s">
        <v>1623</v>
      </c>
      <c r="I9287" t="s">
        <v>1624</v>
      </c>
      <c r="J9287" t="s">
        <v>1625</v>
      </c>
      <c r="K9287">
        <v>0</v>
      </c>
      <c r="L9287" s="24">
        <v>1</v>
      </c>
      <c r="M9287" t="s">
        <v>19847</v>
      </c>
      <c r="N9287" t="s">
        <v>1634</v>
      </c>
    </row>
    <row r="9288" spans="1:14" hidden="1" x14ac:dyDescent="0.25">
      <c r="A9288">
        <v>7281</v>
      </c>
      <c r="B9288" t="s">
        <v>19848</v>
      </c>
      <c r="C9288" t="s">
        <v>1618</v>
      </c>
      <c r="D9288" t="s">
        <v>1619</v>
      </c>
      <c r="E9288" t="s">
        <v>1620</v>
      </c>
      <c r="F9288" t="s">
        <v>1621</v>
      </c>
      <c r="G9288" t="s">
        <v>1622</v>
      </c>
      <c r="H9288" t="s">
        <v>1623</v>
      </c>
      <c r="I9288" t="s">
        <v>1624</v>
      </c>
      <c r="J9288" t="s">
        <v>1625</v>
      </c>
      <c r="K9288">
        <v>0</v>
      </c>
      <c r="L9288" s="24">
        <v>1</v>
      </c>
      <c r="M9288" t="s">
        <v>19849</v>
      </c>
      <c r="N9288" t="s">
        <v>1812</v>
      </c>
    </row>
    <row r="9289" spans="1:14" hidden="1" x14ac:dyDescent="0.25">
      <c r="A9289">
        <v>7282</v>
      </c>
      <c r="B9289" t="s">
        <v>19850</v>
      </c>
      <c r="C9289" t="s">
        <v>1629</v>
      </c>
      <c r="D9289" t="s">
        <v>1630</v>
      </c>
      <c r="E9289" t="s">
        <v>1631</v>
      </c>
      <c r="F9289" t="s">
        <v>1632</v>
      </c>
      <c r="G9289" t="s">
        <v>1622</v>
      </c>
      <c r="H9289" t="s">
        <v>1623</v>
      </c>
      <c r="I9289" t="s">
        <v>1624</v>
      </c>
      <c r="J9289" t="s">
        <v>1625</v>
      </c>
      <c r="K9289">
        <v>0</v>
      </c>
      <c r="L9289" s="24">
        <v>1</v>
      </c>
      <c r="M9289" t="s">
        <v>19851</v>
      </c>
      <c r="N9289" t="s">
        <v>1634</v>
      </c>
    </row>
    <row r="9290" spans="1:14" hidden="1" x14ac:dyDescent="0.25">
      <c r="A9290">
        <v>7283</v>
      </c>
      <c r="B9290" t="s">
        <v>19850</v>
      </c>
      <c r="C9290" t="s">
        <v>1629</v>
      </c>
      <c r="D9290" t="s">
        <v>1630</v>
      </c>
      <c r="E9290" t="s">
        <v>1631</v>
      </c>
      <c r="F9290" t="s">
        <v>1632</v>
      </c>
      <c r="G9290" t="s">
        <v>1622</v>
      </c>
      <c r="H9290" t="s">
        <v>1623</v>
      </c>
      <c r="I9290" t="s">
        <v>1624</v>
      </c>
      <c r="J9290" t="s">
        <v>1625</v>
      </c>
      <c r="K9290">
        <v>0</v>
      </c>
      <c r="L9290" s="24">
        <v>1</v>
      </c>
      <c r="M9290" t="s">
        <v>19852</v>
      </c>
      <c r="N9290" t="s">
        <v>1634</v>
      </c>
    </row>
    <row r="9291" spans="1:14" hidden="1" x14ac:dyDescent="0.25">
      <c r="A9291">
        <v>7284</v>
      </c>
      <c r="B9291" t="s">
        <v>19853</v>
      </c>
      <c r="C9291" t="s">
        <v>1629</v>
      </c>
      <c r="D9291" t="s">
        <v>1630</v>
      </c>
      <c r="E9291" t="s">
        <v>1631</v>
      </c>
      <c r="F9291" t="s">
        <v>1632</v>
      </c>
      <c r="G9291" t="s">
        <v>1622</v>
      </c>
      <c r="H9291" t="s">
        <v>1623</v>
      </c>
      <c r="I9291" t="s">
        <v>1624</v>
      </c>
      <c r="J9291" t="s">
        <v>1625</v>
      </c>
      <c r="K9291">
        <v>0</v>
      </c>
      <c r="L9291" s="24">
        <v>1</v>
      </c>
      <c r="M9291" t="s">
        <v>19854</v>
      </c>
      <c r="N9291" t="s">
        <v>1634</v>
      </c>
    </row>
    <row r="9292" spans="1:14" hidden="1" x14ac:dyDescent="0.25">
      <c r="A9292">
        <v>7286</v>
      </c>
      <c r="B9292" t="s">
        <v>19855</v>
      </c>
      <c r="C9292" t="s">
        <v>1667</v>
      </c>
      <c r="D9292" t="s">
        <v>1668</v>
      </c>
      <c r="E9292" t="s">
        <v>1669</v>
      </c>
      <c r="F9292" t="s">
        <v>1670</v>
      </c>
      <c r="G9292" t="s">
        <v>1622</v>
      </c>
      <c r="H9292" t="s">
        <v>1623</v>
      </c>
      <c r="I9292" t="s">
        <v>1624</v>
      </c>
      <c r="J9292" t="s">
        <v>1625</v>
      </c>
      <c r="K9292">
        <v>0</v>
      </c>
      <c r="L9292" s="24">
        <v>1</v>
      </c>
      <c r="M9292" t="s">
        <v>19856</v>
      </c>
      <c r="N9292" t="s">
        <v>1672</v>
      </c>
    </row>
    <row r="9293" spans="1:14" hidden="1" x14ac:dyDescent="0.25">
      <c r="A9293">
        <v>7287</v>
      </c>
      <c r="B9293" t="s">
        <v>19857</v>
      </c>
      <c r="C9293" t="s">
        <v>1618</v>
      </c>
      <c r="D9293" t="s">
        <v>1619</v>
      </c>
      <c r="E9293" t="s">
        <v>1620</v>
      </c>
      <c r="F9293" t="s">
        <v>1621</v>
      </c>
      <c r="G9293" t="s">
        <v>1622</v>
      </c>
      <c r="H9293" t="s">
        <v>1623</v>
      </c>
      <c r="I9293" t="s">
        <v>1624</v>
      </c>
      <c r="J9293" t="s">
        <v>1625</v>
      </c>
      <c r="K9293">
        <v>0</v>
      </c>
      <c r="L9293" s="24">
        <v>1</v>
      </c>
      <c r="M9293" t="s">
        <v>19858</v>
      </c>
      <c r="N9293" t="s">
        <v>1812</v>
      </c>
    </row>
    <row r="9294" spans="1:14" hidden="1" x14ac:dyDescent="0.25">
      <c r="A9294">
        <v>7288</v>
      </c>
      <c r="B9294" t="s">
        <v>19859</v>
      </c>
      <c r="C9294" t="s">
        <v>1629</v>
      </c>
      <c r="D9294" t="s">
        <v>1630</v>
      </c>
      <c r="E9294" t="s">
        <v>1631</v>
      </c>
      <c r="F9294" t="s">
        <v>1632</v>
      </c>
      <c r="G9294" t="s">
        <v>1622</v>
      </c>
      <c r="H9294" t="s">
        <v>1623</v>
      </c>
      <c r="I9294" t="s">
        <v>1624</v>
      </c>
      <c r="J9294" t="s">
        <v>1625</v>
      </c>
      <c r="K9294">
        <v>0</v>
      </c>
      <c r="L9294" s="24">
        <v>1</v>
      </c>
      <c r="M9294" t="s">
        <v>19860</v>
      </c>
      <c r="N9294" t="s">
        <v>1634</v>
      </c>
    </row>
    <row r="9295" spans="1:14" hidden="1" x14ac:dyDescent="0.25">
      <c r="A9295">
        <v>7289</v>
      </c>
      <c r="B9295" t="s">
        <v>19861</v>
      </c>
      <c r="C9295" t="s">
        <v>1649</v>
      </c>
      <c r="D9295" t="s">
        <v>1650</v>
      </c>
      <c r="E9295" t="s">
        <v>1651</v>
      </c>
      <c r="F9295" t="s">
        <v>1652</v>
      </c>
      <c r="G9295" t="s">
        <v>1622</v>
      </c>
      <c r="H9295" t="s">
        <v>1623</v>
      </c>
      <c r="I9295" t="s">
        <v>1624</v>
      </c>
      <c r="J9295" t="s">
        <v>1625</v>
      </c>
      <c r="K9295">
        <v>0</v>
      </c>
      <c r="L9295" s="24">
        <v>1</v>
      </c>
      <c r="M9295" t="s">
        <v>19862</v>
      </c>
      <c r="N9295" t="s">
        <v>1654</v>
      </c>
    </row>
    <row r="9296" spans="1:14" hidden="1" x14ac:dyDescent="0.25">
      <c r="A9296">
        <v>729</v>
      </c>
      <c r="B9296" t="s">
        <v>19863</v>
      </c>
      <c r="C9296" t="s">
        <v>3524</v>
      </c>
      <c r="D9296" t="s">
        <v>3525</v>
      </c>
      <c r="E9296" t="s">
        <v>3526</v>
      </c>
      <c r="F9296" t="s">
        <v>3527</v>
      </c>
      <c r="G9296" t="s">
        <v>1622</v>
      </c>
      <c r="H9296" t="s">
        <v>1720</v>
      </c>
      <c r="I9296" t="s">
        <v>1624</v>
      </c>
      <c r="J9296" t="s">
        <v>1625</v>
      </c>
      <c r="K9296">
        <v>0</v>
      </c>
      <c r="L9296" s="24">
        <v>1</v>
      </c>
      <c r="M9296" t="s">
        <v>19864</v>
      </c>
      <c r="N9296" t="s">
        <v>1663</v>
      </c>
    </row>
    <row r="9297" spans="1:14" hidden="1" x14ac:dyDescent="0.25">
      <c r="A9297">
        <v>7290</v>
      </c>
      <c r="B9297" t="s">
        <v>19865</v>
      </c>
      <c r="C9297" t="s">
        <v>1649</v>
      </c>
      <c r="D9297" t="s">
        <v>1650</v>
      </c>
      <c r="E9297" t="s">
        <v>1651</v>
      </c>
      <c r="F9297" t="s">
        <v>1652</v>
      </c>
      <c r="G9297" t="s">
        <v>1622</v>
      </c>
      <c r="H9297" t="s">
        <v>1623</v>
      </c>
      <c r="I9297" t="s">
        <v>1624</v>
      </c>
      <c r="J9297" t="s">
        <v>1625</v>
      </c>
      <c r="K9297">
        <v>0</v>
      </c>
      <c r="L9297" s="24">
        <v>1</v>
      </c>
      <c r="M9297" t="s">
        <v>19866</v>
      </c>
      <c r="N9297" t="s">
        <v>1654</v>
      </c>
    </row>
    <row r="9298" spans="1:14" hidden="1" x14ac:dyDescent="0.25">
      <c r="A9298">
        <v>7291</v>
      </c>
      <c r="B9298" t="s">
        <v>19867</v>
      </c>
      <c r="C9298" t="s">
        <v>1618</v>
      </c>
      <c r="D9298" t="s">
        <v>1619</v>
      </c>
      <c r="E9298" t="s">
        <v>1636</v>
      </c>
      <c r="F9298" t="s">
        <v>1637</v>
      </c>
      <c r="G9298" t="s">
        <v>1622</v>
      </c>
      <c r="H9298" t="s">
        <v>1623</v>
      </c>
      <c r="I9298" t="s">
        <v>1624</v>
      </c>
      <c r="J9298" t="s">
        <v>1625</v>
      </c>
      <c r="K9298">
        <v>0</v>
      </c>
      <c r="L9298" s="24">
        <v>1</v>
      </c>
      <c r="M9298" t="s">
        <v>19868</v>
      </c>
      <c r="N9298" t="s">
        <v>1639</v>
      </c>
    </row>
    <row r="9299" spans="1:14" hidden="1" x14ac:dyDescent="0.25">
      <c r="A9299">
        <v>7292</v>
      </c>
      <c r="B9299" t="s">
        <v>19869</v>
      </c>
      <c r="C9299" t="s">
        <v>1618</v>
      </c>
      <c r="D9299" t="s">
        <v>1619</v>
      </c>
      <c r="E9299" t="s">
        <v>1636</v>
      </c>
      <c r="F9299" t="s">
        <v>1637</v>
      </c>
      <c r="G9299" t="s">
        <v>1622</v>
      </c>
      <c r="H9299" t="s">
        <v>1623</v>
      </c>
      <c r="I9299" t="s">
        <v>1624</v>
      </c>
      <c r="J9299" t="s">
        <v>1625</v>
      </c>
      <c r="K9299">
        <v>0</v>
      </c>
      <c r="L9299" s="24">
        <v>1</v>
      </c>
      <c r="M9299" t="s">
        <v>19870</v>
      </c>
      <c r="N9299" t="s">
        <v>1639</v>
      </c>
    </row>
    <row r="9300" spans="1:14" hidden="1" x14ac:dyDescent="0.25">
      <c r="A9300">
        <v>7293</v>
      </c>
      <c r="B9300" t="s">
        <v>19871</v>
      </c>
      <c r="C9300" t="s">
        <v>1629</v>
      </c>
      <c r="D9300" t="s">
        <v>1630</v>
      </c>
      <c r="E9300" t="s">
        <v>1631</v>
      </c>
      <c r="F9300" t="s">
        <v>1632</v>
      </c>
      <c r="G9300" t="s">
        <v>1622</v>
      </c>
      <c r="H9300" t="s">
        <v>1623</v>
      </c>
      <c r="I9300" t="s">
        <v>1624</v>
      </c>
      <c r="J9300" t="s">
        <v>1625</v>
      </c>
      <c r="K9300">
        <v>0</v>
      </c>
      <c r="L9300" s="24">
        <v>1</v>
      </c>
      <c r="M9300" t="s">
        <v>19872</v>
      </c>
      <c r="N9300" t="s">
        <v>1634</v>
      </c>
    </row>
    <row r="9301" spans="1:14" hidden="1" x14ac:dyDescent="0.25">
      <c r="A9301">
        <v>7294</v>
      </c>
      <c r="B9301" t="s">
        <v>19873</v>
      </c>
      <c r="C9301" t="s">
        <v>1618</v>
      </c>
      <c r="D9301" t="s">
        <v>1619</v>
      </c>
      <c r="E9301" t="s">
        <v>1620</v>
      </c>
      <c r="F9301" t="s">
        <v>1621</v>
      </c>
      <c r="G9301" t="s">
        <v>1622</v>
      </c>
      <c r="H9301" t="s">
        <v>1623</v>
      </c>
      <c r="I9301" t="s">
        <v>1624</v>
      </c>
      <c r="J9301" t="s">
        <v>1625</v>
      </c>
      <c r="K9301">
        <v>0</v>
      </c>
      <c r="L9301" s="24">
        <v>1</v>
      </c>
      <c r="M9301" t="s">
        <v>19874</v>
      </c>
      <c r="N9301" t="s">
        <v>1627</v>
      </c>
    </row>
    <row r="9302" spans="1:14" hidden="1" x14ac:dyDescent="0.25">
      <c r="A9302">
        <v>7295</v>
      </c>
      <c r="B9302" t="s">
        <v>19875</v>
      </c>
      <c r="C9302" t="s">
        <v>1629</v>
      </c>
      <c r="D9302" t="s">
        <v>1630</v>
      </c>
      <c r="E9302" t="s">
        <v>1631</v>
      </c>
      <c r="F9302" t="s">
        <v>1632</v>
      </c>
      <c r="G9302" t="s">
        <v>1622</v>
      </c>
      <c r="H9302" t="s">
        <v>1623</v>
      </c>
      <c r="I9302" t="s">
        <v>1624</v>
      </c>
      <c r="J9302" t="s">
        <v>1625</v>
      </c>
      <c r="K9302">
        <v>0</v>
      </c>
      <c r="L9302" s="24">
        <v>1</v>
      </c>
      <c r="M9302" t="s">
        <v>19876</v>
      </c>
      <c r="N9302" t="s">
        <v>1634</v>
      </c>
    </row>
    <row r="9303" spans="1:14" hidden="1" x14ac:dyDescent="0.25">
      <c r="A9303">
        <v>7296</v>
      </c>
      <c r="B9303" t="s">
        <v>19877</v>
      </c>
      <c r="C9303" t="s">
        <v>1629</v>
      </c>
      <c r="D9303" t="s">
        <v>1630</v>
      </c>
      <c r="E9303" t="s">
        <v>1631</v>
      </c>
      <c r="F9303" t="s">
        <v>1632</v>
      </c>
      <c r="G9303" t="s">
        <v>1622</v>
      </c>
      <c r="H9303" t="s">
        <v>1623</v>
      </c>
      <c r="I9303" t="s">
        <v>1624</v>
      </c>
      <c r="J9303" t="s">
        <v>1625</v>
      </c>
      <c r="K9303">
        <v>0</v>
      </c>
      <c r="L9303" s="24">
        <v>1</v>
      </c>
      <c r="M9303" t="s">
        <v>19878</v>
      </c>
      <c r="N9303" t="s">
        <v>1634</v>
      </c>
    </row>
    <row r="9304" spans="1:14" hidden="1" x14ac:dyDescent="0.25">
      <c r="A9304">
        <v>7297</v>
      </c>
      <c r="B9304" t="s">
        <v>19879</v>
      </c>
      <c r="C9304" t="s">
        <v>1618</v>
      </c>
      <c r="D9304" t="s">
        <v>1619</v>
      </c>
      <c r="E9304" t="s">
        <v>1620</v>
      </c>
      <c r="F9304" t="s">
        <v>1621</v>
      </c>
      <c r="G9304" t="s">
        <v>1622</v>
      </c>
      <c r="H9304" t="s">
        <v>1623</v>
      </c>
      <c r="I9304" t="s">
        <v>1624</v>
      </c>
      <c r="J9304" t="s">
        <v>1625</v>
      </c>
      <c r="K9304">
        <v>0</v>
      </c>
      <c r="L9304" s="24">
        <v>1</v>
      </c>
      <c r="M9304" t="s">
        <v>19880</v>
      </c>
      <c r="N9304" t="s">
        <v>1812</v>
      </c>
    </row>
    <row r="9305" spans="1:14" hidden="1" x14ac:dyDescent="0.25">
      <c r="A9305">
        <v>7298</v>
      </c>
      <c r="B9305" t="s">
        <v>19881</v>
      </c>
      <c r="C9305" t="s">
        <v>1629</v>
      </c>
      <c r="D9305" t="s">
        <v>1630</v>
      </c>
      <c r="E9305" t="s">
        <v>1631</v>
      </c>
      <c r="F9305" t="s">
        <v>1632</v>
      </c>
      <c r="G9305" t="s">
        <v>1622</v>
      </c>
      <c r="H9305" t="s">
        <v>1623</v>
      </c>
      <c r="I9305" t="s">
        <v>1624</v>
      </c>
      <c r="J9305" t="s">
        <v>1625</v>
      </c>
      <c r="K9305">
        <v>0</v>
      </c>
      <c r="L9305" s="24">
        <v>1</v>
      </c>
      <c r="M9305" t="s">
        <v>19882</v>
      </c>
      <c r="N9305" t="s">
        <v>1634</v>
      </c>
    </row>
    <row r="9306" spans="1:14" hidden="1" x14ac:dyDescent="0.25">
      <c r="A9306">
        <v>7299</v>
      </c>
      <c r="B9306" t="s">
        <v>19883</v>
      </c>
      <c r="C9306" t="s">
        <v>1618</v>
      </c>
      <c r="D9306" t="s">
        <v>1619</v>
      </c>
      <c r="E9306" t="s">
        <v>1636</v>
      </c>
      <c r="F9306" t="s">
        <v>1637</v>
      </c>
      <c r="G9306" t="s">
        <v>1622</v>
      </c>
      <c r="H9306" t="s">
        <v>1623</v>
      </c>
      <c r="I9306" t="s">
        <v>1624</v>
      </c>
      <c r="J9306" t="s">
        <v>1625</v>
      </c>
      <c r="K9306">
        <v>0</v>
      </c>
      <c r="L9306" s="24">
        <v>1</v>
      </c>
      <c r="M9306" t="s">
        <v>19884</v>
      </c>
      <c r="N9306" t="s">
        <v>1639</v>
      </c>
    </row>
    <row r="9307" spans="1:14" hidden="1" x14ac:dyDescent="0.25">
      <c r="A9307">
        <v>7300</v>
      </c>
      <c r="B9307" t="s">
        <v>19885</v>
      </c>
      <c r="C9307" t="s">
        <v>1629</v>
      </c>
      <c r="D9307" t="s">
        <v>1630</v>
      </c>
      <c r="E9307" t="s">
        <v>1631</v>
      </c>
      <c r="F9307" t="s">
        <v>1632</v>
      </c>
      <c r="G9307" t="s">
        <v>1622</v>
      </c>
      <c r="H9307" t="s">
        <v>1623</v>
      </c>
      <c r="I9307" t="s">
        <v>1624</v>
      </c>
      <c r="J9307" t="s">
        <v>1625</v>
      </c>
      <c r="K9307">
        <v>0</v>
      </c>
      <c r="L9307" s="24">
        <v>1</v>
      </c>
      <c r="M9307" t="s">
        <v>19886</v>
      </c>
      <c r="N9307" t="s">
        <v>1634</v>
      </c>
    </row>
    <row r="9308" spans="1:14" hidden="1" x14ac:dyDescent="0.25">
      <c r="A9308">
        <v>7301</v>
      </c>
      <c r="B9308" t="s">
        <v>19887</v>
      </c>
      <c r="C9308" t="s">
        <v>1618</v>
      </c>
      <c r="D9308" t="s">
        <v>1619</v>
      </c>
      <c r="E9308" t="s">
        <v>1620</v>
      </c>
      <c r="F9308" t="s">
        <v>1621</v>
      </c>
      <c r="G9308" t="s">
        <v>1622</v>
      </c>
      <c r="H9308" t="s">
        <v>1623</v>
      </c>
      <c r="I9308" t="s">
        <v>1624</v>
      </c>
      <c r="J9308" t="s">
        <v>1625</v>
      </c>
      <c r="K9308">
        <v>0</v>
      </c>
      <c r="L9308" s="24">
        <v>1</v>
      </c>
      <c r="M9308" t="s">
        <v>19888</v>
      </c>
      <c r="N9308" t="s">
        <v>1627</v>
      </c>
    </row>
    <row r="9309" spans="1:14" hidden="1" x14ac:dyDescent="0.25">
      <c r="A9309">
        <v>7302</v>
      </c>
      <c r="B9309" t="s">
        <v>19889</v>
      </c>
      <c r="C9309" t="s">
        <v>1618</v>
      </c>
      <c r="D9309" t="s">
        <v>1619</v>
      </c>
      <c r="E9309" t="s">
        <v>1620</v>
      </c>
      <c r="F9309" t="s">
        <v>1621</v>
      </c>
      <c r="G9309" t="s">
        <v>1622</v>
      </c>
      <c r="H9309" t="s">
        <v>1623</v>
      </c>
      <c r="I9309" t="s">
        <v>1624</v>
      </c>
      <c r="J9309" t="s">
        <v>1625</v>
      </c>
      <c r="K9309">
        <v>0</v>
      </c>
      <c r="L9309" s="24">
        <v>1</v>
      </c>
      <c r="M9309" t="s">
        <v>19890</v>
      </c>
      <c r="N9309" t="s">
        <v>1812</v>
      </c>
    </row>
    <row r="9310" spans="1:14" hidden="1" x14ac:dyDescent="0.25">
      <c r="A9310">
        <v>7303</v>
      </c>
      <c r="B9310" t="s">
        <v>19891</v>
      </c>
      <c r="C9310" t="s">
        <v>1618</v>
      </c>
      <c r="D9310" t="s">
        <v>1619</v>
      </c>
      <c r="E9310" t="s">
        <v>1620</v>
      </c>
      <c r="F9310" t="s">
        <v>1621</v>
      </c>
      <c r="G9310" t="s">
        <v>1622</v>
      </c>
      <c r="H9310" t="s">
        <v>1623</v>
      </c>
      <c r="I9310" t="s">
        <v>1624</v>
      </c>
      <c r="J9310" t="s">
        <v>1625</v>
      </c>
      <c r="K9310">
        <v>0</v>
      </c>
      <c r="L9310" s="24">
        <v>1</v>
      </c>
      <c r="M9310" t="s">
        <v>19892</v>
      </c>
      <c r="N9310" t="s">
        <v>1812</v>
      </c>
    </row>
    <row r="9311" spans="1:14" hidden="1" x14ac:dyDescent="0.25">
      <c r="A9311">
        <v>7304</v>
      </c>
      <c r="B9311" t="s">
        <v>19893</v>
      </c>
      <c r="C9311" t="s">
        <v>1618</v>
      </c>
      <c r="D9311" t="s">
        <v>1619</v>
      </c>
      <c r="E9311" t="s">
        <v>1620</v>
      </c>
      <c r="F9311" t="s">
        <v>1621</v>
      </c>
      <c r="G9311" t="s">
        <v>1622</v>
      </c>
      <c r="H9311" t="s">
        <v>1623</v>
      </c>
      <c r="I9311" t="s">
        <v>1624</v>
      </c>
      <c r="J9311" t="s">
        <v>1625</v>
      </c>
      <c r="K9311">
        <v>0</v>
      </c>
      <c r="L9311" s="24">
        <v>1</v>
      </c>
      <c r="M9311" t="s">
        <v>19894</v>
      </c>
      <c r="N9311" t="s">
        <v>1812</v>
      </c>
    </row>
    <row r="9312" spans="1:14" hidden="1" x14ac:dyDescent="0.25">
      <c r="A9312">
        <v>7305</v>
      </c>
      <c r="B9312" t="s">
        <v>19895</v>
      </c>
      <c r="C9312" t="s">
        <v>1629</v>
      </c>
      <c r="D9312" t="s">
        <v>1630</v>
      </c>
      <c r="E9312" t="s">
        <v>1631</v>
      </c>
      <c r="F9312" t="s">
        <v>1632</v>
      </c>
      <c r="G9312" t="s">
        <v>1622</v>
      </c>
      <c r="H9312" t="s">
        <v>1623</v>
      </c>
      <c r="I9312" t="s">
        <v>1624</v>
      </c>
      <c r="J9312" t="s">
        <v>1625</v>
      </c>
      <c r="K9312">
        <v>0</v>
      </c>
      <c r="L9312" s="24">
        <v>1</v>
      </c>
      <c r="M9312" t="s">
        <v>19896</v>
      </c>
      <c r="N9312" t="s">
        <v>1634</v>
      </c>
    </row>
    <row r="9313" spans="1:14" hidden="1" x14ac:dyDescent="0.25">
      <c r="A9313">
        <v>7306</v>
      </c>
      <c r="B9313" t="s">
        <v>19897</v>
      </c>
      <c r="C9313" t="s">
        <v>1629</v>
      </c>
      <c r="D9313" t="s">
        <v>1630</v>
      </c>
      <c r="E9313" t="s">
        <v>1631</v>
      </c>
      <c r="F9313" t="s">
        <v>1632</v>
      </c>
      <c r="G9313" t="s">
        <v>1622</v>
      </c>
      <c r="H9313" t="s">
        <v>1623</v>
      </c>
      <c r="I9313" t="s">
        <v>1624</v>
      </c>
      <c r="J9313" t="s">
        <v>1625</v>
      </c>
      <c r="K9313">
        <v>0</v>
      </c>
      <c r="L9313" s="24">
        <v>1</v>
      </c>
      <c r="M9313" t="s">
        <v>19898</v>
      </c>
      <c r="N9313" t="s">
        <v>1634</v>
      </c>
    </row>
    <row r="9314" spans="1:14" hidden="1" x14ac:dyDescent="0.25">
      <c r="A9314">
        <v>7307</v>
      </c>
      <c r="B9314" t="s">
        <v>19899</v>
      </c>
      <c r="C9314" t="s">
        <v>1618</v>
      </c>
      <c r="D9314" t="s">
        <v>1619</v>
      </c>
      <c r="E9314" t="s">
        <v>1636</v>
      </c>
      <c r="F9314" t="s">
        <v>1637</v>
      </c>
      <c r="G9314" t="s">
        <v>1622</v>
      </c>
      <c r="H9314" t="s">
        <v>1623</v>
      </c>
      <c r="I9314" t="s">
        <v>1624</v>
      </c>
      <c r="J9314" t="s">
        <v>1625</v>
      </c>
      <c r="K9314">
        <v>0</v>
      </c>
      <c r="L9314" s="24">
        <v>1</v>
      </c>
      <c r="M9314" t="s">
        <v>19900</v>
      </c>
      <c r="N9314" t="s">
        <v>1639</v>
      </c>
    </row>
    <row r="9315" spans="1:14" hidden="1" x14ac:dyDescent="0.25">
      <c r="A9315">
        <v>7308</v>
      </c>
      <c r="B9315" t="s">
        <v>19901</v>
      </c>
      <c r="C9315" t="s">
        <v>1618</v>
      </c>
      <c r="D9315" t="s">
        <v>1619</v>
      </c>
      <c r="E9315" t="s">
        <v>1636</v>
      </c>
      <c r="F9315" t="s">
        <v>1637</v>
      </c>
      <c r="G9315" t="s">
        <v>1622</v>
      </c>
      <c r="H9315" t="s">
        <v>1623</v>
      </c>
      <c r="I9315" t="s">
        <v>1624</v>
      </c>
      <c r="J9315" t="s">
        <v>1625</v>
      </c>
      <c r="K9315">
        <v>0</v>
      </c>
      <c r="L9315" s="24">
        <v>1</v>
      </c>
      <c r="M9315" t="s">
        <v>19902</v>
      </c>
      <c r="N9315" t="s">
        <v>1868</v>
      </c>
    </row>
    <row r="9316" spans="1:14" hidden="1" x14ac:dyDescent="0.25">
      <c r="A9316">
        <v>7309</v>
      </c>
      <c r="B9316" t="s">
        <v>19903</v>
      </c>
      <c r="C9316" t="s">
        <v>1618</v>
      </c>
      <c r="D9316" t="s">
        <v>1619</v>
      </c>
      <c r="E9316" t="s">
        <v>1636</v>
      </c>
      <c r="F9316" t="s">
        <v>1637</v>
      </c>
      <c r="G9316" t="s">
        <v>1622</v>
      </c>
      <c r="H9316" t="s">
        <v>1623</v>
      </c>
      <c r="I9316" t="s">
        <v>1624</v>
      </c>
      <c r="J9316" t="s">
        <v>1625</v>
      </c>
      <c r="K9316">
        <v>0</v>
      </c>
      <c r="L9316" s="24">
        <v>1</v>
      </c>
      <c r="M9316" t="s">
        <v>19904</v>
      </c>
      <c r="N9316" t="s">
        <v>1868</v>
      </c>
    </row>
    <row r="9317" spans="1:14" hidden="1" x14ac:dyDescent="0.25">
      <c r="A9317">
        <v>7310</v>
      </c>
      <c r="B9317" t="s">
        <v>19905</v>
      </c>
      <c r="C9317" t="s">
        <v>1618</v>
      </c>
      <c r="D9317" t="s">
        <v>1619</v>
      </c>
      <c r="E9317" t="s">
        <v>1636</v>
      </c>
      <c r="F9317" t="s">
        <v>1637</v>
      </c>
      <c r="G9317" t="s">
        <v>1622</v>
      </c>
      <c r="H9317" t="s">
        <v>1623</v>
      </c>
      <c r="I9317" t="s">
        <v>1624</v>
      </c>
      <c r="J9317" t="s">
        <v>1625</v>
      </c>
      <c r="K9317">
        <v>0</v>
      </c>
      <c r="L9317" s="24">
        <v>1</v>
      </c>
      <c r="M9317" t="s">
        <v>19906</v>
      </c>
      <c r="N9317" t="s">
        <v>1868</v>
      </c>
    </row>
    <row r="9318" spans="1:14" hidden="1" x14ac:dyDescent="0.25">
      <c r="A9318">
        <v>7311</v>
      </c>
      <c r="B9318" t="s">
        <v>19907</v>
      </c>
      <c r="C9318" t="s">
        <v>1965</v>
      </c>
      <c r="D9318" t="s">
        <v>1966</v>
      </c>
      <c r="E9318" t="s">
        <v>1967</v>
      </c>
      <c r="F9318" t="s">
        <v>1968</v>
      </c>
      <c r="G9318" t="s">
        <v>1622</v>
      </c>
      <c r="H9318" t="s">
        <v>1623</v>
      </c>
      <c r="I9318" t="s">
        <v>1624</v>
      </c>
      <c r="J9318" t="s">
        <v>1625</v>
      </c>
      <c r="K9318">
        <v>0</v>
      </c>
      <c r="L9318" s="24">
        <v>1</v>
      </c>
      <c r="M9318" t="s">
        <v>19908</v>
      </c>
      <c r="N9318" t="s">
        <v>1970</v>
      </c>
    </row>
    <row r="9319" spans="1:14" hidden="1" x14ac:dyDescent="0.25">
      <c r="A9319">
        <v>7312</v>
      </c>
      <c r="B9319" t="s">
        <v>634</v>
      </c>
      <c r="C9319" t="s">
        <v>1618</v>
      </c>
      <c r="D9319" t="s">
        <v>1619</v>
      </c>
      <c r="E9319" t="s">
        <v>1620</v>
      </c>
      <c r="F9319" t="s">
        <v>1621</v>
      </c>
      <c r="G9319" t="s">
        <v>1622</v>
      </c>
      <c r="H9319" t="s">
        <v>1623</v>
      </c>
      <c r="I9319" t="s">
        <v>1624</v>
      </c>
      <c r="J9319" t="s">
        <v>1625</v>
      </c>
      <c r="K9319">
        <v>0</v>
      </c>
      <c r="L9319" s="24">
        <v>1</v>
      </c>
      <c r="M9319" t="s">
        <v>19909</v>
      </c>
      <c r="N9319" t="s">
        <v>1812</v>
      </c>
    </row>
    <row r="9320" spans="1:14" hidden="1" x14ac:dyDescent="0.25">
      <c r="A9320">
        <v>7313</v>
      </c>
      <c r="B9320" t="s">
        <v>19910</v>
      </c>
      <c r="C9320" t="s">
        <v>1618</v>
      </c>
      <c r="D9320" t="s">
        <v>1619</v>
      </c>
      <c r="E9320" t="s">
        <v>1636</v>
      </c>
      <c r="F9320" t="s">
        <v>1637</v>
      </c>
      <c r="G9320" t="s">
        <v>1622</v>
      </c>
      <c r="H9320" t="s">
        <v>1623</v>
      </c>
      <c r="I9320" t="s">
        <v>1624</v>
      </c>
      <c r="J9320" t="s">
        <v>1625</v>
      </c>
      <c r="K9320">
        <v>0</v>
      </c>
      <c r="L9320" s="24">
        <v>1</v>
      </c>
      <c r="M9320" t="s">
        <v>19911</v>
      </c>
      <c r="N9320" t="s">
        <v>1639</v>
      </c>
    </row>
    <row r="9321" spans="1:14" hidden="1" x14ac:dyDescent="0.25">
      <c r="A9321">
        <v>7314</v>
      </c>
      <c r="B9321" t="s">
        <v>19912</v>
      </c>
      <c r="C9321" t="s">
        <v>1618</v>
      </c>
      <c r="D9321" t="s">
        <v>1619</v>
      </c>
      <c r="E9321" t="s">
        <v>1636</v>
      </c>
      <c r="F9321" t="s">
        <v>1637</v>
      </c>
      <c r="G9321" t="s">
        <v>1622</v>
      </c>
      <c r="H9321" t="s">
        <v>1623</v>
      </c>
      <c r="I9321" t="s">
        <v>1624</v>
      </c>
      <c r="J9321" t="s">
        <v>1625</v>
      </c>
      <c r="K9321">
        <v>0</v>
      </c>
      <c r="L9321" s="24">
        <v>1</v>
      </c>
      <c r="M9321" t="s">
        <v>19913</v>
      </c>
      <c r="N9321" t="s">
        <v>1639</v>
      </c>
    </row>
    <row r="9322" spans="1:14" hidden="1" x14ac:dyDescent="0.25">
      <c r="A9322">
        <v>7315</v>
      </c>
      <c r="B9322" t="s">
        <v>19914</v>
      </c>
      <c r="C9322" t="s">
        <v>1618</v>
      </c>
      <c r="D9322" t="s">
        <v>1619</v>
      </c>
      <c r="E9322" t="s">
        <v>1636</v>
      </c>
      <c r="F9322" t="s">
        <v>1637</v>
      </c>
      <c r="G9322" t="s">
        <v>1622</v>
      </c>
      <c r="H9322" t="s">
        <v>1623</v>
      </c>
      <c r="I9322" t="s">
        <v>1624</v>
      </c>
      <c r="J9322" t="s">
        <v>1625</v>
      </c>
      <c r="K9322">
        <v>0</v>
      </c>
      <c r="L9322" s="24">
        <v>1</v>
      </c>
      <c r="M9322" t="s">
        <v>19915</v>
      </c>
      <c r="N9322" t="s">
        <v>1639</v>
      </c>
    </row>
    <row r="9323" spans="1:14" hidden="1" x14ac:dyDescent="0.25">
      <c r="A9323">
        <v>7316</v>
      </c>
      <c r="B9323" t="s">
        <v>19916</v>
      </c>
      <c r="C9323" t="s">
        <v>1618</v>
      </c>
      <c r="D9323" t="s">
        <v>1619</v>
      </c>
      <c r="E9323" t="s">
        <v>1636</v>
      </c>
      <c r="F9323" t="s">
        <v>1637</v>
      </c>
      <c r="G9323" t="s">
        <v>1622</v>
      </c>
      <c r="H9323" t="s">
        <v>1623</v>
      </c>
      <c r="I9323" t="s">
        <v>1624</v>
      </c>
      <c r="J9323" t="s">
        <v>1625</v>
      </c>
      <c r="K9323">
        <v>0</v>
      </c>
      <c r="L9323" s="24">
        <v>1</v>
      </c>
      <c r="M9323" t="s">
        <v>19917</v>
      </c>
      <c r="N9323" t="s">
        <v>1639</v>
      </c>
    </row>
    <row r="9324" spans="1:14" hidden="1" x14ac:dyDescent="0.25">
      <c r="A9324">
        <v>7317</v>
      </c>
      <c r="B9324" t="s">
        <v>19918</v>
      </c>
      <c r="C9324" t="s">
        <v>1618</v>
      </c>
      <c r="D9324" t="s">
        <v>1619</v>
      </c>
      <c r="E9324" t="s">
        <v>1636</v>
      </c>
      <c r="F9324" t="s">
        <v>1637</v>
      </c>
      <c r="G9324" t="s">
        <v>1622</v>
      </c>
      <c r="H9324" t="s">
        <v>1623</v>
      </c>
      <c r="I9324" t="s">
        <v>1624</v>
      </c>
      <c r="J9324" t="s">
        <v>1625</v>
      </c>
      <c r="K9324">
        <v>0</v>
      </c>
      <c r="L9324" s="24">
        <v>1</v>
      </c>
      <c r="M9324" t="s">
        <v>19919</v>
      </c>
      <c r="N9324" t="s">
        <v>1639</v>
      </c>
    </row>
    <row r="9325" spans="1:14" hidden="1" x14ac:dyDescent="0.25">
      <c r="A9325">
        <v>7318</v>
      </c>
      <c r="B9325" t="s">
        <v>19920</v>
      </c>
      <c r="C9325" t="s">
        <v>1629</v>
      </c>
      <c r="D9325" t="s">
        <v>1630</v>
      </c>
      <c r="E9325" t="s">
        <v>1631</v>
      </c>
      <c r="F9325" t="s">
        <v>1632</v>
      </c>
      <c r="G9325" t="s">
        <v>1622</v>
      </c>
      <c r="H9325" t="s">
        <v>1623</v>
      </c>
      <c r="I9325" t="s">
        <v>1624</v>
      </c>
      <c r="J9325" t="s">
        <v>1625</v>
      </c>
      <c r="K9325">
        <v>0</v>
      </c>
      <c r="L9325" s="24">
        <v>1</v>
      </c>
      <c r="M9325" t="s">
        <v>19921</v>
      </c>
      <c r="N9325" t="s">
        <v>1634</v>
      </c>
    </row>
    <row r="9326" spans="1:14" hidden="1" x14ac:dyDescent="0.25">
      <c r="A9326">
        <v>7319</v>
      </c>
      <c r="B9326" t="s">
        <v>19922</v>
      </c>
      <c r="C9326" t="s">
        <v>1629</v>
      </c>
      <c r="D9326" t="s">
        <v>1630</v>
      </c>
      <c r="E9326" t="s">
        <v>1631</v>
      </c>
      <c r="F9326" t="s">
        <v>1632</v>
      </c>
      <c r="G9326" t="s">
        <v>1622</v>
      </c>
      <c r="H9326" t="s">
        <v>1623</v>
      </c>
      <c r="I9326" t="s">
        <v>1624</v>
      </c>
      <c r="J9326" t="s">
        <v>1625</v>
      </c>
      <c r="K9326">
        <v>0</v>
      </c>
      <c r="L9326" s="24">
        <v>1</v>
      </c>
      <c r="M9326" t="s">
        <v>19923</v>
      </c>
      <c r="N9326" t="s">
        <v>1634</v>
      </c>
    </row>
    <row r="9327" spans="1:14" hidden="1" x14ac:dyDescent="0.25">
      <c r="A9327">
        <v>7320</v>
      </c>
      <c r="B9327" t="s">
        <v>19924</v>
      </c>
      <c r="C9327" t="s">
        <v>1618</v>
      </c>
      <c r="D9327" t="s">
        <v>1619</v>
      </c>
      <c r="E9327" t="s">
        <v>1636</v>
      </c>
      <c r="F9327" t="s">
        <v>1637</v>
      </c>
      <c r="G9327" t="s">
        <v>1622</v>
      </c>
      <c r="H9327" t="s">
        <v>1623</v>
      </c>
      <c r="I9327" t="s">
        <v>1624</v>
      </c>
      <c r="J9327" t="s">
        <v>1625</v>
      </c>
      <c r="K9327">
        <v>0</v>
      </c>
      <c r="L9327" s="24">
        <v>1</v>
      </c>
      <c r="M9327" t="s">
        <v>8869</v>
      </c>
      <c r="N9327" t="s">
        <v>1677</v>
      </c>
    </row>
    <row r="9328" spans="1:14" hidden="1" x14ac:dyDescent="0.25">
      <c r="A9328">
        <v>7321</v>
      </c>
      <c r="B9328" t="s">
        <v>19925</v>
      </c>
      <c r="C9328" t="s">
        <v>1618</v>
      </c>
      <c r="D9328" t="s">
        <v>1619</v>
      </c>
      <c r="E9328" t="s">
        <v>1620</v>
      </c>
      <c r="F9328" t="s">
        <v>1621</v>
      </c>
      <c r="G9328" t="s">
        <v>1622</v>
      </c>
      <c r="H9328" t="s">
        <v>1623</v>
      </c>
      <c r="I9328" t="s">
        <v>1624</v>
      </c>
      <c r="J9328" t="s">
        <v>1625</v>
      </c>
      <c r="K9328">
        <v>0</v>
      </c>
      <c r="L9328" s="24">
        <v>1</v>
      </c>
      <c r="M9328" t="s">
        <v>19926</v>
      </c>
      <c r="N9328" t="s">
        <v>1812</v>
      </c>
    </row>
    <row r="9329" spans="1:14" hidden="1" x14ac:dyDescent="0.25">
      <c r="A9329">
        <v>7322</v>
      </c>
      <c r="B9329" t="s">
        <v>19927</v>
      </c>
      <c r="C9329" t="s">
        <v>1618</v>
      </c>
      <c r="D9329" t="s">
        <v>1619</v>
      </c>
      <c r="E9329" t="s">
        <v>1636</v>
      </c>
      <c r="F9329" t="s">
        <v>1637</v>
      </c>
      <c r="G9329" t="s">
        <v>1622</v>
      </c>
      <c r="H9329" t="s">
        <v>1623</v>
      </c>
      <c r="I9329" t="s">
        <v>1624</v>
      </c>
      <c r="J9329" t="s">
        <v>1625</v>
      </c>
      <c r="K9329">
        <v>0</v>
      </c>
      <c r="L9329" s="24">
        <v>1</v>
      </c>
      <c r="M9329" t="s">
        <v>19928</v>
      </c>
      <c r="N9329" t="s">
        <v>1639</v>
      </c>
    </row>
    <row r="9330" spans="1:14" hidden="1" x14ac:dyDescent="0.25">
      <c r="A9330">
        <v>7323</v>
      </c>
      <c r="B9330" t="s">
        <v>19929</v>
      </c>
      <c r="C9330" t="s">
        <v>1618</v>
      </c>
      <c r="D9330" t="s">
        <v>1619</v>
      </c>
      <c r="E9330" t="s">
        <v>1636</v>
      </c>
      <c r="F9330" t="s">
        <v>1637</v>
      </c>
      <c r="G9330" t="s">
        <v>1622</v>
      </c>
      <c r="H9330" t="s">
        <v>1623</v>
      </c>
      <c r="I9330" t="s">
        <v>1624</v>
      </c>
      <c r="J9330" t="s">
        <v>1625</v>
      </c>
      <c r="K9330">
        <v>0</v>
      </c>
      <c r="L9330" s="24">
        <v>1</v>
      </c>
      <c r="M9330" t="s">
        <v>19930</v>
      </c>
      <c r="N9330" t="s">
        <v>1639</v>
      </c>
    </row>
    <row r="9331" spans="1:14" hidden="1" x14ac:dyDescent="0.25">
      <c r="A9331">
        <v>7324</v>
      </c>
      <c r="B9331" t="s">
        <v>19931</v>
      </c>
      <c r="C9331" t="s">
        <v>1618</v>
      </c>
      <c r="D9331" t="s">
        <v>1619</v>
      </c>
      <c r="E9331" t="s">
        <v>1636</v>
      </c>
      <c r="F9331" t="s">
        <v>1637</v>
      </c>
      <c r="G9331" t="s">
        <v>1622</v>
      </c>
      <c r="H9331" t="s">
        <v>1623</v>
      </c>
      <c r="I9331" t="s">
        <v>1624</v>
      </c>
      <c r="J9331" t="s">
        <v>1625</v>
      </c>
      <c r="K9331">
        <v>0</v>
      </c>
      <c r="L9331" s="24">
        <v>1</v>
      </c>
      <c r="M9331" t="s">
        <v>19932</v>
      </c>
      <c r="N9331" t="s">
        <v>1639</v>
      </c>
    </row>
    <row r="9332" spans="1:14" hidden="1" x14ac:dyDescent="0.25">
      <c r="A9332">
        <v>7325</v>
      </c>
      <c r="B9332" t="s">
        <v>19933</v>
      </c>
      <c r="C9332" t="s">
        <v>1618</v>
      </c>
      <c r="D9332" t="s">
        <v>1619</v>
      </c>
      <c r="E9332" t="s">
        <v>1636</v>
      </c>
      <c r="F9332" t="s">
        <v>1637</v>
      </c>
      <c r="G9332" t="s">
        <v>1622</v>
      </c>
      <c r="H9332" t="s">
        <v>1623</v>
      </c>
      <c r="I9332" t="s">
        <v>1624</v>
      </c>
      <c r="J9332" t="s">
        <v>1625</v>
      </c>
      <c r="K9332">
        <v>0</v>
      </c>
      <c r="L9332" s="24">
        <v>1</v>
      </c>
      <c r="M9332" t="s">
        <v>19934</v>
      </c>
      <c r="N9332" t="s">
        <v>1639</v>
      </c>
    </row>
    <row r="9333" spans="1:14" hidden="1" x14ac:dyDescent="0.25">
      <c r="A9333">
        <v>7326</v>
      </c>
      <c r="B9333" t="s">
        <v>19935</v>
      </c>
      <c r="C9333" t="s">
        <v>1618</v>
      </c>
      <c r="D9333" t="s">
        <v>1619</v>
      </c>
      <c r="E9333" t="s">
        <v>1636</v>
      </c>
      <c r="F9333" t="s">
        <v>1637</v>
      </c>
      <c r="G9333" t="s">
        <v>1622</v>
      </c>
      <c r="H9333" t="s">
        <v>1623</v>
      </c>
      <c r="I9333" t="s">
        <v>1624</v>
      </c>
      <c r="J9333" t="s">
        <v>1625</v>
      </c>
      <c r="K9333">
        <v>0</v>
      </c>
      <c r="L9333" s="24">
        <v>1</v>
      </c>
      <c r="M9333" t="s">
        <v>19936</v>
      </c>
      <c r="N9333" t="s">
        <v>1639</v>
      </c>
    </row>
    <row r="9334" spans="1:14" hidden="1" x14ac:dyDescent="0.25">
      <c r="A9334">
        <v>7327</v>
      </c>
      <c r="B9334" t="s">
        <v>19937</v>
      </c>
      <c r="C9334" t="s">
        <v>1618</v>
      </c>
      <c r="D9334" t="s">
        <v>1619</v>
      </c>
      <c r="E9334" t="s">
        <v>1636</v>
      </c>
      <c r="F9334" t="s">
        <v>1637</v>
      </c>
      <c r="G9334" t="s">
        <v>1622</v>
      </c>
      <c r="H9334" t="s">
        <v>1623</v>
      </c>
      <c r="I9334" t="s">
        <v>1624</v>
      </c>
      <c r="J9334" t="s">
        <v>1625</v>
      </c>
      <c r="K9334">
        <v>0</v>
      </c>
      <c r="L9334" s="24">
        <v>1</v>
      </c>
      <c r="M9334" t="s">
        <v>19938</v>
      </c>
      <c r="N9334" t="s">
        <v>1639</v>
      </c>
    </row>
    <row r="9335" spans="1:14" hidden="1" x14ac:dyDescent="0.25">
      <c r="A9335">
        <v>7328</v>
      </c>
      <c r="B9335" t="s">
        <v>19939</v>
      </c>
      <c r="C9335" t="s">
        <v>1618</v>
      </c>
      <c r="D9335" t="s">
        <v>1619</v>
      </c>
      <c r="E9335" t="s">
        <v>1636</v>
      </c>
      <c r="F9335" t="s">
        <v>1637</v>
      </c>
      <c r="G9335" t="s">
        <v>1622</v>
      </c>
      <c r="H9335" t="s">
        <v>1623</v>
      </c>
      <c r="I9335" t="s">
        <v>1624</v>
      </c>
      <c r="J9335" t="s">
        <v>1625</v>
      </c>
      <c r="K9335">
        <v>0</v>
      </c>
      <c r="L9335" s="24">
        <v>1</v>
      </c>
      <c r="M9335" t="s">
        <v>19940</v>
      </c>
      <c r="N9335" t="s">
        <v>1639</v>
      </c>
    </row>
    <row r="9336" spans="1:14" hidden="1" x14ac:dyDescent="0.25">
      <c r="A9336">
        <v>7329</v>
      </c>
      <c r="B9336" t="s">
        <v>19941</v>
      </c>
      <c r="C9336" t="s">
        <v>1618</v>
      </c>
      <c r="D9336" t="s">
        <v>1619</v>
      </c>
      <c r="E9336" t="s">
        <v>1636</v>
      </c>
      <c r="F9336" t="s">
        <v>1637</v>
      </c>
      <c r="G9336" t="s">
        <v>1622</v>
      </c>
      <c r="H9336" t="s">
        <v>1623</v>
      </c>
      <c r="I9336" t="s">
        <v>1624</v>
      </c>
      <c r="J9336" t="s">
        <v>1625</v>
      </c>
      <c r="K9336">
        <v>0</v>
      </c>
      <c r="L9336" s="24">
        <v>1</v>
      </c>
      <c r="M9336" t="s">
        <v>19942</v>
      </c>
      <c r="N9336" t="s">
        <v>1639</v>
      </c>
    </row>
    <row r="9337" spans="1:14" hidden="1" x14ac:dyDescent="0.25">
      <c r="A9337">
        <v>7330</v>
      </c>
      <c r="B9337" t="s">
        <v>19943</v>
      </c>
      <c r="C9337" t="s">
        <v>1629</v>
      </c>
      <c r="D9337" t="s">
        <v>1630</v>
      </c>
      <c r="E9337" t="s">
        <v>1631</v>
      </c>
      <c r="F9337" t="s">
        <v>1632</v>
      </c>
      <c r="G9337" t="s">
        <v>1622</v>
      </c>
      <c r="H9337" t="s">
        <v>1623</v>
      </c>
      <c r="I9337" t="s">
        <v>1624</v>
      </c>
      <c r="J9337" t="s">
        <v>1625</v>
      </c>
      <c r="K9337">
        <v>0</v>
      </c>
      <c r="L9337" s="24">
        <v>1</v>
      </c>
      <c r="M9337" t="s">
        <v>19944</v>
      </c>
      <c r="N9337" t="s">
        <v>1634</v>
      </c>
    </row>
    <row r="9338" spans="1:14" hidden="1" x14ac:dyDescent="0.25">
      <c r="A9338">
        <v>7331</v>
      </c>
      <c r="B9338" t="s">
        <v>19945</v>
      </c>
      <c r="C9338" t="s">
        <v>1629</v>
      </c>
      <c r="D9338" t="s">
        <v>1630</v>
      </c>
      <c r="E9338" t="s">
        <v>1631</v>
      </c>
      <c r="F9338" t="s">
        <v>1632</v>
      </c>
      <c r="G9338" t="s">
        <v>1622</v>
      </c>
      <c r="H9338" t="s">
        <v>1623</v>
      </c>
      <c r="I9338" t="s">
        <v>1624</v>
      </c>
      <c r="J9338" t="s">
        <v>1625</v>
      </c>
      <c r="K9338">
        <v>0</v>
      </c>
      <c r="L9338" s="24">
        <v>1</v>
      </c>
      <c r="M9338" t="s">
        <v>19946</v>
      </c>
      <c r="N9338" t="s">
        <v>1634</v>
      </c>
    </row>
    <row r="9339" spans="1:14" hidden="1" x14ac:dyDescent="0.25">
      <c r="A9339">
        <v>7332</v>
      </c>
      <c r="B9339" t="s">
        <v>19947</v>
      </c>
      <c r="C9339" t="s">
        <v>1618</v>
      </c>
      <c r="D9339" t="s">
        <v>1619</v>
      </c>
      <c r="E9339" t="s">
        <v>1636</v>
      </c>
      <c r="F9339" t="s">
        <v>1637</v>
      </c>
      <c r="G9339" t="s">
        <v>1622</v>
      </c>
      <c r="H9339" t="s">
        <v>1623</v>
      </c>
      <c r="I9339" t="s">
        <v>1624</v>
      </c>
      <c r="J9339" t="s">
        <v>1625</v>
      </c>
      <c r="K9339">
        <v>0</v>
      </c>
      <c r="L9339" s="24">
        <v>1</v>
      </c>
      <c r="M9339" t="s">
        <v>19948</v>
      </c>
      <c r="N9339" t="s">
        <v>1639</v>
      </c>
    </row>
    <row r="9340" spans="1:14" hidden="1" x14ac:dyDescent="0.25">
      <c r="A9340">
        <v>7333</v>
      </c>
      <c r="B9340" t="s">
        <v>19949</v>
      </c>
      <c r="C9340" t="s">
        <v>1629</v>
      </c>
      <c r="D9340" t="s">
        <v>1630</v>
      </c>
      <c r="E9340" t="s">
        <v>1631</v>
      </c>
      <c r="F9340" t="s">
        <v>1632</v>
      </c>
      <c r="G9340" t="s">
        <v>1622</v>
      </c>
      <c r="H9340" t="s">
        <v>1623</v>
      </c>
      <c r="I9340" t="s">
        <v>1624</v>
      </c>
      <c r="J9340" t="s">
        <v>1625</v>
      </c>
      <c r="K9340">
        <v>0</v>
      </c>
      <c r="L9340" s="24">
        <v>1</v>
      </c>
      <c r="M9340" t="s">
        <v>19950</v>
      </c>
      <c r="N9340" t="s">
        <v>1634</v>
      </c>
    </row>
    <row r="9341" spans="1:14" hidden="1" x14ac:dyDescent="0.25">
      <c r="A9341">
        <v>7334</v>
      </c>
      <c r="B9341" t="s">
        <v>19951</v>
      </c>
      <c r="C9341" t="s">
        <v>1618</v>
      </c>
      <c r="D9341" t="s">
        <v>1619</v>
      </c>
      <c r="E9341" t="s">
        <v>1636</v>
      </c>
      <c r="F9341" t="s">
        <v>1637</v>
      </c>
      <c r="G9341" t="s">
        <v>1622</v>
      </c>
      <c r="H9341" t="s">
        <v>1623</v>
      </c>
      <c r="I9341" t="s">
        <v>1624</v>
      </c>
      <c r="J9341" t="s">
        <v>1625</v>
      </c>
      <c r="K9341">
        <v>0</v>
      </c>
      <c r="L9341" s="24">
        <v>1</v>
      </c>
      <c r="M9341" t="s">
        <v>19952</v>
      </c>
      <c r="N9341" t="s">
        <v>1639</v>
      </c>
    </row>
    <row r="9342" spans="1:14" hidden="1" x14ac:dyDescent="0.25">
      <c r="A9342">
        <v>7335</v>
      </c>
      <c r="B9342" t="s">
        <v>19953</v>
      </c>
      <c r="C9342" t="s">
        <v>1618</v>
      </c>
      <c r="D9342" t="s">
        <v>1619</v>
      </c>
      <c r="E9342" t="s">
        <v>1636</v>
      </c>
      <c r="F9342" t="s">
        <v>1637</v>
      </c>
      <c r="G9342" t="s">
        <v>1622</v>
      </c>
      <c r="H9342" t="s">
        <v>1623</v>
      </c>
      <c r="I9342" t="s">
        <v>1624</v>
      </c>
      <c r="J9342" t="s">
        <v>1625</v>
      </c>
      <c r="K9342">
        <v>0</v>
      </c>
      <c r="L9342" s="24">
        <v>1</v>
      </c>
      <c r="M9342" t="s">
        <v>19954</v>
      </c>
      <c r="N9342" t="s">
        <v>1639</v>
      </c>
    </row>
    <row r="9343" spans="1:14" hidden="1" x14ac:dyDescent="0.25">
      <c r="A9343">
        <v>7336</v>
      </c>
      <c r="B9343" t="s">
        <v>19955</v>
      </c>
      <c r="C9343" t="s">
        <v>1618</v>
      </c>
      <c r="D9343" t="s">
        <v>1619</v>
      </c>
      <c r="E9343" t="s">
        <v>1636</v>
      </c>
      <c r="F9343" t="s">
        <v>1637</v>
      </c>
      <c r="G9343" t="s">
        <v>1622</v>
      </c>
      <c r="H9343" t="s">
        <v>1623</v>
      </c>
      <c r="I9343" t="s">
        <v>1624</v>
      </c>
      <c r="J9343" t="s">
        <v>1625</v>
      </c>
      <c r="K9343">
        <v>0</v>
      </c>
      <c r="L9343" s="24">
        <v>1</v>
      </c>
      <c r="M9343" t="s">
        <v>19956</v>
      </c>
      <c r="N9343" t="s">
        <v>1639</v>
      </c>
    </row>
    <row r="9344" spans="1:14" hidden="1" x14ac:dyDescent="0.25">
      <c r="A9344">
        <v>7337</v>
      </c>
      <c r="B9344" t="s">
        <v>19957</v>
      </c>
      <c r="C9344" t="s">
        <v>1618</v>
      </c>
      <c r="D9344" t="s">
        <v>1619</v>
      </c>
      <c r="E9344" t="s">
        <v>1620</v>
      </c>
      <c r="F9344" t="s">
        <v>1621</v>
      </c>
      <c r="G9344" t="s">
        <v>1622</v>
      </c>
      <c r="H9344" t="s">
        <v>1623</v>
      </c>
      <c r="I9344" t="s">
        <v>1624</v>
      </c>
      <c r="J9344" t="s">
        <v>1625</v>
      </c>
      <c r="K9344">
        <v>0</v>
      </c>
      <c r="L9344" s="24">
        <v>1</v>
      </c>
      <c r="M9344" t="s">
        <v>19958</v>
      </c>
      <c r="N9344" t="s">
        <v>1812</v>
      </c>
    </row>
    <row r="9345" spans="1:14" hidden="1" x14ac:dyDescent="0.25">
      <c r="A9345">
        <v>7338</v>
      </c>
      <c r="B9345" t="s">
        <v>19959</v>
      </c>
      <c r="C9345" t="s">
        <v>2988</v>
      </c>
      <c r="D9345" t="s">
        <v>2989</v>
      </c>
      <c r="E9345" t="s">
        <v>2990</v>
      </c>
      <c r="F9345" t="s">
        <v>2991</v>
      </c>
      <c r="G9345" t="s">
        <v>1622</v>
      </c>
      <c r="H9345" t="s">
        <v>1623</v>
      </c>
      <c r="I9345" t="s">
        <v>1624</v>
      </c>
      <c r="J9345" t="s">
        <v>1625</v>
      </c>
      <c r="K9345">
        <v>0</v>
      </c>
      <c r="L9345" s="24">
        <v>1</v>
      </c>
      <c r="M9345" t="s">
        <v>1461</v>
      </c>
      <c r="N9345" t="s">
        <v>1815</v>
      </c>
    </row>
    <row r="9346" spans="1:14" hidden="1" x14ac:dyDescent="0.25">
      <c r="A9346">
        <v>7339</v>
      </c>
      <c r="B9346" t="s">
        <v>19960</v>
      </c>
      <c r="C9346" t="s">
        <v>1618</v>
      </c>
      <c r="D9346" t="s">
        <v>1619</v>
      </c>
      <c r="E9346" t="s">
        <v>1636</v>
      </c>
      <c r="F9346" t="s">
        <v>1637</v>
      </c>
      <c r="G9346" t="s">
        <v>1622</v>
      </c>
      <c r="H9346" t="s">
        <v>1623</v>
      </c>
      <c r="I9346" t="s">
        <v>1624</v>
      </c>
      <c r="J9346" t="s">
        <v>1625</v>
      </c>
      <c r="K9346">
        <v>0</v>
      </c>
      <c r="L9346" s="24">
        <v>1</v>
      </c>
      <c r="M9346" t="s">
        <v>19961</v>
      </c>
      <c r="N9346" t="s">
        <v>1639</v>
      </c>
    </row>
    <row r="9347" spans="1:14" hidden="1" x14ac:dyDescent="0.25">
      <c r="A9347">
        <v>7340</v>
      </c>
      <c r="B9347" t="s">
        <v>19962</v>
      </c>
      <c r="C9347" t="s">
        <v>2988</v>
      </c>
      <c r="D9347" t="s">
        <v>2989</v>
      </c>
      <c r="E9347" t="s">
        <v>2990</v>
      </c>
      <c r="F9347" t="s">
        <v>2991</v>
      </c>
      <c r="G9347" t="s">
        <v>1622</v>
      </c>
      <c r="H9347" t="s">
        <v>1623</v>
      </c>
      <c r="I9347" t="s">
        <v>1624</v>
      </c>
      <c r="J9347" t="s">
        <v>1625</v>
      </c>
      <c r="K9347">
        <v>0</v>
      </c>
      <c r="L9347" s="24">
        <v>1</v>
      </c>
      <c r="M9347" t="s">
        <v>19963</v>
      </c>
      <c r="N9347" t="s">
        <v>1815</v>
      </c>
    </row>
    <row r="9348" spans="1:14" hidden="1" x14ac:dyDescent="0.25">
      <c r="A9348">
        <v>7341</v>
      </c>
      <c r="B9348" t="s">
        <v>19964</v>
      </c>
      <c r="C9348" t="s">
        <v>2988</v>
      </c>
      <c r="D9348" t="s">
        <v>2989</v>
      </c>
      <c r="E9348" t="s">
        <v>2990</v>
      </c>
      <c r="F9348" t="s">
        <v>2991</v>
      </c>
      <c r="G9348" t="s">
        <v>1622</v>
      </c>
      <c r="H9348" t="s">
        <v>1623</v>
      </c>
      <c r="I9348" t="s">
        <v>1624</v>
      </c>
      <c r="J9348" t="s">
        <v>1625</v>
      </c>
      <c r="K9348">
        <v>0</v>
      </c>
      <c r="L9348" s="24">
        <v>1</v>
      </c>
      <c r="M9348" t="s">
        <v>19965</v>
      </c>
      <c r="N9348" t="s">
        <v>1815</v>
      </c>
    </row>
    <row r="9349" spans="1:14" hidden="1" x14ac:dyDescent="0.25">
      <c r="A9349">
        <v>7342</v>
      </c>
      <c r="B9349" t="s">
        <v>19966</v>
      </c>
      <c r="C9349" t="s">
        <v>1618</v>
      </c>
      <c r="D9349" t="s">
        <v>1619</v>
      </c>
      <c r="E9349" t="s">
        <v>1636</v>
      </c>
      <c r="F9349" t="s">
        <v>1637</v>
      </c>
      <c r="G9349" t="s">
        <v>1622</v>
      </c>
      <c r="H9349" t="s">
        <v>1623</v>
      </c>
      <c r="I9349" t="s">
        <v>1624</v>
      </c>
      <c r="J9349" t="s">
        <v>1625</v>
      </c>
      <c r="K9349">
        <v>0</v>
      </c>
      <c r="L9349" s="24">
        <v>1</v>
      </c>
      <c r="M9349" t="s">
        <v>19967</v>
      </c>
      <c r="N9349" t="s">
        <v>1639</v>
      </c>
    </row>
    <row r="9350" spans="1:14" hidden="1" x14ac:dyDescent="0.25">
      <c r="A9350">
        <v>7343</v>
      </c>
      <c r="B9350" t="s">
        <v>19968</v>
      </c>
      <c r="C9350" t="s">
        <v>1618</v>
      </c>
      <c r="D9350" t="s">
        <v>1619</v>
      </c>
      <c r="E9350" t="s">
        <v>1620</v>
      </c>
      <c r="F9350" t="s">
        <v>1621</v>
      </c>
      <c r="G9350" t="s">
        <v>1622</v>
      </c>
      <c r="H9350" t="s">
        <v>1623</v>
      </c>
      <c r="I9350" t="s">
        <v>1624</v>
      </c>
      <c r="J9350" t="s">
        <v>1625</v>
      </c>
      <c r="K9350">
        <v>0</v>
      </c>
      <c r="L9350" s="24">
        <v>1</v>
      </c>
      <c r="M9350" t="s">
        <v>19969</v>
      </c>
      <c r="N9350" t="s">
        <v>1627</v>
      </c>
    </row>
    <row r="9351" spans="1:14" hidden="1" x14ac:dyDescent="0.25">
      <c r="A9351">
        <v>7344</v>
      </c>
      <c r="B9351" t="s">
        <v>19970</v>
      </c>
      <c r="C9351" t="s">
        <v>1618</v>
      </c>
      <c r="D9351" t="s">
        <v>1619</v>
      </c>
      <c r="E9351" t="s">
        <v>1620</v>
      </c>
      <c r="F9351" t="s">
        <v>1621</v>
      </c>
      <c r="G9351" t="s">
        <v>1622</v>
      </c>
      <c r="H9351" t="s">
        <v>1623</v>
      </c>
      <c r="I9351" t="s">
        <v>1624</v>
      </c>
      <c r="J9351" t="s">
        <v>1625</v>
      </c>
      <c r="K9351">
        <v>0</v>
      </c>
      <c r="L9351" s="24">
        <v>1</v>
      </c>
      <c r="M9351" t="s">
        <v>19971</v>
      </c>
      <c r="N9351" t="s">
        <v>1627</v>
      </c>
    </row>
    <row r="9352" spans="1:14" hidden="1" x14ac:dyDescent="0.25">
      <c r="A9352">
        <v>7345</v>
      </c>
      <c r="B9352" t="s">
        <v>19972</v>
      </c>
      <c r="C9352" t="s">
        <v>1629</v>
      </c>
      <c r="D9352" t="s">
        <v>1630</v>
      </c>
      <c r="E9352" t="s">
        <v>1631</v>
      </c>
      <c r="F9352" t="s">
        <v>1632</v>
      </c>
      <c r="G9352" t="s">
        <v>1622</v>
      </c>
      <c r="H9352" t="s">
        <v>1623</v>
      </c>
      <c r="I9352" t="s">
        <v>1624</v>
      </c>
      <c r="J9352" t="s">
        <v>1625</v>
      </c>
      <c r="K9352">
        <v>0</v>
      </c>
      <c r="L9352" s="24">
        <v>1</v>
      </c>
      <c r="M9352" t="s">
        <v>19973</v>
      </c>
      <c r="N9352" t="s">
        <v>1634</v>
      </c>
    </row>
    <row r="9353" spans="1:14" hidden="1" x14ac:dyDescent="0.25">
      <c r="A9353">
        <v>7346</v>
      </c>
      <c r="B9353" t="s">
        <v>19972</v>
      </c>
      <c r="C9353" t="s">
        <v>1629</v>
      </c>
      <c r="D9353" t="s">
        <v>1630</v>
      </c>
      <c r="E9353" t="s">
        <v>1631</v>
      </c>
      <c r="F9353" t="s">
        <v>1632</v>
      </c>
      <c r="G9353" t="s">
        <v>1622</v>
      </c>
      <c r="H9353" t="s">
        <v>1623</v>
      </c>
      <c r="I9353" t="s">
        <v>1624</v>
      </c>
      <c r="J9353" t="s">
        <v>1625</v>
      </c>
      <c r="K9353">
        <v>0</v>
      </c>
      <c r="L9353" s="24">
        <v>1</v>
      </c>
      <c r="M9353" t="s">
        <v>19974</v>
      </c>
      <c r="N9353" t="s">
        <v>1634</v>
      </c>
    </row>
    <row r="9354" spans="1:14" hidden="1" x14ac:dyDescent="0.25">
      <c r="A9354">
        <v>7347</v>
      </c>
      <c r="B9354" t="s">
        <v>19975</v>
      </c>
      <c r="C9354" t="s">
        <v>1629</v>
      </c>
      <c r="D9354" t="s">
        <v>1630</v>
      </c>
      <c r="E9354" t="s">
        <v>1825</v>
      </c>
      <c r="F9354" t="s">
        <v>1826</v>
      </c>
      <c r="G9354" t="s">
        <v>1622</v>
      </c>
      <c r="H9354" t="s">
        <v>1623</v>
      </c>
      <c r="I9354" t="s">
        <v>1624</v>
      </c>
      <c r="J9354" t="s">
        <v>1625</v>
      </c>
      <c r="K9354">
        <v>0</v>
      </c>
      <c r="L9354" s="24">
        <v>1</v>
      </c>
      <c r="M9354" t="s">
        <v>19976</v>
      </c>
      <c r="N9354" t="s">
        <v>1828</v>
      </c>
    </row>
    <row r="9355" spans="1:14" hidden="1" x14ac:dyDescent="0.25">
      <c r="A9355">
        <v>7348</v>
      </c>
      <c r="B9355" t="s">
        <v>19977</v>
      </c>
      <c r="C9355" t="s">
        <v>1629</v>
      </c>
      <c r="D9355" t="s">
        <v>1630</v>
      </c>
      <c r="E9355" t="s">
        <v>1825</v>
      </c>
      <c r="F9355" t="s">
        <v>1826</v>
      </c>
      <c r="G9355" t="s">
        <v>1622</v>
      </c>
      <c r="H9355" t="s">
        <v>1623</v>
      </c>
      <c r="I9355" t="s">
        <v>1624</v>
      </c>
      <c r="J9355" t="s">
        <v>1625</v>
      </c>
      <c r="K9355">
        <v>0</v>
      </c>
      <c r="L9355" s="24">
        <v>1</v>
      </c>
      <c r="M9355" t="s">
        <v>19978</v>
      </c>
      <c r="N9355" t="s">
        <v>1828</v>
      </c>
    </row>
    <row r="9356" spans="1:14" hidden="1" x14ac:dyDescent="0.25">
      <c r="A9356">
        <v>7349</v>
      </c>
      <c r="B9356" t="s">
        <v>19979</v>
      </c>
      <c r="C9356" t="s">
        <v>1618</v>
      </c>
      <c r="D9356" t="s">
        <v>1619</v>
      </c>
      <c r="E9356" t="s">
        <v>1636</v>
      </c>
      <c r="F9356" t="s">
        <v>1637</v>
      </c>
      <c r="G9356" t="s">
        <v>1622</v>
      </c>
      <c r="H9356" t="s">
        <v>1623</v>
      </c>
      <c r="I9356" t="s">
        <v>1624</v>
      </c>
      <c r="J9356" t="s">
        <v>1625</v>
      </c>
      <c r="K9356">
        <v>0</v>
      </c>
      <c r="L9356" s="24">
        <v>1</v>
      </c>
      <c r="M9356" t="s">
        <v>19980</v>
      </c>
      <c r="N9356" t="s">
        <v>1639</v>
      </c>
    </row>
    <row r="9357" spans="1:14" hidden="1" x14ac:dyDescent="0.25">
      <c r="A9357">
        <v>7350</v>
      </c>
      <c r="B9357" t="s">
        <v>19981</v>
      </c>
      <c r="C9357" t="s">
        <v>1618</v>
      </c>
      <c r="D9357" t="s">
        <v>1619</v>
      </c>
      <c r="E9357" t="s">
        <v>1636</v>
      </c>
      <c r="F9357" t="s">
        <v>1637</v>
      </c>
      <c r="G9357" t="s">
        <v>1622</v>
      </c>
      <c r="H9357" t="s">
        <v>1623</v>
      </c>
      <c r="I9357" t="s">
        <v>1624</v>
      </c>
      <c r="J9357" t="s">
        <v>1625</v>
      </c>
      <c r="K9357">
        <v>0</v>
      </c>
      <c r="L9357" s="24">
        <v>1</v>
      </c>
      <c r="M9357" t="s">
        <v>19982</v>
      </c>
      <c r="N9357" t="s">
        <v>1639</v>
      </c>
    </row>
    <row r="9358" spans="1:14" hidden="1" x14ac:dyDescent="0.25">
      <c r="A9358">
        <v>7351</v>
      </c>
      <c r="B9358" t="s">
        <v>19983</v>
      </c>
      <c r="C9358" t="s">
        <v>1618</v>
      </c>
      <c r="D9358" t="s">
        <v>1619</v>
      </c>
      <c r="E9358" t="s">
        <v>1636</v>
      </c>
      <c r="F9358" t="s">
        <v>1637</v>
      </c>
      <c r="G9358" t="s">
        <v>1622</v>
      </c>
      <c r="H9358" t="s">
        <v>1623</v>
      </c>
      <c r="I9358" t="s">
        <v>1624</v>
      </c>
      <c r="J9358" t="s">
        <v>1625</v>
      </c>
      <c r="K9358">
        <v>0</v>
      </c>
      <c r="L9358" s="24">
        <v>1</v>
      </c>
      <c r="M9358" t="s">
        <v>19984</v>
      </c>
      <c r="N9358" t="s">
        <v>1639</v>
      </c>
    </row>
    <row r="9359" spans="1:14" hidden="1" x14ac:dyDescent="0.25">
      <c r="A9359">
        <v>7352</v>
      </c>
      <c r="B9359" t="s">
        <v>19985</v>
      </c>
      <c r="C9359" t="s">
        <v>1618</v>
      </c>
      <c r="D9359" t="s">
        <v>1619</v>
      </c>
      <c r="E9359" t="s">
        <v>1636</v>
      </c>
      <c r="F9359" t="s">
        <v>1637</v>
      </c>
      <c r="G9359" t="s">
        <v>1622</v>
      </c>
      <c r="H9359" t="s">
        <v>1623</v>
      </c>
      <c r="I9359" t="s">
        <v>1624</v>
      </c>
      <c r="J9359" t="s">
        <v>1625</v>
      </c>
      <c r="K9359">
        <v>0</v>
      </c>
      <c r="L9359" s="24">
        <v>1</v>
      </c>
      <c r="M9359" t="s">
        <v>19986</v>
      </c>
      <c r="N9359" t="s">
        <v>1868</v>
      </c>
    </row>
    <row r="9360" spans="1:14" hidden="1" x14ac:dyDescent="0.25">
      <c r="A9360">
        <v>7353</v>
      </c>
      <c r="B9360" t="s">
        <v>19987</v>
      </c>
      <c r="C9360" t="s">
        <v>1618</v>
      </c>
      <c r="D9360" t="s">
        <v>1619</v>
      </c>
      <c r="E9360" t="s">
        <v>1620</v>
      </c>
      <c r="F9360" t="s">
        <v>1621</v>
      </c>
      <c r="G9360" t="s">
        <v>1622</v>
      </c>
      <c r="H9360" t="s">
        <v>1623</v>
      </c>
      <c r="I9360" t="s">
        <v>1624</v>
      </c>
      <c r="J9360" t="s">
        <v>1625</v>
      </c>
      <c r="K9360">
        <v>0</v>
      </c>
      <c r="L9360" s="24">
        <v>1</v>
      </c>
      <c r="M9360" t="s">
        <v>19988</v>
      </c>
      <c r="N9360" t="s">
        <v>1812</v>
      </c>
    </row>
    <row r="9361" spans="1:14" hidden="1" x14ac:dyDescent="0.25">
      <c r="A9361">
        <v>7354</v>
      </c>
      <c r="B9361" t="s">
        <v>19989</v>
      </c>
      <c r="C9361" t="s">
        <v>1618</v>
      </c>
      <c r="D9361" t="s">
        <v>1619</v>
      </c>
      <c r="E9361" t="s">
        <v>1636</v>
      </c>
      <c r="F9361" t="s">
        <v>1637</v>
      </c>
      <c r="G9361" t="s">
        <v>1622</v>
      </c>
      <c r="H9361" t="s">
        <v>1623</v>
      </c>
      <c r="I9361" t="s">
        <v>1624</v>
      </c>
      <c r="J9361" t="s">
        <v>1625</v>
      </c>
      <c r="K9361">
        <v>0</v>
      </c>
      <c r="L9361" s="24">
        <v>1</v>
      </c>
      <c r="M9361" t="s">
        <v>19990</v>
      </c>
      <c r="N9361" t="s">
        <v>1868</v>
      </c>
    </row>
    <row r="9362" spans="1:14" hidden="1" x14ac:dyDescent="0.25">
      <c r="A9362">
        <v>7355</v>
      </c>
      <c r="B9362" t="s">
        <v>19991</v>
      </c>
      <c r="C9362" t="s">
        <v>1618</v>
      </c>
      <c r="D9362" t="s">
        <v>1619</v>
      </c>
      <c r="E9362" t="s">
        <v>1636</v>
      </c>
      <c r="F9362" t="s">
        <v>1637</v>
      </c>
      <c r="G9362" t="s">
        <v>1622</v>
      </c>
      <c r="H9362" t="s">
        <v>1623</v>
      </c>
      <c r="I9362" t="s">
        <v>1624</v>
      </c>
      <c r="J9362" t="s">
        <v>1625</v>
      </c>
      <c r="K9362">
        <v>0</v>
      </c>
      <c r="L9362" s="24">
        <v>1</v>
      </c>
      <c r="M9362" t="s">
        <v>19992</v>
      </c>
      <c r="N9362" t="s">
        <v>1868</v>
      </c>
    </row>
    <row r="9363" spans="1:14" hidden="1" x14ac:dyDescent="0.25">
      <c r="A9363">
        <v>7356</v>
      </c>
      <c r="B9363" t="s">
        <v>19993</v>
      </c>
      <c r="C9363" t="s">
        <v>1618</v>
      </c>
      <c r="D9363" t="s">
        <v>1619</v>
      </c>
      <c r="E9363" t="s">
        <v>1620</v>
      </c>
      <c r="F9363" t="s">
        <v>1621</v>
      </c>
      <c r="G9363" t="s">
        <v>1622</v>
      </c>
      <c r="H9363" t="s">
        <v>1623</v>
      </c>
      <c r="I9363" t="s">
        <v>1624</v>
      </c>
      <c r="J9363" t="s">
        <v>1625</v>
      </c>
      <c r="K9363">
        <v>0</v>
      </c>
      <c r="L9363" s="24">
        <v>1</v>
      </c>
      <c r="M9363" t="s">
        <v>1224</v>
      </c>
      <c r="N9363" t="s">
        <v>1627</v>
      </c>
    </row>
    <row r="9364" spans="1:14" hidden="1" x14ac:dyDescent="0.25">
      <c r="A9364">
        <v>7357</v>
      </c>
      <c r="B9364" t="s">
        <v>19994</v>
      </c>
      <c r="C9364" t="s">
        <v>1618</v>
      </c>
      <c r="D9364" t="s">
        <v>1619</v>
      </c>
      <c r="E9364" t="s">
        <v>1636</v>
      </c>
      <c r="F9364" t="s">
        <v>1637</v>
      </c>
      <c r="G9364" t="s">
        <v>1622</v>
      </c>
      <c r="H9364" t="s">
        <v>1623</v>
      </c>
      <c r="I9364" t="s">
        <v>1624</v>
      </c>
      <c r="J9364" t="s">
        <v>1625</v>
      </c>
      <c r="K9364">
        <v>0</v>
      </c>
      <c r="L9364" s="24">
        <v>1</v>
      </c>
      <c r="M9364" t="s">
        <v>19995</v>
      </c>
      <c r="N9364" t="s">
        <v>1639</v>
      </c>
    </row>
    <row r="9365" spans="1:14" hidden="1" x14ac:dyDescent="0.25">
      <c r="A9365">
        <v>7358</v>
      </c>
      <c r="B9365" t="s">
        <v>19996</v>
      </c>
      <c r="C9365" t="s">
        <v>1629</v>
      </c>
      <c r="D9365" t="s">
        <v>1630</v>
      </c>
      <c r="E9365" t="s">
        <v>1825</v>
      </c>
      <c r="F9365" t="s">
        <v>1826</v>
      </c>
      <c r="G9365" t="s">
        <v>1622</v>
      </c>
      <c r="H9365" t="s">
        <v>1623</v>
      </c>
      <c r="I9365" t="s">
        <v>1624</v>
      </c>
      <c r="J9365" t="s">
        <v>1625</v>
      </c>
      <c r="K9365">
        <v>0</v>
      </c>
      <c r="L9365" s="24">
        <v>1</v>
      </c>
      <c r="M9365" t="s">
        <v>19997</v>
      </c>
      <c r="N9365" t="s">
        <v>1828</v>
      </c>
    </row>
    <row r="9366" spans="1:14" hidden="1" x14ac:dyDescent="0.25">
      <c r="A9366">
        <v>7359</v>
      </c>
      <c r="B9366" t="s">
        <v>19998</v>
      </c>
      <c r="C9366" t="s">
        <v>1618</v>
      </c>
      <c r="D9366" t="s">
        <v>1619</v>
      </c>
      <c r="E9366" t="s">
        <v>1636</v>
      </c>
      <c r="F9366" t="s">
        <v>1637</v>
      </c>
      <c r="G9366" t="s">
        <v>1622</v>
      </c>
      <c r="H9366" t="s">
        <v>1623</v>
      </c>
      <c r="I9366" t="s">
        <v>1624</v>
      </c>
      <c r="J9366" t="s">
        <v>1625</v>
      </c>
      <c r="K9366">
        <v>0</v>
      </c>
      <c r="L9366" s="24">
        <v>1</v>
      </c>
      <c r="M9366" t="s">
        <v>19999</v>
      </c>
      <c r="N9366" t="s">
        <v>1639</v>
      </c>
    </row>
    <row r="9367" spans="1:14" hidden="1" x14ac:dyDescent="0.25">
      <c r="A9367">
        <v>736</v>
      </c>
      <c r="B9367" t="s">
        <v>20000</v>
      </c>
      <c r="C9367" t="s">
        <v>3524</v>
      </c>
      <c r="D9367" t="s">
        <v>3525</v>
      </c>
      <c r="E9367" t="s">
        <v>3526</v>
      </c>
      <c r="F9367" t="s">
        <v>3527</v>
      </c>
      <c r="G9367" t="s">
        <v>1622</v>
      </c>
      <c r="H9367" t="s">
        <v>1720</v>
      </c>
      <c r="I9367" t="s">
        <v>1624</v>
      </c>
      <c r="J9367" t="s">
        <v>1625</v>
      </c>
      <c r="K9367">
        <v>0</v>
      </c>
      <c r="L9367" s="24">
        <v>1</v>
      </c>
      <c r="M9367" t="s">
        <v>20001</v>
      </c>
      <c r="N9367" t="s">
        <v>1627</v>
      </c>
    </row>
    <row r="9368" spans="1:14" hidden="1" x14ac:dyDescent="0.25">
      <c r="A9368">
        <v>7360</v>
      </c>
      <c r="B9368" t="s">
        <v>20002</v>
      </c>
      <c r="C9368" t="s">
        <v>1618</v>
      </c>
      <c r="D9368" t="s">
        <v>1619</v>
      </c>
      <c r="E9368" t="s">
        <v>1636</v>
      </c>
      <c r="F9368" t="s">
        <v>1637</v>
      </c>
      <c r="G9368" t="s">
        <v>1622</v>
      </c>
      <c r="H9368" t="s">
        <v>1623</v>
      </c>
      <c r="I9368" t="s">
        <v>1624</v>
      </c>
      <c r="J9368" t="s">
        <v>1625</v>
      </c>
      <c r="K9368">
        <v>0</v>
      </c>
      <c r="L9368" s="24">
        <v>1</v>
      </c>
      <c r="M9368" t="s">
        <v>20003</v>
      </c>
      <c r="N9368" t="s">
        <v>1868</v>
      </c>
    </row>
    <row r="9369" spans="1:14" hidden="1" x14ac:dyDescent="0.25">
      <c r="A9369">
        <v>7361</v>
      </c>
      <c r="B9369" t="s">
        <v>20004</v>
      </c>
      <c r="C9369" t="s">
        <v>1618</v>
      </c>
      <c r="D9369" t="s">
        <v>1619</v>
      </c>
      <c r="E9369" t="s">
        <v>1620</v>
      </c>
      <c r="F9369" t="s">
        <v>1621</v>
      </c>
      <c r="G9369" t="s">
        <v>1622</v>
      </c>
      <c r="H9369" t="s">
        <v>1623</v>
      </c>
      <c r="I9369" t="s">
        <v>1624</v>
      </c>
      <c r="J9369" t="s">
        <v>1625</v>
      </c>
      <c r="K9369">
        <v>0</v>
      </c>
      <c r="L9369" s="24">
        <v>1</v>
      </c>
      <c r="M9369" t="s">
        <v>20005</v>
      </c>
      <c r="N9369" t="s">
        <v>1627</v>
      </c>
    </row>
    <row r="9370" spans="1:14" hidden="1" x14ac:dyDescent="0.25">
      <c r="A9370">
        <v>7362</v>
      </c>
      <c r="B9370" t="s">
        <v>20006</v>
      </c>
      <c r="C9370" t="s">
        <v>1629</v>
      </c>
      <c r="D9370" t="s">
        <v>1630</v>
      </c>
      <c r="E9370" t="s">
        <v>1631</v>
      </c>
      <c r="F9370" t="s">
        <v>1632</v>
      </c>
      <c r="G9370" t="s">
        <v>1622</v>
      </c>
      <c r="H9370" t="s">
        <v>1623</v>
      </c>
      <c r="I9370" t="s">
        <v>1624</v>
      </c>
      <c r="J9370" t="s">
        <v>1625</v>
      </c>
      <c r="K9370">
        <v>0</v>
      </c>
      <c r="L9370" s="24">
        <v>1</v>
      </c>
      <c r="M9370" t="s">
        <v>20007</v>
      </c>
      <c r="N9370" t="s">
        <v>1634</v>
      </c>
    </row>
    <row r="9371" spans="1:14" hidden="1" x14ac:dyDescent="0.25">
      <c r="A9371">
        <v>7363</v>
      </c>
      <c r="B9371" t="s">
        <v>20008</v>
      </c>
      <c r="C9371" t="s">
        <v>1629</v>
      </c>
      <c r="D9371" t="s">
        <v>1630</v>
      </c>
      <c r="E9371" t="s">
        <v>1631</v>
      </c>
      <c r="F9371" t="s">
        <v>1632</v>
      </c>
      <c r="G9371" t="s">
        <v>1622</v>
      </c>
      <c r="H9371" t="s">
        <v>1623</v>
      </c>
      <c r="I9371" t="s">
        <v>1624</v>
      </c>
      <c r="J9371" t="s">
        <v>1625</v>
      </c>
      <c r="K9371">
        <v>0</v>
      </c>
      <c r="L9371" s="24">
        <v>1</v>
      </c>
      <c r="M9371" t="s">
        <v>20009</v>
      </c>
      <c r="N9371" t="s">
        <v>1634</v>
      </c>
    </row>
    <row r="9372" spans="1:14" hidden="1" x14ac:dyDescent="0.25">
      <c r="A9372">
        <v>7364</v>
      </c>
      <c r="B9372" t="s">
        <v>20010</v>
      </c>
      <c r="C9372" t="s">
        <v>1629</v>
      </c>
      <c r="D9372" t="s">
        <v>1630</v>
      </c>
      <c r="E9372" t="s">
        <v>1631</v>
      </c>
      <c r="F9372" t="s">
        <v>1632</v>
      </c>
      <c r="G9372" t="s">
        <v>1622</v>
      </c>
      <c r="H9372" t="s">
        <v>1623</v>
      </c>
      <c r="I9372" t="s">
        <v>1624</v>
      </c>
      <c r="J9372" t="s">
        <v>1625</v>
      </c>
      <c r="K9372">
        <v>0</v>
      </c>
      <c r="L9372" s="24">
        <v>1</v>
      </c>
      <c r="M9372" t="s">
        <v>20011</v>
      </c>
      <c r="N9372" t="s">
        <v>1634</v>
      </c>
    </row>
    <row r="9373" spans="1:14" hidden="1" x14ac:dyDescent="0.25">
      <c r="A9373">
        <v>7365</v>
      </c>
      <c r="B9373" t="s">
        <v>20012</v>
      </c>
      <c r="C9373" t="s">
        <v>1629</v>
      </c>
      <c r="D9373" t="s">
        <v>1630</v>
      </c>
      <c r="E9373" t="s">
        <v>1631</v>
      </c>
      <c r="F9373" t="s">
        <v>1632</v>
      </c>
      <c r="G9373" t="s">
        <v>1622</v>
      </c>
      <c r="H9373" t="s">
        <v>1623</v>
      </c>
      <c r="I9373" t="s">
        <v>1624</v>
      </c>
      <c r="J9373" t="s">
        <v>1625</v>
      </c>
      <c r="K9373">
        <v>0</v>
      </c>
      <c r="L9373" s="24">
        <v>1</v>
      </c>
      <c r="M9373" t="s">
        <v>20013</v>
      </c>
      <c r="N9373" t="s">
        <v>1634</v>
      </c>
    </row>
    <row r="9374" spans="1:14" hidden="1" x14ac:dyDescent="0.25">
      <c r="A9374">
        <v>7366</v>
      </c>
      <c r="B9374" t="s">
        <v>20014</v>
      </c>
      <c r="C9374" t="s">
        <v>1629</v>
      </c>
      <c r="D9374" t="s">
        <v>1630</v>
      </c>
      <c r="E9374" t="s">
        <v>1631</v>
      </c>
      <c r="F9374" t="s">
        <v>1632</v>
      </c>
      <c r="G9374" t="s">
        <v>1622</v>
      </c>
      <c r="H9374" t="s">
        <v>1623</v>
      </c>
      <c r="I9374" t="s">
        <v>1624</v>
      </c>
      <c r="J9374" t="s">
        <v>1625</v>
      </c>
      <c r="K9374">
        <v>0</v>
      </c>
      <c r="L9374" s="24">
        <v>1</v>
      </c>
      <c r="M9374" t="s">
        <v>20015</v>
      </c>
      <c r="N9374" t="s">
        <v>1634</v>
      </c>
    </row>
    <row r="9375" spans="1:14" hidden="1" x14ac:dyDescent="0.25">
      <c r="A9375">
        <v>7367</v>
      </c>
      <c r="B9375" t="s">
        <v>20016</v>
      </c>
      <c r="C9375" t="s">
        <v>1629</v>
      </c>
      <c r="D9375" t="s">
        <v>1630</v>
      </c>
      <c r="E9375" t="s">
        <v>1631</v>
      </c>
      <c r="F9375" t="s">
        <v>1632</v>
      </c>
      <c r="G9375" t="s">
        <v>1622</v>
      </c>
      <c r="H9375" t="s">
        <v>1623</v>
      </c>
      <c r="I9375" t="s">
        <v>1624</v>
      </c>
      <c r="J9375" t="s">
        <v>1625</v>
      </c>
      <c r="K9375">
        <v>0</v>
      </c>
      <c r="L9375" s="24">
        <v>1</v>
      </c>
      <c r="M9375" t="s">
        <v>20017</v>
      </c>
      <c r="N9375" t="s">
        <v>1634</v>
      </c>
    </row>
    <row r="9376" spans="1:14" hidden="1" x14ac:dyDescent="0.25">
      <c r="A9376">
        <v>7368</v>
      </c>
      <c r="B9376" t="s">
        <v>20018</v>
      </c>
      <c r="C9376" t="s">
        <v>1629</v>
      </c>
      <c r="D9376" t="s">
        <v>1630</v>
      </c>
      <c r="E9376" t="s">
        <v>1631</v>
      </c>
      <c r="F9376" t="s">
        <v>1632</v>
      </c>
      <c r="G9376" t="s">
        <v>1622</v>
      </c>
      <c r="H9376" t="s">
        <v>1623</v>
      </c>
      <c r="I9376" t="s">
        <v>1624</v>
      </c>
      <c r="J9376" t="s">
        <v>1625</v>
      </c>
      <c r="K9376">
        <v>0</v>
      </c>
      <c r="L9376" s="24">
        <v>1</v>
      </c>
      <c r="M9376" t="s">
        <v>20019</v>
      </c>
      <c r="N9376" t="s">
        <v>1634</v>
      </c>
    </row>
    <row r="9377" spans="1:14" hidden="1" x14ac:dyDescent="0.25">
      <c r="A9377">
        <v>7369</v>
      </c>
      <c r="B9377" t="s">
        <v>20020</v>
      </c>
      <c r="C9377" t="s">
        <v>1629</v>
      </c>
      <c r="D9377" t="s">
        <v>1630</v>
      </c>
      <c r="E9377" t="s">
        <v>1825</v>
      </c>
      <c r="F9377" t="s">
        <v>1826</v>
      </c>
      <c r="G9377" t="s">
        <v>1622</v>
      </c>
      <c r="H9377" t="s">
        <v>1623</v>
      </c>
      <c r="I9377" t="s">
        <v>1624</v>
      </c>
      <c r="J9377" t="s">
        <v>1625</v>
      </c>
      <c r="K9377">
        <v>0</v>
      </c>
      <c r="L9377" s="24">
        <v>1</v>
      </c>
      <c r="M9377" t="s">
        <v>20021</v>
      </c>
      <c r="N9377" t="s">
        <v>1828</v>
      </c>
    </row>
    <row r="9378" spans="1:14" hidden="1" x14ac:dyDescent="0.25">
      <c r="A9378">
        <v>7370</v>
      </c>
      <c r="B9378" t="s">
        <v>20022</v>
      </c>
      <c r="C9378" t="s">
        <v>1629</v>
      </c>
      <c r="D9378" t="s">
        <v>1630</v>
      </c>
      <c r="E9378" t="s">
        <v>1631</v>
      </c>
      <c r="F9378" t="s">
        <v>1632</v>
      </c>
      <c r="G9378" t="s">
        <v>1622</v>
      </c>
      <c r="H9378" t="s">
        <v>1623</v>
      </c>
      <c r="I9378" t="s">
        <v>1624</v>
      </c>
      <c r="J9378" t="s">
        <v>1625</v>
      </c>
      <c r="K9378">
        <v>0</v>
      </c>
      <c r="L9378" s="24">
        <v>1</v>
      </c>
      <c r="M9378" t="s">
        <v>20023</v>
      </c>
      <c r="N9378" t="s">
        <v>1634</v>
      </c>
    </row>
    <row r="9379" spans="1:14" hidden="1" x14ac:dyDescent="0.25">
      <c r="A9379">
        <v>7371</v>
      </c>
      <c r="B9379" t="s">
        <v>20024</v>
      </c>
      <c r="C9379" t="s">
        <v>1629</v>
      </c>
      <c r="D9379" t="s">
        <v>1630</v>
      </c>
      <c r="E9379" t="s">
        <v>1631</v>
      </c>
      <c r="F9379" t="s">
        <v>1632</v>
      </c>
      <c r="G9379" t="s">
        <v>1622</v>
      </c>
      <c r="H9379" t="s">
        <v>1623</v>
      </c>
      <c r="I9379" t="s">
        <v>1624</v>
      </c>
      <c r="J9379" t="s">
        <v>1625</v>
      </c>
      <c r="K9379">
        <v>0</v>
      </c>
      <c r="L9379" s="24">
        <v>1</v>
      </c>
      <c r="M9379" t="s">
        <v>20025</v>
      </c>
      <c r="N9379" t="s">
        <v>1634</v>
      </c>
    </row>
    <row r="9380" spans="1:14" hidden="1" x14ac:dyDescent="0.25">
      <c r="A9380">
        <v>7372</v>
      </c>
      <c r="B9380" t="s">
        <v>20026</v>
      </c>
      <c r="C9380" t="s">
        <v>1618</v>
      </c>
      <c r="D9380" t="s">
        <v>1619</v>
      </c>
      <c r="E9380" t="s">
        <v>1636</v>
      </c>
      <c r="F9380" t="s">
        <v>1637</v>
      </c>
      <c r="G9380" t="s">
        <v>1622</v>
      </c>
      <c r="H9380" t="s">
        <v>1623</v>
      </c>
      <c r="I9380" t="s">
        <v>1624</v>
      </c>
      <c r="J9380" t="s">
        <v>1625</v>
      </c>
      <c r="K9380">
        <v>0</v>
      </c>
      <c r="L9380" s="24">
        <v>1</v>
      </c>
      <c r="M9380" t="s">
        <v>20027</v>
      </c>
      <c r="N9380" t="s">
        <v>1639</v>
      </c>
    </row>
    <row r="9381" spans="1:14" hidden="1" x14ac:dyDescent="0.25">
      <c r="A9381">
        <v>7373</v>
      </c>
      <c r="B9381" t="s">
        <v>20028</v>
      </c>
      <c r="C9381" t="s">
        <v>1618</v>
      </c>
      <c r="D9381" t="s">
        <v>1619</v>
      </c>
      <c r="E9381" t="s">
        <v>1636</v>
      </c>
      <c r="F9381" t="s">
        <v>1637</v>
      </c>
      <c r="G9381" t="s">
        <v>1622</v>
      </c>
      <c r="H9381" t="s">
        <v>1623</v>
      </c>
      <c r="I9381" t="s">
        <v>1624</v>
      </c>
      <c r="J9381" t="s">
        <v>1625</v>
      </c>
      <c r="K9381">
        <v>0</v>
      </c>
      <c r="L9381" s="24">
        <v>1</v>
      </c>
      <c r="M9381" t="s">
        <v>20029</v>
      </c>
      <c r="N9381" t="s">
        <v>1639</v>
      </c>
    </row>
    <row r="9382" spans="1:14" hidden="1" x14ac:dyDescent="0.25">
      <c r="A9382">
        <v>7374</v>
      </c>
      <c r="B9382" t="s">
        <v>20030</v>
      </c>
      <c r="C9382" t="s">
        <v>1618</v>
      </c>
      <c r="D9382" t="s">
        <v>1619</v>
      </c>
      <c r="E9382" t="s">
        <v>1636</v>
      </c>
      <c r="F9382" t="s">
        <v>1637</v>
      </c>
      <c r="G9382" t="s">
        <v>1622</v>
      </c>
      <c r="H9382" t="s">
        <v>1623</v>
      </c>
      <c r="I9382" t="s">
        <v>1624</v>
      </c>
      <c r="J9382" t="s">
        <v>1625</v>
      </c>
      <c r="K9382">
        <v>0</v>
      </c>
      <c r="L9382" s="24">
        <v>1</v>
      </c>
      <c r="M9382" t="s">
        <v>20031</v>
      </c>
      <c r="N9382" t="s">
        <v>1639</v>
      </c>
    </row>
    <row r="9383" spans="1:14" hidden="1" x14ac:dyDescent="0.25">
      <c r="A9383">
        <v>7375</v>
      </c>
      <c r="B9383" t="s">
        <v>20032</v>
      </c>
      <c r="C9383" t="s">
        <v>1629</v>
      </c>
      <c r="D9383" t="s">
        <v>1630</v>
      </c>
      <c r="E9383" t="s">
        <v>1631</v>
      </c>
      <c r="F9383" t="s">
        <v>1632</v>
      </c>
      <c r="G9383" t="s">
        <v>1622</v>
      </c>
      <c r="H9383" t="s">
        <v>1623</v>
      </c>
      <c r="I9383" t="s">
        <v>1624</v>
      </c>
      <c r="J9383" t="s">
        <v>1625</v>
      </c>
      <c r="K9383">
        <v>0</v>
      </c>
      <c r="L9383" s="24">
        <v>1</v>
      </c>
      <c r="M9383" t="s">
        <v>20033</v>
      </c>
      <c r="N9383" t="s">
        <v>1634</v>
      </c>
    </row>
    <row r="9384" spans="1:14" hidden="1" x14ac:dyDescent="0.25">
      <c r="A9384">
        <v>7376</v>
      </c>
      <c r="B9384" t="s">
        <v>20034</v>
      </c>
      <c r="C9384" t="s">
        <v>1618</v>
      </c>
      <c r="D9384" t="s">
        <v>1619</v>
      </c>
      <c r="E9384" t="s">
        <v>1620</v>
      </c>
      <c r="F9384" t="s">
        <v>1621</v>
      </c>
      <c r="G9384" t="s">
        <v>1622</v>
      </c>
      <c r="H9384" t="s">
        <v>1623</v>
      </c>
      <c r="I9384" t="s">
        <v>1624</v>
      </c>
      <c r="J9384" t="s">
        <v>1625</v>
      </c>
      <c r="K9384">
        <v>0</v>
      </c>
      <c r="L9384" s="24">
        <v>1</v>
      </c>
      <c r="M9384" t="s">
        <v>20035</v>
      </c>
      <c r="N9384" t="s">
        <v>1627</v>
      </c>
    </row>
    <row r="9385" spans="1:14" hidden="1" x14ac:dyDescent="0.25">
      <c r="A9385">
        <v>7377</v>
      </c>
      <c r="B9385" t="s">
        <v>20036</v>
      </c>
      <c r="C9385" t="s">
        <v>1618</v>
      </c>
      <c r="D9385" t="s">
        <v>1619</v>
      </c>
      <c r="E9385" t="s">
        <v>1636</v>
      </c>
      <c r="F9385" t="s">
        <v>1637</v>
      </c>
      <c r="G9385" t="s">
        <v>1622</v>
      </c>
      <c r="H9385" t="s">
        <v>1623</v>
      </c>
      <c r="I9385" t="s">
        <v>1624</v>
      </c>
      <c r="J9385" t="s">
        <v>1625</v>
      </c>
      <c r="K9385">
        <v>0</v>
      </c>
      <c r="L9385" s="24">
        <v>1</v>
      </c>
      <c r="M9385" t="s">
        <v>20037</v>
      </c>
      <c r="N9385" t="s">
        <v>1639</v>
      </c>
    </row>
    <row r="9386" spans="1:14" hidden="1" x14ac:dyDescent="0.25">
      <c r="A9386">
        <v>7378</v>
      </c>
      <c r="B9386" t="s">
        <v>20038</v>
      </c>
      <c r="C9386" t="s">
        <v>1618</v>
      </c>
      <c r="D9386" t="s">
        <v>1619</v>
      </c>
      <c r="E9386" t="s">
        <v>1636</v>
      </c>
      <c r="F9386" t="s">
        <v>1637</v>
      </c>
      <c r="G9386" t="s">
        <v>1622</v>
      </c>
      <c r="H9386" t="s">
        <v>1623</v>
      </c>
      <c r="I9386" t="s">
        <v>1624</v>
      </c>
      <c r="J9386" t="s">
        <v>1625</v>
      </c>
      <c r="K9386">
        <v>0</v>
      </c>
      <c r="L9386" s="24">
        <v>1</v>
      </c>
      <c r="M9386" t="s">
        <v>20039</v>
      </c>
      <c r="N9386" t="s">
        <v>1639</v>
      </c>
    </row>
    <row r="9387" spans="1:14" hidden="1" x14ac:dyDescent="0.25">
      <c r="A9387">
        <v>7379</v>
      </c>
      <c r="B9387" t="s">
        <v>20040</v>
      </c>
      <c r="C9387" t="s">
        <v>1618</v>
      </c>
      <c r="D9387" t="s">
        <v>1619</v>
      </c>
      <c r="E9387" t="s">
        <v>1636</v>
      </c>
      <c r="F9387" t="s">
        <v>1637</v>
      </c>
      <c r="G9387" t="s">
        <v>1622</v>
      </c>
      <c r="H9387" t="s">
        <v>1623</v>
      </c>
      <c r="I9387" t="s">
        <v>1624</v>
      </c>
      <c r="J9387" t="s">
        <v>1625</v>
      </c>
      <c r="K9387">
        <v>0</v>
      </c>
      <c r="L9387" s="24">
        <v>1</v>
      </c>
      <c r="M9387" t="s">
        <v>20041</v>
      </c>
      <c r="N9387" t="s">
        <v>1639</v>
      </c>
    </row>
    <row r="9388" spans="1:14" hidden="1" x14ac:dyDescent="0.25">
      <c r="A9388">
        <v>7380</v>
      </c>
      <c r="B9388" t="s">
        <v>20042</v>
      </c>
      <c r="C9388" t="s">
        <v>1629</v>
      </c>
      <c r="D9388" t="s">
        <v>1630</v>
      </c>
      <c r="E9388" t="s">
        <v>1631</v>
      </c>
      <c r="F9388" t="s">
        <v>1632</v>
      </c>
      <c r="G9388" t="s">
        <v>1622</v>
      </c>
      <c r="H9388" t="s">
        <v>1623</v>
      </c>
      <c r="I9388" t="s">
        <v>1624</v>
      </c>
      <c r="J9388" t="s">
        <v>1625</v>
      </c>
      <c r="K9388">
        <v>0</v>
      </c>
      <c r="L9388" s="24">
        <v>1</v>
      </c>
      <c r="M9388" t="s">
        <v>20043</v>
      </c>
      <c r="N9388" t="s">
        <v>1634</v>
      </c>
    </row>
    <row r="9389" spans="1:14" hidden="1" x14ac:dyDescent="0.25">
      <c r="A9389">
        <v>7381</v>
      </c>
      <c r="B9389" t="s">
        <v>20044</v>
      </c>
      <c r="C9389" t="s">
        <v>1629</v>
      </c>
      <c r="D9389" t="s">
        <v>1630</v>
      </c>
      <c r="E9389" t="s">
        <v>1825</v>
      </c>
      <c r="F9389" t="s">
        <v>1826</v>
      </c>
      <c r="G9389" t="s">
        <v>1622</v>
      </c>
      <c r="H9389" t="s">
        <v>1623</v>
      </c>
      <c r="I9389" t="s">
        <v>1624</v>
      </c>
      <c r="J9389" t="s">
        <v>1625</v>
      </c>
      <c r="K9389">
        <v>0</v>
      </c>
      <c r="L9389" s="24">
        <v>1</v>
      </c>
      <c r="M9389" t="s">
        <v>20045</v>
      </c>
      <c r="N9389" t="s">
        <v>1828</v>
      </c>
    </row>
    <row r="9390" spans="1:14" hidden="1" x14ac:dyDescent="0.25">
      <c r="A9390">
        <v>7382</v>
      </c>
      <c r="B9390" t="s">
        <v>20046</v>
      </c>
      <c r="C9390" t="s">
        <v>1618</v>
      </c>
      <c r="D9390" t="s">
        <v>1619</v>
      </c>
      <c r="E9390" t="s">
        <v>1636</v>
      </c>
      <c r="F9390" t="s">
        <v>1637</v>
      </c>
      <c r="G9390" t="s">
        <v>1622</v>
      </c>
      <c r="H9390" t="s">
        <v>1623</v>
      </c>
      <c r="I9390" t="s">
        <v>1624</v>
      </c>
      <c r="J9390" t="s">
        <v>1625</v>
      </c>
      <c r="K9390">
        <v>0</v>
      </c>
      <c r="L9390" s="24">
        <v>1</v>
      </c>
      <c r="M9390" t="s">
        <v>20047</v>
      </c>
      <c r="N9390" t="s">
        <v>1639</v>
      </c>
    </row>
    <row r="9391" spans="1:14" hidden="1" x14ac:dyDescent="0.25">
      <c r="A9391">
        <v>7383</v>
      </c>
      <c r="B9391" t="s">
        <v>20048</v>
      </c>
      <c r="C9391" t="s">
        <v>1618</v>
      </c>
      <c r="D9391" t="s">
        <v>1619</v>
      </c>
      <c r="E9391" t="s">
        <v>1636</v>
      </c>
      <c r="F9391" t="s">
        <v>1637</v>
      </c>
      <c r="G9391" t="s">
        <v>1622</v>
      </c>
      <c r="H9391" t="s">
        <v>1623</v>
      </c>
      <c r="I9391" t="s">
        <v>1624</v>
      </c>
      <c r="J9391" t="s">
        <v>1625</v>
      </c>
      <c r="K9391">
        <v>0</v>
      </c>
      <c r="L9391" s="24">
        <v>1</v>
      </c>
      <c r="M9391" t="s">
        <v>20049</v>
      </c>
      <c r="N9391" t="s">
        <v>1639</v>
      </c>
    </row>
    <row r="9392" spans="1:14" hidden="1" x14ac:dyDescent="0.25">
      <c r="A9392">
        <v>7384</v>
      </c>
      <c r="B9392" t="s">
        <v>20050</v>
      </c>
      <c r="C9392" t="s">
        <v>1629</v>
      </c>
      <c r="D9392" t="s">
        <v>1630</v>
      </c>
      <c r="E9392" t="s">
        <v>1631</v>
      </c>
      <c r="F9392" t="s">
        <v>1632</v>
      </c>
      <c r="G9392" t="s">
        <v>1622</v>
      </c>
      <c r="H9392" t="s">
        <v>1623</v>
      </c>
      <c r="I9392" t="s">
        <v>1624</v>
      </c>
      <c r="J9392" t="s">
        <v>1625</v>
      </c>
      <c r="K9392">
        <v>0</v>
      </c>
      <c r="L9392" s="24">
        <v>1</v>
      </c>
      <c r="M9392" t="s">
        <v>20051</v>
      </c>
      <c r="N9392" t="s">
        <v>1634</v>
      </c>
    </row>
    <row r="9393" spans="1:14" hidden="1" x14ac:dyDescent="0.25">
      <c r="A9393">
        <v>7385</v>
      </c>
      <c r="B9393" t="s">
        <v>20052</v>
      </c>
      <c r="C9393" t="s">
        <v>1618</v>
      </c>
      <c r="D9393" t="s">
        <v>1619</v>
      </c>
      <c r="E9393" t="s">
        <v>1636</v>
      </c>
      <c r="F9393" t="s">
        <v>1637</v>
      </c>
      <c r="G9393" t="s">
        <v>1622</v>
      </c>
      <c r="H9393" t="s">
        <v>1623</v>
      </c>
      <c r="I9393" t="s">
        <v>1624</v>
      </c>
      <c r="J9393" t="s">
        <v>1625</v>
      </c>
      <c r="K9393">
        <v>0</v>
      </c>
      <c r="L9393" s="24">
        <v>1</v>
      </c>
      <c r="M9393" t="s">
        <v>20053</v>
      </c>
      <c r="N9393" t="s">
        <v>1868</v>
      </c>
    </row>
    <row r="9394" spans="1:14" hidden="1" x14ac:dyDescent="0.25">
      <c r="A9394">
        <v>7386</v>
      </c>
      <c r="B9394" t="s">
        <v>20054</v>
      </c>
      <c r="C9394" t="s">
        <v>1618</v>
      </c>
      <c r="D9394" t="s">
        <v>1619</v>
      </c>
      <c r="E9394" t="s">
        <v>1636</v>
      </c>
      <c r="F9394" t="s">
        <v>1637</v>
      </c>
      <c r="G9394" t="s">
        <v>1622</v>
      </c>
      <c r="H9394" t="s">
        <v>1623</v>
      </c>
      <c r="I9394" t="s">
        <v>1624</v>
      </c>
      <c r="J9394" t="s">
        <v>1625</v>
      </c>
      <c r="K9394">
        <v>0</v>
      </c>
      <c r="L9394" s="24">
        <v>1</v>
      </c>
      <c r="M9394" t="s">
        <v>20055</v>
      </c>
      <c r="N9394" t="s">
        <v>1868</v>
      </c>
    </row>
    <row r="9395" spans="1:14" hidden="1" x14ac:dyDescent="0.25">
      <c r="A9395">
        <v>7387</v>
      </c>
      <c r="B9395" t="s">
        <v>20056</v>
      </c>
      <c r="C9395" t="s">
        <v>1618</v>
      </c>
      <c r="D9395" t="s">
        <v>1619</v>
      </c>
      <c r="E9395" t="s">
        <v>1636</v>
      </c>
      <c r="F9395" t="s">
        <v>1637</v>
      </c>
      <c r="G9395" t="s">
        <v>1622</v>
      </c>
      <c r="H9395" t="s">
        <v>1623</v>
      </c>
      <c r="I9395" t="s">
        <v>1624</v>
      </c>
      <c r="J9395" t="s">
        <v>1625</v>
      </c>
      <c r="K9395">
        <v>0</v>
      </c>
      <c r="L9395" s="24">
        <v>1</v>
      </c>
      <c r="M9395" t="s">
        <v>20057</v>
      </c>
      <c r="N9395" t="s">
        <v>1868</v>
      </c>
    </row>
    <row r="9396" spans="1:14" hidden="1" x14ac:dyDescent="0.25">
      <c r="A9396">
        <v>7388</v>
      </c>
      <c r="B9396" t="s">
        <v>20058</v>
      </c>
      <c r="C9396" t="s">
        <v>1618</v>
      </c>
      <c r="D9396" t="s">
        <v>1619</v>
      </c>
      <c r="E9396" t="s">
        <v>1636</v>
      </c>
      <c r="F9396" t="s">
        <v>1637</v>
      </c>
      <c r="G9396" t="s">
        <v>1622</v>
      </c>
      <c r="H9396" t="s">
        <v>1623</v>
      </c>
      <c r="I9396" t="s">
        <v>1624</v>
      </c>
      <c r="J9396" t="s">
        <v>1625</v>
      </c>
      <c r="K9396">
        <v>0</v>
      </c>
      <c r="L9396" s="24">
        <v>1</v>
      </c>
      <c r="M9396" t="s">
        <v>20059</v>
      </c>
      <c r="N9396" t="s">
        <v>1639</v>
      </c>
    </row>
    <row r="9397" spans="1:14" hidden="1" x14ac:dyDescent="0.25">
      <c r="A9397">
        <v>7389</v>
      </c>
      <c r="B9397" t="s">
        <v>20058</v>
      </c>
      <c r="C9397" t="s">
        <v>1618</v>
      </c>
      <c r="D9397" t="s">
        <v>1619</v>
      </c>
      <c r="E9397" t="s">
        <v>1636</v>
      </c>
      <c r="F9397" t="s">
        <v>1637</v>
      </c>
      <c r="G9397" t="s">
        <v>1622</v>
      </c>
      <c r="H9397" t="s">
        <v>1623</v>
      </c>
      <c r="I9397" t="s">
        <v>1624</v>
      </c>
      <c r="J9397" t="s">
        <v>1625</v>
      </c>
      <c r="K9397">
        <v>0</v>
      </c>
      <c r="L9397" s="24">
        <v>1</v>
      </c>
      <c r="M9397" t="s">
        <v>20060</v>
      </c>
      <c r="N9397" t="s">
        <v>1639</v>
      </c>
    </row>
    <row r="9398" spans="1:14" hidden="1" x14ac:dyDescent="0.25">
      <c r="A9398">
        <v>7390</v>
      </c>
      <c r="B9398" t="s">
        <v>20061</v>
      </c>
      <c r="C9398" t="s">
        <v>1629</v>
      </c>
      <c r="D9398" t="s">
        <v>1630</v>
      </c>
      <c r="E9398" t="s">
        <v>1631</v>
      </c>
      <c r="F9398" t="s">
        <v>1632</v>
      </c>
      <c r="G9398" t="s">
        <v>1622</v>
      </c>
      <c r="H9398" t="s">
        <v>1623</v>
      </c>
      <c r="I9398" t="s">
        <v>1624</v>
      </c>
      <c r="J9398" t="s">
        <v>1625</v>
      </c>
      <c r="K9398">
        <v>0</v>
      </c>
      <c r="L9398" s="24">
        <v>1</v>
      </c>
      <c r="M9398" t="s">
        <v>20062</v>
      </c>
      <c r="N9398" t="s">
        <v>1634</v>
      </c>
    </row>
    <row r="9399" spans="1:14" hidden="1" x14ac:dyDescent="0.25">
      <c r="A9399">
        <v>7391</v>
      </c>
      <c r="B9399" t="s">
        <v>20063</v>
      </c>
      <c r="C9399" t="s">
        <v>1618</v>
      </c>
      <c r="D9399" t="s">
        <v>1619</v>
      </c>
      <c r="E9399" t="s">
        <v>1636</v>
      </c>
      <c r="F9399" t="s">
        <v>1637</v>
      </c>
      <c r="G9399" t="s">
        <v>1622</v>
      </c>
      <c r="H9399" t="s">
        <v>1623</v>
      </c>
      <c r="I9399" t="s">
        <v>1624</v>
      </c>
      <c r="J9399" t="s">
        <v>1625</v>
      </c>
      <c r="K9399">
        <v>0</v>
      </c>
      <c r="L9399" s="24">
        <v>1</v>
      </c>
      <c r="M9399" t="s">
        <v>20064</v>
      </c>
      <c r="N9399" t="s">
        <v>1677</v>
      </c>
    </row>
    <row r="9400" spans="1:14" hidden="1" x14ac:dyDescent="0.25">
      <c r="A9400">
        <v>7392</v>
      </c>
      <c r="B9400" t="s">
        <v>20065</v>
      </c>
      <c r="C9400" t="s">
        <v>1618</v>
      </c>
      <c r="D9400" t="s">
        <v>1619</v>
      </c>
      <c r="E9400" t="s">
        <v>1636</v>
      </c>
      <c r="F9400" t="s">
        <v>1637</v>
      </c>
      <c r="G9400" t="s">
        <v>1622</v>
      </c>
      <c r="H9400" t="s">
        <v>1623</v>
      </c>
      <c r="I9400" t="s">
        <v>1624</v>
      </c>
      <c r="J9400" t="s">
        <v>1625</v>
      </c>
      <c r="K9400">
        <v>0</v>
      </c>
      <c r="L9400" s="24">
        <v>1</v>
      </c>
      <c r="M9400" t="s">
        <v>20066</v>
      </c>
      <c r="N9400" t="s">
        <v>1639</v>
      </c>
    </row>
    <row r="9401" spans="1:14" hidden="1" x14ac:dyDescent="0.25">
      <c r="A9401">
        <v>7393</v>
      </c>
      <c r="B9401" t="s">
        <v>20067</v>
      </c>
      <c r="C9401" t="s">
        <v>1629</v>
      </c>
      <c r="D9401" t="s">
        <v>1630</v>
      </c>
      <c r="E9401" t="s">
        <v>1825</v>
      </c>
      <c r="F9401" t="s">
        <v>1826</v>
      </c>
      <c r="G9401" t="s">
        <v>1622</v>
      </c>
      <c r="H9401" t="s">
        <v>1623</v>
      </c>
      <c r="I9401" t="s">
        <v>1624</v>
      </c>
      <c r="J9401" t="s">
        <v>1625</v>
      </c>
      <c r="K9401">
        <v>0</v>
      </c>
      <c r="L9401" s="24">
        <v>1</v>
      </c>
      <c r="M9401" t="s">
        <v>20068</v>
      </c>
      <c r="N9401" t="s">
        <v>1828</v>
      </c>
    </row>
    <row r="9402" spans="1:14" hidden="1" x14ac:dyDescent="0.25">
      <c r="A9402">
        <v>7394</v>
      </c>
      <c r="B9402" t="s">
        <v>20069</v>
      </c>
      <c r="C9402" t="s">
        <v>1629</v>
      </c>
      <c r="D9402" t="s">
        <v>1630</v>
      </c>
      <c r="E9402" t="s">
        <v>1631</v>
      </c>
      <c r="F9402" t="s">
        <v>1632</v>
      </c>
      <c r="G9402" t="s">
        <v>1622</v>
      </c>
      <c r="H9402" t="s">
        <v>1623</v>
      </c>
      <c r="I9402" t="s">
        <v>1624</v>
      </c>
      <c r="J9402" t="s">
        <v>1625</v>
      </c>
      <c r="K9402">
        <v>0</v>
      </c>
      <c r="L9402" s="24">
        <v>1</v>
      </c>
      <c r="M9402" t="s">
        <v>20070</v>
      </c>
      <c r="N9402" t="s">
        <v>1634</v>
      </c>
    </row>
    <row r="9403" spans="1:14" hidden="1" x14ac:dyDescent="0.25">
      <c r="A9403">
        <v>7395</v>
      </c>
      <c r="B9403" t="s">
        <v>20071</v>
      </c>
      <c r="C9403" t="s">
        <v>1618</v>
      </c>
      <c r="D9403" t="s">
        <v>1619</v>
      </c>
      <c r="E9403" t="s">
        <v>1636</v>
      </c>
      <c r="F9403" t="s">
        <v>1637</v>
      </c>
      <c r="G9403" t="s">
        <v>1622</v>
      </c>
      <c r="H9403" t="s">
        <v>1623</v>
      </c>
      <c r="I9403" t="s">
        <v>1624</v>
      </c>
      <c r="J9403" t="s">
        <v>1625</v>
      </c>
      <c r="K9403">
        <v>0</v>
      </c>
      <c r="L9403" s="24">
        <v>1</v>
      </c>
      <c r="M9403" t="s">
        <v>20072</v>
      </c>
      <c r="N9403" t="s">
        <v>1639</v>
      </c>
    </row>
    <row r="9404" spans="1:14" hidden="1" x14ac:dyDescent="0.25">
      <c r="A9404">
        <v>7396</v>
      </c>
      <c r="B9404" t="s">
        <v>20073</v>
      </c>
      <c r="C9404" t="s">
        <v>1618</v>
      </c>
      <c r="D9404" t="s">
        <v>1619</v>
      </c>
      <c r="E9404" t="s">
        <v>1636</v>
      </c>
      <c r="F9404" t="s">
        <v>1637</v>
      </c>
      <c r="G9404" t="s">
        <v>1622</v>
      </c>
      <c r="H9404" t="s">
        <v>1623</v>
      </c>
      <c r="I9404" t="s">
        <v>1624</v>
      </c>
      <c r="J9404" t="s">
        <v>1625</v>
      </c>
      <c r="K9404">
        <v>0</v>
      </c>
      <c r="L9404" s="24">
        <v>1</v>
      </c>
      <c r="M9404" t="s">
        <v>20074</v>
      </c>
      <c r="N9404" t="s">
        <v>1639</v>
      </c>
    </row>
    <row r="9405" spans="1:14" hidden="1" x14ac:dyDescent="0.25">
      <c r="A9405">
        <v>7397</v>
      </c>
      <c r="B9405" t="s">
        <v>20075</v>
      </c>
      <c r="C9405" t="s">
        <v>1618</v>
      </c>
      <c r="D9405" t="s">
        <v>1619</v>
      </c>
      <c r="E9405" t="s">
        <v>1636</v>
      </c>
      <c r="F9405" t="s">
        <v>1637</v>
      </c>
      <c r="G9405" t="s">
        <v>1622</v>
      </c>
      <c r="H9405" t="s">
        <v>1623</v>
      </c>
      <c r="I9405" t="s">
        <v>1624</v>
      </c>
      <c r="J9405" t="s">
        <v>1625</v>
      </c>
      <c r="K9405">
        <v>0</v>
      </c>
      <c r="L9405" s="24">
        <v>1</v>
      </c>
      <c r="M9405" t="s">
        <v>20076</v>
      </c>
      <c r="N9405" t="s">
        <v>1639</v>
      </c>
    </row>
    <row r="9406" spans="1:14" hidden="1" x14ac:dyDescent="0.25">
      <c r="A9406">
        <v>7398</v>
      </c>
      <c r="B9406" t="s">
        <v>20077</v>
      </c>
      <c r="C9406" t="s">
        <v>1618</v>
      </c>
      <c r="D9406" t="s">
        <v>1619</v>
      </c>
      <c r="E9406" t="s">
        <v>1636</v>
      </c>
      <c r="F9406" t="s">
        <v>1637</v>
      </c>
      <c r="G9406" t="s">
        <v>1622</v>
      </c>
      <c r="H9406" t="s">
        <v>1623</v>
      </c>
      <c r="I9406" t="s">
        <v>1624</v>
      </c>
      <c r="J9406" t="s">
        <v>1625</v>
      </c>
      <c r="K9406">
        <v>0</v>
      </c>
      <c r="L9406" s="24">
        <v>1</v>
      </c>
      <c r="M9406" t="s">
        <v>20078</v>
      </c>
      <c r="N9406" t="s">
        <v>1639</v>
      </c>
    </row>
    <row r="9407" spans="1:14" hidden="1" x14ac:dyDescent="0.25">
      <c r="A9407">
        <v>7399</v>
      </c>
      <c r="B9407" t="s">
        <v>20079</v>
      </c>
      <c r="C9407" t="s">
        <v>1618</v>
      </c>
      <c r="D9407" t="s">
        <v>1619</v>
      </c>
      <c r="E9407" t="s">
        <v>1620</v>
      </c>
      <c r="F9407" t="s">
        <v>1621</v>
      </c>
      <c r="G9407" t="s">
        <v>1622</v>
      </c>
      <c r="H9407" t="s">
        <v>1623</v>
      </c>
      <c r="I9407" t="s">
        <v>1624</v>
      </c>
      <c r="J9407" t="s">
        <v>1625</v>
      </c>
      <c r="K9407">
        <v>0</v>
      </c>
      <c r="L9407" s="24">
        <v>1</v>
      </c>
      <c r="M9407" t="s">
        <v>20080</v>
      </c>
      <c r="N9407" t="s">
        <v>1627</v>
      </c>
    </row>
    <row r="9408" spans="1:14" hidden="1" x14ac:dyDescent="0.25">
      <c r="A9408">
        <v>7400</v>
      </c>
      <c r="B9408" t="s">
        <v>20081</v>
      </c>
      <c r="C9408" t="s">
        <v>1618</v>
      </c>
      <c r="D9408" t="s">
        <v>1619</v>
      </c>
      <c r="E9408" t="s">
        <v>1620</v>
      </c>
      <c r="F9408" t="s">
        <v>1621</v>
      </c>
      <c r="G9408" t="s">
        <v>1622</v>
      </c>
      <c r="H9408" t="s">
        <v>1623</v>
      </c>
      <c r="I9408" t="s">
        <v>1624</v>
      </c>
      <c r="J9408" t="s">
        <v>1625</v>
      </c>
      <c r="K9408">
        <v>0</v>
      </c>
      <c r="L9408" s="24">
        <v>1</v>
      </c>
      <c r="M9408" t="s">
        <v>20082</v>
      </c>
      <c r="N9408" t="s">
        <v>1627</v>
      </c>
    </row>
    <row r="9409" spans="1:14" hidden="1" x14ac:dyDescent="0.25">
      <c r="A9409">
        <v>7401</v>
      </c>
      <c r="B9409" t="s">
        <v>20083</v>
      </c>
      <c r="C9409" t="s">
        <v>1618</v>
      </c>
      <c r="D9409" t="s">
        <v>1619</v>
      </c>
      <c r="E9409" t="s">
        <v>1636</v>
      </c>
      <c r="F9409" t="s">
        <v>1637</v>
      </c>
      <c r="G9409" t="s">
        <v>1622</v>
      </c>
      <c r="H9409" t="s">
        <v>1623</v>
      </c>
      <c r="I9409" t="s">
        <v>1624</v>
      </c>
      <c r="J9409" t="s">
        <v>1625</v>
      </c>
      <c r="K9409">
        <v>0</v>
      </c>
      <c r="L9409" s="24">
        <v>1</v>
      </c>
      <c r="M9409" t="s">
        <v>20084</v>
      </c>
      <c r="N9409" t="s">
        <v>1868</v>
      </c>
    </row>
    <row r="9410" spans="1:14" hidden="1" x14ac:dyDescent="0.25">
      <c r="A9410">
        <v>7402</v>
      </c>
      <c r="B9410" t="s">
        <v>20085</v>
      </c>
      <c r="C9410" t="s">
        <v>1618</v>
      </c>
      <c r="D9410" t="s">
        <v>1619</v>
      </c>
      <c r="E9410" t="s">
        <v>1636</v>
      </c>
      <c r="F9410" t="s">
        <v>1637</v>
      </c>
      <c r="G9410" t="s">
        <v>1622</v>
      </c>
      <c r="H9410" t="s">
        <v>1623</v>
      </c>
      <c r="I9410" t="s">
        <v>1624</v>
      </c>
      <c r="J9410" t="s">
        <v>1625</v>
      </c>
      <c r="K9410">
        <v>0</v>
      </c>
      <c r="L9410" s="24">
        <v>1</v>
      </c>
      <c r="M9410" t="s">
        <v>20086</v>
      </c>
      <c r="N9410" t="s">
        <v>1868</v>
      </c>
    </row>
    <row r="9411" spans="1:14" hidden="1" x14ac:dyDescent="0.25">
      <c r="A9411">
        <v>7403</v>
      </c>
      <c r="B9411" t="s">
        <v>20087</v>
      </c>
      <c r="C9411" t="s">
        <v>1618</v>
      </c>
      <c r="D9411" t="s">
        <v>1619</v>
      </c>
      <c r="E9411" t="s">
        <v>1636</v>
      </c>
      <c r="F9411" t="s">
        <v>1637</v>
      </c>
      <c r="G9411" t="s">
        <v>1622</v>
      </c>
      <c r="H9411" t="s">
        <v>1623</v>
      </c>
      <c r="I9411" t="s">
        <v>1624</v>
      </c>
      <c r="J9411" t="s">
        <v>1625</v>
      </c>
      <c r="K9411">
        <v>0</v>
      </c>
      <c r="L9411" s="24">
        <v>1</v>
      </c>
      <c r="M9411" t="s">
        <v>20088</v>
      </c>
      <c r="N9411" t="s">
        <v>1868</v>
      </c>
    </row>
    <row r="9412" spans="1:14" hidden="1" x14ac:dyDescent="0.25">
      <c r="A9412">
        <v>7404</v>
      </c>
      <c r="B9412" t="s">
        <v>20089</v>
      </c>
      <c r="C9412" t="s">
        <v>1618</v>
      </c>
      <c r="D9412" t="s">
        <v>1619</v>
      </c>
      <c r="E9412" t="s">
        <v>1620</v>
      </c>
      <c r="F9412" t="s">
        <v>1621</v>
      </c>
      <c r="G9412" t="s">
        <v>1622</v>
      </c>
      <c r="H9412" t="s">
        <v>1623</v>
      </c>
      <c r="I9412" t="s">
        <v>1624</v>
      </c>
      <c r="J9412" t="s">
        <v>1625</v>
      </c>
      <c r="K9412">
        <v>0</v>
      </c>
      <c r="L9412" s="24">
        <v>1</v>
      </c>
      <c r="M9412" t="s">
        <v>20090</v>
      </c>
      <c r="N9412" t="s">
        <v>1627</v>
      </c>
    </row>
    <row r="9413" spans="1:14" hidden="1" x14ac:dyDescent="0.25">
      <c r="A9413">
        <v>7405</v>
      </c>
      <c r="B9413" t="s">
        <v>20091</v>
      </c>
      <c r="C9413" t="s">
        <v>1629</v>
      </c>
      <c r="D9413" t="s">
        <v>1630</v>
      </c>
      <c r="E9413" t="s">
        <v>1631</v>
      </c>
      <c r="F9413" t="s">
        <v>1632</v>
      </c>
      <c r="G9413" t="s">
        <v>1622</v>
      </c>
      <c r="H9413" t="s">
        <v>1623</v>
      </c>
      <c r="I9413" t="s">
        <v>1624</v>
      </c>
      <c r="J9413" t="s">
        <v>1625</v>
      </c>
      <c r="K9413">
        <v>0</v>
      </c>
      <c r="L9413" s="24">
        <v>1</v>
      </c>
      <c r="M9413" t="s">
        <v>20092</v>
      </c>
      <c r="N9413" t="s">
        <v>1634</v>
      </c>
    </row>
    <row r="9414" spans="1:14" hidden="1" x14ac:dyDescent="0.25">
      <c r="A9414">
        <v>7406</v>
      </c>
      <c r="B9414" t="s">
        <v>20093</v>
      </c>
      <c r="C9414" t="s">
        <v>1618</v>
      </c>
      <c r="D9414" t="s">
        <v>1619</v>
      </c>
      <c r="E9414" t="s">
        <v>1636</v>
      </c>
      <c r="F9414" t="s">
        <v>1637</v>
      </c>
      <c r="G9414" t="s">
        <v>1622</v>
      </c>
      <c r="H9414" t="s">
        <v>1623</v>
      </c>
      <c r="I9414" t="s">
        <v>1624</v>
      </c>
      <c r="J9414" t="s">
        <v>1625</v>
      </c>
      <c r="K9414">
        <v>0</v>
      </c>
      <c r="L9414" s="24">
        <v>1</v>
      </c>
      <c r="M9414" t="s">
        <v>20094</v>
      </c>
      <c r="N9414" t="s">
        <v>1639</v>
      </c>
    </row>
    <row r="9415" spans="1:14" hidden="1" x14ac:dyDescent="0.25">
      <c r="A9415">
        <v>7407</v>
      </c>
      <c r="B9415" t="s">
        <v>20095</v>
      </c>
      <c r="C9415" t="s">
        <v>1618</v>
      </c>
      <c r="D9415" t="s">
        <v>1619</v>
      </c>
      <c r="E9415" t="s">
        <v>1636</v>
      </c>
      <c r="F9415" t="s">
        <v>1637</v>
      </c>
      <c r="G9415" t="s">
        <v>1622</v>
      </c>
      <c r="H9415" t="s">
        <v>1623</v>
      </c>
      <c r="I9415" t="s">
        <v>1624</v>
      </c>
      <c r="J9415" t="s">
        <v>1625</v>
      </c>
      <c r="K9415">
        <v>0</v>
      </c>
      <c r="L9415" s="24">
        <v>1</v>
      </c>
      <c r="M9415" t="s">
        <v>20096</v>
      </c>
      <c r="N9415" t="s">
        <v>1639</v>
      </c>
    </row>
    <row r="9416" spans="1:14" hidden="1" x14ac:dyDescent="0.25">
      <c r="A9416">
        <v>7408</v>
      </c>
      <c r="B9416" t="s">
        <v>20097</v>
      </c>
      <c r="C9416" t="s">
        <v>1618</v>
      </c>
      <c r="D9416" t="s">
        <v>1619</v>
      </c>
      <c r="E9416" t="s">
        <v>1620</v>
      </c>
      <c r="F9416" t="s">
        <v>1621</v>
      </c>
      <c r="G9416" t="s">
        <v>1622</v>
      </c>
      <c r="H9416" t="s">
        <v>1623</v>
      </c>
      <c r="I9416" t="s">
        <v>1624</v>
      </c>
      <c r="J9416" t="s">
        <v>1625</v>
      </c>
      <c r="K9416">
        <v>0</v>
      </c>
      <c r="L9416" s="24">
        <v>1</v>
      </c>
      <c r="M9416" t="s">
        <v>20098</v>
      </c>
      <c r="N9416" t="s">
        <v>1627</v>
      </c>
    </row>
    <row r="9417" spans="1:14" hidden="1" x14ac:dyDescent="0.25">
      <c r="A9417">
        <v>7409</v>
      </c>
      <c r="B9417" t="s">
        <v>20099</v>
      </c>
      <c r="C9417" t="s">
        <v>1629</v>
      </c>
      <c r="D9417" t="s">
        <v>1630</v>
      </c>
      <c r="E9417" t="s">
        <v>1631</v>
      </c>
      <c r="F9417" t="s">
        <v>1632</v>
      </c>
      <c r="G9417" t="s">
        <v>1622</v>
      </c>
      <c r="H9417" t="s">
        <v>1623</v>
      </c>
      <c r="I9417" t="s">
        <v>1624</v>
      </c>
      <c r="J9417" t="s">
        <v>1625</v>
      </c>
      <c r="K9417">
        <v>0</v>
      </c>
      <c r="L9417" s="24">
        <v>1</v>
      </c>
      <c r="M9417" t="s">
        <v>20100</v>
      </c>
      <c r="N9417" t="s">
        <v>1634</v>
      </c>
    </row>
    <row r="9418" spans="1:14" hidden="1" x14ac:dyDescent="0.25">
      <c r="A9418">
        <v>7410</v>
      </c>
      <c r="B9418" t="s">
        <v>20101</v>
      </c>
      <c r="C9418" t="s">
        <v>1629</v>
      </c>
      <c r="D9418" t="s">
        <v>1630</v>
      </c>
      <c r="E9418" t="s">
        <v>1631</v>
      </c>
      <c r="F9418" t="s">
        <v>1632</v>
      </c>
      <c r="G9418" t="s">
        <v>1622</v>
      </c>
      <c r="H9418" t="s">
        <v>1623</v>
      </c>
      <c r="I9418" t="s">
        <v>1624</v>
      </c>
      <c r="J9418" t="s">
        <v>1625</v>
      </c>
      <c r="K9418">
        <v>0</v>
      </c>
      <c r="L9418" s="24">
        <v>1</v>
      </c>
      <c r="M9418" t="s">
        <v>1377</v>
      </c>
      <c r="N9418" t="s">
        <v>1634</v>
      </c>
    </row>
    <row r="9419" spans="1:14" hidden="1" x14ac:dyDescent="0.25">
      <c r="A9419">
        <v>7411</v>
      </c>
      <c r="B9419" t="s">
        <v>642</v>
      </c>
      <c r="C9419" t="s">
        <v>1618</v>
      </c>
      <c r="D9419" t="s">
        <v>1619</v>
      </c>
      <c r="E9419" t="s">
        <v>1620</v>
      </c>
      <c r="F9419" t="s">
        <v>1621</v>
      </c>
      <c r="G9419" t="s">
        <v>1622</v>
      </c>
      <c r="H9419" t="s">
        <v>1623</v>
      </c>
      <c r="I9419" t="s">
        <v>1624</v>
      </c>
      <c r="J9419" t="s">
        <v>1625</v>
      </c>
      <c r="K9419">
        <v>0</v>
      </c>
      <c r="L9419" s="24">
        <v>1</v>
      </c>
      <c r="M9419" t="s">
        <v>1228</v>
      </c>
      <c r="N9419" t="s">
        <v>1627</v>
      </c>
    </row>
    <row r="9420" spans="1:14" hidden="1" x14ac:dyDescent="0.25">
      <c r="A9420">
        <v>7412</v>
      </c>
      <c r="B9420" t="s">
        <v>643</v>
      </c>
      <c r="C9420" t="s">
        <v>1618</v>
      </c>
      <c r="D9420" t="s">
        <v>1619</v>
      </c>
      <c r="E9420" t="s">
        <v>1620</v>
      </c>
      <c r="F9420" t="s">
        <v>1621</v>
      </c>
      <c r="G9420" t="s">
        <v>1622</v>
      </c>
      <c r="H9420" t="s">
        <v>1623</v>
      </c>
      <c r="I9420" t="s">
        <v>1624</v>
      </c>
      <c r="J9420" t="s">
        <v>1625</v>
      </c>
      <c r="K9420">
        <v>0</v>
      </c>
      <c r="L9420" s="24">
        <v>1</v>
      </c>
      <c r="M9420" t="s">
        <v>1229</v>
      </c>
      <c r="N9420" t="s">
        <v>1627</v>
      </c>
    </row>
    <row r="9421" spans="1:14" hidden="1" x14ac:dyDescent="0.25">
      <c r="A9421">
        <v>7413</v>
      </c>
      <c r="B9421" t="s">
        <v>20102</v>
      </c>
      <c r="C9421" t="s">
        <v>1618</v>
      </c>
      <c r="D9421" t="s">
        <v>1619</v>
      </c>
      <c r="E9421" t="s">
        <v>1636</v>
      </c>
      <c r="F9421" t="s">
        <v>1637</v>
      </c>
      <c r="G9421" t="s">
        <v>1622</v>
      </c>
      <c r="H9421" t="s">
        <v>1623</v>
      </c>
      <c r="I9421" t="s">
        <v>1624</v>
      </c>
      <c r="J9421" t="s">
        <v>1625</v>
      </c>
      <c r="K9421">
        <v>0</v>
      </c>
      <c r="L9421" s="24">
        <v>1</v>
      </c>
      <c r="M9421" t="s">
        <v>20103</v>
      </c>
      <c r="N9421" t="s">
        <v>1639</v>
      </c>
    </row>
    <row r="9422" spans="1:14" hidden="1" x14ac:dyDescent="0.25">
      <c r="A9422">
        <v>7414</v>
      </c>
      <c r="B9422" t="s">
        <v>20104</v>
      </c>
      <c r="C9422" t="s">
        <v>1629</v>
      </c>
      <c r="D9422" t="s">
        <v>1630</v>
      </c>
      <c r="E9422" t="s">
        <v>1825</v>
      </c>
      <c r="F9422" t="s">
        <v>1826</v>
      </c>
      <c r="G9422" t="s">
        <v>1622</v>
      </c>
      <c r="H9422" t="s">
        <v>1623</v>
      </c>
      <c r="I9422" t="s">
        <v>1624</v>
      </c>
      <c r="J9422" t="s">
        <v>1625</v>
      </c>
      <c r="K9422">
        <v>0</v>
      </c>
      <c r="L9422" s="24">
        <v>1</v>
      </c>
      <c r="M9422" t="s">
        <v>20105</v>
      </c>
      <c r="N9422" t="s">
        <v>1828</v>
      </c>
    </row>
    <row r="9423" spans="1:14" hidden="1" x14ac:dyDescent="0.25">
      <c r="A9423">
        <v>7415</v>
      </c>
      <c r="B9423" t="s">
        <v>20106</v>
      </c>
      <c r="C9423" t="s">
        <v>1618</v>
      </c>
      <c r="D9423" t="s">
        <v>1619</v>
      </c>
      <c r="E9423" t="s">
        <v>1636</v>
      </c>
      <c r="F9423" t="s">
        <v>1637</v>
      </c>
      <c r="G9423" t="s">
        <v>1622</v>
      </c>
      <c r="H9423" t="s">
        <v>1623</v>
      </c>
      <c r="I9423" t="s">
        <v>1624</v>
      </c>
      <c r="J9423" t="s">
        <v>1625</v>
      </c>
      <c r="K9423">
        <v>0</v>
      </c>
      <c r="L9423" s="24">
        <v>1</v>
      </c>
      <c r="M9423" t="s">
        <v>20107</v>
      </c>
      <c r="N9423" t="s">
        <v>1639</v>
      </c>
    </row>
    <row r="9424" spans="1:14" hidden="1" x14ac:dyDescent="0.25">
      <c r="A9424">
        <v>7416</v>
      </c>
      <c r="B9424" t="s">
        <v>20108</v>
      </c>
      <c r="C9424" t="s">
        <v>1629</v>
      </c>
      <c r="D9424" t="s">
        <v>1630</v>
      </c>
      <c r="E9424" t="s">
        <v>1825</v>
      </c>
      <c r="F9424" t="s">
        <v>1826</v>
      </c>
      <c r="G9424" t="s">
        <v>1622</v>
      </c>
      <c r="H9424" t="s">
        <v>1623</v>
      </c>
      <c r="I9424" t="s">
        <v>1624</v>
      </c>
      <c r="J9424" t="s">
        <v>1625</v>
      </c>
      <c r="K9424">
        <v>0</v>
      </c>
      <c r="L9424" s="24">
        <v>1</v>
      </c>
      <c r="M9424" t="s">
        <v>20109</v>
      </c>
      <c r="N9424" t="s">
        <v>1828</v>
      </c>
    </row>
    <row r="9425" spans="1:14" hidden="1" x14ac:dyDescent="0.25">
      <c r="A9425">
        <v>7417</v>
      </c>
      <c r="B9425" t="s">
        <v>20110</v>
      </c>
      <c r="C9425" t="s">
        <v>1618</v>
      </c>
      <c r="D9425" t="s">
        <v>1619</v>
      </c>
      <c r="E9425" t="s">
        <v>1636</v>
      </c>
      <c r="F9425" t="s">
        <v>1637</v>
      </c>
      <c r="G9425" t="s">
        <v>1622</v>
      </c>
      <c r="H9425" t="s">
        <v>1623</v>
      </c>
      <c r="I9425" t="s">
        <v>1624</v>
      </c>
      <c r="J9425" t="s">
        <v>1625</v>
      </c>
      <c r="K9425">
        <v>0</v>
      </c>
      <c r="L9425" s="24">
        <v>1</v>
      </c>
      <c r="M9425" t="s">
        <v>20111</v>
      </c>
      <c r="N9425" t="s">
        <v>1677</v>
      </c>
    </row>
    <row r="9426" spans="1:14" hidden="1" x14ac:dyDescent="0.25">
      <c r="A9426">
        <v>7418</v>
      </c>
      <c r="B9426" t="s">
        <v>20112</v>
      </c>
      <c r="C9426" t="s">
        <v>1618</v>
      </c>
      <c r="D9426" t="s">
        <v>1619</v>
      </c>
      <c r="E9426" t="s">
        <v>1636</v>
      </c>
      <c r="F9426" t="s">
        <v>1637</v>
      </c>
      <c r="G9426" t="s">
        <v>1622</v>
      </c>
      <c r="H9426" t="s">
        <v>1623</v>
      </c>
      <c r="I9426" t="s">
        <v>1624</v>
      </c>
      <c r="J9426" t="s">
        <v>1625</v>
      </c>
      <c r="K9426">
        <v>0</v>
      </c>
      <c r="L9426" s="24">
        <v>1</v>
      </c>
      <c r="M9426" t="s">
        <v>20113</v>
      </c>
      <c r="N9426" t="s">
        <v>1677</v>
      </c>
    </row>
    <row r="9427" spans="1:14" hidden="1" x14ac:dyDescent="0.25">
      <c r="A9427">
        <v>7419</v>
      </c>
      <c r="B9427" t="s">
        <v>20114</v>
      </c>
      <c r="C9427" t="s">
        <v>1618</v>
      </c>
      <c r="D9427" t="s">
        <v>1619</v>
      </c>
      <c r="E9427" t="s">
        <v>1636</v>
      </c>
      <c r="F9427" t="s">
        <v>1637</v>
      </c>
      <c r="G9427" t="s">
        <v>1622</v>
      </c>
      <c r="H9427" t="s">
        <v>1623</v>
      </c>
      <c r="I9427" t="s">
        <v>1624</v>
      </c>
      <c r="J9427" t="s">
        <v>1625</v>
      </c>
      <c r="K9427">
        <v>0</v>
      </c>
      <c r="L9427" s="24">
        <v>1</v>
      </c>
      <c r="M9427" t="s">
        <v>20115</v>
      </c>
      <c r="N9427" t="s">
        <v>1677</v>
      </c>
    </row>
    <row r="9428" spans="1:14" hidden="1" x14ac:dyDescent="0.25">
      <c r="A9428">
        <v>7420</v>
      </c>
      <c r="B9428" t="s">
        <v>20116</v>
      </c>
      <c r="C9428" t="s">
        <v>1629</v>
      </c>
      <c r="D9428" t="s">
        <v>1630</v>
      </c>
      <c r="E9428" t="s">
        <v>1825</v>
      </c>
      <c r="F9428" t="s">
        <v>1826</v>
      </c>
      <c r="G9428" t="s">
        <v>1622</v>
      </c>
      <c r="H9428" t="s">
        <v>1623</v>
      </c>
      <c r="I9428" t="s">
        <v>1624</v>
      </c>
      <c r="J9428" t="s">
        <v>1625</v>
      </c>
      <c r="K9428">
        <v>0</v>
      </c>
      <c r="L9428" s="24">
        <v>1</v>
      </c>
      <c r="M9428" t="s">
        <v>20117</v>
      </c>
      <c r="N9428" t="s">
        <v>1828</v>
      </c>
    </row>
    <row r="9429" spans="1:14" hidden="1" x14ac:dyDescent="0.25">
      <c r="A9429">
        <v>7421</v>
      </c>
      <c r="B9429" t="s">
        <v>20118</v>
      </c>
      <c r="C9429" t="s">
        <v>1618</v>
      </c>
      <c r="D9429" t="s">
        <v>1619</v>
      </c>
      <c r="E9429" t="s">
        <v>1620</v>
      </c>
      <c r="F9429" t="s">
        <v>1621</v>
      </c>
      <c r="G9429" t="s">
        <v>1622</v>
      </c>
      <c r="H9429" t="s">
        <v>1623</v>
      </c>
      <c r="I9429" t="s">
        <v>1624</v>
      </c>
      <c r="J9429" t="s">
        <v>1625</v>
      </c>
      <c r="K9429">
        <v>0</v>
      </c>
      <c r="L9429" s="24">
        <v>1</v>
      </c>
      <c r="M9429" t="s">
        <v>20119</v>
      </c>
      <c r="N9429" t="s">
        <v>1627</v>
      </c>
    </row>
    <row r="9430" spans="1:14" hidden="1" x14ac:dyDescent="0.25">
      <c r="A9430">
        <v>7422</v>
      </c>
      <c r="B9430" t="s">
        <v>20120</v>
      </c>
      <c r="C9430" t="s">
        <v>1618</v>
      </c>
      <c r="D9430" t="s">
        <v>1619</v>
      </c>
      <c r="E9430" t="s">
        <v>1636</v>
      </c>
      <c r="F9430" t="s">
        <v>1637</v>
      </c>
      <c r="G9430" t="s">
        <v>1622</v>
      </c>
      <c r="H9430" t="s">
        <v>1623</v>
      </c>
      <c r="I9430" t="s">
        <v>1624</v>
      </c>
      <c r="J9430" t="s">
        <v>1625</v>
      </c>
      <c r="K9430">
        <v>0</v>
      </c>
      <c r="L9430" s="24">
        <v>1</v>
      </c>
      <c r="M9430" t="s">
        <v>20121</v>
      </c>
      <c r="N9430" t="s">
        <v>1868</v>
      </c>
    </row>
    <row r="9431" spans="1:14" hidden="1" x14ac:dyDescent="0.25">
      <c r="A9431">
        <v>7423</v>
      </c>
      <c r="B9431" t="s">
        <v>20122</v>
      </c>
      <c r="C9431" t="s">
        <v>1618</v>
      </c>
      <c r="D9431" t="s">
        <v>1619</v>
      </c>
      <c r="E9431" t="s">
        <v>1636</v>
      </c>
      <c r="F9431" t="s">
        <v>1637</v>
      </c>
      <c r="G9431" t="s">
        <v>1622</v>
      </c>
      <c r="H9431" t="s">
        <v>1623</v>
      </c>
      <c r="I9431" t="s">
        <v>1624</v>
      </c>
      <c r="J9431" t="s">
        <v>1625</v>
      </c>
      <c r="K9431">
        <v>0</v>
      </c>
      <c r="L9431" s="24">
        <v>1</v>
      </c>
      <c r="M9431" t="s">
        <v>20123</v>
      </c>
      <c r="N9431" t="s">
        <v>1639</v>
      </c>
    </row>
    <row r="9432" spans="1:14" hidden="1" x14ac:dyDescent="0.25">
      <c r="A9432">
        <v>7424</v>
      </c>
      <c r="B9432" t="s">
        <v>20124</v>
      </c>
      <c r="C9432" t="s">
        <v>1618</v>
      </c>
      <c r="D9432" t="s">
        <v>1619</v>
      </c>
      <c r="E9432" t="s">
        <v>1636</v>
      </c>
      <c r="F9432" t="s">
        <v>1637</v>
      </c>
      <c r="G9432" t="s">
        <v>1622</v>
      </c>
      <c r="H9432" t="s">
        <v>1623</v>
      </c>
      <c r="I9432" t="s">
        <v>1624</v>
      </c>
      <c r="J9432" t="s">
        <v>1625</v>
      </c>
      <c r="K9432">
        <v>0</v>
      </c>
      <c r="L9432" s="24">
        <v>1</v>
      </c>
      <c r="M9432" t="s">
        <v>20125</v>
      </c>
      <c r="N9432" t="s">
        <v>1639</v>
      </c>
    </row>
    <row r="9433" spans="1:14" hidden="1" x14ac:dyDescent="0.25">
      <c r="A9433">
        <v>7425</v>
      </c>
      <c r="B9433" t="s">
        <v>20126</v>
      </c>
      <c r="C9433" t="s">
        <v>1618</v>
      </c>
      <c r="D9433" t="s">
        <v>1619</v>
      </c>
      <c r="E9433" t="s">
        <v>1636</v>
      </c>
      <c r="F9433" t="s">
        <v>1637</v>
      </c>
      <c r="G9433" t="s">
        <v>1622</v>
      </c>
      <c r="H9433" t="s">
        <v>1623</v>
      </c>
      <c r="I9433" t="s">
        <v>1624</v>
      </c>
      <c r="J9433" t="s">
        <v>1625</v>
      </c>
      <c r="K9433">
        <v>0</v>
      </c>
      <c r="L9433" s="24">
        <v>1</v>
      </c>
      <c r="M9433" t="s">
        <v>20127</v>
      </c>
      <c r="N9433" t="s">
        <v>1639</v>
      </c>
    </row>
    <row r="9434" spans="1:14" hidden="1" x14ac:dyDescent="0.25">
      <c r="A9434">
        <v>7426</v>
      </c>
      <c r="B9434" t="s">
        <v>20128</v>
      </c>
      <c r="C9434" t="s">
        <v>1629</v>
      </c>
      <c r="D9434" t="s">
        <v>1630</v>
      </c>
      <c r="E9434" t="s">
        <v>1825</v>
      </c>
      <c r="F9434" t="s">
        <v>1826</v>
      </c>
      <c r="G9434" t="s">
        <v>1622</v>
      </c>
      <c r="H9434" t="s">
        <v>1623</v>
      </c>
      <c r="I9434" t="s">
        <v>1624</v>
      </c>
      <c r="J9434" t="s">
        <v>1625</v>
      </c>
      <c r="K9434">
        <v>0</v>
      </c>
      <c r="L9434" s="24">
        <v>1</v>
      </c>
      <c r="M9434" t="s">
        <v>20129</v>
      </c>
      <c r="N9434" t="s">
        <v>1828</v>
      </c>
    </row>
    <row r="9435" spans="1:14" hidden="1" x14ac:dyDescent="0.25">
      <c r="A9435">
        <v>7427</v>
      </c>
      <c r="B9435" t="s">
        <v>20130</v>
      </c>
      <c r="C9435" t="s">
        <v>1629</v>
      </c>
      <c r="D9435" t="s">
        <v>1630</v>
      </c>
      <c r="E9435" t="s">
        <v>1825</v>
      </c>
      <c r="F9435" t="s">
        <v>1826</v>
      </c>
      <c r="G9435" t="s">
        <v>1622</v>
      </c>
      <c r="H9435" t="s">
        <v>1623</v>
      </c>
      <c r="I9435" t="s">
        <v>1624</v>
      </c>
      <c r="J9435" t="s">
        <v>1625</v>
      </c>
      <c r="K9435">
        <v>0</v>
      </c>
      <c r="L9435" s="24">
        <v>1</v>
      </c>
      <c r="M9435" t="s">
        <v>20131</v>
      </c>
      <c r="N9435" t="s">
        <v>1828</v>
      </c>
    </row>
    <row r="9436" spans="1:14" hidden="1" x14ac:dyDescent="0.25">
      <c r="A9436">
        <v>7428</v>
      </c>
      <c r="B9436" t="s">
        <v>20132</v>
      </c>
      <c r="C9436" t="s">
        <v>1618</v>
      </c>
      <c r="D9436" t="s">
        <v>1619</v>
      </c>
      <c r="E9436" t="s">
        <v>1620</v>
      </c>
      <c r="F9436" t="s">
        <v>1621</v>
      </c>
      <c r="G9436" t="s">
        <v>1622</v>
      </c>
      <c r="H9436" t="s">
        <v>1623</v>
      </c>
      <c r="I9436" t="s">
        <v>1624</v>
      </c>
      <c r="J9436" t="s">
        <v>1625</v>
      </c>
      <c r="K9436">
        <v>0</v>
      </c>
      <c r="L9436" s="24">
        <v>1</v>
      </c>
      <c r="M9436" t="s">
        <v>20133</v>
      </c>
      <c r="N9436" t="s">
        <v>1627</v>
      </c>
    </row>
    <row r="9437" spans="1:14" hidden="1" x14ac:dyDescent="0.25">
      <c r="A9437">
        <v>7429</v>
      </c>
      <c r="B9437" t="s">
        <v>20134</v>
      </c>
      <c r="C9437" t="s">
        <v>1629</v>
      </c>
      <c r="D9437" t="s">
        <v>1630</v>
      </c>
      <c r="E9437" t="s">
        <v>1631</v>
      </c>
      <c r="F9437" t="s">
        <v>1632</v>
      </c>
      <c r="G9437" t="s">
        <v>1622</v>
      </c>
      <c r="H9437" t="s">
        <v>1623</v>
      </c>
      <c r="I9437" t="s">
        <v>1624</v>
      </c>
      <c r="J9437" t="s">
        <v>1625</v>
      </c>
      <c r="K9437">
        <v>0</v>
      </c>
      <c r="L9437" s="24">
        <v>1</v>
      </c>
      <c r="M9437" t="s">
        <v>20135</v>
      </c>
      <c r="N9437" t="s">
        <v>1634</v>
      </c>
    </row>
    <row r="9438" spans="1:14" hidden="1" x14ac:dyDescent="0.25">
      <c r="A9438">
        <v>7430</v>
      </c>
      <c r="B9438" t="s">
        <v>20136</v>
      </c>
      <c r="C9438" t="s">
        <v>1618</v>
      </c>
      <c r="D9438" t="s">
        <v>1619</v>
      </c>
      <c r="E9438" t="s">
        <v>1636</v>
      </c>
      <c r="F9438" t="s">
        <v>1637</v>
      </c>
      <c r="G9438" t="s">
        <v>1622</v>
      </c>
      <c r="H9438" t="s">
        <v>1623</v>
      </c>
      <c r="I9438" t="s">
        <v>1624</v>
      </c>
      <c r="J9438" t="s">
        <v>1625</v>
      </c>
      <c r="K9438">
        <v>0</v>
      </c>
      <c r="L9438" s="24">
        <v>1</v>
      </c>
      <c r="M9438" t="s">
        <v>20137</v>
      </c>
      <c r="N9438" t="s">
        <v>1639</v>
      </c>
    </row>
    <row r="9439" spans="1:14" hidden="1" x14ac:dyDescent="0.25">
      <c r="A9439">
        <v>7431</v>
      </c>
      <c r="B9439" t="s">
        <v>20138</v>
      </c>
      <c r="C9439" t="s">
        <v>1629</v>
      </c>
      <c r="D9439" t="s">
        <v>1630</v>
      </c>
      <c r="E9439" t="s">
        <v>1825</v>
      </c>
      <c r="F9439" t="s">
        <v>1826</v>
      </c>
      <c r="G9439" t="s">
        <v>1622</v>
      </c>
      <c r="H9439" t="s">
        <v>1623</v>
      </c>
      <c r="I9439" t="s">
        <v>1624</v>
      </c>
      <c r="J9439" t="s">
        <v>1625</v>
      </c>
      <c r="K9439">
        <v>0</v>
      </c>
      <c r="L9439" s="24">
        <v>1</v>
      </c>
      <c r="M9439" t="s">
        <v>20139</v>
      </c>
      <c r="N9439" t="s">
        <v>3266</v>
      </c>
    </row>
    <row r="9440" spans="1:14" hidden="1" x14ac:dyDescent="0.25">
      <c r="A9440">
        <v>7432</v>
      </c>
      <c r="B9440" t="s">
        <v>20140</v>
      </c>
      <c r="C9440" t="s">
        <v>1618</v>
      </c>
      <c r="D9440" t="s">
        <v>1619</v>
      </c>
      <c r="E9440" t="s">
        <v>1620</v>
      </c>
      <c r="F9440" t="s">
        <v>1621</v>
      </c>
      <c r="G9440" t="s">
        <v>1622</v>
      </c>
      <c r="H9440" t="s">
        <v>1623</v>
      </c>
      <c r="I9440" t="s">
        <v>1624</v>
      </c>
      <c r="J9440" t="s">
        <v>1625</v>
      </c>
      <c r="K9440">
        <v>0</v>
      </c>
      <c r="L9440" s="24">
        <v>1</v>
      </c>
      <c r="M9440" t="s">
        <v>20141</v>
      </c>
      <c r="N9440" t="s">
        <v>1627</v>
      </c>
    </row>
    <row r="9441" spans="1:14" hidden="1" x14ac:dyDescent="0.25">
      <c r="A9441">
        <v>7433</v>
      </c>
      <c r="B9441" t="s">
        <v>20142</v>
      </c>
      <c r="C9441" t="s">
        <v>1618</v>
      </c>
      <c r="D9441" t="s">
        <v>1619</v>
      </c>
      <c r="E9441" t="s">
        <v>1636</v>
      </c>
      <c r="F9441" t="s">
        <v>1637</v>
      </c>
      <c r="G9441" t="s">
        <v>1622</v>
      </c>
      <c r="H9441" t="s">
        <v>1623</v>
      </c>
      <c r="I9441" t="s">
        <v>1624</v>
      </c>
      <c r="J9441" t="s">
        <v>1625</v>
      </c>
      <c r="K9441">
        <v>0</v>
      </c>
      <c r="L9441" s="24">
        <v>1</v>
      </c>
      <c r="M9441" t="s">
        <v>20143</v>
      </c>
      <c r="N9441" t="s">
        <v>1639</v>
      </c>
    </row>
    <row r="9442" spans="1:14" hidden="1" x14ac:dyDescent="0.25">
      <c r="A9442">
        <v>7434</v>
      </c>
      <c r="B9442" t="s">
        <v>20144</v>
      </c>
      <c r="C9442" t="s">
        <v>1629</v>
      </c>
      <c r="D9442" t="s">
        <v>1630</v>
      </c>
      <c r="E9442" t="s">
        <v>1631</v>
      </c>
      <c r="F9442" t="s">
        <v>1632</v>
      </c>
      <c r="G9442" t="s">
        <v>1622</v>
      </c>
      <c r="H9442" t="s">
        <v>1623</v>
      </c>
      <c r="I9442" t="s">
        <v>1624</v>
      </c>
      <c r="J9442" t="s">
        <v>1625</v>
      </c>
      <c r="K9442">
        <v>0</v>
      </c>
      <c r="L9442" s="24">
        <v>1</v>
      </c>
      <c r="M9442" t="s">
        <v>20145</v>
      </c>
      <c r="N9442" t="s">
        <v>1634</v>
      </c>
    </row>
    <row r="9443" spans="1:14" hidden="1" x14ac:dyDescent="0.25">
      <c r="A9443">
        <v>7435</v>
      </c>
      <c r="B9443" t="s">
        <v>20146</v>
      </c>
      <c r="C9443" t="s">
        <v>1629</v>
      </c>
      <c r="D9443" t="s">
        <v>1630</v>
      </c>
      <c r="E9443" t="s">
        <v>1825</v>
      </c>
      <c r="F9443" t="s">
        <v>1826</v>
      </c>
      <c r="G9443" t="s">
        <v>1622</v>
      </c>
      <c r="H9443" t="s">
        <v>1623</v>
      </c>
      <c r="I9443" t="s">
        <v>1624</v>
      </c>
      <c r="J9443" t="s">
        <v>1625</v>
      </c>
      <c r="K9443">
        <v>0</v>
      </c>
      <c r="L9443" s="24">
        <v>1</v>
      </c>
      <c r="M9443" t="s">
        <v>20147</v>
      </c>
      <c r="N9443" t="s">
        <v>1828</v>
      </c>
    </row>
    <row r="9444" spans="1:14" hidden="1" x14ac:dyDescent="0.25">
      <c r="A9444">
        <v>7436</v>
      </c>
      <c r="B9444" t="s">
        <v>20148</v>
      </c>
      <c r="C9444" t="s">
        <v>1618</v>
      </c>
      <c r="D9444" t="s">
        <v>1619</v>
      </c>
      <c r="E9444" t="s">
        <v>1636</v>
      </c>
      <c r="F9444" t="s">
        <v>1637</v>
      </c>
      <c r="G9444" t="s">
        <v>1622</v>
      </c>
      <c r="H9444" t="s">
        <v>1623</v>
      </c>
      <c r="I9444" t="s">
        <v>1624</v>
      </c>
      <c r="J9444" t="s">
        <v>1625</v>
      </c>
      <c r="K9444">
        <v>0</v>
      </c>
      <c r="L9444" s="24">
        <v>1</v>
      </c>
      <c r="M9444" t="s">
        <v>20149</v>
      </c>
      <c r="N9444" t="s">
        <v>1677</v>
      </c>
    </row>
    <row r="9445" spans="1:14" hidden="1" x14ac:dyDescent="0.25">
      <c r="A9445">
        <v>7437</v>
      </c>
      <c r="B9445" t="s">
        <v>20150</v>
      </c>
      <c r="C9445" t="s">
        <v>1618</v>
      </c>
      <c r="D9445" t="s">
        <v>1619</v>
      </c>
      <c r="E9445" t="s">
        <v>1636</v>
      </c>
      <c r="F9445" t="s">
        <v>1637</v>
      </c>
      <c r="G9445" t="s">
        <v>1622</v>
      </c>
      <c r="H9445" t="s">
        <v>1623</v>
      </c>
      <c r="I9445" t="s">
        <v>1624</v>
      </c>
      <c r="J9445" t="s">
        <v>1625</v>
      </c>
      <c r="K9445">
        <v>0</v>
      </c>
      <c r="L9445" s="24">
        <v>1</v>
      </c>
      <c r="M9445" t="s">
        <v>20151</v>
      </c>
      <c r="N9445" t="s">
        <v>1639</v>
      </c>
    </row>
    <row r="9446" spans="1:14" hidden="1" x14ac:dyDescent="0.25">
      <c r="A9446">
        <v>7438</v>
      </c>
      <c r="B9446" t="s">
        <v>20152</v>
      </c>
      <c r="C9446" t="s">
        <v>1618</v>
      </c>
      <c r="D9446" t="s">
        <v>1619</v>
      </c>
      <c r="E9446" t="s">
        <v>1636</v>
      </c>
      <c r="F9446" t="s">
        <v>1637</v>
      </c>
      <c r="G9446" t="s">
        <v>1622</v>
      </c>
      <c r="H9446" t="s">
        <v>1623</v>
      </c>
      <c r="I9446" t="s">
        <v>1624</v>
      </c>
      <c r="J9446" t="s">
        <v>1625</v>
      </c>
      <c r="K9446">
        <v>0</v>
      </c>
      <c r="L9446" s="24">
        <v>1</v>
      </c>
      <c r="M9446" t="s">
        <v>20153</v>
      </c>
      <c r="N9446" t="s">
        <v>1639</v>
      </c>
    </row>
    <row r="9447" spans="1:14" hidden="1" x14ac:dyDescent="0.25">
      <c r="A9447">
        <v>7439</v>
      </c>
      <c r="B9447" t="s">
        <v>20154</v>
      </c>
      <c r="C9447" t="s">
        <v>1618</v>
      </c>
      <c r="D9447" t="s">
        <v>1619</v>
      </c>
      <c r="E9447" t="s">
        <v>1636</v>
      </c>
      <c r="F9447" t="s">
        <v>1637</v>
      </c>
      <c r="G9447" t="s">
        <v>1622</v>
      </c>
      <c r="H9447" t="s">
        <v>1623</v>
      </c>
      <c r="I9447" t="s">
        <v>1624</v>
      </c>
      <c r="J9447" t="s">
        <v>1625</v>
      </c>
      <c r="K9447">
        <v>0</v>
      </c>
      <c r="L9447" s="24">
        <v>1</v>
      </c>
      <c r="M9447" t="s">
        <v>20155</v>
      </c>
      <c r="N9447" t="s">
        <v>1639</v>
      </c>
    </row>
    <row r="9448" spans="1:14" hidden="1" x14ac:dyDescent="0.25">
      <c r="A9448">
        <v>7440</v>
      </c>
      <c r="B9448" t="s">
        <v>20156</v>
      </c>
      <c r="C9448" t="s">
        <v>1629</v>
      </c>
      <c r="D9448" t="s">
        <v>1630</v>
      </c>
      <c r="E9448" t="s">
        <v>1631</v>
      </c>
      <c r="F9448" t="s">
        <v>1632</v>
      </c>
      <c r="G9448" t="s">
        <v>1622</v>
      </c>
      <c r="H9448" t="s">
        <v>1623</v>
      </c>
      <c r="I9448" t="s">
        <v>1624</v>
      </c>
      <c r="J9448" t="s">
        <v>1625</v>
      </c>
      <c r="K9448">
        <v>0</v>
      </c>
      <c r="L9448" s="24">
        <v>1</v>
      </c>
      <c r="M9448" t="s">
        <v>20157</v>
      </c>
      <c r="N9448" t="s">
        <v>1634</v>
      </c>
    </row>
    <row r="9449" spans="1:14" hidden="1" x14ac:dyDescent="0.25">
      <c r="A9449">
        <v>7441</v>
      </c>
      <c r="B9449" t="s">
        <v>20158</v>
      </c>
      <c r="C9449" t="s">
        <v>1618</v>
      </c>
      <c r="D9449" t="s">
        <v>1619</v>
      </c>
      <c r="E9449" t="s">
        <v>1636</v>
      </c>
      <c r="F9449" t="s">
        <v>1637</v>
      </c>
      <c r="G9449" t="s">
        <v>1622</v>
      </c>
      <c r="H9449" t="s">
        <v>1623</v>
      </c>
      <c r="I9449" t="s">
        <v>1624</v>
      </c>
      <c r="J9449" t="s">
        <v>1625</v>
      </c>
      <c r="K9449">
        <v>0</v>
      </c>
      <c r="L9449" s="24">
        <v>1</v>
      </c>
      <c r="M9449" t="s">
        <v>20159</v>
      </c>
      <c r="N9449" t="s">
        <v>1639</v>
      </c>
    </row>
    <row r="9450" spans="1:14" hidden="1" x14ac:dyDescent="0.25">
      <c r="A9450">
        <v>7442</v>
      </c>
      <c r="B9450" t="s">
        <v>20160</v>
      </c>
      <c r="C9450" t="s">
        <v>1629</v>
      </c>
      <c r="D9450" t="s">
        <v>1630</v>
      </c>
      <c r="E9450" t="s">
        <v>1631</v>
      </c>
      <c r="F9450" t="s">
        <v>1632</v>
      </c>
      <c r="G9450" t="s">
        <v>1622</v>
      </c>
      <c r="H9450" t="s">
        <v>1623</v>
      </c>
      <c r="I9450" t="s">
        <v>1624</v>
      </c>
      <c r="J9450" t="s">
        <v>1625</v>
      </c>
      <c r="K9450">
        <v>0</v>
      </c>
      <c r="L9450" s="24">
        <v>1</v>
      </c>
      <c r="M9450" t="s">
        <v>20161</v>
      </c>
      <c r="N9450" t="s">
        <v>1634</v>
      </c>
    </row>
    <row r="9451" spans="1:14" hidden="1" x14ac:dyDescent="0.25">
      <c r="A9451">
        <v>7443</v>
      </c>
      <c r="B9451" t="s">
        <v>20162</v>
      </c>
      <c r="C9451" t="s">
        <v>1629</v>
      </c>
      <c r="D9451" t="s">
        <v>1630</v>
      </c>
      <c r="E9451" t="s">
        <v>1631</v>
      </c>
      <c r="F9451" t="s">
        <v>1632</v>
      </c>
      <c r="G9451" t="s">
        <v>1622</v>
      </c>
      <c r="H9451" t="s">
        <v>1623</v>
      </c>
      <c r="I9451" t="s">
        <v>1624</v>
      </c>
      <c r="J9451" t="s">
        <v>1625</v>
      </c>
      <c r="K9451">
        <v>0</v>
      </c>
      <c r="L9451" s="24">
        <v>1</v>
      </c>
      <c r="M9451" t="s">
        <v>20163</v>
      </c>
      <c r="N9451" t="s">
        <v>1634</v>
      </c>
    </row>
    <row r="9452" spans="1:14" hidden="1" x14ac:dyDescent="0.25">
      <c r="A9452">
        <v>7444</v>
      </c>
      <c r="B9452" t="s">
        <v>20162</v>
      </c>
      <c r="C9452" t="s">
        <v>1629</v>
      </c>
      <c r="D9452" t="s">
        <v>1630</v>
      </c>
      <c r="E9452" t="s">
        <v>1631</v>
      </c>
      <c r="F9452" t="s">
        <v>1632</v>
      </c>
      <c r="G9452" t="s">
        <v>1622</v>
      </c>
      <c r="H9452" t="s">
        <v>1623</v>
      </c>
      <c r="I9452" t="s">
        <v>1624</v>
      </c>
      <c r="J9452" t="s">
        <v>1625</v>
      </c>
      <c r="K9452">
        <v>0</v>
      </c>
      <c r="L9452" s="24">
        <v>1</v>
      </c>
      <c r="M9452" t="s">
        <v>20164</v>
      </c>
      <c r="N9452" t="s">
        <v>1634</v>
      </c>
    </row>
    <row r="9453" spans="1:14" hidden="1" x14ac:dyDescent="0.25">
      <c r="A9453">
        <v>7445</v>
      </c>
      <c r="B9453" t="s">
        <v>20165</v>
      </c>
      <c r="C9453" t="s">
        <v>1618</v>
      </c>
      <c r="D9453" t="s">
        <v>1619</v>
      </c>
      <c r="E9453" t="s">
        <v>1636</v>
      </c>
      <c r="F9453" t="s">
        <v>1637</v>
      </c>
      <c r="G9453" t="s">
        <v>1622</v>
      </c>
      <c r="H9453" t="s">
        <v>1623</v>
      </c>
      <c r="I9453" t="s">
        <v>1624</v>
      </c>
      <c r="J9453" t="s">
        <v>1625</v>
      </c>
      <c r="K9453">
        <v>0</v>
      </c>
      <c r="L9453" s="24">
        <v>1</v>
      </c>
      <c r="M9453" t="s">
        <v>20166</v>
      </c>
      <c r="N9453" t="s">
        <v>1639</v>
      </c>
    </row>
    <row r="9454" spans="1:14" hidden="1" x14ac:dyDescent="0.25">
      <c r="A9454">
        <v>7446</v>
      </c>
      <c r="B9454" t="s">
        <v>20167</v>
      </c>
      <c r="C9454" t="s">
        <v>1618</v>
      </c>
      <c r="D9454" t="s">
        <v>1619</v>
      </c>
      <c r="E9454" t="s">
        <v>1620</v>
      </c>
      <c r="F9454" t="s">
        <v>1621</v>
      </c>
      <c r="G9454" t="s">
        <v>1622</v>
      </c>
      <c r="H9454" t="s">
        <v>1623</v>
      </c>
      <c r="I9454" t="s">
        <v>1624</v>
      </c>
      <c r="J9454" t="s">
        <v>1625</v>
      </c>
      <c r="K9454">
        <v>0</v>
      </c>
      <c r="L9454" s="24">
        <v>1</v>
      </c>
      <c r="M9454" t="s">
        <v>20168</v>
      </c>
      <c r="N9454" t="s">
        <v>1627</v>
      </c>
    </row>
    <row r="9455" spans="1:14" hidden="1" x14ac:dyDescent="0.25">
      <c r="A9455">
        <v>7447</v>
      </c>
      <c r="B9455" t="s">
        <v>20169</v>
      </c>
      <c r="C9455" t="s">
        <v>1618</v>
      </c>
      <c r="D9455" t="s">
        <v>1619</v>
      </c>
      <c r="E9455" t="s">
        <v>1636</v>
      </c>
      <c r="F9455" t="s">
        <v>1637</v>
      </c>
      <c r="G9455" t="s">
        <v>1622</v>
      </c>
      <c r="H9455" t="s">
        <v>1623</v>
      </c>
      <c r="I9455" t="s">
        <v>1624</v>
      </c>
      <c r="J9455" t="s">
        <v>1625</v>
      </c>
      <c r="K9455">
        <v>0</v>
      </c>
      <c r="L9455" s="24">
        <v>1</v>
      </c>
      <c r="M9455" t="s">
        <v>20170</v>
      </c>
      <c r="N9455" t="s">
        <v>1639</v>
      </c>
    </row>
    <row r="9456" spans="1:14" hidden="1" x14ac:dyDescent="0.25">
      <c r="A9456">
        <v>7448</v>
      </c>
      <c r="B9456" t="s">
        <v>20171</v>
      </c>
      <c r="C9456" t="s">
        <v>1618</v>
      </c>
      <c r="D9456" t="s">
        <v>1619</v>
      </c>
      <c r="E9456" t="s">
        <v>1636</v>
      </c>
      <c r="F9456" t="s">
        <v>1637</v>
      </c>
      <c r="G9456" t="s">
        <v>1622</v>
      </c>
      <c r="H9456" t="s">
        <v>1623</v>
      </c>
      <c r="I9456" t="s">
        <v>1624</v>
      </c>
      <c r="J9456" t="s">
        <v>1625</v>
      </c>
      <c r="K9456">
        <v>0</v>
      </c>
      <c r="L9456" s="24">
        <v>1</v>
      </c>
      <c r="M9456" t="s">
        <v>20172</v>
      </c>
      <c r="N9456" t="s">
        <v>1868</v>
      </c>
    </row>
    <row r="9457" spans="1:14" hidden="1" x14ac:dyDescent="0.25">
      <c r="A9457">
        <v>7449</v>
      </c>
      <c r="B9457" t="s">
        <v>20173</v>
      </c>
      <c r="C9457" t="s">
        <v>1618</v>
      </c>
      <c r="D9457" t="s">
        <v>1619</v>
      </c>
      <c r="E9457" t="s">
        <v>1636</v>
      </c>
      <c r="F9457" t="s">
        <v>1637</v>
      </c>
      <c r="G9457" t="s">
        <v>1622</v>
      </c>
      <c r="H9457" t="s">
        <v>1623</v>
      </c>
      <c r="I9457" t="s">
        <v>1624</v>
      </c>
      <c r="J9457" t="s">
        <v>1625</v>
      </c>
      <c r="K9457">
        <v>0</v>
      </c>
      <c r="L9457" s="24">
        <v>1</v>
      </c>
      <c r="M9457" t="s">
        <v>20174</v>
      </c>
      <c r="N9457" t="s">
        <v>1868</v>
      </c>
    </row>
    <row r="9458" spans="1:14" hidden="1" x14ac:dyDescent="0.25">
      <c r="A9458">
        <v>745</v>
      </c>
      <c r="B9458" t="s">
        <v>20175</v>
      </c>
      <c r="C9458" t="s">
        <v>3524</v>
      </c>
      <c r="D9458" t="s">
        <v>3525</v>
      </c>
      <c r="E9458" t="s">
        <v>3526</v>
      </c>
      <c r="F9458" t="s">
        <v>3527</v>
      </c>
      <c r="G9458" t="s">
        <v>1622</v>
      </c>
      <c r="H9458" t="s">
        <v>1623</v>
      </c>
      <c r="I9458" t="s">
        <v>1624</v>
      </c>
      <c r="J9458" t="s">
        <v>1625</v>
      </c>
      <c r="K9458">
        <v>0</v>
      </c>
      <c r="L9458" s="24">
        <v>1</v>
      </c>
      <c r="M9458" t="s">
        <v>20176</v>
      </c>
      <c r="N9458" t="s">
        <v>1762</v>
      </c>
    </row>
    <row r="9459" spans="1:14" hidden="1" x14ac:dyDescent="0.25">
      <c r="A9459">
        <v>7450</v>
      </c>
      <c r="B9459" t="s">
        <v>20177</v>
      </c>
      <c r="C9459" t="s">
        <v>1618</v>
      </c>
      <c r="D9459" t="s">
        <v>1619</v>
      </c>
      <c r="E9459" t="s">
        <v>1636</v>
      </c>
      <c r="F9459" t="s">
        <v>1637</v>
      </c>
      <c r="G9459" t="s">
        <v>1622</v>
      </c>
      <c r="H9459" t="s">
        <v>1623</v>
      </c>
      <c r="I9459" t="s">
        <v>1624</v>
      </c>
      <c r="J9459" t="s">
        <v>1625</v>
      </c>
      <c r="K9459">
        <v>0</v>
      </c>
      <c r="L9459" s="24">
        <v>1</v>
      </c>
      <c r="M9459" t="s">
        <v>20178</v>
      </c>
      <c r="N9459" t="s">
        <v>1868</v>
      </c>
    </row>
    <row r="9460" spans="1:14" hidden="1" x14ac:dyDescent="0.25">
      <c r="A9460">
        <v>7451</v>
      </c>
      <c r="B9460" t="s">
        <v>20179</v>
      </c>
      <c r="C9460" t="s">
        <v>1629</v>
      </c>
      <c r="D9460" t="s">
        <v>1630</v>
      </c>
      <c r="E9460" t="s">
        <v>1631</v>
      </c>
      <c r="F9460" t="s">
        <v>1632</v>
      </c>
      <c r="G9460" t="s">
        <v>1622</v>
      </c>
      <c r="H9460" t="s">
        <v>1623</v>
      </c>
      <c r="I9460" t="s">
        <v>1624</v>
      </c>
      <c r="J9460" t="s">
        <v>1625</v>
      </c>
      <c r="K9460">
        <v>0</v>
      </c>
      <c r="L9460" s="24">
        <v>1</v>
      </c>
      <c r="M9460" t="s">
        <v>20180</v>
      </c>
      <c r="N9460" t="s">
        <v>1634</v>
      </c>
    </row>
    <row r="9461" spans="1:14" hidden="1" x14ac:dyDescent="0.25">
      <c r="A9461">
        <v>7452</v>
      </c>
      <c r="B9461" t="s">
        <v>20181</v>
      </c>
      <c r="C9461" t="s">
        <v>1618</v>
      </c>
      <c r="D9461" t="s">
        <v>1619</v>
      </c>
      <c r="E9461" t="s">
        <v>1620</v>
      </c>
      <c r="F9461" t="s">
        <v>1621</v>
      </c>
      <c r="G9461" t="s">
        <v>1622</v>
      </c>
      <c r="H9461" t="s">
        <v>1623</v>
      </c>
      <c r="I9461" t="s">
        <v>1624</v>
      </c>
      <c r="J9461" t="s">
        <v>1625</v>
      </c>
      <c r="K9461">
        <v>0</v>
      </c>
      <c r="L9461" s="24">
        <v>1</v>
      </c>
      <c r="M9461" t="s">
        <v>20182</v>
      </c>
      <c r="N9461" t="s">
        <v>1627</v>
      </c>
    </row>
    <row r="9462" spans="1:14" hidden="1" x14ac:dyDescent="0.25">
      <c r="A9462">
        <v>7453</v>
      </c>
      <c r="B9462" t="s">
        <v>20183</v>
      </c>
      <c r="C9462" t="s">
        <v>1629</v>
      </c>
      <c r="D9462" t="s">
        <v>1630</v>
      </c>
      <c r="E9462" t="s">
        <v>1631</v>
      </c>
      <c r="F9462" t="s">
        <v>1632</v>
      </c>
      <c r="G9462" t="s">
        <v>1622</v>
      </c>
      <c r="H9462" t="s">
        <v>1623</v>
      </c>
      <c r="I9462" t="s">
        <v>1624</v>
      </c>
      <c r="J9462" t="s">
        <v>1625</v>
      </c>
      <c r="K9462">
        <v>0</v>
      </c>
      <c r="L9462" s="24">
        <v>1</v>
      </c>
      <c r="M9462" t="s">
        <v>20184</v>
      </c>
      <c r="N9462" t="s">
        <v>1634</v>
      </c>
    </row>
    <row r="9463" spans="1:14" hidden="1" x14ac:dyDescent="0.25">
      <c r="A9463">
        <v>7454</v>
      </c>
      <c r="B9463" t="s">
        <v>20185</v>
      </c>
      <c r="C9463" t="s">
        <v>1618</v>
      </c>
      <c r="D9463" t="s">
        <v>1619</v>
      </c>
      <c r="E9463" t="s">
        <v>1620</v>
      </c>
      <c r="F9463" t="s">
        <v>1621</v>
      </c>
      <c r="G9463" t="s">
        <v>1622</v>
      </c>
      <c r="H9463" t="s">
        <v>1623</v>
      </c>
      <c r="I9463" t="s">
        <v>1624</v>
      </c>
      <c r="J9463" t="s">
        <v>1625</v>
      </c>
      <c r="K9463">
        <v>0</v>
      </c>
      <c r="L9463" s="24">
        <v>1</v>
      </c>
      <c r="M9463" t="s">
        <v>20186</v>
      </c>
      <c r="N9463" t="s">
        <v>1627</v>
      </c>
    </row>
    <row r="9464" spans="1:14" hidden="1" x14ac:dyDescent="0.25">
      <c r="A9464">
        <v>7455</v>
      </c>
      <c r="B9464" t="s">
        <v>20187</v>
      </c>
      <c r="C9464" t="s">
        <v>1618</v>
      </c>
      <c r="D9464" t="s">
        <v>1619</v>
      </c>
      <c r="E9464" t="s">
        <v>1636</v>
      </c>
      <c r="F9464" t="s">
        <v>1637</v>
      </c>
      <c r="G9464" t="s">
        <v>1622</v>
      </c>
      <c r="H9464" t="s">
        <v>1623</v>
      </c>
      <c r="I9464" t="s">
        <v>1624</v>
      </c>
      <c r="J9464" t="s">
        <v>1625</v>
      </c>
      <c r="K9464">
        <v>0</v>
      </c>
      <c r="L9464" s="24">
        <v>1</v>
      </c>
      <c r="M9464" t="s">
        <v>20188</v>
      </c>
      <c r="N9464" t="s">
        <v>1639</v>
      </c>
    </row>
    <row r="9465" spans="1:14" hidden="1" x14ac:dyDescent="0.25">
      <c r="A9465">
        <v>7456</v>
      </c>
      <c r="B9465" t="s">
        <v>20189</v>
      </c>
      <c r="C9465" t="s">
        <v>1629</v>
      </c>
      <c r="D9465" t="s">
        <v>1630</v>
      </c>
      <c r="E9465" t="s">
        <v>1825</v>
      </c>
      <c r="F9465" t="s">
        <v>1826</v>
      </c>
      <c r="G9465" t="s">
        <v>1622</v>
      </c>
      <c r="H9465" t="s">
        <v>1623</v>
      </c>
      <c r="I9465" t="s">
        <v>1624</v>
      </c>
      <c r="J9465" t="s">
        <v>1625</v>
      </c>
      <c r="K9465">
        <v>0</v>
      </c>
      <c r="L9465" s="24">
        <v>1</v>
      </c>
      <c r="M9465" t="s">
        <v>20190</v>
      </c>
      <c r="N9465" t="s">
        <v>1828</v>
      </c>
    </row>
    <row r="9466" spans="1:14" hidden="1" x14ac:dyDescent="0.25">
      <c r="A9466">
        <v>7457</v>
      </c>
      <c r="B9466" t="s">
        <v>20191</v>
      </c>
      <c r="C9466" t="s">
        <v>1618</v>
      </c>
      <c r="D9466" t="s">
        <v>1619</v>
      </c>
      <c r="E9466" t="s">
        <v>1636</v>
      </c>
      <c r="F9466" t="s">
        <v>1637</v>
      </c>
      <c r="G9466" t="s">
        <v>1622</v>
      </c>
      <c r="H9466" t="s">
        <v>1623</v>
      </c>
      <c r="I9466" t="s">
        <v>1624</v>
      </c>
      <c r="J9466" t="s">
        <v>1625</v>
      </c>
      <c r="K9466">
        <v>0</v>
      </c>
      <c r="L9466" s="24">
        <v>1</v>
      </c>
      <c r="M9466" t="s">
        <v>20192</v>
      </c>
      <c r="N9466" t="s">
        <v>1639</v>
      </c>
    </row>
    <row r="9467" spans="1:14" hidden="1" x14ac:dyDescent="0.25">
      <c r="A9467">
        <v>7458</v>
      </c>
      <c r="B9467" t="s">
        <v>20193</v>
      </c>
      <c r="C9467" t="s">
        <v>1618</v>
      </c>
      <c r="D9467" t="s">
        <v>1619</v>
      </c>
      <c r="E9467" t="s">
        <v>1636</v>
      </c>
      <c r="F9467" t="s">
        <v>1637</v>
      </c>
      <c r="G9467" t="s">
        <v>1622</v>
      </c>
      <c r="H9467" t="s">
        <v>1623</v>
      </c>
      <c r="I9467" t="s">
        <v>1624</v>
      </c>
      <c r="J9467" t="s">
        <v>1625</v>
      </c>
      <c r="K9467">
        <v>0</v>
      </c>
      <c r="L9467" s="24">
        <v>1</v>
      </c>
      <c r="M9467" t="s">
        <v>20194</v>
      </c>
      <c r="N9467" t="s">
        <v>1639</v>
      </c>
    </row>
    <row r="9468" spans="1:14" hidden="1" x14ac:dyDescent="0.25">
      <c r="A9468">
        <v>7459</v>
      </c>
      <c r="B9468" t="s">
        <v>20195</v>
      </c>
      <c r="C9468" t="s">
        <v>1618</v>
      </c>
      <c r="D9468" t="s">
        <v>1619</v>
      </c>
      <c r="E9468" t="s">
        <v>1636</v>
      </c>
      <c r="F9468" t="s">
        <v>1637</v>
      </c>
      <c r="G9468" t="s">
        <v>1622</v>
      </c>
      <c r="H9468" t="s">
        <v>1623</v>
      </c>
      <c r="I9468" t="s">
        <v>1624</v>
      </c>
      <c r="J9468" t="s">
        <v>1625</v>
      </c>
      <c r="K9468">
        <v>0</v>
      </c>
      <c r="L9468" s="24">
        <v>1</v>
      </c>
      <c r="M9468" t="s">
        <v>20196</v>
      </c>
      <c r="N9468" t="s">
        <v>1639</v>
      </c>
    </row>
    <row r="9469" spans="1:14" hidden="1" x14ac:dyDescent="0.25">
      <c r="A9469">
        <v>7460</v>
      </c>
      <c r="B9469" t="s">
        <v>20197</v>
      </c>
      <c r="C9469" t="s">
        <v>1618</v>
      </c>
      <c r="D9469" t="s">
        <v>1619</v>
      </c>
      <c r="E9469" t="s">
        <v>1636</v>
      </c>
      <c r="F9469" t="s">
        <v>1637</v>
      </c>
      <c r="G9469" t="s">
        <v>1622</v>
      </c>
      <c r="H9469" t="s">
        <v>1623</v>
      </c>
      <c r="I9469" t="s">
        <v>1624</v>
      </c>
      <c r="J9469" t="s">
        <v>1625</v>
      </c>
      <c r="K9469">
        <v>0</v>
      </c>
      <c r="L9469" s="24">
        <v>1</v>
      </c>
      <c r="M9469" t="s">
        <v>20198</v>
      </c>
      <c r="N9469" t="s">
        <v>1639</v>
      </c>
    </row>
    <row r="9470" spans="1:14" hidden="1" x14ac:dyDescent="0.25">
      <c r="A9470">
        <v>7461</v>
      </c>
      <c r="B9470" t="s">
        <v>20199</v>
      </c>
      <c r="C9470" t="s">
        <v>1649</v>
      </c>
      <c r="D9470" t="s">
        <v>1650</v>
      </c>
      <c r="E9470" t="s">
        <v>1651</v>
      </c>
      <c r="F9470" t="s">
        <v>1652</v>
      </c>
      <c r="G9470" t="s">
        <v>1622</v>
      </c>
      <c r="H9470" t="s">
        <v>1623</v>
      </c>
      <c r="I9470" t="s">
        <v>1624</v>
      </c>
      <c r="J9470" t="s">
        <v>1625</v>
      </c>
      <c r="K9470">
        <v>0</v>
      </c>
      <c r="L9470" s="24">
        <v>1</v>
      </c>
      <c r="M9470" t="s">
        <v>20200</v>
      </c>
      <c r="N9470" t="s">
        <v>1654</v>
      </c>
    </row>
    <row r="9471" spans="1:14" hidden="1" x14ac:dyDescent="0.25">
      <c r="A9471">
        <v>7462</v>
      </c>
      <c r="B9471" t="s">
        <v>20201</v>
      </c>
      <c r="C9471" t="s">
        <v>1618</v>
      </c>
      <c r="D9471" t="s">
        <v>1619</v>
      </c>
      <c r="E9471" t="s">
        <v>1636</v>
      </c>
      <c r="F9471" t="s">
        <v>1637</v>
      </c>
      <c r="G9471" t="s">
        <v>1622</v>
      </c>
      <c r="H9471" t="s">
        <v>1623</v>
      </c>
      <c r="I9471" t="s">
        <v>1624</v>
      </c>
      <c r="J9471" t="s">
        <v>1625</v>
      </c>
      <c r="K9471">
        <v>0</v>
      </c>
      <c r="L9471" s="24">
        <v>1</v>
      </c>
      <c r="M9471" t="s">
        <v>20202</v>
      </c>
      <c r="N9471" t="s">
        <v>1868</v>
      </c>
    </row>
    <row r="9472" spans="1:14" hidden="1" x14ac:dyDescent="0.25">
      <c r="A9472">
        <v>7463</v>
      </c>
      <c r="B9472" t="s">
        <v>20203</v>
      </c>
      <c r="C9472" t="s">
        <v>1618</v>
      </c>
      <c r="D9472" t="s">
        <v>1619</v>
      </c>
      <c r="E9472" t="s">
        <v>1636</v>
      </c>
      <c r="F9472" t="s">
        <v>1637</v>
      </c>
      <c r="G9472" t="s">
        <v>1622</v>
      </c>
      <c r="H9472" t="s">
        <v>1623</v>
      </c>
      <c r="I9472" t="s">
        <v>1624</v>
      </c>
      <c r="J9472" t="s">
        <v>1625</v>
      </c>
      <c r="K9472">
        <v>0</v>
      </c>
      <c r="L9472" s="24">
        <v>1</v>
      </c>
      <c r="M9472" t="s">
        <v>20204</v>
      </c>
      <c r="N9472" t="s">
        <v>1868</v>
      </c>
    </row>
    <row r="9473" spans="1:14" hidden="1" x14ac:dyDescent="0.25">
      <c r="A9473">
        <v>7464</v>
      </c>
      <c r="B9473" t="s">
        <v>20205</v>
      </c>
      <c r="C9473" t="s">
        <v>1618</v>
      </c>
      <c r="D9473" t="s">
        <v>1619</v>
      </c>
      <c r="E9473" t="s">
        <v>1636</v>
      </c>
      <c r="F9473" t="s">
        <v>1637</v>
      </c>
      <c r="G9473" t="s">
        <v>1622</v>
      </c>
      <c r="H9473" t="s">
        <v>1623</v>
      </c>
      <c r="I9473" t="s">
        <v>1624</v>
      </c>
      <c r="J9473" t="s">
        <v>1625</v>
      </c>
      <c r="K9473">
        <v>0</v>
      </c>
      <c r="L9473" s="24">
        <v>1</v>
      </c>
      <c r="M9473" t="s">
        <v>20206</v>
      </c>
      <c r="N9473" t="s">
        <v>1868</v>
      </c>
    </row>
    <row r="9474" spans="1:14" hidden="1" x14ac:dyDescent="0.25">
      <c r="A9474">
        <v>7465</v>
      </c>
      <c r="B9474" t="s">
        <v>20207</v>
      </c>
      <c r="C9474" t="s">
        <v>1629</v>
      </c>
      <c r="D9474" t="s">
        <v>1630</v>
      </c>
      <c r="E9474" t="s">
        <v>1631</v>
      </c>
      <c r="F9474" t="s">
        <v>1632</v>
      </c>
      <c r="G9474" t="s">
        <v>1622</v>
      </c>
      <c r="H9474" t="s">
        <v>1623</v>
      </c>
      <c r="I9474" t="s">
        <v>1624</v>
      </c>
      <c r="J9474" t="s">
        <v>1625</v>
      </c>
      <c r="K9474">
        <v>0</v>
      </c>
      <c r="L9474" s="24">
        <v>1</v>
      </c>
      <c r="M9474" t="s">
        <v>20208</v>
      </c>
      <c r="N9474" t="s">
        <v>1634</v>
      </c>
    </row>
    <row r="9475" spans="1:14" hidden="1" x14ac:dyDescent="0.25">
      <c r="A9475">
        <v>7466</v>
      </c>
      <c r="B9475" t="s">
        <v>20209</v>
      </c>
      <c r="C9475" t="s">
        <v>1629</v>
      </c>
      <c r="D9475" t="s">
        <v>1630</v>
      </c>
      <c r="E9475" t="s">
        <v>1825</v>
      </c>
      <c r="F9475" t="s">
        <v>1826</v>
      </c>
      <c r="G9475" t="s">
        <v>1622</v>
      </c>
      <c r="H9475" t="s">
        <v>1623</v>
      </c>
      <c r="I9475" t="s">
        <v>1624</v>
      </c>
      <c r="J9475" t="s">
        <v>1625</v>
      </c>
      <c r="K9475">
        <v>0</v>
      </c>
      <c r="L9475" s="24">
        <v>1</v>
      </c>
      <c r="M9475" t="s">
        <v>20210</v>
      </c>
      <c r="N9475" t="s">
        <v>1828</v>
      </c>
    </row>
    <row r="9476" spans="1:14" hidden="1" x14ac:dyDescent="0.25">
      <c r="A9476">
        <v>7467</v>
      </c>
      <c r="B9476" t="s">
        <v>20211</v>
      </c>
      <c r="C9476" t="s">
        <v>1618</v>
      </c>
      <c r="D9476" t="s">
        <v>1619</v>
      </c>
      <c r="E9476" t="s">
        <v>1636</v>
      </c>
      <c r="F9476" t="s">
        <v>1637</v>
      </c>
      <c r="G9476" t="s">
        <v>1622</v>
      </c>
      <c r="H9476" t="s">
        <v>1623</v>
      </c>
      <c r="I9476" t="s">
        <v>1624</v>
      </c>
      <c r="J9476" t="s">
        <v>1625</v>
      </c>
      <c r="K9476">
        <v>0</v>
      </c>
      <c r="L9476" s="24">
        <v>1</v>
      </c>
      <c r="M9476" t="s">
        <v>20212</v>
      </c>
      <c r="N9476" t="s">
        <v>1639</v>
      </c>
    </row>
    <row r="9477" spans="1:14" hidden="1" x14ac:dyDescent="0.25">
      <c r="A9477">
        <v>7468</v>
      </c>
      <c r="B9477" t="s">
        <v>20213</v>
      </c>
      <c r="C9477" t="s">
        <v>1618</v>
      </c>
      <c r="D9477" t="s">
        <v>1619</v>
      </c>
      <c r="E9477" t="s">
        <v>1636</v>
      </c>
      <c r="F9477" t="s">
        <v>1637</v>
      </c>
      <c r="G9477" t="s">
        <v>1622</v>
      </c>
      <c r="H9477" t="s">
        <v>1623</v>
      </c>
      <c r="I9477" t="s">
        <v>1624</v>
      </c>
      <c r="J9477" t="s">
        <v>1625</v>
      </c>
      <c r="K9477">
        <v>0</v>
      </c>
      <c r="L9477" s="24">
        <v>1</v>
      </c>
      <c r="M9477" t="s">
        <v>20214</v>
      </c>
      <c r="N9477" t="s">
        <v>1639</v>
      </c>
    </row>
    <row r="9478" spans="1:14" hidden="1" x14ac:dyDescent="0.25">
      <c r="A9478">
        <v>7469</v>
      </c>
      <c r="B9478" t="s">
        <v>20215</v>
      </c>
      <c r="C9478" t="s">
        <v>1618</v>
      </c>
      <c r="D9478" t="s">
        <v>1619</v>
      </c>
      <c r="E9478" t="s">
        <v>1636</v>
      </c>
      <c r="F9478" t="s">
        <v>1637</v>
      </c>
      <c r="G9478" t="s">
        <v>1622</v>
      </c>
      <c r="H9478" t="s">
        <v>1623</v>
      </c>
      <c r="I9478" t="s">
        <v>1624</v>
      </c>
      <c r="J9478" t="s">
        <v>1625</v>
      </c>
      <c r="K9478">
        <v>0</v>
      </c>
      <c r="L9478" s="24">
        <v>1</v>
      </c>
      <c r="M9478" t="s">
        <v>20216</v>
      </c>
      <c r="N9478" t="s">
        <v>1639</v>
      </c>
    </row>
    <row r="9479" spans="1:14" hidden="1" x14ac:dyDescent="0.25">
      <c r="A9479">
        <v>747</v>
      </c>
      <c r="B9479" t="s">
        <v>20217</v>
      </c>
      <c r="C9479" t="s">
        <v>3524</v>
      </c>
      <c r="D9479" t="s">
        <v>3525</v>
      </c>
      <c r="E9479" t="s">
        <v>3526</v>
      </c>
      <c r="F9479" t="s">
        <v>3527</v>
      </c>
      <c r="G9479" t="s">
        <v>1622</v>
      </c>
      <c r="H9479" t="s">
        <v>1720</v>
      </c>
      <c r="I9479" t="s">
        <v>1624</v>
      </c>
      <c r="J9479" t="s">
        <v>1625</v>
      </c>
      <c r="K9479">
        <v>0</v>
      </c>
      <c r="L9479" s="24">
        <v>1</v>
      </c>
      <c r="M9479" t="s">
        <v>20218</v>
      </c>
      <c r="N9479" t="s">
        <v>1762</v>
      </c>
    </row>
    <row r="9480" spans="1:14" hidden="1" x14ac:dyDescent="0.25">
      <c r="A9480">
        <v>7470</v>
      </c>
      <c r="B9480" t="s">
        <v>20219</v>
      </c>
      <c r="C9480" t="s">
        <v>1618</v>
      </c>
      <c r="D9480" t="s">
        <v>1619</v>
      </c>
      <c r="E9480" t="s">
        <v>1636</v>
      </c>
      <c r="F9480" t="s">
        <v>1637</v>
      </c>
      <c r="G9480" t="s">
        <v>1622</v>
      </c>
      <c r="H9480" t="s">
        <v>1623</v>
      </c>
      <c r="I9480" t="s">
        <v>1624</v>
      </c>
      <c r="J9480" t="s">
        <v>1625</v>
      </c>
      <c r="K9480">
        <v>0</v>
      </c>
      <c r="L9480" s="24">
        <v>1</v>
      </c>
      <c r="M9480" t="s">
        <v>20220</v>
      </c>
      <c r="N9480" t="s">
        <v>2248</v>
      </c>
    </row>
    <row r="9481" spans="1:14" hidden="1" x14ac:dyDescent="0.25">
      <c r="A9481">
        <v>7471</v>
      </c>
      <c r="B9481" t="s">
        <v>20221</v>
      </c>
      <c r="C9481" t="s">
        <v>1618</v>
      </c>
      <c r="D9481" t="s">
        <v>1619</v>
      </c>
      <c r="E9481" t="s">
        <v>1636</v>
      </c>
      <c r="F9481" t="s">
        <v>1637</v>
      </c>
      <c r="G9481" t="s">
        <v>1622</v>
      </c>
      <c r="H9481" t="s">
        <v>1623</v>
      </c>
      <c r="I9481" t="s">
        <v>1624</v>
      </c>
      <c r="J9481" t="s">
        <v>1625</v>
      </c>
      <c r="K9481">
        <v>0</v>
      </c>
      <c r="L9481" s="24">
        <v>1</v>
      </c>
      <c r="M9481" t="s">
        <v>20222</v>
      </c>
      <c r="N9481" t="s">
        <v>1639</v>
      </c>
    </row>
    <row r="9482" spans="1:14" hidden="1" x14ac:dyDescent="0.25">
      <c r="A9482">
        <v>7472</v>
      </c>
      <c r="B9482" t="s">
        <v>20223</v>
      </c>
      <c r="C9482" t="s">
        <v>1618</v>
      </c>
      <c r="D9482" t="s">
        <v>1619</v>
      </c>
      <c r="E9482" t="s">
        <v>1636</v>
      </c>
      <c r="F9482" t="s">
        <v>1637</v>
      </c>
      <c r="G9482" t="s">
        <v>1622</v>
      </c>
      <c r="H9482" t="s">
        <v>1623</v>
      </c>
      <c r="I9482" t="s">
        <v>1624</v>
      </c>
      <c r="J9482" t="s">
        <v>1625</v>
      </c>
      <c r="K9482">
        <v>0</v>
      </c>
      <c r="L9482" s="24">
        <v>1</v>
      </c>
      <c r="M9482" t="s">
        <v>20224</v>
      </c>
      <c r="N9482" t="s">
        <v>1639</v>
      </c>
    </row>
    <row r="9483" spans="1:14" hidden="1" x14ac:dyDescent="0.25">
      <c r="A9483">
        <v>7473</v>
      </c>
      <c r="B9483" t="s">
        <v>20225</v>
      </c>
      <c r="C9483" t="s">
        <v>1618</v>
      </c>
      <c r="D9483" t="s">
        <v>1619</v>
      </c>
      <c r="E9483" t="s">
        <v>1636</v>
      </c>
      <c r="F9483" t="s">
        <v>1637</v>
      </c>
      <c r="G9483" t="s">
        <v>1622</v>
      </c>
      <c r="H9483" t="s">
        <v>1623</v>
      </c>
      <c r="I9483" t="s">
        <v>1624</v>
      </c>
      <c r="J9483" t="s">
        <v>1625</v>
      </c>
      <c r="K9483">
        <v>0</v>
      </c>
      <c r="L9483" s="24">
        <v>1</v>
      </c>
      <c r="M9483" t="s">
        <v>20226</v>
      </c>
      <c r="N9483" t="s">
        <v>1639</v>
      </c>
    </row>
    <row r="9484" spans="1:14" hidden="1" x14ac:dyDescent="0.25">
      <c r="A9484">
        <v>7474</v>
      </c>
      <c r="B9484" t="s">
        <v>20227</v>
      </c>
      <c r="C9484" t="s">
        <v>1618</v>
      </c>
      <c r="D9484" t="s">
        <v>1619</v>
      </c>
      <c r="E9484" t="s">
        <v>1636</v>
      </c>
      <c r="F9484" t="s">
        <v>1637</v>
      </c>
      <c r="G9484" t="s">
        <v>1622</v>
      </c>
      <c r="H9484" t="s">
        <v>1623</v>
      </c>
      <c r="I9484" t="s">
        <v>1624</v>
      </c>
      <c r="J9484" t="s">
        <v>1625</v>
      </c>
      <c r="K9484">
        <v>0</v>
      </c>
      <c r="L9484" s="24">
        <v>1</v>
      </c>
      <c r="M9484" t="s">
        <v>20228</v>
      </c>
      <c r="N9484" t="s">
        <v>1639</v>
      </c>
    </row>
    <row r="9485" spans="1:14" hidden="1" x14ac:dyDescent="0.25">
      <c r="A9485">
        <v>7475</v>
      </c>
      <c r="B9485" t="s">
        <v>20229</v>
      </c>
      <c r="C9485" t="s">
        <v>1618</v>
      </c>
      <c r="D9485" t="s">
        <v>1619</v>
      </c>
      <c r="E9485" t="s">
        <v>1636</v>
      </c>
      <c r="F9485" t="s">
        <v>1637</v>
      </c>
      <c r="G9485" t="s">
        <v>1622</v>
      </c>
      <c r="H9485" t="s">
        <v>1623</v>
      </c>
      <c r="I9485" t="s">
        <v>1624</v>
      </c>
      <c r="J9485" t="s">
        <v>1625</v>
      </c>
      <c r="K9485">
        <v>0</v>
      </c>
      <c r="L9485" s="24">
        <v>1</v>
      </c>
      <c r="M9485" t="s">
        <v>20230</v>
      </c>
      <c r="N9485" t="s">
        <v>1639</v>
      </c>
    </row>
    <row r="9486" spans="1:14" hidden="1" x14ac:dyDescent="0.25">
      <c r="A9486">
        <v>7476</v>
      </c>
      <c r="B9486" t="s">
        <v>20231</v>
      </c>
      <c r="C9486" t="s">
        <v>1618</v>
      </c>
      <c r="D9486" t="s">
        <v>1619</v>
      </c>
      <c r="E9486" t="s">
        <v>1636</v>
      </c>
      <c r="F9486" t="s">
        <v>1637</v>
      </c>
      <c r="G9486" t="s">
        <v>1622</v>
      </c>
      <c r="H9486" t="s">
        <v>1623</v>
      </c>
      <c r="I9486" t="s">
        <v>1624</v>
      </c>
      <c r="J9486" t="s">
        <v>1625</v>
      </c>
      <c r="K9486">
        <v>0</v>
      </c>
      <c r="L9486" s="24">
        <v>1</v>
      </c>
      <c r="M9486" t="s">
        <v>20232</v>
      </c>
      <c r="N9486" t="s">
        <v>1639</v>
      </c>
    </row>
    <row r="9487" spans="1:14" hidden="1" x14ac:dyDescent="0.25">
      <c r="A9487">
        <v>7477</v>
      </c>
      <c r="B9487" t="s">
        <v>20233</v>
      </c>
      <c r="C9487" t="s">
        <v>1618</v>
      </c>
      <c r="D9487" t="s">
        <v>1619</v>
      </c>
      <c r="E9487" t="s">
        <v>1636</v>
      </c>
      <c r="F9487" t="s">
        <v>1637</v>
      </c>
      <c r="G9487" t="s">
        <v>1622</v>
      </c>
      <c r="H9487" t="s">
        <v>1623</v>
      </c>
      <c r="I9487" t="s">
        <v>1624</v>
      </c>
      <c r="J9487" t="s">
        <v>1625</v>
      </c>
      <c r="K9487">
        <v>0</v>
      </c>
      <c r="L9487" s="24">
        <v>1</v>
      </c>
      <c r="M9487" t="s">
        <v>20234</v>
      </c>
      <c r="N9487" t="s">
        <v>1639</v>
      </c>
    </row>
    <row r="9488" spans="1:14" hidden="1" x14ac:dyDescent="0.25">
      <c r="A9488">
        <v>7478</v>
      </c>
      <c r="B9488" t="s">
        <v>20235</v>
      </c>
      <c r="C9488" t="s">
        <v>1629</v>
      </c>
      <c r="D9488" t="s">
        <v>1630</v>
      </c>
      <c r="E9488" t="s">
        <v>1631</v>
      </c>
      <c r="F9488" t="s">
        <v>1632</v>
      </c>
      <c r="G9488" t="s">
        <v>1622</v>
      </c>
      <c r="H9488" t="s">
        <v>1623</v>
      </c>
      <c r="I9488" t="s">
        <v>1624</v>
      </c>
      <c r="J9488" t="s">
        <v>1625</v>
      </c>
      <c r="K9488">
        <v>0</v>
      </c>
      <c r="L9488" s="24">
        <v>1</v>
      </c>
      <c r="M9488" t="s">
        <v>20236</v>
      </c>
      <c r="N9488" t="s">
        <v>1634</v>
      </c>
    </row>
    <row r="9489" spans="1:14" hidden="1" x14ac:dyDescent="0.25">
      <c r="A9489">
        <v>7479</v>
      </c>
      <c r="B9489" t="s">
        <v>20237</v>
      </c>
      <c r="C9489" t="s">
        <v>1618</v>
      </c>
      <c r="D9489" t="s">
        <v>1619</v>
      </c>
      <c r="E9489" t="s">
        <v>1636</v>
      </c>
      <c r="F9489" t="s">
        <v>1637</v>
      </c>
      <c r="G9489" t="s">
        <v>1622</v>
      </c>
      <c r="H9489" t="s">
        <v>1623</v>
      </c>
      <c r="I9489" t="s">
        <v>1624</v>
      </c>
      <c r="J9489" t="s">
        <v>1625</v>
      </c>
      <c r="K9489">
        <v>0</v>
      </c>
      <c r="L9489" s="24">
        <v>1</v>
      </c>
      <c r="M9489" t="s">
        <v>20238</v>
      </c>
      <c r="N9489" t="s">
        <v>1639</v>
      </c>
    </row>
    <row r="9490" spans="1:14" hidden="1" x14ac:dyDescent="0.25">
      <c r="A9490">
        <v>7480</v>
      </c>
      <c r="B9490" t="s">
        <v>20239</v>
      </c>
      <c r="C9490" t="s">
        <v>1618</v>
      </c>
      <c r="D9490" t="s">
        <v>1619</v>
      </c>
      <c r="E9490" t="s">
        <v>1636</v>
      </c>
      <c r="F9490" t="s">
        <v>1637</v>
      </c>
      <c r="G9490" t="s">
        <v>1622</v>
      </c>
      <c r="H9490" t="s">
        <v>1623</v>
      </c>
      <c r="I9490" t="s">
        <v>1624</v>
      </c>
      <c r="J9490" t="s">
        <v>1625</v>
      </c>
      <c r="K9490">
        <v>0</v>
      </c>
      <c r="L9490" s="24">
        <v>1</v>
      </c>
      <c r="M9490" t="s">
        <v>20240</v>
      </c>
      <c r="N9490" t="s">
        <v>1639</v>
      </c>
    </row>
    <row r="9491" spans="1:14" hidden="1" x14ac:dyDescent="0.25">
      <c r="A9491">
        <v>7481</v>
      </c>
      <c r="B9491" t="s">
        <v>20241</v>
      </c>
      <c r="C9491" t="s">
        <v>1618</v>
      </c>
      <c r="D9491" t="s">
        <v>1619</v>
      </c>
      <c r="E9491" t="s">
        <v>1636</v>
      </c>
      <c r="F9491" t="s">
        <v>1637</v>
      </c>
      <c r="G9491" t="s">
        <v>1622</v>
      </c>
      <c r="H9491" t="s">
        <v>1623</v>
      </c>
      <c r="I9491" t="s">
        <v>1624</v>
      </c>
      <c r="J9491" t="s">
        <v>1625</v>
      </c>
      <c r="K9491">
        <v>0</v>
      </c>
      <c r="L9491" s="24">
        <v>1</v>
      </c>
      <c r="M9491" t="s">
        <v>20242</v>
      </c>
      <c r="N9491" t="s">
        <v>1639</v>
      </c>
    </row>
    <row r="9492" spans="1:14" hidden="1" x14ac:dyDescent="0.25">
      <c r="A9492">
        <v>7482</v>
      </c>
      <c r="B9492" t="s">
        <v>20243</v>
      </c>
      <c r="C9492" t="s">
        <v>1618</v>
      </c>
      <c r="D9492" t="s">
        <v>1619</v>
      </c>
      <c r="E9492" t="s">
        <v>1620</v>
      </c>
      <c r="F9492" t="s">
        <v>1621</v>
      </c>
      <c r="G9492" t="s">
        <v>1622</v>
      </c>
      <c r="H9492" t="s">
        <v>1623</v>
      </c>
      <c r="I9492" t="s">
        <v>1624</v>
      </c>
      <c r="J9492" t="s">
        <v>1625</v>
      </c>
      <c r="K9492">
        <v>0</v>
      </c>
      <c r="L9492" s="24">
        <v>1</v>
      </c>
      <c r="M9492" t="s">
        <v>20244</v>
      </c>
      <c r="N9492" t="s">
        <v>1627</v>
      </c>
    </row>
    <row r="9493" spans="1:14" hidden="1" x14ac:dyDescent="0.25">
      <c r="A9493">
        <v>7483</v>
      </c>
      <c r="B9493" t="s">
        <v>20245</v>
      </c>
      <c r="C9493" t="s">
        <v>1629</v>
      </c>
      <c r="D9493" t="s">
        <v>1630</v>
      </c>
      <c r="E9493" t="s">
        <v>1631</v>
      </c>
      <c r="F9493" t="s">
        <v>1632</v>
      </c>
      <c r="G9493" t="s">
        <v>1622</v>
      </c>
      <c r="H9493" t="s">
        <v>1623</v>
      </c>
      <c r="I9493" t="s">
        <v>1624</v>
      </c>
      <c r="J9493" t="s">
        <v>1625</v>
      </c>
      <c r="K9493">
        <v>0</v>
      </c>
      <c r="L9493" s="24">
        <v>1</v>
      </c>
      <c r="M9493" t="s">
        <v>20246</v>
      </c>
      <c r="N9493" t="s">
        <v>1634</v>
      </c>
    </row>
    <row r="9494" spans="1:14" hidden="1" x14ac:dyDescent="0.25">
      <c r="A9494">
        <v>7484</v>
      </c>
      <c r="B9494" t="s">
        <v>20247</v>
      </c>
      <c r="C9494" t="s">
        <v>1618</v>
      </c>
      <c r="D9494" t="s">
        <v>1619</v>
      </c>
      <c r="E9494" t="s">
        <v>1620</v>
      </c>
      <c r="F9494" t="s">
        <v>1621</v>
      </c>
      <c r="G9494" t="s">
        <v>1622</v>
      </c>
      <c r="H9494" t="s">
        <v>1623</v>
      </c>
      <c r="I9494" t="s">
        <v>1624</v>
      </c>
      <c r="J9494" t="s">
        <v>1625</v>
      </c>
      <c r="K9494">
        <v>0</v>
      </c>
      <c r="L9494" s="24">
        <v>1</v>
      </c>
      <c r="M9494" t="s">
        <v>20248</v>
      </c>
      <c r="N9494" t="s">
        <v>1627</v>
      </c>
    </row>
    <row r="9495" spans="1:14" hidden="1" x14ac:dyDescent="0.25">
      <c r="A9495">
        <v>7485</v>
      </c>
      <c r="B9495" t="s">
        <v>20249</v>
      </c>
      <c r="C9495" t="s">
        <v>1629</v>
      </c>
      <c r="D9495" t="s">
        <v>1630</v>
      </c>
      <c r="E9495" t="s">
        <v>1631</v>
      </c>
      <c r="F9495" t="s">
        <v>1632</v>
      </c>
      <c r="G9495" t="s">
        <v>1622</v>
      </c>
      <c r="H9495" t="s">
        <v>1623</v>
      </c>
      <c r="I9495" t="s">
        <v>1624</v>
      </c>
      <c r="J9495" t="s">
        <v>1625</v>
      </c>
      <c r="K9495">
        <v>0</v>
      </c>
      <c r="L9495" s="24">
        <v>1</v>
      </c>
      <c r="M9495" t="s">
        <v>20250</v>
      </c>
      <c r="N9495" t="s">
        <v>1634</v>
      </c>
    </row>
    <row r="9496" spans="1:14" hidden="1" x14ac:dyDescent="0.25">
      <c r="A9496">
        <v>7486</v>
      </c>
      <c r="B9496" t="s">
        <v>20251</v>
      </c>
      <c r="C9496" t="s">
        <v>1629</v>
      </c>
      <c r="D9496" t="s">
        <v>1630</v>
      </c>
      <c r="E9496" t="s">
        <v>1631</v>
      </c>
      <c r="F9496" t="s">
        <v>1632</v>
      </c>
      <c r="G9496" t="s">
        <v>1622</v>
      </c>
      <c r="H9496" t="s">
        <v>1623</v>
      </c>
      <c r="I9496" t="s">
        <v>1624</v>
      </c>
      <c r="J9496" t="s">
        <v>1625</v>
      </c>
      <c r="K9496">
        <v>0</v>
      </c>
      <c r="L9496" s="24">
        <v>1</v>
      </c>
      <c r="M9496" t="s">
        <v>20252</v>
      </c>
      <c r="N9496" t="s">
        <v>1634</v>
      </c>
    </row>
    <row r="9497" spans="1:14" hidden="1" x14ac:dyDescent="0.25">
      <c r="A9497">
        <v>7487</v>
      </c>
      <c r="B9497" t="s">
        <v>20253</v>
      </c>
      <c r="C9497" t="s">
        <v>1618</v>
      </c>
      <c r="D9497" t="s">
        <v>1619</v>
      </c>
      <c r="E9497" t="s">
        <v>1636</v>
      </c>
      <c r="F9497" t="s">
        <v>1637</v>
      </c>
      <c r="G9497" t="s">
        <v>1622</v>
      </c>
      <c r="H9497" t="s">
        <v>1623</v>
      </c>
      <c r="I9497" t="s">
        <v>1624</v>
      </c>
      <c r="J9497" t="s">
        <v>1625</v>
      </c>
      <c r="K9497">
        <v>0</v>
      </c>
      <c r="L9497" s="24">
        <v>1</v>
      </c>
      <c r="M9497" t="s">
        <v>20254</v>
      </c>
      <c r="N9497" t="s">
        <v>1639</v>
      </c>
    </row>
    <row r="9498" spans="1:14" hidden="1" x14ac:dyDescent="0.25">
      <c r="A9498">
        <v>7488</v>
      </c>
      <c r="B9498" t="s">
        <v>20255</v>
      </c>
      <c r="C9498" t="s">
        <v>1629</v>
      </c>
      <c r="D9498" t="s">
        <v>1630</v>
      </c>
      <c r="E9498" t="s">
        <v>1825</v>
      </c>
      <c r="F9498" t="s">
        <v>1826</v>
      </c>
      <c r="G9498" t="s">
        <v>1622</v>
      </c>
      <c r="H9498" t="s">
        <v>1623</v>
      </c>
      <c r="I9498" t="s">
        <v>1624</v>
      </c>
      <c r="J9498" t="s">
        <v>1625</v>
      </c>
      <c r="K9498">
        <v>0</v>
      </c>
      <c r="L9498" s="24">
        <v>1</v>
      </c>
      <c r="M9498" t="s">
        <v>20256</v>
      </c>
      <c r="N9498" t="s">
        <v>1828</v>
      </c>
    </row>
    <row r="9499" spans="1:14" hidden="1" x14ac:dyDescent="0.25">
      <c r="A9499">
        <v>7489</v>
      </c>
      <c r="B9499" t="s">
        <v>648</v>
      </c>
      <c r="C9499" t="s">
        <v>1629</v>
      </c>
      <c r="D9499" t="s">
        <v>1630</v>
      </c>
      <c r="E9499" t="s">
        <v>1631</v>
      </c>
      <c r="F9499" t="s">
        <v>1632</v>
      </c>
      <c r="G9499" t="s">
        <v>1622</v>
      </c>
      <c r="H9499" t="s">
        <v>1623</v>
      </c>
      <c r="I9499" t="s">
        <v>1624</v>
      </c>
      <c r="J9499" t="s">
        <v>1625</v>
      </c>
      <c r="K9499">
        <v>0</v>
      </c>
      <c r="L9499" s="24">
        <v>1</v>
      </c>
      <c r="M9499" t="s">
        <v>20257</v>
      </c>
      <c r="N9499" t="s">
        <v>1757</v>
      </c>
    </row>
    <row r="9500" spans="1:14" hidden="1" x14ac:dyDescent="0.25">
      <c r="A9500">
        <v>7490</v>
      </c>
      <c r="B9500" t="s">
        <v>20258</v>
      </c>
      <c r="C9500" t="s">
        <v>1618</v>
      </c>
      <c r="D9500" t="s">
        <v>1619</v>
      </c>
      <c r="E9500" t="s">
        <v>1636</v>
      </c>
      <c r="F9500" t="s">
        <v>1637</v>
      </c>
      <c r="G9500" t="s">
        <v>1622</v>
      </c>
      <c r="H9500" t="s">
        <v>1623</v>
      </c>
      <c r="I9500" t="s">
        <v>1624</v>
      </c>
      <c r="J9500" t="s">
        <v>1625</v>
      </c>
      <c r="K9500">
        <v>0</v>
      </c>
      <c r="L9500" s="24">
        <v>1</v>
      </c>
      <c r="M9500" t="s">
        <v>20259</v>
      </c>
      <c r="N9500" t="s">
        <v>1639</v>
      </c>
    </row>
    <row r="9501" spans="1:14" hidden="1" x14ac:dyDescent="0.25">
      <c r="A9501">
        <v>7491</v>
      </c>
      <c r="B9501" t="s">
        <v>20260</v>
      </c>
      <c r="C9501" t="s">
        <v>1618</v>
      </c>
      <c r="D9501" t="s">
        <v>1619</v>
      </c>
      <c r="E9501" t="s">
        <v>1636</v>
      </c>
      <c r="F9501" t="s">
        <v>1637</v>
      </c>
      <c r="G9501" t="s">
        <v>1622</v>
      </c>
      <c r="H9501" t="s">
        <v>1623</v>
      </c>
      <c r="I9501" t="s">
        <v>1624</v>
      </c>
      <c r="J9501" t="s">
        <v>1625</v>
      </c>
      <c r="K9501">
        <v>0</v>
      </c>
      <c r="L9501" s="24">
        <v>1</v>
      </c>
      <c r="M9501" t="s">
        <v>20261</v>
      </c>
      <c r="N9501" t="s">
        <v>1639</v>
      </c>
    </row>
    <row r="9502" spans="1:14" hidden="1" x14ac:dyDescent="0.25">
      <c r="A9502">
        <v>7492</v>
      </c>
      <c r="B9502" t="s">
        <v>20262</v>
      </c>
      <c r="C9502" t="s">
        <v>1618</v>
      </c>
      <c r="D9502" t="s">
        <v>1619</v>
      </c>
      <c r="E9502" t="s">
        <v>1620</v>
      </c>
      <c r="F9502" t="s">
        <v>1621</v>
      </c>
      <c r="G9502" t="s">
        <v>1622</v>
      </c>
      <c r="H9502" t="s">
        <v>1623</v>
      </c>
      <c r="I9502" t="s">
        <v>1624</v>
      </c>
      <c r="J9502" t="s">
        <v>1625</v>
      </c>
      <c r="K9502">
        <v>0</v>
      </c>
      <c r="L9502" s="24">
        <v>1</v>
      </c>
      <c r="M9502" t="s">
        <v>20263</v>
      </c>
      <c r="N9502" t="s">
        <v>1627</v>
      </c>
    </row>
    <row r="9503" spans="1:14" hidden="1" x14ac:dyDescent="0.25">
      <c r="A9503">
        <v>7493</v>
      </c>
      <c r="B9503" t="s">
        <v>20264</v>
      </c>
      <c r="C9503" t="s">
        <v>1658</v>
      </c>
      <c r="D9503" t="s">
        <v>1659</v>
      </c>
      <c r="E9503" t="s">
        <v>1660</v>
      </c>
      <c r="F9503" t="s">
        <v>1661</v>
      </c>
      <c r="G9503" t="s">
        <v>1622</v>
      </c>
      <c r="H9503" t="s">
        <v>1623</v>
      </c>
      <c r="I9503" t="s">
        <v>1624</v>
      </c>
      <c r="J9503" t="s">
        <v>1625</v>
      </c>
      <c r="K9503">
        <v>0</v>
      </c>
      <c r="L9503" s="24">
        <v>1</v>
      </c>
      <c r="M9503" t="s">
        <v>20265</v>
      </c>
      <c r="N9503" t="s">
        <v>1663</v>
      </c>
    </row>
    <row r="9504" spans="1:14" hidden="1" x14ac:dyDescent="0.25">
      <c r="A9504">
        <v>7494</v>
      </c>
      <c r="B9504" t="s">
        <v>20266</v>
      </c>
      <c r="C9504" t="s">
        <v>2988</v>
      </c>
      <c r="D9504" t="s">
        <v>2989</v>
      </c>
      <c r="E9504" t="s">
        <v>2990</v>
      </c>
      <c r="F9504" t="s">
        <v>2991</v>
      </c>
      <c r="G9504" t="s">
        <v>1622</v>
      </c>
      <c r="H9504" t="s">
        <v>1623</v>
      </c>
      <c r="I9504" t="s">
        <v>1624</v>
      </c>
      <c r="J9504" t="s">
        <v>1625</v>
      </c>
      <c r="K9504">
        <v>0</v>
      </c>
      <c r="L9504" s="24">
        <v>1</v>
      </c>
      <c r="M9504" t="s">
        <v>1462</v>
      </c>
      <c r="N9504" t="s">
        <v>1815</v>
      </c>
    </row>
    <row r="9505" spans="1:14" hidden="1" x14ac:dyDescent="0.25">
      <c r="A9505">
        <v>7495</v>
      </c>
      <c r="B9505" t="s">
        <v>20267</v>
      </c>
      <c r="C9505" t="s">
        <v>5365</v>
      </c>
      <c r="D9505" t="s">
        <v>5366</v>
      </c>
      <c r="E9505" t="s">
        <v>5367</v>
      </c>
      <c r="F9505" t="s">
        <v>5368</v>
      </c>
      <c r="G9505" t="s">
        <v>1622</v>
      </c>
      <c r="H9505" t="s">
        <v>1623</v>
      </c>
      <c r="I9505" t="s">
        <v>1624</v>
      </c>
      <c r="J9505" t="s">
        <v>1625</v>
      </c>
      <c r="K9505">
        <v>0</v>
      </c>
      <c r="L9505" s="24">
        <v>1</v>
      </c>
      <c r="M9505" t="s">
        <v>19166</v>
      </c>
      <c r="N9505" t="s">
        <v>18386</v>
      </c>
    </row>
    <row r="9506" spans="1:14" hidden="1" x14ac:dyDescent="0.25">
      <c r="A9506">
        <v>7496</v>
      </c>
      <c r="B9506" t="s">
        <v>20268</v>
      </c>
      <c r="C9506" t="s">
        <v>1618</v>
      </c>
      <c r="D9506" t="s">
        <v>1619</v>
      </c>
      <c r="E9506" t="s">
        <v>1620</v>
      </c>
      <c r="F9506" t="s">
        <v>1621</v>
      </c>
      <c r="G9506" t="s">
        <v>1622</v>
      </c>
      <c r="H9506" t="s">
        <v>1623</v>
      </c>
      <c r="I9506" t="s">
        <v>1624</v>
      </c>
      <c r="J9506" t="s">
        <v>1625</v>
      </c>
      <c r="K9506">
        <v>0</v>
      </c>
      <c r="L9506" s="24">
        <v>1</v>
      </c>
      <c r="M9506" t="s">
        <v>20269</v>
      </c>
      <c r="N9506" t="s">
        <v>1627</v>
      </c>
    </row>
    <row r="9507" spans="1:14" hidden="1" x14ac:dyDescent="0.25">
      <c r="A9507">
        <v>7497</v>
      </c>
      <c r="B9507" t="s">
        <v>20270</v>
      </c>
      <c r="C9507" t="s">
        <v>1658</v>
      </c>
      <c r="D9507" t="s">
        <v>1659</v>
      </c>
      <c r="E9507" t="s">
        <v>1660</v>
      </c>
      <c r="F9507" t="s">
        <v>1661</v>
      </c>
      <c r="G9507" t="s">
        <v>1622</v>
      </c>
      <c r="H9507" t="s">
        <v>1623</v>
      </c>
      <c r="I9507" t="s">
        <v>1624</v>
      </c>
      <c r="J9507" t="s">
        <v>1625</v>
      </c>
      <c r="K9507">
        <v>0</v>
      </c>
      <c r="L9507" s="24">
        <v>1</v>
      </c>
      <c r="M9507" t="s">
        <v>20271</v>
      </c>
      <c r="N9507" t="s">
        <v>1663</v>
      </c>
    </row>
    <row r="9508" spans="1:14" hidden="1" x14ac:dyDescent="0.25">
      <c r="A9508">
        <v>7498</v>
      </c>
      <c r="B9508" t="s">
        <v>20272</v>
      </c>
      <c r="C9508" t="s">
        <v>1618</v>
      </c>
      <c r="D9508" t="s">
        <v>1619</v>
      </c>
      <c r="E9508" t="s">
        <v>1636</v>
      </c>
      <c r="F9508" t="s">
        <v>1637</v>
      </c>
      <c r="G9508" t="s">
        <v>1622</v>
      </c>
      <c r="H9508" t="s">
        <v>1623</v>
      </c>
      <c r="I9508" t="s">
        <v>1624</v>
      </c>
      <c r="J9508" t="s">
        <v>1625</v>
      </c>
      <c r="K9508">
        <v>0</v>
      </c>
      <c r="L9508" s="24">
        <v>1</v>
      </c>
      <c r="M9508" t="s">
        <v>20273</v>
      </c>
      <c r="N9508" t="s">
        <v>1868</v>
      </c>
    </row>
    <row r="9509" spans="1:14" hidden="1" x14ac:dyDescent="0.25">
      <c r="A9509">
        <v>7499</v>
      </c>
      <c r="B9509" t="s">
        <v>20274</v>
      </c>
      <c r="C9509" t="s">
        <v>1618</v>
      </c>
      <c r="D9509" t="s">
        <v>1619</v>
      </c>
      <c r="E9509" t="s">
        <v>1620</v>
      </c>
      <c r="F9509" t="s">
        <v>1621</v>
      </c>
      <c r="G9509" t="s">
        <v>1622</v>
      </c>
      <c r="H9509" t="s">
        <v>1623</v>
      </c>
      <c r="I9509" t="s">
        <v>1624</v>
      </c>
      <c r="J9509" t="s">
        <v>1625</v>
      </c>
      <c r="K9509">
        <v>0</v>
      </c>
      <c r="L9509" s="24">
        <v>1</v>
      </c>
      <c r="M9509" t="s">
        <v>20275</v>
      </c>
      <c r="N9509" t="s">
        <v>1627</v>
      </c>
    </row>
    <row r="9510" spans="1:14" hidden="1" x14ac:dyDescent="0.25">
      <c r="A9510">
        <v>7500</v>
      </c>
      <c r="B9510" t="s">
        <v>20276</v>
      </c>
      <c r="C9510" t="s">
        <v>1618</v>
      </c>
      <c r="D9510" t="s">
        <v>1619</v>
      </c>
      <c r="E9510" t="s">
        <v>1620</v>
      </c>
      <c r="F9510" t="s">
        <v>1621</v>
      </c>
      <c r="G9510" t="s">
        <v>1622</v>
      </c>
      <c r="H9510" t="s">
        <v>1623</v>
      </c>
      <c r="I9510" t="s">
        <v>1624</v>
      </c>
      <c r="J9510" t="s">
        <v>1625</v>
      </c>
      <c r="K9510">
        <v>0</v>
      </c>
      <c r="L9510" s="24">
        <v>1</v>
      </c>
      <c r="M9510" t="s">
        <v>20277</v>
      </c>
      <c r="N9510" t="s">
        <v>1627</v>
      </c>
    </row>
    <row r="9511" spans="1:14" hidden="1" x14ac:dyDescent="0.25">
      <c r="A9511">
        <v>7501</v>
      </c>
      <c r="B9511" t="s">
        <v>20278</v>
      </c>
      <c r="C9511" t="s">
        <v>1618</v>
      </c>
      <c r="D9511" t="s">
        <v>1619</v>
      </c>
      <c r="E9511" t="s">
        <v>1620</v>
      </c>
      <c r="F9511" t="s">
        <v>1621</v>
      </c>
      <c r="G9511" t="s">
        <v>1622</v>
      </c>
      <c r="H9511" t="s">
        <v>1623</v>
      </c>
      <c r="I9511" t="s">
        <v>1624</v>
      </c>
      <c r="J9511" t="s">
        <v>1625</v>
      </c>
      <c r="K9511">
        <v>0</v>
      </c>
      <c r="L9511" s="24">
        <v>1</v>
      </c>
      <c r="M9511" t="s">
        <v>20279</v>
      </c>
      <c r="N9511" t="s">
        <v>1627</v>
      </c>
    </row>
    <row r="9512" spans="1:14" hidden="1" x14ac:dyDescent="0.25">
      <c r="A9512">
        <v>7502</v>
      </c>
      <c r="B9512" t="s">
        <v>20280</v>
      </c>
      <c r="C9512" t="s">
        <v>1618</v>
      </c>
      <c r="D9512" t="s">
        <v>1619</v>
      </c>
      <c r="E9512" t="s">
        <v>1620</v>
      </c>
      <c r="F9512" t="s">
        <v>1621</v>
      </c>
      <c r="G9512" t="s">
        <v>1622</v>
      </c>
      <c r="H9512" t="s">
        <v>1623</v>
      </c>
      <c r="I9512" t="s">
        <v>1624</v>
      </c>
      <c r="J9512" t="s">
        <v>1625</v>
      </c>
      <c r="K9512">
        <v>0</v>
      </c>
      <c r="L9512" s="24">
        <v>1</v>
      </c>
      <c r="M9512" t="s">
        <v>20281</v>
      </c>
      <c r="N9512" t="s">
        <v>1627</v>
      </c>
    </row>
    <row r="9513" spans="1:14" hidden="1" x14ac:dyDescent="0.25">
      <c r="A9513">
        <v>7503</v>
      </c>
      <c r="B9513" t="s">
        <v>20282</v>
      </c>
      <c r="C9513" t="s">
        <v>1618</v>
      </c>
      <c r="D9513" t="s">
        <v>1619</v>
      </c>
      <c r="E9513" t="s">
        <v>1620</v>
      </c>
      <c r="F9513" t="s">
        <v>1621</v>
      </c>
      <c r="G9513" t="s">
        <v>1622</v>
      </c>
      <c r="H9513" t="s">
        <v>1623</v>
      </c>
      <c r="I9513" t="s">
        <v>1624</v>
      </c>
      <c r="J9513" t="s">
        <v>1625</v>
      </c>
      <c r="K9513">
        <v>0</v>
      </c>
      <c r="L9513" s="24">
        <v>1</v>
      </c>
      <c r="M9513" t="s">
        <v>20283</v>
      </c>
      <c r="N9513" t="s">
        <v>1627</v>
      </c>
    </row>
    <row r="9514" spans="1:14" hidden="1" x14ac:dyDescent="0.25">
      <c r="A9514">
        <v>7504</v>
      </c>
      <c r="B9514" t="s">
        <v>20284</v>
      </c>
      <c r="C9514" t="s">
        <v>1618</v>
      </c>
      <c r="D9514" t="s">
        <v>1619</v>
      </c>
      <c r="E9514" t="s">
        <v>1620</v>
      </c>
      <c r="F9514" t="s">
        <v>1621</v>
      </c>
      <c r="G9514" t="s">
        <v>1622</v>
      </c>
      <c r="H9514" t="s">
        <v>1623</v>
      </c>
      <c r="I9514" t="s">
        <v>1624</v>
      </c>
      <c r="J9514" t="s">
        <v>1625</v>
      </c>
      <c r="K9514">
        <v>0</v>
      </c>
      <c r="L9514" s="24">
        <v>1</v>
      </c>
      <c r="M9514" t="s">
        <v>20285</v>
      </c>
      <c r="N9514" t="s">
        <v>1627</v>
      </c>
    </row>
    <row r="9515" spans="1:14" hidden="1" x14ac:dyDescent="0.25">
      <c r="A9515">
        <v>7505</v>
      </c>
      <c r="B9515" t="s">
        <v>20286</v>
      </c>
      <c r="C9515" t="s">
        <v>1618</v>
      </c>
      <c r="D9515" t="s">
        <v>1619</v>
      </c>
      <c r="E9515" t="s">
        <v>1620</v>
      </c>
      <c r="F9515" t="s">
        <v>1621</v>
      </c>
      <c r="G9515" t="s">
        <v>1622</v>
      </c>
      <c r="H9515" t="s">
        <v>1623</v>
      </c>
      <c r="I9515" t="s">
        <v>1624</v>
      </c>
      <c r="J9515" t="s">
        <v>1625</v>
      </c>
      <c r="K9515">
        <v>0</v>
      </c>
      <c r="L9515" s="24">
        <v>1</v>
      </c>
      <c r="M9515" t="s">
        <v>20287</v>
      </c>
      <c r="N9515" t="s">
        <v>1627</v>
      </c>
    </row>
    <row r="9516" spans="1:14" hidden="1" x14ac:dyDescent="0.25">
      <c r="A9516">
        <v>7506</v>
      </c>
      <c r="B9516" t="s">
        <v>20288</v>
      </c>
      <c r="C9516" t="s">
        <v>1629</v>
      </c>
      <c r="D9516" t="s">
        <v>1630</v>
      </c>
      <c r="E9516" t="s">
        <v>1631</v>
      </c>
      <c r="F9516" t="s">
        <v>1632</v>
      </c>
      <c r="G9516" t="s">
        <v>1622</v>
      </c>
      <c r="H9516" t="s">
        <v>1623</v>
      </c>
      <c r="I9516" t="s">
        <v>1624</v>
      </c>
      <c r="J9516" t="s">
        <v>1625</v>
      </c>
      <c r="K9516">
        <v>0</v>
      </c>
      <c r="L9516" s="24">
        <v>1</v>
      </c>
      <c r="M9516" t="s">
        <v>20289</v>
      </c>
      <c r="N9516" t="s">
        <v>4819</v>
      </c>
    </row>
    <row r="9517" spans="1:14" hidden="1" x14ac:dyDescent="0.25">
      <c r="A9517">
        <v>7507</v>
      </c>
      <c r="B9517" t="s">
        <v>20290</v>
      </c>
      <c r="C9517" t="s">
        <v>1618</v>
      </c>
      <c r="D9517" t="s">
        <v>1619</v>
      </c>
      <c r="E9517" t="s">
        <v>1636</v>
      </c>
      <c r="F9517" t="s">
        <v>1637</v>
      </c>
      <c r="G9517" t="s">
        <v>1622</v>
      </c>
      <c r="H9517" t="s">
        <v>1623</v>
      </c>
      <c r="I9517" t="s">
        <v>1624</v>
      </c>
      <c r="J9517" t="s">
        <v>1625</v>
      </c>
      <c r="K9517">
        <v>0</v>
      </c>
      <c r="L9517" s="24">
        <v>1</v>
      </c>
      <c r="M9517" t="s">
        <v>20291</v>
      </c>
      <c r="N9517" t="s">
        <v>1639</v>
      </c>
    </row>
    <row r="9518" spans="1:14" hidden="1" x14ac:dyDescent="0.25">
      <c r="A9518">
        <v>7508</v>
      </c>
      <c r="B9518" t="s">
        <v>20292</v>
      </c>
      <c r="C9518" t="s">
        <v>1658</v>
      </c>
      <c r="D9518" t="s">
        <v>1659</v>
      </c>
      <c r="E9518" t="s">
        <v>1660</v>
      </c>
      <c r="F9518" t="s">
        <v>1661</v>
      </c>
      <c r="G9518" t="s">
        <v>1622</v>
      </c>
      <c r="H9518" t="s">
        <v>1623</v>
      </c>
      <c r="I9518" t="s">
        <v>1624</v>
      </c>
      <c r="J9518" t="s">
        <v>1625</v>
      </c>
      <c r="K9518">
        <v>0</v>
      </c>
      <c r="L9518" s="24">
        <v>1</v>
      </c>
      <c r="M9518" t="s">
        <v>20293</v>
      </c>
      <c r="N9518" t="s">
        <v>1663</v>
      </c>
    </row>
    <row r="9519" spans="1:14" hidden="1" x14ac:dyDescent="0.25">
      <c r="A9519">
        <v>7509</v>
      </c>
      <c r="B9519" t="s">
        <v>20294</v>
      </c>
      <c r="C9519" t="s">
        <v>1618</v>
      </c>
      <c r="D9519" t="s">
        <v>1619</v>
      </c>
      <c r="E9519" t="s">
        <v>1636</v>
      </c>
      <c r="F9519" t="s">
        <v>1637</v>
      </c>
      <c r="G9519" t="s">
        <v>1622</v>
      </c>
      <c r="H9519" t="s">
        <v>1623</v>
      </c>
      <c r="I9519" t="s">
        <v>1624</v>
      </c>
      <c r="J9519" t="s">
        <v>1625</v>
      </c>
      <c r="K9519">
        <v>0</v>
      </c>
      <c r="L9519" s="24">
        <v>1</v>
      </c>
      <c r="M9519" t="s">
        <v>20295</v>
      </c>
      <c r="N9519" t="s">
        <v>1677</v>
      </c>
    </row>
    <row r="9520" spans="1:14" hidden="1" x14ac:dyDescent="0.25">
      <c r="A9520">
        <v>7510</v>
      </c>
      <c r="B9520" t="s">
        <v>20296</v>
      </c>
      <c r="C9520" t="s">
        <v>1618</v>
      </c>
      <c r="D9520" t="s">
        <v>1619</v>
      </c>
      <c r="E9520" t="s">
        <v>1636</v>
      </c>
      <c r="F9520" t="s">
        <v>1637</v>
      </c>
      <c r="G9520" t="s">
        <v>1622</v>
      </c>
      <c r="H9520" t="s">
        <v>1623</v>
      </c>
      <c r="I9520" t="s">
        <v>1624</v>
      </c>
      <c r="J9520" t="s">
        <v>1625</v>
      </c>
      <c r="K9520">
        <v>0</v>
      </c>
      <c r="L9520" s="24">
        <v>1</v>
      </c>
      <c r="M9520" t="s">
        <v>20297</v>
      </c>
      <c r="N9520" t="s">
        <v>1677</v>
      </c>
    </row>
    <row r="9521" spans="1:14" hidden="1" x14ac:dyDescent="0.25">
      <c r="A9521">
        <v>7511</v>
      </c>
      <c r="B9521" t="s">
        <v>20298</v>
      </c>
      <c r="C9521" t="s">
        <v>1618</v>
      </c>
      <c r="D9521" t="s">
        <v>1619</v>
      </c>
      <c r="E9521" t="s">
        <v>1636</v>
      </c>
      <c r="F9521" t="s">
        <v>1637</v>
      </c>
      <c r="G9521" t="s">
        <v>1622</v>
      </c>
      <c r="H9521" t="s">
        <v>1623</v>
      </c>
      <c r="I9521" t="s">
        <v>1624</v>
      </c>
      <c r="J9521" t="s">
        <v>1625</v>
      </c>
      <c r="K9521">
        <v>0</v>
      </c>
      <c r="L9521" s="24">
        <v>1</v>
      </c>
      <c r="M9521" t="s">
        <v>20299</v>
      </c>
      <c r="N9521" t="s">
        <v>1677</v>
      </c>
    </row>
    <row r="9522" spans="1:14" hidden="1" x14ac:dyDescent="0.25">
      <c r="A9522">
        <v>7512</v>
      </c>
      <c r="B9522" t="s">
        <v>20300</v>
      </c>
      <c r="C9522" t="s">
        <v>1618</v>
      </c>
      <c r="D9522" t="s">
        <v>1619</v>
      </c>
      <c r="E9522" t="s">
        <v>1636</v>
      </c>
      <c r="F9522" t="s">
        <v>1637</v>
      </c>
      <c r="G9522" t="s">
        <v>1622</v>
      </c>
      <c r="H9522" t="s">
        <v>1623</v>
      </c>
      <c r="I9522" t="s">
        <v>1624</v>
      </c>
      <c r="J9522" t="s">
        <v>1625</v>
      </c>
      <c r="K9522">
        <v>0</v>
      </c>
      <c r="L9522" s="24">
        <v>1</v>
      </c>
      <c r="M9522" t="s">
        <v>20301</v>
      </c>
      <c r="N9522" t="s">
        <v>2248</v>
      </c>
    </row>
    <row r="9523" spans="1:14" hidden="1" x14ac:dyDescent="0.25">
      <c r="A9523">
        <v>7513</v>
      </c>
      <c r="B9523" t="s">
        <v>20302</v>
      </c>
      <c r="C9523" t="s">
        <v>1618</v>
      </c>
      <c r="D9523" t="s">
        <v>1619</v>
      </c>
      <c r="E9523" t="s">
        <v>1620</v>
      </c>
      <c r="F9523" t="s">
        <v>1621</v>
      </c>
      <c r="G9523" t="s">
        <v>1622</v>
      </c>
      <c r="H9523" t="s">
        <v>1623</v>
      </c>
      <c r="I9523" t="s">
        <v>1624</v>
      </c>
      <c r="J9523" t="s">
        <v>1625</v>
      </c>
      <c r="K9523">
        <v>0</v>
      </c>
      <c r="L9523" s="24">
        <v>1</v>
      </c>
      <c r="M9523" t="s">
        <v>20303</v>
      </c>
      <c r="N9523" t="s">
        <v>1812</v>
      </c>
    </row>
    <row r="9524" spans="1:14" hidden="1" x14ac:dyDescent="0.25">
      <c r="A9524">
        <v>7514</v>
      </c>
      <c r="B9524" t="s">
        <v>20304</v>
      </c>
      <c r="C9524" t="s">
        <v>1618</v>
      </c>
      <c r="D9524" t="s">
        <v>1619</v>
      </c>
      <c r="E9524" t="s">
        <v>1620</v>
      </c>
      <c r="F9524" t="s">
        <v>1621</v>
      </c>
      <c r="G9524" t="s">
        <v>1622</v>
      </c>
      <c r="H9524" t="s">
        <v>1623</v>
      </c>
      <c r="I9524" t="s">
        <v>1624</v>
      </c>
      <c r="J9524" t="s">
        <v>1625</v>
      </c>
      <c r="K9524">
        <v>0</v>
      </c>
      <c r="L9524" s="24">
        <v>1</v>
      </c>
      <c r="M9524" t="s">
        <v>20305</v>
      </c>
      <c r="N9524" t="s">
        <v>1627</v>
      </c>
    </row>
    <row r="9525" spans="1:14" hidden="1" x14ac:dyDescent="0.25">
      <c r="A9525">
        <v>7515</v>
      </c>
      <c r="B9525" t="s">
        <v>20306</v>
      </c>
      <c r="C9525" t="s">
        <v>1618</v>
      </c>
      <c r="D9525" t="s">
        <v>1619</v>
      </c>
      <c r="E9525" t="s">
        <v>1620</v>
      </c>
      <c r="F9525" t="s">
        <v>1621</v>
      </c>
      <c r="G9525" t="s">
        <v>1622</v>
      </c>
      <c r="H9525" t="s">
        <v>1623</v>
      </c>
      <c r="I9525" t="s">
        <v>1624</v>
      </c>
      <c r="J9525" t="s">
        <v>1625</v>
      </c>
      <c r="K9525">
        <v>0</v>
      </c>
      <c r="L9525" s="24">
        <v>1</v>
      </c>
      <c r="M9525" t="s">
        <v>20307</v>
      </c>
      <c r="N9525" t="s">
        <v>1627</v>
      </c>
    </row>
    <row r="9526" spans="1:14" hidden="1" x14ac:dyDescent="0.25">
      <c r="A9526">
        <v>7516</v>
      </c>
      <c r="B9526" t="s">
        <v>20308</v>
      </c>
      <c r="C9526" t="s">
        <v>1618</v>
      </c>
      <c r="D9526" t="s">
        <v>1619</v>
      </c>
      <c r="E9526" t="s">
        <v>1620</v>
      </c>
      <c r="F9526" t="s">
        <v>1621</v>
      </c>
      <c r="G9526" t="s">
        <v>1622</v>
      </c>
      <c r="H9526" t="s">
        <v>1623</v>
      </c>
      <c r="I9526" t="s">
        <v>1624</v>
      </c>
      <c r="J9526" t="s">
        <v>1625</v>
      </c>
      <c r="K9526">
        <v>0</v>
      </c>
      <c r="L9526" s="24">
        <v>1</v>
      </c>
      <c r="M9526" t="s">
        <v>20309</v>
      </c>
      <c r="N9526" t="s">
        <v>1627</v>
      </c>
    </row>
    <row r="9527" spans="1:14" hidden="1" x14ac:dyDescent="0.25">
      <c r="A9527">
        <v>7517</v>
      </c>
      <c r="B9527" t="s">
        <v>20310</v>
      </c>
      <c r="C9527" t="s">
        <v>1618</v>
      </c>
      <c r="D9527" t="s">
        <v>1619</v>
      </c>
      <c r="E9527" t="s">
        <v>1620</v>
      </c>
      <c r="F9527" t="s">
        <v>1621</v>
      </c>
      <c r="G9527" t="s">
        <v>1622</v>
      </c>
      <c r="H9527" t="s">
        <v>1623</v>
      </c>
      <c r="I9527" t="s">
        <v>1624</v>
      </c>
      <c r="J9527" t="s">
        <v>1625</v>
      </c>
      <c r="K9527">
        <v>0</v>
      </c>
      <c r="L9527" s="24">
        <v>1</v>
      </c>
      <c r="M9527" t="s">
        <v>20311</v>
      </c>
      <c r="N9527" t="s">
        <v>1627</v>
      </c>
    </row>
    <row r="9528" spans="1:14" hidden="1" x14ac:dyDescent="0.25">
      <c r="A9528">
        <v>7518</v>
      </c>
      <c r="B9528" t="s">
        <v>20312</v>
      </c>
      <c r="C9528" t="s">
        <v>1618</v>
      </c>
      <c r="D9528" t="s">
        <v>1619</v>
      </c>
      <c r="E9528" t="s">
        <v>1620</v>
      </c>
      <c r="F9528" t="s">
        <v>1621</v>
      </c>
      <c r="G9528" t="s">
        <v>1622</v>
      </c>
      <c r="H9528" t="s">
        <v>1623</v>
      </c>
      <c r="I9528" t="s">
        <v>1624</v>
      </c>
      <c r="J9528" t="s">
        <v>1625</v>
      </c>
      <c r="K9528">
        <v>0</v>
      </c>
      <c r="L9528" s="24">
        <v>1</v>
      </c>
      <c r="M9528" t="s">
        <v>20313</v>
      </c>
      <c r="N9528" t="s">
        <v>1627</v>
      </c>
    </row>
    <row r="9529" spans="1:14" hidden="1" x14ac:dyDescent="0.25">
      <c r="A9529">
        <v>7519</v>
      </c>
      <c r="B9529" t="s">
        <v>20314</v>
      </c>
      <c r="C9529" t="s">
        <v>1618</v>
      </c>
      <c r="D9529" t="s">
        <v>1619</v>
      </c>
      <c r="E9529" t="s">
        <v>1620</v>
      </c>
      <c r="F9529" t="s">
        <v>1621</v>
      </c>
      <c r="G9529" t="s">
        <v>1622</v>
      </c>
      <c r="H9529" t="s">
        <v>1623</v>
      </c>
      <c r="I9529" t="s">
        <v>1624</v>
      </c>
      <c r="J9529" t="s">
        <v>1625</v>
      </c>
      <c r="K9529">
        <v>0</v>
      </c>
      <c r="L9529" s="24">
        <v>1</v>
      </c>
      <c r="M9529" t="s">
        <v>20315</v>
      </c>
      <c r="N9529" t="s">
        <v>1627</v>
      </c>
    </row>
    <row r="9530" spans="1:14" hidden="1" x14ac:dyDescent="0.25">
      <c r="A9530">
        <v>7520</v>
      </c>
      <c r="B9530" t="s">
        <v>20316</v>
      </c>
      <c r="C9530" t="s">
        <v>1618</v>
      </c>
      <c r="D9530" t="s">
        <v>1619</v>
      </c>
      <c r="E9530" t="s">
        <v>1620</v>
      </c>
      <c r="F9530" t="s">
        <v>1621</v>
      </c>
      <c r="G9530" t="s">
        <v>1622</v>
      </c>
      <c r="H9530" t="s">
        <v>1623</v>
      </c>
      <c r="I9530" t="s">
        <v>1624</v>
      </c>
      <c r="J9530" t="s">
        <v>1625</v>
      </c>
      <c r="K9530">
        <v>0</v>
      </c>
      <c r="L9530" s="24">
        <v>1</v>
      </c>
      <c r="M9530" t="s">
        <v>20317</v>
      </c>
      <c r="N9530" t="s">
        <v>1627</v>
      </c>
    </row>
    <row r="9531" spans="1:14" hidden="1" x14ac:dyDescent="0.25">
      <c r="A9531">
        <v>7521</v>
      </c>
      <c r="B9531" t="s">
        <v>20318</v>
      </c>
      <c r="C9531" t="s">
        <v>1618</v>
      </c>
      <c r="D9531" t="s">
        <v>1619</v>
      </c>
      <c r="E9531" t="s">
        <v>1620</v>
      </c>
      <c r="F9531" t="s">
        <v>1621</v>
      </c>
      <c r="G9531" t="s">
        <v>1622</v>
      </c>
      <c r="H9531" t="s">
        <v>1623</v>
      </c>
      <c r="I9531" t="s">
        <v>1624</v>
      </c>
      <c r="J9531" t="s">
        <v>1625</v>
      </c>
      <c r="K9531">
        <v>0</v>
      </c>
      <c r="L9531" s="24">
        <v>1</v>
      </c>
      <c r="M9531" t="s">
        <v>20319</v>
      </c>
      <c r="N9531" t="s">
        <v>1627</v>
      </c>
    </row>
    <row r="9532" spans="1:14" hidden="1" x14ac:dyDescent="0.25">
      <c r="A9532">
        <v>7522</v>
      </c>
      <c r="B9532" t="s">
        <v>20320</v>
      </c>
      <c r="C9532" t="s">
        <v>1618</v>
      </c>
      <c r="D9532" t="s">
        <v>1619</v>
      </c>
      <c r="E9532" t="s">
        <v>1620</v>
      </c>
      <c r="F9532" t="s">
        <v>1621</v>
      </c>
      <c r="G9532" t="s">
        <v>1622</v>
      </c>
      <c r="H9532" t="s">
        <v>1623</v>
      </c>
      <c r="I9532" t="s">
        <v>1624</v>
      </c>
      <c r="J9532" t="s">
        <v>1625</v>
      </c>
      <c r="K9532">
        <v>0</v>
      </c>
      <c r="L9532" s="24">
        <v>1</v>
      </c>
      <c r="M9532" t="s">
        <v>20321</v>
      </c>
      <c r="N9532" t="s">
        <v>1627</v>
      </c>
    </row>
    <row r="9533" spans="1:14" hidden="1" x14ac:dyDescent="0.25">
      <c r="A9533">
        <v>7523</v>
      </c>
      <c r="B9533" t="s">
        <v>20322</v>
      </c>
      <c r="C9533" t="s">
        <v>1629</v>
      </c>
      <c r="D9533" t="s">
        <v>1630</v>
      </c>
      <c r="E9533" t="s">
        <v>1631</v>
      </c>
      <c r="F9533" t="s">
        <v>1632</v>
      </c>
      <c r="G9533" t="s">
        <v>1622</v>
      </c>
      <c r="H9533" t="s">
        <v>1623</v>
      </c>
      <c r="I9533" t="s">
        <v>1624</v>
      </c>
      <c r="J9533" t="s">
        <v>1625</v>
      </c>
      <c r="K9533">
        <v>0</v>
      </c>
      <c r="L9533" s="24">
        <v>1</v>
      </c>
      <c r="M9533" t="s">
        <v>20323</v>
      </c>
      <c r="N9533" t="s">
        <v>1634</v>
      </c>
    </row>
    <row r="9534" spans="1:14" hidden="1" x14ac:dyDescent="0.25">
      <c r="A9534">
        <v>7524</v>
      </c>
      <c r="B9534" t="s">
        <v>20324</v>
      </c>
      <c r="C9534" t="s">
        <v>1618</v>
      </c>
      <c r="D9534" t="s">
        <v>1619</v>
      </c>
      <c r="E9534" t="s">
        <v>1636</v>
      </c>
      <c r="F9534" t="s">
        <v>1637</v>
      </c>
      <c r="G9534" t="s">
        <v>1622</v>
      </c>
      <c r="H9534" t="s">
        <v>1623</v>
      </c>
      <c r="I9534" t="s">
        <v>1624</v>
      </c>
      <c r="J9534" t="s">
        <v>1625</v>
      </c>
      <c r="K9534">
        <v>0</v>
      </c>
      <c r="L9534" s="24">
        <v>1</v>
      </c>
      <c r="M9534" t="s">
        <v>20324</v>
      </c>
      <c r="N9534" t="s">
        <v>1677</v>
      </c>
    </row>
    <row r="9535" spans="1:14" hidden="1" x14ac:dyDescent="0.25">
      <c r="A9535">
        <v>7525</v>
      </c>
      <c r="B9535" t="s">
        <v>20325</v>
      </c>
      <c r="C9535" t="s">
        <v>1618</v>
      </c>
      <c r="D9535" t="s">
        <v>1619</v>
      </c>
      <c r="E9535" t="s">
        <v>1620</v>
      </c>
      <c r="F9535" t="s">
        <v>1621</v>
      </c>
      <c r="G9535" t="s">
        <v>1622</v>
      </c>
      <c r="H9535" t="s">
        <v>1623</v>
      </c>
      <c r="I9535" t="s">
        <v>1624</v>
      </c>
      <c r="J9535" t="s">
        <v>1625</v>
      </c>
      <c r="K9535">
        <v>0</v>
      </c>
      <c r="L9535" s="24">
        <v>1</v>
      </c>
      <c r="M9535" t="s">
        <v>20326</v>
      </c>
      <c r="N9535" t="s">
        <v>1627</v>
      </c>
    </row>
    <row r="9536" spans="1:14" hidden="1" x14ac:dyDescent="0.25">
      <c r="A9536">
        <v>7526</v>
      </c>
      <c r="B9536" t="s">
        <v>20327</v>
      </c>
      <c r="C9536" t="s">
        <v>1618</v>
      </c>
      <c r="D9536" t="s">
        <v>1619</v>
      </c>
      <c r="E9536" t="s">
        <v>1620</v>
      </c>
      <c r="F9536" t="s">
        <v>1621</v>
      </c>
      <c r="G9536" t="s">
        <v>1622</v>
      </c>
      <c r="H9536" t="s">
        <v>1623</v>
      </c>
      <c r="I9536" t="s">
        <v>1624</v>
      </c>
      <c r="J9536" t="s">
        <v>1625</v>
      </c>
      <c r="K9536">
        <v>0</v>
      </c>
      <c r="L9536" s="24">
        <v>1</v>
      </c>
      <c r="M9536" t="s">
        <v>20328</v>
      </c>
      <c r="N9536" t="s">
        <v>1627</v>
      </c>
    </row>
    <row r="9537" spans="1:14" hidden="1" x14ac:dyDescent="0.25">
      <c r="A9537">
        <v>7527</v>
      </c>
      <c r="B9537" t="s">
        <v>20329</v>
      </c>
      <c r="C9537" t="s">
        <v>1618</v>
      </c>
      <c r="D9537" t="s">
        <v>1619</v>
      </c>
      <c r="E9537" t="s">
        <v>1620</v>
      </c>
      <c r="F9537" t="s">
        <v>1621</v>
      </c>
      <c r="G9537" t="s">
        <v>1622</v>
      </c>
      <c r="H9537" t="s">
        <v>1623</v>
      </c>
      <c r="I9537" t="s">
        <v>1624</v>
      </c>
      <c r="J9537" t="s">
        <v>1625</v>
      </c>
      <c r="K9537">
        <v>0</v>
      </c>
      <c r="L9537" s="24">
        <v>1</v>
      </c>
      <c r="M9537" t="s">
        <v>20330</v>
      </c>
      <c r="N9537" t="s">
        <v>1627</v>
      </c>
    </row>
    <row r="9538" spans="1:14" hidden="1" x14ac:dyDescent="0.25">
      <c r="A9538">
        <v>7528</v>
      </c>
      <c r="B9538" t="s">
        <v>20331</v>
      </c>
      <c r="C9538" t="s">
        <v>1629</v>
      </c>
      <c r="D9538" t="s">
        <v>1630</v>
      </c>
      <c r="E9538" t="s">
        <v>1631</v>
      </c>
      <c r="F9538" t="s">
        <v>1632</v>
      </c>
      <c r="G9538" t="s">
        <v>1622</v>
      </c>
      <c r="H9538" t="s">
        <v>1623</v>
      </c>
      <c r="I9538" t="s">
        <v>1624</v>
      </c>
      <c r="J9538" t="s">
        <v>1625</v>
      </c>
      <c r="K9538">
        <v>0</v>
      </c>
      <c r="L9538" s="24">
        <v>1</v>
      </c>
      <c r="M9538" t="s">
        <v>20332</v>
      </c>
      <c r="N9538" t="s">
        <v>1757</v>
      </c>
    </row>
    <row r="9539" spans="1:14" hidden="1" x14ac:dyDescent="0.25">
      <c r="A9539">
        <v>7529</v>
      </c>
      <c r="B9539" t="s">
        <v>20333</v>
      </c>
      <c r="C9539" t="s">
        <v>1618</v>
      </c>
      <c r="D9539" t="s">
        <v>1619</v>
      </c>
      <c r="E9539" t="s">
        <v>1620</v>
      </c>
      <c r="F9539" t="s">
        <v>1621</v>
      </c>
      <c r="G9539" t="s">
        <v>1622</v>
      </c>
      <c r="H9539" t="s">
        <v>1623</v>
      </c>
      <c r="I9539" t="s">
        <v>1624</v>
      </c>
      <c r="J9539" t="s">
        <v>1625</v>
      </c>
      <c r="K9539">
        <v>0</v>
      </c>
      <c r="L9539" s="24">
        <v>1</v>
      </c>
      <c r="M9539" t="s">
        <v>20334</v>
      </c>
      <c r="N9539" t="s">
        <v>1627</v>
      </c>
    </row>
    <row r="9540" spans="1:14" hidden="1" x14ac:dyDescent="0.25">
      <c r="A9540">
        <v>7530</v>
      </c>
      <c r="B9540" t="s">
        <v>20335</v>
      </c>
      <c r="C9540" t="s">
        <v>1618</v>
      </c>
      <c r="D9540" t="s">
        <v>1619</v>
      </c>
      <c r="E9540" t="s">
        <v>1620</v>
      </c>
      <c r="F9540" t="s">
        <v>1621</v>
      </c>
      <c r="G9540" t="s">
        <v>1622</v>
      </c>
      <c r="H9540" t="s">
        <v>1623</v>
      </c>
      <c r="I9540" t="s">
        <v>1624</v>
      </c>
      <c r="J9540" t="s">
        <v>1625</v>
      </c>
      <c r="K9540">
        <v>0</v>
      </c>
      <c r="L9540" s="24">
        <v>1</v>
      </c>
      <c r="M9540" t="s">
        <v>20336</v>
      </c>
      <c r="N9540" t="s">
        <v>1627</v>
      </c>
    </row>
    <row r="9541" spans="1:14" hidden="1" x14ac:dyDescent="0.25">
      <c r="A9541">
        <v>7531</v>
      </c>
      <c r="B9541" t="s">
        <v>20337</v>
      </c>
      <c r="C9541" t="s">
        <v>1618</v>
      </c>
      <c r="D9541" t="s">
        <v>1619</v>
      </c>
      <c r="E9541" t="s">
        <v>1620</v>
      </c>
      <c r="F9541" t="s">
        <v>1621</v>
      </c>
      <c r="G9541" t="s">
        <v>1622</v>
      </c>
      <c r="H9541" t="s">
        <v>1623</v>
      </c>
      <c r="I9541" t="s">
        <v>1624</v>
      </c>
      <c r="J9541" t="s">
        <v>1625</v>
      </c>
      <c r="K9541">
        <v>0</v>
      </c>
      <c r="L9541" s="24">
        <v>1</v>
      </c>
      <c r="M9541" t="s">
        <v>20338</v>
      </c>
      <c r="N9541" t="s">
        <v>1627</v>
      </c>
    </row>
    <row r="9542" spans="1:14" hidden="1" x14ac:dyDescent="0.25">
      <c r="A9542">
        <v>7532</v>
      </c>
      <c r="B9542" t="s">
        <v>20339</v>
      </c>
      <c r="C9542" t="s">
        <v>1618</v>
      </c>
      <c r="D9542" t="s">
        <v>1619</v>
      </c>
      <c r="E9542" t="s">
        <v>1620</v>
      </c>
      <c r="F9542" t="s">
        <v>1621</v>
      </c>
      <c r="G9542" t="s">
        <v>1622</v>
      </c>
      <c r="H9542" t="s">
        <v>1623</v>
      </c>
      <c r="I9542" t="s">
        <v>1624</v>
      </c>
      <c r="J9542" t="s">
        <v>1625</v>
      </c>
      <c r="K9542">
        <v>0</v>
      </c>
      <c r="L9542" s="24">
        <v>1</v>
      </c>
      <c r="M9542" t="s">
        <v>20340</v>
      </c>
      <c r="N9542" t="s">
        <v>1627</v>
      </c>
    </row>
    <row r="9543" spans="1:14" hidden="1" x14ac:dyDescent="0.25">
      <c r="A9543">
        <v>7533</v>
      </c>
      <c r="B9543" t="s">
        <v>20341</v>
      </c>
      <c r="C9543" t="s">
        <v>1618</v>
      </c>
      <c r="D9543" t="s">
        <v>1619</v>
      </c>
      <c r="E9543" t="s">
        <v>1620</v>
      </c>
      <c r="F9543" t="s">
        <v>1621</v>
      </c>
      <c r="G9543" t="s">
        <v>1622</v>
      </c>
      <c r="H9543" t="s">
        <v>1623</v>
      </c>
      <c r="I9543" t="s">
        <v>1624</v>
      </c>
      <c r="J9543" t="s">
        <v>1625</v>
      </c>
      <c r="K9543">
        <v>0</v>
      </c>
      <c r="L9543" s="24">
        <v>1</v>
      </c>
      <c r="M9543" t="s">
        <v>20342</v>
      </c>
      <c r="N9543" t="s">
        <v>1627</v>
      </c>
    </row>
    <row r="9544" spans="1:14" hidden="1" x14ac:dyDescent="0.25">
      <c r="A9544">
        <v>7534</v>
      </c>
      <c r="B9544" t="s">
        <v>20343</v>
      </c>
      <c r="C9544" t="s">
        <v>1618</v>
      </c>
      <c r="D9544" t="s">
        <v>1619</v>
      </c>
      <c r="E9544" t="s">
        <v>1620</v>
      </c>
      <c r="F9544" t="s">
        <v>1621</v>
      </c>
      <c r="G9544" t="s">
        <v>1622</v>
      </c>
      <c r="H9544" t="s">
        <v>1623</v>
      </c>
      <c r="I9544" t="s">
        <v>1624</v>
      </c>
      <c r="J9544" t="s">
        <v>1625</v>
      </c>
      <c r="K9544">
        <v>0</v>
      </c>
      <c r="L9544" s="24">
        <v>1</v>
      </c>
      <c r="M9544" t="s">
        <v>20344</v>
      </c>
      <c r="N9544" t="s">
        <v>1627</v>
      </c>
    </row>
    <row r="9545" spans="1:14" hidden="1" x14ac:dyDescent="0.25">
      <c r="A9545">
        <v>7535</v>
      </c>
      <c r="B9545" t="s">
        <v>20345</v>
      </c>
      <c r="C9545" t="s">
        <v>1618</v>
      </c>
      <c r="D9545" t="s">
        <v>1619</v>
      </c>
      <c r="E9545" t="s">
        <v>1636</v>
      </c>
      <c r="F9545" t="s">
        <v>1637</v>
      </c>
      <c r="G9545" t="s">
        <v>1622</v>
      </c>
      <c r="H9545" t="s">
        <v>1623</v>
      </c>
      <c r="I9545" t="s">
        <v>1624</v>
      </c>
      <c r="J9545" t="s">
        <v>1625</v>
      </c>
      <c r="K9545">
        <v>0</v>
      </c>
      <c r="L9545" s="24">
        <v>1</v>
      </c>
      <c r="M9545" t="s">
        <v>20346</v>
      </c>
      <c r="N9545" t="s">
        <v>1868</v>
      </c>
    </row>
    <row r="9546" spans="1:14" hidden="1" x14ac:dyDescent="0.25">
      <c r="A9546">
        <v>7536</v>
      </c>
      <c r="B9546" t="s">
        <v>20347</v>
      </c>
      <c r="C9546" t="s">
        <v>1618</v>
      </c>
      <c r="D9546" t="s">
        <v>1619</v>
      </c>
      <c r="E9546" t="s">
        <v>1620</v>
      </c>
      <c r="F9546" t="s">
        <v>1621</v>
      </c>
      <c r="G9546" t="s">
        <v>1622</v>
      </c>
      <c r="H9546" t="s">
        <v>1623</v>
      </c>
      <c r="I9546" t="s">
        <v>1624</v>
      </c>
      <c r="J9546" t="s">
        <v>1625</v>
      </c>
      <c r="K9546">
        <v>0</v>
      </c>
      <c r="L9546" s="24">
        <v>1</v>
      </c>
      <c r="M9546" t="s">
        <v>20348</v>
      </c>
      <c r="N9546" t="s">
        <v>1627</v>
      </c>
    </row>
    <row r="9547" spans="1:14" hidden="1" x14ac:dyDescent="0.25">
      <c r="A9547">
        <v>7537</v>
      </c>
      <c r="B9547" t="s">
        <v>20349</v>
      </c>
      <c r="C9547" t="s">
        <v>1618</v>
      </c>
      <c r="D9547" t="s">
        <v>1619</v>
      </c>
      <c r="E9547" t="s">
        <v>1620</v>
      </c>
      <c r="F9547" t="s">
        <v>1621</v>
      </c>
      <c r="G9547" t="s">
        <v>1622</v>
      </c>
      <c r="H9547" t="s">
        <v>1623</v>
      </c>
      <c r="I9547" t="s">
        <v>1624</v>
      </c>
      <c r="J9547" t="s">
        <v>1625</v>
      </c>
      <c r="K9547">
        <v>0</v>
      </c>
      <c r="L9547" s="24">
        <v>1</v>
      </c>
      <c r="M9547" t="s">
        <v>20350</v>
      </c>
      <c r="N9547" t="s">
        <v>1627</v>
      </c>
    </row>
    <row r="9548" spans="1:14" hidden="1" x14ac:dyDescent="0.25">
      <c r="A9548">
        <v>7538</v>
      </c>
      <c r="B9548" t="s">
        <v>20351</v>
      </c>
      <c r="C9548" t="s">
        <v>1618</v>
      </c>
      <c r="D9548" t="s">
        <v>1619</v>
      </c>
      <c r="E9548" t="s">
        <v>1620</v>
      </c>
      <c r="F9548" t="s">
        <v>1621</v>
      </c>
      <c r="G9548" t="s">
        <v>1622</v>
      </c>
      <c r="H9548" t="s">
        <v>1623</v>
      </c>
      <c r="I9548" t="s">
        <v>1624</v>
      </c>
      <c r="J9548" t="s">
        <v>1625</v>
      </c>
      <c r="K9548">
        <v>0</v>
      </c>
      <c r="L9548" s="24">
        <v>1</v>
      </c>
      <c r="M9548" t="s">
        <v>20352</v>
      </c>
      <c r="N9548" t="s">
        <v>1627</v>
      </c>
    </row>
    <row r="9549" spans="1:14" hidden="1" x14ac:dyDescent="0.25">
      <c r="A9549">
        <v>7539</v>
      </c>
      <c r="B9549" t="s">
        <v>20353</v>
      </c>
      <c r="C9549" t="s">
        <v>1618</v>
      </c>
      <c r="D9549" t="s">
        <v>1619</v>
      </c>
      <c r="E9549" t="s">
        <v>1620</v>
      </c>
      <c r="F9549" t="s">
        <v>1621</v>
      </c>
      <c r="G9549" t="s">
        <v>1622</v>
      </c>
      <c r="H9549" t="s">
        <v>1623</v>
      </c>
      <c r="I9549" t="s">
        <v>1624</v>
      </c>
      <c r="J9549" t="s">
        <v>1625</v>
      </c>
      <c r="K9549">
        <v>0</v>
      </c>
      <c r="L9549" s="24">
        <v>1</v>
      </c>
      <c r="M9549" t="s">
        <v>20354</v>
      </c>
      <c r="N9549" t="s">
        <v>1627</v>
      </c>
    </row>
    <row r="9550" spans="1:14" hidden="1" x14ac:dyDescent="0.25">
      <c r="A9550">
        <v>7540</v>
      </c>
      <c r="B9550" t="s">
        <v>20355</v>
      </c>
      <c r="C9550" t="s">
        <v>1618</v>
      </c>
      <c r="D9550" t="s">
        <v>1619</v>
      </c>
      <c r="E9550" t="s">
        <v>1620</v>
      </c>
      <c r="F9550" t="s">
        <v>1621</v>
      </c>
      <c r="G9550" t="s">
        <v>1622</v>
      </c>
      <c r="H9550" t="s">
        <v>1623</v>
      </c>
      <c r="I9550" t="s">
        <v>1624</v>
      </c>
      <c r="J9550" t="s">
        <v>1625</v>
      </c>
      <c r="K9550">
        <v>0</v>
      </c>
      <c r="L9550" s="24">
        <v>1</v>
      </c>
      <c r="M9550" t="s">
        <v>20356</v>
      </c>
      <c r="N9550" t="s">
        <v>1627</v>
      </c>
    </row>
    <row r="9551" spans="1:14" hidden="1" x14ac:dyDescent="0.25">
      <c r="A9551">
        <v>7541</v>
      </c>
      <c r="B9551" t="s">
        <v>20357</v>
      </c>
      <c r="C9551" t="s">
        <v>1618</v>
      </c>
      <c r="D9551" t="s">
        <v>1619</v>
      </c>
      <c r="E9551" t="s">
        <v>1620</v>
      </c>
      <c r="F9551" t="s">
        <v>1621</v>
      </c>
      <c r="G9551" t="s">
        <v>1622</v>
      </c>
      <c r="H9551" t="s">
        <v>1623</v>
      </c>
      <c r="I9551" t="s">
        <v>1624</v>
      </c>
      <c r="J9551" t="s">
        <v>1625</v>
      </c>
      <c r="K9551">
        <v>0</v>
      </c>
      <c r="L9551" s="24">
        <v>1</v>
      </c>
      <c r="M9551" t="s">
        <v>20358</v>
      </c>
      <c r="N9551" t="s">
        <v>1627</v>
      </c>
    </row>
    <row r="9552" spans="1:14" hidden="1" x14ac:dyDescent="0.25">
      <c r="A9552">
        <v>7542</v>
      </c>
      <c r="B9552" t="s">
        <v>20359</v>
      </c>
      <c r="C9552" t="s">
        <v>1618</v>
      </c>
      <c r="D9552" t="s">
        <v>1619</v>
      </c>
      <c r="E9552" t="s">
        <v>1620</v>
      </c>
      <c r="F9552" t="s">
        <v>1621</v>
      </c>
      <c r="G9552" t="s">
        <v>1622</v>
      </c>
      <c r="H9552" t="s">
        <v>1623</v>
      </c>
      <c r="I9552" t="s">
        <v>1624</v>
      </c>
      <c r="J9552" t="s">
        <v>1625</v>
      </c>
      <c r="K9552">
        <v>0</v>
      </c>
      <c r="L9552" s="24">
        <v>1</v>
      </c>
      <c r="M9552" t="s">
        <v>20360</v>
      </c>
      <c r="N9552" t="s">
        <v>1627</v>
      </c>
    </row>
    <row r="9553" spans="1:14" hidden="1" x14ac:dyDescent="0.25">
      <c r="A9553">
        <v>7543</v>
      </c>
      <c r="B9553" t="s">
        <v>20361</v>
      </c>
      <c r="C9553" t="s">
        <v>1618</v>
      </c>
      <c r="D9553" t="s">
        <v>1619</v>
      </c>
      <c r="E9553" t="s">
        <v>1620</v>
      </c>
      <c r="F9553" t="s">
        <v>1621</v>
      </c>
      <c r="G9553" t="s">
        <v>1622</v>
      </c>
      <c r="H9553" t="s">
        <v>1623</v>
      </c>
      <c r="I9553" t="s">
        <v>1624</v>
      </c>
      <c r="J9553" t="s">
        <v>1625</v>
      </c>
      <c r="K9553">
        <v>0</v>
      </c>
      <c r="L9553" s="24">
        <v>1</v>
      </c>
      <c r="M9553" t="s">
        <v>20362</v>
      </c>
      <c r="N9553" t="s">
        <v>1762</v>
      </c>
    </row>
    <row r="9554" spans="1:14" hidden="1" x14ac:dyDescent="0.25">
      <c r="A9554">
        <v>7544</v>
      </c>
      <c r="B9554" t="s">
        <v>20363</v>
      </c>
      <c r="C9554" t="s">
        <v>1618</v>
      </c>
      <c r="D9554" t="s">
        <v>1619</v>
      </c>
      <c r="E9554" t="s">
        <v>1636</v>
      </c>
      <c r="F9554" t="s">
        <v>1637</v>
      </c>
      <c r="G9554" t="s">
        <v>1622</v>
      </c>
      <c r="H9554" t="s">
        <v>1623</v>
      </c>
      <c r="I9554" t="s">
        <v>1624</v>
      </c>
      <c r="J9554" t="s">
        <v>1625</v>
      </c>
      <c r="K9554">
        <v>0</v>
      </c>
      <c r="L9554" s="24">
        <v>1</v>
      </c>
      <c r="M9554" t="s">
        <v>20364</v>
      </c>
      <c r="N9554" t="s">
        <v>1677</v>
      </c>
    </row>
    <row r="9555" spans="1:14" hidden="1" x14ac:dyDescent="0.25">
      <c r="A9555">
        <v>7545</v>
      </c>
      <c r="B9555" t="s">
        <v>20365</v>
      </c>
      <c r="C9555" t="s">
        <v>1618</v>
      </c>
      <c r="D9555" t="s">
        <v>1619</v>
      </c>
      <c r="E9555" t="s">
        <v>1620</v>
      </c>
      <c r="F9555" t="s">
        <v>1621</v>
      </c>
      <c r="G9555" t="s">
        <v>1622</v>
      </c>
      <c r="H9555" t="s">
        <v>1623</v>
      </c>
      <c r="I9555" t="s">
        <v>1624</v>
      </c>
      <c r="J9555" t="s">
        <v>1625</v>
      </c>
      <c r="K9555">
        <v>0</v>
      </c>
      <c r="L9555" s="24">
        <v>1</v>
      </c>
      <c r="M9555" t="s">
        <v>20366</v>
      </c>
      <c r="N9555" t="s">
        <v>1627</v>
      </c>
    </row>
    <row r="9556" spans="1:14" hidden="1" x14ac:dyDescent="0.25">
      <c r="A9556">
        <v>7546</v>
      </c>
      <c r="B9556" t="s">
        <v>20367</v>
      </c>
      <c r="C9556" t="s">
        <v>1618</v>
      </c>
      <c r="D9556" t="s">
        <v>1619</v>
      </c>
      <c r="E9556" t="s">
        <v>1620</v>
      </c>
      <c r="F9556" t="s">
        <v>1621</v>
      </c>
      <c r="G9556" t="s">
        <v>1622</v>
      </c>
      <c r="H9556" t="s">
        <v>1623</v>
      </c>
      <c r="I9556" t="s">
        <v>1624</v>
      </c>
      <c r="J9556" t="s">
        <v>1625</v>
      </c>
      <c r="K9556">
        <v>0</v>
      </c>
      <c r="L9556" s="24">
        <v>1</v>
      </c>
      <c r="M9556" t="s">
        <v>20368</v>
      </c>
      <c r="N9556" t="s">
        <v>1627</v>
      </c>
    </row>
    <row r="9557" spans="1:14" hidden="1" x14ac:dyDescent="0.25">
      <c r="A9557">
        <v>7547</v>
      </c>
      <c r="B9557" t="s">
        <v>20369</v>
      </c>
      <c r="C9557" t="s">
        <v>1618</v>
      </c>
      <c r="D9557" t="s">
        <v>1619</v>
      </c>
      <c r="E9557" t="s">
        <v>1620</v>
      </c>
      <c r="F9557" t="s">
        <v>1621</v>
      </c>
      <c r="G9557" t="s">
        <v>1622</v>
      </c>
      <c r="H9557" t="s">
        <v>1623</v>
      </c>
      <c r="I9557" t="s">
        <v>1624</v>
      </c>
      <c r="J9557" t="s">
        <v>1625</v>
      </c>
      <c r="K9557">
        <v>0</v>
      </c>
      <c r="L9557" s="24">
        <v>1</v>
      </c>
      <c r="M9557" t="s">
        <v>20370</v>
      </c>
      <c r="N9557" t="s">
        <v>1627</v>
      </c>
    </row>
    <row r="9558" spans="1:14" hidden="1" x14ac:dyDescent="0.25">
      <c r="A9558">
        <v>7548</v>
      </c>
      <c r="B9558" t="s">
        <v>20371</v>
      </c>
      <c r="C9558" t="s">
        <v>1618</v>
      </c>
      <c r="D9558" t="s">
        <v>1619</v>
      </c>
      <c r="E9558" t="s">
        <v>1620</v>
      </c>
      <c r="F9558" t="s">
        <v>1621</v>
      </c>
      <c r="G9558" t="s">
        <v>1622</v>
      </c>
      <c r="H9558" t="s">
        <v>1623</v>
      </c>
      <c r="I9558" t="s">
        <v>1624</v>
      </c>
      <c r="J9558" t="s">
        <v>1625</v>
      </c>
      <c r="K9558">
        <v>0</v>
      </c>
      <c r="L9558" s="24">
        <v>1</v>
      </c>
      <c r="M9558" t="s">
        <v>20372</v>
      </c>
      <c r="N9558" t="s">
        <v>1627</v>
      </c>
    </row>
    <row r="9559" spans="1:14" hidden="1" x14ac:dyDescent="0.25">
      <c r="A9559">
        <v>7549</v>
      </c>
      <c r="B9559" t="s">
        <v>20373</v>
      </c>
      <c r="C9559" t="s">
        <v>1649</v>
      </c>
      <c r="D9559" t="s">
        <v>1650</v>
      </c>
      <c r="E9559" t="s">
        <v>1651</v>
      </c>
      <c r="F9559" t="s">
        <v>1652</v>
      </c>
      <c r="G9559" t="s">
        <v>1622</v>
      </c>
      <c r="H9559" t="s">
        <v>1623</v>
      </c>
      <c r="I9559" t="s">
        <v>1624</v>
      </c>
      <c r="J9559" t="s">
        <v>1625</v>
      </c>
      <c r="K9559">
        <v>0</v>
      </c>
      <c r="L9559" s="24">
        <v>1</v>
      </c>
      <c r="M9559" t="s">
        <v>20374</v>
      </c>
      <c r="N9559" t="s">
        <v>1654</v>
      </c>
    </row>
    <row r="9560" spans="1:14" hidden="1" x14ac:dyDescent="0.25">
      <c r="A9560">
        <v>7550</v>
      </c>
      <c r="B9560" t="s">
        <v>20375</v>
      </c>
      <c r="C9560" t="s">
        <v>1629</v>
      </c>
      <c r="D9560" t="s">
        <v>1630</v>
      </c>
      <c r="E9560" t="s">
        <v>1631</v>
      </c>
      <c r="F9560" t="s">
        <v>1632</v>
      </c>
      <c r="G9560" t="s">
        <v>1622</v>
      </c>
      <c r="H9560" t="s">
        <v>1623</v>
      </c>
      <c r="I9560" t="s">
        <v>1624</v>
      </c>
      <c r="J9560" t="s">
        <v>1625</v>
      </c>
      <c r="K9560">
        <v>0</v>
      </c>
      <c r="L9560" s="24">
        <v>1</v>
      </c>
      <c r="M9560" t="s">
        <v>20376</v>
      </c>
      <c r="N9560" t="s">
        <v>1634</v>
      </c>
    </row>
    <row r="9561" spans="1:14" hidden="1" x14ac:dyDescent="0.25">
      <c r="A9561">
        <v>7551</v>
      </c>
      <c r="B9561" t="s">
        <v>20377</v>
      </c>
      <c r="C9561" t="s">
        <v>1618</v>
      </c>
      <c r="D9561" t="s">
        <v>1619</v>
      </c>
      <c r="E9561" t="s">
        <v>1620</v>
      </c>
      <c r="F9561" t="s">
        <v>1621</v>
      </c>
      <c r="G9561" t="s">
        <v>1622</v>
      </c>
      <c r="H9561" t="s">
        <v>1623</v>
      </c>
      <c r="I9561" t="s">
        <v>1624</v>
      </c>
      <c r="J9561" t="s">
        <v>1625</v>
      </c>
      <c r="K9561">
        <v>0</v>
      </c>
      <c r="L9561" s="24">
        <v>1</v>
      </c>
      <c r="M9561" t="s">
        <v>20378</v>
      </c>
      <c r="N9561" t="s">
        <v>1627</v>
      </c>
    </row>
    <row r="9562" spans="1:14" hidden="1" x14ac:dyDescent="0.25">
      <c r="A9562">
        <v>7552</v>
      </c>
      <c r="B9562" t="s">
        <v>20379</v>
      </c>
      <c r="C9562" t="s">
        <v>1618</v>
      </c>
      <c r="D9562" t="s">
        <v>1619</v>
      </c>
      <c r="E9562" t="s">
        <v>1620</v>
      </c>
      <c r="F9562" t="s">
        <v>1621</v>
      </c>
      <c r="G9562" t="s">
        <v>1622</v>
      </c>
      <c r="H9562" t="s">
        <v>1623</v>
      </c>
      <c r="I9562" t="s">
        <v>1624</v>
      </c>
      <c r="J9562" t="s">
        <v>1625</v>
      </c>
      <c r="K9562">
        <v>0</v>
      </c>
      <c r="L9562" s="24">
        <v>1</v>
      </c>
      <c r="M9562" t="s">
        <v>20380</v>
      </c>
      <c r="N9562" t="s">
        <v>1627</v>
      </c>
    </row>
    <row r="9563" spans="1:14" hidden="1" x14ac:dyDescent="0.25">
      <c r="A9563">
        <v>7553</v>
      </c>
      <c r="B9563" t="s">
        <v>20381</v>
      </c>
      <c r="C9563" t="s">
        <v>1618</v>
      </c>
      <c r="D9563" t="s">
        <v>1619</v>
      </c>
      <c r="E9563" t="s">
        <v>1636</v>
      </c>
      <c r="F9563" t="s">
        <v>1637</v>
      </c>
      <c r="G9563" t="s">
        <v>1622</v>
      </c>
      <c r="H9563" t="s">
        <v>1623</v>
      </c>
      <c r="I9563" t="s">
        <v>1624</v>
      </c>
      <c r="J9563" t="s">
        <v>1625</v>
      </c>
      <c r="K9563">
        <v>0</v>
      </c>
      <c r="L9563" s="24">
        <v>1</v>
      </c>
      <c r="M9563" t="s">
        <v>20382</v>
      </c>
      <c r="N9563" t="s">
        <v>1677</v>
      </c>
    </row>
    <row r="9564" spans="1:14" hidden="1" x14ac:dyDescent="0.25">
      <c r="A9564">
        <v>7554</v>
      </c>
      <c r="B9564" t="s">
        <v>20383</v>
      </c>
      <c r="C9564" t="s">
        <v>1618</v>
      </c>
      <c r="D9564" t="s">
        <v>1619</v>
      </c>
      <c r="E9564" t="s">
        <v>1620</v>
      </c>
      <c r="F9564" t="s">
        <v>1621</v>
      </c>
      <c r="G9564" t="s">
        <v>1622</v>
      </c>
      <c r="H9564" t="s">
        <v>1623</v>
      </c>
      <c r="I9564" t="s">
        <v>1624</v>
      </c>
      <c r="J9564" t="s">
        <v>1625</v>
      </c>
      <c r="K9564">
        <v>0</v>
      </c>
      <c r="L9564" s="24">
        <v>1</v>
      </c>
      <c r="M9564" t="s">
        <v>20384</v>
      </c>
      <c r="N9564" t="s">
        <v>1812</v>
      </c>
    </row>
    <row r="9565" spans="1:14" hidden="1" x14ac:dyDescent="0.25">
      <c r="A9565">
        <v>7555</v>
      </c>
      <c r="B9565" t="s">
        <v>20385</v>
      </c>
      <c r="C9565" t="s">
        <v>1629</v>
      </c>
      <c r="D9565" t="s">
        <v>1630</v>
      </c>
      <c r="E9565" t="s">
        <v>1631</v>
      </c>
      <c r="F9565" t="s">
        <v>1632</v>
      </c>
      <c r="G9565" t="s">
        <v>1622</v>
      </c>
      <c r="H9565" t="s">
        <v>1623</v>
      </c>
      <c r="I9565" t="s">
        <v>1624</v>
      </c>
      <c r="J9565" t="s">
        <v>1625</v>
      </c>
      <c r="K9565">
        <v>0</v>
      </c>
      <c r="L9565" s="24">
        <v>1</v>
      </c>
      <c r="M9565" t="s">
        <v>20386</v>
      </c>
      <c r="N9565" t="s">
        <v>1634</v>
      </c>
    </row>
    <row r="9566" spans="1:14" hidden="1" x14ac:dyDescent="0.25">
      <c r="A9566">
        <v>7556</v>
      </c>
      <c r="B9566" t="s">
        <v>20387</v>
      </c>
      <c r="C9566" t="s">
        <v>1618</v>
      </c>
      <c r="D9566" t="s">
        <v>1619</v>
      </c>
      <c r="E9566" t="s">
        <v>1636</v>
      </c>
      <c r="F9566" t="s">
        <v>1637</v>
      </c>
      <c r="G9566" t="s">
        <v>1622</v>
      </c>
      <c r="H9566" t="s">
        <v>1623</v>
      </c>
      <c r="I9566" t="s">
        <v>1624</v>
      </c>
      <c r="J9566" t="s">
        <v>1625</v>
      </c>
      <c r="K9566">
        <v>0</v>
      </c>
      <c r="L9566" s="24">
        <v>1</v>
      </c>
      <c r="M9566" t="s">
        <v>20388</v>
      </c>
      <c r="N9566" t="s">
        <v>1639</v>
      </c>
    </row>
    <row r="9567" spans="1:14" hidden="1" x14ac:dyDescent="0.25">
      <c r="A9567">
        <v>7557</v>
      </c>
      <c r="B9567" t="s">
        <v>20389</v>
      </c>
      <c r="C9567" t="s">
        <v>1667</v>
      </c>
      <c r="D9567" t="s">
        <v>1668</v>
      </c>
      <c r="E9567" t="s">
        <v>1669</v>
      </c>
      <c r="F9567" t="s">
        <v>1670</v>
      </c>
      <c r="G9567" t="s">
        <v>1622</v>
      </c>
      <c r="H9567" t="s">
        <v>1623</v>
      </c>
      <c r="I9567" t="s">
        <v>1624</v>
      </c>
      <c r="J9567" t="s">
        <v>1625</v>
      </c>
      <c r="K9567">
        <v>0</v>
      </c>
      <c r="L9567" s="24">
        <v>1</v>
      </c>
      <c r="M9567" t="s">
        <v>13577</v>
      </c>
      <c r="N9567" t="s">
        <v>7941</v>
      </c>
    </row>
    <row r="9568" spans="1:14" hidden="1" x14ac:dyDescent="0.25">
      <c r="A9568">
        <v>7558</v>
      </c>
      <c r="B9568" t="s">
        <v>20390</v>
      </c>
      <c r="C9568" t="s">
        <v>1618</v>
      </c>
      <c r="D9568" t="s">
        <v>1619</v>
      </c>
      <c r="E9568" t="s">
        <v>1620</v>
      </c>
      <c r="F9568" t="s">
        <v>1621</v>
      </c>
      <c r="G9568" t="s">
        <v>1622</v>
      </c>
      <c r="H9568" t="s">
        <v>1623</v>
      </c>
      <c r="I9568" t="s">
        <v>1624</v>
      </c>
      <c r="J9568" t="s">
        <v>1625</v>
      </c>
      <c r="K9568">
        <v>0</v>
      </c>
      <c r="L9568" s="24">
        <v>1</v>
      </c>
      <c r="M9568" t="s">
        <v>20391</v>
      </c>
      <c r="N9568" t="s">
        <v>1627</v>
      </c>
    </row>
    <row r="9569" spans="1:14" hidden="1" x14ac:dyDescent="0.25">
      <c r="A9569">
        <v>7559</v>
      </c>
      <c r="B9569" t="s">
        <v>20392</v>
      </c>
      <c r="C9569" t="s">
        <v>1618</v>
      </c>
      <c r="D9569" t="s">
        <v>1619</v>
      </c>
      <c r="E9569" t="s">
        <v>1620</v>
      </c>
      <c r="F9569" t="s">
        <v>1621</v>
      </c>
      <c r="G9569" t="s">
        <v>1622</v>
      </c>
      <c r="H9569" t="s">
        <v>1623</v>
      </c>
      <c r="I9569" t="s">
        <v>1624</v>
      </c>
      <c r="J9569" t="s">
        <v>1625</v>
      </c>
      <c r="K9569">
        <v>0</v>
      </c>
      <c r="L9569" s="24">
        <v>1</v>
      </c>
      <c r="M9569" t="s">
        <v>20393</v>
      </c>
      <c r="N9569" t="s">
        <v>1627</v>
      </c>
    </row>
    <row r="9570" spans="1:14" hidden="1" x14ac:dyDescent="0.25">
      <c r="A9570">
        <v>7560</v>
      </c>
      <c r="B9570" t="s">
        <v>20394</v>
      </c>
      <c r="C9570" t="s">
        <v>1618</v>
      </c>
      <c r="D9570" t="s">
        <v>1619</v>
      </c>
      <c r="E9570" t="s">
        <v>1620</v>
      </c>
      <c r="F9570" t="s">
        <v>1621</v>
      </c>
      <c r="G9570" t="s">
        <v>1622</v>
      </c>
      <c r="H9570" t="s">
        <v>1623</v>
      </c>
      <c r="I9570" t="s">
        <v>1624</v>
      </c>
      <c r="J9570" t="s">
        <v>1625</v>
      </c>
      <c r="K9570">
        <v>0</v>
      </c>
      <c r="L9570" s="24">
        <v>1</v>
      </c>
      <c r="M9570" t="s">
        <v>20395</v>
      </c>
      <c r="N9570" t="s">
        <v>1627</v>
      </c>
    </row>
    <row r="9571" spans="1:14" hidden="1" x14ac:dyDescent="0.25">
      <c r="A9571">
        <v>7561</v>
      </c>
      <c r="B9571" t="s">
        <v>20396</v>
      </c>
      <c r="C9571" t="s">
        <v>1629</v>
      </c>
      <c r="D9571" t="s">
        <v>1630</v>
      </c>
      <c r="E9571" t="s">
        <v>1631</v>
      </c>
      <c r="F9571" t="s">
        <v>1632</v>
      </c>
      <c r="G9571" t="s">
        <v>1622</v>
      </c>
      <c r="H9571" t="s">
        <v>1623</v>
      </c>
      <c r="I9571" t="s">
        <v>1624</v>
      </c>
      <c r="J9571" t="s">
        <v>1625</v>
      </c>
      <c r="K9571">
        <v>0</v>
      </c>
      <c r="L9571" s="24">
        <v>1</v>
      </c>
      <c r="M9571" t="s">
        <v>20397</v>
      </c>
      <c r="N9571" t="s">
        <v>4819</v>
      </c>
    </row>
    <row r="9572" spans="1:14" hidden="1" x14ac:dyDescent="0.25">
      <c r="A9572">
        <v>7562</v>
      </c>
      <c r="B9572" t="s">
        <v>20398</v>
      </c>
      <c r="C9572" t="s">
        <v>1618</v>
      </c>
      <c r="D9572" t="s">
        <v>1619</v>
      </c>
      <c r="E9572" t="s">
        <v>1620</v>
      </c>
      <c r="F9572" t="s">
        <v>1621</v>
      </c>
      <c r="G9572" t="s">
        <v>1622</v>
      </c>
      <c r="H9572" t="s">
        <v>1623</v>
      </c>
      <c r="I9572" t="s">
        <v>1624</v>
      </c>
      <c r="J9572" t="s">
        <v>1625</v>
      </c>
      <c r="K9572">
        <v>0</v>
      </c>
      <c r="L9572" s="24">
        <v>1</v>
      </c>
      <c r="M9572" t="s">
        <v>20399</v>
      </c>
      <c r="N9572" t="s">
        <v>1627</v>
      </c>
    </row>
    <row r="9573" spans="1:14" hidden="1" x14ac:dyDescent="0.25">
      <c r="A9573">
        <v>7563</v>
      </c>
      <c r="B9573" t="s">
        <v>20400</v>
      </c>
      <c r="C9573" t="s">
        <v>1618</v>
      </c>
      <c r="D9573" t="s">
        <v>1619</v>
      </c>
      <c r="E9573" t="s">
        <v>1620</v>
      </c>
      <c r="F9573" t="s">
        <v>1621</v>
      </c>
      <c r="G9573" t="s">
        <v>1622</v>
      </c>
      <c r="H9573" t="s">
        <v>1623</v>
      </c>
      <c r="I9573" t="s">
        <v>1624</v>
      </c>
      <c r="J9573" t="s">
        <v>1625</v>
      </c>
      <c r="K9573">
        <v>0</v>
      </c>
      <c r="L9573" s="24">
        <v>1</v>
      </c>
      <c r="M9573" t="s">
        <v>11965</v>
      </c>
      <c r="N9573" t="s">
        <v>1762</v>
      </c>
    </row>
    <row r="9574" spans="1:14" hidden="1" x14ac:dyDescent="0.25">
      <c r="A9574">
        <v>7564</v>
      </c>
      <c r="B9574" t="s">
        <v>20401</v>
      </c>
      <c r="C9574" t="s">
        <v>1618</v>
      </c>
      <c r="D9574" t="s">
        <v>1619</v>
      </c>
      <c r="E9574" t="s">
        <v>1636</v>
      </c>
      <c r="F9574" t="s">
        <v>1637</v>
      </c>
      <c r="G9574" t="s">
        <v>1622</v>
      </c>
      <c r="H9574" t="s">
        <v>1623</v>
      </c>
      <c r="I9574" t="s">
        <v>1624</v>
      </c>
      <c r="J9574" t="s">
        <v>1625</v>
      </c>
      <c r="K9574">
        <v>0</v>
      </c>
      <c r="L9574" s="24">
        <v>1</v>
      </c>
      <c r="M9574" t="s">
        <v>20402</v>
      </c>
      <c r="N9574" t="s">
        <v>1639</v>
      </c>
    </row>
    <row r="9575" spans="1:14" hidden="1" x14ac:dyDescent="0.25">
      <c r="A9575">
        <v>7565</v>
      </c>
      <c r="B9575" t="s">
        <v>20403</v>
      </c>
      <c r="C9575" t="s">
        <v>1618</v>
      </c>
      <c r="D9575" t="s">
        <v>1619</v>
      </c>
      <c r="E9575" t="s">
        <v>1620</v>
      </c>
      <c r="F9575" t="s">
        <v>1621</v>
      </c>
      <c r="G9575" t="s">
        <v>1622</v>
      </c>
      <c r="H9575" t="s">
        <v>1623</v>
      </c>
      <c r="I9575" t="s">
        <v>1624</v>
      </c>
      <c r="J9575" t="s">
        <v>1625</v>
      </c>
      <c r="K9575">
        <v>0</v>
      </c>
      <c r="L9575" s="24">
        <v>1</v>
      </c>
      <c r="M9575" t="s">
        <v>20404</v>
      </c>
      <c r="N9575" t="s">
        <v>1762</v>
      </c>
    </row>
    <row r="9576" spans="1:14" hidden="1" x14ac:dyDescent="0.25">
      <c r="A9576">
        <v>7566</v>
      </c>
      <c r="B9576" t="s">
        <v>20405</v>
      </c>
      <c r="C9576" t="s">
        <v>1649</v>
      </c>
      <c r="D9576" t="s">
        <v>1650</v>
      </c>
      <c r="E9576" t="s">
        <v>1651</v>
      </c>
      <c r="F9576" t="s">
        <v>1652</v>
      </c>
      <c r="G9576" t="s">
        <v>1622</v>
      </c>
      <c r="H9576" t="s">
        <v>1623</v>
      </c>
      <c r="I9576" t="s">
        <v>1624</v>
      </c>
      <c r="J9576" t="s">
        <v>1625</v>
      </c>
      <c r="K9576">
        <v>0</v>
      </c>
      <c r="L9576" s="24">
        <v>1</v>
      </c>
      <c r="M9576" t="s">
        <v>20406</v>
      </c>
      <c r="N9576" t="s">
        <v>1654</v>
      </c>
    </row>
    <row r="9577" spans="1:14" hidden="1" x14ac:dyDescent="0.25">
      <c r="A9577">
        <v>7567</v>
      </c>
      <c r="B9577" t="s">
        <v>20407</v>
      </c>
      <c r="C9577" t="s">
        <v>1618</v>
      </c>
      <c r="D9577" t="s">
        <v>1619</v>
      </c>
      <c r="E9577" t="s">
        <v>1620</v>
      </c>
      <c r="F9577" t="s">
        <v>1621</v>
      </c>
      <c r="G9577" t="s">
        <v>1622</v>
      </c>
      <c r="H9577" t="s">
        <v>1623</v>
      </c>
      <c r="I9577" t="s">
        <v>1624</v>
      </c>
      <c r="J9577" t="s">
        <v>1625</v>
      </c>
      <c r="K9577">
        <v>0</v>
      </c>
      <c r="L9577" s="24">
        <v>1</v>
      </c>
      <c r="M9577" t="s">
        <v>20408</v>
      </c>
      <c r="N9577" t="s">
        <v>1627</v>
      </c>
    </row>
    <row r="9578" spans="1:14" hidden="1" x14ac:dyDescent="0.25">
      <c r="A9578">
        <v>7568</v>
      </c>
      <c r="B9578" t="s">
        <v>20409</v>
      </c>
      <c r="C9578" t="s">
        <v>1629</v>
      </c>
      <c r="D9578" t="s">
        <v>1630</v>
      </c>
      <c r="E9578" t="s">
        <v>1631</v>
      </c>
      <c r="F9578" t="s">
        <v>1632</v>
      </c>
      <c r="G9578" t="s">
        <v>1622</v>
      </c>
      <c r="H9578" t="s">
        <v>1623</v>
      </c>
      <c r="I9578" t="s">
        <v>1624</v>
      </c>
      <c r="J9578" t="s">
        <v>1625</v>
      </c>
      <c r="K9578">
        <v>0</v>
      </c>
      <c r="L9578" s="24">
        <v>1</v>
      </c>
      <c r="M9578" t="s">
        <v>20410</v>
      </c>
      <c r="N9578" t="s">
        <v>1634</v>
      </c>
    </row>
    <row r="9579" spans="1:14" hidden="1" x14ac:dyDescent="0.25">
      <c r="A9579">
        <v>7569</v>
      </c>
      <c r="B9579" t="s">
        <v>20409</v>
      </c>
      <c r="C9579" t="s">
        <v>1629</v>
      </c>
      <c r="D9579" t="s">
        <v>1630</v>
      </c>
      <c r="E9579" t="s">
        <v>1631</v>
      </c>
      <c r="F9579" t="s">
        <v>1632</v>
      </c>
      <c r="G9579" t="s">
        <v>1622</v>
      </c>
      <c r="H9579" t="s">
        <v>1623</v>
      </c>
      <c r="I9579" t="s">
        <v>1624</v>
      </c>
      <c r="J9579" t="s">
        <v>1625</v>
      </c>
      <c r="K9579">
        <v>0</v>
      </c>
      <c r="L9579" s="24">
        <v>1</v>
      </c>
      <c r="M9579" t="s">
        <v>20411</v>
      </c>
      <c r="N9579" t="s">
        <v>1634</v>
      </c>
    </row>
    <row r="9580" spans="1:14" hidden="1" x14ac:dyDescent="0.25">
      <c r="A9580">
        <v>7570</v>
      </c>
      <c r="B9580" t="s">
        <v>20412</v>
      </c>
      <c r="C9580" t="s">
        <v>1618</v>
      </c>
      <c r="D9580" t="s">
        <v>1619</v>
      </c>
      <c r="E9580" t="s">
        <v>1620</v>
      </c>
      <c r="F9580" t="s">
        <v>1621</v>
      </c>
      <c r="G9580" t="s">
        <v>1622</v>
      </c>
      <c r="H9580" t="s">
        <v>1623</v>
      </c>
      <c r="I9580" t="s">
        <v>1624</v>
      </c>
      <c r="J9580" t="s">
        <v>1625</v>
      </c>
      <c r="K9580">
        <v>0</v>
      </c>
      <c r="L9580" s="24">
        <v>1</v>
      </c>
      <c r="M9580" t="s">
        <v>20413</v>
      </c>
      <c r="N9580" t="s">
        <v>1627</v>
      </c>
    </row>
    <row r="9581" spans="1:14" hidden="1" x14ac:dyDescent="0.25">
      <c r="A9581">
        <v>7571</v>
      </c>
      <c r="B9581" t="s">
        <v>20414</v>
      </c>
      <c r="C9581" t="s">
        <v>1667</v>
      </c>
      <c r="D9581" t="s">
        <v>1668</v>
      </c>
      <c r="E9581" t="s">
        <v>1669</v>
      </c>
      <c r="F9581" t="s">
        <v>1670</v>
      </c>
      <c r="G9581" t="s">
        <v>1622</v>
      </c>
      <c r="H9581" t="s">
        <v>1623</v>
      </c>
      <c r="I9581" t="s">
        <v>1624</v>
      </c>
      <c r="J9581" t="s">
        <v>1625</v>
      </c>
      <c r="K9581">
        <v>0</v>
      </c>
      <c r="L9581" s="24">
        <v>1</v>
      </c>
      <c r="M9581" t="s">
        <v>20415</v>
      </c>
      <c r="N9581" t="s">
        <v>1672</v>
      </c>
    </row>
    <row r="9582" spans="1:14" hidden="1" x14ac:dyDescent="0.25">
      <c r="A9582">
        <v>7572</v>
      </c>
      <c r="B9582" t="s">
        <v>20416</v>
      </c>
      <c r="C9582" t="s">
        <v>1836</v>
      </c>
      <c r="D9582" t="s">
        <v>1837</v>
      </c>
      <c r="E9582" t="s">
        <v>1838</v>
      </c>
      <c r="F9582" t="s">
        <v>1839</v>
      </c>
      <c r="G9582" t="s">
        <v>1622</v>
      </c>
      <c r="H9582" t="s">
        <v>1623</v>
      </c>
      <c r="I9582" t="s">
        <v>1624</v>
      </c>
      <c r="J9582" t="s">
        <v>1625</v>
      </c>
      <c r="K9582">
        <v>0</v>
      </c>
      <c r="L9582" s="24">
        <v>1</v>
      </c>
      <c r="M9582" t="s">
        <v>20417</v>
      </c>
      <c r="N9582" t="s">
        <v>4743</v>
      </c>
    </row>
    <row r="9583" spans="1:14" hidden="1" x14ac:dyDescent="0.25">
      <c r="A9583">
        <v>7573</v>
      </c>
      <c r="B9583" t="s">
        <v>20418</v>
      </c>
      <c r="C9583" t="s">
        <v>2988</v>
      </c>
      <c r="D9583" t="s">
        <v>2989</v>
      </c>
      <c r="E9583" t="s">
        <v>2990</v>
      </c>
      <c r="F9583" t="s">
        <v>2991</v>
      </c>
      <c r="G9583" t="s">
        <v>1622</v>
      </c>
      <c r="H9583" t="s">
        <v>1623</v>
      </c>
      <c r="I9583" t="s">
        <v>1624</v>
      </c>
      <c r="J9583" t="s">
        <v>1625</v>
      </c>
      <c r="K9583">
        <v>0</v>
      </c>
      <c r="L9583" s="24">
        <v>1</v>
      </c>
      <c r="M9583" t="s">
        <v>20419</v>
      </c>
      <c r="N9583" t="s">
        <v>1815</v>
      </c>
    </row>
    <row r="9584" spans="1:14" hidden="1" x14ac:dyDescent="0.25">
      <c r="A9584">
        <v>7574</v>
      </c>
      <c r="B9584" t="s">
        <v>20420</v>
      </c>
      <c r="C9584" t="s">
        <v>1629</v>
      </c>
      <c r="D9584" t="s">
        <v>1630</v>
      </c>
      <c r="E9584" t="s">
        <v>1631</v>
      </c>
      <c r="F9584" t="s">
        <v>1632</v>
      </c>
      <c r="G9584" t="s">
        <v>1622</v>
      </c>
      <c r="H9584" t="s">
        <v>1623</v>
      </c>
      <c r="I9584" t="s">
        <v>1624</v>
      </c>
      <c r="J9584" t="s">
        <v>1625</v>
      </c>
      <c r="K9584">
        <v>0</v>
      </c>
      <c r="L9584" s="24">
        <v>1</v>
      </c>
      <c r="M9584" t="s">
        <v>20421</v>
      </c>
      <c r="N9584" t="s">
        <v>1757</v>
      </c>
    </row>
    <row r="9585" spans="1:14" hidden="1" x14ac:dyDescent="0.25">
      <c r="A9585">
        <v>7575</v>
      </c>
      <c r="B9585" t="s">
        <v>20422</v>
      </c>
      <c r="C9585" t="s">
        <v>1618</v>
      </c>
      <c r="D9585" t="s">
        <v>1619</v>
      </c>
      <c r="E9585" t="s">
        <v>1636</v>
      </c>
      <c r="F9585" t="s">
        <v>1637</v>
      </c>
      <c r="G9585" t="s">
        <v>1622</v>
      </c>
      <c r="H9585" t="s">
        <v>1623</v>
      </c>
      <c r="I9585" t="s">
        <v>1624</v>
      </c>
      <c r="J9585" t="s">
        <v>1625</v>
      </c>
      <c r="K9585">
        <v>0</v>
      </c>
      <c r="L9585" s="24">
        <v>1</v>
      </c>
      <c r="M9585" t="s">
        <v>20423</v>
      </c>
      <c r="N9585" t="s">
        <v>1639</v>
      </c>
    </row>
    <row r="9586" spans="1:14" hidden="1" x14ac:dyDescent="0.25">
      <c r="A9586">
        <v>7576</v>
      </c>
      <c r="B9586" t="s">
        <v>20424</v>
      </c>
      <c r="C9586" t="s">
        <v>1618</v>
      </c>
      <c r="D9586" t="s">
        <v>1619</v>
      </c>
      <c r="E9586" t="s">
        <v>1636</v>
      </c>
      <c r="F9586" t="s">
        <v>1637</v>
      </c>
      <c r="G9586" t="s">
        <v>1622</v>
      </c>
      <c r="H9586" t="s">
        <v>1623</v>
      </c>
      <c r="I9586" t="s">
        <v>1624</v>
      </c>
      <c r="J9586" t="s">
        <v>1625</v>
      </c>
      <c r="K9586">
        <v>0</v>
      </c>
      <c r="L9586" s="24">
        <v>1</v>
      </c>
      <c r="M9586" t="s">
        <v>20425</v>
      </c>
      <c r="N9586" t="s">
        <v>1639</v>
      </c>
    </row>
    <row r="9587" spans="1:14" hidden="1" x14ac:dyDescent="0.25">
      <c r="A9587">
        <v>7577</v>
      </c>
      <c r="B9587" t="s">
        <v>20426</v>
      </c>
      <c r="C9587" t="s">
        <v>1618</v>
      </c>
      <c r="D9587" t="s">
        <v>1619</v>
      </c>
      <c r="E9587" t="s">
        <v>1636</v>
      </c>
      <c r="F9587" t="s">
        <v>1637</v>
      </c>
      <c r="G9587" t="s">
        <v>1622</v>
      </c>
      <c r="H9587" t="s">
        <v>1623</v>
      </c>
      <c r="I9587" t="s">
        <v>1624</v>
      </c>
      <c r="J9587" t="s">
        <v>1625</v>
      </c>
      <c r="K9587">
        <v>0</v>
      </c>
      <c r="L9587" s="24">
        <v>1</v>
      </c>
      <c r="M9587" t="s">
        <v>20427</v>
      </c>
      <c r="N9587" t="s">
        <v>1639</v>
      </c>
    </row>
    <row r="9588" spans="1:14" hidden="1" x14ac:dyDescent="0.25">
      <c r="A9588">
        <v>7578</v>
      </c>
      <c r="B9588" t="s">
        <v>20428</v>
      </c>
      <c r="C9588" t="s">
        <v>1618</v>
      </c>
      <c r="D9588" t="s">
        <v>1619</v>
      </c>
      <c r="E9588" t="s">
        <v>1620</v>
      </c>
      <c r="F9588" t="s">
        <v>1621</v>
      </c>
      <c r="G9588" t="s">
        <v>1622</v>
      </c>
      <c r="H9588" t="s">
        <v>1623</v>
      </c>
      <c r="I9588" t="s">
        <v>1624</v>
      </c>
      <c r="J9588" t="s">
        <v>1625</v>
      </c>
      <c r="K9588">
        <v>0</v>
      </c>
      <c r="L9588" s="24">
        <v>1</v>
      </c>
      <c r="M9588" t="s">
        <v>20429</v>
      </c>
      <c r="N9588" t="s">
        <v>1627</v>
      </c>
    </row>
    <row r="9589" spans="1:14" hidden="1" x14ac:dyDescent="0.25">
      <c r="A9589">
        <v>7579</v>
      </c>
      <c r="B9589" t="s">
        <v>20430</v>
      </c>
      <c r="C9589" t="s">
        <v>1618</v>
      </c>
      <c r="D9589" t="s">
        <v>1619</v>
      </c>
      <c r="E9589" t="s">
        <v>1620</v>
      </c>
      <c r="F9589" t="s">
        <v>1621</v>
      </c>
      <c r="G9589" t="s">
        <v>1622</v>
      </c>
      <c r="H9589" t="s">
        <v>1623</v>
      </c>
      <c r="I9589" t="s">
        <v>1624</v>
      </c>
      <c r="J9589" t="s">
        <v>1625</v>
      </c>
      <c r="K9589">
        <v>0</v>
      </c>
      <c r="L9589" s="24">
        <v>1</v>
      </c>
      <c r="M9589" t="s">
        <v>20431</v>
      </c>
      <c r="N9589" t="s">
        <v>1627</v>
      </c>
    </row>
    <row r="9590" spans="1:14" hidden="1" x14ac:dyDescent="0.25">
      <c r="A9590">
        <v>7580</v>
      </c>
      <c r="B9590" t="s">
        <v>20432</v>
      </c>
      <c r="C9590" t="s">
        <v>1618</v>
      </c>
      <c r="D9590" t="s">
        <v>1619</v>
      </c>
      <c r="E9590" t="s">
        <v>1620</v>
      </c>
      <c r="F9590" t="s">
        <v>1621</v>
      </c>
      <c r="G9590" t="s">
        <v>1622</v>
      </c>
      <c r="H9590" t="s">
        <v>1623</v>
      </c>
      <c r="I9590" t="s">
        <v>1624</v>
      </c>
      <c r="J9590" t="s">
        <v>1625</v>
      </c>
      <c r="K9590">
        <v>0</v>
      </c>
      <c r="L9590" s="24">
        <v>1</v>
      </c>
      <c r="M9590" t="s">
        <v>20433</v>
      </c>
      <c r="N9590" t="s">
        <v>1627</v>
      </c>
    </row>
    <row r="9591" spans="1:14" hidden="1" x14ac:dyDescent="0.25">
      <c r="A9591">
        <v>7581</v>
      </c>
      <c r="B9591" t="s">
        <v>20434</v>
      </c>
      <c r="C9591" t="s">
        <v>1618</v>
      </c>
      <c r="D9591" t="s">
        <v>1619</v>
      </c>
      <c r="E9591" t="s">
        <v>1620</v>
      </c>
      <c r="F9591" t="s">
        <v>1621</v>
      </c>
      <c r="G9591" t="s">
        <v>1622</v>
      </c>
      <c r="H9591" t="s">
        <v>1623</v>
      </c>
      <c r="I9591" t="s">
        <v>1624</v>
      </c>
      <c r="J9591" t="s">
        <v>1625</v>
      </c>
      <c r="K9591">
        <v>0</v>
      </c>
      <c r="L9591" s="24">
        <v>1</v>
      </c>
      <c r="M9591" t="s">
        <v>20435</v>
      </c>
      <c r="N9591" t="s">
        <v>1627</v>
      </c>
    </row>
    <row r="9592" spans="1:14" hidden="1" x14ac:dyDescent="0.25">
      <c r="A9592">
        <v>7582</v>
      </c>
      <c r="B9592" t="s">
        <v>20436</v>
      </c>
      <c r="C9592" t="s">
        <v>1618</v>
      </c>
      <c r="D9592" t="s">
        <v>1619</v>
      </c>
      <c r="E9592" t="s">
        <v>1620</v>
      </c>
      <c r="F9592" t="s">
        <v>1621</v>
      </c>
      <c r="G9592" t="s">
        <v>1622</v>
      </c>
      <c r="H9592" t="s">
        <v>1623</v>
      </c>
      <c r="I9592" t="s">
        <v>1624</v>
      </c>
      <c r="J9592" t="s">
        <v>1625</v>
      </c>
      <c r="K9592">
        <v>0</v>
      </c>
      <c r="L9592" s="24">
        <v>1</v>
      </c>
      <c r="M9592" t="s">
        <v>20437</v>
      </c>
      <c r="N9592" t="s">
        <v>1762</v>
      </c>
    </row>
    <row r="9593" spans="1:14" hidden="1" x14ac:dyDescent="0.25">
      <c r="A9593">
        <v>7583</v>
      </c>
      <c r="B9593" t="s">
        <v>20438</v>
      </c>
      <c r="C9593" t="s">
        <v>1658</v>
      </c>
      <c r="D9593" t="s">
        <v>1659</v>
      </c>
      <c r="E9593" t="s">
        <v>1660</v>
      </c>
      <c r="F9593" t="s">
        <v>1661</v>
      </c>
      <c r="G9593" t="s">
        <v>1622</v>
      </c>
      <c r="H9593" t="s">
        <v>1623</v>
      </c>
      <c r="I9593" t="s">
        <v>1624</v>
      </c>
      <c r="J9593" t="s">
        <v>1625</v>
      </c>
      <c r="K9593">
        <v>0</v>
      </c>
      <c r="L9593" s="24">
        <v>1</v>
      </c>
      <c r="M9593" t="s">
        <v>20439</v>
      </c>
      <c r="N9593" t="s">
        <v>3688</v>
      </c>
    </row>
    <row r="9594" spans="1:14" hidden="1" x14ac:dyDescent="0.25">
      <c r="A9594">
        <v>7584</v>
      </c>
      <c r="B9594" t="s">
        <v>20440</v>
      </c>
      <c r="C9594" t="s">
        <v>1618</v>
      </c>
      <c r="D9594" t="s">
        <v>1619</v>
      </c>
      <c r="E9594" t="s">
        <v>1620</v>
      </c>
      <c r="F9594" t="s">
        <v>1621</v>
      </c>
      <c r="G9594" t="s">
        <v>1622</v>
      </c>
      <c r="H9594" t="s">
        <v>1623</v>
      </c>
      <c r="I9594" t="s">
        <v>1624</v>
      </c>
      <c r="J9594" t="s">
        <v>1625</v>
      </c>
      <c r="K9594">
        <v>0</v>
      </c>
      <c r="L9594" s="24">
        <v>1</v>
      </c>
      <c r="M9594" t="s">
        <v>20441</v>
      </c>
      <c r="N9594" t="s">
        <v>1762</v>
      </c>
    </row>
    <row r="9595" spans="1:14" hidden="1" x14ac:dyDescent="0.25">
      <c r="A9595">
        <v>7585</v>
      </c>
      <c r="B9595" t="s">
        <v>20442</v>
      </c>
      <c r="C9595" t="s">
        <v>1658</v>
      </c>
      <c r="D9595" t="s">
        <v>1659</v>
      </c>
      <c r="E9595" t="s">
        <v>1660</v>
      </c>
      <c r="F9595" t="s">
        <v>1661</v>
      </c>
      <c r="G9595" t="s">
        <v>1622</v>
      </c>
      <c r="H9595" t="s">
        <v>1623</v>
      </c>
      <c r="I9595" t="s">
        <v>1624</v>
      </c>
      <c r="J9595" t="s">
        <v>1625</v>
      </c>
      <c r="K9595">
        <v>0</v>
      </c>
      <c r="L9595" s="24">
        <v>1</v>
      </c>
      <c r="M9595" t="s">
        <v>20443</v>
      </c>
      <c r="N9595" t="s">
        <v>1663</v>
      </c>
    </row>
    <row r="9596" spans="1:14" hidden="1" x14ac:dyDescent="0.25">
      <c r="A9596">
        <v>7586</v>
      </c>
      <c r="B9596" t="s">
        <v>20444</v>
      </c>
      <c r="C9596" t="s">
        <v>1658</v>
      </c>
      <c r="D9596" t="s">
        <v>1659</v>
      </c>
      <c r="E9596" t="s">
        <v>1660</v>
      </c>
      <c r="F9596" t="s">
        <v>1661</v>
      </c>
      <c r="G9596" t="s">
        <v>1622</v>
      </c>
      <c r="H9596" t="s">
        <v>1623</v>
      </c>
      <c r="I9596" t="s">
        <v>1624</v>
      </c>
      <c r="J9596" t="s">
        <v>1625</v>
      </c>
      <c r="K9596">
        <v>0</v>
      </c>
      <c r="L9596" s="24">
        <v>1</v>
      </c>
      <c r="M9596" t="s">
        <v>20445</v>
      </c>
      <c r="N9596" t="s">
        <v>3688</v>
      </c>
    </row>
    <row r="9597" spans="1:14" hidden="1" x14ac:dyDescent="0.25">
      <c r="A9597">
        <v>7587</v>
      </c>
      <c r="B9597" t="s">
        <v>20446</v>
      </c>
      <c r="C9597" t="s">
        <v>2952</v>
      </c>
      <c r="D9597" t="s">
        <v>2953</v>
      </c>
      <c r="E9597" t="s">
        <v>2954</v>
      </c>
      <c r="F9597" t="s">
        <v>2955</v>
      </c>
      <c r="G9597" t="s">
        <v>1622</v>
      </c>
      <c r="H9597" t="s">
        <v>1623</v>
      </c>
      <c r="I9597" t="s">
        <v>1624</v>
      </c>
      <c r="J9597" t="s">
        <v>1625</v>
      </c>
      <c r="K9597">
        <v>0</v>
      </c>
      <c r="L9597" s="24">
        <v>1</v>
      </c>
      <c r="M9597" t="s">
        <v>20447</v>
      </c>
      <c r="N9597" t="s">
        <v>2957</v>
      </c>
    </row>
    <row r="9598" spans="1:14" hidden="1" x14ac:dyDescent="0.25">
      <c r="A9598">
        <v>7588</v>
      </c>
      <c r="B9598" t="s">
        <v>20448</v>
      </c>
      <c r="C9598" t="s">
        <v>1658</v>
      </c>
      <c r="D9598" t="s">
        <v>1659</v>
      </c>
      <c r="E9598" t="s">
        <v>1660</v>
      </c>
      <c r="F9598" t="s">
        <v>1661</v>
      </c>
      <c r="G9598" t="s">
        <v>1622</v>
      </c>
      <c r="H9598" t="s">
        <v>1623</v>
      </c>
      <c r="I9598" t="s">
        <v>1624</v>
      </c>
      <c r="J9598" t="s">
        <v>1625</v>
      </c>
      <c r="K9598">
        <v>0</v>
      </c>
      <c r="L9598" s="24">
        <v>1</v>
      </c>
      <c r="M9598" t="s">
        <v>20449</v>
      </c>
      <c r="N9598" t="s">
        <v>1663</v>
      </c>
    </row>
    <row r="9599" spans="1:14" hidden="1" x14ac:dyDescent="0.25">
      <c r="A9599">
        <v>7589</v>
      </c>
      <c r="B9599" t="s">
        <v>20450</v>
      </c>
      <c r="C9599" t="s">
        <v>1658</v>
      </c>
      <c r="D9599" t="s">
        <v>1659</v>
      </c>
      <c r="E9599" t="s">
        <v>1660</v>
      </c>
      <c r="F9599" t="s">
        <v>1661</v>
      </c>
      <c r="G9599" t="s">
        <v>1622</v>
      </c>
      <c r="H9599" t="s">
        <v>1623</v>
      </c>
      <c r="I9599" t="s">
        <v>1624</v>
      </c>
      <c r="J9599" t="s">
        <v>1625</v>
      </c>
      <c r="K9599">
        <v>0</v>
      </c>
      <c r="L9599" s="24">
        <v>1</v>
      </c>
      <c r="M9599" t="s">
        <v>20451</v>
      </c>
      <c r="N9599" t="s">
        <v>1663</v>
      </c>
    </row>
    <row r="9600" spans="1:14" hidden="1" x14ac:dyDescent="0.25">
      <c r="A9600">
        <v>7590</v>
      </c>
      <c r="B9600" t="s">
        <v>20452</v>
      </c>
      <c r="C9600" t="s">
        <v>1658</v>
      </c>
      <c r="D9600" t="s">
        <v>1659</v>
      </c>
      <c r="E9600" t="s">
        <v>1660</v>
      </c>
      <c r="F9600" t="s">
        <v>1661</v>
      </c>
      <c r="G9600" t="s">
        <v>1622</v>
      </c>
      <c r="H9600" t="s">
        <v>1623</v>
      </c>
      <c r="I9600" t="s">
        <v>1624</v>
      </c>
      <c r="J9600" t="s">
        <v>1625</v>
      </c>
      <c r="K9600">
        <v>0</v>
      </c>
      <c r="L9600" s="24">
        <v>1</v>
      </c>
      <c r="M9600" t="s">
        <v>20453</v>
      </c>
      <c r="N9600" t="s">
        <v>1663</v>
      </c>
    </row>
    <row r="9601" spans="1:14" hidden="1" x14ac:dyDescent="0.25">
      <c r="A9601">
        <v>7591</v>
      </c>
      <c r="B9601" t="s">
        <v>20454</v>
      </c>
      <c r="C9601" t="s">
        <v>1658</v>
      </c>
      <c r="D9601" t="s">
        <v>1659</v>
      </c>
      <c r="E9601" t="s">
        <v>1660</v>
      </c>
      <c r="F9601" t="s">
        <v>1661</v>
      </c>
      <c r="G9601" t="s">
        <v>1622</v>
      </c>
      <c r="H9601" t="s">
        <v>1623</v>
      </c>
      <c r="I9601" t="s">
        <v>1624</v>
      </c>
      <c r="J9601" t="s">
        <v>1625</v>
      </c>
      <c r="K9601">
        <v>0</v>
      </c>
      <c r="L9601" s="24">
        <v>1</v>
      </c>
      <c r="M9601" t="s">
        <v>20455</v>
      </c>
      <c r="N9601" t="s">
        <v>1663</v>
      </c>
    </row>
    <row r="9602" spans="1:14" hidden="1" x14ac:dyDescent="0.25">
      <c r="A9602">
        <v>7592</v>
      </c>
      <c r="B9602" t="s">
        <v>20456</v>
      </c>
      <c r="C9602" t="s">
        <v>1658</v>
      </c>
      <c r="D9602" t="s">
        <v>1659</v>
      </c>
      <c r="E9602" t="s">
        <v>1660</v>
      </c>
      <c r="F9602" t="s">
        <v>1661</v>
      </c>
      <c r="G9602" t="s">
        <v>1622</v>
      </c>
      <c r="H9602" t="s">
        <v>1623</v>
      </c>
      <c r="I9602" t="s">
        <v>1624</v>
      </c>
      <c r="J9602" t="s">
        <v>1625</v>
      </c>
      <c r="K9602">
        <v>0</v>
      </c>
      <c r="L9602" s="24">
        <v>1</v>
      </c>
      <c r="M9602" t="s">
        <v>20457</v>
      </c>
      <c r="N9602" t="s">
        <v>1663</v>
      </c>
    </row>
    <row r="9603" spans="1:14" hidden="1" x14ac:dyDescent="0.25">
      <c r="A9603">
        <v>7593</v>
      </c>
      <c r="B9603" t="s">
        <v>20458</v>
      </c>
      <c r="C9603" t="s">
        <v>1658</v>
      </c>
      <c r="D9603" t="s">
        <v>1659</v>
      </c>
      <c r="E9603" t="s">
        <v>1660</v>
      </c>
      <c r="F9603" t="s">
        <v>1661</v>
      </c>
      <c r="G9603" t="s">
        <v>1622</v>
      </c>
      <c r="H9603" t="s">
        <v>1623</v>
      </c>
      <c r="I9603" t="s">
        <v>1624</v>
      </c>
      <c r="J9603" t="s">
        <v>1625</v>
      </c>
      <c r="K9603">
        <v>0</v>
      </c>
      <c r="L9603" s="24">
        <v>1</v>
      </c>
      <c r="M9603" t="s">
        <v>20459</v>
      </c>
      <c r="N9603" t="s">
        <v>1663</v>
      </c>
    </row>
    <row r="9604" spans="1:14" hidden="1" x14ac:dyDescent="0.25">
      <c r="A9604">
        <v>7594</v>
      </c>
      <c r="B9604" t="s">
        <v>20460</v>
      </c>
      <c r="C9604" t="s">
        <v>1618</v>
      </c>
      <c r="D9604" t="s">
        <v>1619</v>
      </c>
      <c r="E9604" t="s">
        <v>1620</v>
      </c>
      <c r="F9604" t="s">
        <v>1621</v>
      </c>
      <c r="G9604" t="s">
        <v>1622</v>
      </c>
      <c r="H9604" t="s">
        <v>1623</v>
      </c>
      <c r="I9604" t="s">
        <v>1624</v>
      </c>
      <c r="J9604" t="s">
        <v>1625</v>
      </c>
      <c r="K9604">
        <v>0</v>
      </c>
      <c r="L9604" s="24">
        <v>1</v>
      </c>
      <c r="M9604" t="s">
        <v>20461</v>
      </c>
      <c r="N9604" t="s">
        <v>1627</v>
      </c>
    </row>
    <row r="9605" spans="1:14" hidden="1" x14ac:dyDescent="0.25">
      <c r="A9605">
        <v>7595</v>
      </c>
      <c r="B9605" t="s">
        <v>20462</v>
      </c>
      <c r="C9605" t="s">
        <v>1618</v>
      </c>
      <c r="D9605" t="s">
        <v>1619</v>
      </c>
      <c r="E9605" t="s">
        <v>1620</v>
      </c>
      <c r="F9605" t="s">
        <v>1621</v>
      </c>
      <c r="G9605" t="s">
        <v>1622</v>
      </c>
      <c r="H9605" t="s">
        <v>1623</v>
      </c>
      <c r="I9605" t="s">
        <v>1624</v>
      </c>
      <c r="J9605" t="s">
        <v>1625</v>
      </c>
      <c r="K9605">
        <v>0</v>
      </c>
      <c r="L9605" s="24">
        <v>1</v>
      </c>
      <c r="M9605" t="s">
        <v>20463</v>
      </c>
      <c r="N9605" t="s">
        <v>1627</v>
      </c>
    </row>
    <row r="9606" spans="1:14" hidden="1" x14ac:dyDescent="0.25">
      <c r="A9606">
        <v>7596</v>
      </c>
      <c r="B9606" t="s">
        <v>20464</v>
      </c>
      <c r="C9606" t="s">
        <v>1618</v>
      </c>
      <c r="D9606" t="s">
        <v>1619</v>
      </c>
      <c r="E9606" t="s">
        <v>1620</v>
      </c>
      <c r="F9606" t="s">
        <v>1621</v>
      </c>
      <c r="G9606" t="s">
        <v>1622</v>
      </c>
      <c r="H9606" t="s">
        <v>1623</v>
      </c>
      <c r="I9606" t="s">
        <v>1624</v>
      </c>
      <c r="J9606" t="s">
        <v>1625</v>
      </c>
      <c r="K9606">
        <v>0</v>
      </c>
      <c r="L9606" s="24">
        <v>1</v>
      </c>
      <c r="M9606" t="s">
        <v>20465</v>
      </c>
      <c r="N9606" t="s">
        <v>1627</v>
      </c>
    </row>
    <row r="9607" spans="1:14" hidden="1" x14ac:dyDescent="0.25">
      <c r="A9607">
        <v>7597</v>
      </c>
      <c r="B9607" t="s">
        <v>20466</v>
      </c>
      <c r="C9607" t="s">
        <v>1618</v>
      </c>
      <c r="D9607" t="s">
        <v>1619</v>
      </c>
      <c r="E9607" t="s">
        <v>1620</v>
      </c>
      <c r="F9607" t="s">
        <v>1621</v>
      </c>
      <c r="G9607" t="s">
        <v>1622</v>
      </c>
      <c r="H9607" t="s">
        <v>1623</v>
      </c>
      <c r="I9607" t="s">
        <v>1624</v>
      </c>
      <c r="J9607" t="s">
        <v>1625</v>
      </c>
      <c r="K9607">
        <v>0</v>
      </c>
      <c r="L9607" s="24">
        <v>1</v>
      </c>
      <c r="M9607" t="s">
        <v>20467</v>
      </c>
      <c r="N9607" t="s">
        <v>1812</v>
      </c>
    </row>
    <row r="9608" spans="1:14" hidden="1" x14ac:dyDescent="0.25">
      <c r="A9608">
        <v>7598</v>
      </c>
      <c r="B9608" t="s">
        <v>20468</v>
      </c>
      <c r="C9608" t="s">
        <v>1618</v>
      </c>
      <c r="D9608" t="s">
        <v>1619</v>
      </c>
      <c r="E9608" t="s">
        <v>1620</v>
      </c>
      <c r="F9608" t="s">
        <v>1621</v>
      </c>
      <c r="G9608" t="s">
        <v>1622</v>
      </c>
      <c r="H9608" t="s">
        <v>1623</v>
      </c>
      <c r="I9608" t="s">
        <v>1624</v>
      </c>
      <c r="J9608" t="s">
        <v>1625</v>
      </c>
      <c r="K9608">
        <v>0</v>
      </c>
      <c r="L9608" s="24">
        <v>1</v>
      </c>
      <c r="M9608" t="s">
        <v>20469</v>
      </c>
      <c r="N9608" t="s">
        <v>1762</v>
      </c>
    </row>
    <row r="9609" spans="1:14" hidden="1" x14ac:dyDescent="0.25">
      <c r="A9609">
        <v>7599</v>
      </c>
      <c r="B9609" t="s">
        <v>20470</v>
      </c>
      <c r="C9609" t="s">
        <v>1965</v>
      </c>
      <c r="D9609" t="s">
        <v>1966</v>
      </c>
      <c r="E9609" t="s">
        <v>1967</v>
      </c>
      <c r="F9609" t="s">
        <v>1968</v>
      </c>
      <c r="G9609" t="s">
        <v>1622</v>
      </c>
      <c r="H9609" t="s">
        <v>1623</v>
      </c>
      <c r="I9609" t="s">
        <v>1624</v>
      </c>
      <c r="J9609" t="s">
        <v>1625</v>
      </c>
      <c r="K9609">
        <v>0</v>
      </c>
      <c r="L9609" s="24">
        <v>1</v>
      </c>
      <c r="M9609" t="s">
        <v>20471</v>
      </c>
      <c r="N9609" t="s">
        <v>1970</v>
      </c>
    </row>
    <row r="9610" spans="1:14" hidden="1" x14ac:dyDescent="0.25">
      <c r="A9610">
        <v>7600</v>
      </c>
      <c r="B9610" t="s">
        <v>20472</v>
      </c>
      <c r="C9610" t="s">
        <v>1618</v>
      </c>
      <c r="D9610" t="s">
        <v>1619</v>
      </c>
      <c r="E9610" t="s">
        <v>1636</v>
      </c>
      <c r="F9610" t="s">
        <v>1637</v>
      </c>
      <c r="G9610" t="s">
        <v>1622</v>
      </c>
      <c r="H9610" t="s">
        <v>1623</v>
      </c>
      <c r="I9610" t="s">
        <v>1624</v>
      </c>
      <c r="J9610" t="s">
        <v>1625</v>
      </c>
      <c r="K9610">
        <v>0</v>
      </c>
      <c r="L9610" s="24">
        <v>1</v>
      </c>
      <c r="M9610" t="s">
        <v>20473</v>
      </c>
      <c r="N9610" t="s">
        <v>1677</v>
      </c>
    </row>
    <row r="9611" spans="1:14" hidden="1" x14ac:dyDescent="0.25">
      <c r="A9611">
        <v>7601</v>
      </c>
      <c r="B9611" t="s">
        <v>20474</v>
      </c>
      <c r="C9611" t="s">
        <v>1618</v>
      </c>
      <c r="D9611" t="s">
        <v>1619</v>
      </c>
      <c r="E9611" t="s">
        <v>1636</v>
      </c>
      <c r="F9611" t="s">
        <v>1637</v>
      </c>
      <c r="G9611" t="s">
        <v>1622</v>
      </c>
      <c r="H9611" t="s">
        <v>1623</v>
      </c>
      <c r="I9611" t="s">
        <v>1624</v>
      </c>
      <c r="J9611" t="s">
        <v>1625</v>
      </c>
      <c r="K9611">
        <v>0</v>
      </c>
      <c r="L9611" s="24">
        <v>1</v>
      </c>
      <c r="M9611" t="s">
        <v>20475</v>
      </c>
      <c r="N9611" t="s">
        <v>1677</v>
      </c>
    </row>
    <row r="9612" spans="1:14" hidden="1" x14ac:dyDescent="0.25">
      <c r="A9612">
        <v>7602</v>
      </c>
      <c r="B9612" t="s">
        <v>20476</v>
      </c>
      <c r="C9612" t="s">
        <v>1618</v>
      </c>
      <c r="D9612" t="s">
        <v>1619</v>
      </c>
      <c r="E9612" t="s">
        <v>1636</v>
      </c>
      <c r="F9612" t="s">
        <v>1637</v>
      </c>
      <c r="G9612" t="s">
        <v>1622</v>
      </c>
      <c r="H9612" t="s">
        <v>1623</v>
      </c>
      <c r="I9612" t="s">
        <v>1624</v>
      </c>
      <c r="J9612" t="s">
        <v>1625</v>
      </c>
      <c r="K9612">
        <v>0</v>
      </c>
      <c r="L9612" s="24">
        <v>1</v>
      </c>
      <c r="M9612" t="s">
        <v>20477</v>
      </c>
      <c r="N9612" t="s">
        <v>1677</v>
      </c>
    </row>
    <row r="9613" spans="1:14" hidden="1" x14ac:dyDescent="0.25">
      <c r="A9613">
        <v>7603</v>
      </c>
      <c r="B9613" t="s">
        <v>20478</v>
      </c>
      <c r="C9613" t="s">
        <v>1629</v>
      </c>
      <c r="D9613" t="s">
        <v>1630</v>
      </c>
      <c r="E9613" t="s">
        <v>1631</v>
      </c>
      <c r="F9613" t="s">
        <v>1632</v>
      </c>
      <c r="G9613" t="s">
        <v>1622</v>
      </c>
      <c r="H9613" t="s">
        <v>1623</v>
      </c>
      <c r="I9613" t="s">
        <v>1624</v>
      </c>
      <c r="J9613" t="s">
        <v>1625</v>
      </c>
      <c r="K9613">
        <v>0</v>
      </c>
      <c r="L9613" s="24">
        <v>1</v>
      </c>
      <c r="M9613" t="s">
        <v>20479</v>
      </c>
      <c r="N9613" t="s">
        <v>1634</v>
      </c>
    </row>
    <row r="9614" spans="1:14" hidden="1" x14ac:dyDescent="0.25">
      <c r="A9614">
        <v>7604</v>
      </c>
      <c r="B9614" t="s">
        <v>20480</v>
      </c>
      <c r="C9614" t="s">
        <v>1629</v>
      </c>
      <c r="D9614" t="s">
        <v>1630</v>
      </c>
      <c r="E9614" t="s">
        <v>1631</v>
      </c>
      <c r="F9614" t="s">
        <v>1632</v>
      </c>
      <c r="G9614" t="s">
        <v>1622</v>
      </c>
      <c r="H9614" t="s">
        <v>1623</v>
      </c>
      <c r="I9614" t="s">
        <v>1624</v>
      </c>
      <c r="J9614" t="s">
        <v>1625</v>
      </c>
      <c r="K9614">
        <v>0</v>
      </c>
      <c r="L9614" s="24">
        <v>1</v>
      </c>
      <c r="M9614" t="s">
        <v>20481</v>
      </c>
      <c r="N9614" t="s">
        <v>1757</v>
      </c>
    </row>
    <row r="9615" spans="1:14" hidden="1" x14ac:dyDescent="0.25">
      <c r="A9615">
        <v>7605</v>
      </c>
      <c r="B9615" t="s">
        <v>20482</v>
      </c>
      <c r="C9615" t="s">
        <v>1667</v>
      </c>
      <c r="D9615" t="s">
        <v>1668</v>
      </c>
      <c r="E9615" t="s">
        <v>1669</v>
      </c>
      <c r="F9615" t="s">
        <v>1670</v>
      </c>
      <c r="G9615" t="s">
        <v>1622</v>
      </c>
      <c r="H9615" t="s">
        <v>1623</v>
      </c>
      <c r="I9615" t="s">
        <v>1624</v>
      </c>
      <c r="J9615" t="s">
        <v>1625</v>
      </c>
      <c r="K9615">
        <v>0</v>
      </c>
      <c r="L9615" s="24">
        <v>1</v>
      </c>
      <c r="M9615" t="s">
        <v>20483</v>
      </c>
      <c r="N9615" t="s">
        <v>1672</v>
      </c>
    </row>
    <row r="9616" spans="1:14" hidden="1" x14ac:dyDescent="0.25">
      <c r="A9616">
        <v>7606</v>
      </c>
      <c r="B9616" t="s">
        <v>20484</v>
      </c>
      <c r="C9616" t="s">
        <v>1618</v>
      </c>
      <c r="D9616" t="s">
        <v>1619</v>
      </c>
      <c r="E9616" t="s">
        <v>1620</v>
      </c>
      <c r="F9616" t="s">
        <v>1621</v>
      </c>
      <c r="G9616" t="s">
        <v>1622</v>
      </c>
      <c r="H9616" t="s">
        <v>1623</v>
      </c>
      <c r="I9616" t="s">
        <v>1624</v>
      </c>
      <c r="J9616" t="s">
        <v>1625</v>
      </c>
      <c r="K9616">
        <v>0</v>
      </c>
      <c r="L9616" s="24">
        <v>1</v>
      </c>
      <c r="M9616" t="s">
        <v>20485</v>
      </c>
      <c r="N9616" t="s">
        <v>1812</v>
      </c>
    </row>
    <row r="9617" spans="1:14" hidden="1" x14ac:dyDescent="0.25">
      <c r="A9617">
        <v>7607</v>
      </c>
      <c r="B9617" t="s">
        <v>20486</v>
      </c>
      <c r="C9617" t="s">
        <v>1618</v>
      </c>
      <c r="D9617" t="s">
        <v>1619</v>
      </c>
      <c r="E9617" t="s">
        <v>1620</v>
      </c>
      <c r="F9617" t="s">
        <v>1621</v>
      </c>
      <c r="G9617" t="s">
        <v>1622</v>
      </c>
      <c r="H9617" t="s">
        <v>1623</v>
      </c>
      <c r="I9617" t="s">
        <v>1624</v>
      </c>
      <c r="J9617" t="s">
        <v>1625</v>
      </c>
      <c r="K9617">
        <v>0</v>
      </c>
      <c r="L9617" s="24">
        <v>1</v>
      </c>
      <c r="M9617" t="s">
        <v>20487</v>
      </c>
      <c r="N9617" t="s">
        <v>1812</v>
      </c>
    </row>
    <row r="9618" spans="1:14" hidden="1" x14ac:dyDescent="0.25">
      <c r="A9618">
        <v>7608</v>
      </c>
      <c r="B9618" t="s">
        <v>20488</v>
      </c>
      <c r="C9618" t="s">
        <v>1618</v>
      </c>
      <c r="D9618" t="s">
        <v>1619</v>
      </c>
      <c r="E9618" t="s">
        <v>1620</v>
      </c>
      <c r="F9618" t="s">
        <v>1621</v>
      </c>
      <c r="G9618" t="s">
        <v>1622</v>
      </c>
      <c r="H9618" t="s">
        <v>1623</v>
      </c>
      <c r="I9618" t="s">
        <v>1624</v>
      </c>
      <c r="J9618" t="s">
        <v>1625</v>
      </c>
      <c r="K9618">
        <v>0</v>
      </c>
      <c r="L9618" s="24">
        <v>1</v>
      </c>
      <c r="M9618" t="s">
        <v>20489</v>
      </c>
      <c r="N9618" t="s">
        <v>8084</v>
      </c>
    </row>
    <row r="9619" spans="1:14" hidden="1" x14ac:dyDescent="0.25">
      <c r="A9619">
        <v>7609</v>
      </c>
      <c r="B9619" t="s">
        <v>20490</v>
      </c>
      <c r="C9619" t="s">
        <v>1618</v>
      </c>
      <c r="D9619" t="s">
        <v>1619</v>
      </c>
      <c r="E9619" t="s">
        <v>1620</v>
      </c>
      <c r="F9619" t="s">
        <v>1621</v>
      </c>
      <c r="G9619" t="s">
        <v>1622</v>
      </c>
      <c r="H9619" t="s">
        <v>1623</v>
      </c>
      <c r="I9619" t="s">
        <v>1624</v>
      </c>
      <c r="J9619" t="s">
        <v>1625</v>
      </c>
      <c r="K9619">
        <v>0</v>
      </c>
      <c r="L9619" s="24">
        <v>1</v>
      </c>
      <c r="M9619" t="s">
        <v>20491</v>
      </c>
      <c r="N9619" t="s">
        <v>8084</v>
      </c>
    </row>
    <row r="9620" spans="1:14" hidden="1" x14ac:dyDescent="0.25">
      <c r="A9620">
        <v>761</v>
      </c>
      <c r="B9620" t="s">
        <v>20492</v>
      </c>
      <c r="C9620" t="s">
        <v>3524</v>
      </c>
      <c r="D9620" t="s">
        <v>3525</v>
      </c>
      <c r="E9620" t="s">
        <v>3526</v>
      </c>
      <c r="F9620" t="s">
        <v>3527</v>
      </c>
      <c r="G9620" t="s">
        <v>1622</v>
      </c>
      <c r="H9620" t="s">
        <v>1720</v>
      </c>
      <c r="I9620" t="s">
        <v>1624</v>
      </c>
      <c r="J9620" t="s">
        <v>1625</v>
      </c>
      <c r="K9620">
        <v>0</v>
      </c>
      <c r="L9620" s="24">
        <v>1</v>
      </c>
      <c r="M9620" t="s">
        <v>20493</v>
      </c>
      <c r="N9620" t="s">
        <v>1757</v>
      </c>
    </row>
    <row r="9621" spans="1:14" hidden="1" x14ac:dyDescent="0.25">
      <c r="A9621">
        <v>7610</v>
      </c>
      <c r="B9621" t="s">
        <v>20494</v>
      </c>
      <c r="C9621" t="s">
        <v>1618</v>
      </c>
      <c r="D9621" t="s">
        <v>1619</v>
      </c>
      <c r="E9621" t="s">
        <v>1620</v>
      </c>
      <c r="F9621" t="s">
        <v>1621</v>
      </c>
      <c r="G9621" t="s">
        <v>1622</v>
      </c>
      <c r="H9621" t="s">
        <v>1623</v>
      </c>
      <c r="I9621" t="s">
        <v>1624</v>
      </c>
      <c r="J9621" t="s">
        <v>1625</v>
      </c>
      <c r="K9621">
        <v>0</v>
      </c>
      <c r="L9621" s="24">
        <v>1</v>
      </c>
      <c r="M9621" t="s">
        <v>14395</v>
      </c>
      <c r="N9621" t="s">
        <v>8084</v>
      </c>
    </row>
    <row r="9622" spans="1:14" hidden="1" x14ac:dyDescent="0.25">
      <c r="A9622">
        <v>7611</v>
      </c>
      <c r="B9622" t="s">
        <v>20495</v>
      </c>
      <c r="C9622" t="s">
        <v>1618</v>
      </c>
      <c r="D9622" t="s">
        <v>1619</v>
      </c>
      <c r="E9622" t="s">
        <v>1620</v>
      </c>
      <c r="F9622" t="s">
        <v>1621</v>
      </c>
      <c r="G9622" t="s">
        <v>1622</v>
      </c>
      <c r="H9622" t="s">
        <v>1623</v>
      </c>
      <c r="I9622" t="s">
        <v>1624</v>
      </c>
      <c r="J9622" t="s">
        <v>1625</v>
      </c>
      <c r="K9622">
        <v>0</v>
      </c>
      <c r="L9622" s="24">
        <v>1</v>
      </c>
      <c r="M9622" t="s">
        <v>14397</v>
      </c>
      <c r="N9622" t="s">
        <v>1812</v>
      </c>
    </row>
    <row r="9623" spans="1:14" hidden="1" x14ac:dyDescent="0.25">
      <c r="A9623">
        <v>7612</v>
      </c>
      <c r="B9623" t="s">
        <v>20496</v>
      </c>
      <c r="C9623" t="s">
        <v>1618</v>
      </c>
      <c r="D9623" t="s">
        <v>1619</v>
      </c>
      <c r="E9623" t="s">
        <v>1620</v>
      </c>
      <c r="F9623" t="s">
        <v>1621</v>
      </c>
      <c r="G9623" t="s">
        <v>1622</v>
      </c>
      <c r="H9623" t="s">
        <v>1623</v>
      </c>
      <c r="I9623" t="s">
        <v>1624</v>
      </c>
      <c r="J9623" t="s">
        <v>1625</v>
      </c>
      <c r="K9623">
        <v>0</v>
      </c>
      <c r="L9623" s="24">
        <v>1</v>
      </c>
      <c r="M9623" t="s">
        <v>14399</v>
      </c>
      <c r="N9623" t="s">
        <v>8084</v>
      </c>
    </row>
    <row r="9624" spans="1:14" hidden="1" x14ac:dyDescent="0.25">
      <c r="A9624">
        <v>7613</v>
      </c>
      <c r="B9624" t="s">
        <v>20497</v>
      </c>
      <c r="C9624" t="s">
        <v>1618</v>
      </c>
      <c r="D9624" t="s">
        <v>1619</v>
      </c>
      <c r="E9624" t="s">
        <v>1620</v>
      </c>
      <c r="F9624" t="s">
        <v>1621</v>
      </c>
      <c r="G9624" t="s">
        <v>1622</v>
      </c>
      <c r="H9624" t="s">
        <v>1623</v>
      </c>
      <c r="I9624" t="s">
        <v>1624</v>
      </c>
      <c r="J9624" t="s">
        <v>1625</v>
      </c>
      <c r="K9624">
        <v>0</v>
      </c>
      <c r="L9624" s="24">
        <v>1</v>
      </c>
      <c r="M9624" t="s">
        <v>14401</v>
      </c>
      <c r="N9624" t="s">
        <v>1812</v>
      </c>
    </row>
    <row r="9625" spans="1:14" hidden="1" x14ac:dyDescent="0.25">
      <c r="A9625">
        <v>7614</v>
      </c>
      <c r="B9625" t="s">
        <v>20498</v>
      </c>
      <c r="C9625" t="s">
        <v>1618</v>
      </c>
      <c r="D9625" t="s">
        <v>1619</v>
      </c>
      <c r="E9625" t="s">
        <v>1636</v>
      </c>
      <c r="F9625" t="s">
        <v>1637</v>
      </c>
      <c r="G9625" t="s">
        <v>1622</v>
      </c>
      <c r="H9625" t="s">
        <v>1623</v>
      </c>
      <c r="I9625" t="s">
        <v>1624</v>
      </c>
      <c r="J9625" t="s">
        <v>1625</v>
      </c>
      <c r="K9625">
        <v>0</v>
      </c>
      <c r="L9625" s="24">
        <v>1</v>
      </c>
      <c r="M9625" t="s">
        <v>20499</v>
      </c>
      <c r="N9625" t="s">
        <v>1677</v>
      </c>
    </row>
    <row r="9626" spans="1:14" hidden="1" x14ac:dyDescent="0.25">
      <c r="A9626">
        <v>7615</v>
      </c>
      <c r="B9626" t="s">
        <v>20500</v>
      </c>
      <c r="C9626" t="s">
        <v>1618</v>
      </c>
      <c r="D9626" t="s">
        <v>1619</v>
      </c>
      <c r="E9626" t="s">
        <v>1636</v>
      </c>
      <c r="F9626" t="s">
        <v>1637</v>
      </c>
      <c r="G9626" t="s">
        <v>1622</v>
      </c>
      <c r="H9626" t="s">
        <v>1623</v>
      </c>
      <c r="I9626" t="s">
        <v>1624</v>
      </c>
      <c r="J9626" t="s">
        <v>1625</v>
      </c>
      <c r="K9626">
        <v>0</v>
      </c>
      <c r="L9626" s="24">
        <v>1</v>
      </c>
      <c r="M9626" t="s">
        <v>20501</v>
      </c>
      <c r="N9626" t="s">
        <v>1639</v>
      </c>
    </row>
    <row r="9627" spans="1:14" hidden="1" x14ac:dyDescent="0.25">
      <c r="A9627">
        <v>7616</v>
      </c>
      <c r="B9627" t="s">
        <v>20502</v>
      </c>
      <c r="C9627" t="s">
        <v>1618</v>
      </c>
      <c r="D9627" t="s">
        <v>1619</v>
      </c>
      <c r="E9627" t="s">
        <v>1636</v>
      </c>
      <c r="F9627" t="s">
        <v>1637</v>
      </c>
      <c r="G9627" t="s">
        <v>1622</v>
      </c>
      <c r="H9627" t="s">
        <v>1623</v>
      </c>
      <c r="I9627" t="s">
        <v>1624</v>
      </c>
      <c r="J9627" t="s">
        <v>1625</v>
      </c>
      <c r="K9627">
        <v>0</v>
      </c>
      <c r="L9627" s="24">
        <v>1</v>
      </c>
      <c r="M9627" t="s">
        <v>20503</v>
      </c>
      <c r="N9627" t="s">
        <v>1639</v>
      </c>
    </row>
    <row r="9628" spans="1:14" hidden="1" x14ac:dyDescent="0.25">
      <c r="A9628">
        <v>7617</v>
      </c>
      <c r="B9628" t="s">
        <v>20504</v>
      </c>
      <c r="C9628" t="s">
        <v>1618</v>
      </c>
      <c r="D9628" t="s">
        <v>1619</v>
      </c>
      <c r="E9628" t="s">
        <v>1636</v>
      </c>
      <c r="F9628" t="s">
        <v>1637</v>
      </c>
      <c r="G9628" t="s">
        <v>1622</v>
      </c>
      <c r="H9628" t="s">
        <v>1623</v>
      </c>
      <c r="I9628" t="s">
        <v>1624</v>
      </c>
      <c r="J9628" t="s">
        <v>1625</v>
      </c>
      <c r="K9628">
        <v>0</v>
      </c>
      <c r="L9628" s="24">
        <v>1</v>
      </c>
      <c r="M9628" t="s">
        <v>20505</v>
      </c>
      <c r="N9628" t="s">
        <v>1639</v>
      </c>
    </row>
    <row r="9629" spans="1:14" hidden="1" x14ac:dyDescent="0.25">
      <c r="A9629">
        <v>7618</v>
      </c>
      <c r="B9629" t="s">
        <v>20506</v>
      </c>
      <c r="C9629" t="s">
        <v>1618</v>
      </c>
      <c r="D9629" t="s">
        <v>1619</v>
      </c>
      <c r="E9629" t="s">
        <v>1636</v>
      </c>
      <c r="F9629" t="s">
        <v>1637</v>
      </c>
      <c r="G9629" t="s">
        <v>1622</v>
      </c>
      <c r="H9629" t="s">
        <v>1623</v>
      </c>
      <c r="I9629" t="s">
        <v>1624</v>
      </c>
      <c r="J9629" t="s">
        <v>1625</v>
      </c>
      <c r="K9629">
        <v>0</v>
      </c>
      <c r="L9629" s="24">
        <v>1</v>
      </c>
      <c r="M9629" t="s">
        <v>20507</v>
      </c>
      <c r="N9629" t="s">
        <v>1639</v>
      </c>
    </row>
    <row r="9630" spans="1:14" hidden="1" x14ac:dyDescent="0.25">
      <c r="A9630">
        <v>7619</v>
      </c>
      <c r="B9630" t="s">
        <v>20508</v>
      </c>
      <c r="C9630" t="s">
        <v>1629</v>
      </c>
      <c r="D9630" t="s">
        <v>1630</v>
      </c>
      <c r="E9630" t="s">
        <v>1631</v>
      </c>
      <c r="F9630" t="s">
        <v>1632</v>
      </c>
      <c r="G9630" t="s">
        <v>1622</v>
      </c>
      <c r="H9630" t="s">
        <v>1623</v>
      </c>
      <c r="I9630" t="s">
        <v>1624</v>
      </c>
      <c r="J9630" t="s">
        <v>1625</v>
      </c>
      <c r="K9630">
        <v>0</v>
      </c>
      <c r="L9630" s="24">
        <v>1</v>
      </c>
      <c r="M9630" t="s">
        <v>20509</v>
      </c>
      <c r="N9630" t="s">
        <v>1757</v>
      </c>
    </row>
    <row r="9631" spans="1:14" hidden="1" x14ac:dyDescent="0.25">
      <c r="A9631">
        <v>7620</v>
      </c>
      <c r="B9631" t="s">
        <v>20510</v>
      </c>
      <c r="C9631" t="s">
        <v>1629</v>
      </c>
      <c r="D9631" t="s">
        <v>1630</v>
      </c>
      <c r="E9631" t="s">
        <v>1631</v>
      </c>
      <c r="F9631" t="s">
        <v>1632</v>
      </c>
      <c r="G9631" t="s">
        <v>1622</v>
      </c>
      <c r="H9631" t="s">
        <v>1623</v>
      </c>
      <c r="I9631" t="s">
        <v>1624</v>
      </c>
      <c r="J9631" t="s">
        <v>1625</v>
      </c>
      <c r="K9631">
        <v>0</v>
      </c>
      <c r="L9631" s="24">
        <v>1</v>
      </c>
      <c r="M9631" t="s">
        <v>20511</v>
      </c>
      <c r="N9631" t="s">
        <v>1634</v>
      </c>
    </row>
    <row r="9632" spans="1:14" hidden="1" x14ac:dyDescent="0.25">
      <c r="A9632">
        <v>7621</v>
      </c>
      <c r="B9632" t="s">
        <v>20512</v>
      </c>
      <c r="C9632" t="s">
        <v>1618</v>
      </c>
      <c r="D9632" t="s">
        <v>1619</v>
      </c>
      <c r="E9632" t="s">
        <v>1620</v>
      </c>
      <c r="F9632" t="s">
        <v>1621</v>
      </c>
      <c r="G9632" t="s">
        <v>1622</v>
      </c>
      <c r="H9632" t="s">
        <v>1623</v>
      </c>
      <c r="I9632" t="s">
        <v>1624</v>
      </c>
      <c r="J9632" t="s">
        <v>1625</v>
      </c>
      <c r="K9632">
        <v>0</v>
      </c>
      <c r="L9632" s="24">
        <v>1</v>
      </c>
      <c r="M9632" t="s">
        <v>20513</v>
      </c>
      <c r="N9632" t="s">
        <v>1627</v>
      </c>
    </row>
    <row r="9633" spans="1:14" hidden="1" x14ac:dyDescent="0.25">
      <c r="A9633">
        <v>7622</v>
      </c>
      <c r="B9633" t="s">
        <v>20514</v>
      </c>
      <c r="C9633" t="s">
        <v>1618</v>
      </c>
      <c r="D9633" t="s">
        <v>1619</v>
      </c>
      <c r="E9633" t="s">
        <v>1620</v>
      </c>
      <c r="F9633" t="s">
        <v>1621</v>
      </c>
      <c r="G9633" t="s">
        <v>1622</v>
      </c>
      <c r="H9633" t="s">
        <v>1623</v>
      </c>
      <c r="I9633" t="s">
        <v>1624</v>
      </c>
      <c r="J9633" t="s">
        <v>1625</v>
      </c>
      <c r="K9633">
        <v>0</v>
      </c>
      <c r="L9633" s="24">
        <v>1</v>
      </c>
      <c r="M9633" t="s">
        <v>20515</v>
      </c>
      <c r="N9633" t="s">
        <v>1627</v>
      </c>
    </row>
    <row r="9634" spans="1:14" hidden="1" x14ac:dyDescent="0.25">
      <c r="A9634">
        <v>7623</v>
      </c>
      <c r="B9634" t="s">
        <v>20516</v>
      </c>
      <c r="C9634" t="s">
        <v>1629</v>
      </c>
      <c r="D9634" t="s">
        <v>1630</v>
      </c>
      <c r="E9634" t="s">
        <v>1631</v>
      </c>
      <c r="F9634" t="s">
        <v>1632</v>
      </c>
      <c r="G9634" t="s">
        <v>1622</v>
      </c>
      <c r="H9634" t="s">
        <v>1623</v>
      </c>
      <c r="I9634" t="s">
        <v>1624</v>
      </c>
      <c r="J9634" t="s">
        <v>1625</v>
      </c>
      <c r="K9634">
        <v>0</v>
      </c>
      <c r="L9634" s="24">
        <v>1</v>
      </c>
      <c r="M9634" t="s">
        <v>20517</v>
      </c>
      <c r="N9634" t="s">
        <v>1634</v>
      </c>
    </row>
    <row r="9635" spans="1:14" hidden="1" x14ac:dyDescent="0.25">
      <c r="A9635">
        <v>7624</v>
      </c>
      <c r="B9635" t="s">
        <v>20518</v>
      </c>
      <c r="C9635" t="s">
        <v>1629</v>
      </c>
      <c r="D9635" t="s">
        <v>1630</v>
      </c>
      <c r="E9635" t="s">
        <v>1825</v>
      </c>
      <c r="F9635" t="s">
        <v>1826</v>
      </c>
      <c r="G9635" t="s">
        <v>1622</v>
      </c>
      <c r="H9635" t="s">
        <v>1623</v>
      </c>
      <c r="I9635" t="s">
        <v>1624</v>
      </c>
      <c r="J9635" t="s">
        <v>1625</v>
      </c>
      <c r="K9635">
        <v>0</v>
      </c>
      <c r="L9635" s="24">
        <v>1</v>
      </c>
      <c r="M9635" t="s">
        <v>20519</v>
      </c>
      <c r="N9635" t="s">
        <v>1828</v>
      </c>
    </row>
    <row r="9636" spans="1:14" hidden="1" x14ac:dyDescent="0.25">
      <c r="A9636">
        <v>7625</v>
      </c>
      <c r="B9636" t="s">
        <v>20520</v>
      </c>
      <c r="C9636" t="s">
        <v>1629</v>
      </c>
      <c r="D9636" t="s">
        <v>1630</v>
      </c>
      <c r="E9636" t="s">
        <v>1825</v>
      </c>
      <c r="F9636" t="s">
        <v>1826</v>
      </c>
      <c r="G9636" t="s">
        <v>1622</v>
      </c>
      <c r="H9636" t="s">
        <v>1623</v>
      </c>
      <c r="I9636" t="s">
        <v>1624</v>
      </c>
      <c r="J9636" t="s">
        <v>1625</v>
      </c>
      <c r="K9636">
        <v>0</v>
      </c>
      <c r="L9636" s="24">
        <v>1</v>
      </c>
      <c r="M9636" t="s">
        <v>20521</v>
      </c>
      <c r="N9636" t="s">
        <v>3266</v>
      </c>
    </row>
    <row r="9637" spans="1:14" hidden="1" x14ac:dyDescent="0.25">
      <c r="A9637">
        <v>7626</v>
      </c>
      <c r="B9637" t="s">
        <v>20522</v>
      </c>
      <c r="C9637" t="s">
        <v>1658</v>
      </c>
      <c r="D9637" t="s">
        <v>1659</v>
      </c>
      <c r="E9637" t="s">
        <v>1660</v>
      </c>
      <c r="F9637" t="s">
        <v>1661</v>
      </c>
      <c r="G9637" t="s">
        <v>1622</v>
      </c>
      <c r="H9637" t="s">
        <v>1623</v>
      </c>
      <c r="I9637" t="s">
        <v>1624</v>
      </c>
      <c r="J9637" t="s">
        <v>1625</v>
      </c>
      <c r="K9637">
        <v>0</v>
      </c>
      <c r="L9637" s="24">
        <v>1</v>
      </c>
      <c r="M9637" t="s">
        <v>20523</v>
      </c>
      <c r="N9637" t="s">
        <v>1663</v>
      </c>
    </row>
    <row r="9638" spans="1:14" hidden="1" x14ac:dyDescent="0.25">
      <c r="A9638">
        <v>7627</v>
      </c>
      <c r="B9638" t="s">
        <v>20524</v>
      </c>
      <c r="C9638" t="s">
        <v>1658</v>
      </c>
      <c r="D9638" t="s">
        <v>1659</v>
      </c>
      <c r="E9638" t="s">
        <v>1660</v>
      </c>
      <c r="F9638" t="s">
        <v>1661</v>
      </c>
      <c r="G9638" t="s">
        <v>1622</v>
      </c>
      <c r="H9638" t="s">
        <v>1623</v>
      </c>
      <c r="I9638" t="s">
        <v>1624</v>
      </c>
      <c r="J9638" t="s">
        <v>1625</v>
      </c>
      <c r="K9638">
        <v>0</v>
      </c>
      <c r="L9638" s="24">
        <v>1</v>
      </c>
      <c r="M9638" t="s">
        <v>20525</v>
      </c>
      <c r="N9638" t="s">
        <v>1663</v>
      </c>
    </row>
    <row r="9639" spans="1:14" hidden="1" x14ac:dyDescent="0.25">
      <c r="A9639">
        <v>7628</v>
      </c>
      <c r="B9639" t="s">
        <v>20526</v>
      </c>
      <c r="C9639" t="s">
        <v>1691</v>
      </c>
      <c r="D9639" t="s">
        <v>1692</v>
      </c>
      <c r="E9639" t="s">
        <v>1693</v>
      </c>
      <c r="F9639" t="s">
        <v>1694</v>
      </c>
      <c r="G9639" t="s">
        <v>1622</v>
      </c>
      <c r="H9639" t="s">
        <v>1623</v>
      </c>
      <c r="I9639" t="s">
        <v>1624</v>
      </c>
      <c r="J9639" t="s">
        <v>1625</v>
      </c>
      <c r="K9639">
        <v>0</v>
      </c>
      <c r="L9639" s="24">
        <v>1</v>
      </c>
      <c r="M9639" t="s">
        <v>20527</v>
      </c>
      <c r="N9639" t="s">
        <v>1696</v>
      </c>
    </row>
    <row r="9640" spans="1:14" hidden="1" x14ac:dyDescent="0.25">
      <c r="A9640">
        <v>7629</v>
      </c>
      <c r="B9640" t="s">
        <v>20528</v>
      </c>
      <c r="C9640" t="s">
        <v>1691</v>
      </c>
      <c r="D9640" t="s">
        <v>1692</v>
      </c>
      <c r="E9640" t="s">
        <v>1693</v>
      </c>
      <c r="F9640" t="s">
        <v>1694</v>
      </c>
      <c r="G9640" t="s">
        <v>1622</v>
      </c>
      <c r="H9640" t="s">
        <v>1623</v>
      </c>
      <c r="I9640" t="s">
        <v>1624</v>
      </c>
      <c r="J9640" t="s">
        <v>1625</v>
      </c>
      <c r="K9640">
        <v>0</v>
      </c>
      <c r="L9640" s="24">
        <v>1</v>
      </c>
      <c r="M9640" t="s">
        <v>20529</v>
      </c>
      <c r="N9640" t="s">
        <v>1696</v>
      </c>
    </row>
    <row r="9641" spans="1:14" hidden="1" x14ac:dyDescent="0.25">
      <c r="A9641">
        <v>7630</v>
      </c>
      <c r="B9641" t="s">
        <v>20530</v>
      </c>
      <c r="C9641" t="s">
        <v>1691</v>
      </c>
      <c r="D9641" t="s">
        <v>1692</v>
      </c>
      <c r="E9641" t="s">
        <v>1693</v>
      </c>
      <c r="F9641" t="s">
        <v>1694</v>
      </c>
      <c r="G9641" t="s">
        <v>1622</v>
      </c>
      <c r="H9641" t="s">
        <v>1623</v>
      </c>
      <c r="I9641" t="s">
        <v>1624</v>
      </c>
      <c r="J9641" t="s">
        <v>1625</v>
      </c>
      <c r="K9641">
        <v>0</v>
      </c>
      <c r="L9641" s="24">
        <v>1</v>
      </c>
      <c r="M9641" t="s">
        <v>20531</v>
      </c>
      <c r="N9641" t="s">
        <v>1696</v>
      </c>
    </row>
    <row r="9642" spans="1:14" hidden="1" x14ac:dyDescent="0.25">
      <c r="A9642">
        <v>7631</v>
      </c>
      <c r="B9642" t="s">
        <v>20532</v>
      </c>
      <c r="C9642" t="s">
        <v>1691</v>
      </c>
      <c r="D9642" t="s">
        <v>1692</v>
      </c>
      <c r="E9642" t="s">
        <v>1693</v>
      </c>
      <c r="F9642" t="s">
        <v>1694</v>
      </c>
      <c r="G9642" t="s">
        <v>1622</v>
      </c>
      <c r="H9642" t="s">
        <v>1623</v>
      </c>
      <c r="I9642" t="s">
        <v>1624</v>
      </c>
      <c r="J9642" t="s">
        <v>1625</v>
      </c>
      <c r="K9642">
        <v>0</v>
      </c>
      <c r="L9642" s="24">
        <v>1</v>
      </c>
      <c r="M9642" t="s">
        <v>20533</v>
      </c>
      <c r="N9642" t="s">
        <v>1696</v>
      </c>
    </row>
    <row r="9643" spans="1:14" hidden="1" x14ac:dyDescent="0.25">
      <c r="A9643">
        <v>7632</v>
      </c>
      <c r="B9643" t="s">
        <v>20534</v>
      </c>
      <c r="C9643" t="s">
        <v>2952</v>
      </c>
      <c r="D9643" t="s">
        <v>2953</v>
      </c>
      <c r="E9643" t="s">
        <v>2954</v>
      </c>
      <c r="F9643" t="s">
        <v>2955</v>
      </c>
      <c r="G9643" t="s">
        <v>1622</v>
      </c>
      <c r="H9643" t="s">
        <v>1623</v>
      </c>
      <c r="I9643" t="s">
        <v>1624</v>
      </c>
      <c r="J9643" t="s">
        <v>1625</v>
      </c>
      <c r="K9643">
        <v>0</v>
      </c>
      <c r="L9643" s="24">
        <v>1</v>
      </c>
      <c r="M9643" t="s">
        <v>20535</v>
      </c>
      <c r="N9643" t="s">
        <v>2957</v>
      </c>
    </row>
    <row r="9644" spans="1:14" hidden="1" x14ac:dyDescent="0.25">
      <c r="A9644">
        <v>7633</v>
      </c>
      <c r="B9644" t="s">
        <v>20536</v>
      </c>
      <c r="C9644" t="s">
        <v>1618</v>
      </c>
      <c r="D9644" t="s">
        <v>1619</v>
      </c>
      <c r="E9644" t="s">
        <v>1620</v>
      </c>
      <c r="F9644" t="s">
        <v>1621</v>
      </c>
      <c r="G9644" t="s">
        <v>1622</v>
      </c>
      <c r="H9644" t="s">
        <v>1623</v>
      </c>
      <c r="I9644" t="s">
        <v>1624</v>
      </c>
      <c r="J9644" t="s">
        <v>1625</v>
      </c>
      <c r="K9644">
        <v>0</v>
      </c>
      <c r="L9644" s="24">
        <v>1</v>
      </c>
      <c r="M9644" t="s">
        <v>20537</v>
      </c>
      <c r="N9644" t="s">
        <v>1627</v>
      </c>
    </row>
    <row r="9645" spans="1:14" hidden="1" x14ac:dyDescent="0.25">
      <c r="A9645">
        <v>7634</v>
      </c>
      <c r="B9645" t="s">
        <v>20538</v>
      </c>
      <c r="C9645" t="s">
        <v>1649</v>
      </c>
      <c r="D9645" t="s">
        <v>1650</v>
      </c>
      <c r="E9645" t="s">
        <v>1651</v>
      </c>
      <c r="F9645" t="s">
        <v>1652</v>
      </c>
      <c r="G9645" t="s">
        <v>1622</v>
      </c>
      <c r="H9645" t="s">
        <v>1623</v>
      </c>
      <c r="I9645" t="s">
        <v>1624</v>
      </c>
      <c r="J9645" t="s">
        <v>1625</v>
      </c>
      <c r="K9645">
        <v>0</v>
      </c>
      <c r="L9645" s="24">
        <v>1</v>
      </c>
      <c r="M9645" t="s">
        <v>20539</v>
      </c>
      <c r="N9645" t="s">
        <v>1654</v>
      </c>
    </row>
    <row r="9646" spans="1:14" hidden="1" x14ac:dyDescent="0.25">
      <c r="A9646">
        <v>7635</v>
      </c>
      <c r="B9646" t="s">
        <v>20540</v>
      </c>
      <c r="C9646" t="s">
        <v>1658</v>
      </c>
      <c r="D9646" t="s">
        <v>1659</v>
      </c>
      <c r="E9646" t="s">
        <v>1660</v>
      </c>
      <c r="F9646" t="s">
        <v>1661</v>
      </c>
      <c r="G9646" t="s">
        <v>1622</v>
      </c>
      <c r="H9646" t="s">
        <v>1623</v>
      </c>
      <c r="I9646" t="s">
        <v>1624</v>
      </c>
      <c r="J9646" t="s">
        <v>1625</v>
      </c>
      <c r="K9646">
        <v>0</v>
      </c>
      <c r="L9646" s="24">
        <v>1</v>
      </c>
      <c r="M9646" t="s">
        <v>20541</v>
      </c>
      <c r="N9646" t="s">
        <v>1663</v>
      </c>
    </row>
    <row r="9647" spans="1:14" hidden="1" x14ac:dyDescent="0.25">
      <c r="A9647">
        <v>7636</v>
      </c>
      <c r="B9647" t="s">
        <v>20542</v>
      </c>
      <c r="C9647" t="s">
        <v>1618</v>
      </c>
      <c r="D9647" t="s">
        <v>1619</v>
      </c>
      <c r="E9647" t="s">
        <v>1636</v>
      </c>
      <c r="F9647" t="s">
        <v>1637</v>
      </c>
      <c r="G9647" t="s">
        <v>1622</v>
      </c>
      <c r="H9647" t="s">
        <v>1623</v>
      </c>
      <c r="I9647" t="s">
        <v>1624</v>
      </c>
      <c r="J9647" t="s">
        <v>1625</v>
      </c>
      <c r="K9647">
        <v>0</v>
      </c>
      <c r="L9647" s="24">
        <v>1</v>
      </c>
      <c r="M9647" t="s">
        <v>20543</v>
      </c>
      <c r="N9647" t="s">
        <v>1868</v>
      </c>
    </row>
    <row r="9648" spans="1:14" hidden="1" x14ac:dyDescent="0.25">
      <c r="A9648">
        <v>7637</v>
      </c>
      <c r="B9648" t="s">
        <v>20544</v>
      </c>
      <c r="C9648" t="s">
        <v>1618</v>
      </c>
      <c r="D9648" t="s">
        <v>1619</v>
      </c>
      <c r="E9648" t="s">
        <v>1636</v>
      </c>
      <c r="F9648" t="s">
        <v>1637</v>
      </c>
      <c r="G9648" t="s">
        <v>1622</v>
      </c>
      <c r="H9648" t="s">
        <v>1623</v>
      </c>
      <c r="I9648" t="s">
        <v>1624</v>
      </c>
      <c r="J9648" t="s">
        <v>1625</v>
      </c>
      <c r="K9648">
        <v>0</v>
      </c>
      <c r="L9648" s="24">
        <v>1</v>
      </c>
      <c r="M9648" t="s">
        <v>20545</v>
      </c>
      <c r="N9648" t="s">
        <v>1639</v>
      </c>
    </row>
    <row r="9649" spans="1:14" hidden="1" x14ac:dyDescent="0.25">
      <c r="A9649">
        <v>7638</v>
      </c>
      <c r="B9649" t="s">
        <v>20546</v>
      </c>
      <c r="C9649" t="s">
        <v>1618</v>
      </c>
      <c r="D9649" t="s">
        <v>1619</v>
      </c>
      <c r="E9649" t="s">
        <v>1636</v>
      </c>
      <c r="F9649" t="s">
        <v>1637</v>
      </c>
      <c r="G9649" t="s">
        <v>1622</v>
      </c>
      <c r="H9649" t="s">
        <v>1623</v>
      </c>
      <c r="I9649" t="s">
        <v>1624</v>
      </c>
      <c r="J9649" t="s">
        <v>1625</v>
      </c>
      <c r="K9649">
        <v>0</v>
      </c>
      <c r="L9649" s="24">
        <v>1</v>
      </c>
      <c r="M9649" t="s">
        <v>20547</v>
      </c>
      <c r="N9649" t="s">
        <v>1639</v>
      </c>
    </row>
    <row r="9650" spans="1:14" hidden="1" x14ac:dyDescent="0.25">
      <c r="A9650">
        <v>7639</v>
      </c>
      <c r="B9650" t="s">
        <v>20548</v>
      </c>
      <c r="C9650" t="s">
        <v>1618</v>
      </c>
      <c r="D9650" t="s">
        <v>1619</v>
      </c>
      <c r="E9650" t="s">
        <v>1636</v>
      </c>
      <c r="F9650" t="s">
        <v>1637</v>
      </c>
      <c r="G9650" t="s">
        <v>1622</v>
      </c>
      <c r="H9650" t="s">
        <v>1623</v>
      </c>
      <c r="I9650" t="s">
        <v>1624</v>
      </c>
      <c r="J9650" t="s">
        <v>1625</v>
      </c>
      <c r="K9650">
        <v>0</v>
      </c>
      <c r="L9650" s="24">
        <v>1</v>
      </c>
      <c r="M9650" t="s">
        <v>20549</v>
      </c>
      <c r="N9650" t="s">
        <v>1639</v>
      </c>
    </row>
    <row r="9651" spans="1:14" hidden="1" x14ac:dyDescent="0.25">
      <c r="A9651">
        <v>7640</v>
      </c>
      <c r="B9651" t="s">
        <v>20550</v>
      </c>
      <c r="C9651" t="s">
        <v>1618</v>
      </c>
      <c r="D9651" t="s">
        <v>1619</v>
      </c>
      <c r="E9651" t="s">
        <v>1636</v>
      </c>
      <c r="F9651" t="s">
        <v>1637</v>
      </c>
      <c r="G9651" t="s">
        <v>1622</v>
      </c>
      <c r="H9651" t="s">
        <v>1623</v>
      </c>
      <c r="I9651" t="s">
        <v>1624</v>
      </c>
      <c r="J9651" t="s">
        <v>1625</v>
      </c>
      <c r="K9651">
        <v>0</v>
      </c>
      <c r="L9651" s="24">
        <v>1</v>
      </c>
      <c r="M9651" t="s">
        <v>20551</v>
      </c>
      <c r="N9651" t="s">
        <v>1639</v>
      </c>
    </row>
    <row r="9652" spans="1:14" hidden="1" x14ac:dyDescent="0.25">
      <c r="A9652">
        <v>7641</v>
      </c>
      <c r="B9652" t="s">
        <v>20552</v>
      </c>
      <c r="C9652" t="s">
        <v>1618</v>
      </c>
      <c r="D9652" t="s">
        <v>1619</v>
      </c>
      <c r="E9652" t="s">
        <v>1636</v>
      </c>
      <c r="F9652" t="s">
        <v>1637</v>
      </c>
      <c r="G9652" t="s">
        <v>1622</v>
      </c>
      <c r="H9652" t="s">
        <v>1623</v>
      </c>
      <c r="I9652" t="s">
        <v>1624</v>
      </c>
      <c r="J9652" t="s">
        <v>1625</v>
      </c>
      <c r="K9652">
        <v>0</v>
      </c>
      <c r="L9652" s="24">
        <v>1</v>
      </c>
      <c r="M9652" t="s">
        <v>20553</v>
      </c>
      <c r="N9652" t="s">
        <v>1639</v>
      </c>
    </row>
    <row r="9653" spans="1:14" hidden="1" x14ac:dyDescent="0.25">
      <c r="A9653">
        <v>7642</v>
      </c>
      <c r="B9653" t="s">
        <v>20554</v>
      </c>
      <c r="C9653" t="s">
        <v>1658</v>
      </c>
      <c r="D9653" t="s">
        <v>1659</v>
      </c>
      <c r="E9653" t="s">
        <v>1660</v>
      </c>
      <c r="F9653" t="s">
        <v>1661</v>
      </c>
      <c r="G9653" t="s">
        <v>1622</v>
      </c>
      <c r="H9653" t="s">
        <v>1623</v>
      </c>
      <c r="I9653" t="s">
        <v>1624</v>
      </c>
      <c r="J9653" t="s">
        <v>1625</v>
      </c>
      <c r="K9653">
        <v>0</v>
      </c>
      <c r="L9653" s="24">
        <v>1</v>
      </c>
      <c r="M9653" t="s">
        <v>19303</v>
      </c>
      <c r="N9653" t="s">
        <v>1663</v>
      </c>
    </row>
    <row r="9654" spans="1:14" hidden="1" x14ac:dyDescent="0.25">
      <c r="A9654">
        <v>7643</v>
      </c>
      <c r="B9654" t="s">
        <v>20555</v>
      </c>
      <c r="C9654" t="s">
        <v>1618</v>
      </c>
      <c r="D9654" t="s">
        <v>1619</v>
      </c>
      <c r="E9654" t="s">
        <v>1620</v>
      </c>
      <c r="F9654" t="s">
        <v>1621</v>
      </c>
      <c r="G9654" t="s">
        <v>1622</v>
      </c>
      <c r="H9654" t="s">
        <v>1623</v>
      </c>
      <c r="I9654" t="s">
        <v>1624</v>
      </c>
      <c r="J9654" t="s">
        <v>1625</v>
      </c>
      <c r="K9654">
        <v>0</v>
      </c>
      <c r="L9654" s="24">
        <v>1</v>
      </c>
      <c r="M9654" t="s">
        <v>20556</v>
      </c>
      <c r="N9654" t="s">
        <v>1627</v>
      </c>
    </row>
    <row r="9655" spans="1:14" hidden="1" x14ac:dyDescent="0.25">
      <c r="A9655">
        <v>7644</v>
      </c>
      <c r="B9655" t="s">
        <v>20557</v>
      </c>
      <c r="C9655" t="s">
        <v>1618</v>
      </c>
      <c r="D9655" t="s">
        <v>1619</v>
      </c>
      <c r="E9655" t="s">
        <v>1620</v>
      </c>
      <c r="F9655" t="s">
        <v>1621</v>
      </c>
      <c r="G9655" t="s">
        <v>1622</v>
      </c>
      <c r="H9655" t="s">
        <v>1623</v>
      </c>
      <c r="I9655" t="s">
        <v>1624</v>
      </c>
      <c r="J9655" t="s">
        <v>1625</v>
      </c>
      <c r="K9655">
        <v>0</v>
      </c>
      <c r="L9655" s="24">
        <v>1</v>
      </c>
      <c r="M9655" t="s">
        <v>20558</v>
      </c>
      <c r="N9655" t="s">
        <v>1812</v>
      </c>
    </row>
    <row r="9656" spans="1:14" hidden="1" x14ac:dyDescent="0.25">
      <c r="A9656">
        <v>7645</v>
      </c>
      <c r="B9656" t="s">
        <v>20559</v>
      </c>
      <c r="C9656" t="s">
        <v>1618</v>
      </c>
      <c r="D9656" t="s">
        <v>1619</v>
      </c>
      <c r="E9656" t="s">
        <v>1620</v>
      </c>
      <c r="F9656" t="s">
        <v>1621</v>
      </c>
      <c r="G9656" t="s">
        <v>1622</v>
      </c>
      <c r="H9656" t="s">
        <v>1623</v>
      </c>
      <c r="I9656" t="s">
        <v>1624</v>
      </c>
      <c r="J9656" t="s">
        <v>1625</v>
      </c>
      <c r="K9656">
        <v>0</v>
      </c>
      <c r="L9656" s="24">
        <v>1</v>
      </c>
      <c r="M9656" t="s">
        <v>20560</v>
      </c>
      <c r="N9656" t="s">
        <v>1812</v>
      </c>
    </row>
    <row r="9657" spans="1:14" hidden="1" x14ac:dyDescent="0.25">
      <c r="A9657">
        <v>7646</v>
      </c>
      <c r="B9657" t="s">
        <v>20561</v>
      </c>
      <c r="C9657" t="s">
        <v>1618</v>
      </c>
      <c r="D9657" t="s">
        <v>1619</v>
      </c>
      <c r="E9657" t="s">
        <v>1620</v>
      </c>
      <c r="F9657" t="s">
        <v>1621</v>
      </c>
      <c r="G9657" t="s">
        <v>1622</v>
      </c>
      <c r="H9657" t="s">
        <v>1623</v>
      </c>
      <c r="I9657" t="s">
        <v>1624</v>
      </c>
      <c r="J9657" t="s">
        <v>1625</v>
      </c>
      <c r="K9657">
        <v>0</v>
      </c>
      <c r="L9657" s="24">
        <v>1</v>
      </c>
      <c r="M9657" t="s">
        <v>20562</v>
      </c>
      <c r="N9657" t="s">
        <v>1812</v>
      </c>
    </row>
    <row r="9658" spans="1:14" hidden="1" x14ac:dyDescent="0.25">
      <c r="A9658">
        <v>7647</v>
      </c>
      <c r="B9658" t="s">
        <v>20563</v>
      </c>
      <c r="C9658" t="s">
        <v>1836</v>
      </c>
      <c r="D9658" t="s">
        <v>1837</v>
      </c>
      <c r="E9658" t="s">
        <v>1838</v>
      </c>
      <c r="F9658" t="s">
        <v>1839</v>
      </c>
      <c r="G9658" t="s">
        <v>1622</v>
      </c>
      <c r="H9658" t="s">
        <v>1623</v>
      </c>
      <c r="I9658" t="s">
        <v>1624</v>
      </c>
      <c r="J9658" t="s">
        <v>1625</v>
      </c>
      <c r="K9658">
        <v>0</v>
      </c>
      <c r="L9658" s="24">
        <v>1</v>
      </c>
      <c r="M9658" t="s">
        <v>20564</v>
      </c>
      <c r="N9658" t="s">
        <v>4743</v>
      </c>
    </row>
    <row r="9659" spans="1:14" hidden="1" x14ac:dyDescent="0.25">
      <c r="A9659">
        <v>7648</v>
      </c>
      <c r="B9659" t="s">
        <v>20565</v>
      </c>
      <c r="C9659" t="s">
        <v>1618</v>
      </c>
      <c r="D9659" t="s">
        <v>1619</v>
      </c>
      <c r="E9659" t="s">
        <v>1620</v>
      </c>
      <c r="F9659" t="s">
        <v>1621</v>
      </c>
      <c r="G9659" t="s">
        <v>1622</v>
      </c>
      <c r="H9659" t="s">
        <v>1623</v>
      </c>
      <c r="I9659" t="s">
        <v>1624</v>
      </c>
      <c r="J9659" t="s">
        <v>1625</v>
      </c>
      <c r="K9659">
        <v>0</v>
      </c>
      <c r="L9659" s="24">
        <v>1</v>
      </c>
      <c r="M9659" t="s">
        <v>20566</v>
      </c>
      <c r="N9659" t="s">
        <v>1627</v>
      </c>
    </row>
    <row r="9660" spans="1:14" hidden="1" x14ac:dyDescent="0.25">
      <c r="A9660">
        <v>7649</v>
      </c>
      <c r="B9660" t="s">
        <v>20567</v>
      </c>
      <c r="C9660" t="s">
        <v>2952</v>
      </c>
      <c r="D9660" t="s">
        <v>2953</v>
      </c>
      <c r="E9660" t="s">
        <v>2954</v>
      </c>
      <c r="F9660" t="s">
        <v>2955</v>
      </c>
      <c r="G9660" t="s">
        <v>1622</v>
      </c>
      <c r="H9660" t="s">
        <v>1623</v>
      </c>
      <c r="I9660" t="s">
        <v>1624</v>
      </c>
      <c r="J9660" t="s">
        <v>1625</v>
      </c>
      <c r="K9660">
        <v>0</v>
      </c>
      <c r="L9660" s="24">
        <v>1</v>
      </c>
      <c r="M9660" t="s">
        <v>20568</v>
      </c>
      <c r="N9660" t="s">
        <v>2957</v>
      </c>
    </row>
    <row r="9661" spans="1:14" hidden="1" x14ac:dyDescent="0.25">
      <c r="A9661">
        <v>7650</v>
      </c>
      <c r="B9661" t="s">
        <v>20569</v>
      </c>
      <c r="C9661" t="s">
        <v>1836</v>
      </c>
      <c r="D9661" t="s">
        <v>1837</v>
      </c>
      <c r="E9661" t="s">
        <v>1838</v>
      </c>
      <c r="F9661" t="s">
        <v>1839</v>
      </c>
      <c r="G9661" t="s">
        <v>1622</v>
      </c>
      <c r="H9661" t="s">
        <v>1623</v>
      </c>
      <c r="I9661" t="s">
        <v>1624</v>
      </c>
      <c r="J9661" t="s">
        <v>1625</v>
      </c>
      <c r="K9661">
        <v>0</v>
      </c>
      <c r="L9661" s="24">
        <v>1</v>
      </c>
      <c r="M9661" t="s">
        <v>19650</v>
      </c>
      <c r="N9661" t="s">
        <v>4750</v>
      </c>
    </row>
    <row r="9662" spans="1:14" hidden="1" x14ac:dyDescent="0.25">
      <c r="A9662">
        <v>7651</v>
      </c>
      <c r="B9662" t="s">
        <v>20570</v>
      </c>
      <c r="C9662" t="s">
        <v>1618</v>
      </c>
      <c r="D9662" t="s">
        <v>1619</v>
      </c>
      <c r="E9662" t="s">
        <v>1636</v>
      </c>
      <c r="F9662" t="s">
        <v>1637</v>
      </c>
      <c r="G9662" t="s">
        <v>1622</v>
      </c>
      <c r="H9662" t="s">
        <v>1623</v>
      </c>
      <c r="I9662" t="s">
        <v>1624</v>
      </c>
      <c r="J9662" t="s">
        <v>1625</v>
      </c>
      <c r="K9662">
        <v>0</v>
      </c>
      <c r="L9662" s="24">
        <v>1</v>
      </c>
      <c r="M9662" t="s">
        <v>20571</v>
      </c>
      <c r="N9662" t="s">
        <v>1815</v>
      </c>
    </row>
    <row r="9663" spans="1:14" hidden="1" x14ac:dyDescent="0.25">
      <c r="A9663">
        <v>7652</v>
      </c>
      <c r="B9663" t="s">
        <v>20572</v>
      </c>
      <c r="C9663" t="s">
        <v>2929</v>
      </c>
      <c r="D9663" t="s">
        <v>2930</v>
      </c>
      <c r="E9663" t="s">
        <v>2931</v>
      </c>
      <c r="F9663" t="s">
        <v>2930</v>
      </c>
      <c r="G9663" t="s">
        <v>1622</v>
      </c>
      <c r="H9663" t="s">
        <v>1623</v>
      </c>
      <c r="I9663" t="s">
        <v>1624</v>
      </c>
      <c r="J9663" t="s">
        <v>1625</v>
      </c>
      <c r="K9663">
        <v>0</v>
      </c>
      <c r="L9663" s="24">
        <v>1</v>
      </c>
      <c r="M9663" t="s">
        <v>20573</v>
      </c>
      <c r="N9663" t="s">
        <v>7580</v>
      </c>
    </row>
    <row r="9664" spans="1:14" hidden="1" x14ac:dyDescent="0.25">
      <c r="A9664">
        <v>7653</v>
      </c>
      <c r="B9664" t="s">
        <v>20574</v>
      </c>
      <c r="C9664" t="s">
        <v>3171</v>
      </c>
      <c r="D9664" t="s">
        <v>3172</v>
      </c>
      <c r="E9664" t="s">
        <v>3173</v>
      </c>
      <c r="F9664" t="s">
        <v>3174</v>
      </c>
      <c r="G9664" t="s">
        <v>1622</v>
      </c>
      <c r="H9664" t="s">
        <v>1623</v>
      </c>
      <c r="I9664" t="s">
        <v>1624</v>
      </c>
      <c r="J9664" t="s">
        <v>1625</v>
      </c>
      <c r="K9664">
        <v>0</v>
      </c>
      <c r="L9664" s="24">
        <v>1</v>
      </c>
      <c r="M9664" t="s">
        <v>20575</v>
      </c>
      <c r="N9664" t="s">
        <v>5243</v>
      </c>
    </row>
    <row r="9665" spans="1:14" hidden="1" x14ac:dyDescent="0.25">
      <c r="A9665">
        <v>7654</v>
      </c>
      <c r="B9665" t="s">
        <v>20576</v>
      </c>
      <c r="C9665" t="s">
        <v>1629</v>
      </c>
      <c r="D9665" t="s">
        <v>1630</v>
      </c>
      <c r="E9665" t="s">
        <v>1825</v>
      </c>
      <c r="F9665" t="s">
        <v>1826</v>
      </c>
      <c r="G9665" t="s">
        <v>1622</v>
      </c>
      <c r="H9665" t="s">
        <v>1623</v>
      </c>
      <c r="I9665" t="s">
        <v>1624</v>
      </c>
      <c r="J9665" t="s">
        <v>1625</v>
      </c>
      <c r="K9665">
        <v>0</v>
      </c>
      <c r="L9665" s="24">
        <v>1</v>
      </c>
      <c r="M9665" t="s">
        <v>20577</v>
      </c>
      <c r="N9665" t="s">
        <v>1828</v>
      </c>
    </row>
    <row r="9666" spans="1:14" hidden="1" x14ac:dyDescent="0.25">
      <c r="A9666">
        <v>7655</v>
      </c>
      <c r="B9666" t="s">
        <v>20578</v>
      </c>
      <c r="C9666" t="s">
        <v>1618</v>
      </c>
      <c r="D9666" t="s">
        <v>1619</v>
      </c>
      <c r="E9666" t="s">
        <v>1620</v>
      </c>
      <c r="F9666" t="s">
        <v>1621</v>
      </c>
      <c r="G9666" t="s">
        <v>1622</v>
      </c>
      <c r="H9666" t="s">
        <v>1623</v>
      </c>
      <c r="I9666" t="s">
        <v>1624</v>
      </c>
      <c r="J9666" t="s">
        <v>1625</v>
      </c>
      <c r="K9666">
        <v>0</v>
      </c>
      <c r="L9666" s="24">
        <v>1</v>
      </c>
      <c r="M9666" t="s">
        <v>20579</v>
      </c>
      <c r="N9666" t="s">
        <v>1812</v>
      </c>
    </row>
    <row r="9667" spans="1:14" hidden="1" x14ac:dyDescent="0.25">
      <c r="A9667">
        <v>7656</v>
      </c>
      <c r="B9667" t="s">
        <v>20580</v>
      </c>
      <c r="C9667" t="s">
        <v>1618</v>
      </c>
      <c r="D9667" t="s">
        <v>1619</v>
      </c>
      <c r="E9667" t="s">
        <v>1620</v>
      </c>
      <c r="F9667" t="s">
        <v>1621</v>
      </c>
      <c r="G9667" t="s">
        <v>1622</v>
      </c>
      <c r="H9667" t="s">
        <v>1623</v>
      </c>
      <c r="I9667" t="s">
        <v>1624</v>
      </c>
      <c r="J9667" t="s">
        <v>1625</v>
      </c>
      <c r="K9667">
        <v>0</v>
      </c>
      <c r="L9667" s="24">
        <v>1</v>
      </c>
      <c r="M9667" t="s">
        <v>20581</v>
      </c>
      <c r="N9667" t="s">
        <v>1627</v>
      </c>
    </row>
    <row r="9668" spans="1:14" hidden="1" x14ac:dyDescent="0.25">
      <c r="A9668">
        <v>7657</v>
      </c>
      <c r="B9668" t="s">
        <v>20582</v>
      </c>
      <c r="C9668" t="s">
        <v>1658</v>
      </c>
      <c r="D9668" t="s">
        <v>1659</v>
      </c>
      <c r="E9668" t="s">
        <v>1660</v>
      </c>
      <c r="F9668" t="s">
        <v>1661</v>
      </c>
      <c r="G9668" t="s">
        <v>1622</v>
      </c>
      <c r="H9668" t="s">
        <v>1623</v>
      </c>
      <c r="I9668" t="s">
        <v>1624</v>
      </c>
      <c r="J9668" t="s">
        <v>1625</v>
      </c>
      <c r="K9668">
        <v>0</v>
      </c>
      <c r="L9668" s="24">
        <v>1</v>
      </c>
      <c r="M9668" t="s">
        <v>20583</v>
      </c>
      <c r="N9668" t="s">
        <v>1663</v>
      </c>
    </row>
    <row r="9669" spans="1:14" hidden="1" x14ac:dyDescent="0.25">
      <c r="A9669">
        <v>7658</v>
      </c>
      <c r="B9669" t="s">
        <v>20584</v>
      </c>
      <c r="C9669" t="s">
        <v>1618</v>
      </c>
      <c r="D9669" t="s">
        <v>1619</v>
      </c>
      <c r="E9669" t="s">
        <v>1620</v>
      </c>
      <c r="F9669" t="s">
        <v>1621</v>
      </c>
      <c r="G9669" t="s">
        <v>1622</v>
      </c>
      <c r="H9669" t="s">
        <v>1623</v>
      </c>
      <c r="I9669" t="s">
        <v>1624</v>
      </c>
      <c r="J9669" t="s">
        <v>1625</v>
      </c>
      <c r="K9669">
        <v>0</v>
      </c>
      <c r="L9669" s="24">
        <v>1</v>
      </c>
      <c r="M9669" t="s">
        <v>20585</v>
      </c>
      <c r="N9669" t="s">
        <v>1627</v>
      </c>
    </row>
    <row r="9670" spans="1:14" hidden="1" x14ac:dyDescent="0.25">
      <c r="A9670">
        <v>7659</v>
      </c>
      <c r="B9670" t="s">
        <v>20586</v>
      </c>
      <c r="C9670" t="s">
        <v>1618</v>
      </c>
      <c r="D9670" t="s">
        <v>1619</v>
      </c>
      <c r="E9670" t="s">
        <v>1636</v>
      </c>
      <c r="F9670" t="s">
        <v>1637</v>
      </c>
      <c r="G9670" t="s">
        <v>1622</v>
      </c>
      <c r="H9670" t="s">
        <v>1623</v>
      </c>
      <c r="I9670" t="s">
        <v>1624</v>
      </c>
      <c r="J9670" t="s">
        <v>1625</v>
      </c>
      <c r="K9670">
        <v>0</v>
      </c>
      <c r="L9670" s="24">
        <v>1</v>
      </c>
      <c r="M9670" t="s">
        <v>20587</v>
      </c>
      <c r="N9670" t="s">
        <v>1677</v>
      </c>
    </row>
    <row r="9671" spans="1:14" hidden="1" x14ac:dyDescent="0.25">
      <c r="A9671">
        <v>7660</v>
      </c>
      <c r="B9671" t="s">
        <v>20588</v>
      </c>
      <c r="C9671" t="s">
        <v>1618</v>
      </c>
      <c r="D9671" t="s">
        <v>1619</v>
      </c>
      <c r="E9671" t="s">
        <v>1636</v>
      </c>
      <c r="F9671" t="s">
        <v>1637</v>
      </c>
      <c r="G9671" t="s">
        <v>1622</v>
      </c>
      <c r="H9671" t="s">
        <v>1623</v>
      </c>
      <c r="I9671" t="s">
        <v>1624</v>
      </c>
      <c r="J9671" t="s">
        <v>1625</v>
      </c>
      <c r="K9671">
        <v>0</v>
      </c>
      <c r="L9671" s="24">
        <v>1</v>
      </c>
      <c r="M9671" t="s">
        <v>20589</v>
      </c>
      <c r="N9671" t="s">
        <v>1639</v>
      </c>
    </row>
    <row r="9672" spans="1:14" hidden="1" x14ac:dyDescent="0.25">
      <c r="A9672">
        <v>7661</v>
      </c>
      <c r="B9672" t="s">
        <v>20590</v>
      </c>
      <c r="C9672" t="s">
        <v>1618</v>
      </c>
      <c r="D9672" t="s">
        <v>1619</v>
      </c>
      <c r="E9672" t="s">
        <v>1636</v>
      </c>
      <c r="F9672" t="s">
        <v>1637</v>
      </c>
      <c r="G9672" t="s">
        <v>1622</v>
      </c>
      <c r="H9672" t="s">
        <v>1623</v>
      </c>
      <c r="I9672" t="s">
        <v>1624</v>
      </c>
      <c r="J9672" t="s">
        <v>1625</v>
      </c>
      <c r="K9672">
        <v>0</v>
      </c>
      <c r="L9672" s="24">
        <v>1</v>
      </c>
      <c r="M9672" t="s">
        <v>20591</v>
      </c>
      <c r="N9672" t="s">
        <v>1639</v>
      </c>
    </row>
    <row r="9673" spans="1:14" hidden="1" x14ac:dyDescent="0.25">
      <c r="A9673">
        <v>7662</v>
      </c>
      <c r="B9673" t="s">
        <v>20592</v>
      </c>
      <c r="C9673" t="s">
        <v>1629</v>
      </c>
      <c r="D9673" t="s">
        <v>1630</v>
      </c>
      <c r="E9673" t="s">
        <v>1825</v>
      </c>
      <c r="F9673" t="s">
        <v>1826</v>
      </c>
      <c r="G9673" t="s">
        <v>1622</v>
      </c>
      <c r="H9673" t="s">
        <v>1623</v>
      </c>
      <c r="I9673" t="s">
        <v>1624</v>
      </c>
      <c r="J9673" t="s">
        <v>1625</v>
      </c>
      <c r="K9673">
        <v>0</v>
      </c>
      <c r="L9673" s="24">
        <v>1</v>
      </c>
      <c r="M9673" t="s">
        <v>20593</v>
      </c>
      <c r="N9673" t="s">
        <v>1828</v>
      </c>
    </row>
    <row r="9674" spans="1:14" hidden="1" x14ac:dyDescent="0.25">
      <c r="A9674">
        <v>7663</v>
      </c>
      <c r="B9674" t="s">
        <v>20594</v>
      </c>
      <c r="C9674" t="s">
        <v>1629</v>
      </c>
      <c r="D9674" t="s">
        <v>1630</v>
      </c>
      <c r="E9674" t="s">
        <v>1631</v>
      </c>
      <c r="F9674" t="s">
        <v>1632</v>
      </c>
      <c r="G9674" t="s">
        <v>1622</v>
      </c>
      <c r="H9674" t="s">
        <v>1702</v>
      </c>
      <c r="I9674" t="s">
        <v>1624</v>
      </c>
      <c r="J9674" t="s">
        <v>1625</v>
      </c>
      <c r="K9674">
        <v>0</v>
      </c>
      <c r="L9674" s="24">
        <v>1</v>
      </c>
      <c r="M9674" t="s">
        <v>20595</v>
      </c>
      <c r="N9674" t="s">
        <v>1634</v>
      </c>
    </row>
    <row r="9675" spans="1:14" hidden="1" x14ac:dyDescent="0.25">
      <c r="A9675">
        <v>7664</v>
      </c>
      <c r="B9675" t="s">
        <v>20596</v>
      </c>
      <c r="C9675" t="s">
        <v>1618</v>
      </c>
      <c r="D9675" t="s">
        <v>1619</v>
      </c>
      <c r="E9675" t="s">
        <v>1620</v>
      </c>
      <c r="F9675" t="s">
        <v>1621</v>
      </c>
      <c r="G9675" t="s">
        <v>1622</v>
      </c>
      <c r="H9675" t="s">
        <v>1623</v>
      </c>
      <c r="I9675" t="s">
        <v>1624</v>
      </c>
      <c r="J9675" t="s">
        <v>1625</v>
      </c>
      <c r="K9675">
        <v>0</v>
      </c>
      <c r="L9675" s="24">
        <v>1</v>
      </c>
      <c r="M9675" t="s">
        <v>20597</v>
      </c>
      <c r="N9675" t="s">
        <v>1627</v>
      </c>
    </row>
    <row r="9676" spans="1:14" hidden="1" x14ac:dyDescent="0.25">
      <c r="A9676">
        <v>7665</v>
      </c>
      <c r="B9676" t="s">
        <v>20598</v>
      </c>
      <c r="C9676" t="s">
        <v>1618</v>
      </c>
      <c r="D9676" t="s">
        <v>1619</v>
      </c>
      <c r="E9676" t="s">
        <v>1636</v>
      </c>
      <c r="F9676" t="s">
        <v>1637</v>
      </c>
      <c r="G9676" t="s">
        <v>1622</v>
      </c>
      <c r="H9676" t="s">
        <v>1623</v>
      </c>
      <c r="I9676" t="s">
        <v>1624</v>
      </c>
      <c r="J9676" t="s">
        <v>1625</v>
      </c>
      <c r="K9676">
        <v>0</v>
      </c>
      <c r="L9676" s="24">
        <v>1</v>
      </c>
      <c r="M9676" t="s">
        <v>20598</v>
      </c>
      <c r="N9676" t="s">
        <v>1677</v>
      </c>
    </row>
    <row r="9677" spans="1:14" hidden="1" x14ac:dyDescent="0.25">
      <c r="A9677">
        <v>7666</v>
      </c>
      <c r="B9677" t="s">
        <v>20599</v>
      </c>
      <c r="C9677" t="s">
        <v>2952</v>
      </c>
      <c r="D9677" t="s">
        <v>2953</v>
      </c>
      <c r="E9677" t="s">
        <v>2954</v>
      </c>
      <c r="F9677" t="s">
        <v>2955</v>
      </c>
      <c r="G9677" t="s">
        <v>1622</v>
      </c>
      <c r="H9677" t="s">
        <v>1623</v>
      </c>
      <c r="I9677" t="s">
        <v>1624</v>
      </c>
      <c r="J9677" t="s">
        <v>1625</v>
      </c>
      <c r="K9677">
        <v>0</v>
      </c>
      <c r="L9677" s="24">
        <v>1</v>
      </c>
      <c r="M9677" t="s">
        <v>20600</v>
      </c>
      <c r="N9677" t="s">
        <v>2957</v>
      </c>
    </row>
    <row r="9678" spans="1:14" hidden="1" x14ac:dyDescent="0.25">
      <c r="A9678">
        <v>7667</v>
      </c>
      <c r="B9678" t="s">
        <v>20601</v>
      </c>
      <c r="C9678" t="s">
        <v>2952</v>
      </c>
      <c r="D9678" t="s">
        <v>2953</v>
      </c>
      <c r="E9678" t="s">
        <v>2954</v>
      </c>
      <c r="F9678" t="s">
        <v>2955</v>
      </c>
      <c r="G9678" t="s">
        <v>1622</v>
      </c>
      <c r="H9678" t="s">
        <v>1623</v>
      </c>
      <c r="I9678" t="s">
        <v>1624</v>
      </c>
      <c r="J9678" t="s">
        <v>1625</v>
      </c>
      <c r="K9678">
        <v>0</v>
      </c>
      <c r="L9678" s="24">
        <v>1</v>
      </c>
      <c r="M9678" t="s">
        <v>20602</v>
      </c>
      <c r="N9678" t="s">
        <v>2957</v>
      </c>
    </row>
    <row r="9679" spans="1:14" hidden="1" x14ac:dyDescent="0.25">
      <c r="A9679">
        <v>7668</v>
      </c>
      <c r="B9679" t="s">
        <v>20603</v>
      </c>
      <c r="C9679" t="s">
        <v>2952</v>
      </c>
      <c r="D9679" t="s">
        <v>2953</v>
      </c>
      <c r="E9679" t="s">
        <v>2954</v>
      </c>
      <c r="F9679" t="s">
        <v>2955</v>
      </c>
      <c r="G9679" t="s">
        <v>1622</v>
      </c>
      <c r="H9679" t="s">
        <v>1623</v>
      </c>
      <c r="I9679" t="s">
        <v>1624</v>
      </c>
      <c r="J9679" t="s">
        <v>1625</v>
      </c>
      <c r="K9679">
        <v>0</v>
      </c>
      <c r="L9679" s="24">
        <v>1</v>
      </c>
      <c r="M9679" t="s">
        <v>20604</v>
      </c>
      <c r="N9679" t="s">
        <v>2957</v>
      </c>
    </row>
    <row r="9680" spans="1:14" hidden="1" x14ac:dyDescent="0.25">
      <c r="A9680">
        <v>7669</v>
      </c>
      <c r="B9680" t="s">
        <v>20605</v>
      </c>
      <c r="C9680" t="s">
        <v>2952</v>
      </c>
      <c r="D9680" t="s">
        <v>2953</v>
      </c>
      <c r="E9680" t="s">
        <v>2954</v>
      </c>
      <c r="F9680" t="s">
        <v>2955</v>
      </c>
      <c r="G9680" t="s">
        <v>1622</v>
      </c>
      <c r="H9680" t="s">
        <v>1623</v>
      </c>
      <c r="I9680" t="s">
        <v>1624</v>
      </c>
      <c r="J9680" t="s">
        <v>1625</v>
      </c>
      <c r="K9680">
        <v>0</v>
      </c>
      <c r="L9680" s="24">
        <v>1</v>
      </c>
      <c r="M9680" t="s">
        <v>20606</v>
      </c>
      <c r="N9680" t="s">
        <v>2957</v>
      </c>
    </row>
    <row r="9681" spans="1:14" hidden="1" x14ac:dyDescent="0.25">
      <c r="A9681">
        <v>7670</v>
      </c>
      <c r="B9681" t="s">
        <v>20607</v>
      </c>
      <c r="C9681" t="s">
        <v>1618</v>
      </c>
      <c r="D9681" t="s">
        <v>1619</v>
      </c>
      <c r="E9681" t="s">
        <v>1636</v>
      </c>
      <c r="F9681" t="s">
        <v>1637</v>
      </c>
      <c r="G9681" t="s">
        <v>1622</v>
      </c>
      <c r="H9681" t="s">
        <v>1623</v>
      </c>
      <c r="I9681" t="s">
        <v>1624</v>
      </c>
      <c r="J9681" t="s">
        <v>1625</v>
      </c>
      <c r="K9681">
        <v>0</v>
      </c>
      <c r="L9681" s="24">
        <v>1</v>
      </c>
      <c r="M9681" t="s">
        <v>20608</v>
      </c>
      <c r="N9681" t="s">
        <v>1677</v>
      </c>
    </row>
    <row r="9682" spans="1:14" hidden="1" x14ac:dyDescent="0.25">
      <c r="A9682">
        <v>7671</v>
      </c>
      <c r="B9682" t="s">
        <v>20609</v>
      </c>
      <c r="C9682" t="s">
        <v>1618</v>
      </c>
      <c r="D9682" t="s">
        <v>1619</v>
      </c>
      <c r="E9682" t="s">
        <v>1620</v>
      </c>
      <c r="F9682" t="s">
        <v>1621</v>
      </c>
      <c r="G9682" t="s">
        <v>1622</v>
      </c>
      <c r="H9682" t="s">
        <v>1623</v>
      </c>
      <c r="I9682" t="s">
        <v>1624</v>
      </c>
      <c r="J9682" t="s">
        <v>1625</v>
      </c>
      <c r="K9682">
        <v>0</v>
      </c>
      <c r="L9682" s="24">
        <v>1</v>
      </c>
      <c r="M9682" t="s">
        <v>20610</v>
      </c>
      <c r="N9682" t="s">
        <v>1812</v>
      </c>
    </row>
    <row r="9683" spans="1:14" hidden="1" x14ac:dyDescent="0.25">
      <c r="A9683">
        <v>7672</v>
      </c>
      <c r="B9683" t="s">
        <v>20611</v>
      </c>
      <c r="C9683" t="s">
        <v>1618</v>
      </c>
      <c r="D9683" t="s">
        <v>1619</v>
      </c>
      <c r="E9683" t="s">
        <v>1636</v>
      </c>
      <c r="F9683" t="s">
        <v>1637</v>
      </c>
      <c r="G9683" t="s">
        <v>1622</v>
      </c>
      <c r="H9683" t="s">
        <v>1623</v>
      </c>
      <c r="I9683" t="s">
        <v>1624</v>
      </c>
      <c r="J9683" t="s">
        <v>1625</v>
      </c>
      <c r="K9683">
        <v>0</v>
      </c>
      <c r="L9683" s="24">
        <v>1</v>
      </c>
      <c r="M9683" t="s">
        <v>20612</v>
      </c>
      <c r="N9683" t="s">
        <v>1639</v>
      </c>
    </row>
    <row r="9684" spans="1:14" hidden="1" x14ac:dyDescent="0.25">
      <c r="A9684">
        <v>7673</v>
      </c>
      <c r="B9684" t="s">
        <v>20613</v>
      </c>
      <c r="C9684" t="s">
        <v>1629</v>
      </c>
      <c r="D9684" t="s">
        <v>1630</v>
      </c>
      <c r="E9684" t="s">
        <v>1631</v>
      </c>
      <c r="F9684" t="s">
        <v>1632</v>
      </c>
      <c r="G9684" t="s">
        <v>1622</v>
      </c>
      <c r="H9684" t="s">
        <v>1623</v>
      </c>
      <c r="I9684" t="s">
        <v>1624</v>
      </c>
      <c r="J9684" t="s">
        <v>1625</v>
      </c>
      <c r="K9684">
        <v>0</v>
      </c>
      <c r="L9684" s="24">
        <v>1</v>
      </c>
      <c r="M9684" t="s">
        <v>20614</v>
      </c>
      <c r="N9684" t="s">
        <v>1634</v>
      </c>
    </row>
    <row r="9685" spans="1:14" hidden="1" x14ac:dyDescent="0.25">
      <c r="A9685">
        <v>7674</v>
      </c>
      <c r="B9685" t="s">
        <v>20615</v>
      </c>
      <c r="C9685" t="s">
        <v>1629</v>
      </c>
      <c r="D9685" t="s">
        <v>1630</v>
      </c>
      <c r="E9685" t="s">
        <v>1631</v>
      </c>
      <c r="F9685" t="s">
        <v>1632</v>
      </c>
      <c r="G9685" t="s">
        <v>1622</v>
      </c>
      <c r="H9685" t="s">
        <v>1623</v>
      </c>
      <c r="I9685" t="s">
        <v>1624</v>
      </c>
      <c r="J9685" t="s">
        <v>1625</v>
      </c>
      <c r="K9685">
        <v>0</v>
      </c>
      <c r="L9685" s="24">
        <v>1</v>
      </c>
      <c r="M9685" t="s">
        <v>20616</v>
      </c>
      <c r="N9685" t="s">
        <v>1634</v>
      </c>
    </row>
    <row r="9686" spans="1:14" hidden="1" x14ac:dyDescent="0.25">
      <c r="A9686">
        <v>7675</v>
      </c>
      <c r="B9686" t="s">
        <v>20617</v>
      </c>
      <c r="C9686" t="s">
        <v>1618</v>
      </c>
      <c r="D9686" t="s">
        <v>1619</v>
      </c>
      <c r="E9686" t="s">
        <v>1636</v>
      </c>
      <c r="F9686" t="s">
        <v>1637</v>
      </c>
      <c r="G9686" t="s">
        <v>1622</v>
      </c>
      <c r="H9686" t="s">
        <v>1623</v>
      </c>
      <c r="I9686" t="s">
        <v>1624</v>
      </c>
      <c r="J9686" t="s">
        <v>1625</v>
      </c>
      <c r="K9686">
        <v>0</v>
      </c>
      <c r="L9686" s="24">
        <v>1</v>
      </c>
      <c r="M9686" t="s">
        <v>20618</v>
      </c>
      <c r="N9686" t="s">
        <v>1639</v>
      </c>
    </row>
    <row r="9687" spans="1:14" hidden="1" x14ac:dyDescent="0.25">
      <c r="A9687">
        <v>7676</v>
      </c>
      <c r="B9687" t="s">
        <v>20619</v>
      </c>
      <c r="C9687" t="s">
        <v>1618</v>
      </c>
      <c r="D9687" t="s">
        <v>1619</v>
      </c>
      <c r="E9687" t="s">
        <v>1620</v>
      </c>
      <c r="F9687" t="s">
        <v>1621</v>
      </c>
      <c r="G9687" t="s">
        <v>1622</v>
      </c>
      <c r="H9687" t="s">
        <v>1623</v>
      </c>
      <c r="I9687" t="s">
        <v>1624</v>
      </c>
      <c r="J9687" t="s">
        <v>1625</v>
      </c>
      <c r="K9687">
        <v>0</v>
      </c>
      <c r="L9687" s="24">
        <v>1</v>
      </c>
      <c r="M9687" t="s">
        <v>1483</v>
      </c>
      <c r="N9687" t="s">
        <v>1627</v>
      </c>
    </row>
    <row r="9688" spans="1:14" hidden="1" x14ac:dyDescent="0.25">
      <c r="A9688">
        <v>7677</v>
      </c>
      <c r="B9688" t="s">
        <v>20620</v>
      </c>
      <c r="C9688" t="s">
        <v>1618</v>
      </c>
      <c r="D9688" t="s">
        <v>1619</v>
      </c>
      <c r="E9688" t="s">
        <v>1620</v>
      </c>
      <c r="F9688" t="s">
        <v>1621</v>
      </c>
      <c r="G9688" t="s">
        <v>1622</v>
      </c>
      <c r="H9688" t="s">
        <v>1623</v>
      </c>
      <c r="I9688" t="s">
        <v>1624</v>
      </c>
      <c r="J9688" t="s">
        <v>1625</v>
      </c>
      <c r="K9688">
        <v>0</v>
      </c>
      <c r="L9688" s="24">
        <v>1</v>
      </c>
      <c r="M9688" t="s">
        <v>20621</v>
      </c>
      <c r="N9688" t="s">
        <v>1812</v>
      </c>
    </row>
    <row r="9689" spans="1:14" hidden="1" x14ac:dyDescent="0.25">
      <c r="A9689">
        <v>7678</v>
      </c>
      <c r="B9689" t="s">
        <v>20622</v>
      </c>
      <c r="C9689" t="s">
        <v>1618</v>
      </c>
      <c r="D9689" t="s">
        <v>1619</v>
      </c>
      <c r="E9689" t="s">
        <v>1620</v>
      </c>
      <c r="F9689" t="s">
        <v>1621</v>
      </c>
      <c r="G9689" t="s">
        <v>1622</v>
      </c>
      <c r="H9689" t="s">
        <v>1623</v>
      </c>
      <c r="I9689" t="s">
        <v>1624</v>
      </c>
      <c r="J9689" t="s">
        <v>1625</v>
      </c>
      <c r="K9689">
        <v>0</v>
      </c>
      <c r="L9689" s="24">
        <v>1</v>
      </c>
      <c r="M9689" t="s">
        <v>432</v>
      </c>
      <c r="N9689" t="s">
        <v>1627</v>
      </c>
    </row>
    <row r="9690" spans="1:14" hidden="1" x14ac:dyDescent="0.25">
      <c r="A9690">
        <v>7679</v>
      </c>
      <c r="B9690" t="s">
        <v>20623</v>
      </c>
      <c r="C9690" t="s">
        <v>1618</v>
      </c>
      <c r="D9690" t="s">
        <v>1619</v>
      </c>
      <c r="E9690" t="s">
        <v>1620</v>
      </c>
      <c r="F9690" t="s">
        <v>1621</v>
      </c>
      <c r="G9690" t="s">
        <v>1622</v>
      </c>
      <c r="H9690" t="s">
        <v>1623</v>
      </c>
      <c r="I9690" t="s">
        <v>1624</v>
      </c>
      <c r="J9690" t="s">
        <v>1625</v>
      </c>
      <c r="K9690">
        <v>0</v>
      </c>
      <c r="L9690" s="24">
        <v>1</v>
      </c>
      <c r="M9690" t="s">
        <v>20624</v>
      </c>
      <c r="N9690" t="s">
        <v>1627</v>
      </c>
    </row>
    <row r="9691" spans="1:14" hidden="1" x14ac:dyDescent="0.25">
      <c r="A9691">
        <v>7680</v>
      </c>
      <c r="B9691" t="s">
        <v>20625</v>
      </c>
      <c r="C9691" t="s">
        <v>1618</v>
      </c>
      <c r="D9691" t="s">
        <v>1619</v>
      </c>
      <c r="E9691" t="s">
        <v>1636</v>
      </c>
      <c r="F9691" t="s">
        <v>1637</v>
      </c>
      <c r="G9691" t="s">
        <v>1622</v>
      </c>
      <c r="H9691" t="s">
        <v>1623</v>
      </c>
      <c r="I9691" t="s">
        <v>1624</v>
      </c>
      <c r="J9691" t="s">
        <v>1625</v>
      </c>
      <c r="K9691">
        <v>0</v>
      </c>
      <c r="L9691" s="24">
        <v>1</v>
      </c>
      <c r="M9691" t="s">
        <v>20626</v>
      </c>
      <c r="N9691" t="s">
        <v>1868</v>
      </c>
    </row>
    <row r="9692" spans="1:14" hidden="1" x14ac:dyDescent="0.25">
      <c r="A9692">
        <v>7681</v>
      </c>
      <c r="B9692" t="s">
        <v>20627</v>
      </c>
      <c r="C9692" t="s">
        <v>1658</v>
      </c>
      <c r="D9692" t="s">
        <v>1659</v>
      </c>
      <c r="E9692" t="s">
        <v>1660</v>
      </c>
      <c r="F9692" t="s">
        <v>1661</v>
      </c>
      <c r="G9692" t="s">
        <v>1622</v>
      </c>
      <c r="H9692" t="s">
        <v>1623</v>
      </c>
      <c r="I9692" t="s">
        <v>1624</v>
      </c>
      <c r="J9692" t="s">
        <v>1625</v>
      </c>
      <c r="K9692">
        <v>0</v>
      </c>
      <c r="L9692" s="24">
        <v>1</v>
      </c>
      <c r="M9692" t="s">
        <v>20628</v>
      </c>
      <c r="N9692" t="s">
        <v>1663</v>
      </c>
    </row>
    <row r="9693" spans="1:14" hidden="1" x14ac:dyDescent="0.25">
      <c r="A9693">
        <v>7682</v>
      </c>
      <c r="B9693" t="s">
        <v>20629</v>
      </c>
      <c r="C9693" t="s">
        <v>1629</v>
      </c>
      <c r="D9693" t="s">
        <v>1630</v>
      </c>
      <c r="E9693" t="s">
        <v>1631</v>
      </c>
      <c r="F9693" t="s">
        <v>1632</v>
      </c>
      <c r="G9693" t="s">
        <v>1622</v>
      </c>
      <c r="H9693" t="s">
        <v>1623</v>
      </c>
      <c r="I9693" t="s">
        <v>1624</v>
      </c>
      <c r="J9693" t="s">
        <v>1625</v>
      </c>
      <c r="K9693">
        <v>0</v>
      </c>
      <c r="L9693" s="24">
        <v>1</v>
      </c>
      <c r="M9693" t="s">
        <v>20630</v>
      </c>
      <c r="N9693" t="s">
        <v>1757</v>
      </c>
    </row>
    <row r="9694" spans="1:14" hidden="1" x14ac:dyDescent="0.25">
      <c r="A9694">
        <v>7683</v>
      </c>
      <c r="B9694" t="s">
        <v>20631</v>
      </c>
      <c r="C9694" t="s">
        <v>1658</v>
      </c>
      <c r="D9694" t="s">
        <v>1659</v>
      </c>
      <c r="E9694" t="s">
        <v>1660</v>
      </c>
      <c r="F9694" t="s">
        <v>1661</v>
      </c>
      <c r="G9694" t="s">
        <v>1622</v>
      </c>
      <c r="H9694" t="s">
        <v>1623</v>
      </c>
      <c r="I9694" t="s">
        <v>1624</v>
      </c>
      <c r="J9694" t="s">
        <v>1625</v>
      </c>
      <c r="K9694">
        <v>0</v>
      </c>
      <c r="L9694" s="24">
        <v>1</v>
      </c>
      <c r="M9694" t="s">
        <v>20632</v>
      </c>
      <c r="N9694" t="s">
        <v>1663</v>
      </c>
    </row>
    <row r="9695" spans="1:14" hidden="1" x14ac:dyDescent="0.25">
      <c r="A9695">
        <v>7684</v>
      </c>
      <c r="B9695" t="s">
        <v>20633</v>
      </c>
      <c r="C9695" t="s">
        <v>1658</v>
      </c>
      <c r="D9695" t="s">
        <v>1659</v>
      </c>
      <c r="E9695" t="s">
        <v>1660</v>
      </c>
      <c r="F9695" t="s">
        <v>1661</v>
      </c>
      <c r="G9695" t="s">
        <v>1622</v>
      </c>
      <c r="H9695" t="s">
        <v>1623</v>
      </c>
      <c r="I9695" t="s">
        <v>1624</v>
      </c>
      <c r="J9695" t="s">
        <v>1625</v>
      </c>
      <c r="K9695">
        <v>0</v>
      </c>
      <c r="L9695" s="24">
        <v>1</v>
      </c>
      <c r="M9695" t="s">
        <v>20634</v>
      </c>
      <c r="N9695" t="s">
        <v>1663</v>
      </c>
    </row>
    <row r="9696" spans="1:14" hidden="1" x14ac:dyDescent="0.25">
      <c r="A9696">
        <v>7685</v>
      </c>
      <c r="B9696" t="s">
        <v>20635</v>
      </c>
      <c r="C9696" t="s">
        <v>1658</v>
      </c>
      <c r="D9696" t="s">
        <v>1659</v>
      </c>
      <c r="E9696" t="s">
        <v>1660</v>
      </c>
      <c r="F9696" t="s">
        <v>1661</v>
      </c>
      <c r="G9696" t="s">
        <v>1622</v>
      </c>
      <c r="H9696" t="s">
        <v>1623</v>
      </c>
      <c r="I9696" t="s">
        <v>1624</v>
      </c>
      <c r="J9696" t="s">
        <v>1625</v>
      </c>
      <c r="K9696">
        <v>0</v>
      </c>
      <c r="L9696" s="24">
        <v>1</v>
      </c>
      <c r="M9696" t="s">
        <v>20636</v>
      </c>
      <c r="N9696" t="s">
        <v>1663</v>
      </c>
    </row>
    <row r="9697" spans="1:14" hidden="1" x14ac:dyDescent="0.25">
      <c r="A9697">
        <v>7686</v>
      </c>
      <c r="B9697" t="s">
        <v>20637</v>
      </c>
      <c r="C9697" t="s">
        <v>1618</v>
      </c>
      <c r="D9697" t="s">
        <v>1619</v>
      </c>
      <c r="E9697" t="s">
        <v>1620</v>
      </c>
      <c r="F9697" t="s">
        <v>1621</v>
      </c>
      <c r="G9697" t="s">
        <v>1622</v>
      </c>
      <c r="H9697" t="s">
        <v>1623</v>
      </c>
      <c r="I9697" t="s">
        <v>1624</v>
      </c>
      <c r="J9697" t="s">
        <v>1625</v>
      </c>
      <c r="K9697">
        <v>0</v>
      </c>
      <c r="L9697" s="24">
        <v>1</v>
      </c>
      <c r="M9697" t="s">
        <v>20638</v>
      </c>
      <c r="N9697" t="s">
        <v>1627</v>
      </c>
    </row>
    <row r="9698" spans="1:14" hidden="1" x14ac:dyDescent="0.25">
      <c r="A9698">
        <v>7687</v>
      </c>
      <c r="B9698" t="s">
        <v>20639</v>
      </c>
      <c r="C9698" t="s">
        <v>1618</v>
      </c>
      <c r="D9698" t="s">
        <v>1619</v>
      </c>
      <c r="E9698" t="s">
        <v>1620</v>
      </c>
      <c r="F9698" t="s">
        <v>1621</v>
      </c>
      <c r="G9698" t="s">
        <v>1622</v>
      </c>
      <c r="H9698" t="s">
        <v>1623</v>
      </c>
      <c r="I9698" t="s">
        <v>1624</v>
      </c>
      <c r="J9698" t="s">
        <v>1625</v>
      </c>
      <c r="K9698">
        <v>0</v>
      </c>
      <c r="L9698" s="24">
        <v>1</v>
      </c>
      <c r="M9698" t="s">
        <v>20640</v>
      </c>
      <c r="N9698" t="s">
        <v>1627</v>
      </c>
    </row>
    <row r="9699" spans="1:14" hidden="1" x14ac:dyDescent="0.25">
      <c r="A9699">
        <v>7688</v>
      </c>
      <c r="B9699" t="s">
        <v>20641</v>
      </c>
      <c r="C9699" t="s">
        <v>1618</v>
      </c>
      <c r="D9699" t="s">
        <v>1619</v>
      </c>
      <c r="E9699" t="s">
        <v>1620</v>
      </c>
      <c r="F9699" t="s">
        <v>1621</v>
      </c>
      <c r="G9699" t="s">
        <v>1622</v>
      </c>
      <c r="H9699" t="s">
        <v>1623</v>
      </c>
      <c r="I9699" t="s">
        <v>1624</v>
      </c>
      <c r="J9699" t="s">
        <v>1625</v>
      </c>
      <c r="K9699">
        <v>0</v>
      </c>
      <c r="L9699" s="24">
        <v>1</v>
      </c>
      <c r="M9699" t="s">
        <v>20642</v>
      </c>
      <c r="N9699" t="s">
        <v>1627</v>
      </c>
    </row>
    <row r="9700" spans="1:14" hidden="1" x14ac:dyDescent="0.25">
      <c r="A9700">
        <v>7689</v>
      </c>
      <c r="B9700" t="s">
        <v>20643</v>
      </c>
      <c r="C9700" t="s">
        <v>2952</v>
      </c>
      <c r="D9700" t="s">
        <v>2953</v>
      </c>
      <c r="E9700" t="s">
        <v>2954</v>
      </c>
      <c r="F9700" t="s">
        <v>2955</v>
      </c>
      <c r="G9700" t="s">
        <v>1622</v>
      </c>
      <c r="H9700" t="s">
        <v>1623</v>
      </c>
      <c r="I9700" t="s">
        <v>1624</v>
      </c>
      <c r="J9700" t="s">
        <v>1625</v>
      </c>
      <c r="K9700">
        <v>0</v>
      </c>
      <c r="L9700" s="24">
        <v>1</v>
      </c>
      <c r="M9700" t="s">
        <v>20644</v>
      </c>
      <c r="N9700" t="s">
        <v>2957</v>
      </c>
    </row>
    <row r="9701" spans="1:14" hidden="1" x14ac:dyDescent="0.25">
      <c r="A9701">
        <v>7690</v>
      </c>
      <c r="B9701" t="s">
        <v>20645</v>
      </c>
      <c r="C9701" t="s">
        <v>2952</v>
      </c>
      <c r="D9701" t="s">
        <v>2953</v>
      </c>
      <c r="E9701" t="s">
        <v>2954</v>
      </c>
      <c r="F9701" t="s">
        <v>2955</v>
      </c>
      <c r="G9701" t="s">
        <v>1622</v>
      </c>
      <c r="H9701" t="s">
        <v>1623</v>
      </c>
      <c r="I9701" t="s">
        <v>1624</v>
      </c>
      <c r="J9701" t="s">
        <v>1625</v>
      </c>
      <c r="K9701">
        <v>0</v>
      </c>
      <c r="L9701" s="24">
        <v>1</v>
      </c>
      <c r="M9701" t="s">
        <v>20646</v>
      </c>
      <c r="N9701" t="s">
        <v>2957</v>
      </c>
    </row>
    <row r="9702" spans="1:14" hidden="1" x14ac:dyDescent="0.25">
      <c r="A9702">
        <v>7691</v>
      </c>
      <c r="B9702" t="s">
        <v>20647</v>
      </c>
      <c r="C9702" t="s">
        <v>1658</v>
      </c>
      <c r="D9702" t="s">
        <v>1659</v>
      </c>
      <c r="E9702" t="s">
        <v>1660</v>
      </c>
      <c r="F9702" t="s">
        <v>1661</v>
      </c>
      <c r="G9702" t="s">
        <v>1622</v>
      </c>
      <c r="H9702" t="s">
        <v>1623</v>
      </c>
      <c r="I9702" t="s">
        <v>1624</v>
      </c>
      <c r="J9702" t="s">
        <v>1625</v>
      </c>
      <c r="K9702">
        <v>0</v>
      </c>
      <c r="L9702" s="24">
        <v>1</v>
      </c>
      <c r="M9702" t="s">
        <v>20648</v>
      </c>
      <c r="N9702" t="s">
        <v>1663</v>
      </c>
    </row>
    <row r="9703" spans="1:14" hidden="1" x14ac:dyDescent="0.25">
      <c r="A9703">
        <v>7692</v>
      </c>
      <c r="B9703" t="s">
        <v>20649</v>
      </c>
      <c r="C9703" t="s">
        <v>2952</v>
      </c>
      <c r="D9703" t="s">
        <v>2953</v>
      </c>
      <c r="E9703" t="s">
        <v>2954</v>
      </c>
      <c r="F9703" t="s">
        <v>2955</v>
      </c>
      <c r="G9703" t="s">
        <v>1622</v>
      </c>
      <c r="H9703" t="s">
        <v>1623</v>
      </c>
      <c r="I9703" t="s">
        <v>1624</v>
      </c>
      <c r="J9703" t="s">
        <v>1625</v>
      </c>
      <c r="K9703">
        <v>0</v>
      </c>
      <c r="L9703" s="24">
        <v>1</v>
      </c>
      <c r="M9703" t="s">
        <v>20650</v>
      </c>
      <c r="N9703" t="s">
        <v>2957</v>
      </c>
    </row>
    <row r="9704" spans="1:14" hidden="1" x14ac:dyDescent="0.25">
      <c r="A9704">
        <v>7693</v>
      </c>
      <c r="B9704" t="s">
        <v>20651</v>
      </c>
      <c r="C9704" t="s">
        <v>1658</v>
      </c>
      <c r="D9704" t="s">
        <v>1659</v>
      </c>
      <c r="E9704" t="s">
        <v>1660</v>
      </c>
      <c r="F9704" t="s">
        <v>1661</v>
      </c>
      <c r="G9704" t="s">
        <v>1622</v>
      </c>
      <c r="H9704" t="s">
        <v>1623</v>
      </c>
      <c r="I9704" t="s">
        <v>1624</v>
      </c>
      <c r="J9704" t="s">
        <v>1625</v>
      </c>
      <c r="K9704">
        <v>0</v>
      </c>
      <c r="L9704" s="24">
        <v>1</v>
      </c>
      <c r="M9704" t="s">
        <v>20652</v>
      </c>
      <c r="N9704" t="s">
        <v>1663</v>
      </c>
    </row>
    <row r="9705" spans="1:14" hidden="1" x14ac:dyDescent="0.25">
      <c r="A9705">
        <v>7694</v>
      </c>
      <c r="B9705" t="s">
        <v>20653</v>
      </c>
      <c r="C9705" t="s">
        <v>1658</v>
      </c>
      <c r="D9705" t="s">
        <v>1659</v>
      </c>
      <c r="E9705" t="s">
        <v>1660</v>
      </c>
      <c r="F9705" t="s">
        <v>1661</v>
      </c>
      <c r="G9705" t="s">
        <v>1622</v>
      </c>
      <c r="H9705" t="s">
        <v>1623</v>
      </c>
      <c r="I9705" t="s">
        <v>1624</v>
      </c>
      <c r="J9705" t="s">
        <v>1625</v>
      </c>
      <c r="K9705">
        <v>0</v>
      </c>
      <c r="L9705" s="24">
        <v>1</v>
      </c>
      <c r="M9705" t="s">
        <v>20654</v>
      </c>
      <c r="N9705" t="s">
        <v>1663</v>
      </c>
    </row>
    <row r="9706" spans="1:14" hidden="1" x14ac:dyDescent="0.25">
      <c r="A9706">
        <v>7695</v>
      </c>
      <c r="B9706" t="s">
        <v>20655</v>
      </c>
      <c r="C9706" t="s">
        <v>2952</v>
      </c>
      <c r="D9706" t="s">
        <v>2953</v>
      </c>
      <c r="E9706" t="s">
        <v>2954</v>
      </c>
      <c r="F9706" t="s">
        <v>2955</v>
      </c>
      <c r="G9706" t="s">
        <v>1622</v>
      </c>
      <c r="H9706" t="s">
        <v>1623</v>
      </c>
      <c r="I9706" t="s">
        <v>1624</v>
      </c>
      <c r="J9706" t="s">
        <v>1625</v>
      </c>
      <c r="K9706">
        <v>0</v>
      </c>
      <c r="L9706" s="24">
        <v>1</v>
      </c>
      <c r="M9706" t="s">
        <v>20656</v>
      </c>
      <c r="N9706" t="s">
        <v>2957</v>
      </c>
    </row>
    <row r="9707" spans="1:14" hidden="1" x14ac:dyDescent="0.25">
      <c r="A9707">
        <v>7696</v>
      </c>
      <c r="B9707" t="s">
        <v>20657</v>
      </c>
      <c r="C9707" t="s">
        <v>1658</v>
      </c>
      <c r="D9707" t="s">
        <v>1659</v>
      </c>
      <c r="E9707" t="s">
        <v>1660</v>
      </c>
      <c r="F9707" t="s">
        <v>1661</v>
      </c>
      <c r="G9707" t="s">
        <v>1622</v>
      </c>
      <c r="H9707" t="s">
        <v>1623</v>
      </c>
      <c r="I9707" t="s">
        <v>1624</v>
      </c>
      <c r="J9707" t="s">
        <v>1625</v>
      </c>
      <c r="K9707">
        <v>0</v>
      </c>
      <c r="L9707" s="24">
        <v>1</v>
      </c>
      <c r="M9707" t="s">
        <v>20658</v>
      </c>
      <c r="N9707" t="s">
        <v>1663</v>
      </c>
    </row>
    <row r="9708" spans="1:14" hidden="1" x14ac:dyDescent="0.25">
      <c r="A9708">
        <v>7697</v>
      </c>
      <c r="B9708" t="s">
        <v>20659</v>
      </c>
      <c r="C9708" t="s">
        <v>1965</v>
      </c>
      <c r="D9708" t="s">
        <v>1966</v>
      </c>
      <c r="E9708" t="s">
        <v>1967</v>
      </c>
      <c r="F9708" t="s">
        <v>1968</v>
      </c>
      <c r="G9708" t="s">
        <v>1622</v>
      </c>
      <c r="H9708" t="s">
        <v>1623</v>
      </c>
      <c r="I9708" t="s">
        <v>1624</v>
      </c>
      <c r="J9708" t="s">
        <v>1625</v>
      </c>
      <c r="K9708">
        <v>0</v>
      </c>
      <c r="L9708" s="24">
        <v>1</v>
      </c>
      <c r="M9708" t="s">
        <v>20660</v>
      </c>
      <c r="N9708" t="s">
        <v>1970</v>
      </c>
    </row>
    <row r="9709" spans="1:14" hidden="1" x14ac:dyDescent="0.25">
      <c r="A9709">
        <v>7698</v>
      </c>
      <c r="B9709" t="s">
        <v>20661</v>
      </c>
      <c r="C9709" t="s">
        <v>1658</v>
      </c>
      <c r="D9709" t="s">
        <v>1659</v>
      </c>
      <c r="E9709" t="s">
        <v>1660</v>
      </c>
      <c r="F9709" t="s">
        <v>1661</v>
      </c>
      <c r="G9709" t="s">
        <v>1622</v>
      </c>
      <c r="H9709" t="s">
        <v>1623</v>
      </c>
      <c r="I9709" t="s">
        <v>1624</v>
      </c>
      <c r="J9709" t="s">
        <v>1625</v>
      </c>
      <c r="K9709">
        <v>0</v>
      </c>
      <c r="L9709" s="24">
        <v>1</v>
      </c>
      <c r="M9709" t="s">
        <v>20662</v>
      </c>
      <c r="N9709" t="s">
        <v>1681</v>
      </c>
    </row>
    <row r="9710" spans="1:14" hidden="1" x14ac:dyDescent="0.25">
      <c r="A9710">
        <v>7699</v>
      </c>
      <c r="B9710" t="s">
        <v>20663</v>
      </c>
      <c r="C9710" t="s">
        <v>1629</v>
      </c>
      <c r="D9710" t="s">
        <v>1630</v>
      </c>
      <c r="E9710" t="s">
        <v>1631</v>
      </c>
      <c r="F9710" t="s">
        <v>1632</v>
      </c>
      <c r="G9710" t="s">
        <v>1622</v>
      </c>
      <c r="H9710" t="s">
        <v>1623</v>
      </c>
      <c r="I9710" t="s">
        <v>1624</v>
      </c>
      <c r="J9710" t="s">
        <v>1625</v>
      </c>
      <c r="K9710">
        <v>0</v>
      </c>
      <c r="L9710" s="24">
        <v>1</v>
      </c>
      <c r="M9710" t="s">
        <v>20664</v>
      </c>
      <c r="N9710" t="s">
        <v>1634</v>
      </c>
    </row>
    <row r="9711" spans="1:14" hidden="1" x14ac:dyDescent="0.25">
      <c r="A9711">
        <v>7700</v>
      </c>
      <c r="B9711" t="s">
        <v>20665</v>
      </c>
      <c r="C9711" t="s">
        <v>1965</v>
      </c>
      <c r="D9711" t="s">
        <v>1966</v>
      </c>
      <c r="E9711" t="s">
        <v>1967</v>
      </c>
      <c r="F9711" t="s">
        <v>1968</v>
      </c>
      <c r="G9711" t="s">
        <v>1622</v>
      </c>
      <c r="H9711" t="s">
        <v>1623</v>
      </c>
      <c r="I9711" t="s">
        <v>1624</v>
      </c>
      <c r="J9711" t="s">
        <v>1625</v>
      </c>
      <c r="K9711">
        <v>0</v>
      </c>
      <c r="L9711" s="24">
        <v>1</v>
      </c>
      <c r="M9711" t="s">
        <v>20666</v>
      </c>
      <c r="N9711" t="s">
        <v>1851</v>
      </c>
    </row>
    <row r="9712" spans="1:14" hidden="1" x14ac:dyDescent="0.25">
      <c r="A9712">
        <v>7701</v>
      </c>
      <c r="B9712" t="s">
        <v>20667</v>
      </c>
      <c r="C9712" t="s">
        <v>1618</v>
      </c>
      <c r="D9712" t="s">
        <v>1619</v>
      </c>
      <c r="E9712" t="s">
        <v>1620</v>
      </c>
      <c r="F9712" t="s">
        <v>1621</v>
      </c>
      <c r="G9712" t="s">
        <v>1622</v>
      </c>
      <c r="H9712" t="s">
        <v>1623</v>
      </c>
      <c r="I9712" t="s">
        <v>1624</v>
      </c>
      <c r="J9712" t="s">
        <v>1625</v>
      </c>
      <c r="K9712">
        <v>0</v>
      </c>
      <c r="L9712" s="24">
        <v>1</v>
      </c>
      <c r="M9712" t="s">
        <v>20668</v>
      </c>
      <c r="N9712" t="s">
        <v>1627</v>
      </c>
    </row>
    <row r="9713" spans="1:14" hidden="1" x14ac:dyDescent="0.25">
      <c r="A9713">
        <v>7702</v>
      </c>
      <c r="B9713" t="s">
        <v>20669</v>
      </c>
      <c r="C9713" t="s">
        <v>1618</v>
      </c>
      <c r="D9713" t="s">
        <v>1619</v>
      </c>
      <c r="E9713" t="s">
        <v>1620</v>
      </c>
      <c r="F9713" t="s">
        <v>1621</v>
      </c>
      <c r="G9713" t="s">
        <v>1622</v>
      </c>
      <c r="H9713" t="s">
        <v>1623</v>
      </c>
      <c r="I9713" t="s">
        <v>1624</v>
      </c>
      <c r="J9713" t="s">
        <v>1625</v>
      </c>
      <c r="K9713">
        <v>0</v>
      </c>
      <c r="L9713" s="24">
        <v>1</v>
      </c>
      <c r="M9713" t="s">
        <v>20670</v>
      </c>
      <c r="N9713" t="s">
        <v>1627</v>
      </c>
    </row>
    <row r="9714" spans="1:14" hidden="1" x14ac:dyDescent="0.25">
      <c r="A9714">
        <v>7703</v>
      </c>
      <c r="B9714" t="s">
        <v>20671</v>
      </c>
      <c r="C9714" t="s">
        <v>1629</v>
      </c>
      <c r="D9714" t="s">
        <v>1630</v>
      </c>
      <c r="E9714" t="s">
        <v>1631</v>
      </c>
      <c r="F9714" t="s">
        <v>1632</v>
      </c>
      <c r="G9714" t="s">
        <v>1622</v>
      </c>
      <c r="H9714" t="s">
        <v>1623</v>
      </c>
      <c r="I9714" t="s">
        <v>1624</v>
      </c>
      <c r="J9714" t="s">
        <v>1625</v>
      </c>
      <c r="K9714">
        <v>0</v>
      </c>
      <c r="L9714" s="24">
        <v>1</v>
      </c>
      <c r="M9714" t="s">
        <v>20672</v>
      </c>
      <c r="N9714" t="s">
        <v>1634</v>
      </c>
    </row>
    <row r="9715" spans="1:14" hidden="1" x14ac:dyDescent="0.25">
      <c r="A9715">
        <v>7704</v>
      </c>
      <c r="B9715" t="s">
        <v>20673</v>
      </c>
      <c r="C9715" t="s">
        <v>1618</v>
      </c>
      <c r="D9715" t="s">
        <v>1619</v>
      </c>
      <c r="E9715" t="s">
        <v>1636</v>
      </c>
      <c r="F9715" t="s">
        <v>1637</v>
      </c>
      <c r="G9715" t="s">
        <v>1622</v>
      </c>
      <c r="H9715" t="s">
        <v>1623</v>
      </c>
      <c r="I9715" t="s">
        <v>1624</v>
      </c>
      <c r="J9715" t="s">
        <v>1625</v>
      </c>
      <c r="K9715">
        <v>0</v>
      </c>
      <c r="L9715" s="24">
        <v>1</v>
      </c>
      <c r="M9715" t="s">
        <v>20674</v>
      </c>
      <c r="N9715" t="s">
        <v>1639</v>
      </c>
    </row>
    <row r="9716" spans="1:14" hidden="1" x14ac:dyDescent="0.25">
      <c r="A9716">
        <v>7705</v>
      </c>
      <c r="B9716" t="s">
        <v>20675</v>
      </c>
      <c r="C9716" t="s">
        <v>1618</v>
      </c>
      <c r="D9716" t="s">
        <v>1619</v>
      </c>
      <c r="E9716" t="s">
        <v>1636</v>
      </c>
      <c r="F9716" t="s">
        <v>1637</v>
      </c>
      <c r="G9716" t="s">
        <v>1622</v>
      </c>
      <c r="H9716" t="s">
        <v>1623</v>
      </c>
      <c r="I9716" t="s">
        <v>1624</v>
      </c>
      <c r="J9716" t="s">
        <v>1625</v>
      </c>
      <c r="K9716">
        <v>0</v>
      </c>
      <c r="L9716" s="24">
        <v>1</v>
      </c>
      <c r="M9716" t="s">
        <v>20676</v>
      </c>
      <c r="N9716" t="s">
        <v>1639</v>
      </c>
    </row>
    <row r="9717" spans="1:14" hidden="1" x14ac:dyDescent="0.25">
      <c r="A9717">
        <v>7706</v>
      </c>
      <c r="B9717" t="s">
        <v>20677</v>
      </c>
      <c r="C9717" t="s">
        <v>1618</v>
      </c>
      <c r="D9717" t="s">
        <v>1619</v>
      </c>
      <c r="E9717" t="s">
        <v>1620</v>
      </c>
      <c r="F9717" t="s">
        <v>1621</v>
      </c>
      <c r="G9717" t="s">
        <v>1622</v>
      </c>
      <c r="H9717" t="s">
        <v>1623</v>
      </c>
      <c r="I9717" t="s">
        <v>1624</v>
      </c>
      <c r="J9717" t="s">
        <v>1625</v>
      </c>
      <c r="K9717">
        <v>0</v>
      </c>
      <c r="L9717" s="24">
        <v>1</v>
      </c>
      <c r="M9717" t="s">
        <v>20678</v>
      </c>
      <c r="N9717" t="s">
        <v>1762</v>
      </c>
    </row>
    <row r="9718" spans="1:14" hidden="1" x14ac:dyDescent="0.25">
      <c r="A9718">
        <v>7707</v>
      </c>
      <c r="B9718" t="s">
        <v>20679</v>
      </c>
      <c r="C9718" t="s">
        <v>1658</v>
      </c>
      <c r="D9718" t="s">
        <v>1659</v>
      </c>
      <c r="E9718" t="s">
        <v>1660</v>
      </c>
      <c r="F9718" t="s">
        <v>1661</v>
      </c>
      <c r="G9718" t="s">
        <v>1622</v>
      </c>
      <c r="H9718" t="s">
        <v>1623</v>
      </c>
      <c r="I9718" t="s">
        <v>1624</v>
      </c>
      <c r="J9718" t="s">
        <v>1625</v>
      </c>
      <c r="K9718">
        <v>0</v>
      </c>
      <c r="L9718" s="24">
        <v>1</v>
      </c>
      <c r="M9718" t="s">
        <v>20680</v>
      </c>
      <c r="N9718" t="s">
        <v>1663</v>
      </c>
    </row>
    <row r="9719" spans="1:14" hidden="1" x14ac:dyDescent="0.25">
      <c r="A9719">
        <v>7708</v>
      </c>
      <c r="B9719" t="s">
        <v>20681</v>
      </c>
      <c r="C9719" t="s">
        <v>1618</v>
      </c>
      <c r="D9719" t="s">
        <v>1619</v>
      </c>
      <c r="E9719" t="s">
        <v>1620</v>
      </c>
      <c r="F9719" t="s">
        <v>1621</v>
      </c>
      <c r="G9719" t="s">
        <v>1622</v>
      </c>
      <c r="H9719" t="s">
        <v>1623</v>
      </c>
      <c r="I9719" t="s">
        <v>1624</v>
      </c>
      <c r="J9719" t="s">
        <v>1625</v>
      </c>
      <c r="K9719">
        <v>0</v>
      </c>
      <c r="L9719" s="24">
        <v>1</v>
      </c>
      <c r="M9719" t="s">
        <v>20682</v>
      </c>
      <c r="N9719" t="s">
        <v>1812</v>
      </c>
    </row>
    <row r="9720" spans="1:14" hidden="1" x14ac:dyDescent="0.25">
      <c r="A9720">
        <v>7709</v>
      </c>
      <c r="B9720" t="s">
        <v>20683</v>
      </c>
      <c r="C9720" t="s">
        <v>1965</v>
      </c>
      <c r="D9720" t="s">
        <v>1966</v>
      </c>
      <c r="E9720" t="s">
        <v>1967</v>
      </c>
      <c r="F9720" t="s">
        <v>1968</v>
      </c>
      <c r="G9720" t="s">
        <v>1622</v>
      </c>
      <c r="H9720" t="s">
        <v>1623</v>
      </c>
      <c r="I9720" t="s">
        <v>1624</v>
      </c>
      <c r="J9720" t="s">
        <v>1625</v>
      </c>
      <c r="K9720">
        <v>0</v>
      </c>
      <c r="L9720" s="24">
        <v>1</v>
      </c>
      <c r="M9720" t="s">
        <v>1249</v>
      </c>
      <c r="N9720" t="s">
        <v>1970</v>
      </c>
    </row>
    <row r="9721" spans="1:14" hidden="1" x14ac:dyDescent="0.25">
      <c r="A9721">
        <v>7710</v>
      </c>
      <c r="B9721" t="s">
        <v>20684</v>
      </c>
      <c r="C9721" t="s">
        <v>1618</v>
      </c>
      <c r="D9721" t="s">
        <v>1619</v>
      </c>
      <c r="E9721" t="s">
        <v>1620</v>
      </c>
      <c r="F9721" t="s">
        <v>1621</v>
      </c>
      <c r="G9721" t="s">
        <v>1622</v>
      </c>
      <c r="H9721" t="s">
        <v>1623</v>
      </c>
      <c r="I9721" t="s">
        <v>1624</v>
      </c>
      <c r="J9721" t="s">
        <v>1625</v>
      </c>
      <c r="K9721">
        <v>0</v>
      </c>
      <c r="L9721" s="24">
        <v>1</v>
      </c>
      <c r="M9721" t="s">
        <v>20685</v>
      </c>
      <c r="N9721" t="s">
        <v>1627</v>
      </c>
    </row>
    <row r="9722" spans="1:14" hidden="1" x14ac:dyDescent="0.25">
      <c r="A9722">
        <v>7711</v>
      </c>
      <c r="B9722" t="s">
        <v>20686</v>
      </c>
      <c r="C9722" t="s">
        <v>1618</v>
      </c>
      <c r="D9722" t="s">
        <v>1619</v>
      </c>
      <c r="E9722" t="s">
        <v>1620</v>
      </c>
      <c r="F9722" t="s">
        <v>1621</v>
      </c>
      <c r="G9722" t="s">
        <v>1622</v>
      </c>
      <c r="H9722" t="s">
        <v>1623</v>
      </c>
      <c r="I9722" t="s">
        <v>1624</v>
      </c>
      <c r="J9722" t="s">
        <v>1625</v>
      </c>
      <c r="K9722">
        <v>0</v>
      </c>
      <c r="L9722" s="24">
        <v>1</v>
      </c>
      <c r="M9722" t="s">
        <v>20687</v>
      </c>
      <c r="N9722" t="s">
        <v>1627</v>
      </c>
    </row>
    <row r="9723" spans="1:14" hidden="1" x14ac:dyDescent="0.25">
      <c r="A9723">
        <v>7712</v>
      </c>
      <c r="B9723" t="s">
        <v>20688</v>
      </c>
      <c r="C9723" t="s">
        <v>1618</v>
      </c>
      <c r="D9723" t="s">
        <v>1619</v>
      </c>
      <c r="E9723" t="s">
        <v>1620</v>
      </c>
      <c r="F9723" t="s">
        <v>1621</v>
      </c>
      <c r="G9723" t="s">
        <v>1622</v>
      </c>
      <c r="H9723" t="s">
        <v>1623</v>
      </c>
      <c r="I9723" t="s">
        <v>1624</v>
      </c>
      <c r="J9723" t="s">
        <v>1625</v>
      </c>
      <c r="K9723">
        <v>0</v>
      </c>
      <c r="L9723" s="24">
        <v>1</v>
      </c>
      <c r="M9723" t="s">
        <v>20689</v>
      </c>
      <c r="N9723" t="s">
        <v>1627</v>
      </c>
    </row>
    <row r="9724" spans="1:14" hidden="1" x14ac:dyDescent="0.25">
      <c r="A9724">
        <v>7713</v>
      </c>
      <c r="B9724" t="s">
        <v>20690</v>
      </c>
      <c r="C9724" t="s">
        <v>1658</v>
      </c>
      <c r="D9724" t="s">
        <v>1659</v>
      </c>
      <c r="E9724" t="s">
        <v>1660</v>
      </c>
      <c r="F9724" t="s">
        <v>1661</v>
      </c>
      <c r="G9724" t="s">
        <v>1622</v>
      </c>
      <c r="H9724" t="s">
        <v>1623</v>
      </c>
      <c r="I9724" t="s">
        <v>1624</v>
      </c>
      <c r="J9724" t="s">
        <v>1625</v>
      </c>
      <c r="K9724">
        <v>0</v>
      </c>
      <c r="L9724" s="24">
        <v>1</v>
      </c>
      <c r="M9724" t="s">
        <v>20691</v>
      </c>
      <c r="N9724" t="s">
        <v>1681</v>
      </c>
    </row>
    <row r="9725" spans="1:14" hidden="1" x14ac:dyDescent="0.25">
      <c r="A9725">
        <v>7714</v>
      </c>
      <c r="B9725" t="s">
        <v>20692</v>
      </c>
      <c r="C9725" t="s">
        <v>1618</v>
      </c>
      <c r="D9725" t="s">
        <v>1619</v>
      </c>
      <c r="E9725" t="s">
        <v>1620</v>
      </c>
      <c r="F9725" t="s">
        <v>1621</v>
      </c>
      <c r="G9725" t="s">
        <v>1622</v>
      </c>
      <c r="H9725" t="s">
        <v>1623</v>
      </c>
      <c r="I9725" t="s">
        <v>1624</v>
      </c>
      <c r="J9725" t="s">
        <v>1625</v>
      </c>
      <c r="K9725">
        <v>0</v>
      </c>
      <c r="L9725" s="24">
        <v>1</v>
      </c>
      <c r="M9725" t="s">
        <v>20693</v>
      </c>
      <c r="N9725" t="s">
        <v>1627</v>
      </c>
    </row>
    <row r="9726" spans="1:14" hidden="1" x14ac:dyDescent="0.25">
      <c r="A9726">
        <v>7715</v>
      </c>
      <c r="B9726" t="s">
        <v>20694</v>
      </c>
      <c r="C9726" t="s">
        <v>1629</v>
      </c>
      <c r="D9726" t="s">
        <v>1630</v>
      </c>
      <c r="E9726" t="s">
        <v>1631</v>
      </c>
      <c r="F9726" t="s">
        <v>1632</v>
      </c>
      <c r="G9726" t="s">
        <v>1622</v>
      </c>
      <c r="H9726" t="s">
        <v>1623</v>
      </c>
      <c r="I9726" t="s">
        <v>1624</v>
      </c>
      <c r="J9726" t="s">
        <v>1625</v>
      </c>
      <c r="K9726">
        <v>0</v>
      </c>
      <c r="L9726" s="24">
        <v>1</v>
      </c>
      <c r="M9726" t="s">
        <v>20695</v>
      </c>
      <c r="N9726" t="s">
        <v>1634</v>
      </c>
    </row>
    <row r="9727" spans="1:14" hidden="1" x14ac:dyDescent="0.25">
      <c r="A9727">
        <v>7716</v>
      </c>
      <c r="B9727" t="s">
        <v>20696</v>
      </c>
      <c r="C9727" t="s">
        <v>1629</v>
      </c>
      <c r="D9727" t="s">
        <v>1630</v>
      </c>
      <c r="E9727" t="s">
        <v>1631</v>
      </c>
      <c r="F9727" t="s">
        <v>1632</v>
      </c>
      <c r="G9727" t="s">
        <v>1622</v>
      </c>
      <c r="H9727" t="s">
        <v>1623</v>
      </c>
      <c r="I9727" t="s">
        <v>1624</v>
      </c>
      <c r="J9727" t="s">
        <v>1625</v>
      </c>
      <c r="K9727">
        <v>0</v>
      </c>
      <c r="L9727" s="24">
        <v>1</v>
      </c>
      <c r="M9727" t="s">
        <v>20697</v>
      </c>
      <c r="N9727" t="s">
        <v>1634</v>
      </c>
    </row>
    <row r="9728" spans="1:14" hidden="1" x14ac:dyDescent="0.25">
      <c r="A9728">
        <v>7717</v>
      </c>
      <c r="B9728" t="s">
        <v>20698</v>
      </c>
      <c r="C9728" t="s">
        <v>1618</v>
      </c>
      <c r="D9728" t="s">
        <v>1619</v>
      </c>
      <c r="E9728" t="s">
        <v>1636</v>
      </c>
      <c r="F9728" t="s">
        <v>1637</v>
      </c>
      <c r="G9728" t="s">
        <v>1622</v>
      </c>
      <c r="H9728" t="s">
        <v>1623</v>
      </c>
      <c r="I9728" t="s">
        <v>1624</v>
      </c>
      <c r="J9728" t="s">
        <v>1625</v>
      </c>
      <c r="K9728">
        <v>0</v>
      </c>
      <c r="L9728" s="24">
        <v>1</v>
      </c>
      <c r="M9728" t="s">
        <v>20699</v>
      </c>
      <c r="N9728" t="s">
        <v>1868</v>
      </c>
    </row>
    <row r="9729" spans="1:14" hidden="1" x14ac:dyDescent="0.25">
      <c r="A9729">
        <v>7718</v>
      </c>
      <c r="B9729" t="s">
        <v>20700</v>
      </c>
      <c r="C9729" t="s">
        <v>1618</v>
      </c>
      <c r="D9729" t="s">
        <v>1619</v>
      </c>
      <c r="E9729" t="s">
        <v>1636</v>
      </c>
      <c r="F9729" t="s">
        <v>1637</v>
      </c>
      <c r="G9729" t="s">
        <v>1622</v>
      </c>
      <c r="H9729" t="s">
        <v>1623</v>
      </c>
      <c r="I9729" t="s">
        <v>1624</v>
      </c>
      <c r="J9729" t="s">
        <v>1625</v>
      </c>
      <c r="K9729">
        <v>0</v>
      </c>
      <c r="L9729" s="24">
        <v>1</v>
      </c>
      <c r="M9729" t="s">
        <v>20701</v>
      </c>
      <c r="N9729" t="s">
        <v>1868</v>
      </c>
    </row>
    <row r="9730" spans="1:14" hidden="1" x14ac:dyDescent="0.25">
      <c r="A9730">
        <v>7719</v>
      </c>
      <c r="B9730" t="s">
        <v>20702</v>
      </c>
      <c r="C9730" t="s">
        <v>1618</v>
      </c>
      <c r="D9730" t="s">
        <v>1619</v>
      </c>
      <c r="E9730" t="s">
        <v>1620</v>
      </c>
      <c r="F9730" t="s">
        <v>1621</v>
      </c>
      <c r="G9730" t="s">
        <v>1622</v>
      </c>
      <c r="H9730" t="s">
        <v>1623</v>
      </c>
      <c r="I9730" t="s">
        <v>1624</v>
      </c>
      <c r="J9730" t="s">
        <v>1625</v>
      </c>
      <c r="K9730">
        <v>0</v>
      </c>
      <c r="L9730" s="24">
        <v>1</v>
      </c>
      <c r="M9730" t="s">
        <v>20703</v>
      </c>
      <c r="N9730" t="s">
        <v>1627</v>
      </c>
    </row>
    <row r="9731" spans="1:14" hidden="1" x14ac:dyDescent="0.25">
      <c r="A9731">
        <v>7720</v>
      </c>
      <c r="B9731" t="s">
        <v>20704</v>
      </c>
      <c r="C9731" t="s">
        <v>1618</v>
      </c>
      <c r="D9731" t="s">
        <v>1619</v>
      </c>
      <c r="E9731" t="s">
        <v>1620</v>
      </c>
      <c r="F9731" t="s">
        <v>1621</v>
      </c>
      <c r="G9731" t="s">
        <v>1622</v>
      </c>
      <c r="H9731" t="s">
        <v>1623</v>
      </c>
      <c r="I9731" t="s">
        <v>1624</v>
      </c>
      <c r="J9731" t="s">
        <v>1625</v>
      </c>
      <c r="K9731">
        <v>0</v>
      </c>
      <c r="L9731" s="24">
        <v>1</v>
      </c>
      <c r="M9731" t="s">
        <v>20705</v>
      </c>
      <c r="N9731" t="s">
        <v>1627</v>
      </c>
    </row>
    <row r="9732" spans="1:14" hidden="1" x14ac:dyDescent="0.25">
      <c r="A9732">
        <v>7721</v>
      </c>
      <c r="B9732" t="s">
        <v>20706</v>
      </c>
      <c r="C9732" t="s">
        <v>1618</v>
      </c>
      <c r="D9732" t="s">
        <v>1619</v>
      </c>
      <c r="E9732" t="s">
        <v>1620</v>
      </c>
      <c r="F9732" t="s">
        <v>1621</v>
      </c>
      <c r="G9732" t="s">
        <v>1622</v>
      </c>
      <c r="H9732" t="s">
        <v>1623</v>
      </c>
      <c r="I9732" t="s">
        <v>1624</v>
      </c>
      <c r="J9732" t="s">
        <v>1625</v>
      </c>
      <c r="K9732">
        <v>0</v>
      </c>
      <c r="L9732" s="24">
        <v>1</v>
      </c>
      <c r="M9732" t="s">
        <v>20707</v>
      </c>
      <c r="N9732" t="s">
        <v>1627</v>
      </c>
    </row>
    <row r="9733" spans="1:14" hidden="1" x14ac:dyDescent="0.25">
      <c r="A9733">
        <v>7722</v>
      </c>
      <c r="B9733" t="s">
        <v>20708</v>
      </c>
      <c r="C9733" t="s">
        <v>1618</v>
      </c>
      <c r="D9733" t="s">
        <v>1619</v>
      </c>
      <c r="E9733" t="s">
        <v>1620</v>
      </c>
      <c r="F9733" t="s">
        <v>1621</v>
      </c>
      <c r="G9733" t="s">
        <v>1622</v>
      </c>
      <c r="H9733" t="s">
        <v>1623</v>
      </c>
      <c r="I9733" t="s">
        <v>1624</v>
      </c>
      <c r="J9733" t="s">
        <v>1625</v>
      </c>
      <c r="K9733">
        <v>0</v>
      </c>
      <c r="L9733" s="24">
        <v>1</v>
      </c>
      <c r="M9733" t="s">
        <v>20709</v>
      </c>
      <c r="N9733" t="s">
        <v>1627</v>
      </c>
    </row>
    <row r="9734" spans="1:14" hidden="1" x14ac:dyDescent="0.25">
      <c r="A9734">
        <v>7723</v>
      </c>
      <c r="B9734" t="s">
        <v>20710</v>
      </c>
      <c r="C9734" t="s">
        <v>1658</v>
      </c>
      <c r="D9734" t="s">
        <v>1659</v>
      </c>
      <c r="E9734" t="s">
        <v>1660</v>
      </c>
      <c r="F9734" t="s">
        <v>1661</v>
      </c>
      <c r="G9734" t="s">
        <v>1622</v>
      </c>
      <c r="H9734" t="s">
        <v>1623</v>
      </c>
      <c r="I9734" t="s">
        <v>1624</v>
      </c>
      <c r="J9734" t="s">
        <v>1625</v>
      </c>
      <c r="K9734">
        <v>0</v>
      </c>
      <c r="L9734" s="24">
        <v>1</v>
      </c>
      <c r="M9734" t="s">
        <v>20711</v>
      </c>
      <c r="N9734" t="s">
        <v>1663</v>
      </c>
    </row>
    <row r="9735" spans="1:14" hidden="1" x14ac:dyDescent="0.25">
      <c r="A9735">
        <v>7724</v>
      </c>
      <c r="B9735" t="s">
        <v>20712</v>
      </c>
      <c r="C9735" t="s">
        <v>1667</v>
      </c>
      <c r="D9735" t="s">
        <v>1668</v>
      </c>
      <c r="E9735" t="s">
        <v>1669</v>
      </c>
      <c r="F9735" t="s">
        <v>1670</v>
      </c>
      <c r="G9735" t="s">
        <v>1622</v>
      </c>
      <c r="H9735" t="s">
        <v>1623</v>
      </c>
      <c r="I9735" t="s">
        <v>1624</v>
      </c>
      <c r="J9735" t="s">
        <v>1625</v>
      </c>
      <c r="K9735">
        <v>0</v>
      </c>
      <c r="L9735" s="24">
        <v>1</v>
      </c>
      <c r="M9735" t="s">
        <v>20713</v>
      </c>
      <c r="N9735" t="s">
        <v>1672</v>
      </c>
    </row>
    <row r="9736" spans="1:14" hidden="1" x14ac:dyDescent="0.25">
      <c r="A9736">
        <v>7725</v>
      </c>
      <c r="B9736" t="s">
        <v>20714</v>
      </c>
      <c r="C9736" t="s">
        <v>1618</v>
      </c>
      <c r="D9736" t="s">
        <v>1619</v>
      </c>
      <c r="E9736" t="s">
        <v>1636</v>
      </c>
      <c r="F9736" t="s">
        <v>1637</v>
      </c>
      <c r="G9736" t="s">
        <v>1622</v>
      </c>
      <c r="H9736" t="s">
        <v>1623</v>
      </c>
      <c r="I9736" t="s">
        <v>1624</v>
      </c>
      <c r="J9736" t="s">
        <v>1625</v>
      </c>
      <c r="K9736">
        <v>0</v>
      </c>
      <c r="L9736" s="24">
        <v>1</v>
      </c>
      <c r="M9736" t="s">
        <v>20715</v>
      </c>
      <c r="N9736" t="s">
        <v>1677</v>
      </c>
    </row>
    <row r="9737" spans="1:14" hidden="1" x14ac:dyDescent="0.25">
      <c r="A9737">
        <v>7726</v>
      </c>
      <c r="B9737" t="s">
        <v>20716</v>
      </c>
      <c r="C9737" t="s">
        <v>1618</v>
      </c>
      <c r="D9737" t="s">
        <v>1619</v>
      </c>
      <c r="E9737" t="s">
        <v>1636</v>
      </c>
      <c r="F9737" t="s">
        <v>1637</v>
      </c>
      <c r="G9737" t="s">
        <v>1622</v>
      </c>
      <c r="H9737" t="s">
        <v>1623</v>
      </c>
      <c r="I9737" t="s">
        <v>1624</v>
      </c>
      <c r="J9737" t="s">
        <v>1625</v>
      </c>
      <c r="K9737">
        <v>0</v>
      </c>
      <c r="L9737" s="24">
        <v>1</v>
      </c>
      <c r="M9737" t="s">
        <v>20716</v>
      </c>
      <c r="N9737" t="s">
        <v>1677</v>
      </c>
    </row>
    <row r="9738" spans="1:14" hidden="1" x14ac:dyDescent="0.25">
      <c r="A9738">
        <v>7727</v>
      </c>
      <c r="B9738" t="s">
        <v>20717</v>
      </c>
      <c r="C9738" t="s">
        <v>1618</v>
      </c>
      <c r="D9738" t="s">
        <v>1619</v>
      </c>
      <c r="E9738" t="s">
        <v>1620</v>
      </c>
      <c r="F9738" t="s">
        <v>1621</v>
      </c>
      <c r="G9738" t="s">
        <v>1622</v>
      </c>
      <c r="H9738" t="s">
        <v>1623</v>
      </c>
      <c r="I9738" t="s">
        <v>1624</v>
      </c>
      <c r="J9738" t="s">
        <v>1625</v>
      </c>
      <c r="K9738">
        <v>0</v>
      </c>
      <c r="L9738" s="24">
        <v>1</v>
      </c>
      <c r="M9738" t="s">
        <v>20718</v>
      </c>
      <c r="N9738" t="s">
        <v>1627</v>
      </c>
    </row>
    <row r="9739" spans="1:14" hidden="1" x14ac:dyDescent="0.25">
      <c r="A9739">
        <v>7728</v>
      </c>
      <c r="B9739" t="s">
        <v>20719</v>
      </c>
      <c r="C9739" t="s">
        <v>1618</v>
      </c>
      <c r="D9739" t="s">
        <v>1619</v>
      </c>
      <c r="E9739" t="s">
        <v>1620</v>
      </c>
      <c r="F9739" t="s">
        <v>1621</v>
      </c>
      <c r="G9739" t="s">
        <v>1622</v>
      </c>
      <c r="H9739" t="s">
        <v>1623</v>
      </c>
      <c r="I9739" t="s">
        <v>1624</v>
      </c>
      <c r="J9739" t="s">
        <v>1625</v>
      </c>
      <c r="K9739">
        <v>0</v>
      </c>
      <c r="L9739" s="24">
        <v>1</v>
      </c>
      <c r="M9739" t="s">
        <v>20720</v>
      </c>
      <c r="N9739" t="s">
        <v>1627</v>
      </c>
    </row>
    <row r="9740" spans="1:14" hidden="1" x14ac:dyDescent="0.25">
      <c r="A9740">
        <v>7729</v>
      </c>
      <c r="B9740" t="s">
        <v>475</v>
      </c>
      <c r="C9740" t="s">
        <v>1618</v>
      </c>
      <c r="D9740" t="s">
        <v>1619</v>
      </c>
      <c r="E9740" t="s">
        <v>1620</v>
      </c>
      <c r="F9740" t="s">
        <v>1621</v>
      </c>
      <c r="G9740" t="s">
        <v>1622</v>
      </c>
      <c r="H9740" t="s">
        <v>1623</v>
      </c>
      <c r="I9740" t="s">
        <v>1624</v>
      </c>
      <c r="J9740" t="s">
        <v>1625</v>
      </c>
      <c r="K9740">
        <v>0</v>
      </c>
      <c r="L9740" s="24">
        <v>1</v>
      </c>
      <c r="M9740" t="s">
        <v>474</v>
      </c>
      <c r="N9740" t="s">
        <v>1627</v>
      </c>
    </row>
    <row r="9741" spans="1:14" hidden="1" x14ac:dyDescent="0.25">
      <c r="A9741">
        <v>7730</v>
      </c>
      <c r="B9741" t="s">
        <v>20721</v>
      </c>
      <c r="C9741" t="s">
        <v>1618</v>
      </c>
      <c r="D9741" t="s">
        <v>1619</v>
      </c>
      <c r="E9741" t="s">
        <v>1620</v>
      </c>
      <c r="F9741" t="s">
        <v>1621</v>
      </c>
      <c r="G9741" t="s">
        <v>1622</v>
      </c>
      <c r="H9741" t="s">
        <v>1623</v>
      </c>
      <c r="I9741" t="s">
        <v>1624</v>
      </c>
      <c r="J9741" t="s">
        <v>1625</v>
      </c>
      <c r="K9741">
        <v>0</v>
      </c>
      <c r="L9741" s="24">
        <v>1</v>
      </c>
      <c r="M9741" t="s">
        <v>20722</v>
      </c>
      <c r="N9741" t="s">
        <v>1627</v>
      </c>
    </row>
    <row r="9742" spans="1:14" hidden="1" x14ac:dyDescent="0.25">
      <c r="A9742">
        <v>7731</v>
      </c>
      <c r="B9742" t="s">
        <v>34</v>
      </c>
      <c r="C9742" t="s">
        <v>1618</v>
      </c>
      <c r="D9742" t="s">
        <v>1619</v>
      </c>
      <c r="E9742" t="s">
        <v>1620</v>
      </c>
      <c r="F9742" t="s">
        <v>1621</v>
      </c>
      <c r="G9742" t="s">
        <v>1622</v>
      </c>
      <c r="H9742" t="s">
        <v>1623</v>
      </c>
      <c r="I9742" t="s">
        <v>1624</v>
      </c>
      <c r="J9742" t="s">
        <v>1625</v>
      </c>
      <c r="K9742">
        <v>0</v>
      </c>
      <c r="L9742" s="24">
        <v>1</v>
      </c>
      <c r="M9742" t="s">
        <v>33</v>
      </c>
      <c r="N9742" t="s">
        <v>1627</v>
      </c>
    </row>
    <row r="9743" spans="1:14" hidden="1" x14ac:dyDescent="0.25">
      <c r="A9743">
        <v>7732</v>
      </c>
      <c r="B9743" t="s">
        <v>20723</v>
      </c>
      <c r="C9743" t="s">
        <v>1618</v>
      </c>
      <c r="D9743" t="s">
        <v>1619</v>
      </c>
      <c r="E9743" t="s">
        <v>1620</v>
      </c>
      <c r="F9743" t="s">
        <v>1621</v>
      </c>
      <c r="G9743" t="s">
        <v>1622</v>
      </c>
      <c r="H9743" t="s">
        <v>1623</v>
      </c>
      <c r="I9743" t="s">
        <v>1624</v>
      </c>
      <c r="J9743" t="s">
        <v>1625</v>
      </c>
      <c r="K9743">
        <v>0</v>
      </c>
      <c r="L9743" s="24">
        <v>1</v>
      </c>
      <c r="M9743" t="s">
        <v>1250</v>
      </c>
      <c r="N9743" t="s">
        <v>1627</v>
      </c>
    </row>
    <row r="9744" spans="1:14" hidden="1" x14ac:dyDescent="0.25">
      <c r="A9744">
        <v>7733</v>
      </c>
      <c r="B9744" t="s">
        <v>20724</v>
      </c>
      <c r="C9744" t="s">
        <v>1618</v>
      </c>
      <c r="D9744" t="s">
        <v>1619</v>
      </c>
      <c r="E9744" t="s">
        <v>1620</v>
      </c>
      <c r="F9744" t="s">
        <v>1621</v>
      </c>
      <c r="G9744" t="s">
        <v>1622</v>
      </c>
      <c r="H9744" t="s">
        <v>1623</v>
      </c>
      <c r="I9744" t="s">
        <v>1624</v>
      </c>
      <c r="J9744" t="s">
        <v>1625</v>
      </c>
      <c r="K9744">
        <v>0</v>
      </c>
      <c r="L9744" s="24">
        <v>1</v>
      </c>
      <c r="M9744" t="s">
        <v>20725</v>
      </c>
      <c r="N9744" t="s">
        <v>1627</v>
      </c>
    </row>
    <row r="9745" spans="1:14" hidden="1" x14ac:dyDescent="0.25">
      <c r="A9745">
        <v>7734</v>
      </c>
      <c r="B9745" t="s">
        <v>20726</v>
      </c>
      <c r="C9745" t="s">
        <v>1618</v>
      </c>
      <c r="D9745" t="s">
        <v>1619</v>
      </c>
      <c r="E9745" t="s">
        <v>1620</v>
      </c>
      <c r="F9745" t="s">
        <v>1621</v>
      </c>
      <c r="G9745" t="s">
        <v>1622</v>
      </c>
      <c r="H9745" t="s">
        <v>1623</v>
      </c>
      <c r="I9745" t="s">
        <v>1624</v>
      </c>
      <c r="J9745" t="s">
        <v>1625</v>
      </c>
      <c r="K9745">
        <v>0</v>
      </c>
      <c r="L9745" s="24">
        <v>1</v>
      </c>
      <c r="M9745" t="s">
        <v>20727</v>
      </c>
      <c r="N9745" t="s">
        <v>1627</v>
      </c>
    </row>
    <row r="9746" spans="1:14" hidden="1" x14ac:dyDescent="0.25">
      <c r="A9746">
        <v>7735</v>
      </c>
      <c r="B9746" t="s">
        <v>20728</v>
      </c>
      <c r="C9746" t="s">
        <v>1618</v>
      </c>
      <c r="D9746" t="s">
        <v>1619</v>
      </c>
      <c r="E9746" t="s">
        <v>1620</v>
      </c>
      <c r="F9746" t="s">
        <v>1621</v>
      </c>
      <c r="G9746" t="s">
        <v>1622</v>
      </c>
      <c r="H9746" t="s">
        <v>1623</v>
      </c>
      <c r="I9746" t="s">
        <v>1624</v>
      </c>
      <c r="J9746" t="s">
        <v>1625</v>
      </c>
      <c r="K9746">
        <v>0</v>
      </c>
      <c r="L9746" s="24">
        <v>1</v>
      </c>
      <c r="M9746" t="s">
        <v>20729</v>
      </c>
      <c r="N9746" t="s">
        <v>1627</v>
      </c>
    </row>
    <row r="9747" spans="1:14" hidden="1" x14ac:dyDescent="0.25">
      <c r="A9747">
        <v>7736</v>
      </c>
      <c r="B9747" t="s">
        <v>41</v>
      </c>
      <c r="C9747" t="s">
        <v>1618</v>
      </c>
      <c r="D9747" t="s">
        <v>1619</v>
      </c>
      <c r="E9747" t="s">
        <v>1620</v>
      </c>
      <c r="F9747" t="s">
        <v>1621</v>
      </c>
      <c r="G9747" t="s">
        <v>1622</v>
      </c>
      <c r="H9747" t="s">
        <v>1623</v>
      </c>
      <c r="I9747" t="s">
        <v>1624</v>
      </c>
      <c r="J9747" t="s">
        <v>1625</v>
      </c>
      <c r="K9747">
        <v>0</v>
      </c>
      <c r="L9747" s="24">
        <v>1</v>
      </c>
      <c r="M9747" t="s">
        <v>40</v>
      </c>
      <c r="N9747" t="s">
        <v>1627</v>
      </c>
    </row>
    <row r="9748" spans="1:14" hidden="1" x14ac:dyDescent="0.25">
      <c r="A9748">
        <v>7737</v>
      </c>
      <c r="B9748" t="s">
        <v>20730</v>
      </c>
      <c r="C9748" t="s">
        <v>1618</v>
      </c>
      <c r="D9748" t="s">
        <v>1619</v>
      </c>
      <c r="E9748" t="s">
        <v>1620</v>
      </c>
      <c r="F9748" t="s">
        <v>1621</v>
      </c>
      <c r="G9748" t="s">
        <v>1622</v>
      </c>
      <c r="H9748" t="s">
        <v>1623</v>
      </c>
      <c r="I9748" t="s">
        <v>1624</v>
      </c>
      <c r="J9748" t="s">
        <v>1625</v>
      </c>
      <c r="K9748">
        <v>0</v>
      </c>
      <c r="L9748" s="24">
        <v>1</v>
      </c>
      <c r="M9748" t="s">
        <v>20731</v>
      </c>
      <c r="N9748" t="s">
        <v>1627</v>
      </c>
    </row>
    <row r="9749" spans="1:14" hidden="1" x14ac:dyDescent="0.25">
      <c r="A9749">
        <v>7738</v>
      </c>
      <c r="B9749" t="s">
        <v>20732</v>
      </c>
      <c r="C9749" t="s">
        <v>1618</v>
      </c>
      <c r="D9749" t="s">
        <v>1619</v>
      </c>
      <c r="E9749" t="s">
        <v>1620</v>
      </c>
      <c r="F9749" t="s">
        <v>1621</v>
      </c>
      <c r="G9749" t="s">
        <v>1622</v>
      </c>
      <c r="H9749" t="s">
        <v>1623</v>
      </c>
      <c r="I9749" t="s">
        <v>1624</v>
      </c>
      <c r="J9749" t="s">
        <v>1625</v>
      </c>
      <c r="K9749">
        <v>0</v>
      </c>
      <c r="L9749" s="24">
        <v>1</v>
      </c>
      <c r="M9749" t="s">
        <v>20733</v>
      </c>
      <c r="N9749" t="s">
        <v>1627</v>
      </c>
    </row>
    <row r="9750" spans="1:14" hidden="1" x14ac:dyDescent="0.25">
      <c r="A9750">
        <v>7739</v>
      </c>
      <c r="B9750" t="s">
        <v>20734</v>
      </c>
      <c r="C9750" t="s">
        <v>1618</v>
      </c>
      <c r="D9750" t="s">
        <v>1619</v>
      </c>
      <c r="E9750" t="s">
        <v>1620</v>
      </c>
      <c r="F9750" t="s">
        <v>1621</v>
      </c>
      <c r="G9750" t="s">
        <v>1622</v>
      </c>
      <c r="H9750" t="s">
        <v>1623</v>
      </c>
      <c r="I9750" t="s">
        <v>1624</v>
      </c>
      <c r="J9750" t="s">
        <v>1625</v>
      </c>
      <c r="K9750">
        <v>0</v>
      </c>
      <c r="L9750" s="24">
        <v>1</v>
      </c>
      <c r="M9750" t="s">
        <v>20735</v>
      </c>
      <c r="N9750" t="s">
        <v>1627</v>
      </c>
    </row>
    <row r="9751" spans="1:14" hidden="1" x14ac:dyDescent="0.25">
      <c r="A9751">
        <v>7740</v>
      </c>
      <c r="B9751" t="s">
        <v>20736</v>
      </c>
      <c r="C9751" t="s">
        <v>1618</v>
      </c>
      <c r="D9751" t="s">
        <v>1619</v>
      </c>
      <c r="E9751" t="s">
        <v>1620</v>
      </c>
      <c r="F9751" t="s">
        <v>1621</v>
      </c>
      <c r="G9751" t="s">
        <v>1622</v>
      </c>
      <c r="H9751" t="s">
        <v>1623</v>
      </c>
      <c r="I9751" t="s">
        <v>1624</v>
      </c>
      <c r="J9751" t="s">
        <v>1625</v>
      </c>
      <c r="K9751">
        <v>0</v>
      </c>
      <c r="L9751" s="24">
        <v>1</v>
      </c>
      <c r="M9751" t="s">
        <v>20737</v>
      </c>
      <c r="N9751" t="s">
        <v>1627</v>
      </c>
    </row>
    <row r="9752" spans="1:14" hidden="1" x14ac:dyDescent="0.25">
      <c r="A9752">
        <v>7741</v>
      </c>
      <c r="B9752" t="s">
        <v>20738</v>
      </c>
      <c r="C9752" t="s">
        <v>1618</v>
      </c>
      <c r="D9752" t="s">
        <v>1619</v>
      </c>
      <c r="E9752" t="s">
        <v>1620</v>
      </c>
      <c r="F9752" t="s">
        <v>1621</v>
      </c>
      <c r="G9752" t="s">
        <v>1622</v>
      </c>
      <c r="H9752" t="s">
        <v>1623</v>
      </c>
      <c r="I9752" t="s">
        <v>1624</v>
      </c>
      <c r="J9752" t="s">
        <v>1625</v>
      </c>
      <c r="K9752">
        <v>0</v>
      </c>
      <c r="L9752" s="24">
        <v>1</v>
      </c>
      <c r="M9752" t="s">
        <v>20739</v>
      </c>
      <c r="N9752" t="s">
        <v>1627</v>
      </c>
    </row>
    <row r="9753" spans="1:14" hidden="1" x14ac:dyDescent="0.25">
      <c r="A9753">
        <v>7742</v>
      </c>
      <c r="B9753" t="s">
        <v>20740</v>
      </c>
      <c r="C9753" t="s">
        <v>1658</v>
      </c>
      <c r="D9753" t="s">
        <v>1659</v>
      </c>
      <c r="E9753" t="s">
        <v>1660</v>
      </c>
      <c r="F9753" t="s">
        <v>1661</v>
      </c>
      <c r="G9753" t="s">
        <v>1622</v>
      </c>
      <c r="H9753" t="s">
        <v>1623</v>
      </c>
      <c r="I9753" t="s">
        <v>1624</v>
      </c>
      <c r="J9753" t="s">
        <v>1625</v>
      </c>
      <c r="K9753">
        <v>0</v>
      </c>
      <c r="L9753" s="24">
        <v>1</v>
      </c>
      <c r="M9753" t="s">
        <v>20741</v>
      </c>
      <c r="N9753" t="s">
        <v>1663</v>
      </c>
    </row>
    <row r="9754" spans="1:14" hidden="1" x14ac:dyDescent="0.25">
      <c r="A9754">
        <v>7743</v>
      </c>
      <c r="B9754" t="s">
        <v>20742</v>
      </c>
      <c r="C9754" t="s">
        <v>1618</v>
      </c>
      <c r="D9754" t="s">
        <v>1619</v>
      </c>
      <c r="E9754" t="s">
        <v>1620</v>
      </c>
      <c r="F9754" t="s">
        <v>1621</v>
      </c>
      <c r="G9754" t="s">
        <v>1622</v>
      </c>
      <c r="H9754" t="s">
        <v>1623</v>
      </c>
      <c r="I9754" t="s">
        <v>1624</v>
      </c>
      <c r="J9754" t="s">
        <v>1625</v>
      </c>
      <c r="K9754">
        <v>0</v>
      </c>
      <c r="L9754" s="24">
        <v>1</v>
      </c>
      <c r="M9754" t="s">
        <v>20743</v>
      </c>
      <c r="N9754" t="s">
        <v>1627</v>
      </c>
    </row>
    <row r="9755" spans="1:14" hidden="1" x14ac:dyDescent="0.25">
      <c r="A9755">
        <v>7744</v>
      </c>
      <c r="B9755" t="s">
        <v>20744</v>
      </c>
      <c r="C9755" t="s">
        <v>1618</v>
      </c>
      <c r="D9755" t="s">
        <v>1619</v>
      </c>
      <c r="E9755" t="s">
        <v>1620</v>
      </c>
      <c r="F9755" t="s">
        <v>1621</v>
      </c>
      <c r="G9755" t="s">
        <v>1622</v>
      </c>
      <c r="H9755" t="s">
        <v>1623</v>
      </c>
      <c r="I9755" t="s">
        <v>1624</v>
      </c>
      <c r="J9755" t="s">
        <v>1625</v>
      </c>
      <c r="K9755">
        <v>0</v>
      </c>
      <c r="L9755" s="24">
        <v>1</v>
      </c>
      <c r="M9755" t="s">
        <v>1253</v>
      </c>
      <c r="N9755" t="s">
        <v>1627</v>
      </c>
    </row>
    <row r="9756" spans="1:14" hidden="1" x14ac:dyDescent="0.25">
      <c r="A9756">
        <v>7745</v>
      </c>
      <c r="B9756" t="s">
        <v>20745</v>
      </c>
      <c r="C9756" t="s">
        <v>1618</v>
      </c>
      <c r="D9756" t="s">
        <v>1619</v>
      </c>
      <c r="E9756" t="s">
        <v>1620</v>
      </c>
      <c r="F9756" t="s">
        <v>1621</v>
      </c>
      <c r="G9756" t="s">
        <v>1622</v>
      </c>
      <c r="H9756" t="s">
        <v>1623</v>
      </c>
      <c r="I9756" t="s">
        <v>1624</v>
      </c>
      <c r="J9756" t="s">
        <v>1625</v>
      </c>
      <c r="K9756">
        <v>0</v>
      </c>
      <c r="L9756" s="24">
        <v>1</v>
      </c>
      <c r="M9756" t="s">
        <v>20746</v>
      </c>
      <c r="N9756" t="s">
        <v>1627</v>
      </c>
    </row>
    <row r="9757" spans="1:14" hidden="1" x14ac:dyDescent="0.25">
      <c r="A9757">
        <v>7746</v>
      </c>
      <c r="B9757" t="s">
        <v>20747</v>
      </c>
      <c r="C9757" t="s">
        <v>1618</v>
      </c>
      <c r="D9757" t="s">
        <v>1619</v>
      </c>
      <c r="E9757" t="s">
        <v>1620</v>
      </c>
      <c r="F9757" t="s">
        <v>1621</v>
      </c>
      <c r="G9757" t="s">
        <v>1622</v>
      </c>
      <c r="H9757" t="s">
        <v>1623</v>
      </c>
      <c r="I9757" t="s">
        <v>1624</v>
      </c>
      <c r="J9757" t="s">
        <v>1625</v>
      </c>
      <c r="K9757">
        <v>0</v>
      </c>
      <c r="L9757" s="24">
        <v>1</v>
      </c>
      <c r="M9757" t="s">
        <v>20748</v>
      </c>
      <c r="N9757" t="s">
        <v>1627</v>
      </c>
    </row>
    <row r="9758" spans="1:14" hidden="1" x14ac:dyDescent="0.25">
      <c r="A9758">
        <v>7747</v>
      </c>
      <c r="B9758" t="s">
        <v>20749</v>
      </c>
      <c r="C9758" t="s">
        <v>1629</v>
      </c>
      <c r="D9758" t="s">
        <v>1630</v>
      </c>
      <c r="E9758" t="s">
        <v>1631</v>
      </c>
      <c r="F9758" t="s">
        <v>1632</v>
      </c>
      <c r="G9758" t="s">
        <v>1622</v>
      </c>
      <c r="H9758" t="s">
        <v>1623</v>
      </c>
      <c r="I9758" t="s">
        <v>1624</v>
      </c>
      <c r="J9758" t="s">
        <v>1625</v>
      </c>
      <c r="K9758">
        <v>0</v>
      </c>
      <c r="L9758" s="24">
        <v>1</v>
      </c>
      <c r="M9758" t="s">
        <v>20750</v>
      </c>
      <c r="N9758" t="s">
        <v>1634</v>
      </c>
    </row>
    <row r="9759" spans="1:14" hidden="1" x14ac:dyDescent="0.25">
      <c r="A9759">
        <v>7748</v>
      </c>
      <c r="B9759" t="s">
        <v>20751</v>
      </c>
      <c r="C9759" t="s">
        <v>1618</v>
      </c>
      <c r="D9759" t="s">
        <v>1619</v>
      </c>
      <c r="E9759" t="s">
        <v>1620</v>
      </c>
      <c r="F9759" t="s">
        <v>1621</v>
      </c>
      <c r="G9759" t="s">
        <v>1622</v>
      </c>
      <c r="H9759" t="s">
        <v>1623</v>
      </c>
      <c r="I9759" t="s">
        <v>1624</v>
      </c>
      <c r="J9759" t="s">
        <v>1625</v>
      </c>
      <c r="K9759">
        <v>0</v>
      </c>
      <c r="L9759" s="24">
        <v>1</v>
      </c>
      <c r="M9759" t="s">
        <v>20752</v>
      </c>
      <c r="N9759" t="s">
        <v>1627</v>
      </c>
    </row>
    <row r="9760" spans="1:14" hidden="1" x14ac:dyDescent="0.25">
      <c r="A9760">
        <v>7749</v>
      </c>
      <c r="B9760" t="s">
        <v>20753</v>
      </c>
      <c r="C9760" t="s">
        <v>1618</v>
      </c>
      <c r="D9760" t="s">
        <v>1619</v>
      </c>
      <c r="E9760" t="s">
        <v>1620</v>
      </c>
      <c r="F9760" t="s">
        <v>1621</v>
      </c>
      <c r="G9760" t="s">
        <v>1622</v>
      </c>
      <c r="H9760" t="s">
        <v>1702</v>
      </c>
      <c r="I9760" t="s">
        <v>1624</v>
      </c>
      <c r="J9760" t="s">
        <v>1625</v>
      </c>
      <c r="K9760">
        <v>0</v>
      </c>
      <c r="L9760" s="24">
        <v>1</v>
      </c>
      <c r="M9760" t="s">
        <v>20754</v>
      </c>
      <c r="N9760" t="s">
        <v>1627</v>
      </c>
    </row>
    <row r="9761" spans="1:14" hidden="1" x14ac:dyDescent="0.25">
      <c r="A9761">
        <v>7750</v>
      </c>
      <c r="B9761" t="s">
        <v>20755</v>
      </c>
      <c r="C9761" t="s">
        <v>1618</v>
      </c>
      <c r="D9761" t="s">
        <v>1619</v>
      </c>
      <c r="E9761" t="s">
        <v>1620</v>
      </c>
      <c r="F9761" t="s">
        <v>1621</v>
      </c>
      <c r="G9761" t="s">
        <v>1622</v>
      </c>
      <c r="H9761" t="s">
        <v>1623</v>
      </c>
      <c r="I9761" t="s">
        <v>1624</v>
      </c>
      <c r="J9761" t="s">
        <v>1625</v>
      </c>
      <c r="K9761">
        <v>0</v>
      </c>
      <c r="L9761" s="24">
        <v>1</v>
      </c>
      <c r="M9761" t="s">
        <v>20756</v>
      </c>
      <c r="N9761" t="s">
        <v>1627</v>
      </c>
    </row>
    <row r="9762" spans="1:14" hidden="1" x14ac:dyDescent="0.25">
      <c r="A9762">
        <v>7751</v>
      </c>
      <c r="B9762" t="s">
        <v>20757</v>
      </c>
      <c r="C9762" t="s">
        <v>1618</v>
      </c>
      <c r="D9762" t="s">
        <v>1619</v>
      </c>
      <c r="E9762" t="s">
        <v>1620</v>
      </c>
      <c r="F9762" t="s">
        <v>1621</v>
      </c>
      <c r="G9762" t="s">
        <v>1622</v>
      </c>
      <c r="H9762" t="s">
        <v>1623</v>
      </c>
      <c r="I9762" t="s">
        <v>1624</v>
      </c>
      <c r="J9762" t="s">
        <v>1625</v>
      </c>
      <c r="K9762">
        <v>0</v>
      </c>
      <c r="L9762" s="24">
        <v>1</v>
      </c>
      <c r="M9762" t="s">
        <v>20758</v>
      </c>
      <c r="N9762" t="s">
        <v>1627</v>
      </c>
    </row>
    <row r="9763" spans="1:14" hidden="1" x14ac:dyDescent="0.25">
      <c r="A9763">
        <v>7752</v>
      </c>
      <c r="B9763" t="s">
        <v>20759</v>
      </c>
      <c r="C9763" t="s">
        <v>1618</v>
      </c>
      <c r="D9763" t="s">
        <v>1619</v>
      </c>
      <c r="E9763" t="s">
        <v>1620</v>
      </c>
      <c r="F9763" t="s">
        <v>1621</v>
      </c>
      <c r="G9763" t="s">
        <v>1622</v>
      </c>
      <c r="H9763" t="s">
        <v>1623</v>
      </c>
      <c r="I9763" t="s">
        <v>1624</v>
      </c>
      <c r="J9763" t="s">
        <v>1625</v>
      </c>
      <c r="K9763">
        <v>0</v>
      </c>
      <c r="L9763" s="24">
        <v>1</v>
      </c>
      <c r="M9763" t="s">
        <v>20760</v>
      </c>
      <c r="N9763" t="s">
        <v>1627</v>
      </c>
    </row>
    <row r="9764" spans="1:14" hidden="1" x14ac:dyDescent="0.25">
      <c r="A9764">
        <v>7753</v>
      </c>
      <c r="B9764" t="s">
        <v>20761</v>
      </c>
      <c r="C9764" t="s">
        <v>1618</v>
      </c>
      <c r="D9764" t="s">
        <v>1619</v>
      </c>
      <c r="E9764" t="s">
        <v>1620</v>
      </c>
      <c r="F9764" t="s">
        <v>1621</v>
      </c>
      <c r="G9764" t="s">
        <v>1622</v>
      </c>
      <c r="H9764" t="s">
        <v>1623</v>
      </c>
      <c r="I9764" t="s">
        <v>1624</v>
      </c>
      <c r="J9764" t="s">
        <v>1625</v>
      </c>
      <c r="K9764">
        <v>0</v>
      </c>
      <c r="L9764" s="24">
        <v>1</v>
      </c>
      <c r="M9764" t="s">
        <v>20762</v>
      </c>
      <c r="N9764" t="s">
        <v>1627</v>
      </c>
    </row>
    <row r="9765" spans="1:14" hidden="1" x14ac:dyDescent="0.25">
      <c r="A9765">
        <v>7754</v>
      </c>
      <c r="B9765" t="s">
        <v>20763</v>
      </c>
      <c r="C9765" t="s">
        <v>1618</v>
      </c>
      <c r="D9765" t="s">
        <v>1619</v>
      </c>
      <c r="E9765" t="s">
        <v>1620</v>
      </c>
      <c r="F9765" t="s">
        <v>1621</v>
      </c>
      <c r="G9765" t="s">
        <v>1622</v>
      </c>
      <c r="H9765" t="s">
        <v>1623</v>
      </c>
      <c r="I9765" t="s">
        <v>1624</v>
      </c>
      <c r="J9765" t="s">
        <v>1625</v>
      </c>
      <c r="K9765">
        <v>0</v>
      </c>
      <c r="L9765" s="24">
        <v>1</v>
      </c>
      <c r="M9765" t="s">
        <v>20764</v>
      </c>
      <c r="N9765" t="s">
        <v>1627</v>
      </c>
    </row>
    <row r="9766" spans="1:14" hidden="1" x14ac:dyDescent="0.25">
      <c r="A9766">
        <v>7755</v>
      </c>
      <c r="B9766" t="s">
        <v>20765</v>
      </c>
      <c r="C9766" t="s">
        <v>1618</v>
      </c>
      <c r="D9766" t="s">
        <v>1619</v>
      </c>
      <c r="E9766" t="s">
        <v>1620</v>
      </c>
      <c r="F9766" t="s">
        <v>1621</v>
      </c>
      <c r="G9766" t="s">
        <v>1622</v>
      </c>
      <c r="H9766" t="s">
        <v>1623</v>
      </c>
      <c r="I9766" t="s">
        <v>1624</v>
      </c>
      <c r="J9766" t="s">
        <v>1625</v>
      </c>
      <c r="K9766">
        <v>0</v>
      </c>
      <c r="L9766" s="24">
        <v>1</v>
      </c>
      <c r="M9766" t="s">
        <v>20766</v>
      </c>
      <c r="N9766" t="s">
        <v>1627</v>
      </c>
    </row>
    <row r="9767" spans="1:14" hidden="1" x14ac:dyDescent="0.25">
      <c r="A9767">
        <v>7756</v>
      </c>
      <c r="B9767" t="s">
        <v>20767</v>
      </c>
      <c r="C9767" t="s">
        <v>1618</v>
      </c>
      <c r="D9767" t="s">
        <v>1619</v>
      </c>
      <c r="E9767" t="s">
        <v>1636</v>
      </c>
      <c r="F9767" t="s">
        <v>1637</v>
      </c>
      <c r="G9767" t="s">
        <v>1622</v>
      </c>
      <c r="H9767" t="s">
        <v>1623</v>
      </c>
      <c r="I9767" t="s">
        <v>1624</v>
      </c>
      <c r="J9767" t="s">
        <v>1625</v>
      </c>
      <c r="K9767">
        <v>0</v>
      </c>
      <c r="L9767" s="24">
        <v>1</v>
      </c>
      <c r="M9767" t="s">
        <v>20768</v>
      </c>
      <c r="N9767" t="s">
        <v>1677</v>
      </c>
    </row>
    <row r="9768" spans="1:14" hidden="1" x14ac:dyDescent="0.25">
      <c r="A9768">
        <v>7757</v>
      </c>
      <c r="B9768" t="s">
        <v>20769</v>
      </c>
      <c r="C9768" t="s">
        <v>1618</v>
      </c>
      <c r="D9768" t="s">
        <v>1619</v>
      </c>
      <c r="E9768" t="s">
        <v>1636</v>
      </c>
      <c r="F9768" t="s">
        <v>1637</v>
      </c>
      <c r="G9768" t="s">
        <v>1622</v>
      </c>
      <c r="H9768" t="s">
        <v>1623</v>
      </c>
      <c r="I9768" t="s">
        <v>1624</v>
      </c>
      <c r="J9768" t="s">
        <v>1625</v>
      </c>
      <c r="K9768">
        <v>0</v>
      </c>
      <c r="L9768" s="24">
        <v>1</v>
      </c>
      <c r="M9768" t="s">
        <v>20770</v>
      </c>
      <c r="N9768" t="s">
        <v>1677</v>
      </c>
    </row>
    <row r="9769" spans="1:14" hidden="1" x14ac:dyDescent="0.25">
      <c r="A9769">
        <v>7758</v>
      </c>
      <c r="B9769" t="s">
        <v>20771</v>
      </c>
      <c r="C9769" t="s">
        <v>1618</v>
      </c>
      <c r="D9769" t="s">
        <v>1619</v>
      </c>
      <c r="E9769" t="s">
        <v>1620</v>
      </c>
      <c r="F9769" t="s">
        <v>1621</v>
      </c>
      <c r="G9769" t="s">
        <v>1622</v>
      </c>
      <c r="H9769" t="s">
        <v>1623</v>
      </c>
      <c r="I9769" t="s">
        <v>1624</v>
      </c>
      <c r="J9769" t="s">
        <v>1625</v>
      </c>
      <c r="K9769">
        <v>0</v>
      </c>
      <c r="L9769" s="24">
        <v>1</v>
      </c>
      <c r="M9769" t="s">
        <v>20772</v>
      </c>
      <c r="N9769" t="s">
        <v>1627</v>
      </c>
    </row>
    <row r="9770" spans="1:14" hidden="1" x14ac:dyDescent="0.25">
      <c r="A9770">
        <v>7759</v>
      </c>
      <c r="B9770" t="s">
        <v>20773</v>
      </c>
      <c r="C9770" t="s">
        <v>1618</v>
      </c>
      <c r="D9770" t="s">
        <v>1619</v>
      </c>
      <c r="E9770" t="s">
        <v>1620</v>
      </c>
      <c r="F9770" t="s">
        <v>1621</v>
      </c>
      <c r="G9770" t="s">
        <v>1622</v>
      </c>
      <c r="H9770" t="s">
        <v>1623</v>
      </c>
      <c r="I9770" t="s">
        <v>1624</v>
      </c>
      <c r="J9770" t="s">
        <v>1625</v>
      </c>
      <c r="K9770">
        <v>0</v>
      </c>
      <c r="L9770" s="24">
        <v>1</v>
      </c>
      <c r="M9770" t="s">
        <v>20774</v>
      </c>
      <c r="N9770" t="s">
        <v>1627</v>
      </c>
    </row>
    <row r="9771" spans="1:14" hidden="1" x14ac:dyDescent="0.25">
      <c r="A9771">
        <v>7760</v>
      </c>
      <c r="B9771" t="s">
        <v>20775</v>
      </c>
      <c r="C9771" t="s">
        <v>1618</v>
      </c>
      <c r="D9771" t="s">
        <v>1619</v>
      </c>
      <c r="E9771" t="s">
        <v>1636</v>
      </c>
      <c r="F9771" t="s">
        <v>1637</v>
      </c>
      <c r="G9771" t="s">
        <v>1622</v>
      </c>
      <c r="H9771" t="s">
        <v>1623</v>
      </c>
      <c r="I9771" t="s">
        <v>1624</v>
      </c>
      <c r="J9771" t="s">
        <v>1625</v>
      </c>
      <c r="K9771">
        <v>0</v>
      </c>
      <c r="L9771" s="24">
        <v>1</v>
      </c>
      <c r="M9771" t="s">
        <v>20776</v>
      </c>
      <c r="N9771" t="s">
        <v>1677</v>
      </c>
    </row>
    <row r="9772" spans="1:14" hidden="1" x14ac:dyDescent="0.25">
      <c r="A9772">
        <v>7761</v>
      </c>
      <c r="B9772" t="s">
        <v>20777</v>
      </c>
      <c r="C9772" t="s">
        <v>1618</v>
      </c>
      <c r="D9772" t="s">
        <v>1619</v>
      </c>
      <c r="E9772" t="s">
        <v>1620</v>
      </c>
      <c r="F9772" t="s">
        <v>1621</v>
      </c>
      <c r="G9772" t="s">
        <v>1622</v>
      </c>
      <c r="H9772" t="s">
        <v>1623</v>
      </c>
      <c r="I9772" t="s">
        <v>1624</v>
      </c>
      <c r="J9772" t="s">
        <v>1625</v>
      </c>
      <c r="K9772">
        <v>0</v>
      </c>
      <c r="L9772" s="24">
        <v>1</v>
      </c>
      <c r="M9772" t="s">
        <v>20778</v>
      </c>
      <c r="N9772" t="s">
        <v>1627</v>
      </c>
    </row>
    <row r="9773" spans="1:14" hidden="1" x14ac:dyDescent="0.25">
      <c r="A9773">
        <v>7762</v>
      </c>
      <c r="B9773" t="s">
        <v>20779</v>
      </c>
      <c r="C9773" t="s">
        <v>1618</v>
      </c>
      <c r="D9773" t="s">
        <v>1619</v>
      </c>
      <c r="E9773" t="s">
        <v>1620</v>
      </c>
      <c r="F9773" t="s">
        <v>1621</v>
      </c>
      <c r="G9773" t="s">
        <v>1622</v>
      </c>
      <c r="H9773" t="s">
        <v>1623</v>
      </c>
      <c r="I9773" t="s">
        <v>1624</v>
      </c>
      <c r="J9773" t="s">
        <v>1625</v>
      </c>
      <c r="K9773">
        <v>0</v>
      </c>
      <c r="L9773" s="24">
        <v>1</v>
      </c>
      <c r="M9773" t="s">
        <v>20780</v>
      </c>
      <c r="N9773" t="s">
        <v>1627</v>
      </c>
    </row>
    <row r="9774" spans="1:14" hidden="1" x14ac:dyDescent="0.25">
      <c r="A9774">
        <v>7763</v>
      </c>
      <c r="B9774" t="s">
        <v>20781</v>
      </c>
      <c r="C9774" t="s">
        <v>1618</v>
      </c>
      <c r="D9774" t="s">
        <v>1619</v>
      </c>
      <c r="E9774" t="s">
        <v>1620</v>
      </c>
      <c r="F9774" t="s">
        <v>1621</v>
      </c>
      <c r="G9774" t="s">
        <v>1622</v>
      </c>
      <c r="H9774" t="s">
        <v>1623</v>
      </c>
      <c r="I9774" t="s">
        <v>1624</v>
      </c>
      <c r="J9774" t="s">
        <v>1625</v>
      </c>
      <c r="K9774">
        <v>0</v>
      </c>
      <c r="L9774" s="24">
        <v>1</v>
      </c>
      <c r="M9774" t="s">
        <v>20782</v>
      </c>
      <c r="N9774" t="s">
        <v>1627</v>
      </c>
    </row>
    <row r="9775" spans="1:14" hidden="1" x14ac:dyDescent="0.25">
      <c r="A9775">
        <v>7764</v>
      </c>
      <c r="B9775" t="s">
        <v>36</v>
      </c>
      <c r="C9775" t="s">
        <v>1618</v>
      </c>
      <c r="D9775" t="s">
        <v>1619</v>
      </c>
      <c r="E9775" t="s">
        <v>1620</v>
      </c>
      <c r="F9775" t="s">
        <v>1621</v>
      </c>
      <c r="G9775" t="s">
        <v>1622</v>
      </c>
      <c r="H9775" t="s">
        <v>1623</v>
      </c>
      <c r="I9775" t="s">
        <v>1624</v>
      </c>
      <c r="J9775" t="s">
        <v>1625</v>
      </c>
      <c r="K9775">
        <v>0</v>
      </c>
      <c r="L9775" s="24">
        <v>1</v>
      </c>
      <c r="M9775" t="s">
        <v>35</v>
      </c>
      <c r="N9775" t="s">
        <v>1627</v>
      </c>
    </row>
    <row r="9776" spans="1:14" hidden="1" x14ac:dyDescent="0.25">
      <c r="A9776">
        <v>7765</v>
      </c>
      <c r="B9776" t="s">
        <v>20783</v>
      </c>
      <c r="C9776" t="s">
        <v>1618</v>
      </c>
      <c r="D9776" t="s">
        <v>1619</v>
      </c>
      <c r="E9776" t="s">
        <v>1620</v>
      </c>
      <c r="F9776" t="s">
        <v>1621</v>
      </c>
      <c r="G9776" t="s">
        <v>1622</v>
      </c>
      <c r="H9776" t="s">
        <v>1623</v>
      </c>
      <c r="I9776" t="s">
        <v>1624</v>
      </c>
      <c r="J9776" t="s">
        <v>1625</v>
      </c>
      <c r="K9776">
        <v>0</v>
      </c>
      <c r="L9776" s="24">
        <v>1</v>
      </c>
      <c r="M9776" t="s">
        <v>20784</v>
      </c>
      <c r="N9776" t="s">
        <v>1627</v>
      </c>
    </row>
    <row r="9777" spans="1:14" hidden="1" x14ac:dyDescent="0.25">
      <c r="A9777">
        <v>7766</v>
      </c>
      <c r="B9777" t="s">
        <v>20785</v>
      </c>
      <c r="C9777" t="s">
        <v>1629</v>
      </c>
      <c r="D9777" t="s">
        <v>1630</v>
      </c>
      <c r="E9777" t="s">
        <v>1825</v>
      </c>
      <c r="F9777" t="s">
        <v>1826</v>
      </c>
      <c r="G9777" t="s">
        <v>1622</v>
      </c>
      <c r="H9777" t="s">
        <v>1623</v>
      </c>
      <c r="I9777" t="s">
        <v>1624</v>
      </c>
      <c r="J9777" t="s">
        <v>1625</v>
      </c>
      <c r="K9777">
        <v>0</v>
      </c>
      <c r="L9777" s="24">
        <v>1</v>
      </c>
      <c r="M9777" t="s">
        <v>20786</v>
      </c>
      <c r="N9777" t="s">
        <v>1828</v>
      </c>
    </row>
    <row r="9778" spans="1:14" hidden="1" x14ac:dyDescent="0.25">
      <c r="A9778">
        <v>7767</v>
      </c>
      <c r="B9778" t="s">
        <v>20787</v>
      </c>
      <c r="C9778" t="s">
        <v>1618</v>
      </c>
      <c r="D9778" t="s">
        <v>1619</v>
      </c>
      <c r="E9778" t="s">
        <v>1620</v>
      </c>
      <c r="F9778" t="s">
        <v>1621</v>
      </c>
      <c r="G9778" t="s">
        <v>1622</v>
      </c>
      <c r="H9778" t="s">
        <v>1623</v>
      </c>
      <c r="I9778" t="s">
        <v>1624</v>
      </c>
      <c r="J9778" t="s">
        <v>1625</v>
      </c>
      <c r="K9778">
        <v>0</v>
      </c>
      <c r="L9778" s="24">
        <v>1</v>
      </c>
      <c r="M9778" t="s">
        <v>20788</v>
      </c>
      <c r="N9778" t="s">
        <v>1627</v>
      </c>
    </row>
    <row r="9779" spans="1:14" hidden="1" x14ac:dyDescent="0.25">
      <c r="A9779">
        <v>7768</v>
      </c>
      <c r="B9779" t="s">
        <v>20789</v>
      </c>
      <c r="C9779" t="s">
        <v>1618</v>
      </c>
      <c r="D9779" t="s">
        <v>1619</v>
      </c>
      <c r="E9779" t="s">
        <v>1620</v>
      </c>
      <c r="F9779" t="s">
        <v>1621</v>
      </c>
      <c r="G9779" t="s">
        <v>1622</v>
      </c>
      <c r="H9779" t="s">
        <v>1623</v>
      </c>
      <c r="I9779" t="s">
        <v>1624</v>
      </c>
      <c r="J9779" t="s">
        <v>1625</v>
      </c>
      <c r="K9779">
        <v>0</v>
      </c>
      <c r="L9779" s="24">
        <v>1</v>
      </c>
      <c r="M9779" t="s">
        <v>20790</v>
      </c>
      <c r="N9779" t="s">
        <v>1627</v>
      </c>
    </row>
    <row r="9780" spans="1:14" hidden="1" x14ac:dyDescent="0.25">
      <c r="A9780">
        <v>7769</v>
      </c>
      <c r="B9780" t="s">
        <v>20791</v>
      </c>
      <c r="C9780" t="s">
        <v>1618</v>
      </c>
      <c r="D9780" t="s">
        <v>1619</v>
      </c>
      <c r="E9780" t="s">
        <v>1620</v>
      </c>
      <c r="F9780" t="s">
        <v>1621</v>
      </c>
      <c r="G9780" t="s">
        <v>1622</v>
      </c>
      <c r="H9780" t="s">
        <v>1623</v>
      </c>
      <c r="I9780" t="s">
        <v>1624</v>
      </c>
      <c r="J9780" t="s">
        <v>1625</v>
      </c>
      <c r="K9780">
        <v>0</v>
      </c>
      <c r="L9780" s="24">
        <v>1</v>
      </c>
      <c r="M9780" t="s">
        <v>20792</v>
      </c>
      <c r="N9780" t="s">
        <v>1627</v>
      </c>
    </row>
    <row r="9781" spans="1:14" hidden="1" x14ac:dyDescent="0.25">
      <c r="A9781">
        <v>7770</v>
      </c>
      <c r="B9781" t="s">
        <v>20793</v>
      </c>
      <c r="C9781" t="s">
        <v>1618</v>
      </c>
      <c r="D9781" t="s">
        <v>1619</v>
      </c>
      <c r="E9781" t="s">
        <v>1620</v>
      </c>
      <c r="F9781" t="s">
        <v>1621</v>
      </c>
      <c r="G9781" t="s">
        <v>1622</v>
      </c>
      <c r="H9781" t="s">
        <v>1623</v>
      </c>
      <c r="I9781" t="s">
        <v>1624</v>
      </c>
      <c r="J9781" t="s">
        <v>1625</v>
      </c>
      <c r="K9781">
        <v>0</v>
      </c>
      <c r="L9781" s="24">
        <v>1</v>
      </c>
      <c r="M9781" t="s">
        <v>20794</v>
      </c>
      <c r="N9781" t="s">
        <v>1627</v>
      </c>
    </row>
    <row r="9782" spans="1:14" hidden="1" x14ac:dyDescent="0.25">
      <c r="A9782">
        <v>7771</v>
      </c>
      <c r="B9782" t="s">
        <v>32</v>
      </c>
      <c r="C9782" t="s">
        <v>1618</v>
      </c>
      <c r="D9782" t="s">
        <v>1619</v>
      </c>
      <c r="E9782" t="s">
        <v>1620</v>
      </c>
      <c r="F9782" t="s">
        <v>1621</v>
      </c>
      <c r="G9782" t="s">
        <v>1622</v>
      </c>
      <c r="H9782" t="s">
        <v>1623</v>
      </c>
      <c r="I9782" t="s">
        <v>1624</v>
      </c>
      <c r="J9782" t="s">
        <v>1625</v>
      </c>
      <c r="K9782">
        <v>0</v>
      </c>
      <c r="L9782" s="24">
        <v>1</v>
      </c>
      <c r="M9782" t="s">
        <v>31</v>
      </c>
      <c r="N9782" t="s">
        <v>1627</v>
      </c>
    </row>
    <row r="9783" spans="1:14" hidden="1" x14ac:dyDescent="0.25">
      <c r="A9783">
        <v>7772</v>
      </c>
      <c r="B9783" t="s">
        <v>20795</v>
      </c>
      <c r="C9783" t="s">
        <v>1618</v>
      </c>
      <c r="D9783" t="s">
        <v>1619</v>
      </c>
      <c r="E9783" t="s">
        <v>1620</v>
      </c>
      <c r="F9783" t="s">
        <v>1621</v>
      </c>
      <c r="G9783" t="s">
        <v>1622</v>
      </c>
      <c r="H9783" t="s">
        <v>1623</v>
      </c>
      <c r="I9783" t="s">
        <v>1624</v>
      </c>
      <c r="J9783" t="s">
        <v>1625</v>
      </c>
      <c r="K9783">
        <v>0</v>
      </c>
      <c r="L9783" s="24">
        <v>1</v>
      </c>
      <c r="M9783" t="s">
        <v>20796</v>
      </c>
      <c r="N9783" t="s">
        <v>1627</v>
      </c>
    </row>
    <row r="9784" spans="1:14" hidden="1" x14ac:dyDescent="0.25">
      <c r="A9784">
        <v>7773</v>
      </c>
      <c r="B9784" t="s">
        <v>20797</v>
      </c>
      <c r="C9784" t="s">
        <v>1618</v>
      </c>
      <c r="D9784" t="s">
        <v>1619</v>
      </c>
      <c r="E9784" t="s">
        <v>1620</v>
      </c>
      <c r="F9784" t="s">
        <v>1621</v>
      </c>
      <c r="G9784" t="s">
        <v>1622</v>
      </c>
      <c r="H9784" t="s">
        <v>1623</v>
      </c>
      <c r="I9784" t="s">
        <v>1624</v>
      </c>
      <c r="J9784" t="s">
        <v>1625</v>
      </c>
      <c r="K9784">
        <v>0</v>
      </c>
      <c r="L9784" s="24">
        <v>1</v>
      </c>
      <c r="M9784" t="s">
        <v>20798</v>
      </c>
      <c r="N9784" t="s">
        <v>1627</v>
      </c>
    </row>
    <row r="9785" spans="1:14" hidden="1" x14ac:dyDescent="0.25">
      <c r="A9785">
        <v>7774</v>
      </c>
      <c r="B9785" t="s">
        <v>20799</v>
      </c>
      <c r="C9785" t="s">
        <v>1618</v>
      </c>
      <c r="D9785" t="s">
        <v>1619</v>
      </c>
      <c r="E9785" t="s">
        <v>1620</v>
      </c>
      <c r="F9785" t="s">
        <v>1621</v>
      </c>
      <c r="G9785" t="s">
        <v>1622</v>
      </c>
      <c r="H9785" t="s">
        <v>1623</v>
      </c>
      <c r="I9785" t="s">
        <v>1624</v>
      </c>
      <c r="J9785" t="s">
        <v>1625</v>
      </c>
      <c r="K9785">
        <v>0</v>
      </c>
      <c r="L9785" s="24">
        <v>1</v>
      </c>
      <c r="M9785" t="s">
        <v>20800</v>
      </c>
      <c r="N9785" t="s">
        <v>1627</v>
      </c>
    </row>
    <row r="9786" spans="1:14" hidden="1" x14ac:dyDescent="0.25">
      <c r="A9786">
        <v>7775</v>
      </c>
      <c r="B9786" t="s">
        <v>20801</v>
      </c>
      <c r="C9786" t="s">
        <v>1618</v>
      </c>
      <c r="D9786" t="s">
        <v>1619</v>
      </c>
      <c r="E9786" t="s">
        <v>1620</v>
      </c>
      <c r="F9786" t="s">
        <v>1621</v>
      </c>
      <c r="G9786" t="s">
        <v>1622</v>
      </c>
      <c r="H9786" t="s">
        <v>1623</v>
      </c>
      <c r="I9786" t="s">
        <v>1624</v>
      </c>
      <c r="J9786" t="s">
        <v>1625</v>
      </c>
      <c r="K9786">
        <v>0</v>
      </c>
      <c r="L9786" s="24">
        <v>1</v>
      </c>
      <c r="M9786" t="s">
        <v>20802</v>
      </c>
      <c r="N9786" t="s">
        <v>1627</v>
      </c>
    </row>
    <row r="9787" spans="1:14" hidden="1" x14ac:dyDescent="0.25">
      <c r="A9787">
        <v>7776</v>
      </c>
      <c r="B9787" t="s">
        <v>20803</v>
      </c>
      <c r="C9787" t="s">
        <v>1618</v>
      </c>
      <c r="D9787" t="s">
        <v>1619</v>
      </c>
      <c r="E9787" t="s">
        <v>1620</v>
      </c>
      <c r="F9787" t="s">
        <v>1621</v>
      </c>
      <c r="G9787" t="s">
        <v>1622</v>
      </c>
      <c r="H9787" t="s">
        <v>1623</v>
      </c>
      <c r="I9787" t="s">
        <v>1624</v>
      </c>
      <c r="J9787" t="s">
        <v>1625</v>
      </c>
      <c r="K9787">
        <v>0</v>
      </c>
      <c r="L9787" s="24">
        <v>1</v>
      </c>
      <c r="M9787" t="s">
        <v>20804</v>
      </c>
      <c r="N9787" t="s">
        <v>1627</v>
      </c>
    </row>
    <row r="9788" spans="1:14" hidden="1" x14ac:dyDescent="0.25">
      <c r="A9788">
        <v>7777</v>
      </c>
      <c r="B9788" t="s">
        <v>20805</v>
      </c>
      <c r="C9788" t="s">
        <v>1618</v>
      </c>
      <c r="D9788" t="s">
        <v>1619</v>
      </c>
      <c r="E9788" t="s">
        <v>1620</v>
      </c>
      <c r="F9788" t="s">
        <v>1621</v>
      </c>
      <c r="G9788" t="s">
        <v>1622</v>
      </c>
      <c r="H9788" t="s">
        <v>1623</v>
      </c>
      <c r="I9788" t="s">
        <v>1624</v>
      </c>
      <c r="J9788" t="s">
        <v>1625</v>
      </c>
      <c r="K9788">
        <v>0</v>
      </c>
      <c r="L9788" s="24">
        <v>1</v>
      </c>
      <c r="M9788" t="s">
        <v>20806</v>
      </c>
      <c r="N9788" t="s">
        <v>1627</v>
      </c>
    </row>
    <row r="9789" spans="1:14" hidden="1" x14ac:dyDescent="0.25">
      <c r="A9789">
        <v>7778</v>
      </c>
      <c r="B9789" t="s">
        <v>20807</v>
      </c>
      <c r="C9789" t="s">
        <v>1618</v>
      </c>
      <c r="D9789" t="s">
        <v>1619</v>
      </c>
      <c r="E9789" t="s">
        <v>1620</v>
      </c>
      <c r="F9789" t="s">
        <v>1621</v>
      </c>
      <c r="G9789" t="s">
        <v>1622</v>
      </c>
      <c r="H9789" t="s">
        <v>1623</v>
      </c>
      <c r="I9789" t="s">
        <v>1624</v>
      </c>
      <c r="J9789" t="s">
        <v>1625</v>
      </c>
      <c r="K9789">
        <v>0</v>
      </c>
      <c r="L9789" s="24">
        <v>1</v>
      </c>
      <c r="M9789" t="s">
        <v>20808</v>
      </c>
      <c r="N9789" t="s">
        <v>1627</v>
      </c>
    </row>
    <row r="9790" spans="1:14" hidden="1" x14ac:dyDescent="0.25">
      <c r="A9790">
        <v>7779</v>
      </c>
      <c r="B9790" t="s">
        <v>30</v>
      </c>
      <c r="C9790" t="s">
        <v>1618</v>
      </c>
      <c r="D9790" t="s">
        <v>1619</v>
      </c>
      <c r="E9790" t="s">
        <v>1620</v>
      </c>
      <c r="F9790" t="s">
        <v>1621</v>
      </c>
      <c r="G9790" t="s">
        <v>1622</v>
      </c>
      <c r="H9790" t="s">
        <v>1623</v>
      </c>
      <c r="I9790" t="s">
        <v>1624</v>
      </c>
      <c r="J9790" t="s">
        <v>1625</v>
      </c>
      <c r="K9790">
        <v>0</v>
      </c>
      <c r="L9790" s="24">
        <v>1</v>
      </c>
      <c r="M9790" t="s">
        <v>29</v>
      </c>
      <c r="N9790" t="s">
        <v>1627</v>
      </c>
    </row>
    <row r="9791" spans="1:14" hidden="1" x14ac:dyDescent="0.25">
      <c r="A9791">
        <v>7780</v>
      </c>
      <c r="B9791" t="s">
        <v>20809</v>
      </c>
      <c r="C9791" t="s">
        <v>1618</v>
      </c>
      <c r="D9791" t="s">
        <v>1619</v>
      </c>
      <c r="E9791" t="s">
        <v>1636</v>
      </c>
      <c r="F9791" t="s">
        <v>1637</v>
      </c>
      <c r="G9791" t="s">
        <v>1622</v>
      </c>
      <c r="H9791" t="s">
        <v>1623</v>
      </c>
      <c r="I9791" t="s">
        <v>1624</v>
      </c>
      <c r="J9791" t="s">
        <v>1625</v>
      </c>
      <c r="K9791">
        <v>0</v>
      </c>
      <c r="L9791" s="24">
        <v>1</v>
      </c>
      <c r="M9791" t="s">
        <v>20810</v>
      </c>
      <c r="N9791" t="s">
        <v>1677</v>
      </c>
    </row>
    <row r="9792" spans="1:14" hidden="1" x14ac:dyDescent="0.25">
      <c r="A9792">
        <v>7781</v>
      </c>
      <c r="B9792" t="s">
        <v>20811</v>
      </c>
      <c r="C9792" t="s">
        <v>1618</v>
      </c>
      <c r="D9792" t="s">
        <v>1619</v>
      </c>
      <c r="E9792" t="s">
        <v>1620</v>
      </c>
      <c r="F9792" t="s">
        <v>1621</v>
      </c>
      <c r="G9792" t="s">
        <v>1622</v>
      </c>
      <c r="H9792" t="s">
        <v>1623</v>
      </c>
      <c r="I9792" t="s">
        <v>1624</v>
      </c>
      <c r="J9792" t="s">
        <v>1625</v>
      </c>
      <c r="K9792">
        <v>0</v>
      </c>
      <c r="L9792" s="24">
        <v>1</v>
      </c>
      <c r="M9792" t="s">
        <v>20812</v>
      </c>
      <c r="N9792" t="s">
        <v>1627</v>
      </c>
    </row>
    <row r="9793" spans="1:14" hidden="1" x14ac:dyDescent="0.25">
      <c r="A9793">
        <v>7782</v>
      </c>
      <c r="B9793" t="s">
        <v>20813</v>
      </c>
      <c r="C9793" t="s">
        <v>1618</v>
      </c>
      <c r="D9793" t="s">
        <v>1619</v>
      </c>
      <c r="E9793" t="s">
        <v>1620</v>
      </c>
      <c r="F9793" t="s">
        <v>1621</v>
      </c>
      <c r="G9793" t="s">
        <v>1622</v>
      </c>
      <c r="H9793" t="s">
        <v>1623</v>
      </c>
      <c r="I9793" t="s">
        <v>1624</v>
      </c>
      <c r="J9793" t="s">
        <v>1625</v>
      </c>
      <c r="K9793">
        <v>0</v>
      </c>
      <c r="L9793" s="24">
        <v>1</v>
      </c>
      <c r="M9793" t="s">
        <v>20814</v>
      </c>
      <c r="N9793" t="s">
        <v>1627</v>
      </c>
    </row>
    <row r="9794" spans="1:14" hidden="1" x14ac:dyDescent="0.25">
      <c r="A9794">
        <v>7783</v>
      </c>
      <c r="B9794" t="s">
        <v>20815</v>
      </c>
      <c r="C9794" t="s">
        <v>1618</v>
      </c>
      <c r="D9794" t="s">
        <v>1619</v>
      </c>
      <c r="E9794" t="s">
        <v>1636</v>
      </c>
      <c r="F9794" t="s">
        <v>1637</v>
      </c>
      <c r="G9794" t="s">
        <v>1622</v>
      </c>
      <c r="H9794" t="s">
        <v>1623</v>
      </c>
      <c r="I9794" t="s">
        <v>1624</v>
      </c>
      <c r="J9794" t="s">
        <v>1625</v>
      </c>
      <c r="K9794">
        <v>0</v>
      </c>
      <c r="L9794" s="24">
        <v>1</v>
      </c>
      <c r="M9794" t="s">
        <v>20815</v>
      </c>
      <c r="N9794" t="s">
        <v>1677</v>
      </c>
    </row>
    <row r="9795" spans="1:14" hidden="1" x14ac:dyDescent="0.25">
      <c r="A9795">
        <v>7784</v>
      </c>
      <c r="B9795" t="s">
        <v>20816</v>
      </c>
      <c r="C9795" t="s">
        <v>1618</v>
      </c>
      <c r="D9795" t="s">
        <v>1619</v>
      </c>
      <c r="E9795" t="s">
        <v>1636</v>
      </c>
      <c r="F9795" t="s">
        <v>1637</v>
      </c>
      <c r="G9795" t="s">
        <v>1622</v>
      </c>
      <c r="H9795" t="s">
        <v>1623</v>
      </c>
      <c r="I9795" t="s">
        <v>1624</v>
      </c>
      <c r="J9795" t="s">
        <v>1625</v>
      </c>
      <c r="K9795">
        <v>0</v>
      </c>
      <c r="L9795" s="24">
        <v>1</v>
      </c>
      <c r="M9795" t="s">
        <v>20816</v>
      </c>
      <c r="N9795" t="s">
        <v>1677</v>
      </c>
    </row>
    <row r="9796" spans="1:14" hidden="1" x14ac:dyDescent="0.25">
      <c r="A9796">
        <v>7785</v>
      </c>
      <c r="B9796" t="s">
        <v>20817</v>
      </c>
      <c r="C9796" t="s">
        <v>1618</v>
      </c>
      <c r="D9796" t="s">
        <v>1619</v>
      </c>
      <c r="E9796" t="s">
        <v>1620</v>
      </c>
      <c r="F9796" t="s">
        <v>1621</v>
      </c>
      <c r="G9796" t="s">
        <v>1622</v>
      </c>
      <c r="H9796" t="s">
        <v>1623</v>
      </c>
      <c r="I9796" t="s">
        <v>1624</v>
      </c>
      <c r="J9796" t="s">
        <v>1625</v>
      </c>
      <c r="K9796">
        <v>0</v>
      </c>
      <c r="L9796" s="24">
        <v>1</v>
      </c>
      <c r="M9796" t="s">
        <v>1252</v>
      </c>
      <c r="N9796" t="s">
        <v>1627</v>
      </c>
    </row>
    <row r="9797" spans="1:14" hidden="1" x14ac:dyDescent="0.25">
      <c r="A9797">
        <v>7786</v>
      </c>
      <c r="B9797" t="s">
        <v>20818</v>
      </c>
      <c r="C9797" t="s">
        <v>1618</v>
      </c>
      <c r="D9797" t="s">
        <v>1619</v>
      </c>
      <c r="E9797" t="s">
        <v>1620</v>
      </c>
      <c r="F9797" t="s">
        <v>1621</v>
      </c>
      <c r="G9797" t="s">
        <v>1622</v>
      </c>
      <c r="H9797" t="s">
        <v>1623</v>
      </c>
      <c r="I9797" t="s">
        <v>1624</v>
      </c>
      <c r="J9797" t="s">
        <v>1625</v>
      </c>
      <c r="K9797">
        <v>0</v>
      </c>
      <c r="L9797" s="24">
        <v>1</v>
      </c>
      <c r="M9797" t="s">
        <v>20819</v>
      </c>
      <c r="N9797" t="s">
        <v>1627</v>
      </c>
    </row>
    <row r="9798" spans="1:14" hidden="1" x14ac:dyDescent="0.25">
      <c r="A9798">
        <v>7787</v>
      </c>
      <c r="B9798" t="s">
        <v>20820</v>
      </c>
      <c r="C9798" t="s">
        <v>1667</v>
      </c>
      <c r="D9798" t="s">
        <v>1668</v>
      </c>
      <c r="E9798" t="s">
        <v>1669</v>
      </c>
      <c r="F9798" t="s">
        <v>1670</v>
      </c>
      <c r="G9798" t="s">
        <v>1622</v>
      </c>
      <c r="H9798" t="s">
        <v>1623</v>
      </c>
      <c r="I9798" t="s">
        <v>1624</v>
      </c>
      <c r="J9798" t="s">
        <v>1625</v>
      </c>
      <c r="K9798">
        <v>0</v>
      </c>
      <c r="L9798" s="24">
        <v>1</v>
      </c>
      <c r="M9798" t="s">
        <v>20821</v>
      </c>
      <c r="N9798" t="s">
        <v>1672</v>
      </c>
    </row>
    <row r="9799" spans="1:14" hidden="1" x14ac:dyDescent="0.25">
      <c r="A9799">
        <v>7788</v>
      </c>
      <c r="B9799" t="s">
        <v>718</v>
      </c>
      <c r="C9799" t="s">
        <v>1618</v>
      </c>
      <c r="D9799" t="s">
        <v>1619</v>
      </c>
      <c r="E9799" t="s">
        <v>1620</v>
      </c>
      <c r="F9799" t="s">
        <v>1621</v>
      </c>
      <c r="G9799" t="s">
        <v>1622</v>
      </c>
      <c r="H9799" t="s">
        <v>1623</v>
      </c>
      <c r="I9799" t="s">
        <v>1624</v>
      </c>
      <c r="J9799" t="s">
        <v>1625</v>
      </c>
      <c r="K9799">
        <v>0</v>
      </c>
      <c r="L9799" s="24">
        <v>1</v>
      </c>
      <c r="M9799" t="s">
        <v>1254</v>
      </c>
      <c r="N9799" t="s">
        <v>1627</v>
      </c>
    </row>
    <row r="9800" spans="1:14" hidden="1" x14ac:dyDescent="0.25">
      <c r="A9800">
        <v>7789</v>
      </c>
      <c r="B9800" t="s">
        <v>20822</v>
      </c>
      <c r="C9800" t="s">
        <v>1618</v>
      </c>
      <c r="D9800" t="s">
        <v>1619</v>
      </c>
      <c r="E9800" t="s">
        <v>1620</v>
      </c>
      <c r="F9800" t="s">
        <v>1621</v>
      </c>
      <c r="G9800" t="s">
        <v>1622</v>
      </c>
      <c r="H9800" t="s">
        <v>1623</v>
      </c>
      <c r="I9800" t="s">
        <v>1624</v>
      </c>
      <c r="J9800" t="s">
        <v>1625</v>
      </c>
      <c r="K9800">
        <v>0</v>
      </c>
      <c r="L9800" s="24">
        <v>1</v>
      </c>
      <c r="M9800" t="s">
        <v>20823</v>
      </c>
      <c r="N9800" t="s">
        <v>1627</v>
      </c>
    </row>
    <row r="9801" spans="1:14" hidden="1" x14ac:dyDescent="0.25">
      <c r="A9801">
        <v>7790</v>
      </c>
      <c r="B9801" t="s">
        <v>20824</v>
      </c>
      <c r="C9801" t="s">
        <v>1618</v>
      </c>
      <c r="D9801" t="s">
        <v>1619</v>
      </c>
      <c r="E9801" t="s">
        <v>1620</v>
      </c>
      <c r="F9801" t="s">
        <v>1621</v>
      </c>
      <c r="G9801" t="s">
        <v>1622</v>
      </c>
      <c r="H9801" t="s">
        <v>1623</v>
      </c>
      <c r="I9801" t="s">
        <v>1624</v>
      </c>
      <c r="J9801" t="s">
        <v>1625</v>
      </c>
      <c r="K9801">
        <v>0</v>
      </c>
      <c r="L9801" s="24">
        <v>1</v>
      </c>
      <c r="M9801" t="s">
        <v>20825</v>
      </c>
      <c r="N9801" t="s">
        <v>1627</v>
      </c>
    </row>
    <row r="9802" spans="1:14" hidden="1" x14ac:dyDescent="0.25">
      <c r="A9802">
        <v>7791</v>
      </c>
      <c r="B9802" t="s">
        <v>720</v>
      </c>
      <c r="C9802" t="s">
        <v>1618</v>
      </c>
      <c r="D9802" t="s">
        <v>1619</v>
      </c>
      <c r="E9802" t="s">
        <v>1620</v>
      </c>
      <c r="F9802" t="s">
        <v>1621</v>
      </c>
      <c r="G9802" t="s">
        <v>1622</v>
      </c>
      <c r="H9802" t="s">
        <v>1623</v>
      </c>
      <c r="I9802" t="s">
        <v>1624</v>
      </c>
      <c r="J9802" t="s">
        <v>1625</v>
      </c>
      <c r="K9802">
        <v>0</v>
      </c>
      <c r="L9802" s="24">
        <v>1</v>
      </c>
      <c r="M9802" t="s">
        <v>45</v>
      </c>
      <c r="N9802" t="s">
        <v>1627</v>
      </c>
    </row>
    <row r="9803" spans="1:14" hidden="1" x14ac:dyDescent="0.25">
      <c r="A9803">
        <v>7792</v>
      </c>
      <c r="B9803" t="s">
        <v>20826</v>
      </c>
      <c r="C9803" t="s">
        <v>1618</v>
      </c>
      <c r="D9803" t="s">
        <v>1619</v>
      </c>
      <c r="E9803" t="s">
        <v>1620</v>
      </c>
      <c r="F9803" t="s">
        <v>1621</v>
      </c>
      <c r="G9803" t="s">
        <v>1622</v>
      </c>
      <c r="H9803" t="s">
        <v>1623</v>
      </c>
      <c r="I9803" t="s">
        <v>1624</v>
      </c>
      <c r="J9803" t="s">
        <v>1625</v>
      </c>
      <c r="K9803">
        <v>0</v>
      </c>
      <c r="L9803" s="24">
        <v>1</v>
      </c>
      <c r="M9803" t="s">
        <v>20827</v>
      </c>
      <c r="N9803" t="s">
        <v>1627</v>
      </c>
    </row>
    <row r="9804" spans="1:14" hidden="1" x14ac:dyDescent="0.25">
      <c r="A9804">
        <v>7793</v>
      </c>
      <c r="B9804" t="s">
        <v>20828</v>
      </c>
      <c r="C9804" t="s">
        <v>1618</v>
      </c>
      <c r="D9804" t="s">
        <v>1619</v>
      </c>
      <c r="E9804" t="s">
        <v>1620</v>
      </c>
      <c r="F9804" t="s">
        <v>1621</v>
      </c>
      <c r="G9804" t="s">
        <v>1622</v>
      </c>
      <c r="H9804" t="s">
        <v>1623</v>
      </c>
      <c r="I9804" t="s">
        <v>1624</v>
      </c>
      <c r="J9804" t="s">
        <v>1625</v>
      </c>
      <c r="K9804">
        <v>0</v>
      </c>
      <c r="L9804" s="24">
        <v>1</v>
      </c>
      <c r="M9804" t="s">
        <v>1256</v>
      </c>
      <c r="N9804" t="s">
        <v>1627</v>
      </c>
    </row>
    <row r="9805" spans="1:14" hidden="1" x14ac:dyDescent="0.25">
      <c r="A9805">
        <v>7794</v>
      </c>
      <c r="B9805" t="s">
        <v>721</v>
      </c>
      <c r="C9805" t="s">
        <v>1618</v>
      </c>
      <c r="D9805" t="s">
        <v>1619</v>
      </c>
      <c r="E9805" t="s">
        <v>1620</v>
      </c>
      <c r="F9805" t="s">
        <v>1621</v>
      </c>
      <c r="G9805" t="s">
        <v>1622</v>
      </c>
      <c r="H9805" t="s">
        <v>1623</v>
      </c>
      <c r="I9805" t="s">
        <v>1624</v>
      </c>
      <c r="J9805" t="s">
        <v>1625</v>
      </c>
      <c r="K9805">
        <v>0</v>
      </c>
      <c r="L9805" s="24">
        <v>1</v>
      </c>
      <c r="M9805" t="s">
        <v>1257</v>
      </c>
      <c r="N9805" t="s">
        <v>1627</v>
      </c>
    </row>
    <row r="9806" spans="1:14" hidden="1" x14ac:dyDescent="0.25">
      <c r="A9806">
        <v>7795</v>
      </c>
      <c r="B9806" t="s">
        <v>722</v>
      </c>
      <c r="C9806" t="s">
        <v>1618</v>
      </c>
      <c r="D9806" t="s">
        <v>1619</v>
      </c>
      <c r="E9806" t="s">
        <v>1620</v>
      </c>
      <c r="F9806" t="s">
        <v>1621</v>
      </c>
      <c r="G9806" t="s">
        <v>1622</v>
      </c>
      <c r="H9806" t="s">
        <v>1623</v>
      </c>
      <c r="I9806" t="s">
        <v>1624</v>
      </c>
      <c r="J9806" t="s">
        <v>1625</v>
      </c>
      <c r="K9806">
        <v>0</v>
      </c>
      <c r="L9806" s="24">
        <v>1</v>
      </c>
      <c r="M9806" t="s">
        <v>1258</v>
      </c>
      <c r="N9806" t="s">
        <v>1627</v>
      </c>
    </row>
    <row r="9807" spans="1:14" hidden="1" x14ac:dyDescent="0.25">
      <c r="A9807">
        <v>7796</v>
      </c>
      <c r="B9807" t="s">
        <v>20829</v>
      </c>
      <c r="C9807" t="s">
        <v>1618</v>
      </c>
      <c r="D9807" t="s">
        <v>1619</v>
      </c>
      <c r="E9807" t="s">
        <v>1620</v>
      </c>
      <c r="F9807" t="s">
        <v>1621</v>
      </c>
      <c r="G9807" t="s">
        <v>1622</v>
      </c>
      <c r="H9807" t="s">
        <v>1623</v>
      </c>
      <c r="I9807" t="s">
        <v>1624</v>
      </c>
      <c r="J9807" t="s">
        <v>1625</v>
      </c>
      <c r="K9807">
        <v>0</v>
      </c>
      <c r="L9807" s="24">
        <v>1</v>
      </c>
      <c r="M9807" t="s">
        <v>20830</v>
      </c>
      <c r="N9807" t="s">
        <v>1627</v>
      </c>
    </row>
    <row r="9808" spans="1:14" hidden="1" x14ac:dyDescent="0.25">
      <c r="A9808">
        <v>7797</v>
      </c>
      <c r="B9808" t="s">
        <v>20831</v>
      </c>
      <c r="C9808" t="s">
        <v>1618</v>
      </c>
      <c r="D9808" t="s">
        <v>1619</v>
      </c>
      <c r="E9808" t="s">
        <v>1620</v>
      </c>
      <c r="F9808" t="s">
        <v>1621</v>
      </c>
      <c r="G9808" t="s">
        <v>1622</v>
      </c>
      <c r="H9808" t="s">
        <v>1623</v>
      </c>
      <c r="I9808" t="s">
        <v>1624</v>
      </c>
      <c r="J9808" t="s">
        <v>1625</v>
      </c>
      <c r="K9808">
        <v>0</v>
      </c>
      <c r="L9808" s="24">
        <v>1</v>
      </c>
      <c r="M9808" t="s">
        <v>20832</v>
      </c>
      <c r="N9808" t="s">
        <v>1627</v>
      </c>
    </row>
    <row r="9809" spans="1:14" hidden="1" x14ac:dyDescent="0.25">
      <c r="A9809">
        <v>7798</v>
      </c>
      <c r="B9809" t="s">
        <v>20833</v>
      </c>
      <c r="C9809" t="s">
        <v>1618</v>
      </c>
      <c r="D9809" t="s">
        <v>1619</v>
      </c>
      <c r="E9809" t="s">
        <v>1620</v>
      </c>
      <c r="F9809" t="s">
        <v>1621</v>
      </c>
      <c r="G9809" t="s">
        <v>1622</v>
      </c>
      <c r="H9809" t="s">
        <v>1623</v>
      </c>
      <c r="I9809" t="s">
        <v>1624</v>
      </c>
      <c r="J9809" t="s">
        <v>1625</v>
      </c>
      <c r="K9809">
        <v>0</v>
      </c>
      <c r="L9809" s="24">
        <v>1</v>
      </c>
      <c r="M9809" t="s">
        <v>20834</v>
      </c>
      <c r="N9809" t="s">
        <v>1627</v>
      </c>
    </row>
    <row r="9810" spans="1:14" hidden="1" x14ac:dyDescent="0.25">
      <c r="A9810">
        <v>7799</v>
      </c>
      <c r="B9810" t="s">
        <v>20835</v>
      </c>
      <c r="C9810" t="s">
        <v>1618</v>
      </c>
      <c r="D9810" t="s">
        <v>1619</v>
      </c>
      <c r="E9810" t="s">
        <v>1620</v>
      </c>
      <c r="F9810" t="s">
        <v>1621</v>
      </c>
      <c r="G9810" t="s">
        <v>1622</v>
      </c>
      <c r="H9810" t="s">
        <v>1623</v>
      </c>
      <c r="I9810" t="s">
        <v>1624</v>
      </c>
      <c r="J9810" t="s">
        <v>1625</v>
      </c>
      <c r="K9810">
        <v>0</v>
      </c>
      <c r="L9810" s="24">
        <v>1</v>
      </c>
      <c r="M9810" t="s">
        <v>20836</v>
      </c>
      <c r="N9810" t="s">
        <v>1627</v>
      </c>
    </row>
    <row r="9811" spans="1:14" hidden="1" x14ac:dyDescent="0.25">
      <c r="A9811">
        <v>7800</v>
      </c>
      <c r="B9811" t="s">
        <v>20837</v>
      </c>
      <c r="C9811" t="s">
        <v>1629</v>
      </c>
      <c r="D9811" t="s">
        <v>1630</v>
      </c>
      <c r="E9811" t="s">
        <v>1631</v>
      </c>
      <c r="F9811" t="s">
        <v>1632</v>
      </c>
      <c r="G9811" t="s">
        <v>1622</v>
      </c>
      <c r="H9811" t="s">
        <v>1623</v>
      </c>
      <c r="I9811" t="s">
        <v>1624</v>
      </c>
      <c r="J9811" t="s">
        <v>1625</v>
      </c>
      <c r="K9811">
        <v>0</v>
      </c>
      <c r="L9811" s="24">
        <v>1</v>
      </c>
      <c r="M9811" t="s">
        <v>20838</v>
      </c>
      <c r="N9811" t="s">
        <v>1634</v>
      </c>
    </row>
    <row r="9812" spans="1:14" hidden="1" x14ac:dyDescent="0.25">
      <c r="A9812">
        <v>7801</v>
      </c>
      <c r="B9812" t="s">
        <v>20839</v>
      </c>
      <c r="C9812" t="s">
        <v>1658</v>
      </c>
      <c r="D9812" t="s">
        <v>1659</v>
      </c>
      <c r="E9812" t="s">
        <v>1660</v>
      </c>
      <c r="F9812" t="s">
        <v>1661</v>
      </c>
      <c r="G9812" t="s">
        <v>1622</v>
      </c>
      <c r="H9812" t="s">
        <v>1623</v>
      </c>
      <c r="I9812" t="s">
        <v>1624</v>
      </c>
      <c r="J9812" t="s">
        <v>1625</v>
      </c>
      <c r="K9812">
        <v>0</v>
      </c>
      <c r="L9812" s="24">
        <v>1</v>
      </c>
      <c r="M9812" t="s">
        <v>20840</v>
      </c>
      <c r="N9812" t="s">
        <v>1663</v>
      </c>
    </row>
    <row r="9813" spans="1:14" hidden="1" x14ac:dyDescent="0.25">
      <c r="A9813">
        <v>7802</v>
      </c>
      <c r="B9813" t="s">
        <v>20841</v>
      </c>
      <c r="C9813" t="s">
        <v>1629</v>
      </c>
      <c r="D9813" t="s">
        <v>1630</v>
      </c>
      <c r="E9813" t="s">
        <v>1631</v>
      </c>
      <c r="F9813" t="s">
        <v>1632</v>
      </c>
      <c r="G9813" t="s">
        <v>1622</v>
      </c>
      <c r="H9813" t="s">
        <v>1623</v>
      </c>
      <c r="I9813" t="s">
        <v>1624</v>
      </c>
      <c r="J9813" t="s">
        <v>1625</v>
      </c>
      <c r="K9813">
        <v>0</v>
      </c>
      <c r="L9813" s="24">
        <v>1</v>
      </c>
      <c r="M9813" t="s">
        <v>20842</v>
      </c>
      <c r="N9813" t="s">
        <v>1634</v>
      </c>
    </row>
    <row r="9814" spans="1:14" hidden="1" x14ac:dyDescent="0.25">
      <c r="A9814">
        <v>7803</v>
      </c>
      <c r="B9814" t="s">
        <v>20843</v>
      </c>
      <c r="C9814" t="s">
        <v>1618</v>
      </c>
      <c r="D9814" t="s">
        <v>1619</v>
      </c>
      <c r="E9814" t="s">
        <v>1620</v>
      </c>
      <c r="F9814" t="s">
        <v>1621</v>
      </c>
      <c r="G9814" t="s">
        <v>1622</v>
      </c>
      <c r="H9814" t="s">
        <v>1623</v>
      </c>
      <c r="I9814" t="s">
        <v>1624</v>
      </c>
      <c r="J9814" t="s">
        <v>1625</v>
      </c>
      <c r="K9814">
        <v>0</v>
      </c>
      <c r="L9814" s="24">
        <v>1</v>
      </c>
      <c r="M9814" t="s">
        <v>20844</v>
      </c>
      <c r="N9814" t="s">
        <v>1627</v>
      </c>
    </row>
    <row r="9815" spans="1:14" hidden="1" x14ac:dyDescent="0.25">
      <c r="A9815">
        <v>7804</v>
      </c>
      <c r="B9815" t="s">
        <v>20845</v>
      </c>
      <c r="C9815" t="s">
        <v>1618</v>
      </c>
      <c r="D9815" t="s">
        <v>1619</v>
      </c>
      <c r="E9815" t="s">
        <v>1620</v>
      </c>
      <c r="F9815" t="s">
        <v>1621</v>
      </c>
      <c r="G9815" t="s">
        <v>1622</v>
      </c>
      <c r="H9815" t="s">
        <v>1623</v>
      </c>
      <c r="I9815" t="s">
        <v>1624</v>
      </c>
      <c r="J9815" t="s">
        <v>1625</v>
      </c>
      <c r="K9815">
        <v>0</v>
      </c>
      <c r="L9815" s="24">
        <v>1</v>
      </c>
      <c r="M9815" t="s">
        <v>20846</v>
      </c>
      <c r="N9815" t="s">
        <v>1627</v>
      </c>
    </row>
    <row r="9816" spans="1:14" hidden="1" x14ac:dyDescent="0.25">
      <c r="A9816">
        <v>7805</v>
      </c>
      <c r="B9816" t="s">
        <v>20847</v>
      </c>
      <c r="C9816" t="s">
        <v>1618</v>
      </c>
      <c r="D9816" t="s">
        <v>1619</v>
      </c>
      <c r="E9816" t="s">
        <v>1620</v>
      </c>
      <c r="F9816" t="s">
        <v>1621</v>
      </c>
      <c r="G9816" t="s">
        <v>1622</v>
      </c>
      <c r="H9816" t="s">
        <v>1623</v>
      </c>
      <c r="I9816" t="s">
        <v>1624</v>
      </c>
      <c r="J9816" t="s">
        <v>1625</v>
      </c>
      <c r="K9816">
        <v>0</v>
      </c>
      <c r="L9816" s="24">
        <v>1</v>
      </c>
      <c r="M9816" t="s">
        <v>20848</v>
      </c>
      <c r="N9816" t="s">
        <v>1627</v>
      </c>
    </row>
    <row r="9817" spans="1:14" hidden="1" x14ac:dyDescent="0.25">
      <c r="A9817">
        <v>7806</v>
      </c>
      <c r="B9817" t="s">
        <v>20849</v>
      </c>
      <c r="C9817" t="s">
        <v>1618</v>
      </c>
      <c r="D9817" t="s">
        <v>1619</v>
      </c>
      <c r="E9817" t="s">
        <v>1636</v>
      </c>
      <c r="F9817" t="s">
        <v>1637</v>
      </c>
      <c r="G9817" t="s">
        <v>1622</v>
      </c>
      <c r="H9817" t="s">
        <v>1623</v>
      </c>
      <c r="I9817" t="s">
        <v>1624</v>
      </c>
      <c r="J9817" t="s">
        <v>1625</v>
      </c>
      <c r="K9817">
        <v>0</v>
      </c>
      <c r="L9817" s="24">
        <v>1</v>
      </c>
      <c r="M9817" t="s">
        <v>20850</v>
      </c>
      <c r="N9817" t="s">
        <v>1677</v>
      </c>
    </row>
    <row r="9818" spans="1:14" hidden="1" x14ac:dyDescent="0.25">
      <c r="A9818">
        <v>7807</v>
      </c>
      <c r="B9818" t="s">
        <v>20851</v>
      </c>
      <c r="C9818" t="s">
        <v>1618</v>
      </c>
      <c r="D9818" t="s">
        <v>1619</v>
      </c>
      <c r="E9818" t="s">
        <v>1620</v>
      </c>
      <c r="F9818" t="s">
        <v>1621</v>
      </c>
      <c r="G9818" t="s">
        <v>1622</v>
      </c>
      <c r="H9818" t="s">
        <v>1623</v>
      </c>
      <c r="I9818" t="s">
        <v>1624</v>
      </c>
      <c r="J9818" t="s">
        <v>1625</v>
      </c>
      <c r="K9818">
        <v>0</v>
      </c>
      <c r="L9818" s="24">
        <v>1</v>
      </c>
      <c r="M9818" t="s">
        <v>43</v>
      </c>
      <c r="N9818" t="s">
        <v>1627</v>
      </c>
    </row>
    <row r="9819" spans="1:14" hidden="1" x14ac:dyDescent="0.25">
      <c r="A9819">
        <v>7808</v>
      </c>
      <c r="B9819" t="s">
        <v>20852</v>
      </c>
      <c r="C9819" t="s">
        <v>1618</v>
      </c>
      <c r="D9819" t="s">
        <v>1619</v>
      </c>
      <c r="E9819" t="s">
        <v>1620</v>
      </c>
      <c r="F9819" t="s">
        <v>1621</v>
      </c>
      <c r="G9819" t="s">
        <v>1622</v>
      </c>
      <c r="H9819" t="s">
        <v>1623</v>
      </c>
      <c r="I9819" t="s">
        <v>1624</v>
      </c>
      <c r="J9819" t="s">
        <v>1625</v>
      </c>
      <c r="K9819">
        <v>0</v>
      </c>
      <c r="L9819" s="24">
        <v>1</v>
      </c>
      <c r="M9819" t="s">
        <v>20853</v>
      </c>
      <c r="N9819" t="s">
        <v>1627</v>
      </c>
    </row>
    <row r="9820" spans="1:14" hidden="1" x14ac:dyDescent="0.25">
      <c r="A9820">
        <v>7809</v>
      </c>
      <c r="B9820" t="s">
        <v>724</v>
      </c>
      <c r="C9820" t="s">
        <v>1618</v>
      </c>
      <c r="D9820" t="s">
        <v>1619</v>
      </c>
      <c r="E9820" t="s">
        <v>1620</v>
      </c>
      <c r="F9820" t="s">
        <v>1621</v>
      </c>
      <c r="G9820" t="s">
        <v>1622</v>
      </c>
      <c r="H9820" t="s">
        <v>1623</v>
      </c>
      <c r="I9820" t="s">
        <v>1624</v>
      </c>
      <c r="J9820" t="s">
        <v>1625</v>
      </c>
      <c r="K9820">
        <v>0</v>
      </c>
      <c r="L9820" s="24">
        <v>1</v>
      </c>
      <c r="M9820" t="s">
        <v>44</v>
      </c>
      <c r="N9820" t="s">
        <v>1627</v>
      </c>
    </row>
    <row r="9821" spans="1:14" hidden="1" x14ac:dyDescent="0.25">
      <c r="A9821">
        <v>7810</v>
      </c>
      <c r="B9821" t="s">
        <v>20854</v>
      </c>
      <c r="C9821" t="s">
        <v>1618</v>
      </c>
      <c r="D9821" t="s">
        <v>1619</v>
      </c>
      <c r="E9821" t="s">
        <v>1620</v>
      </c>
      <c r="F9821" t="s">
        <v>1621</v>
      </c>
      <c r="G9821" t="s">
        <v>1622</v>
      </c>
      <c r="H9821" t="s">
        <v>1623</v>
      </c>
      <c r="I9821" t="s">
        <v>1624</v>
      </c>
      <c r="J9821" t="s">
        <v>1625</v>
      </c>
      <c r="K9821">
        <v>0</v>
      </c>
      <c r="L9821" s="24">
        <v>1</v>
      </c>
      <c r="M9821" t="s">
        <v>20855</v>
      </c>
      <c r="N9821" t="s">
        <v>1627</v>
      </c>
    </row>
    <row r="9822" spans="1:14" hidden="1" x14ac:dyDescent="0.25">
      <c r="A9822">
        <v>7811</v>
      </c>
      <c r="B9822" t="s">
        <v>725</v>
      </c>
      <c r="C9822" t="s">
        <v>1618</v>
      </c>
      <c r="D9822" t="s">
        <v>1619</v>
      </c>
      <c r="E9822" t="s">
        <v>1620</v>
      </c>
      <c r="F9822" t="s">
        <v>1621</v>
      </c>
      <c r="G9822" t="s">
        <v>1622</v>
      </c>
      <c r="H9822" t="s">
        <v>1623</v>
      </c>
      <c r="I9822" t="s">
        <v>1624</v>
      </c>
      <c r="J9822" t="s">
        <v>1625</v>
      </c>
      <c r="K9822">
        <v>0</v>
      </c>
      <c r="L9822" s="24">
        <v>1</v>
      </c>
      <c r="M9822" t="s">
        <v>28</v>
      </c>
      <c r="N9822" t="s">
        <v>1627</v>
      </c>
    </row>
    <row r="9823" spans="1:14" hidden="1" x14ac:dyDescent="0.25">
      <c r="A9823">
        <v>7812</v>
      </c>
      <c r="B9823" t="s">
        <v>20856</v>
      </c>
      <c r="C9823" t="s">
        <v>1618</v>
      </c>
      <c r="D9823" t="s">
        <v>1619</v>
      </c>
      <c r="E9823" t="s">
        <v>1636</v>
      </c>
      <c r="F9823" t="s">
        <v>1637</v>
      </c>
      <c r="G9823" t="s">
        <v>1622</v>
      </c>
      <c r="H9823" t="s">
        <v>1623</v>
      </c>
      <c r="I9823" t="s">
        <v>1624</v>
      </c>
      <c r="J9823" t="s">
        <v>1625</v>
      </c>
      <c r="K9823">
        <v>0</v>
      </c>
      <c r="L9823" s="24">
        <v>1</v>
      </c>
      <c r="M9823" t="s">
        <v>20856</v>
      </c>
      <c r="N9823" t="s">
        <v>1677</v>
      </c>
    </row>
    <row r="9824" spans="1:14" hidden="1" x14ac:dyDescent="0.25">
      <c r="A9824">
        <v>7813</v>
      </c>
      <c r="B9824" t="s">
        <v>20857</v>
      </c>
      <c r="C9824" t="s">
        <v>1618</v>
      </c>
      <c r="D9824" t="s">
        <v>1619</v>
      </c>
      <c r="E9824" t="s">
        <v>1636</v>
      </c>
      <c r="F9824" t="s">
        <v>1637</v>
      </c>
      <c r="G9824" t="s">
        <v>1622</v>
      </c>
      <c r="H9824" t="s">
        <v>1623</v>
      </c>
      <c r="I9824" t="s">
        <v>1624</v>
      </c>
      <c r="J9824" t="s">
        <v>1625</v>
      </c>
      <c r="K9824">
        <v>0</v>
      </c>
      <c r="L9824" s="24">
        <v>1</v>
      </c>
      <c r="M9824" t="s">
        <v>20858</v>
      </c>
      <c r="N9824" t="s">
        <v>1677</v>
      </c>
    </row>
    <row r="9825" spans="1:14" hidden="1" x14ac:dyDescent="0.25">
      <c r="A9825">
        <v>7814</v>
      </c>
      <c r="B9825" t="s">
        <v>20859</v>
      </c>
      <c r="C9825" t="s">
        <v>1629</v>
      </c>
      <c r="D9825" t="s">
        <v>1630</v>
      </c>
      <c r="E9825" t="s">
        <v>1631</v>
      </c>
      <c r="F9825" t="s">
        <v>1632</v>
      </c>
      <c r="G9825" t="s">
        <v>1622</v>
      </c>
      <c r="H9825" t="s">
        <v>1623</v>
      </c>
      <c r="I9825" t="s">
        <v>1624</v>
      </c>
      <c r="J9825" t="s">
        <v>1625</v>
      </c>
      <c r="K9825">
        <v>0</v>
      </c>
      <c r="L9825" s="24">
        <v>1</v>
      </c>
      <c r="M9825" t="s">
        <v>20860</v>
      </c>
      <c r="N9825" t="s">
        <v>4819</v>
      </c>
    </row>
    <row r="9826" spans="1:14" hidden="1" x14ac:dyDescent="0.25">
      <c r="A9826">
        <v>7815</v>
      </c>
      <c r="B9826" t="s">
        <v>20861</v>
      </c>
      <c r="C9826" t="s">
        <v>1965</v>
      </c>
      <c r="D9826" t="s">
        <v>1966</v>
      </c>
      <c r="E9826" t="s">
        <v>1967</v>
      </c>
      <c r="F9826" t="s">
        <v>1968</v>
      </c>
      <c r="G9826" t="s">
        <v>1622</v>
      </c>
      <c r="H9826" t="s">
        <v>1623</v>
      </c>
      <c r="I9826" t="s">
        <v>1624</v>
      </c>
      <c r="J9826" t="s">
        <v>1625</v>
      </c>
      <c r="K9826">
        <v>0</v>
      </c>
      <c r="L9826" s="24">
        <v>1</v>
      </c>
      <c r="M9826" t="s">
        <v>20862</v>
      </c>
      <c r="N9826" t="s">
        <v>2586</v>
      </c>
    </row>
    <row r="9827" spans="1:14" hidden="1" x14ac:dyDescent="0.25">
      <c r="A9827">
        <v>7816</v>
      </c>
      <c r="B9827" t="s">
        <v>20863</v>
      </c>
      <c r="C9827" t="s">
        <v>1667</v>
      </c>
      <c r="D9827" t="s">
        <v>1668</v>
      </c>
      <c r="E9827" t="s">
        <v>1669</v>
      </c>
      <c r="F9827" t="s">
        <v>1670</v>
      </c>
      <c r="G9827" t="s">
        <v>1622</v>
      </c>
      <c r="H9827" t="s">
        <v>1623</v>
      </c>
      <c r="I9827" t="s">
        <v>1624</v>
      </c>
      <c r="J9827" t="s">
        <v>1625</v>
      </c>
      <c r="K9827">
        <v>0</v>
      </c>
      <c r="L9827" s="24">
        <v>1</v>
      </c>
      <c r="M9827" t="s">
        <v>20864</v>
      </c>
      <c r="N9827" t="s">
        <v>1672</v>
      </c>
    </row>
    <row r="9828" spans="1:14" hidden="1" x14ac:dyDescent="0.25">
      <c r="A9828">
        <v>7817</v>
      </c>
      <c r="B9828" t="s">
        <v>20865</v>
      </c>
      <c r="C9828" t="s">
        <v>1987</v>
      </c>
      <c r="D9828" t="s">
        <v>1988</v>
      </c>
      <c r="E9828" t="s">
        <v>1989</v>
      </c>
      <c r="F9828" t="s">
        <v>1990</v>
      </c>
      <c r="G9828" t="s">
        <v>1622</v>
      </c>
      <c r="H9828" t="s">
        <v>1623</v>
      </c>
      <c r="I9828" t="s">
        <v>1624</v>
      </c>
      <c r="J9828" t="s">
        <v>1625</v>
      </c>
      <c r="K9828">
        <v>0</v>
      </c>
      <c r="L9828" s="24">
        <v>1</v>
      </c>
      <c r="M9828" t="s">
        <v>20866</v>
      </c>
      <c r="N9828" t="s">
        <v>1992</v>
      </c>
    </row>
    <row r="9829" spans="1:14" hidden="1" x14ac:dyDescent="0.25">
      <c r="A9829">
        <v>7818</v>
      </c>
      <c r="B9829" t="s">
        <v>20867</v>
      </c>
      <c r="C9829" t="s">
        <v>1658</v>
      </c>
      <c r="D9829" t="s">
        <v>1659</v>
      </c>
      <c r="E9829" t="s">
        <v>1660</v>
      </c>
      <c r="F9829" t="s">
        <v>1661</v>
      </c>
      <c r="G9829" t="s">
        <v>1622</v>
      </c>
      <c r="H9829" t="s">
        <v>1623</v>
      </c>
      <c r="I9829" t="s">
        <v>1624</v>
      </c>
      <c r="J9829" t="s">
        <v>1625</v>
      </c>
      <c r="K9829">
        <v>0</v>
      </c>
      <c r="L9829" s="24">
        <v>1</v>
      </c>
      <c r="M9829" t="s">
        <v>20868</v>
      </c>
      <c r="N9829" t="s">
        <v>1681</v>
      </c>
    </row>
    <row r="9830" spans="1:14" hidden="1" x14ac:dyDescent="0.25">
      <c r="A9830">
        <v>7819</v>
      </c>
      <c r="B9830" t="s">
        <v>20869</v>
      </c>
      <c r="C9830" t="s">
        <v>1658</v>
      </c>
      <c r="D9830" t="s">
        <v>1659</v>
      </c>
      <c r="E9830" t="s">
        <v>1660</v>
      </c>
      <c r="F9830" t="s">
        <v>1661</v>
      </c>
      <c r="G9830" t="s">
        <v>1622</v>
      </c>
      <c r="H9830" t="s">
        <v>1623</v>
      </c>
      <c r="I9830" t="s">
        <v>1624</v>
      </c>
      <c r="J9830" t="s">
        <v>1625</v>
      </c>
      <c r="K9830">
        <v>0</v>
      </c>
      <c r="L9830" s="24">
        <v>1</v>
      </c>
      <c r="M9830" t="s">
        <v>20870</v>
      </c>
      <c r="N9830" t="s">
        <v>1681</v>
      </c>
    </row>
    <row r="9831" spans="1:14" hidden="1" x14ac:dyDescent="0.25">
      <c r="A9831">
        <v>7820</v>
      </c>
      <c r="B9831" t="s">
        <v>20871</v>
      </c>
      <c r="C9831" t="s">
        <v>1618</v>
      </c>
      <c r="D9831" t="s">
        <v>1619</v>
      </c>
      <c r="E9831" t="s">
        <v>1636</v>
      </c>
      <c r="F9831" t="s">
        <v>1637</v>
      </c>
      <c r="G9831" t="s">
        <v>1622</v>
      </c>
      <c r="H9831" t="s">
        <v>1623</v>
      </c>
      <c r="I9831" t="s">
        <v>1624</v>
      </c>
      <c r="J9831" t="s">
        <v>1625</v>
      </c>
      <c r="K9831">
        <v>0</v>
      </c>
      <c r="L9831" s="24">
        <v>1</v>
      </c>
      <c r="M9831" t="s">
        <v>20872</v>
      </c>
      <c r="N9831" t="s">
        <v>1639</v>
      </c>
    </row>
    <row r="9832" spans="1:14" hidden="1" x14ac:dyDescent="0.25">
      <c r="A9832">
        <v>7821</v>
      </c>
      <c r="B9832" t="s">
        <v>20871</v>
      </c>
      <c r="C9832" t="s">
        <v>1618</v>
      </c>
      <c r="D9832" t="s">
        <v>1619</v>
      </c>
      <c r="E9832" t="s">
        <v>1636</v>
      </c>
      <c r="F9832" t="s">
        <v>1637</v>
      </c>
      <c r="G9832" t="s">
        <v>1622</v>
      </c>
      <c r="H9832" t="s">
        <v>1623</v>
      </c>
      <c r="I9832" t="s">
        <v>1624</v>
      </c>
      <c r="J9832" t="s">
        <v>1625</v>
      </c>
      <c r="K9832">
        <v>0</v>
      </c>
      <c r="L9832" s="24">
        <v>1</v>
      </c>
      <c r="M9832" t="s">
        <v>20873</v>
      </c>
      <c r="N9832" t="s">
        <v>1639</v>
      </c>
    </row>
    <row r="9833" spans="1:14" hidden="1" x14ac:dyDescent="0.25">
      <c r="A9833">
        <v>7822</v>
      </c>
      <c r="B9833" t="s">
        <v>20871</v>
      </c>
      <c r="C9833" t="s">
        <v>1618</v>
      </c>
      <c r="D9833" t="s">
        <v>1619</v>
      </c>
      <c r="E9833" t="s">
        <v>1636</v>
      </c>
      <c r="F9833" t="s">
        <v>1637</v>
      </c>
      <c r="G9833" t="s">
        <v>1622</v>
      </c>
      <c r="H9833" t="s">
        <v>1623</v>
      </c>
      <c r="I9833" t="s">
        <v>1624</v>
      </c>
      <c r="J9833" t="s">
        <v>1625</v>
      </c>
      <c r="K9833">
        <v>0</v>
      </c>
      <c r="L9833" s="24">
        <v>1</v>
      </c>
      <c r="M9833" t="s">
        <v>20874</v>
      </c>
      <c r="N9833" t="s">
        <v>1639</v>
      </c>
    </row>
    <row r="9834" spans="1:14" hidden="1" x14ac:dyDescent="0.25">
      <c r="A9834">
        <v>7823</v>
      </c>
      <c r="B9834" t="s">
        <v>20875</v>
      </c>
      <c r="C9834" t="s">
        <v>1618</v>
      </c>
      <c r="D9834" t="s">
        <v>1619</v>
      </c>
      <c r="E9834" t="s">
        <v>1620</v>
      </c>
      <c r="F9834" t="s">
        <v>1621</v>
      </c>
      <c r="G9834" t="s">
        <v>1622</v>
      </c>
      <c r="H9834" t="s">
        <v>1623</v>
      </c>
      <c r="I9834" t="s">
        <v>1624</v>
      </c>
      <c r="J9834" t="s">
        <v>1625</v>
      </c>
      <c r="K9834">
        <v>0</v>
      </c>
      <c r="L9834" s="24">
        <v>1</v>
      </c>
      <c r="M9834" t="s">
        <v>20876</v>
      </c>
      <c r="N9834" t="s">
        <v>1627</v>
      </c>
    </row>
    <row r="9835" spans="1:14" hidden="1" x14ac:dyDescent="0.25">
      <c r="A9835">
        <v>7824</v>
      </c>
      <c r="B9835" t="s">
        <v>20877</v>
      </c>
      <c r="C9835" t="s">
        <v>1618</v>
      </c>
      <c r="D9835" t="s">
        <v>1619</v>
      </c>
      <c r="E9835" t="s">
        <v>1620</v>
      </c>
      <c r="F9835" t="s">
        <v>1621</v>
      </c>
      <c r="G9835" t="s">
        <v>1622</v>
      </c>
      <c r="H9835" t="s">
        <v>1623</v>
      </c>
      <c r="I9835" t="s">
        <v>1624</v>
      </c>
      <c r="J9835" t="s">
        <v>1625</v>
      </c>
      <c r="K9835">
        <v>0</v>
      </c>
      <c r="L9835" s="24">
        <v>1</v>
      </c>
      <c r="M9835" t="s">
        <v>20878</v>
      </c>
      <c r="N9835" t="s">
        <v>1627</v>
      </c>
    </row>
    <row r="9836" spans="1:14" hidden="1" x14ac:dyDescent="0.25">
      <c r="A9836">
        <v>7825</v>
      </c>
      <c r="B9836" t="s">
        <v>20879</v>
      </c>
      <c r="C9836" t="s">
        <v>1618</v>
      </c>
      <c r="D9836" t="s">
        <v>1619</v>
      </c>
      <c r="E9836" t="s">
        <v>1620</v>
      </c>
      <c r="F9836" t="s">
        <v>1621</v>
      </c>
      <c r="G9836" t="s">
        <v>1622</v>
      </c>
      <c r="H9836" t="s">
        <v>1623</v>
      </c>
      <c r="I9836" t="s">
        <v>1624</v>
      </c>
      <c r="J9836" t="s">
        <v>1625</v>
      </c>
      <c r="K9836">
        <v>0</v>
      </c>
      <c r="L9836" s="24">
        <v>1</v>
      </c>
      <c r="M9836" t="s">
        <v>20880</v>
      </c>
      <c r="N9836" t="s">
        <v>1627</v>
      </c>
    </row>
    <row r="9837" spans="1:14" hidden="1" x14ac:dyDescent="0.25">
      <c r="A9837">
        <v>7826</v>
      </c>
      <c r="B9837" t="s">
        <v>20881</v>
      </c>
      <c r="C9837" t="s">
        <v>1618</v>
      </c>
      <c r="D9837" t="s">
        <v>1619</v>
      </c>
      <c r="E9837" t="s">
        <v>1620</v>
      </c>
      <c r="F9837" t="s">
        <v>1621</v>
      </c>
      <c r="G9837" t="s">
        <v>1622</v>
      </c>
      <c r="H9837" t="s">
        <v>1623</v>
      </c>
      <c r="I9837" t="s">
        <v>1624</v>
      </c>
      <c r="J9837" t="s">
        <v>1625</v>
      </c>
      <c r="K9837">
        <v>0</v>
      </c>
      <c r="L9837" s="24">
        <v>1</v>
      </c>
      <c r="M9837" t="s">
        <v>20882</v>
      </c>
      <c r="N9837" t="s">
        <v>1627</v>
      </c>
    </row>
    <row r="9838" spans="1:14" hidden="1" x14ac:dyDescent="0.25">
      <c r="A9838">
        <v>7828</v>
      </c>
      <c r="B9838" t="s">
        <v>20883</v>
      </c>
      <c r="C9838" t="s">
        <v>1649</v>
      </c>
      <c r="D9838" t="s">
        <v>1650</v>
      </c>
      <c r="E9838" t="s">
        <v>7730</v>
      </c>
      <c r="F9838" t="s">
        <v>7731</v>
      </c>
      <c r="G9838" t="s">
        <v>1622</v>
      </c>
      <c r="H9838" t="s">
        <v>1623</v>
      </c>
      <c r="I9838" t="s">
        <v>1624</v>
      </c>
      <c r="J9838" t="s">
        <v>1625</v>
      </c>
      <c r="K9838">
        <v>0</v>
      </c>
      <c r="L9838" s="24">
        <v>1</v>
      </c>
      <c r="M9838" t="s">
        <v>20884</v>
      </c>
      <c r="N9838" t="s">
        <v>5184</v>
      </c>
    </row>
    <row r="9839" spans="1:14" hidden="1" x14ac:dyDescent="0.25">
      <c r="A9839">
        <v>7829</v>
      </c>
      <c r="B9839" t="s">
        <v>20885</v>
      </c>
      <c r="C9839" t="s">
        <v>1658</v>
      </c>
      <c r="D9839" t="s">
        <v>1659</v>
      </c>
      <c r="E9839" t="s">
        <v>1660</v>
      </c>
      <c r="F9839" t="s">
        <v>1661</v>
      </c>
      <c r="G9839" t="s">
        <v>1622</v>
      </c>
      <c r="H9839" t="s">
        <v>1623</v>
      </c>
      <c r="I9839" t="s">
        <v>1624</v>
      </c>
      <c r="J9839" t="s">
        <v>1625</v>
      </c>
      <c r="K9839">
        <v>0</v>
      </c>
      <c r="L9839" s="24">
        <v>1</v>
      </c>
      <c r="M9839" t="s">
        <v>20886</v>
      </c>
      <c r="N9839" t="s">
        <v>1663</v>
      </c>
    </row>
    <row r="9840" spans="1:14" hidden="1" x14ac:dyDescent="0.25">
      <c r="A9840">
        <v>7830</v>
      </c>
      <c r="B9840" t="s">
        <v>20887</v>
      </c>
      <c r="C9840" t="s">
        <v>1618</v>
      </c>
      <c r="D9840" t="s">
        <v>1619</v>
      </c>
      <c r="E9840" t="s">
        <v>1636</v>
      </c>
      <c r="F9840" t="s">
        <v>1637</v>
      </c>
      <c r="G9840" t="s">
        <v>1622</v>
      </c>
      <c r="H9840" t="s">
        <v>1623</v>
      </c>
      <c r="I9840" t="s">
        <v>1624</v>
      </c>
      <c r="J9840" t="s">
        <v>1625</v>
      </c>
      <c r="K9840">
        <v>0</v>
      </c>
      <c r="L9840" s="24">
        <v>1</v>
      </c>
      <c r="M9840" t="s">
        <v>20888</v>
      </c>
      <c r="N9840" t="s">
        <v>1677</v>
      </c>
    </row>
    <row r="9841" spans="1:14" hidden="1" x14ac:dyDescent="0.25">
      <c r="A9841">
        <v>7831</v>
      </c>
      <c r="B9841" t="s">
        <v>20889</v>
      </c>
      <c r="C9841" t="s">
        <v>1618</v>
      </c>
      <c r="D9841" t="s">
        <v>1619</v>
      </c>
      <c r="E9841" t="s">
        <v>1620</v>
      </c>
      <c r="F9841" t="s">
        <v>1621</v>
      </c>
      <c r="G9841" t="s">
        <v>1622</v>
      </c>
      <c r="H9841" t="s">
        <v>1623</v>
      </c>
      <c r="I9841" t="s">
        <v>1624</v>
      </c>
      <c r="J9841" t="s">
        <v>1625</v>
      </c>
      <c r="K9841">
        <v>0</v>
      </c>
      <c r="L9841" s="24">
        <v>1</v>
      </c>
      <c r="M9841" t="s">
        <v>20890</v>
      </c>
      <c r="N9841" t="s">
        <v>1627</v>
      </c>
    </row>
    <row r="9842" spans="1:14" hidden="1" x14ac:dyDescent="0.25">
      <c r="A9842">
        <v>7832</v>
      </c>
      <c r="B9842" t="s">
        <v>20891</v>
      </c>
      <c r="C9842" t="s">
        <v>1618</v>
      </c>
      <c r="D9842" t="s">
        <v>1619</v>
      </c>
      <c r="E9842" t="s">
        <v>1636</v>
      </c>
      <c r="F9842" t="s">
        <v>1637</v>
      </c>
      <c r="G9842" t="s">
        <v>1622</v>
      </c>
      <c r="H9842" t="s">
        <v>1623</v>
      </c>
      <c r="I9842" t="s">
        <v>1624</v>
      </c>
      <c r="J9842" t="s">
        <v>1625</v>
      </c>
      <c r="K9842">
        <v>0</v>
      </c>
      <c r="L9842" s="24">
        <v>1</v>
      </c>
      <c r="M9842" t="s">
        <v>20892</v>
      </c>
      <c r="N9842" t="s">
        <v>1639</v>
      </c>
    </row>
    <row r="9843" spans="1:14" hidden="1" x14ac:dyDescent="0.25">
      <c r="A9843">
        <v>7833</v>
      </c>
      <c r="B9843" t="s">
        <v>20893</v>
      </c>
      <c r="C9843" t="s">
        <v>1667</v>
      </c>
      <c r="D9843" t="s">
        <v>1668</v>
      </c>
      <c r="E9843" t="s">
        <v>1669</v>
      </c>
      <c r="F9843" t="s">
        <v>1670</v>
      </c>
      <c r="G9843" t="s">
        <v>1622</v>
      </c>
      <c r="H9843" t="s">
        <v>1623</v>
      </c>
      <c r="I9843" t="s">
        <v>1624</v>
      </c>
      <c r="J9843" t="s">
        <v>1625</v>
      </c>
      <c r="K9843">
        <v>0</v>
      </c>
      <c r="L9843" s="24">
        <v>1</v>
      </c>
      <c r="M9843" t="s">
        <v>20894</v>
      </c>
      <c r="N9843" t="s">
        <v>1672</v>
      </c>
    </row>
    <row r="9844" spans="1:14" hidden="1" x14ac:dyDescent="0.25">
      <c r="A9844">
        <v>7834</v>
      </c>
      <c r="B9844" t="s">
        <v>20895</v>
      </c>
      <c r="C9844" t="s">
        <v>1667</v>
      </c>
      <c r="D9844" t="s">
        <v>1668</v>
      </c>
      <c r="E9844" t="s">
        <v>1669</v>
      </c>
      <c r="F9844" t="s">
        <v>1670</v>
      </c>
      <c r="G9844" t="s">
        <v>1622</v>
      </c>
      <c r="H9844" t="s">
        <v>1623</v>
      </c>
      <c r="I9844" t="s">
        <v>1624</v>
      </c>
      <c r="J9844" t="s">
        <v>1625</v>
      </c>
      <c r="K9844">
        <v>0</v>
      </c>
      <c r="L9844" s="24">
        <v>1</v>
      </c>
      <c r="M9844" t="s">
        <v>20896</v>
      </c>
      <c r="N9844" t="s">
        <v>1672</v>
      </c>
    </row>
    <row r="9845" spans="1:14" hidden="1" x14ac:dyDescent="0.25">
      <c r="A9845">
        <v>7835</v>
      </c>
      <c r="B9845" t="s">
        <v>20897</v>
      </c>
      <c r="C9845" t="s">
        <v>1618</v>
      </c>
      <c r="D9845" t="s">
        <v>1619</v>
      </c>
      <c r="E9845" t="s">
        <v>1636</v>
      </c>
      <c r="F9845" t="s">
        <v>1637</v>
      </c>
      <c r="G9845" t="s">
        <v>1622</v>
      </c>
      <c r="H9845" t="s">
        <v>1623</v>
      </c>
      <c r="I9845" t="s">
        <v>1624</v>
      </c>
      <c r="J9845" t="s">
        <v>1625</v>
      </c>
      <c r="K9845">
        <v>0</v>
      </c>
      <c r="L9845" s="24">
        <v>1</v>
      </c>
      <c r="M9845" t="s">
        <v>20898</v>
      </c>
      <c r="N9845" t="s">
        <v>1639</v>
      </c>
    </row>
    <row r="9846" spans="1:14" hidden="1" x14ac:dyDescent="0.25">
      <c r="A9846">
        <v>7836</v>
      </c>
      <c r="B9846" t="s">
        <v>20899</v>
      </c>
      <c r="C9846" t="s">
        <v>1618</v>
      </c>
      <c r="D9846" t="s">
        <v>1619</v>
      </c>
      <c r="E9846" t="s">
        <v>1636</v>
      </c>
      <c r="F9846" t="s">
        <v>1637</v>
      </c>
      <c r="G9846" t="s">
        <v>1622</v>
      </c>
      <c r="H9846" t="s">
        <v>1623</v>
      </c>
      <c r="I9846" t="s">
        <v>1624</v>
      </c>
      <c r="J9846" t="s">
        <v>1625</v>
      </c>
      <c r="K9846">
        <v>0</v>
      </c>
      <c r="L9846" s="24">
        <v>1</v>
      </c>
      <c r="M9846" t="s">
        <v>367</v>
      </c>
      <c r="N9846" t="s">
        <v>1639</v>
      </c>
    </row>
    <row r="9847" spans="1:14" hidden="1" x14ac:dyDescent="0.25">
      <c r="A9847">
        <v>7837</v>
      </c>
      <c r="B9847" t="s">
        <v>20900</v>
      </c>
      <c r="C9847" t="s">
        <v>1618</v>
      </c>
      <c r="D9847" t="s">
        <v>1619</v>
      </c>
      <c r="E9847" t="s">
        <v>1636</v>
      </c>
      <c r="F9847" t="s">
        <v>1637</v>
      </c>
      <c r="G9847" t="s">
        <v>1622</v>
      </c>
      <c r="H9847" t="s">
        <v>1623</v>
      </c>
      <c r="I9847" t="s">
        <v>1624</v>
      </c>
      <c r="J9847" t="s">
        <v>1625</v>
      </c>
      <c r="K9847">
        <v>0</v>
      </c>
      <c r="L9847" s="24">
        <v>1</v>
      </c>
      <c r="M9847" t="s">
        <v>20901</v>
      </c>
      <c r="N9847" t="s">
        <v>1639</v>
      </c>
    </row>
    <row r="9848" spans="1:14" hidden="1" x14ac:dyDescent="0.25">
      <c r="A9848">
        <v>7838</v>
      </c>
      <c r="B9848" t="s">
        <v>20902</v>
      </c>
      <c r="C9848" t="s">
        <v>1618</v>
      </c>
      <c r="D9848" t="s">
        <v>1619</v>
      </c>
      <c r="E9848" t="s">
        <v>1620</v>
      </c>
      <c r="F9848" t="s">
        <v>1621</v>
      </c>
      <c r="G9848" t="s">
        <v>1622</v>
      </c>
      <c r="H9848" t="s">
        <v>1623</v>
      </c>
      <c r="I9848" t="s">
        <v>1624</v>
      </c>
      <c r="J9848" t="s">
        <v>1625</v>
      </c>
      <c r="K9848">
        <v>0</v>
      </c>
      <c r="L9848" s="24">
        <v>1</v>
      </c>
      <c r="M9848" t="s">
        <v>20903</v>
      </c>
      <c r="N9848" t="s">
        <v>1627</v>
      </c>
    </row>
    <row r="9849" spans="1:14" hidden="1" x14ac:dyDescent="0.25">
      <c r="A9849">
        <v>7839</v>
      </c>
      <c r="B9849" t="s">
        <v>20904</v>
      </c>
      <c r="C9849" t="s">
        <v>1618</v>
      </c>
      <c r="D9849" t="s">
        <v>1619</v>
      </c>
      <c r="E9849" t="s">
        <v>1620</v>
      </c>
      <c r="F9849" t="s">
        <v>1621</v>
      </c>
      <c r="G9849" t="s">
        <v>1622</v>
      </c>
      <c r="H9849" t="s">
        <v>1623</v>
      </c>
      <c r="I9849" t="s">
        <v>1624</v>
      </c>
      <c r="J9849" t="s">
        <v>1625</v>
      </c>
      <c r="K9849">
        <v>0</v>
      </c>
      <c r="L9849" s="24">
        <v>1</v>
      </c>
      <c r="M9849" t="s">
        <v>20905</v>
      </c>
      <c r="N9849" t="s">
        <v>1627</v>
      </c>
    </row>
    <row r="9850" spans="1:14" hidden="1" x14ac:dyDescent="0.25">
      <c r="A9850">
        <v>7840</v>
      </c>
      <c r="B9850" t="s">
        <v>20906</v>
      </c>
      <c r="C9850" t="s">
        <v>1667</v>
      </c>
      <c r="D9850" t="s">
        <v>1668</v>
      </c>
      <c r="E9850" t="s">
        <v>1669</v>
      </c>
      <c r="F9850" t="s">
        <v>1670</v>
      </c>
      <c r="G9850" t="s">
        <v>1622</v>
      </c>
      <c r="H9850" t="s">
        <v>1623</v>
      </c>
      <c r="I9850" t="s">
        <v>1624</v>
      </c>
      <c r="J9850" t="s">
        <v>1625</v>
      </c>
      <c r="K9850">
        <v>0</v>
      </c>
      <c r="L9850" s="24">
        <v>1</v>
      </c>
      <c r="M9850" t="s">
        <v>20907</v>
      </c>
      <c r="N9850" t="s">
        <v>1672</v>
      </c>
    </row>
    <row r="9851" spans="1:14" hidden="1" x14ac:dyDescent="0.25">
      <c r="A9851">
        <v>7841</v>
      </c>
      <c r="B9851" t="s">
        <v>20908</v>
      </c>
      <c r="C9851" t="s">
        <v>1618</v>
      </c>
      <c r="D9851" t="s">
        <v>1619</v>
      </c>
      <c r="E9851" t="s">
        <v>1620</v>
      </c>
      <c r="F9851" t="s">
        <v>1621</v>
      </c>
      <c r="G9851" t="s">
        <v>1622</v>
      </c>
      <c r="H9851" t="s">
        <v>1623</v>
      </c>
      <c r="I9851" t="s">
        <v>1624</v>
      </c>
      <c r="J9851" t="s">
        <v>1625</v>
      </c>
      <c r="K9851">
        <v>0</v>
      </c>
      <c r="L9851" s="24">
        <v>1</v>
      </c>
      <c r="M9851" t="s">
        <v>20909</v>
      </c>
      <c r="N9851" t="s">
        <v>1762</v>
      </c>
    </row>
    <row r="9852" spans="1:14" hidden="1" x14ac:dyDescent="0.25">
      <c r="A9852">
        <v>7842</v>
      </c>
      <c r="B9852" t="s">
        <v>20910</v>
      </c>
      <c r="C9852" t="s">
        <v>1618</v>
      </c>
      <c r="D9852" t="s">
        <v>1619</v>
      </c>
      <c r="E9852" t="s">
        <v>1620</v>
      </c>
      <c r="F9852" t="s">
        <v>1621</v>
      </c>
      <c r="G9852" t="s">
        <v>1622</v>
      </c>
      <c r="H9852" t="s">
        <v>1623</v>
      </c>
      <c r="I9852" t="s">
        <v>1624</v>
      </c>
      <c r="J9852" t="s">
        <v>1625</v>
      </c>
      <c r="K9852">
        <v>0</v>
      </c>
      <c r="L9852" s="24">
        <v>1</v>
      </c>
      <c r="M9852" t="s">
        <v>20911</v>
      </c>
      <c r="N9852" t="s">
        <v>1812</v>
      </c>
    </row>
    <row r="9853" spans="1:14" hidden="1" x14ac:dyDescent="0.25">
      <c r="A9853">
        <v>7843</v>
      </c>
      <c r="B9853" t="s">
        <v>20912</v>
      </c>
      <c r="C9853" t="s">
        <v>1618</v>
      </c>
      <c r="D9853" t="s">
        <v>1619</v>
      </c>
      <c r="E9853" t="s">
        <v>1620</v>
      </c>
      <c r="F9853" t="s">
        <v>1621</v>
      </c>
      <c r="G9853" t="s">
        <v>1622</v>
      </c>
      <c r="H9853" t="s">
        <v>1623</v>
      </c>
      <c r="I9853" t="s">
        <v>1624</v>
      </c>
      <c r="J9853" t="s">
        <v>1625</v>
      </c>
      <c r="K9853">
        <v>0</v>
      </c>
      <c r="L9853" s="24">
        <v>1</v>
      </c>
      <c r="M9853" t="s">
        <v>20913</v>
      </c>
      <c r="N9853" t="s">
        <v>1627</v>
      </c>
    </row>
    <row r="9854" spans="1:14" hidden="1" x14ac:dyDescent="0.25">
      <c r="A9854">
        <v>7844</v>
      </c>
      <c r="B9854" t="s">
        <v>20914</v>
      </c>
      <c r="C9854" t="s">
        <v>1618</v>
      </c>
      <c r="D9854" t="s">
        <v>1619</v>
      </c>
      <c r="E9854" t="s">
        <v>1620</v>
      </c>
      <c r="F9854" t="s">
        <v>1621</v>
      </c>
      <c r="G9854" t="s">
        <v>1622</v>
      </c>
      <c r="H9854" t="s">
        <v>1623</v>
      </c>
      <c r="I9854" t="s">
        <v>1624</v>
      </c>
      <c r="J9854" t="s">
        <v>1625</v>
      </c>
      <c r="K9854">
        <v>0</v>
      </c>
      <c r="L9854" s="24">
        <v>1</v>
      </c>
      <c r="M9854" t="s">
        <v>20915</v>
      </c>
      <c r="N9854" t="s">
        <v>1627</v>
      </c>
    </row>
    <row r="9855" spans="1:14" hidden="1" x14ac:dyDescent="0.25">
      <c r="A9855">
        <v>7845</v>
      </c>
      <c r="B9855" t="s">
        <v>20916</v>
      </c>
      <c r="C9855" t="s">
        <v>1667</v>
      </c>
      <c r="D9855" t="s">
        <v>1668</v>
      </c>
      <c r="E9855" t="s">
        <v>1669</v>
      </c>
      <c r="F9855" t="s">
        <v>1670</v>
      </c>
      <c r="G9855" t="s">
        <v>1622</v>
      </c>
      <c r="H9855" t="s">
        <v>1623</v>
      </c>
      <c r="I9855" t="s">
        <v>1624</v>
      </c>
      <c r="J9855" t="s">
        <v>1625</v>
      </c>
      <c r="K9855">
        <v>0</v>
      </c>
      <c r="L9855" s="24">
        <v>1</v>
      </c>
      <c r="M9855" t="s">
        <v>20917</v>
      </c>
      <c r="N9855" t="s">
        <v>1672</v>
      </c>
    </row>
    <row r="9856" spans="1:14" hidden="1" x14ac:dyDescent="0.25">
      <c r="A9856">
        <v>7846</v>
      </c>
      <c r="B9856" t="s">
        <v>20918</v>
      </c>
      <c r="C9856" t="s">
        <v>1965</v>
      </c>
      <c r="D9856" t="s">
        <v>1966</v>
      </c>
      <c r="E9856" t="s">
        <v>1967</v>
      </c>
      <c r="F9856" t="s">
        <v>1968</v>
      </c>
      <c r="G9856" t="s">
        <v>1622</v>
      </c>
      <c r="H9856" t="s">
        <v>1623</v>
      </c>
      <c r="I9856" t="s">
        <v>1624</v>
      </c>
      <c r="J9856" t="s">
        <v>1625</v>
      </c>
      <c r="K9856">
        <v>0</v>
      </c>
      <c r="L9856" s="24">
        <v>1</v>
      </c>
      <c r="M9856" t="s">
        <v>20919</v>
      </c>
      <c r="N9856" t="s">
        <v>1970</v>
      </c>
    </row>
    <row r="9857" spans="1:14" hidden="1" x14ac:dyDescent="0.25">
      <c r="A9857">
        <v>7847</v>
      </c>
      <c r="B9857" t="s">
        <v>20920</v>
      </c>
      <c r="C9857" t="s">
        <v>1965</v>
      </c>
      <c r="D9857" t="s">
        <v>1966</v>
      </c>
      <c r="E9857" t="s">
        <v>1967</v>
      </c>
      <c r="F9857" t="s">
        <v>1968</v>
      </c>
      <c r="G9857" t="s">
        <v>1622</v>
      </c>
      <c r="H9857" t="s">
        <v>1623</v>
      </c>
      <c r="I9857" t="s">
        <v>1624</v>
      </c>
      <c r="J9857" t="s">
        <v>1625</v>
      </c>
      <c r="K9857">
        <v>0</v>
      </c>
      <c r="L9857" s="24">
        <v>1</v>
      </c>
      <c r="M9857" t="s">
        <v>20921</v>
      </c>
      <c r="N9857" t="s">
        <v>1970</v>
      </c>
    </row>
    <row r="9858" spans="1:14" hidden="1" x14ac:dyDescent="0.25">
      <c r="A9858">
        <v>7848</v>
      </c>
      <c r="B9858" t="s">
        <v>20922</v>
      </c>
      <c r="C9858" t="s">
        <v>1618</v>
      </c>
      <c r="D9858" t="s">
        <v>1619</v>
      </c>
      <c r="E9858" t="s">
        <v>1636</v>
      </c>
      <c r="F9858" t="s">
        <v>1637</v>
      </c>
      <c r="G9858" t="s">
        <v>1622</v>
      </c>
      <c r="H9858" t="s">
        <v>1623</v>
      </c>
      <c r="I9858" t="s">
        <v>1624</v>
      </c>
      <c r="J9858" t="s">
        <v>1625</v>
      </c>
      <c r="K9858">
        <v>0</v>
      </c>
      <c r="L9858" s="24">
        <v>1</v>
      </c>
      <c r="M9858" t="s">
        <v>20923</v>
      </c>
      <c r="N9858" t="s">
        <v>2586</v>
      </c>
    </row>
    <row r="9859" spans="1:14" hidden="1" x14ac:dyDescent="0.25">
      <c r="A9859">
        <v>7849</v>
      </c>
      <c r="B9859" t="s">
        <v>20924</v>
      </c>
      <c r="C9859" t="s">
        <v>1618</v>
      </c>
      <c r="D9859" t="s">
        <v>1619</v>
      </c>
      <c r="E9859" t="s">
        <v>1620</v>
      </c>
      <c r="F9859" t="s">
        <v>1621</v>
      </c>
      <c r="G9859" t="s">
        <v>1622</v>
      </c>
      <c r="H9859" t="s">
        <v>1623</v>
      </c>
      <c r="I9859" t="s">
        <v>1624</v>
      </c>
      <c r="J9859" t="s">
        <v>1625</v>
      </c>
      <c r="K9859">
        <v>0</v>
      </c>
      <c r="L9859" s="24">
        <v>1</v>
      </c>
      <c r="M9859" t="s">
        <v>20925</v>
      </c>
      <c r="N9859" t="s">
        <v>2586</v>
      </c>
    </row>
    <row r="9860" spans="1:14" hidden="1" x14ac:dyDescent="0.25">
      <c r="A9860">
        <v>7850</v>
      </c>
      <c r="B9860" t="s">
        <v>20926</v>
      </c>
      <c r="C9860" t="s">
        <v>1667</v>
      </c>
      <c r="D9860" t="s">
        <v>1668</v>
      </c>
      <c r="E9860" t="s">
        <v>1669</v>
      </c>
      <c r="F9860" t="s">
        <v>1670</v>
      </c>
      <c r="G9860" t="s">
        <v>1622</v>
      </c>
      <c r="H9860" t="s">
        <v>1623</v>
      </c>
      <c r="I9860" t="s">
        <v>1624</v>
      </c>
      <c r="J9860" t="s">
        <v>1625</v>
      </c>
      <c r="K9860">
        <v>0</v>
      </c>
      <c r="L9860" s="24">
        <v>1</v>
      </c>
      <c r="M9860" t="s">
        <v>20926</v>
      </c>
      <c r="N9860" t="s">
        <v>1672</v>
      </c>
    </row>
    <row r="9861" spans="1:14" hidden="1" x14ac:dyDescent="0.25">
      <c r="A9861">
        <v>7851</v>
      </c>
      <c r="B9861" t="s">
        <v>20927</v>
      </c>
      <c r="C9861" t="s">
        <v>1618</v>
      </c>
      <c r="D9861" t="s">
        <v>1619</v>
      </c>
      <c r="E9861" t="s">
        <v>1636</v>
      </c>
      <c r="F9861" t="s">
        <v>1637</v>
      </c>
      <c r="G9861" t="s">
        <v>1622</v>
      </c>
      <c r="H9861" t="s">
        <v>1623</v>
      </c>
      <c r="I9861" t="s">
        <v>1624</v>
      </c>
      <c r="J9861" t="s">
        <v>1625</v>
      </c>
      <c r="K9861">
        <v>0</v>
      </c>
      <c r="L9861" s="24">
        <v>1</v>
      </c>
      <c r="M9861" t="s">
        <v>20928</v>
      </c>
      <c r="N9861" t="s">
        <v>1677</v>
      </c>
    </row>
    <row r="9862" spans="1:14" hidden="1" x14ac:dyDescent="0.25">
      <c r="A9862">
        <v>7852</v>
      </c>
      <c r="B9862" t="s">
        <v>20929</v>
      </c>
      <c r="C9862" t="s">
        <v>1618</v>
      </c>
      <c r="D9862" t="s">
        <v>1619</v>
      </c>
      <c r="E9862" t="s">
        <v>1636</v>
      </c>
      <c r="F9862" t="s">
        <v>1637</v>
      </c>
      <c r="G9862" t="s">
        <v>1622</v>
      </c>
      <c r="H9862" t="s">
        <v>1623</v>
      </c>
      <c r="I9862" t="s">
        <v>1624</v>
      </c>
      <c r="J9862" t="s">
        <v>1625</v>
      </c>
      <c r="K9862">
        <v>0</v>
      </c>
      <c r="L9862" s="24">
        <v>1</v>
      </c>
      <c r="M9862" t="s">
        <v>20930</v>
      </c>
      <c r="N9862" t="s">
        <v>1639</v>
      </c>
    </row>
    <row r="9863" spans="1:14" hidden="1" x14ac:dyDescent="0.25">
      <c r="A9863">
        <v>7853</v>
      </c>
      <c r="B9863" t="s">
        <v>20931</v>
      </c>
      <c r="C9863" t="s">
        <v>1629</v>
      </c>
      <c r="D9863" t="s">
        <v>1630</v>
      </c>
      <c r="E9863" t="s">
        <v>1631</v>
      </c>
      <c r="F9863" t="s">
        <v>1632</v>
      </c>
      <c r="G9863" t="s">
        <v>1622</v>
      </c>
      <c r="H9863" t="s">
        <v>1623</v>
      </c>
      <c r="I9863" t="s">
        <v>1624</v>
      </c>
      <c r="J9863" t="s">
        <v>1625</v>
      </c>
      <c r="K9863">
        <v>0</v>
      </c>
      <c r="L9863" s="24">
        <v>1</v>
      </c>
      <c r="M9863" t="s">
        <v>20932</v>
      </c>
      <c r="N9863" t="s">
        <v>1757</v>
      </c>
    </row>
    <row r="9864" spans="1:14" hidden="1" x14ac:dyDescent="0.25">
      <c r="A9864">
        <v>7854</v>
      </c>
      <c r="B9864" t="s">
        <v>65</v>
      </c>
      <c r="C9864" t="s">
        <v>1629</v>
      </c>
      <c r="D9864" t="s">
        <v>1630</v>
      </c>
      <c r="E9864" t="s">
        <v>1631</v>
      </c>
      <c r="F9864" t="s">
        <v>1632</v>
      </c>
      <c r="G9864" t="s">
        <v>1622</v>
      </c>
      <c r="H9864" t="s">
        <v>1623</v>
      </c>
      <c r="I9864" t="s">
        <v>1624</v>
      </c>
      <c r="J9864" t="s">
        <v>1625</v>
      </c>
      <c r="K9864">
        <v>0</v>
      </c>
      <c r="L9864" s="24">
        <v>1</v>
      </c>
      <c r="M9864" t="s">
        <v>64</v>
      </c>
      <c r="N9864" t="s">
        <v>1757</v>
      </c>
    </row>
    <row r="9865" spans="1:14" hidden="1" x14ac:dyDescent="0.25">
      <c r="A9865">
        <v>7855</v>
      </c>
      <c r="B9865" t="s">
        <v>67</v>
      </c>
      <c r="C9865" t="s">
        <v>1629</v>
      </c>
      <c r="D9865" t="s">
        <v>1630</v>
      </c>
      <c r="E9865" t="s">
        <v>1631</v>
      </c>
      <c r="F9865" t="s">
        <v>1632</v>
      </c>
      <c r="G9865" t="s">
        <v>1622</v>
      </c>
      <c r="H9865" t="s">
        <v>1623</v>
      </c>
      <c r="I9865" t="s">
        <v>1624</v>
      </c>
      <c r="J9865" t="s">
        <v>1625</v>
      </c>
      <c r="K9865">
        <v>0</v>
      </c>
      <c r="L9865" s="24">
        <v>1</v>
      </c>
      <c r="M9865" t="s">
        <v>66</v>
      </c>
      <c r="N9865" t="s">
        <v>1757</v>
      </c>
    </row>
    <row r="9866" spans="1:14" hidden="1" x14ac:dyDescent="0.25">
      <c r="A9866">
        <v>7856</v>
      </c>
      <c r="B9866" t="s">
        <v>69</v>
      </c>
      <c r="C9866" t="s">
        <v>1629</v>
      </c>
      <c r="D9866" t="s">
        <v>1630</v>
      </c>
      <c r="E9866" t="s">
        <v>1631</v>
      </c>
      <c r="F9866" t="s">
        <v>1632</v>
      </c>
      <c r="G9866" t="s">
        <v>1622</v>
      </c>
      <c r="H9866" t="s">
        <v>1623</v>
      </c>
      <c r="I9866" t="s">
        <v>1624</v>
      </c>
      <c r="J9866" t="s">
        <v>1625</v>
      </c>
      <c r="K9866">
        <v>0</v>
      </c>
      <c r="L9866" s="24">
        <v>1</v>
      </c>
      <c r="M9866" t="s">
        <v>68</v>
      </c>
      <c r="N9866" t="s">
        <v>1757</v>
      </c>
    </row>
    <row r="9867" spans="1:14" hidden="1" x14ac:dyDescent="0.25">
      <c r="A9867">
        <v>7857</v>
      </c>
      <c r="B9867" t="s">
        <v>20933</v>
      </c>
      <c r="C9867" t="s">
        <v>1629</v>
      </c>
      <c r="D9867" t="s">
        <v>1630</v>
      </c>
      <c r="E9867" t="s">
        <v>1631</v>
      </c>
      <c r="F9867" t="s">
        <v>1632</v>
      </c>
      <c r="G9867" t="s">
        <v>1622</v>
      </c>
      <c r="H9867" t="s">
        <v>1623</v>
      </c>
      <c r="I9867" t="s">
        <v>1624</v>
      </c>
      <c r="J9867" t="s">
        <v>1625</v>
      </c>
      <c r="K9867">
        <v>0</v>
      </c>
      <c r="L9867" s="24">
        <v>1</v>
      </c>
      <c r="M9867" t="s">
        <v>20934</v>
      </c>
      <c r="N9867" t="s">
        <v>1757</v>
      </c>
    </row>
    <row r="9868" spans="1:14" hidden="1" x14ac:dyDescent="0.25">
      <c r="A9868">
        <v>7858</v>
      </c>
      <c r="B9868" t="s">
        <v>71</v>
      </c>
      <c r="C9868" t="s">
        <v>1629</v>
      </c>
      <c r="D9868" t="s">
        <v>1630</v>
      </c>
      <c r="E9868" t="s">
        <v>1631</v>
      </c>
      <c r="F9868" t="s">
        <v>1632</v>
      </c>
      <c r="G9868" t="s">
        <v>1622</v>
      </c>
      <c r="H9868" t="s">
        <v>1623</v>
      </c>
      <c r="I9868" t="s">
        <v>1624</v>
      </c>
      <c r="J9868" t="s">
        <v>1625</v>
      </c>
      <c r="K9868">
        <v>0</v>
      </c>
      <c r="L9868" s="24">
        <v>1</v>
      </c>
      <c r="M9868" t="s">
        <v>70</v>
      </c>
      <c r="N9868" t="s">
        <v>1757</v>
      </c>
    </row>
    <row r="9869" spans="1:14" hidden="1" x14ac:dyDescent="0.25">
      <c r="A9869">
        <v>7859</v>
      </c>
      <c r="B9869" t="s">
        <v>20935</v>
      </c>
      <c r="C9869" t="s">
        <v>1629</v>
      </c>
      <c r="D9869" t="s">
        <v>1630</v>
      </c>
      <c r="E9869" t="s">
        <v>1631</v>
      </c>
      <c r="F9869" t="s">
        <v>1632</v>
      </c>
      <c r="G9869" t="s">
        <v>1622</v>
      </c>
      <c r="H9869" t="s">
        <v>1623</v>
      </c>
      <c r="I9869" t="s">
        <v>1624</v>
      </c>
      <c r="J9869" t="s">
        <v>1625</v>
      </c>
      <c r="K9869">
        <v>0</v>
      </c>
      <c r="L9869" s="24">
        <v>1</v>
      </c>
      <c r="M9869" t="s">
        <v>20936</v>
      </c>
      <c r="N9869" t="s">
        <v>1757</v>
      </c>
    </row>
    <row r="9870" spans="1:14" hidden="1" x14ac:dyDescent="0.25">
      <c r="A9870">
        <v>7860</v>
      </c>
      <c r="B9870" t="s">
        <v>73</v>
      </c>
      <c r="C9870" t="s">
        <v>1629</v>
      </c>
      <c r="D9870" t="s">
        <v>1630</v>
      </c>
      <c r="E9870" t="s">
        <v>1631</v>
      </c>
      <c r="F9870" t="s">
        <v>1632</v>
      </c>
      <c r="G9870" t="s">
        <v>1622</v>
      </c>
      <c r="H9870" t="s">
        <v>1623</v>
      </c>
      <c r="I9870" t="s">
        <v>1624</v>
      </c>
      <c r="J9870" t="s">
        <v>1625</v>
      </c>
      <c r="K9870">
        <v>0</v>
      </c>
      <c r="L9870" s="24">
        <v>1</v>
      </c>
      <c r="M9870" t="s">
        <v>72</v>
      </c>
      <c r="N9870" t="s">
        <v>1757</v>
      </c>
    </row>
    <row r="9871" spans="1:14" hidden="1" x14ac:dyDescent="0.25">
      <c r="A9871">
        <v>7861</v>
      </c>
      <c r="B9871" t="s">
        <v>20937</v>
      </c>
      <c r="C9871" t="s">
        <v>1618</v>
      </c>
      <c r="D9871" t="s">
        <v>1619</v>
      </c>
      <c r="E9871" t="s">
        <v>1620</v>
      </c>
      <c r="F9871" t="s">
        <v>1621</v>
      </c>
      <c r="G9871" t="s">
        <v>1622</v>
      </c>
      <c r="H9871" t="s">
        <v>1623</v>
      </c>
      <c r="I9871" t="s">
        <v>1624</v>
      </c>
      <c r="J9871" t="s">
        <v>1625</v>
      </c>
      <c r="K9871">
        <v>0</v>
      </c>
      <c r="L9871" s="24">
        <v>1</v>
      </c>
      <c r="M9871" t="s">
        <v>20938</v>
      </c>
      <c r="N9871" t="s">
        <v>1627</v>
      </c>
    </row>
    <row r="9872" spans="1:14" hidden="1" x14ac:dyDescent="0.25">
      <c r="A9872">
        <v>7862</v>
      </c>
      <c r="B9872" t="s">
        <v>20939</v>
      </c>
      <c r="C9872" t="s">
        <v>1618</v>
      </c>
      <c r="D9872" t="s">
        <v>1619</v>
      </c>
      <c r="E9872" t="s">
        <v>1620</v>
      </c>
      <c r="F9872" t="s">
        <v>1621</v>
      </c>
      <c r="G9872" t="s">
        <v>1622</v>
      </c>
      <c r="H9872" t="s">
        <v>1623</v>
      </c>
      <c r="I9872" t="s">
        <v>1624</v>
      </c>
      <c r="J9872" t="s">
        <v>1625</v>
      </c>
      <c r="K9872">
        <v>0</v>
      </c>
      <c r="L9872" s="24">
        <v>1</v>
      </c>
      <c r="M9872" t="s">
        <v>20940</v>
      </c>
      <c r="N9872" t="s">
        <v>1627</v>
      </c>
    </row>
    <row r="9873" spans="1:14" hidden="1" x14ac:dyDescent="0.25">
      <c r="A9873">
        <v>7863</v>
      </c>
      <c r="B9873" t="s">
        <v>20941</v>
      </c>
      <c r="C9873" t="s">
        <v>1618</v>
      </c>
      <c r="D9873" t="s">
        <v>1619</v>
      </c>
      <c r="E9873" t="s">
        <v>1620</v>
      </c>
      <c r="F9873" t="s">
        <v>1621</v>
      </c>
      <c r="G9873" t="s">
        <v>1622</v>
      </c>
      <c r="H9873" t="s">
        <v>1623</v>
      </c>
      <c r="I9873" t="s">
        <v>1624</v>
      </c>
      <c r="J9873" t="s">
        <v>1625</v>
      </c>
      <c r="K9873">
        <v>0</v>
      </c>
      <c r="L9873" s="24">
        <v>1</v>
      </c>
      <c r="M9873" t="s">
        <v>20942</v>
      </c>
      <c r="N9873" t="s">
        <v>1627</v>
      </c>
    </row>
    <row r="9874" spans="1:14" hidden="1" x14ac:dyDescent="0.25">
      <c r="A9874">
        <v>7864</v>
      </c>
      <c r="B9874" t="s">
        <v>20943</v>
      </c>
      <c r="C9874" t="s">
        <v>1658</v>
      </c>
      <c r="D9874" t="s">
        <v>1659</v>
      </c>
      <c r="E9874" t="s">
        <v>1660</v>
      </c>
      <c r="F9874" t="s">
        <v>1661</v>
      </c>
      <c r="G9874" t="s">
        <v>1622</v>
      </c>
      <c r="H9874" t="s">
        <v>1623</v>
      </c>
      <c r="I9874" t="s">
        <v>1624</v>
      </c>
      <c r="J9874" t="s">
        <v>1625</v>
      </c>
      <c r="K9874">
        <v>0</v>
      </c>
      <c r="L9874" s="24">
        <v>1</v>
      </c>
      <c r="M9874" t="s">
        <v>20944</v>
      </c>
      <c r="N9874" t="s">
        <v>1663</v>
      </c>
    </row>
    <row r="9875" spans="1:14" hidden="1" x14ac:dyDescent="0.25">
      <c r="A9875">
        <v>7865</v>
      </c>
      <c r="B9875" t="s">
        <v>20945</v>
      </c>
      <c r="C9875" t="s">
        <v>1618</v>
      </c>
      <c r="D9875" t="s">
        <v>1619</v>
      </c>
      <c r="E9875" t="s">
        <v>1620</v>
      </c>
      <c r="F9875" t="s">
        <v>1621</v>
      </c>
      <c r="G9875" t="s">
        <v>1622</v>
      </c>
      <c r="H9875" t="s">
        <v>1623</v>
      </c>
      <c r="I9875" t="s">
        <v>1624</v>
      </c>
      <c r="J9875" t="s">
        <v>1625</v>
      </c>
      <c r="K9875">
        <v>0</v>
      </c>
      <c r="L9875" s="24">
        <v>1</v>
      </c>
      <c r="M9875" t="s">
        <v>20946</v>
      </c>
      <c r="N9875" t="s">
        <v>1627</v>
      </c>
    </row>
    <row r="9876" spans="1:14" hidden="1" x14ac:dyDescent="0.25">
      <c r="A9876">
        <v>7866</v>
      </c>
      <c r="B9876" t="s">
        <v>20947</v>
      </c>
      <c r="C9876" t="s">
        <v>1667</v>
      </c>
      <c r="D9876" t="s">
        <v>1668</v>
      </c>
      <c r="E9876" t="s">
        <v>1669</v>
      </c>
      <c r="F9876" t="s">
        <v>1670</v>
      </c>
      <c r="G9876" t="s">
        <v>1622</v>
      </c>
      <c r="H9876" t="s">
        <v>1623</v>
      </c>
      <c r="I9876" t="s">
        <v>1624</v>
      </c>
      <c r="J9876" t="s">
        <v>1625</v>
      </c>
      <c r="K9876">
        <v>0</v>
      </c>
      <c r="L9876" s="24">
        <v>1</v>
      </c>
      <c r="M9876" t="s">
        <v>20948</v>
      </c>
      <c r="N9876" t="s">
        <v>1672</v>
      </c>
    </row>
    <row r="9877" spans="1:14" hidden="1" x14ac:dyDescent="0.25">
      <c r="A9877">
        <v>7867</v>
      </c>
      <c r="B9877" t="s">
        <v>20949</v>
      </c>
      <c r="C9877" t="s">
        <v>1618</v>
      </c>
      <c r="D9877" t="s">
        <v>1619</v>
      </c>
      <c r="E9877" t="s">
        <v>1620</v>
      </c>
      <c r="F9877" t="s">
        <v>1621</v>
      </c>
      <c r="G9877" t="s">
        <v>1622</v>
      </c>
      <c r="H9877" t="s">
        <v>1623</v>
      </c>
      <c r="I9877" t="s">
        <v>1624</v>
      </c>
      <c r="J9877" t="s">
        <v>1625</v>
      </c>
      <c r="K9877">
        <v>0</v>
      </c>
      <c r="L9877" s="24">
        <v>1</v>
      </c>
      <c r="M9877" t="s">
        <v>20950</v>
      </c>
      <c r="N9877" t="s">
        <v>1627</v>
      </c>
    </row>
    <row r="9878" spans="1:14" hidden="1" x14ac:dyDescent="0.25">
      <c r="A9878">
        <v>7868</v>
      </c>
      <c r="B9878" t="s">
        <v>20951</v>
      </c>
      <c r="C9878" t="s">
        <v>1667</v>
      </c>
      <c r="D9878" t="s">
        <v>1668</v>
      </c>
      <c r="E9878" t="s">
        <v>1669</v>
      </c>
      <c r="F9878" t="s">
        <v>1670</v>
      </c>
      <c r="G9878" t="s">
        <v>1622</v>
      </c>
      <c r="H9878" t="s">
        <v>1623</v>
      </c>
      <c r="I9878" t="s">
        <v>1624</v>
      </c>
      <c r="J9878" t="s">
        <v>1625</v>
      </c>
      <c r="K9878">
        <v>0</v>
      </c>
      <c r="L9878" s="24">
        <v>1</v>
      </c>
      <c r="M9878" t="s">
        <v>20952</v>
      </c>
      <c r="N9878" t="s">
        <v>1672</v>
      </c>
    </row>
    <row r="9879" spans="1:14" hidden="1" x14ac:dyDescent="0.25">
      <c r="A9879">
        <v>7869</v>
      </c>
      <c r="B9879" t="s">
        <v>20953</v>
      </c>
      <c r="C9879" t="s">
        <v>1618</v>
      </c>
      <c r="D9879" t="s">
        <v>1619</v>
      </c>
      <c r="E9879" t="s">
        <v>1620</v>
      </c>
      <c r="F9879" t="s">
        <v>1621</v>
      </c>
      <c r="G9879" t="s">
        <v>1622</v>
      </c>
      <c r="H9879" t="s">
        <v>1623</v>
      </c>
      <c r="I9879" t="s">
        <v>1624</v>
      </c>
      <c r="J9879" t="s">
        <v>1625</v>
      </c>
      <c r="K9879">
        <v>0</v>
      </c>
      <c r="L9879" s="24">
        <v>1</v>
      </c>
      <c r="M9879" t="s">
        <v>20954</v>
      </c>
      <c r="N9879" t="s">
        <v>1627</v>
      </c>
    </row>
    <row r="9880" spans="1:14" hidden="1" x14ac:dyDescent="0.25">
      <c r="A9880">
        <v>7870</v>
      </c>
      <c r="B9880" t="s">
        <v>20955</v>
      </c>
      <c r="C9880" t="s">
        <v>1618</v>
      </c>
      <c r="D9880" t="s">
        <v>1619</v>
      </c>
      <c r="E9880" t="s">
        <v>1620</v>
      </c>
      <c r="F9880" t="s">
        <v>1621</v>
      </c>
      <c r="G9880" t="s">
        <v>1622</v>
      </c>
      <c r="H9880" t="s">
        <v>1623</v>
      </c>
      <c r="I9880" t="s">
        <v>1624</v>
      </c>
      <c r="J9880" t="s">
        <v>1625</v>
      </c>
      <c r="K9880">
        <v>0</v>
      </c>
      <c r="L9880" s="24">
        <v>1</v>
      </c>
      <c r="M9880" t="s">
        <v>20956</v>
      </c>
      <c r="N9880" t="s">
        <v>1627</v>
      </c>
    </row>
    <row r="9881" spans="1:14" hidden="1" x14ac:dyDescent="0.25">
      <c r="A9881">
        <v>7871</v>
      </c>
      <c r="B9881" t="s">
        <v>20957</v>
      </c>
      <c r="C9881" t="s">
        <v>1629</v>
      </c>
      <c r="D9881" t="s">
        <v>1630</v>
      </c>
      <c r="E9881" t="s">
        <v>1631</v>
      </c>
      <c r="F9881" t="s">
        <v>1632</v>
      </c>
      <c r="G9881" t="s">
        <v>1622</v>
      </c>
      <c r="H9881" t="s">
        <v>1623</v>
      </c>
      <c r="I9881" t="s">
        <v>1624</v>
      </c>
      <c r="J9881" t="s">
        <v>1625</v>
      </c>
      <c r="K9881">
        <v>0</v>
      </c>
      <c r="L9881" s="24">
        <v>1</v>
      </c>
      <c r="M9881" t="s">
        <v>20958</v>
      </c>
      <c r="N9881" t="s">
        <v>1757</v>
      </c>
    </row>
    <row r="9882" spans="1:14" hidden="1" x14ac:dyDescent="0.25">
      <c r="A9882">
        <v>7872</v>
      </c>
      <c r="B9882" t="s">
        <v>20959</v>
      </c>
      <c r="C9882" t="s">
        <v>1629</v>
      </c>
      <c r="D9882" t="s">
        <v>1630</v>
      </c>
      <c r="E9882" t="s">
        <v>1631</v>
      </c>
      <c r="F9882" t="s">
        <v>1632</v>
      </c>
      <c r="G9882" t="s">
        <v>1622</v>
      </c>
      <c r="H9882" t="s">
        <v>1623</v>
      </c>
      <c r="I9882" t="s">
        <v>1624</v>
      </c>
      <c r="J9882" t="s">
        <v>1625</v>
      </c>
      <c r="K9882">
        <v>0</v>
      </c>
      <c r="L9882" s="24">
        <v>1</v>
      </c>
      <c r="M9882" t="s">
        <v>20960</v>
      </c>
      <c r="N9882" t="s">
        <v>1757</v>
      </c>
    </row>
    <row r="9883" spans="1:14" hidden="1" x14ac:dyDescent="0.25">
      <c r="A9883">
        <v>7873</v>
      </c>
      <c r="B9883" t="s">
        <v>20961</v>
      </c>
      <c r="C9883" t="s">
        <v>1629</v>
      </c>
      <c r="D9883" t="s">
        <v>1630</v>
      </c>
      <c r="E9883" t="s">
        <v>1631</v>
      </c>
      <c r="F9883" t="s">
        <v>1632</v>
      </c>
      <c r="G9883" t="s">
        <v>1622</v>
      </c>
      <c r="H9883" t="s">
        <v>1623</v>
      </c>
      <c r="I9883" t="s">
        <v>1624</v>
      </c>
      <c r="J9883" t="s">
        <v>1625</v>
      </c>
      <c r="K9883">
        <v>0</v>
      </c>
      <c r="L9883" s="24">
        <v>1</v>
      </c>
      <c r="M9883" t="s">
        <v>8344</v>
      </c>
      <c r="N9883" t="s">
        <v>1634</v>
      </c>
    </row>
    <row r="9884" spans="1:14" hidden="1" x14ac:dyDescent="0.25">
      <c r="A9884">
        <v>7874</v>
      </c>
      <c r="B9884" t="s">
        <v>20962</v>
      </c>
      <c r="C9884" t="s">
        <v>1667</v>
      </c>
      <c r="D9884" t="s">
        <v>1668</v>
      </c>
      <c r="E9884" t="s">
        <v>1669</v>
      </c>
      <c r="F9884" t="s">
        <v>1670</v>
      </c>
      <c r="G9884" t="s">
        <v>1622</v>
      </c>
      <c r="H9884" t="s">
        <v>1623</v>
      </c>
      <c r="I9884" t="s">
        <v>1624</v>
      </c>
      <c r="J9884" t="s">
        <v>1625</v>
      </c>
      <c r="K9884">
        <v>0</v>
      </c>
      <c r="L9884" s="24">
        <v>1</v>
      </c>
      <c r="M9884" t="s">
        <v>20963</v>
      </c>
      <c r="N9884" t="s">
        <v>1672</v>
      </c>
    </row>
    <row r="9885" spans="1:14" hidden="1" x14ac:dyDescent="0.25">
      <c r="A9885">
        <v>7875</v>
      </c>
      <c r="B9885" t="s">
        <v>20964</v>
      </c>
      <c r="C9885" t="s">
        <v>1667</v>
      </c>
      <c r="D9885" t="s">
        <v>1668</v>
      </c>
      <c r="E9885" t="s">
        <v>1669</v>
      </c>
      <c r="F9885" t="s">
        <v>1670</v>
      </c>
      <c r="G9885" t="s">
        <v>1622</v>
      </c>
      <c r="H9885" t="s">
        <v>1623</v>
      </c>
      <c r="I9885" t="s">
        <v>1624</v>
      </c>
      <c r="J9885" t="s">
        <v>1625</v>
      </c>
      <c r="K9885">
        <v>0</v>
      </c>
      <c r="L9885" s="24">
        <v>1</v>
      </c>
      <c r="M9885" t="s">
        <v>20965</v>
      </c>
      <c r="N9885" t="s">
        <v>1672</v>
      </c>
    </row>
    <row r="9886" spans="1:14" hidden="1" x14ac:dyDescent="0.25">
      <c r="A9886">
        <v>7876</v>
      </c>
      <c r="B9886" t="s">
        <v>20966</v>
      </c>
      <c r="C9886" t="s">
        <v>1618</v>
      </c>
      <c r="D9886" t="s">
        <v>1619</v>
      </c>
      <c r="E9886" t="s">
        <v>1620</v>
      </c>
      <c r="F9886" t="s">
        <v>1621</v>
      </c>
      <c r="G9886" t="s">
        <v>1622</v>
      </c>
      <c r="H9886" t="s">
        <v>1623</v>
      </c>
      <c r="I9886" t="s">
        <v>1624</v>
      </c>
      <c r="J9886" t="s">
        <v>1625</v>
      </c>
      <c r="K9886">
        <v>0</v>
      </c>
      <c r="L9886" s="24">
        <v>1</v>
      </c>
      <c r="M9886" t="s">
        <v>20967</v>
      </c>
      <c r="N9886" t="s">
        <v>1812</v>
      </c>
    </row>
    <row r="9887" spans="1:14" hidden="1" x14ac:dyDescent="0.25">
      <c r="A9887">
        <v>7877</v>
      </c>
      <c r="B9887" t="s">
        <v>20968</v>
      </c>
      <c r="C9887" t="s">
        <v>1618</v>
      </c>
      <c r="D9887" t="s">
        <v>1619</v>
      </c>
      <c r="E9887" t="s">
        <v>1620</v>
      </c>
      <c r="F9887" t="s">
        <v>1621</v>
      </c>
      <c r="G9887" t="s">
        <v>1622</v>
      </c>
      <c r="H9887" t="s">
        <v>1623</v>
      </c>
      <c r="I9887" t="s">
        <v>1624</v>
      </c>
      <c r="J9887" t="s">
        <v>1625</v>
      </c>
      <c r="K9887">
        <v>0</v>
      </c>
      <c r="L9887" s="24">
        <v>1</v>
      </c>
      <c r="M9887" t="s">
        <v>20969</v>
      </c>
      <c r="N9887" t="s">
        <v>1627</v>
      </c>
    </row>
    <row r="9888" spans="1:14" hidden="1" x14ac:dyDescent="0.25">
      <c r="A9888">
        <v>7878</v>
      </c>
      <c r="B9888" t="s">
        <v>20970</v>
      </c>
      <c r="C9888" t="s">
        <v>1629</v>
      </c>
      <c r="D9888" t="s">
        <v>1630</v>
      </c>
      <c r="E9888" t="s">
        <v>1631</v>
      </c>
      <c r="F9888" t="s">
        <v>1632</v>
      </c>
      <c r="G9888" t="s">
        <v>1622</v>
      </c>
      <c r="H9888" t="s">
        <v>1623</v>
      </c>
      <c r="I9888" t="s">
        <v>1624</v>
      </c>
      <c r="J9888" t="s">
        <v>1625</v>
      </c>
      <c r="K9888">
        <v>0</v>
      </c>
      <c r="L9888" s="24">
        <v>1</v>
      </c>
      <c r="M9888" t="s">
        <v>20971</v>
      </c>
      <c r="N9888" t="s">
        <v>1634</v>
      </c>
    </row>
    <row r="9889" spans="1:14" hidden="1" x14ac:dyDescent="0.25">
      <c r="A9889">
        <v>7879</v>
      </c>
      <c r="B9889" t="s">
        <v>20972</v>
      </c>
      <c r="C9889" t="s">
        <v>1629</v>
      </c>
      <c r="D9889" t="s">
        <v>1630</v>
      </c>
      <c r="E9889" t="s">
        <v>1631</v>
      </c>
      <c r="F9889" t="s">
        <v>1632</v>
      </c>
      <c r="G9889" t="s">
        <v>1622</v>
      </c>
      <c r="H9889" t="s">
        <v>1623</v>
      </c>
      <c r="I9889" t="s">
        <v>1624</v>
      </c>
      <c r="J9889" t="s">
        <v>1625</v>
      </c>
      <c r="K9889">
        <v>0</v>
      </c>
      <c r="L9889" s="24">
        <v>1</v>
      </c>
      <c r="M9889" t="s">
        <v>20973</v>
      </c>
      <c r="N9889" t="s">
        <v>1757</v>
      </c>
    </row>
    <row r="9890" spans="1:14" hidden="1" x14ac:dyDescent="0.25">
      <c r="A9890">
        <v>7880</v>
      </c>
      <c r="B9890" t="s">
        <v>20974</v>
      </c>
      <c r="C9890" t="s">
        <v>1629</v>
      </c>
      <c r="D9890" t="s">
        <v>1630</v>
      </c>
      <c r="E9890" t="s">
        <v>1631</v>
      </c>
      <c r="F9890" t="s">
        <v>1632</v>
      </c>
      <c r="G9890" t="s">
        <v>1622</v>
      </c>
      <c r="H9890" t="s">
        <v>1623</v>
      </c>
      <c r="I9890" t="s">
        <v>1624</v>
      </c>
      <c r="J9890" t="s">
        <v>1625</v>
      </c>
      <c r="K9890">
        <v>0</v>
      </c>
      <c r="L9890" s="24">
        <v>1</v>
      </c>
      <c r="M9890" t="s">
        <v>20975</v>
      </c>
      <c r="N9890" t="s">
        <v>1757</v>
      </c>
    </row>
    <row r="9891" spans="1:14" hidden="1" x14ac:dyDescent="0.25">
      <c r="A9891">
        <v>7881</v>
      </c>
      <c r="B9891" t="s">
        <v>20976</v>
      </c>
      <c r="C9891" t="s">
        <v>1629</v>
      </c>
      <c r="D9891" t="s">
        <v>1630</v>
      </c>
      <c r="E9891" t="s">
        <v>1631</v>
      </c>
      <c r="F9891" t="s">
        <v>1632</v>
      </c>
      <c r="G9891" t="s">
        <v>1622</v>
      </c>
      <c r="H9891" t="s">
        <v>1623</v>
      </c>
      <c r="I9891" t="s">
        <v>1624</v>
      </c>
      <c r="J9891" t="s">
        <v>1625</v>
      </c>
      <c r="K9891">
        <v>0</v>
      </c>
      <c r="L9891" s="24">
        <v>1</v>
      </c>
      <c r="M9891" t="s">
        <v>20977</v>
      </c>
      <c r="N9891" t="s">
        <v>1757</v>
      </c>
    </row>
    <row r="9892" spans="1:14" hidden="1" x14ac:dyDescent="0.25">
      <c r="A9892">
        <v>7882</v>
      </c>
      <c r="B9892" t="s">
        <v>20978</v>
      </c>
      <c r="C9892" t="s">
        <v>1629</v>
      </c>
      <c r="D9892" t="s">
        <v>1630</v>
      </c>
      <c r="E9892" t="s">
        <v>1631</v>
      </c>
      <c r="F9892" t="s">
        <v>1632</v>
      </c>
      <c r="G9892" t="s">
        <v>1622</v>
      </c>
      <c r="H9892" t="s">
        <v>1623</v>
      </c>
      <c r="I9892" t="s">
        <v>1624</v>
      </c>
      <c r="J9892" t="s">
        <v>1625</v>
      </c>
      <c r="K9892">
        <v>0</v>
      </c>
      <c r="L9892" s="24">
        <v>1</v>
      </c>
      <c r="M9892" t="s">
        <v>20979</v>
      </c>
      <c r="N9892" t="s">
        <v>1757</v>
      </c>
    </row>
    <row r="9893" spans="1:14" hidden="1" x14ac:dyDescent="0.25">
      <c r="A9893">
        <v>7883</v>
      </c>
      <c r="B9893" t="s">
        <v>20980</v>
      </c>
      <c r="C9893" t="s">
        <v>1629</v>
      </c>
      <c r="D9893" t="s">
        <v>1630</v>
      </c>
      <c r="E9893" t="s">
        <v>1631</v>
      </c>
      <c r="F9893" t="s">
        <v>1632</v>
      </c>
      <c r="G9893" t="s">
        <v>1622</v>
      </c>
      <c r="H9893" t="s">
        <v>1623</v>
      </c>
      <c r="I9893" t="s">
        <v>1624</v>
      </c>
      <c r="J9893" t="s">
        <v>1625</v>
      </c>
      <c r="K9893">
        <v>0</v>
      </c>
      <c r="L9893" s="24">
        <v>1</v>
      </c>
      <c r="M9893" t="s">
        <v>20981</v>
      </c>
      <c r="N9893" t="s">
        <v>1757</v>
      </c>
    </row>
    <row r="9894" spans="1:14" hidden="1" x14ac:dyDescent="0.25">
      <c r="A9894">
        <v>7884</v>
      </c>
      <c r="B9894" t="s">
        <v>20982</v>
      </c>
      <c r="C9894" t="s">
        <v>1629</v>
      </c>
      <c r="D9894" t="s">
        <v>1630</v>
      </c>
      <c r="E9894" t="s">
        <v>1631</v>
      </c>
      <c r="F9894" t="s">
        <v>1632</v>
      </c>
      <c r="G9894" t="s">
        <v>1622</v>
      </c>
      <c r="H9894" t="s">
        <v>1623</v>
      </c>
      <c r="I9894" t="s">
        <v>1624</v>
      </c>
      <c r="J9894" t="s">
        <v>1625</v>
      </c>
      <c r="K9894">
        <v>0</v>
      </c>
      <c r="L9894" s="24">
        <v>1</v>
      </c>
      <c r="M9894" t="s">
        <v>20983</v>
      </c>
      <c r="N9894" t="s">
        <v>1634</v>
      </c>
    </row>
    <row r="9895" spans="1:14" hidden="1" x14ac:dyDescent="0.25">
      <c r="A9895">
        <v>7885</v>
      </c>
      <c r="B9895" t="s">
        <v>20984</v>
      </c>
      <c r="C9895" t="s">
        <v>1618</v>
      </c>
      <c r="D9895" t="s">
        <v>1619</v>
      </c>
      <c r="E9895" t="s">
        <v>1620</v>
      </c>
      <c r="F9895" t="s">
        <v>1621</v>
      </c>
      <c r="G9895" t="s">
        <v>1622</v>
      </c>
      <c r="H9895" t="s">
        <v>1623</v>
      </c>
      <c r="I9895" t="s">
        <v>1624</v>
      </c>
      <c r="J9895" t="s">
        <v>1625</v>
      </c>
      <c r="K9895">
        <v>0</v>
      </c>
      <c r="L9895" s="24">
        <v>1</v>
      </c>
      <c r="M9895" t="s">
        <v>20985</v>
      </c>
      <c r="N9895" t="s">
        <v>1762</v>
      </c>
    </row>
    <row r="9896" spans="1:14" hidden="1" x14ac:dyDescent="0.25">
      <c r="A9896">
        <v>7886</v>
      </c>
      <c r="B9896" t="s">
        <v>20986</v>
      </c>
      <c r="C9896" t="s">
        <v>1629</v>
      </c>
      <c r="D9896" t="s">
        <v>1630</v>
      </c>
      <c r="E9896" t="s">
        <v>1631</v>
      </c>
      <c r="F9896" t="s">
        <v>1632</v>
      </c>
      <c r="G9896" t="s">
        <v>1622</v>
      </c>
      <c r="H9896" t="s">
        <v>1623</v>
      </c>
      <c r="I9896" t="s">
        <v>1624</v>
      </c>
      <c r="J9896" t="s">
        <v>1625</v>
      </c>
      <c r="K9896">
        <v>0</v>
      </c>
      <c r="L9896" s="24">
        <v>1</v>
      </c>
      <c r="M9896" t="s">
        <v>20987</v>
      </c>
      <c r="N9896" t="s">
        <v>1634</v>
      </c>
    </row>
    <row r="9897" spans="1:14" hidden="1" x14ac:dyDescent="0.25">
      <c r="A9897">
        <v>7887</v>
      </c>
      <c r="B9897" t="s">
        <v>20988</v>
      </c>
      <c r="C9897" t="s">
        <v>1629</v>
      </c>
      <c r="D9897" t="s">
        <v>1630</v>
      </c>
      <c r="E9897" t="s">
        <v>1631</v>
      </c>
      <c r="F9897" t="s">
        <v>1632</v>
      </c>
      <c r="G9897" t="s">
        <v>1622</v>
      </c>
      <c r="H9897" t="s">
        <v>1623</v>
      </c>
      <c r="I9897" t="s">
        <v>1624</v>
      </c>
      <c r="J9897" t="s">
        <v>1625</v>
      </c>
      <c r="K9897">
        <v>0</v>
      </c>
      <c r="L9897" s="24">
        <v>1</v>
      </c>
      <c r="M9897" t="s">
        <v>20989</v>
      </c>
      <c r="N9897" t="s">
        <v>1634</v>
      </c>
    </row>
    <row r="9898" spans="1:14" hidden="1" x14ac:dyDescent="0.25">
      <c r="A9898">
        <v>7888</v>
      </c>
      <c r="B9898" t="s">
        <v>20990</v>
      </c>
      <c r="C9898" t="s">
        <v>1618</v>
      </c>
      <c r="D9898" t="s">
        <v>1619</v>
      </c>
      <c r="E9898" t="s">
        <v>1620</v>
      </c>
      <c r="F9898" t="s">
        <v>1621</v>
      </c>
      <c r="G9898" t="s">
        <v>1622</v>
      </c>
      <c r="H9898" t="s">
        <v>1623</v>
      </c>
      <c r="I9898" t="s">
        <v>1624</v>
      </c>
      <c r="J9898" t="s">
        <v>1625</v>
      </c>
      <c r="K9898">
        <v>0</v>
      </c>
      <c r="L9898" s="24">
        <v>1</v>
      </c>
      <c r="M9898" t="s">
        <v>20991</v>
      </c>
      <c r="N9898" t="s">
        <v>1627</v>
      </c>
    </row>
    <row r="9899" spans="1:14" hidden="1" x14ac:dyDescent="0.25">
      <c r="A9899">
        <v>7889</v>
      </c>
      <c r="B9899" t="s">
        <v>20992</v>
      </c>
      <c r="C9899" t="s">
        <v>1629</v>
      </c>
      <c r="D9899" t="s">
        <v>1630</v>
      </c>
      <c r="E9899" t="s">
        <v>1631</v>
      </c>
      <c r="F9899" t="s">
        <v>1632</v>
      </c>
      <c r="G9899" t="s">
        <v>1622</v>
      </c>
      <c r="H9899" t="s">
        <v>1623</v>
      </c>
      <c r="I9899" t="s">
        <v>1624</v>
      </c>
      <c r="J9899" t="s">
        <v>1625</v>
      </c>
      <c r="K9899">
        <v>0</v>
      </c>
      <c r="L9899" s="24">
        <v>1</v>
      </c>
      <c r="M9899" t="s">
        <v>20993</v>
      </c>
      <c r="N9899" t="s">
        <v>1634</v>
      </c>
    </row>
    <row r="9900" spans="1:14" hidden="1" x14ac:dyDescent="0.25">
      <c r="A9900">
        <v>7890</v>
      </c>
      <c r="B9900" t="s">
        <v>20994</v>
      </c>
      <c r="C9900" t="s">
        <v>1629</v>
      </c>
      <c r="D9900" t="s">
        <v>1630</v>
      </c>
      <c r="E9900" t="s">
        <v>1631</v>
      </c>
      <c r="F9900" t="s">
        <v>1632</v>
      </c>
      <c r="G9900" t="s">
        <v>1622</v>
      </c>
      <c r="H9900" t="s">
        <v>1623</v>
      </c>
      <c r="I9900" t="s">
        <v>1624</v>
      </c>
      <c r="J9900" t="s">
        <v>1625</v>
      </c>
      <c r="K9900">
        <v>0</v>
      </c>
      <c r="L9900" s="24">
        <v>1</v>
      </c>
      <c r="M9900" t="s">
        <v>20995</v>
      </c>
      <c r="N9900" t="s">
        <v>1634</v>
      </c>
    </row>
    <row r="9901" spans="1:14" hidden="1" x14ac:dyDescent="0.25">
      <c r="A9901">
        <v>7891</v>
      </c>
      <c r="B9901" t="s">
        <v>20996</v>
      </c>
      <c r="C9901" t="s">
        <v>1618</v>
      </c>
      <c r="D9901" t="s">
        <v>1619</v>
      </c>
      <c r="E9901" t="s">
        <v>1636</v>
      </c>
      <c r="F9901" t="s">
        <v>1637</v>
      </c>
      <c r="G9901" t="s">
        <v>1622</v>
      </c>
      <c r="H9901" t="s">
        <v>1623</v>
      </c>
      <c r="I9901" t="s">
        <v>1624</v>
      </c>
      <c r="J9901" t="s">
        <v>1625</v>
      </c>
      <c r="K9901">
        <v>0</v>
      </c>
      <c r="L9901" s="24">
        <v>1</v>
      </c>
      <c r="M9901" t="s">
        <v>20997</v>
      </c>
      <c r="N9901" t="s">
        <v>1639</v>
      </c>
    </row>
    <row r="9902" spans="1:14" hidden="1" x14ac:dyDescent="0.25">
      <c r="A9902">
        <v>7892</v>
      </c>
      <c r="B9902" t="s">
        <v>20998</v>
      </c>
      <c r="C9902" t="s">
        <v>1629</v>
      </c>
      <c r="D9902" t="s">
        <v>1630</v>
      </c>
      <c r="E9902" t="s">
        <v>1631</v>
      </c>
      <c r="F9902" t="s">
        <v>1632</v>
      </c>
      <c r="G9902" t="s">
        <v>1622</v>
      </c>
      <c r="H9902" t="s">
        <v>1623</v>
      </c>
      <c r="I9902" t="s">
        <v>1624</v>
      </c>
      <c r="J9902" t="s">
        <v>1625</v>
      </c>
      <c r="K9902">
        <v>0</v>
      </c>
      <c r="L9902" s="24">
        <v>1</v>
      </c>
      <c r="M9902" t="s">
        <v>20999</v>
      </c>
      <c r="N9902" t="s">
        <v>1750</v>
      </c>
    </row>
    <row r="9903" spans="1:14" hidden="1" x14ac:dyDescent="0.25">
      <c r="A9903">
        <v>7893</v>
      </c>
      <c r="B9903" t="s">
        <v>21000</v>
      </c>
      <c r="C9903" t="s">
        <v>1629</v>
      </c>
      <c r="D9903" t="s">
        <v>1630</v>
      </c>
      <c r="E9903" t="s">
        <v>1631</v>
      </c>
      <c r="F9903" t="s">
        <v>1632</v>
      </c>
      <c r="G9903" t="s">
        <v>1622</v>
      </c>
      <c r="H9903" t="s">
        <v>1623</v>
      </c>
      <c r="I9903" t="s">
        <v>1624</v>
      </c>
      <c r="J9903" t="s">
        <v>1625</v>
      </c>
      <c r="K9903">
        <v>0</v>
      </c>
      <c r="L9903" s="24">
        <v>1</v>
      </c>
      <c r="M9903" t="s">
        <v>21001</v>
      </c>
      <c r="N9903" t="s">
        <v>1634</v>
      </c>
    </row>
    <row r="9904" spans="1:14" hidden="1" x14ac:dyDescent="0.25">
      <c r="A9904">
        <v>7894</v>
      </c>
      <c r="B9904" t="s">
        <v>21002</v>
      </c>
      <c r="C9904" t="s">
        <v>1629</v>
      </c>
      <c r="D9904" t="s">
        <v>1630</v>
      </c>
      <c r="E9904" t="s">
        <v>1631</v>
      </c>
      <c r="F9904" t="s">
        <v>1632</v>
      </c>
      <c r="G9904" t="s">
        <v>1622</v>
      </c>
      <c r="H9904" t="s">
        <v>1623</v>
      </c>
      <c r="I9904" t="s">
        <v>1624</v>
      </c>
      <c r="J9904" t="s">
        <v>1625</v>
      </c>
      <c r="K9904">
        <v>0</v>
      </c>
      <c r="L9904" s="24">
        <v>1</v>
      </c>
      <c r="M9904" t="s">
        <v>21003</v>
      </c>
      <c r="N9904" t="s">
        <v>1634</v>
      </c>
    </row>
    <row r="9905" spans="1:14" hidden="1" x14ac:dyDescent="0.25">
      <c r="A9905">
        <v>7895</v>
      </c>
      <c r="B9905" t="s">
        <v>21004</v>
      </c>
      <c r="C9905" t="s">
        <v>1629</v>
      </c>
      <c r="D9905" t="s">
        <v>1630</v>
      </c>
      <c r="E9905" t="s">
        <v>1631</v>
      </c>
      <c r="F9905" t="s">
        <v>1632</v>
      </c>
      <c r="G9905" t="s">
        <v>1622</v>
      </c>
      <c r="H9905" t="s">
        <v>1623</v>
      </c>
      <c r="I9905" t="s">
        <v>1624</v>
      </c>
      <c r="J9905" t="s">
        <v>1625</v>
      </c>
      <c r="K9905">
        <v>0</v>
      </c>
      <c r="L9905" s="24">
        <v>1</v>
      </c>
      <c r="M9905" t="s">
        <v>21005</v>
      </c>
      <c r="N9905" t="s">
        <v>1757</v>
      </c>
    </row>
    <row r="9906" spans="1:14" hidden="1" x14ac:dyDescent="0.25">
      <c r="A9906">
        <v>7896</v>
      </c>
      <c r="B9906" t="s">
        <v>21006</v>
      </c>
      <c r="C9906" t="s">
        <v>1629</v>
      </c>
      <c r="D9906" t="s">
        <v>1630</v>
      </c>
      <c r="E9906" t="s">
        <v>1631</v>
      </c>
      <c r="F9906" t="s">
        <v>1632</v>
      </c>
      <c r="G9906" t="s">
        <v>1622</v>
      </c>
      <c r="H9906" t="s">
        <v>1623</v>
      </c>
      <c r="I9906" t="s">
        <v>1624</v>
      </c>
      <c r="J9906" t="s">
        <v>1625</v>
      </c>
      <c r="K9906">
        <v>0</v>
      </c>
      <c r="L9906" s="24">
        <v>1</v>
      </c>
      <c r="M9906" t="s">
        <v>21007</v>
      </c>
      <c r="N9906" t="s">
        <v>1634</v>
      </c>
    </row>
    <row r="9907" spans="1:14" hidden="1" x14ac:dyDescent="0.25">
      <c r="A9907">
        <v>7897</v>
      </c>
      <c r="B9907" t="s">
        <v>21008</v>
      </c>
      <c r="C9907" t="s">
        <v>1618</v>
      </c>
      <c r="D9907" t="s">
        <v>1619</v>
      </c>
      <c r="E9907" t="s">
        <v>1636</v>
      </c>
      <c r="F9907" t="s">
        <v>1637</v>
      </c>
      <c r="G9907" t="s">
        <v>1622</v>
      </c>
      <c r="H9907" t="s">
        <v>1623</v>
      </c>
      <c r="I9907" t="s">
        <v>1624</v>
      </c>
      <c r="J9907" t="s">
        <v>1625</v>
      </c>
      <c r="K9907">
        <v>0</v>
      </c>
      <c r="L9907" s="24">
        <v>1</v>
      </c>
      <c r="M9907" t="s">
        <v>21008</v>
      </c>
      <c r="N9907" t="s">
        <v>1677</v>
      </c>
    </row>
    <row r="9908" spans="1:14" hidden="1" x14ac:dyDescent="0.25">
      <c r="A9908">
        <v>7898</v>
      </c>
      <c r="B9908" t="s">
        <v>21009</v>
      </c>
      <c r="C9908" t="s">
        <v>1658</v>
      </c>
      <c r="D9908" t="s">
        <v>1659</v>
      </c>
      <c r="E9908" t="s">
        <v>1660</v>
      </c>
      <c r="F9908" t="s">
        <v>1661</v>
      </c>
      <c r="G9908" t="s">
        <v>1622</v>
      </c>
      <c r="H9908" t="s">
        <v>1623</v>
      </c>
      <c r="I9908" t="s">
        <v>1624</v>
      </c>
      <c r="J9908" t="s">
        <v>1625</v>
      </c>
      <c r="K9908">
        <v>0</v>
      </c>
      <c r="L9908" s="24">
        <v>1</v>
      </c>
      <c r="M9908" t="s">
        <v>21010</v>
      </c>
      <c r="N9908" t="s">
        <v>1663</v>
      </c>
    </row>
    <row r="9909" spans="1:14" hidden="1" x14ac:dyDescent="0.25">
      <c r="A9909">
        <v>7899</v>
      </c>
      <c r="B9909" t="s">
        <v>21011</v>
      </c>
      <c r="C9909" t="s">
        <v>1658</v>
      </c>
      <c r="D9909" t="s">
        <v>1659</v>
      </c>
      <c r="E9909" t="s">
        <v>1660</v>
      </c>
      <c r="F9909" t="s">
        <v>1661</v>
      </c>
      <c r="G9909" t="s">
        <v>1622</v>
      </c>
      <c r="H9909" t="s">
        <v>1623</v>
      </c>
      <c r="I9909" t="s">
        <v>1624</v>
      </c>
      <c r="J9909" t="s">
        <v>1625</v>
      </c>
      <c r="K9909">
        <v>0</v>
      </c>
      <c r="L9909" s="24">
        <v>1</v>
      </c>
      <c r="M9909" t="s">
        <v>21012</v>
      </c>
      <c r="N9909" t="s">
        <v>1663</v>
      </c>
    </row>
    <row r="9910" spans="1:14" hidden="1" x14ac:dyDescent="0.25">
      <c r="A9910">
        <v>7900</v>
      </c>
      <c r="B9910" t="s">
        <v>21013</v>
      </c>
      <c r="C9910" t="s">
        <v>1658</v>
      </c>
      <c r="D9910" t="s">
        <v>1659</v>
      </c>
      <c r="E9910" t="s">
        <v>1660</v>
      </c>
      <c r="F9910" t="s">
        <v>1661</v>
      </c>
      <c r="G9910" t="s">
        <v>1622</v>
      </c>
      <c r="H9910" t="s">
        <v>1623</v>
      </c>
      <c r="I9910" t="s">
        <v>1624</v>
      </c>
      <c r="J9910" t="s">
        <v>1625</v>
      </c>
      <c r="K9910">
        <v>0</v>
      </c>
      <c r="L9910" s="24">
        <v>1</v>
      </c>
      <c r="M9910" t="s">
        <v>21014</v>
      </c>
      <c r="N9910" t="s">
        <v>1681</v>
      </c>
    </row>
    <row r="9911" spans="1:14" hidden="1" x14ac:dyDescent="0.25">
      <c r="A9911">
        <v>7901</v>
      </c>
      <c r="B9911" t="s">
        <v>21015</v>
      </c>
      <c r="C9911" t="s">
        <v>1658</v>
      </c>
      <c r="D9911" t="s">
        <v>1659</v>
      </c>
      <c r="E9911" t="s">
        <v>1660</v>
      </c>
      <c r="F9911" t="s">
        <v>1661</v>
      </c>
      <c r="G9911" t="s">
        <v>1622</v>
      </c>
      <c r="H9911" t="s">
        <v>1623</v>
      </c>
      <c r="I9911" t="s">
        <v>1624</v>
      </c>
      <c r="J9911" t="s">
        <v>1625</v>
      </c>
      <c r="K9911">
        <v>0</v>
      </c>
      <c r="L9911" s="24">
        <v>1</v>
      </c>
      <c r="M9911" t="s">
        <v>21016</v>
      </c>
      <c r="N9911" t="s">
        <v>1663</v>
      </c>
    </row>
    <row r="9912" spans="1:14" hidden="1" x14ac:dyDescent="0.25">
      <c r="A9912">
        <v>7902</v>
      </c>
      <c r="B9912" t="s">
        <v>21017</v>
      </c>
      <c r="C9912" t="s">
        <v>1658</v>
      </c>
      <c r="D9912" t="s">
        <v>1659</v>
      </c>
      <c r="E9912" t="s">
        <v>1660</v>
      </c>
      <c r="F9912" t="s">
        <v>1661</v>
      </c>
      <c r="G9912" t="s">
        <v>1622</v>
      </c>
      <c r="H9912" t="s">
        <v>1623</v>
      </c>
      <c r="I9912" t="s">
        <v>1624</v>
      </c>
      <c r="J9912" t="s">
        <v>1625</v>
      </c>
      <c r="K9912">
        <v>0</v>
      </c>
      <c r="L9912" s="24">
        <v>1</v>
      </c>
      <c r="M9912" t="s">
        <v>21018</v>
      </c>
      <c r="N9912" t="s">
        <v>1663</v>
      </c>
    </row>
    <row r="9913" spans="1:14" hidden="1" x14ac:dyDescent="0.25">
      <c r="A9913">
        <v>7903</v>
      </c>
      <c r="B9913" t="s">
        <v>21019</v>
      </c>
      <c r="C9913" t="s">
        <v>1658</v>
      </c>
      <c r="D9913" t="s">
        <v>1659</v>
      </c>
      <c r="E9913" t="s">
        <v>1660</v>
      </c>
      <c r="F9913" t="s">
        <v>1661</v>
      </c>
      <c r="G9913" t="s">
        <v>1622</v>
      </c>
      <c r="H9913" t="s">
        <v>1623</v>
      </c>
      <c r="I9913" t="s">
        <v>1624</v>
      </c>
      <c r="J9913" t="s">
        <v>1625</v>
      </c>
      <c r="K9913">
        <v>0</v>
      </c>
      <c r="L9913" s="24">
        <v>1</v>
      </c>
      <c r="M9913" t="s">
        <v>9072</v>
      </c>
      <c r="N9913" t="s">
        <v>1663</v>
      </c>
    </row>
    <row r="9914" spans="1:14" hidden="1" x14ac:dyDescent="0.25">
      <c r="A9914">
        <v>7904</v>
      </c>
      <c r="B9914" t="s">
        <v>21020</v>
      </c>
      <c r="C9914" t="s">
        <v>1658</v>
      </c>
      <c r="D9914" t="s">
        <v>1659</v>
      </c>
      <c r="E9914" t="s">
        <v>1660</v>
      </c>
      <c r="F9914" t="s">
        <v>1661</v>
      </c>
      <c r="G9914" t="s">
        <v>1622</v>
      </c>
      <c r="H9914" t="s">
        <v>1623</v>
      </c>
      <c r="I9914" t="s">
        <v>1624</v>
      </c>
      <c r="J9914" t="s">
        <v>1625</v>
      </c>
      <c r="K9914">
        <v>0</v>
      </c>
      <c r="L9914" s="24">
        <v>1</v>
      </c>
      <c r="M9914" t="s">
        <v>7024</v>
      </c>
      <c r="N9914" t="s">
        <v>1663</v>
      </c>
    </row>
    <row r="9915" spans="1:14" hidden="1" x14ac:dyDescent="0.25">
      <c r="A9915">
        <v>7905</v>
      </c>
      <c r="B9915" t="s">
        <v>21021</v>
      </c>
      <c r="C9915" t="s">
        <v>1658</v>
      </c>
      <c r="D9915" t="s">
        <v>1659</v>
      </c>
      <c r="E9915" t="s">
        <v>1660</v>
      </c>
      <c r="F9915" t="s">
        <v>1661</v>
      </c>
      <c r="G9915" t="s">
        <v>1622</v>
      </c>
      <c r="H9915" t="s">
        <v>1623</v>
      </c>
      <c r="I9915" t="s">
        <v>1624</v>
      </c>
      <c r="J9915" t="s">
        <v>1625</v>
      </c>
      <c r="K9915">
        <v>0</v>
      </c>
      <c r="L9915" s="24">
        <v>1</v>
      </c>
      <c r="M9915" t="s">
        <v>21022</v>
      </c>
      <c r="N9915" t="s">
        <v>1663</v>
      </c>
    </row>
    <row r="9916" spans="1:14" hidden="1" x14ac:dyDescent="0.25">
      <c r="A9916">
        <v>7906</v>
      </c>
      <c r="B9916" t="s">
        <v>21023</v>
      </c>
      <c r="C9916" t="s">
        <v>1658</v>
      </c>
      <c r="D9916" t="s">
        <v>1659</v>
      </c>
      <c r="E9916" t="s">
        <v>1660</v>
      </c>
      <c r="F9916" t="s">
        <v>1661</v>
      </c>
      <c r="G9916" t="s">
        <v>1622</v>
      </c>
      <c r="H9916" t="s">
        <v>1623</v>
      </c>
      <c r="I9916" t="s">
        <v>1624</v>
      </c>
      <c r="J9916" t="s">
        <v>1625</v>
      </c>
      <c r="K9916">
        <v>0</v>
      </c>
      <c r="L9916" s="24">
        <v>1</v>
      </c>
      <c r="M9916" t="s">
        <v>21024</v>
      </c>
      <c r="N9916" t="s">
        <v>1663</v>
      </c>
    </row>
    <row r="9917" spans="1:14" hidden="1" x14ac:dyDescent="0.25">
      <c r="A9917">
        <v>7907</v>
      </c>
      <c r="B9917" t="s">
        <v>21025</v>
      </c>
      <c r="C9917" t="s">
        <v>1658</v>
      </c>
      <c r="D9917" t="s">
        <v>1659</v>
      </c>
      <c r="E9917" t="s">
        <v>1660</v>
      </c>
      <c r="F9917" t="s">
        <v>1661</v>
      </c>
      <c r="G9917" t="s">
        <v>1622</v>
      </c>
      <c r="H9917" t="s">
        <v>1623</v>
      </c>
      <c r="I9917" t="s">
        <v>1624</v>
      </c>
      <c r="J9917" t="s">
        <v>1625</v>
      </c>
      <c r="K9917">
        <v>0</v>
      </c>
      <c r="L9917" s="24">
        <v>1</v>
      </c>
      <c r="M9917" t="s">
        <v>21026</v>
      </c>
      <c r="N9917" t="s">
        <v>1663</v>
      </c>
    </row>
    <row r="9918" spans="1:14" hidden="1" x14ac:dyDescent="0.25">
      <c r="A9918">
        <v>7908</v>
      </c>
      <c r="B9918" t="s">
        <v>21027</v>
      </c>
      <c r="C9918" t="s">
        <v>1658</v>
      </c>
      <c r="D9918" t="s">
        <v>1659</v>
      </c>
      <c r="E9918" t="s">
        <v>1660</v>
      </c>
      <c r="F9918" t="s">
        <v>1661</v>
      </c>
      <c r="G9918" t="s">
        <v>1622</v>
      </c>
      <c r="H9918" t="s">
        <v>1623</v>
      </c>
      <c r="I9918" t="s">
        <v>1624</v>
      </c>
      <c r="J9918" t="s">
        <v>1625</v>
      </c>
      <c r="K9918">
        <v>0</v>
      </c>
      <c r="L9918" s="24">
        <v>1</v>
      </c>
      <c r="M9918" t="s">
        <v>21028</v>
      </c>
      <c r="N9918" t="s">
        <v>1663</v>
      </c>
    </row>
    <row r="9919" spans="1:14" hidden="1" x14ac:dyDescent="0.25">
      <c r="A9919">
        <v>7909</v>
      </c>
      <c r="B9919" t="s">
        <v>21029</v>
      </c>
      <c r="C9919" t="s">
        <v>1658</v>
      </c>
      <c r="D9919" t="s">
        <v>1659</v>
      </c>
      <c r="E9919" t="s">
        <v>1660</v>
      </c>
      <c r="F9919" t="s">
        <v>1661</v>
      </c>
      <c r="G9919" t="s">
        <v>1622</v>
      </c>
      <c r="H9919" t="s">
        <v>1623</v>
      </c>
      <c r="I9919" t="s">
        <v>1624</v>
      </c>
      <c r="J9919" t="s">
        <v>1625</v>
      </c>
      <c r="K9919">
        <v>0</v>
      </c>
      <c r="L9919" s="24">
        <v>1</v>
      </c>
      <c r="M9919" t="s">
        <v>21030</v>
      </c>
      <c r="N9919" t="s">
        <v>1663</v>
      </c>
    </row>
    <row r="9920" spans="1:14" hidden="1" x14ac:dyDescent="0.25">
      <c r="A9920">
        <v>7910</v>
      </c>
      <c r="B9920" t="s">
        <v>21031</v>
      </c>
      <c r="C9920" t="s">
        <v>2952</v>
      </c>
      <c r="D9920" t="s">
        <v>2953</v>
      </c>
      <c r="E9920" t="s">
        <v>2954</v>
      </c>
      <c r="F9920" t="s">
        <v>2955</v>
      </c>
      <c r="G9920" t="s">
        <v>1622</v>
      </c>
      <c r="H9920" t="s">
        <v>1623</v>
      </c>
      <c r="I9920" t="s">
        <v>1624</v>
      </c>
      <c r="J9920" t="s">
        <v>1625</v>
      </c>
      <c r="K9920">
        <v>0</v>
      </c>
      <c r="L9920" s="24">
        <v>1</v>
      </c>
      <c r="M9920" t="s">
        <v>21032</v>
      </c>
      <c r="N9920" t="s">
        <v>2957</v>
      </c>
    </row>
    <row r="9921" spans="1:14" hidden="1" x14ac:dyDescent="0.25">
      <c r="A9921">
        <v>7911</v>
      </c>
      <c r="B9921" t="s">
        <v>21033</v>
      </c>
      <c r="C9921" t="s">
        <v>2952</v>
      </c>
      <c r="D9921" t="s">
        <v>2953</v>
      </c>
      <c r="E9921" t="s">
        <v>2954</v>
      </c>
      <c r="F9921" t="s">
        <v>2955</v>
      </c>
      <c r="G9921" t="s">
        <v>1622</v>
      </c>
      <c r="H9921" t="s">
        <v>1623</v>
      </c>
      <c r="I9921" t="s">
        <v>1624</v>
      </c>
      <c r="J9921" t="s">
        <v>1625</v>
      </c>
      <c r="K9921">
        <v>0</v>
      </c>
      <c r="L9921" s="24">
        <v>1</v>
      </c>
      <c r="M9921" t="s">
        <v>21034</v>
      </c>
      <c r="N9921" t="s">
        <v>2957</v>
      </c>
    </row>
    <row r="9922" spans="1:14" hidden="1" x14ac:dyDescent="0.25">
      <c r="A9922">
        <v>7912</v>
      </c>
      <c r="B9922" t="s">
        <v>737</v>
      </c>
      <c r="C9922" t="s">
        <v>1629</v>
      </c>
      <c r="D9922" t="s">
        <v>1630</v>
      </c>
      <c r="E9922" t="s">
        <v>1631</v>
      </c>
      <c r="F9922" t="s">
        <v>1632</v>
      </c>
      <c r="G9922" t="s">
        <v>1622</v>
      </c>
      <c r="H9922" t="s">
        <v>1623</v>
      </c>
      <c r="I9922" t="s">
        <v>1624</v>
      </c>
      <c r="J9922" t="s">
        <v>1625</v>
      </c>
      <c r="K9922">
        <v>0</v>
      </c>
      <c r="L9922" s="24">
        <v>1</v>
      </c>
      <c r="M9922" t="s">
        <v>21035</v>
      </c>
      <c r="N9922" t="s">
        <v>1634</v>
      </c>
    </row>
    <row r="9923" spans="1:14" hidden="1" x14ac:dyDescent="0.25">
      <c r="A9923">
        <v>7913</v>
      </c>
      <c r="B9923" t="s">
        <v>21036</v>
      </c>
      <c r="C9923" t="s">
        <v>1618</v>
      </c>
      <c r="D9923" t="s">
        <v>1619</v>
      </c>
      <c r="E9923" t="s">
        <v>1620</v>
      </c>
      <c r="F9923" t="s">
        <v>1621</v>
      </c>
      <c r="G9923" t="s">
        <v>1622</v>
      </c>
      <c r="H9923" t="s">
        <v>1623</v>
      </c>
      <c r="I9923" t="s">
        <v>1624</v>
      </c>
      <c r="J9923" t="s">
        <v>1625</v>
      </c>
      <c r="K9923">
        <v>0</v>
      </c>
      <c r="L9923" s="24">
        <v>1</v>
      </c>
      <c r="M9923" t="s">
        <v>21037</v>
      </c>
      <c r="N9923" t="s">
        <v>1812</v>
      </c>
    </row>
    <row r="9924" spans="1:14" hidden="1" x14ac:dyDescent="0.25">
      <c r="A9924">
        <v>7914</v>
      </c>
      <c r="B9924" t="s">
        <v>21038</v>
      </c>
      <c r="C9924" t="s">
        <v>1667</v>
      </c>
      <c r="D9924" t="s">
        <v>1668</v>
      </c>
      <c r="E9924" t="s">
        <v>1669</v>
      </c>
      <c r="F9924" t="s">
        <v>1670</v>
      </c>
      <c r="G9924" t="s">
        <v>1622</v>
      </c>
      <c r="H9924" t="s">
        <v>1623</v>
      </c>
      <c r="I9924" t="s">
        <v>1624</v>
      </c>
      <c r="J9924" t="s">
        <v>1625</v>
      </c>
      <c r="K9924">
        <v>0</v>
      </c>
      <c r="L9924" s="24">
        <v>1</v>
      </c>
      <c r="M9924" t="s">
        <v>21039</v>
      </c>
      <c r="N9924" t="s">
        <v>1672</v>
      </c>
    </row>
    <row r="9925" spans="1:14" hidden="1" x14ac:dyDescent="0.25">
      <c r="A9925">
        <v>7915</v>
      </c>
      <c r="B9925" t="s">
        <v>21040</v>
      </c>
      <c r="C9925" t="s">
        <v>1667</v>
      </c>
      <c r="D9925" t="s">
        <v>1668</v>
      </c>
      <c r="E9925" t="s">
        <v>1669</v>
      </c>
      <c r="F9925" t="s">
        <v>1670</v>
      </c>
      <c r="G9925" t="s">
        <v>1622</v>
      </c>
      <c r="H9925" t="s">
        <v>1623</v>
      </c>
      <c r="I9925" t="s">
        <v>1624</v>
      </c>
      <c r="J9925" t="s">
        <v>1625</v>
      </c>
      <c r="K9925">
        <v>0</v>
      </c>
      <c r="L9925" s="24">
        <v>1</v>
      </c>
      <c r="M9925" t="s">
        <v>19541</v>
      </c>
      <c r="N9925" t="s">
        <v>1672</v>
      </c>
    </row>
    <row r="9926" spans="1:14" hidden="1" x14ac:dyDescent="0.25">
      <c r="A9926">
        <v>7916</v>
      </c>
      <c r="B9926" t="s">
        <v>21041</v>
      </c>
      <c r="C9926" t="s">
        <v>1667</v>
      </c>
      <c r="D9926" t="s">
        <v>1668</v>
      </c>
      <c r="E9926" t="s">
        <v>1669</v>
      </c>
      <c r="F9926" t="s">
        <v>1670</v>
      </c>
      <c r="G9926" t="s">
        <v>1622</v>
      </c>
      <c r="H9926" t="s">
        <v>1623</v>
      </c>
      <c r="I9926" t="s">
        <v>1624</v>
      </c>
      <c r="J9926" t="s">
        <v>1625</v>
      </c>
      <c r="K9926">
        <v>0</v>
      </c>
      <c r="L9926" s="24">
        <v>1</v>
      </c>
      <c r="M9926" t="s">
        <v>21042</v>
      </c>
      <c r="N9926" t="s">
        <v>1672</v>
      </c>
    </row>
    <row r="9927" spans="1:14" hidden="1" x14ac:dyDescent="0.25">
      <c r="A9927">
        <v>7917</v>
      </c>
      <c r="B9927" t="s">
        <v>21043</v>
      </c>
      <c r="C9927" t="s">
        <v>1667</v>
      </c>
      <c r="D9927" t="s">
        <v>1668</v>
      </c>
      <c r="E9927" t="s">
        <v>1669</v>
      </c>
      <c r="F9927" t="s">
        <v>1670</v>
      </c>
      <c r="G9927" t="s">
        <v>1622</v>
      </c>
      <c r="H9927" t="s">
        <v>1623</v>
      </c>
      <c r="I9927" t="s">
        <v>1624</v>
      </c>
      <c r="J9927" t="s">
        <v>1625</v>
      </c>
      <c r="K9927">
        <v>0</v>
      </c>
      <c r="L9927" s="24">
        <v>1</v>
      </c>
      <c r="M9927" t="s">
        <v>21044</v>
      </c>
      <c r="N9927" t="s">
        <v>1672</v>
      </c>
    </row>
    <row r="9928" spans="1:14" hidden="1" x14ac:dyDescent="0.25">
      <c r="A9928">
        <v>7918</v>
      </c>
      <c r="B9928" t="s">
        <v>21045</v>
      </c>
      <c r="C9928" t="s">
        <v>1667</v>
      </c>
      <c r="D9928" t="s">
        <v>1668</v>
      </c>
      <c r="E9928" t="s">
        <v>1669</v>
      </c>
      <c r="F9928" t="s">
        <v>1670</v>
      </c>
      <c r="G9928" t="s">
        <v>1622</v>
      </c>
      <c r="H9928" t="s">
        <v>1623</v>
      </c>
      <c r="I9928" t="s">
        <v>1624</v>
      </c>
      <c r="J9928" t="s">
        <v>1625</v>
      </c>
      <c r="K9928">
        <v>0</v>
      </c>
      <c r="L9928" s="24">
        <v>1</v>
      </c>
      <c r="M9928" t="s">
        <v>21046</v>
      </c>
      <c r="N9928" t="s">
        <v>1672</v>
      </c>
    </row>
    <row r="9929" spans="1:14" hidden="1" x14ac:dyDescent="0.25">
      <c r="A9929">
        <v>7919</v>
      </c>
      <c r="B9929" t="s">
        <v>21047</v>
      </c>
      <c r="C9929" t="s">
        <v>1618</v>
      </c>
      <c r="D9929" t="s">
        <v>1619</v>
      </c>
      <c r="E9929" t="s">
        <v>1620</v>
      </c>
      <c r="F9929" t="s">
        <v>1621</v>
      </c>
      <c r="G9929" t="s">
        <v>1622</v>
      </c>
      <c r="H9929" t="s">
        <v>1623</v>
      </c>
      <c r="I9929" t="s">
        <v>1624</v>
      </c>
      <c r="J9929" t="s">
        <v>1625</v>
      </c>
      <c r="K9929">
        <v>0</v>
      </c>
      <c r="L9929" s="24">
        <v>1</v>
      </c>
      <c r="M9929" t="s">
        <v>21048</v>
      </c>
      <c r="N9929" t="s">
        <v>1627</v>
      </c>
    </row>
    <row r="9930" spans="1:14" hidden="1" x14ac:dyDescent="0.25">
      <c r="A9930">
        <v>7920</v>
      </c>
      <c r="B9930" t="s">
        <v>21049</v>
      </c>
      <c r="C9930" t="s">
        <v>1629</v>
      </c>
      <c r="D9930" t="s">
        <v>1630</v>
      </c>
      <c r="E9930" t="s">
        <v>1631</v>
      </c>
      <c r="F9930" t="s">
        <v>1632</v>
      </c>
      <c r="G9930" t="s">
        <v>1622</v>
      </c>
      <c r="H9930" t="s">
        <v>1623</v>
      </c>
      <c r="I9930" t="s">
        <v>1624</v>
      </c>
      <c r="J9930" t="s">
        <v>1625</v>
      </c>
      <c r="K9930">
        <v>0</v>
      </c>
      <c r="L9930" s="24">
        <v>1</v>
      </c>
      <c r="M9930" t="s">
        <v>21050</v>
      </c>
      <c r="N9930" t="s">
        <v>1757</v>
      </c>
    </row>
    <row r="9931" spans="1:14" hidden="1" x14ac:dyDescent="0.25">
      <c r="A9931">
        <v>7921</v>
      </c>
      <c r="B9931" t="s">
        <v>21051</v>
      </c>
      <c r="C9931" t="s">
        <v>1629</v>
      </c>
      <c r="D9931" t="s">
        <v>1630</v>
      </c>
      <c r="E9931" t="s">
        <v>1631</v>
      </c>
      <c r="F9931" t="s">
        <v>1632</v>
      </c>
      <c r="G9931" t="s">
        <v>1622</v>
      </c>
      <c r="H9931" t="s">
        <v>1623</v>
      </c>
      <c r="I9931" t="s">
        <v>1624</v>
      </c>
      <c r="J9931" t="s">
        <v>1625</v>
      </c>
      <c r="K9931">
        <v>0</v>
      </c>
      <c r="L9931" s="24">
        <v>1</v>
      </c>
      <c r="M9931" t="s">
        <v>21052</v>
      </c>
      <c r="N9931" t="s">
        <v>1757</v>
      </c>
    </row>
    <row r="9932" spans="1:14" hidden="1" x14ac:dyDescent="0.25">
      <c r="A9932">
        <v>7922</v>
      </c>
      <c r="B9932" t="s">
        <v>21053</v>
      </c>
      <c r="C9932" t="s">
        <v>1618</v>
      </c>
      <c r="D9932" t="s">
        <v>1619</v>
      </c>
      <c r="E9932" t="s">
        <v>1620</v>
      </c>
      <c r="F9932" t="s">
        <v>1621</v>
      </c>
      <c r="G9932" t="s">
        <v>1622</v>
      </c>
      <c r="H9932" t="s">
        <v>1623</v>
      </c>
      <c r="I9932" t="s">
        <v>1624</v>
      </c>
      <c r="J9932" t="s">
        <v>1625</v>
      </c>
      <c r="K9932">
        <v>0</v>
      </c>
      <c r="L9932" s="24">
        <v>1</v>
      </c>
      <c r="M9932" t="s">
        <v>21054</v>
      </c>
      <c r="N9932" t="s">
        <v>1627</v>
      </c>
    </row>
    <row r="9933" spans="1:14" hidden="1" x14ac:dyDescent="0.25">
      <c r="A9933">
        <v>7923</v>
      </c>
      <c r="B9933" t="s">
        <v>21055</v>
      </c>
      <c r="C9933" t="s">
        <v>1965</v>
      </c>
      <c r="D9933" t="s">
        <v>1966</v>
      </c>
      <c r="E9933" t="s">
        <v>1967</v>
      </c>
      <c r="F9933" t="s">
        <v>1968</v>
      </c>
      <c r="G9933" t="s">
        <v>1622</v>
      </c>
      <c r="H9933" t="s">
        <v>1623</v>
      </c>
      <c r="I9933" t="s">
        <v>1624</v>
      </c>
      <c r="J9933" t="s">
        <v>1625</v>
      </c>
      <c r="K9933">
        <v>0</v>
      </c>
      <c r="L9933" s="24">
        <v>1</v>
      </c>
      <c r="M9933" t="s">
        <v>21056</v>
      </c>
      <c r="N9933" t="s">
        <v>1681</v>
      </c>
    </row>
    <row r="9934" spans="1:14" hidden="1" x14ac:dyDescent="0.25">
      <c r="A9934">
        <v>7924</v>
      </c>
      <c r="B9934" t="s">
        <v>21057</v>
      </c>
      <c r="C9934" t="s">
        <v>1618</v>
      </c>
      <c r="D9934" t="s">
        <v>1619</v>
      </c>
      <c r="E9934" t="s">
        <v>1620</v>
      </c>
      <c r="F9934" t="s">
        <v>1621</v>
      </c>
      <c r="G9934" t="s">
        <v>1622</v>
      </c>
      <c r="H9934" t="s">
        <v>1623</v>
      </c>
      <c r="I9934" t="s">
        <v>1624</v>
      </c>
      <c r="J9934" t="s">
        <v>1625</v>
      </c>
      <c r="K9934">
        <v>0</v>
      </c>
      <c r="L9934" s="24">
        <v>1</v>
      </c>
      <c r="M9934" t="s">
        <v>21058</v>
      </c>
      <c r="N9934" t="s">
        <v>1627</v>
      </c>
    </row>
    <row r="9935" spans="1:14" hidden="1" x14ac:dyDescent="0.25">
      <c r="A9935">
        <v>7925</v>
      </c>
      <c r="B9935" t="s">
        <v>21059</v>
      </c>
      <c r="C9935" t="s">
        <v>1618</v>
      </c>
      <c r="D9935" t="s">
        <v>1619</v>
      </c>
      <c r="E9935" t="s">
        <v>1620</v>
      </c>
      <c r="F9935" t="s">
        <v>1621</v>
      </c>
      <c r="G9935" t="s">
        <v>1622</v>
      </c>
      <c r="H9935" t="s">
        <v>1623</v>
      </c>
      <c r="I9935" t="s">
        <v>1624</v>
      </c>
      <c r="J9935" t="s">
        <v>1625</v>
      </c>
      <c r="K9935">
        <v>0</v>
      </c>
      <c r="L9935" s="24">
        <v>1</v>
      </c>
      <c r="M9935" t="s">
        <v>21060</v>
      </c>
      <c r="N9935" t="s">
        <v>1627</v>
      </c>
    </row>
    <row r="9936" spans="1:14" hidden="1" x14ac:dyDescent="0.25">
      <c r="A9936">
        <v>7926</v>
      </c>
      <c r="B9936" t="s">
        <v>21061</v>
      </c>
      <c r="C9936" t="s">
        <v>1618</v>
      </c>
      <c r="D9936" t="s">
        <v>1619</v>
      </c>
      <c r="E9936" t="s">
        <v>1620</v>
      </c>
      <c r="F9936" t="s">
        <v>1621</v>
      </c>
      <c r="G9936" t="s">
        <v>1622</v>
      </c>
      <c r="H9936" t="s">
        <v>1623</v>
      </c>
      <c r="I9936" t="s">
        <v>1624</v>
      </c>
      <c r="J9936" t="s">
        <v>1625</v>
      </c>
      <c r="K9936">
        <v>0</v>
      </c>
      <c r="L9936" s="24">
        <v>1</v>
      </c>
      <c r="M9936" t="s">
        <v>21062</v>
      </c>
      <c r="N9936" t="s">
        <v>1627</v>
      </c>
    </row>
    <row r="9937" spans="1:14" hidden="1" x14ac:dyDescent="0.25">
      <c r="A9937">
        <v>7927</v>
      </c>
      <c r="B9937" t="s">
        <v>21063</v>
      </c>
      <c r="C9937" t="s">
        <v>1618</v>
      </c>
      <c r="D9937" t="s">
        <v>1619</v>
      </c>
      <c r="E9937" t="s">
        <v>1620</v>
      </c>
      <c r="F9937" t="s">
        <v>1621</v>
      </c>
      <c r="G9937" t="s">
        <v>1622</v>
      </c>
      <c r="H9937" t="s">
        <v>1623</v>
      </c>
      <c r="I9937" t="s">
        <v>1624</v>
      </c>
      <c r="J9937" t="s">
        <v>1625</v>
      </c>
      <c r="K9937">
        <v>0</v>
      </c>
      <c r="L9937" s="24">
        <v>1</v>
      </c>
      <c r="M9937" t="s">
        <v>21064</v>
      </c>
      <c r="N9937" t="s">
        <v>1627</v>
      </c>
    </row>
    <row r="9938" spans="1:14" hidden="1" x14ac:dyDescent="0.25">
      <c r="A9938">
        <v>7928</v>
      </c>
      <c r="B9938" t="s">
        <v>21065</v>
      </c>
      <c r="C9938" t="s">
        <v>1618</v>
      </c>
      <c r="D9938" t="s">
        <v>1619</v>
      </c>
      <c r="E9938" t="s">
        <v>1620</v>
      </c>
      <c r="F9938" t="s">
        <v>1621</v>
      </c>
      <c r="G9938" t="s">
        <v>1622</v>
      </c>
      <c r="H9938" t="s">
        <v>1623</v>
      </c>
      <c r="I9938" t="s">
        <v>1624</v>
      </c>
      <c r="J9938" t="s">
        <v>1625</v>
      </c>
      <c r="K9938">
        <v>0</v>
      </c>
      <c r="L9938" s="24">
        <v>1</v>
      </c>
      <c r="M9938" t="s">
        <v>21066</v>
      </c>
      <c r="N9938" t="s">
        <v>1627</v>
      </c>
    </row>
    <row r="9939" spans="1:14" hidden="1" x14ac:dyDescent="0.25">
      <c r="A9939">
        <v>7929</v>
      </c>
      <c r="B9939" t="s">
        <v>21067</v>
      </c>
      <c r="C9939" t="s">
        <v>1618</v>
      </c>
      <c r="D9939" t="s">
        <v>1619</v>
      </c>
      <c r="E9939" t="s">
        <v>1620</v>
      </c>
      <c r="F9939" t="s">
        <v>1621</v>
      </c>
      <c r="G9939" t="s">
        <v>1622</v>
      </c>
      <c r="H9939" t="s">
        <v>1623</v>
      </c>
      <c r="I9939" t="s">
        <v>1624</v>
      </c>
      <c r="J9939" t="s">
        <v>1625</v>
      </c>
      <c r="K9939">
        <v>0</v>
      </c>
      <c r="L9939" s="24">
        <v>1</v>
      </c>
      <c r="M9939" t="s">
        <v>21068</v>
      </c>
      <c r="N9939" t="s">
        <v>1627</v>
      </c>
    </row>
    <row r="9940" spans="1:14" hidden="1" x14ac:dyDescent="0.25">
      <c r="A9940">
        <v>7930</v>
      </c>
      <c r="B9940" t="s">
        <v>21069</v>
      </c>
      <c r="C9940" t="s">
        <v>1629</v>
      </c>
      <c r="D9940" t="s">
        <v>1630</v>
      </c>
      <c r="E9940" t="s">
        <v>1631</v>
      </c>
      <c r="F9940" t="s">
        <v>1632</v>
      </c>
      <c r="G9940" t="s">
        <v>1622</v>
      </c>
      <c r="H9940" t="s">
        <v>1623</v>
      </c>
      <c r="I9940" t="s">
        <v>1624</v>
      </c>
      <c r="J9940" t="s">
        <v>1625</v>
      </c>
      <c r="K9940">
        <v>0</v>
      </c>
      <c r="L9940" s="24">
        <v>1</v>
      </c>
      <c r="M9940" t="s">
        <v>21070</v>
      </c>
      <c r="N9940" t="s">
        <v>1634</v>
      </c>
    </row>
    <row r="9941" spans="1:14" hidden="1" x14ac:dyDescent="0.25">
      <c r="A9941">
        <v>7931</v>
      </c>
      <c r="B9941" t="s">
        <v>21071</v>
      </c>
      <c r="C9941" t="s">
        <v>1629</v>
      </c>
      <c r="D9941" t="s">
        <v>1630</v>
      </c>
      <c r="E9941" t="s">
        <v>1631</v>
      </c>
      <c r="F9941" t="s">
        <v>1632</v>
      </c>
      <c r="G9941" t="s">
        <v>1622</v>
      </c>
      <c r="H9941" t="s">
        <v>1623</v>
      </c>
      <c r="I9941" t="s">
        <v>1624</v>
      </c>
      <c r="J9941" t="s">
        <v>1625</v>
      </c>
      <c r="K9941">
        <v>0</v>
      </c>
      <c r="L9941" s="24">
        <v>1</v>
      </c>
      <c r="M9941" t="s">
        <v>21072</v>
      </c>
      <c r="N9941" t="s">
        <v>1757</v>
      </c>
    </row>
    <row r="9942" spans="1:14" hidden="1" x14ac:dyDescent="0.25">
      <c r="A9942">
        <v>7932</v>
      </c>
      <c r="B9942" t="s">
        <v>21073</v>
      </c>
      <c r="C9942" t="s">
        <v>1629</v>
      </c>
      <c r="D9942" t="s">
        <v>1630</v>
      </c>
      <c r="E9942" t="s">
        <v>1631</v>
      </c>
      <c r="F9942" t="s">
        <v>1632</v>
      </c>
      <c r="G9942" t="s">
        <v>1622</v>
      </c>
      <c r="H9942" t="s">
        <v>1623</v>
      </c>
      <c r="I9942" t="s">
        <v>1624</v>
      </c>
      <c r="J9942" t="s">
        <v>1625</v>
      </c>
      <c r="K9942">
        <v>0</v>
      </c>
      <c r="L9942" s="24">
        <v>1</v>
      </c>
      <c r="M9942" t="s">
        <v>21074</v>
      </c>
      <c r="N9942" t="s">
        <v>1634</v>
      </c>
    </row>
    <row r="9943" spans="1:14" hidden="1" x14ac:dyDescent="0.25">
      <c r="A9943">
        <v>7933</v>
      </c>
      <c r="B9943" t="s">
        <v>21075</v>
      </c>
      <c r="C9943" t="s">
        <v>1618</v>
      </c>
      <c r="D9943" t="s">
        <v>1619</v>
      </c>
      <c r="E9943" t="s">
        <v>1620</v>
      </c>
      <c r="F9943" t="s">
        <v>1621</v>
      </c>
      <c r="G9943" t="s">
        <v>1622</v>
      </c>
      <c r="H9943" t="s">
        <v>1623</v>
      </c>
      <c r="I9943" t="s">
        <v>1624</v>
      </c>
      <c r="J9943" t="s">
        <v>1625</v>
      </c>
      <c r="K9943">
        <v>0</v>
      </c>
      <c r="L9943" s="24">
        <v>1</v>
      </c>
      <c r="M9943" t="s">
        <v>21076</v>
      </c>
      <c r="N9943" t="s">
        <v>1627</v>
      </c>
    </row>
    <row r="9944" spans="1:14" hidden="1" x14ac:dyDescent="0.25">
      <c r="A9944">
        <v>7934</v>
      </c>
      <c r="B9944" t="s">
        <v>21077</v>
      </c>
      <c r="C9944" t="s">
        <v>1691</v>
      </c>
      <c r="D9944" t="s">
        <v>1692</v>
      </c>
      <c r="E9944" t="s">
        <v>1693</v>
      </c>
      <c r="F9944" t="s">
        <v>1694</v>
      </c>
      <c r="G9944" t="s">
        <v>1622</v>
      </c>
      <c r="H9944" t="s">
        <v>1623</v>
      </c>
      <c r="I9944" t="s">
        <v>1624</v>
      </c>
      <c r="J9944" t="s">
        <v>1625</v>
      </c>
      <c r="K9944">
        <v>0</v>
      </c>
      <c r="L9944" s="24">
        <v>1</v>
      </c>
      <c r="M9944" t="s">
        <v>21078</v>
      </c>
      <c r="N9944" t="s">
        <v>1696</v>
      </c>
    </row>
    <row r="9945" spans="1:14" hidden="1" x14ac:dyDescent="0.25">
      <c r="A9945">
        <v>7935</v>
      </c>
      <c r="B9945" t="s">
        <v>21079</v>
      </c>
      <c r="C9945" t="s">
        <v>1629</v>
      </c>
      <c r="D9945" t="s">
        <v>1630</v>
      </c>
      <c r="E9945" t="s">
        <v>1631</v>
      </c>
      <c r="F9945" t="s">
        <v>1632</v>
      </c>
      <c r="G9945" t="s">
        <v>1622</v>
      </c>
      <c r="H9945" t="s">
        <v>1623</v>
      </c>
      <c r="I9945" t="s">
        <v>1624</v>
      </c>
      <c r="J9945" t="s">
        <v>1625</v>
      </c>
      <c r="K9945">
        <v>0</v>
      </c>
      <c r="L9945" s="24">
        <v>1</v>
      </c>
      <c r="M9945" t="s">
        <v>21080</v>
      </c>
      <c r="N9945" t="s">
        <v>1634</v>
      </c>
    </row>
    <row r="9946" spans="1:14" hidden="1" x14ac:dyDescent="0.25">
      <c r="A9946">
        <v>7936</v>
      </c>
      <c r="B9946" t="s">
        <v>21081</v>
      </c>
      <c r="C9946" t="s">
        <v>1629</v>
      </c>
      <c r="D9946" t="s">
        <v>1630</v>
      </c>
      <c r="E9946" t="s">
        <v>1631</v>
      </c>
      <c r="F9946" t="s">
        <v>1632</v>
      </c>
      <c r="G9946" t="s">
        <v>1622</v>
      </c>
      <c r="H9946" t="s">
        <v>1623</v>
      </c>
      <c r="I9946" t="s">
        <v>1624</v>
      </c>
      <c r="J9946" t="s">
        <v>1625</v>
      </c>
      <c r="K9946">
        <v>0</v>
      </c>
      <c r="L9946" s="24">
        <v>1</v>
      </c>
      <c r="M9946" t="s">
        <v>21082</v>
      </c>
      <c r="N9946" t="s">
        <v>1757</v>
      </c>
    </row>
    <row r="9947" spans="1:14" hidden="1" x14ac:dyDescent="0.25">
      <c r="A9947">
        <v>7937</v>
      </c>
      <c r="B9947" t="s">
        <v>21083</v>
      </c>
      <c r="C9947" t="s">
        <v>1629</v>
      </c>
      <c r="D9947" t="s">
        <v>1630</v>
      </c>
      <c r="E9947" t="s">
        <v>1631</v>
      </c>
      <c r="F9947" t="s">
        <v>1632</v>
      </c>
      <c r="G9947" t="s">
        <v>1622</v>
      </c>
      <c r="H9947" t="s">
        <v>1623</v>
      </c>
      <c r="I9947" t="s">
        <v>1624</v>
      </c>
      <c r="J9947" t="s">
        <v>1625</v>
      </c>
      <c r="K9947">
        <v>0</v>
      </c>
      <c r="L9947" s="24">
        <v>1</v>
      </c>
      <c r="M9947" t="s">
        <v>21084</v>
      </c>
      <c r="N9947" t="s">
        <v>1757</v>
      </c>
    </row>
    <row r="9948" spans="1:14" hidden="1" x14ac:dyDescent="0.25">
      <c r="A9948">
        <v>7938</v>
      </c>
      <c r="B9948" t="s">
        <v>21085</v>
      </c>
      <c r="C9948" t="s">
        <v>1618</v>
      </c>
      <c r="D9948" t="s">
        <v>1619</v>
      </c>
      <c r="E9948" t="s">
        <v>1620</v>
      </c>
      <c r="F9948" t="s">
        <v>1621</v>
      </c>
      <c r="G9948" t="s">
        <v>1622</v>
      </c>
      <c r="H9948" t="s">
        <v>1623</v>
      </c>
      <c r="I9948" t="s">
        <v>1624</v>
      </c>
      <c r="J9948" t="s">
        <v>1625</v>
      </c>
      <c r="K9948">
        <v>0</v>
      </c>
      <c r="L9948" s="24">
        <v>1</v>
      </c>
      <c r="M9948" t="s">
        <v>21086</v>
      </c>
      <c r="N9948" t="s">
        <v>1627</v>
      </c>
    </row>
    <row r="9949" spans="1:14" hidden="1" x14ac:dyDescent="0.25">
      <c r="A9949">
        <v>7939</v>
      </c>
      <c r="B9949" t="s">
        <v>21087</v>
      </c>
      <c r="C9949" t="s">
        <v>1618</v>
      </c>
      <c r="D9949" t="s">
        <v>1619</v>
      </c>
      <c r="E9949" t="s">
        <v>1620</v>
      </c>
      <c r="F9949" t="s">
        <v>1621</v>
      </c>
      <c r="G9949" t="s">
        <v>1622</v>
      </c>
      <c r="H9949" t="s">
        <v>1623</v>
      </c>
      <c r="I9949" t="s">
        <v>1624</v>
      </c>
      <c r="J9949" t="s">
        <v>1625</v>
      </c>
      <c r="K9949">
        <v>0</v>
      </c>
      <c r="L9949" s="24">
        <v>1</v>
      </c>
      <c r="M9949" t="s">
        <v>21088</v>
      </c>
      <c r="N9949" t="s">
        <v>1627</v>
      </c>
    </row>
    <row r="9950" spans="1:14" hidden="1" x14ac:dyDescent="0.25">
      <c r="A9950">
        <v>7940</v>
      </c>
      <c r="B9950" t="s">
        <v>21089</v>
      </c>
      <c r="C9950" t="s">
        <v>1618</v>
      </c>
      <c r="D9950" t="s">
        <v>1619</v>
      </c>
      <c r="E9950" t="s">
        <v>1620</v>
      </c>
      <c r="F9950" t="s">
        <v>1621</v>
      </c>
      <c r="G9950" t="s">
        <v>1622</v>
      </c>
      <c r="H9950" t="s">
        <v>1623</v>
      </c>
      <c r="I9950" t="s">
        <v>1624</v>
      </c>
      <c r="J9950" t="s">
        <v>1625</v>
      </c>
      <c r="K9950">
        <v>0</v>
      </c>
      <c r="L9950" s="24">
        <v>1</v>
      </c>
      <c r="M9950" t="s">
        <v>21090</v>
      </c>
      <c r="N9950" t="s">
        <v>1627</v>
      </c>
    </row>
    <row r="9951" spans="1:14" hidden="1" x14ac:dyDescent="0.25">
      <c r="A9951">
        <v>7941</v>
      </c>
      <c r="B9951" t="s">
        <v>21091</v>
      </c>
      <c r="C9951" t="s">
        <v>1618</v>
      </c>
      <c r="D9951" t="s">
        <v>1619</v>
      </c>
      <c r="E9951" t="s">
        <v>1620</v>
      </c>
      <c r="F9951" t="s">
        <v>1621</v>
      </c>
      <c r="G9951" t="s">
        <v>1622</v>
      </c>
      <c r="H9951" t="s">
        <v>1623</v>
      </c>
      <c r="I9951" t="s">
        <v>1624</v>
      </c>
      <c r="J9951" t="s">
        <v>1625</v>
      </c>
      <c r="K9951">
        <v>0</v>
      </c>
      <c r="L9951" s="24">
        <v>1</v>
      </c>
      <c r="M9951" t="s">
        <v>21092</v>
      </c>
      <c r="N9951" t="s">
        <v>1627</v>
      </c>
    </row>
    <row r="9952" spans="1:14" hidden="1" x14ac:dyDescent="0.25">
      <c r="A9952">
        <v>7942</v>
      </c>
      <c r="B9952" t="s">
        <v>21093</v>
      </c>
      <c r="C9952" t="s">
        <v>1618</v>
      </c>
      <c r="D9952" t="s">
        <v>1619</v>
      </c>
      <c r="E9952" t="s">
        <v>1620</v>
      </c>
      <c r="F9952" t="s">
        <v>1621</v>
      </c>
      <c r="G9952" t="s">
        <v>1622</v>
      </c>
      <c r="H9952" t="s">
        <v>1623</v>
      </c>
      <c r="I9952" t="s">
        <v>1624</v>
      </c>
      <c r="J9952" t="s">
        <v>1625</v>
      </c>
      <c r="K9952">
        <v>0</v>
      </c>
      <c r="L9952" s="24">
        <v>1</v>
      </c>
      <c r="M9952" t="s">
        <v>21094</v>
      </c>
      <c r="N9952" t="s">
        <v>1627</v>
      </c>
    </row>
    <row r="9953" spans="1:14" hidden="1" x14ac:dyDescent="0.25">
      <c r="A9953">
        <v>7943</v>
      </c>
      <c r="B9953" t="s">
        <v>21095</v>
      </c>
      <c r="C9953" t="s">
        <v>1618</v>
      </c>
      <c r="D9953" t="s">
        <v>1619</v>
      </c>
      <c r="E9953" t="s">
        <v>1620</v>
      </c>
      <c r="F9953" t="s">
        <v>1621</v>
      </c>
      <c r="G9953" t="s">
        <v>1622</v>
      </c>
      <c r="H9953" t="s">
        <v>1623</v>
      </c>
      <c r="I9953" t="s">
        <v>1624</v>
      </c>
      <c r="J9953" t="s">
        <v>1625</v>
      </c>
      <c r="K9953">
        <v>0</v>
      </c>
      <c r="L9953" s="24">
        <v>1</v>
      </c>
      <c r="M9953" t="s">
        <v>21096</v>
      </c>
      <c r="N9953" t="s">
        <v>1627</v>
      </c>
    </row>
    <row r="9954" spans="1:14" hidden="1" x14ac:dyDescent="0.25">
      <c r="A9954">
        <v>7944</v>
      </c>
      <c r="B9954" t="s">
        <v>21097</v>
      </c>
      <c r="C9954" t="s">
        <v>1618</v>
      </c>
      <c r="D9954" t="s">
        <v>1619</v>
      </c>
      <c r="E9954" t="s">
        <v>1620</v>
      </c>
      <c r="F9954" t="s">
        <v>1621</v>
      </c>
      <c r="G9954" t="s">
        <v>1622</v>
      </c>
      <c r="H9954" t="s">
        <v>1623</v>
      </c>
      <c r="I9954" t="s">
        <v>1624</v>
      </c>
      <c r="J9954" t="s">
        <v>1625</v>
      </c>
      <c r="K9954">
        <v>0</v>
      </c>
      <c r="L9954" s="24">
        <v>1</v>
      </c>
      <c r="M9954" t="s">
        <v>21098</v>
      </c>
      <c r="N9954" t="s">
        <v>1627</v>
      </c>
    </row>
    <row r="9955" spans="1:14" hidden="1" x14ac:dyDescent="0.25">
      <c r="A9955">
        <v>7945</v>
      </c>
      <c r="B9955" t="s">
        <v>21099</v>
      </c>
      <c r="C9955" t="s">
        <v>1618</v>
      </c>
      <c r="D9955" t="s">
        <v>1619</v>
      </c>
      <c r="E9955" t="s">
        <v>1620</v>
      </c>
      <c r="F9955" t="s">
        <v>1621</v>
      </c>
      <c r="G9955" t="s">
        <v>1622</v>
      </c>
      <c r="H9955" t="s">
        <v>1623</v>
      </c>
      <c r="I9955" t="s">
        <v>1624</v>
      </c>
      <c r="J9955" t="s">
        <v>1625</v>
      </c>
      <c r="K9955">
        <v>0</v>
      </c>
      <c r="L9955" s="24">
        <v>1</v>
      </c>
      <c r="M9955" t="s">
        <v>21100</v>
      </c>
      <c r="N9955" t="s">
        <v>1627</v>
      </c>
    </row>
    <row r="9956" spans="1:14" hidden="1" x14ac:dyDescent="0.25">
      <c r="A9956">
        <v>7946</v>
      </c>
      <c r="B9956" t="s">
        <v>21101</v>
      </c>
      <c r="C9956" t="s">
        <v>1618</v>
      </c>
      <c r="D9956" t="s">
        <v>1619</v>
      </c>
      <c r="E9956" t="s">
        <v>1620</v>
      </c>
      <c r="F9956" t="s">
        <v>1621</v>
      </c>
      <c r="G9956" t="s">
        <v>1622</v>
      </c>
      <c r="H9956" t="s">
        <v>1623</v>
      </c>
      <c r="I9956" t="s">
        <v>1624</v>
      </c>
      <c r="J9956" t="s">
        <v>1625</v>
      </c>
      <c r="K9956">
        <v>0</v>
      </c>
      <c r="L9956" s="24">
        <v>1</v>
      </c>
      <c r="M9956" t="s">
        <v>21102</v>
      </c>
      <c r="N9956" t="s">
        <v>1627</v>
      </c>
    </row>
    <row r="9957" spans="1:14" hidden="1" x14ac:dyDescent="0.25">
      <c r="A9957">
        <v>7947</v>
      </c>
      <c r="B9957" t="s">
        <v>21103</v>
      </c>
      <c r="C9957" t="s">
        <v>1618</v>
      </c>
      <c r="D9957" t="s">
        <v>1619</v>
      </c>
      <c r="E9957" t="s">
        <v>1620</v>
      </c>
      <c r="F9957" t="s">
        <v>1621</v>
      </c>
      <c r="G9957" t="s">
        <v>1622</v>
      </c>
      <c r="H9957" t="s">
        <v>1623</v>
      </c>
      <c r="I9957" t="s">
        <v>1624</v>
      </c>
      <c r="J9957" t="s">
        <v>1625</v>
      </c>
      <c r="K9957">
        <v>0</v>
      </c>
      <c r="L9957" s="24">
        <v>1</v>
      </c>
      <c r="M9957" t="s">
        <v>21104</v>
      </c>
      <c r="N9957" t="s">
        <v>1627</v>
      </c>
    </row>
    <row r="9958" spans="1:14" hidden="1" x14ac:dyDescent="0.25">
      <c r="A9958">
        <v>7948</v>
      </c>
      <c r="B9958" t="s">
        <v>21105</v>
      </c>
      <c r="C9958" t="s">
        <v>1618</v>
      </c>
      <c r="D9958" t="s">
        <v>1619</v>
      </c>
      <c r="E9958" t="s">
        <v>1620</v>
      </c>
      <c r="F9958" t="s">
        <v>1621</v>
      </c>
      <c r="G9958" t="s">
        <v>1622</v>
      </c>
      <c r="H9958" t="s">
        <v>1623</v>
      </c>
      <c r="I9958" t="s">
        <v>1624</v>
      </c>
      <c r="J9958" t="s">
        <v>1625</v>
      </c>
      <c r="K9958">
        <v>0</v>
      </c>
      <c r="L9958" s="24">
        <v>1</v>
      </c>
      <c r="M9958" t="s">
        <v>21106</v>
      </c>
      <c r="N9958" t="s">
        <v>1627</v>
      </c>
    </row>
    <row r="9959" spans="1:14" hidden="1" x14ac:dyDescent="0.25">
      <c r="A9959">
        <v>7949</v>
      </c>
      <c r="B9959" t="s">
        <v>21107</v>
      </c>
      <c r="C9959" t="s">
        <v>1618</v>
      </c>
      <c r="D9959" t="s">
        <v>1619</v>
      </c>
      <c r="E9959" t="s">
        <v>1620</v>
      </c>
      <c r="F9959" t="s">
        <v>1621</v>
      </c>
      <c r="G9959" t="s">
        <v>1622</v>
      </c>
      <c r="H9959" t="s">
        <v>1623</v>
      </c>
      <c r="I9959" t="s">
        <v>1624</v>
      </c>
      <c r="J9959" t="s">
        <v>1625</v>
      </c>
      <c r="K9959">
        <v>0</v>
      </c>
      <c r="L9959" s="24">
        <v>1</v>
      </c>
      <c r="M9959" t="s">
        <v>21108</v>
      </c>
      <c r="N9959" t="s">
        <v>1627</v>
      </c>
    </row>
    <row r="9960" spans="1:14" hidden="1" x14ac:dyDescent="0.25">
      <c r="A9960">
        <v>7950</v>
      </c>
      <c r="B9960" t="s">
        <v>21109</v>
      </c>
      <c r="C9960" t="s">
        <v>1618</v>
      </c>
      <c r="D9960" t="s">
        <v>1619</v>
      </c>
      <c r="E9960" t="s">
        <v>1620</v>
      </c>
      <c r="F9960" t="s">
        <v>1621</v>
      </c>
      <c r="G9960" t="s">
        <v>1622</v>
      </c>
      <c r="H9960" t="s">
        <v>1623</v>
      </c>
      <c r="I9960" t="s">
        <v>1624</v>
      </c>
      <c r="J9960" t="s">
        <v>1625</v>
      </c>
      <c r="K9960">
        <v>0</v>
      </c>
      <c r="L9960" s="24">
        <v>1</v>
      </c>
      <c r="M9960" t="s">
        <v>21110</v>
      </c>
      <c r="N9960" t="s">
        <v>1627</v>
      </c>
    </row>
    <row r="9961" spans="1:14" hidden="1" x14ac:dyDescent="0.25">
      <c r="A9961">
        <v>7951</v>
      </c>
      <c r="B9961" t="s">
        <v>21111</v>
      </c>
      <c r="C9961" t="s">
        <v>1618</v>
      </c>
      <c r="D9961" t="s">
        <v>1619</v>
      </c>
      <c r="E9961" t="s">
        <v>1620</v>
      </c>
      <c r="F9961" t="s">
        <v>1621</v>
      </c>
      <c r="G9961" t="s">
        <v>1622</v>
      </c>
      <c r="H9961" t="s">
        <v>1623</v>
      </c>
      <c r="I9961" t="s">
        <v>1624</v>
      </c>
      <c r="J9961" t="s">
        <v>1625</v>
      </c>
      <c r="K9961">
        <v>0</v>
      </c>
      <c r="L9961" s="24">
        <v>1</v>
      </c>
      <c r="M9961" t="s">
        <v>21112</v>
      </c>
      <c r="N9961" t="s">
        <v>1627</v>
      </c>
    </row>
    <row r="9962" spans="1:14" hidden="1" x14ac:dyDescent="0.25">
      <c r="A9962">
        <v>7952</v>
      </c>
      <c r="B9962" t="s">
        <v>21113</v>
      </c>
      <c r="C9962" t="s">
        <v>1618</v>
      </c>
      <c r="D9962" t="s">
        <v>1619</v>
      </c>
      <c r="E9962" t="s">
        <v>1620</v>
      </c>
      <c r="F9962" t="s">
        <v>1621</v>
      </c>
      <c r="G9962" t="s">
        <v>1622</v>
      </c>
      <c r="H9962" t="s">
        <v>1623</v>
      </c>
      <c r="I9962" t="s">
        <v>1624</v>
      </c>
      <c r="J9962" t="s">
        <v>1625</v>
      </c>
      <c r="K9962">
        <v>0</v>
      </c>
      <c r="L9962" s="24">
        <v>1</v>
      </c>
      <c r="M9962" t="s">
        <v>21114</v>
      </c>
      <c r="N9962" t="s">
        <v>1627</v>
      </c>
    </row>
    <row r="9963" spans="1:14" hidden="1" x14ac:dyDescent="0.25">
      <c r="A9963">
        <v>7953</v>
      </c>
      <c r="B9963" t="s">
        <v>21115</v>
      </c>
      <c r="C9963" t="s">
        <v>1618</v>
      </c>
      <c r="D9963" t="s">
        <v>1619</v>
      </c>
      <c r="E9963" t="s">
        <v>1620</v>
      </c>
      <c r="F9963" t="s">
        <v>1621</v>
      </c>
      <c r="G9963" t="s">
        <v>1622</v>
      </c>
      <c r="H9963" t="s">
        <v>1623</v>
      </c>
      <c r="I9963" t="s">
        <v>1624</v>
      </c>
      <c r="J9963" t="s">
        <v>1625</v>
      </c>
      <c r="K9963">
        <v>0</v>
      </c>
      <c r="L9963" s="24">
        <v>1</v>
      </c>
      <c r="M9963" t="s">
        <v>21116</v>
      </c>
      <c r="N9963" t="s">
        <v>1627</v>
      </c>
    </row>
    <row r="9964" spans="1:14" hidden="1" x14ac:dyDescent="0.25">
      <c r="A9964">
        <v>7954</v>
      </c>
      <c r="B9964" t="s">
        <v>21117</v>
      </c>
      <c r="C9964" t="s">
        <v>1618</v>
      </c>
      <c r="D9964" t="s">
        <v>1619</v>
      </c>
      <c r="E9964" t="s">
        <v>1620</v>
      </c>
      <c r="F9964" t="s">
        <v>1621</v>
      </c>
      <c r="G9964" t="s">
        <v>1622</v>
      </c>
      <c r="H9964" t="s">
        <v>1623</v>
      </c>
      <c r="I9964" t="s">
        <v>1624</v>
      </c>
      <c r="J9964" t="s">
        <v>1625</v>
      </c>
      <c r="K9964">
        <v>0</v>
      </c>
      <c r="L9964" s="24">
        <v>1</v>
      </c>
      <c r="M9964" t="s">
        <v>21118</v>
      </c>
      <c r="N9964" t="s">
        <v>1627</v>
      </c>
    </row>
    <row r="9965" spans="1:14" hidden="1" x14ac:dyDescent="0.25">
      <c r="A9965">
        <v>7955</v>
      </c>
      <c r="B9965" t="s">
        <v>21119</v>
      </c>
      <c r="C9965" t="s">
        <v>1618</v>
      </c>
      <c r="D9965" t="s">
        <v>1619</v>
      </c>
      <c r="E9965" t="s">
        <v>1620</v>
      </c>
      <c r="F9965" t="s">
        <v>1621</v>
      </c>
      <c r="G9965" t="s">
        <v>1622</v>
      </c>
      <c r="H9965" t="s">
        <v>1623</v>
      </c>
      <c r="I9965" t="s">
        <v>1624</v>
      </c>
      <c r="J9965" t="s">
        <v>1625</v>
      </c>
      <c r="K9965">
        <v>0</v>
      </c>
      <c r="L9965" s="24">
        <v>1</v>
      </c>
      <c r="M9965" t="s">
        <v>21120</v>
      </c>
      <c r="N9965" t="s">
        <v>1627</v>
      </c>
    </row>
    <row r="9966" spans="1:14" hidden="1" x14ac:dyDescent="0.25">
      <c r="A9966">
        <v>7956</v>
      </c>
      <c r="B9966" t="s">
        <v>21121</v>
      </c>
      <c r="C9966" t="s">
        <v>1618</v>
      </c>
      <c r="D9966" t="s">
        <v>1619</v>
      </c>
      <c r="E9966" t="s">
        <v>1620</v>
      </c>
      <c r="F9966" t="s">
        <v>1621</v>
      </c>
      <c r="G9966" t="s">
        <v>1622</v>
      </c>
      <c r="H9966" t="s">
        <v>1623</v>
      </c>
      <c r="I9966" t="s">
        <v>1624</v>
      </c>
      <c r="J9966" t="s">
        <v>1625</v>
      </c>
      <c r="K9966">
        <v>0</v>
      </c>
      <c r="L9966" s="24">
        <v>1</v>
      </c>
      <c r="M9966" t="s">
        <v>21122</v>
      </c>
      <c r="N9966" t="s">
        <v>1627</v>
      </c>
    </row>
    <row r="9967" spans="1:14" hidden="1" x14ac:dyDescent="0.25">
      <c r="A9967">
        <v>7957</v>
      </c>
      <c r="B9967" t="s">
        <v>21123</v>
      </c>
      <c r="C9967" t="s">
        <v>1618</v>
      </c>
      <c r="D9967" t="s">
        <v>1619</v>
      </c>
      <c r="E9967" t="s">
        <v>1620</v>
      </c>
      <c r="F9967" t="s">
        <v>1621</v>
      </c>
      <c r="G9967" t="s">
        <v>1622</v>
      </c>
      <c r="H9967" t="s">
        <v>1623</v>
      </c>
      <c r="I9967" t="s">
        <v>1624</v>
      </c>
      <c r="J9967" t="s">
        <v>1625</v>
      </c>
      <c r="K9967">
        <v>0</v>
      </c>
      <c r="L9967" s="24">
        <v>1</v>
      </c>
      <c r="M9967" t="s">
        <v>21124</v>
      </c>
      <c r="N9967" t="s">
        <v>1627</v>
      </c>
    </row>
    <row r="9968" spans="1:14" hidden="1" x14ac:dyDescent="0.25">
      <c r="A9968">
        <v>7958</v>
      </c>
      <c r="B9968" t="s">
        <v>21125</v>
      </c>
      <c r="C9968" t="s">
        <v>1629</v>
      </c>
      <c r="D9968" t="s">
        <v>1630</v>
      </c>
      <c r="E9968" t="s">
        <v>1631</v>
      </c>
      <c r="F9968" t="s">
        <v>1632</v>
      </c>
      <c r="G9968" t="s">
        <v>1622</v>
      </c>
      <c r="H9968" t="s">
        <v>1623</v>
      </c>
      <c r="I9968" t="s">
        <v>1624</v>
      </c>
      <c r="J9968" t="s">
        <v>1625</v>
      </c>
      <c r="K9968">
        <v>0</v>
      </c>
      <c r="L9968" s="24">
        <v>1</v>
      </c>
      <c r="M9968" t="s">
        <v>21126</v>
      </c>
      <c r="N9968" t="s">
        <v>1757</v>
      </c>
    </row>
    <row r="9969" spans="1:14" hidden="1" x14ac:dyDescent="0.25">
      <c r="A9969">
        <v>7959</v>
      </c>
      <c r="B9969" t="s">
        <v>21127</v>
      </c>
      <c r="C9969" t="s">
        <v>1629</v>
      </c>
      <c r="D9969" t="s">
        <v>1630</v>
      </c>
      <c r="E9969" t="s">
        <v>1631</v>
      </c>
      <c r="F9969" t="s">
        <v>1632</v>
      </c>
      <c r="G9969" t="s">
        <v>1622</v>
      </c>
      <c r="H9969" t="s">
        <v>1623</v>
      </c>
      <c r="I9969" t="s">
        <v>1624</v>
      </c>
      <c r="J9969" t="s">
        <v>1625</v>
      </c>
      <c r="K9969">
        <v>0</v>
      </c>
      <c r="L9969" s="24">
        <v>1</v>
      </c>
      <c r="M9969" t="s">
        <v>21128</v>
      </c>
      <c r="N9969" t="s">
        <v>1634</v>
      </c>
    </row>
    <row r="9970" spans="1:14" hidden="1" x14ac:dyDescent="0.25">
      <c r="A9970">
        <v>7960</v>
      </c>
      <c r="B9970" t="s">
        <v>21129</v>
      </c>
      <c r="C9970" t="s">
        <v>1658</v>
      </c>
      <c r="D9970" t="s">
        <v>1659</v>
      </c>
      <c r="E9970" t="s">
        <v>1660</v>
      </c>
      <c r="F9970" t="s">
        <v>1661</v>
      </c>
      <c r="G9970" t="s">
        <v>1622</v>
      </c>
      <c r="H9970" t="s">
        <v>1623</v>
      </c>
      <c r="I9970" t="s">
        <v>1624</v>
      </c>
      <c r="J9970" t="s">
        <v>1625</v>
      </c>
      <c r="K9970">
        <v>0</v>
      </c>
      <c r="L9970" s="24">
        <v>1</v>
      </c>
      <c r="M9970" t="s">
        <v>21130</v>
      </c>
      <c r="N9970" t="s">
        <v>1663</v>
      </c>
    </row>
    <row r="9971" spans="1:14" hidden="1" x14ac:dyDescent="0.25">
      <c r="A9971">
        <v>7961</v>
      </c>
      <c r="B9971" t="s">
        <v>21131</v>
      </c>
      <c r="C9971" t="s">
        <v>1618</v>
      </c>
      <c r="D9971" t="s">
        <v>1619</v>
      </c>
      <c r="E9971" t="s">
        <v>1620</v>
      </c>
      <c r="F9971" t="s">
        <v>1621</v>
      </c>
      <c r="G9971" t="s">
        <v>1622</v>
      </c>
      <c r="H9971" t="s">
        <v>1623</v>
      </c>
      <c r="I9971" t="s">
        <v>1624</v>
      </c>
      <c r="J9971" t="s">
        <v>1625</v>
      </c>
      <c r="K9971">
        <v>0</v>
      </c>
      <c r="L9971" s="24">
        <v>1</v>
      </c>
      <c r="M9971" t="s">
        <v>21132</v>
      </c>
      <c r="N9971" t="s">
        <v>1627</v>
      </c>
    </row>
    <row r="9972" spans="1:14" hidden="1" x14ac:dyDescent="0.25">
      <c r="A9972">
        <v>7962</v>
      </c>
      <c r="B9972" t="s">
        <v>21133</v>
      </c>
      <c r="C9972" t="s">
        <v>1618</v>
      </c>
      <c r="D9972" t="s">
        <v>1619</v>
      </c>
      <c r="E9972" t="s">
        <v>1620</v>
      </c>
      <c r="F9972" t="s">
        <v>1621</v>
      </c>
      <c r="G9972" t="s">
        <v>1622</v>
      </c>
      <c r="H9972" t="s">
        <v>1623</v>
      </c>
      <c r="I9972" t="s">
        <v>1624</v>
      </c>
      <c r="J9972" t="s">
        <v>1625</v>
      </c>
      <c r="K9972">
        <v>0</v>
      </c>
      <c r="L9972" s="24">
        <v>1</v>
      </c>
      <c r="M9972" t="s">
        <v>21134</v>
      </c>
      <c r="N9972" t="s">
        <v>1627</v>
      </c>
    </row>
    <row r="9973" spans="1:14" hidden="1" x14ac:dyDescent="0.25">
      <c r="A9973">
        <v>7963</v>
      </c>
      <c r="B9973" t="s">
        <v>21135</v>
      </c>
      <c r="C9973" t="s">
        <v>1618</v>
      </c>
      <c r="D9973" t="s">
        <v>1619</v>
      </c>
      <c r="E9973" t="s">
        <v>1636</v>
      </c>
      <c r="F9973" t="s">
        <v>1637</v>
      </c>
      <c r="G9973" t="s">
        <v>1622</v>
      </c>
      <c r="H9973" t="s">
        <v>1623</v>
      </c>
      <c r="I9973" t="s">
        <v>1624</v>
      </c>
      <c r="J9973" t="s">
        <v>1625</v>
      </c>
      <c r="K9973">
        <v>0</v>
      </c>
      <c r="L9973" s="24">
        <v>1</v>
      </c>
      <c r="M9973" t="s">
        <v>21136</v>
      </c>
      <c r="N9973" t="s">
        <v>1677</v>
      </c>
    </row>
    <row r="9974" spans="1:14" hidden="1" x14ac:dyDescent="0.25">
      <c r="A9974">
        <v>7964</v>
      </c>
      <c r="B9974" t="s">
        <v>21137</v>
      </c>
      <c r="C9974" t="s">
        <v>1618</v>
      </c>
      <c r="D9974" t="s">
        <v>1619</v>
      </c>
      <c r="E9974" t="s">
        <v>1636</v>
      </c>
      <c r="F9974" t="s">
        <v>1637</v>
      </c>
      <c r="G9974" t="s">
        <v>1622</v>
      </c>
      <c r="H9974" t="s">
        <v>1623</v>
      </c>
      <c r="I9974" t="s">
        <v>1624</v>
      </c>
      <c r="J9974" t="s">
        <v>1625</v>
      </c>
      <c r="K9974">
        <v>0</v>
      </c>
      <c r="L9974" s="24">
        <v>1</v>
      </c>
      <c r="M9974" t="s">
        <v>21137</v>
      </c>
      <c r="N9974" t="s">
        <v>5920</v>
      </c>
    </row>
    <row r="9975" spans="1:14" hidden="1" x14ac:dyDescent="0.25">
      <c r="A9975">
        <v>7965</v>
      </c>
      <c r="B9975" t="s">
        <v>21138</v>
      </c>
      <c r="C9975" t="s">
        <v>1618</v>
      </c>
      <c r="D9975" t="s">
        <v>1619</v>
      </c>
      <c r="E9975" t="s">
        <v>1636</v>
      </c>
      <c r="F9975" t="s">
        <v>1637</v>
      </c>
      <c r="G9975" t="s">
        <v>1622</v>
      </c>
      <c r="H9975" t="s">
        <v>1623</v>
      </c>
      <c r="I9975" t="s">
        <v>1624</v>
      </c>
      <c r="J9975" t="s">
        <v>1625</v>
      </c>
      <c r="K9975">
        <v>0</v>
      </c>
      <c r="L9975" s="24">
        <v>1</v>
      </c>
      <c r="M9975" t="s">
        <v>21139</v>
      </c>
      <c r="N9975" t="s">
        <v>1677</v>
      </c>
    </row>
    <row r="9976" spans="1:14" hidden="1" x14ac:dyDescent="0.25">
      <c r="A9976">
        <v>7966</v>
      </c>
      <c r="B9976" t="s">
        <v>21140</v>
      </c>
      <c r="C9976" t="s">
        <v>2952</v>
      </c>
      <c r="D9976" t="s">
        <v>2953</v>
      </c>
      <c r="E9976" t="s">
        <v>2954</v>
      </c>
      <c r="F9976" t="s">
        <v>2955</v>
      </c>
      <c r="G9976" t="s">
        <v>1622</v>
      </c>
      <c r="H9976" t="s">
        <v>1623</v>
      </c>
      <c r="I9976" t="s">
        <v>1624</v>
      </c>
      <c r="J9976" t="s">
        <v>1625</v>
      </c>
      <c r="K9976">
        <v>0</v>
      </c>
      <c r="L9976" s="24">
        <v>1</v>
      </c>
      <c r="M9976" t="s">
        <v>21141</v>
      </c>
      <c r="N9976" t="s">
        <v>2957</v>
      </c>
    </row>
    <row r="9977" spans="1:14" hidden="1" x14ac:dyDescent="0.25">
      <c r="A9977">
        <v>7967</v>
      </c>
      <c r="B9977" t="s">
        <v>21142</v>
      </c>
      <c r="C9977" t="s">
        <v>1618</v>
      </c>
      <c r="D9977" t="s">
        <v>1619</v>
      </c>
      <c r="E9977" t="s">
        <v>1636</v>
      </c>
      <c r="F9977" t="s">
        <v>1637</v>
      </c>
      <c r="G9977" t="s">
        <v>1622</v>
      </c>
      <c r="H9977" t="s">
        <v>1623</v>
      </c>
      <c r="I9977" t="s">
        <v>1624</v>
      </c>
      <c r="J9977" t="s">
        <v>1625</v>
      </c>
      <c r="K9977">
        <v>0</v>
      </c>
      <c r="L9977" s="24">
        <v>1</v>
      </c>
      <c r="M9977" t="s">
        <v>21142</v>
      </c>
      <c r="N9977" t="s">
        <v>1677</v>
      </c>
    </row>
    <row r="9978" spans="1:14" hidden="1" x14ac:dyDescent="0.25">
      <c r="A9978">
        <v>7968</v>
      </c>
      <c r="B9978" t="s">
        <v>21143</v>
      </c>
      <c r="C9978" t="s">
        <v>1629</v>
      </c>
      <c r="D9978" t="s">
        <v>1630</v>
      </c>
      <c r="E9978" t="s">
        <v>1631</v>
      </c>
      <c r="F9978" t="s">
        <v>1632</v>
      </c>
      <c r="G9978" t="s">
        <v>1622</v>
      </c>
      <c r="H9978" t="s">
        <v>1623</v>
      </c>
      <c r="I9978" t="s">
        <v>1624</v>
      </c>
      <c r="J9978" t="s">
        <v>1625</v>
      </c>
      <c r="K9978">
        <v>0</v>
      </c>
      <c r="L9978" s="24">
        <v>1</v>
      </c>
      <c r="M9978" t="s">
        <v>21144</v>
      </c>
      <c r="N9978" t="s">
        <v>1634</v>
      </c>
    </row>
    <row r="9979" spans="1:14" hidden="1" x14ac:dyDescent="0.25">
      <c r="A9979">
        <v>7969</v>
      </c>
      <c r="B9979" t="s">
        <v>21145</v>
      </c>
      <c r="C9979" t="s">
        <v>1629</v>
      </c>
      <c r="D9979" t="s">
        <v>1630</v>
      </c>
      <c r="E9979" t="s">
        <v>1631</v>
      </c>
      <c r="F9979" t="s">
        <v>1632</v>
      </c>
      <c r="G9979" t="s">
        <v>1622</v>
      </c>
      <c r="H9979" t="s">
        <v>1623</v>
      </c>
      <c r="I9979" t="s">
        <v>1624</v>
      </c>
      <c r="J9979" t="s">
        <v>1625</v>
      </c>
      <c r="K9979">
        <v>0</v>
      </c>
      <c r="L9979" s="24">
        <v>1</v>
      </c>
      <c r="M9979" t="s">
        <v>21146</v>
      </c>
      <c r="N9979" t="s">
        <v>1634</v>
      </c>
    </row>
    <row r="9980" spans="1:14" hidden="1" x14ac:dyDescent="0.25">
      <c r="A9980">
        <v>7970</v>
      </c>
      <c r="B9980" t="s">
        <v>21147</v>
      </c>
      <c r="C9980" t="s">
        <v>1629</v>
      </c>
      <c r="D9980" t="s">
        <v>1630</v>
      </c>
      <c r="E9980" t="s">
        <v>1631</v>
      </c>
      <c r="F9980" t="s">
        <v>1632</v>
      </c>
      <c r="G9980" t="s">
        <v>1622</v>
      </c>
      <c r="H9980" t="s">
        <v>1623</v>
      </c>
      <c r="I9980" t="s">
        <v>1624</v>
      </c>
      <c r="J9980" t="s">
        <v>1625</v>
      </c>
      <c r="K9980">
        <v>0</v>
      </c>
      <c r="L9980" s="24">
        <v>1</v>
      </c>
      <c r="M9980" t="s">
        <v>21148</v>
      </c>
      <c r="N9980" t="s">
        <v>1634</v>
      </c>
    </row>
    <row r="9981" spans="1:14" hidden="1" x14ac:dyDescent="0.25">
      <c r="A9981">
        <v>7971</v>
      </c>
      <c r="B9981" t="s">
        <v>21149</v>
      </c>
      <c r="C9981" t="s">
        <v>1629</v>
      </c>
      <c r="D9981" t="s">
        <v>1630</v>
      </c>
      <c r="E9981" t="s">
        <v>1631</v>
      </c>
      <c r="F9981" t="s">
        <v>1632</v>
      </c>
      <c r="G9981" t="s">
        <v>1622</v>
      </c>
      <c r="H9981" t="s">
        <v>1623</v>
      </c>
      <c r="I9981" t="s">
        <v>1624</v>
      </c>
      <c r="J9981" t="s">
        <v>1625</v>
      </c>
      <c r="K9981">
        <v>0</v>
      </c>
      <c r="L9981" s="24">
        <v>1</v>
      </c>
      <c r="M9981" t="s">
        <v>21150</v>
      </c>
      <c r="N9981" t="s">
        <v>2586</v>
      </c>
    </row>
    <row r="9982" spans="1:14" hidden="1" x14ac:dyDescent="0.25">
      <c r="A9982">
        <v>7972</v>
      </c>
      <c r="B9982" t="s">
        <v>21151</v>
      </c>
      <c r="C9982" t="s">
        <v>1629</v>
      </c>
      <c r="D9982" t="s">
        <v>1630</v>
      </c>
      <c r="E9982" t="s">
        <v>1631</v>
      </c>
      <c r="F9982" t="s">
        <v>1632</v>
      </c>
      <c r="G9982" t="s">
        <v>1622</v>
      </c>
      <c r="H9982" t="s">
        <v>1623</v>
      </c>
      <c r="I9982" t="s">
        <v>1624</v>
      </c>
      <c r="J9982" t="s">
        <v>1625</v>
      </c>
      <c r="K9982">
        <v>0</v>
      </c>
      <c r="L9982" s="24">
        <v>1</v>
      </c>
      <c r="M9982" t="s">
        <v>21152</v>
      </c>
      <c r="N9982" t="s">
        <v>1750</v>
      </c>
    </row>
    <row r="9983" spans="1:14" hidden="1" x14ac:dyDescent="0.25">
      <c r="A9983">
        <v>7973</v>
      </c>
      <c r="B9983" t="s">
        <v>21153</v>
      </c>
      <c r="C9983" t="s">
        <v>1618</v>
      </c>
      <c r="D9983" t="s">
        <v>1619</v>
      </c>
      <c r="E9983" t="s">
        <v>1620</v>
      </c>
      <c r="F9983" t="s">
        <v>1621</v>
      </c>
      <c r="G9983" t="s">
        <v>1622</v>
      </c>
      <c r="H9983" t="s">
        <v>1623</v>
      </c>
      <c r="I9983" t="s">
        <v>1624</v>
      </c>
      <c r="J9983" t="s">
        <v>1625</v>
      </c>
      <c r="K9983">
        <v>0</v>
      </c>
      <c r="L9983" s="24">
        <v>1</v>
      </c>
      <c r="M9983" t="s">
        <v>21154</v>
      </c>
      <c r="N9983" t="s">
        <v>1627</v>
      </c>
    </row>
    <row r="9984" spans="1:14" hidden="1" x14ac:dyDescent="0.25">
      <c r="A9984">
        <v>7974</v>
      </c>
      <c r="B9984" t="s">
        <v>21155</v>
      </c>
      <c r="C9984" t="s">
        <v>1649</v>
      </c>
      <c r="D9984" t="s">
        <v>1650</v>
      </c>
      <c r="E9984" t="s">
        <v>1651</v>
      </c>
      <c r="F9984" t="s">
        <v>1652</v>
      </c>
      <c r="G9984" t="s">
        <v>1622</v>
      </c>
      <c r="H9984" t="s">
        <v>1623</v>
      </c>
      <c r="I9984" t="s">
        <v>1624</v>
      </c>
      <c r="J9984" t="s">
        <v>1625</v>
      </c>
      <c r="K9984">
        <v>0</v>
      </c>
      <c r="L9984" s="24">
        <v>1</v>
      </c>
      <c r="M9984" t="s">
        <v>21156</v>
      </c>
      <c r="N9984" t="s">
        <v>1654</v>
      </c>
    </row>
    <row r="9985" spans="1:14" hidden="1" x14ac:dyDescent="0.25">
      <c r="A9985">
        <v>7975</v>
      </c>
      <c r="B9985" t="s">
        <v>21157</v>
      </c>
      <c r="C9985" t="s">
        <v>1649</v>
      </c>
      <c r="D9985" t="s">
        <v>1650</v>
      </c>
      <c r="E9985" t="s">
        <v>1651</v>
      </c>
      <c r="F9985" t="s">
        <v>1652</v>
      </c>
      <c r="G9985" t="s">
        <v>1622</v>
      </c>
      <c r="H9985" t="s">
        <v>1623</v>
      </c>
      <c r="I9985" t="s">
        <v>1624</v>
      </c>
      <c r="J9985" t="s">
        <v>1625</v>
      </c>
      <c r="K9985">
        <v>0</v>
      </c>
      <c r="L9985" s="24">
        <v>1</v>
      </c>
      <c r="M9985" t="s">
        <v>21158</v>
      </c>
      <c r="N9985" t="s">
        <v>1654</v>
      </c>
    </row>
    <row r="9986" spans="1:14" hidden="1" x14ac:dyDescent="0.25">
      <c r="A9986">
        <v>7976</v>
      </c>
      <c r="B9986" t="s">
        <v>21159</v>
      </c>
      <c r="C9986" t="s">
        <v>1649</v>
      </c>
      <c r="D9986" t="s">
        <v>1650</v>
      </c>
      <c r="E9986" t="s">
        <v>1651</v>
      </c>
      <c r="F9986" t="s">
        <v>1652</v>
      </c>
      <c r="G9986" t="s">
        <v>1622</v>
      </c>
      <c r="H9986" t="s">
        <v>1623</v>
      </c>
      <c r="I9986" t="s">
        <v>1624</v>
      </c>
      <c r="J9986" t="s">
        <v>1625</v>
      </c>
      <c r="K9986">
        <v>0</v>
      </c>
      <c r="L9986" s="24">
        <v>1</v>
      </c>
      <c r="M9986" t="s">
        <v>21160</v>
      </c>
      <c r="N9986" t="s">
        <v>1654</v>
      </c>
    </row>
    <row r="9987" spans="1:14" hidden="1" x14ac:dyDescent="0.25">
      <c r="A9987">
        <v>7977</v>
      </c>
      <c r="B9987" t="s">
        <v>21161</v>
      </c>
      <c r="C9987" t="s">
        <v>1618</v>
      </c>
      <c r="D9987" t="s">
        <v>1619</v>
      </c>
      <c r="E9987" t="s">
        <v>1620</v>
      </c>
      <c r="F9987" t="s">
        <v>1621</v>
      </c>
      <c r="G9987" t="s">
        <v>1622</v>
      </c>
      <c r="H9987" t="s">
        <v>1623</v>
      </c>
      <c r="I9987" t="s">
        <v>1624</v>
      </c>
      <c r="J9987" t="s">
        <v>1625</v>
      </c>
      <c r="K9987">
        <v>0</v>
      </c>
      <c r="L9987" s="24">
        <v>1</v>
      </c>
      <c r="M9987" t="s">
        <v>21162</v>
      </c>
      <c r="N9987" t="s">
        <v>1812</v>
      </c>
    </row>
    <row r="9988" spans="1:14" hidden="1" x14ac:dyDescent="0.25">
      <c r="A9988">
        <v>7978</v>
      </c>
      <c r="B9988" t="s">
        <v>21163</v>
      </c>
      <c r="C9988" t="s">
        <v>1667</v>
      </c>
      <c r="D9988" t="s">
        <v>1668</v>
      </c>
      <c r="E9988" t="s">
        <v>1669</v>
      </c>
      <c r="F9988" t="s">
        <v>1670</v>
      </c>
      <c r="G9988" t="s">
        <v>1622</v>
      </c>
      <c r="H9988" t="s">
        <v>1623</v>
      </c>
      <c r="I9988" t="s">
        <v>1624</v>
      </c>
      <c r="J9988" t="s">
        <v>1625</v>
      </c>
      <c r="K9988">
        <v>0</v>
      </c>
      <c r="L9988" s="24">
        <v>1</v>
      </c>
      <c r="M9988" t="s">
        <v>21164</v>
      </c>
      <c r="N9988" t="s">
        <v>1672</v>
      </c>
    </row>
    <row r="9989" spans="1:14" hidden="1" x14ac:dyDescent="0.25">
      <c r="A9989">
        <v>7979</v>
      </c>
      <c r="B9989" t="s">
        <v>21165</v>
      </c>
      <c r="C9989" t="s">
        <v>1649</v>
      </c>
      <c r="D9989" t="s">
        <v>1650</v>
      </c>
      <c r="E9989" t="s">
        <v>1651</v>
      </c>
      <c r="F9989" t="s">
        <v>1652</v>
      </c>
      <c r="G9989" t="s">
        <v>1622</v>
      </c>
      <c r="H9989" t="s">
        <v>1623</v>
      </c>
      <c r="I9989" t="s">
        <v>1624</v>
      </c>
      <c r="J9989" t="s">
        <v>1625</v>
      </c>
      <c r="K9989">
        <v>0</v>
      </c>
      <c r="L9989" s="24">
        <v>1</v>
      </c>
      <c r="M9989" t="s">
        <v>21166</v>
      </c>
      <c r="N9989" t="s">
        <v>1654</v>
      </c>
    </row>
    <row r="9990" spans="1:14" hidden="1" x14ac:dyDescent="0.25">
      <c r="A9990">
        <v>7980</v>
      </c>
      <c r="B9990" t="s">
        <v>21167</v>
      </c>
      <c r="C9990" t="s">
        <v>1618</v>
      </c>
      <c r="D9990" t="s">
        <v>1619</v>
      </c>
      <c r="E9990" t="s">
        <v>1620</v>
      </c>
      <c r="F9990" t="s">
        <v>1621</v>
      </c>
      <c r="G9990" t="s">
        <v>1622</v>
      </c>
      <c r="H9990" t="s">
        <v>1623</v>
      </c>
      <c r="I9990" t="s">
        <v>1624</v>
      </c>
      <c r="J9990" t="s">
        <v>1625</v>
      </c>
      <c r="K9990">
        <v>0</v>
      </c>
      <c r="L9990" s="24">
        <v>1</v>
      </c>
      <c r="M9990" t="s">
        <v>21168</v>
      </c>
      <c r="N9990" t="s">
        <v>1627</v>
      </c>
    </row>
    <row r="9991" spans="1:14" hidden="1" x14ac:dyDescent="0.25">
      <c r="A9991">
        <v>7981</v>
      </c>
      <c r="B9991" t="s">
        <v>21169</v>
      </c>
      <c r="C9991" t="s">
        <v>1629</v>
      </c>
      <c r="D9991" t="s">
        <v>1630</v>
      </c>
      <c r="E9991" t="s">
        <v>1631</v>
      </c>
      <c r="F9991" t="s">
        <v>1632</v>
      </c>
      <c r="G9991" t="s">
        <v>1622</v>
      </c>
      <c r="H9991" t="s">
        <v>1623</v>
      </c>
      <c r="I9991" t="s">
        <v>1624</v>
      </c>
      <c r="J9991" t="s">
        <v>1625</v>
      </c>
      <c r="K9991">
        <v>0</v>
      </c>
      <c r="L9991" s="24">
        <v>1</v>
      </c>
      <c r="M9991" t="s">
        <v>21170</v>
      </c>
      <c r="N9991" t="s">
        <v>1757</v>
      </c>
    </row>
    <row r="9992" spans="1:14" hidden="1" x14ac:dyDescent="0.25">
      <c r="A9992">
        <v>7982</v>
      </c>
      <c r="B9992" t="s">
        <v>21171</v>
      </c>
      <c r="C9992" t="s">
        <v>1618</v>
      </c>
      <c r="D9992" t="s">
        <v>1619</v>
      </c>
      <c r="E9992" t="s">
        <v>1636</v>
      </c>
      <c r="F9992" t="s">
        <v>1637</v>
      </c>
      <c r="G9992" t="s">
        <v>1622</v>
      </c>
      <c r="H9992" t="s">
        <v>1623</v>
      </c>
      <c r="I9992" t="s">
        <v>1624</v>
      </c>
      <c r="J9992" t="s">
        <v>1625</v>
      </c>
      <c r="K9992">
        <v>0</v>
      </c>
      <c r="L9992" s="24">
        <v>1</v>
      </c>
      <c r="M9992" t="s">
        <v>21172</v>
      </c>
      <c r="N9992" t="s">
        <v>1639</v>
      </c>
    </row>
    <row r="9993" spans="1:14" hidden="1" x14ac:dyDescent="0.25">
      <c r="A9993">
        <v>7983</v>
      </c>
      <c r="B9993" t="s">
        <v>21173</v>
      </c>
      <c r="C9993" t="s">
        <v>1618</v>
      </c>
      <c r="D9993" t="s">
        <v>1619</v>
      </c>
      <c r="E9993" t="s">
        <v>1620</v>
      </c>
      <c r="F9993" t="s">
        <v>1621</v>
      </c>
      <c r="G9993" t="s">
        <v>1622</v>
      </c>
      <c r="H9993" t="s">
        <v>1623</v>
      </c>
      <c r="I9993" t="s">
        <v>1624</v>
      </c>
      <c r="J9993" t="s">
        <v>1625</v>
      </c>
      <c r="K9993">
        <v>0</v>
      </c>
      <c r="L9993" s="24">
        <v>1</v>
      </c>
      <c r="M9993" t="s">
        <v>21174</v>
      </c>
      <c r="N9993" t="s">
        <v>1627</v>
      </c>
    </row>
    <row r="9994" spans="1:14" hidden="1" x14ac:dyDescent="0.25">
      <c r="A9994">
        <v>7984</v>
      </c>
      <c r="B9994" t="s">
        <v>21175</v>
      </c>
      <c r="C9994" t="s">
        <v>1618</v>
      </c>
      <c r="D9994" t="s">
        <v>1619</v>
      </c>
      <c r="E9994" t="s">
        <v>1620</v>
      </c>
      <c r="F9994" t="s">
        <v>1621</v>
      </c>
      <c r="G9994" t="s">
        <v>1622</v>
      </c>
      <c r="H9994" t="s">
        <v>1623</v>
      </c>
      <c r="I9994" t="s">
        <v>1624</v>
      </c>
      <c r="J9994" t="s">
        <v>1625</v>
      </c>
      <c r="K9994">
        <v>0</v>
      </c>
      <c r="L9994" s="24">
        <v>1</v>
      </c>
      <c r="M9994" t="s">
        <v>21176</v>
      </c>
      <c r="N9994" t="s">
        <v>1627</v>
      </c>
    </row>
    <row r="9995" spans="1:14" hidden="1" x14ac:dyDescent="0.25">
      <c r="A9995">
        <v>7985</v>
      </c>
      <c r="B9995" t="s">
        <v>21177</v>
      </c>
      <c r="C9995" t="s">
        <v>1618</v>
      </c>
      <c r="D9995" t="s">
        <v>1619</v>
      </c>
      <c r="E9995" t="s">
        <v>1636</v>
      </c>
      <c r="F9995" t="s">
        <v>1637</v>
      </c>
      <c r="G9995" t="s">
        <v>1622</v>
      </c>
      <c r="H9995" t="s">
        <v>1623</v>
      </c>
      <c r="I9995" t="s">
        <v>1624</v>
      </c>
      <c r="J9995" t="s">
        <v>1625</v>
      </c>
      <c r="K9995">
        <v>0</v>
      </c>
      <c r="L9995" s="24">
        <v>1</v>
      </c>
      <c r="M9995" t="s">
        <v>21178</v>
      </c>
      <c r="N9995" t="s">
        <v>1639</v>
      </c>
    </row>
    <row r="9996" spans="1:14" hidden="1" x14ac:dyDescent="0.25">
      <c r="A9996">
        <v>7986</v>
      </c>
      <c r="B9996" t="s">
        <v>21179</v>
      </c>
      <c r="C9996" t="s">
        <v>1618</v>
      </c>
      <c r="D9996" t="s">
        <v>1619</v>
      </c>
      <c r="E9996" t="s">
        <v>1636</v>
      </c>
      <c r="F9996" t="s">
        <v>1637</v>
      </c>
      <c r="G9996" t="s">
        <v>1622</v>
      </c>
      <c r="H9996" t="s">
        <v>1623</v>
      </c>
      <c r="I9996" t="s">
        <v>1624</v>
      </c>
      <c r="J9996" t="s">
        <v>1625</v>
      </c>
      <c r="K9996">
        <v>0</v>
      </c>
      <c r="L9996" s="24">
        <v>1</v>
      </c>
      <c r="M9996" t="s">
        <v>21180</v>
      </c>
      <c r="N9996" t="s">
        <v>1639</v>
      </c>
    </row>
    <row r="9997" spans="1:14" hidden="1" x14ac:dyDescent="0.25">
      <c r="A9997">
        <v>7987</v>
      </c>
      <c r="B9997" t="s">
        <v>21181</v>
      </c>
      <c r="C9997" t="s">
        <v>1965</v>
      </c>
      <c r="D9997" t="s">
        <v>1966</v>
      </c>
      <c r="E9997" t="s">
        <v>1967</v>
      </c>
      <c r="F9997" t="s">
        <v>1968</v>
      </c>
      <c r="G9997" t="s">
        <v>1622</v>
      </c>
      <c r="H9997" t="s">
        <v>1623</v>
      </c>
      <c r="I9997" t="s">
        <v>1624</v>
      </c>
      <c r="J9997" t="s">
        <v>1625</v>
      </c>
      <c r="K9997">
        <v>0</v>
      </c>
      <c r="L9997" s="24">
        <v>1</v>
      </c>
      <c r="M9997" t="s">
        <v>21182</v>
      </c>
      <c r="N9997" t="s">
        <v>2586</v>
      </c>
    </row>
    <row r="9998" spans="1:14" hidden="1" x14ac:dyDescent="0.25">
      <c r="A9998">
        <v>7988</v>
      </c>
      <c r="B9998" t="s">
        <v>21183</v>
      </c>
      <c r="C9998" t="s">
        <v>1618</v>
      </c>
      <c r="D9998" t="s">
        <v>1619</v>
      </c>
      <c r="E9998" t="s">
        <v>1636</v>
      </c>
      <c r="F9998" t="s">
        <v>1637</v>
      </c>
      <c r="G9998" t="s">
        <v>1622</v>
      </c>
      <c r="H9998" t="s">
        <v>1623</v>
      </c>
      <c r="I9998" t="s">
        <v>1624</v>
      </c>
      <c r="J9998" t="s">
        <v>1625</v>
      </c>
      <c r="K9998">
        <v>0</v>
      </c>
      <c r="L9998" s="24">
        <v>1</v>
      </c>
      <c r="M9998" t="s">
        <v>21184</v>
      </c>
      <c r="N9998" t="s">
        <v>1639</v>
      </c>
    </row>
    <row r="9999" spans="1:14" hidden="1" x14ac:dyDescent="0.25">
      <c r="A9999">
        <v>7989</v>
      </c>
      <c r="B9999" t="s">
        <v>21185</v>
      </c>
      <c r="C9999" t="s">
        <v>1618</v>
      </c>
      <c r="D9999" t="s">
        <v>1619</v>
      </c>
      <c r="E9999" t="s">
        <v>1636</v>
      </c>
      <c r="F9999" t="s">
        <v>1637</v>
      </c>
      <c r="G9999" t="s">
        <v>1622</v>
      </c>
      <c r="H9999" t="s">
        <v>1623</v>
      </c>
      <c r="I9999" t="s">
        <v>1624</v>
      </c>
      <c r="J9999" t="s">
        <v>1625</v>
      </c>
      <c r="K9999">
        <v>0</v>
      </c>
      <c r="L9999" s="24">
        <v>1</v>
      </c>
      <c r="M9999" t="s">
        <v>21186</v>
      </c>
      <c r="N9999" t="s">
        <v>1639</v>
      </c>
    </row>
    <row r="10000" spans="1:14" hidden="1" x14ac:dyDescent="0.25">
      <c r="A10000">
        <v>7990</v>
      </c>
      <c r="B10000" t="s">
        <v>21187</v>
      </c>
      <c r="C10000" t="s">
        <v>1618</v>
      </c>
      <c r="D10000" t="s">
        <v>1619</v>
      </c>
      <c r="E10000" t="s">
        <v>1636</v>
      </c>
      <c r="F10000" t="s">
        <v>1637</v>
      </c>
      <c r="G10000" t="s">
        <v>1622</v>
      </c>
      <c r="H10000" t="s">
        <v>1623</v>
      </c>
      <c r="I10000" t="s">
        <v>1624</v>
      </c>
      <c r="J10000" t="s">
        <v>1625</v>
      </c>
      <c r="K10000">
        <v>0</v>
      </c>
      <c r="L10000" s="24">
        <v>1</v>
      </c>
      <c r="M10000" t="s">
        <v>21188</v>
      </c>
      <c r="N10000" t="s">
        <v>1639</v>
      </c>
    </row>
    <row r="10001" spans="1:14" hidden="1" x14ac:dyDescent="0.25">
      <c r="A10001">
        <v>7991</v>
      </c>
      <c r="B10001" t="s">
        <v>21189</v>
      </c>
      <c r="C10001" t="s">
        <v>1618</v>
      </c>
      <c r="D10001" t="s">
        <v>1619</v>
      </c>
      <c r="E10001" t="s">
        <v>1620</v>
      </c>
      <c r="F10001" t="s">
        <v>1621</v>
      </c>
      <c r="G10001" t="s">
        <v>1622</v>
      </c>
      <c r="H10001" t="s">
        <v>1623</v>
      </c>
      <c r="I10001" t="s">
        <v>1624</v>
      </c>
      <c r="J10001" t="s">
        <v>1625</v>
      </c>
      <c r="K10001">
        <v>0</v>
      </c>
      <c r="L10001" s="24">
        <v>1</v>
      </c>
      <c r="M10001" t="s">
        <v>21190</v>
      </c>
      <c r="N10001" t="s">
        <v>1627</v>
      </c>
    </row>
    <row r="10002" spans="1:14" hidden="1" x14ac:dyDescent="0.25">
      <c r="A10002">
        <v>7992</v>
      </c>
      <c r="B10002" t="s">
        <v>21191</v>
      </c>
      <c r="C10002" t="s">
        <v>1618</v>
      </c>
      <c r="D10002" t="s">
        <v>1619</v>
      </c>
      <c r="E10002" t="s">
        <v>1620</v>
      </c>
      <c r="F10002" t="s">
        <v>1621</v>
      </c>
      <c r="G10002" t="s">
        <v>1622</v>
      </c>
      <c r="H10002" t="s">
        <v>1623</v>
      </c>
      <c r="I10002" t="s">
        <v>1624</v>
      </c>
      <c r="J10002" t="s">
        <v>1625</v>
      </c>
      <c r="K10002">
        <v>0</v>
      </c>
      <c r="L10002" s="24">
        <v>1</v>
      </c>
      <c r="M10002" t="s">
        <v>21192</v>
      </c>
      <c r="N10002" t="s">
        <v>1627</v>
      </c>
    </row>
    <row r="10003" spans="1:14" hidden="1" x14ac:dyDescent="0.25">
      <c r="A10003">
        <v>7993</v>
      </c>
      <c r="B10003" t="s">
        <v>21193</v>
      </c>
      <c r="C10003" t="s">
        <v>1618</v>
      </c>
      <c r="D10003" t="s">
        <v>1619</v>
      </c>
      <c r="E10003" t="s">
        <v>1636</v>
      </c>
      <c r="F10003" t="s">
        <v>1637</v>
      </c>
      <c r="G10003" t="s">
        <v>1622</v>
      </c>
      <c r="H10003" t="s">
        <v>1623</v>
      </c>
      <c r="I10003" t="s">
        <v>1624</v>
      </c>
      <c r="J10003" t="s">
        <v>1625</v>
      </c>
      <c r="K10003">
        <v>0</v>
      </c>
      <c r="L10003" s="24">
        <v>1</v>
      </c>
      <c r="M10003" t="s">
        <v>21194</v>
      </c>
      <c r="N10003" t="s">
        <v>1639</v>
      </c>
    </row>
    <row r="10004" spans="1:14" hidden="1" x14ac:dyDescent="0.25">
      <c r="A10004">
        <v>7994</v>
      </c>
      <c r="B10004" t="s">
        <v>21195</v>
      </c>
      <c r="C10004" t="s">
        <v>1618</v>
      </c>
      <c r="D10004" t="s">
        <v>1619</v>
      </c>
      <c r="E10004" t="s">
        <v>1636</v>
      </c>
      <c r="F10004" t="s">
        <v>1637</v>
      </c>
      <c r="G10004" t="s">
        <v>1622</v>
      </c>
      <c r="H10004" t="s">
        <v>1623</v>
      </c>
      <c r="I10004" t="s">
        <v>1624</v>
      </c>
      <c r="J10004" t="s">
        <v>1625</v>
      </c>
      <c r="K10004">
        <v>0</v>
      </c>
      <c r="L10004" s="24">
        <v>1</v>
      </c>
      <c r="M10004" t="s">
        <v>21196</v>
      </c>
      <c r="N10004" t="s">
        <v>1639</v>
      </c>
    </row>
    <row r="10005" spans="1:14" hidden="1" x14ac:dyDescent="0.25">
      <c r="A10005">
        <v>7995</v>
      </c>
      <c r="B10005" t="s">
        <v>21197</v>
      </c>
      <c r="C10005" t="s">
        <v>1618</v>
      </c>
      <c r="D10005" t="s">
        <v>1619</v>
      </c>
      <c r="E10005" t="s">
        <v>1636</v>
      </c>
      <c r="F10005" t="s">
        <v>1637</v>
      </c>
      <c r="G10005" t="s">
        <v>1622</v>
      </c>
      <c r="H10005" t="s">
        <v>1623</v>
      </c>
      <c r="I10005" t="s">
        <v>1624</v>
      </c>
      <c r="J10005" t="s">
        <v>1625</v>
      </c>
      <c r="K10005">
        <v>0</v>
      </c>
      <c r="L10005" s="24">
        <v>1</v>
      </c>
      <c r="M10005" t="s">
        <v>21198</v>
      </c>
      <c r="N10005" t="s">
        <v>1639</v>
      </c>
    </row>
    <row r="10006" spans="1:14" hidden="1" x14ac:dyDescent="0.25">
      <c r="A10006">
        <v>7996</v>
      </c>
      <c r="B10006" t="s">
        <v>21199</v>
      </c>
      <c r="C10006" t="s">
        <v>1618</v>
      </c>
      <c r="D10006" t="s">
        <v>1619</v>
      </c>
      <c r="E10006" t="s">
        <v>1636</v>
      </c>
      <c r="F10006" t="s">
        <v>1637</v>
      </c>
      <c r="G10006" t="s">
        <v>1622</v>
      </c>
      <c r="H10006" t="s">
        <v>1623</v>
      </c>
      <c r="I10006" t="s">
        <v>1624</v>
      </c>
      <c r="J10006" t="s">
        <v>1625</v>
      </c>
      <c r="K10006">
        <v>0</v>
      </c>
      <c r="L10006" s="24">
        <v>1</v>
      </c>
      <c r="M10006" t="s">
        <v>21200</v>
      </c>
      <c r="N10006" t="s">
        <v>1868</v>
      </c>
    </row>
    <row r="10007" spans="1:14" hidden="1" x14ac:dyDescent="0.25">
      <c r="A10007">
        <v>7997</v>
      </c>
      <c r="B10007" t="s">
        <v>21201</v>
      </c>
      <c r="C10007" t="s">
        <v>1618</v>
      </c>
      <c r="D10007" t="s">
        <v>1619</v>
      </c>
      <c r="E10007" t="s">
        <v>1636</v>
      </c>
      <c r="F10007" t="s">
        <v>1637</v>
      </c>
      <c r="G10007" t="s">
        <v>1622</v>
      </c>
      <c r="H10007" t="s">
        <v>1623</v>
      </c>
      <c r="I10007" t="s">
        <v>1624</v>
      </c>
      <c r="J10007" t="s">
        <v>1625</v>
      </c>
      <c r="K10007">
        <v>0</v>
      </c>
      <c r="L10007" s="24">
        <v>1</v>
      </c>
      <c r="M10007" t="s">
        <v>21202</v>
      </c>
      <c r="N10007" t="s">
        <v>1639</v>
      </c>
    </row>
    <row r="10008" spans="1:14" hidden="1" x14ac:dyDescent="0.25">
      <c r="A10008">
        <v>7998</v>
      </c>
      <c r="B10008" t="s">
        <v>21203</v>
      </c>
      <c r="C10008" t="s">
        <v>1618</v>
      </c>
      <c r="D10008" t="s">
        <v>1619</v>
      </c>
      <c r="E10008" t="s">
        <v>1620</v>
      </c>
      <c r="F10008" t="s">
        <v>1621</v>
      </c>
      <c r="G10008" t="s">
        <v>1622</v>
      </c>
      <c r="H10008" t="s">
        <v>1623</v>
      </c>
      <c r="I10008" t="s">
        <v>1624</v>
      </c>
      <c r="J10008" t="s">
        <v>1625</v>
      </c>
      <c r="K10008">
        <v>0</v>
      </c>
      <c r="L10008" s="24">
        <v>1</v>
      </c>
      <c r="M10008" t="s">
        <v>21204</v>
      </c>
      <c r="N10008" t="s">
        <v>1627</v>
      </c>
    </row>
    <row r="10009" spans="1:14" hidden="1" x14ac:dyDescent="0.25">
      <c r="A10009">
        <v>7999</v>
      </c>
      <c r="B10009" t="s">
        <v>21205</v>
      </c>
      <c r="C10009" t="s">
        <v>1618</v>
      </c>
      <c r="D10009" t="s">
        <v>1619</v>
      </c>
      <c r="E10009" t="s">
        <v>1620</v>
      </c>
      <c r="F10009" t="s">
        <v>1621</v>
      </c>
      <c r="G10009" t="s">
        <v>1622</v>
      </c>
      <c r="H10009" t="s">
        <v>1702</v>
      </c>
      <c r="I10009" t="s">
        <v>1624</v>
      </c>
      <c r="J10009" t="s">
        <v>1625</v>
      </c>
      <c r="K10009">
        <v>0</v>
      </c>
      <c r="L10009" s="24">
        <v>1</v>
      </c>
      <c r="M10009" t="s">
        <v>21206</v>
      </c>
      <c r="N10009" t="s">
        <v>1627</v>
      </c>
    </row>
    <row r="10010" spans="1:14" hidden="1" x14ac:dyDescent="0.25">
      <c r="A10010">
        <v>8000</v>
      </c>
      <c r="B10010" t="s">
        <v>21207</v>
      </c>
      <c r="C10010" t="s">
        <v>1618</v>
      </c>
      <c r="D10010" t="s">
        <v>1619</v>
      </c>
      <c r="E10010" t="s">
        <v>1620</v>
      </c>
      <c r="F10010" t="s">
        <v>1621</v>
      </c>
      <c r="G10010" t="s">
        <v>1622</v>
      </c>
      <c r="H10010" t="s">
        <v>1623</v>
      </c>
      <c r="I10010" t="s">
        <v>1624</v>
      </c>
      <c r="J10010" t="s">
        <v>1625</v>
      </c>
      <c r="K10010">
        <v>0</v>
      </c>
      <c r="L10010" s="24">
        <v>1</v>
      </c>
      <c r="M10010" t="s">
        <v>21208</v>
      </c>
      <c r="N10010" t="s">
        <v>4880</v>
      </c>
    </row>
    <row r="10011" spans="1:14" hidden="1" x14ac:dyDescent="0.25">
      <c r="A10011">
        <v>8001</v>
      </c>
      <c r="B10011" t="s">
        <v>21209</v>
      </c>
      <c r="C10011" t="s">
        <v>1618</v>
      </c>
      <c r="D10011" t="s">
        <v>1619</v>
      </c>
      <c r="E10011" t="s">
        <v>1620</v>
      </c>
      <c r="F10011" t="s">
        <v>1621</v>
      </c>
      <c r="G10011" t="s">
        <v>1622</v>
      </c>
      <c r="H10011" t="s">
        <v>1623</v>
      </c>
      <c r="I10011" t="s">
        <v>1624</v>
      </c>
      <c r="J10011" t="s">
        <v>1625</v>
      </c>
      <c r="K10011">
        <v>0</v>
      </c>
      <c r="L10011" s="24">
        <v>1</v>
      </c>
      <c r="M10011" t="s">
        <v>21210</v>
      </c>
      <c r="N10011" t="s">
        <v>1627</v>
      </c>
    </row>
    <row r="10012" spans="1:14" hidden="1" x14ac:dyDescent="0.25">
      <c r="A10012">
        <v>8002</v>
      </c>
      <c r="B10012" t="s">
        <v>21211</v>
      </c>
      <c r="C10012" t="s">
        <v>1618</v>
      </c>
      <c r="D10012" t="s">
        <v>1619</v>
      </c>
      <c r="E10012" t="s">
        <v>1620</v>
      </c>
      <c r="F10012" t="s">
        <v>1621</v>
      </c>
      <c r="G10012" t="s">
        <v>1622</v>
      </c>
      <c r="H10012" t="s">
        <v>1623</v>
      </c>
      <c r="I10012" t="s">
        <v>1624</v>
      </c>
      <c r="J10012" t="s">
        <v>1625</v>
      </c>
      <c r="K10012">
        <v>0</v>
      </c>
      <c r="L10012" s="24">
        <v>1</v>
      </c>
      <c r="M10012" t="s">
        <v>21212</v>
      </c>
      <c r="N10012" t="s">
        <v>1627</v>
      </c>
    </row>
    <row r="10013" spans="1:14" hidden="1" x14ac:dyDescent="0.25">
      <c r="A10013">
        <v>8003</v>
      </c>
      <c r="B10013" t="s">
        <v>21213</v>
      </c>
      <c r="C10013" t="s">
        <v>1618</v>
      </c>
      <c r="D10013" t="s">
        <v>1619</v>
      </c>
      <c r="E10013" t="s">
        <v>1620</v>
      </c>
      <c r="F10013" t="s">
        <v>1621</v>
      </c>
      <c r="G10013" t="s">
        <v>1622</v>
      </c>
      <c r="H10013" t="s">
        <v>1623</v>
      </c>
      <c r="I10013" t="s">
        <v>1624</v>
      </c>
      <c r="J10013" t="s">
        <v>1625</v>
      </c>
      <c r="K10013">
        <v>0</v>
      </c>
      <c r="L10013" s="24">
        <v>1</v>
      </c>
      <c r="M10013" t="s">
        <v>21214</v>
      </c>
      <c r="N10013" t="s">
        <v>1627</v>
      </c>
    </row>
    <row r="10014" spans="1:14" hidden="1" x14ac:dyDescent="0.25">
      <c r="A10014">
        <v>8004</v>
      </c>
      <c r="B10014" t="s">
        <v>21215</v>
      </c>
      <c r="C10014" t="s">
        <v>1629</v>
      </c>
      <c r="D10014" t="s">
        <v>1630</v>
      </c>
      <c r="E10014" t="s">
        <v>1631</v>
      </c>
      <c r="F10014" t="s">
        <v>1632</v>
      </c>
      <c r="G10014" t="s">
        <v>1622</v>
      </c>
      <c r="H10014" t="s">
        <v>1702</v>
      </c>
      <c r="I10014" t="s">
        <v>1624</v>
      </c>
      <c r="J10014" t="s">
        <v>1625</v>
      </c>
      <c r="K10014">
        <v>0</v>
      </c>
      <c r="L10014" s="24">
        <v>1</v>
      </c>
      <c r="M10014" t="s">
        <v>21216</v>
      </c>
      <c r="N10014" t="s">
        <v>1634</v>
      </c>
    </row>
    <row r="10015" spans="1:14" hidden="1" x14ac:dyDescent="0.25">
      <c r="A10015">
        <v>8005</v>
      </c>
      <c r="B10015" t="s">
        <v>21217</v>
      </c>
      <c r="C10015" t="s">
        <v>1629</v>
      </c>
      <c r="D10015" t="s">
        <v>1630</v>
      </c>
      <c r="E10015" t="s">
        <v>1631</v>
      </c>
      <c r="F10015" t="s">
        <v>1632</v>
      </c>
      <c r="G10015" t="s">
        <v>1622</v>
      </c>
      <c r="H10015" t="s">
        <v>1623</v>
      </c>
      <c r="I10015" t="s">
        <v>1624</v>
      </c>
      <c r="J10015" t="s">
        <v>1625</v>
      </c>
      <c r="K10015">
        <v>0</v>
      </c>
      <c r="L10015" s="24">
        <v>1</v>
      </c>
      <c r="M10015" t="s">
        <v>21218</v>
      </c>
      <c r="N10015" t="s">
        <v>1634</v>
      </c>
    </row>
    <row r="10016" spans="1:14" hidden="1" x14ac:dyDescent="0.25">
      <c r="A10016">
        <v>8006</v>
      </c>
      <c r="B10016" t="s">
        <v>21219</v>
      </c>
      <c r="C10016" t="s">
        <v>1618</v>
      </c>
      <c r="D10016" t="s">
        <v>1619</v>
      </c>
      <c r="E10016" t="s">
        <v>1620</v>
      </c>
      <c r="F10016" t="s">
        <v>1621</v>
      </c>
      <c r="G10016" t="s">
        <v>1622</v>
      </c>
      <c r="H10016" t="s">
        <v>1702</v>
      </c>
      <c r="I10016" t="s">
        <v>1624</v>
      </c>
      <c r="J10016" t="s">
        <v>1625</v>
      </c>
      <c r="K10016">
        <v>0</v>
      </c>
      <c r="L10016" s="24">
        <v>1</v>
      </c>
      <c r="M10016" t="s">
        <v>21220</v>
      </c>
      <c r="N10016" t="s">
        <v>1627</v>
      </c>
    </row>
    <row r="10017" spans="1:14" hidden="1" x14ac:dyDescent="0.25">
      <c r="A10017">
        <v>8007</v>
      </c>
      <c r="B10017" t="s">
        <v>21221</v>
      </c>
      <c r="C10017" t="s">
        <v>1618</v>
      </c>
      <c r="D10017" t="s">
        <v>1619</v>
      </c>
      <c r="E10017" t="s">
        <v>1620</v>
      </c>
      <c r="F10017" t="s">
        <v>1621</v>
      </c>
      <c r="G10017" t="s">
        <v>1622</v>
      </c>
      <c r="H10017" t="s">
        <v>1623</v>
      </c>
      <c r="I10017" t="s">
        <v>1624</v>
      </c>
      <c r="J10017" t="s">
        <v>1625</v>
      </c>
      <c r="K10017">
        <v>0</v>
      </c>
      <c r="L10017" s="24">
        <v>1</v>
      </c>
      <c r="M10017" t="s">
        <v>21222</v>
      </c>
      <c r="N10017" t="s">
        <v>1627</v>
      </c>
    </row>
    <row r="10018" spans="1:14" hidden="1" x14ac:dyDescent="0.25">
      <c r="A10018">
        <v>8008</v>
      </c>
      <c r="B10018" t="s">
        <v>21223</v>
      </c>
      <c r="C10018" t="s">
        <v>1629</v>
      </c>
      <c r="D10018" t="s">
        <v>1630</v>
      </c>
      <c r="E10018" t="s">
        <v>1631</v>
      </c>
      <c r="F10018" t="s">
        <v>1632</v>
      </c>
      <c r="G10018" t="s">
        <v>1622</v>
      </c>
      <c r="H10018" t="s">
        <v>1623</v>
      </c>
      <c r="I10018" t="s">
        <v>1624</v>
      </c>
      <c r="J10018" t="s">
        <v>1625</v>
      </c>
      <c r="K10018">
        <v>0</v>
      </c>
      <c r="L10018" s="24">
        <v>1</v>
      </c>
      <c r="M10018" t="s">
        <v>119</v>
      </c>
      <c r="N10018" t="s">
        <v>1634</v>
      </c>
    </row>
    <row r="10019" spans="1:14" hidden="1" x14ac:dyDescent="0.25">
      <c r="A10019">
        <v>8009</v>
      </c>
      <c r="B10019" t="s">
        <v>21224</v>
      </c>
      <c r="C10019" t="s">
        <v>1618</v>
      </c>
      <c r="D10019" t="s">
        <v>1619</v>
      </c>
      <c r="E10019" t="s">
        <v>1620</v>
      </c>
      <c r="F10019" t="s">
        <v>1621</v>
      </c>
      <c r="G10019" t="s">
        <v>1622</v>
      </c>
      <c r="H10019" t="s">
        <v>1702</v>
      </c>
      <c r="I10019" t="s">
        <v>1624</v>
      </c>
      <c r="J10019" t="s">
        <v>1625</v>
      </c>
      <c r="K10019">
        <v>0</v>
      </c>
      <c r="L10019" s="24">
        <v>1</v>
      </c>
      <c r="M10019" t="s">
        <v>21225</v>
      </c>
      <c r="N10019" t="s">
        <v>2081</v>
      </c>
    </row>
    <row r="10020" spans="1:14" hidden="1" x14ac:dyDescent="0.25">
      <c r="A10020">
        <v>8010</v>
      </c>
      <c r="B10020" t="s">
        <v>21226</v>
      </c>
      <c r="C10020" t="s">
        <v>1618</v>
      </c>
      <c r="D10020" t="s">
        <v>1619</v>
      </c>
      <c r="E10020" t="s">
        <v>1620</v>
      </c>
      <c r="F10020" t="s">
        <v>1621</v>
      </c>
      <c r="G10020" t="s">
        <v>1622</v>
      </c>
      <c r="H10020" t="s">
        <v>1702</v>
      </c>
      <c r="I10020" t="s">
        <v>1624</v>
      </c>
      <c r="J10020" t="s">
        <v>1625</v>
      </c>
      <c r="K10020">
        <v>0</v>
      </c>
      <c r="L10020" s="24">
        <v>1</v>
      </c>
      <c r="M10020" t="s">
        <v>21227</v>
      </c>
      <c r="N10020" t="s">
        <v>1627</v>
      </c>
    </row>
    <row r="10021" spans="1:14" hidden="1" x14ac:dyDescent="0.25">
      <c r="A10021">
        <v>8011</v>
      </c>
      <c r="B10021" t="s">
        <v>21228</v>
      </c>
      <c r="C10021" t="s">
        <v>1618</v>
      </c>
      <c r="D10021" t="s">
        <v>1619</v>
      </c>
      <c r="E10021" t="s">
        <v>1620</v>
      </c>
      <c r="F10021" t="s">
        <v>1621</v>
      </c>
      <c r="G10021" t="s">
        <v>1622</v>
      </c>
      <c r="H10021" t="s">
        <v>1803</v>
      </c>
      <c r="I10021" t="s">
        <v>1624</v>
      </c>
      <c r="J10021" t="s">
        <v>1625</v>
      </c>
      <c r="K10021">
        <v>0</v>
      </c>
      <c r="L10021" s="24">
        <v>1</v>
      </c>
      <c r="M10021" t="s">
        <v>21229</v>
      </c>
      <c r="N10021" t="s">
        <v>1627</v>
      </c>
    </row>
    <row r="10022" spans="1:14" hidden="1" x14ac:dyDescent="0.25">
      <c r="A10022">
        <v>8012</v>
      </c>
      <c r="B10022" t="s">
        <v>21230</v>
      </c>
      <c r="C10022" t="s">
        <v>1618</v>
      </c>
      <c r="D10022" t="s">
        <v>1619</v>
      </c>
      <c r="E10022" t="s">
        <v>1620</v>
      </c>
      <c r="F10022" t="s">
        <v>1621</v>
      </c>
      <c r="G10022" t="s">
        <v>1622</v>
      </c>
      <c r="H10022" t="s">
        <v>1623</v>
      </c>
      <c r="I10022" t="s">
        <v>1624</v>
      </c>
      <c r="J10022" t="s">
        <v>1625</v>
      </c>
      <c r="K10022">
        <v>0</v>
      </c>
      <c r="L10022" s="24">
        <v>1</v>
      </c>
      <c r="M10022" t="s">
        <v>21231</v>
      </c>
      <c r="N10022" t="s">
        <v>1627</v>
      </c>
    </row>
    <row r="10023" spans="1:14" hidden="1" x14ac:dyDescent="0.25">
      <c r="A10023">
        <v>8013</v>
      </c>
      <c r="B10023" t="s">
        <v>21232</v>
      </c>
      <c r="C10023" t="s">
        <v>1618</v>
      </c>
      <c r="D10023" t="s">
        <v>1619</v>
      </c>
      <c r="E10023" t="s">
        <v>1620</v>
      </c>
      <c r="F10023" t="s">
        <v>1621</v>
      </c>
      <c r="G10023" t="s">
        <v>1622</v>
      </c>
      <c r="H10023" t="s">
        <v>1702</v>
      </c>
      <c r="I10023" t="s">
        <v>1624</v>
      </c>
      <c r="J10023" t="s">
        <v>1625</v>
      </c>
      <c r="K10023">
        <v>0</v>
      </c>
      <c r="L10023" s="24">
        <v>1</v>
      </c>
      <c r="M10023" t="s">
        <v>21233</v>
      </c>
      <c r="N10023" t="s">
        <v>1627</v>
      </c>
    </row>
    <row r="10024" spans="1:14" hidden="1" x14ac:dyDescent="0.25">
      <c r="A10024">
        <v>8014</v>
      </c>
      <c r="B10024" t="s">
        <v>21234</v>
      </c>
      <c r="C10024" t="s">
        <v>1618</v>
      </c>
      <c r="D10024" t="s">
        <v>1619</v>
      </c>
      <c r="E10024" t="s">
        <v>1620</v>
      </c>
      <c r="F10024" t="s">
        <v>1621</v>
      </c>
      <c r="G10024" t="s">
        <v>1622</v>
      </c>
      <c r="H10024" t="s">
        <v>1702</v>
      </c>
      <c r="I10024" t="s">
        <v>1624</v>
      </c>
      <c r="J10024" t="s">
        <v>1625</v>
      </c>
      <c r="K10024">
        <v>0</v>
      </c>
      <c r="L10024" s="24">
        <v>1</v>
      </c>
      <c r="M10024" t="s">
        <v>21235</v>
      </c>
      <c r="N10024" t="s">
        <v>1627</v>
      </c>
    </row>
    <row r="10025" spans="1:14" hidden="1" x14ac:dyDescent="0.25">
      <c r="A10025">
        <v>8015</v>
      </c>
      <c r="B10025" t="s">
        <v>21236</v>
      </c>
      <c r="C10025" t="s">
        <v>1618</v>
      </c>
      <c r="D10025" t="s">
        <v>1619</v>
      </c>
      <c r="E10025" t="s">
        <v>1620</v>
      </c>
      <c r="F10025" t="s">
        <v>1621</v>
      </c>
      <c r="G10025" t="s">
        <v>1622</v>
      </c>
      <c r="H10025" t="s">
        <v>1702</v>
      </c>
      <c r="I10025" t="s">
        <v>1624</v>
      </c>
      <c r="J10025" t="s">
        <v>1625</v>
      </c>
      <c r="K10025">
        <v>0</v>
      </c>
      <c r="L10025" s="24">
        <v>1</v>
      </c>
      <c r="M10025" t="s">
        <v>21237</v>
      </c>
      <c r="N10025" t="s">
        <v>1627</v>
      </c>
    </row>
    <row r="10026" spans="1:14" hidden="1" x14ac:dyDescent="0.25">
      <c r="A10026">
        <v>8016</v>
      </c>
      <c r="B10026" t="s">
        <v>21238</v>
      </c>
      <c r="C10026" t="s">
        <v>1618</v>
      </c>
      <c r="D10026" t="s">
        <v>1619</v>
      </c>
      <c r="E10026" t="s">
        <v>1620</v>
      </c>
      <c r="F10026" t="s">
        <v>1621</v>
      </c>
      <c r="G10026" t="s">
        <v>1622</v>
      </c>
      <c r="H10026" t="s">
        <v>1702</v>
      </c>
      <c r="I10026" t="s">
        <v>1624</v>
      </c>
      <c r="J10026" t="s">
        <v>1625</v>
      </c>
      <c r="K10026">
        <v>0</v>
      </c>
      <c r="L10026" s="24">
        <v>1</v>
      </c>
      <c r="M10026" t="s">
        <v>21239</v>
      </c>
      <c r="N10026" t="s">
        <v>1627</v>
      </c>
    </row>
    <row r="10027" spans="1:14" hidden="1" x14ac:dyDescent="0.25">
      <c r="A10027">
        <v>8017</v>
      </c>
      <c r="B10027" t="s">
        <v>21240</v>
      </c>
      <c r="C10027" t="s">
        <v>1618</v>
      </c>
      <c r="D10027" t="s">
        <v>1619</v>
      </c>
      <c r="E10027" t="s">
        <v>1620</v>
      </c>
      <c r="F10027" t="s">
        <v>1621</v>
      </c>
      <c r="G10027" t="s">
        <v>1622</v>
      </c>
      <c r="H10027" t="s">
        <v>1623</v>
      </c>
      <c r="I10027" t="s">
        <v>1624</v>
      </c>
      <c r="J10027" t="s">
        <v>1625</v>
      </c>
      <c r="K10027">
        <v>0</v>
      </c>
      <c r="L10027" s="24">
        <v>1</v>
      </c>
      <c r="M10027" t="s">
        <v>21241</v>
      </c>
      <c r="N10027" t="s">
        <v>4880</v>
      </c>
    </row>
    <row r="10028" spans="1:14" hidden="1" x14ac:dyDescent="0.25">
      <c r="A10028">
        <v>8018</v>
      </c>
      <c r="B10028" t="s">
        <v>21242</v>
      </c>
      <c r="C10028" t="s">
        <v>1667</v>
      </c>
      <c r="D10028" t="s">
        <v>1668</v>
      </c>
      <c r="E10028" t="s">
        <v>1669</v>
      </c>
      <c r="F10028" t="s">
        <v>1670</v>
      </c>
      <c r="G10028" t="s">
        <v>1622</v>
      </c>
      <c r="H10028" t="s">
        <v>1623</v>
      </c>
      <c r="I10028" t="s">
        <v>1624</v>
      </c>
      <c r="J10028" t="s">
        <v>1625</v>
      </c>
      <c r="K10028">
        <v>0</v>
      </c>
      <c r="L10028" s="24">
        <v>1</v>
      </c>
      <c r="M10028" t="s">
        <v>21243</v>
      </c>
      <c r="N10028" t="s">
        <v>1672</v>
      </c>
    </row>
    <row r="10029" spans="1:14" hidden="1" x14ac:dyDescent="0.25">
      <c r="A10029">
        <v>8019</v>
      </c>
      <c r="B10029" t="s">
        <v>21244</v>
      </c>
      <c r="C10029" t="s">
        <v>1618</v>
      </c>
      <c r="D10029" t="s">
        <v>1619</v>
      </c>
      <c r="E10029" t="s">
        <v>1620</v>
      </c>
      <c r="F10029" t="s">
        <v>1621</v>
      </c>
      <c r="G10029" t="s">
        <v>1622</v>
      </c>
      <c r="H10029" t="s">
        <v>1623</v>
      </c>
      <c r="I10029" t="s">
        <v>1624</v>
      </c>
      <c r="J10029" t="s">
        <v>1625</v>
      </c>
      <c r="K10029">
        <v>0</v>
      </c>
      <c r="L10029" s="24">
        <v>1</v>
      </c>
      <c r="M10029" t="s">
        <v>21245</v>
      </c>
      <c r="N10029" t="s">
        <v>1812</v>
      </c>
    </row>
    <row r="10030" spans="1:14" hidden="1" x14ac:dyDescent="0.25">
      <c r="A10030">
        <v>8020</v>
      </c>
      <c r="B10030" t="s">
        <v>21246</v>
      </c>
      <c r="C10030" t="s">
        <v>1618</v>
      </c>
      <c r="D10030" t="s">
        <v>1619</v>
      </c>
      <c r="E10030" t="s">
        <v>1636</v>
      </c>
      <c r="F10030" t="s">
        <v>1637</v>
      </c>
      <c r="G10030" t="s">
        <v>1622</v>
      </c>
      <c r="H10030" t="s">
        <v>1623</v>
      </c>
      <c r="I10030" t="s">
        <v>1624</v>
      </c>
      <c r="J10030" t="s">
        <v>1625</v>
      </c>
      <c r="K10030">
        <v>0</v>
      </c>
      <c r="L10030" s="24">
        <v>1</v>
      </c>
      <c r="M10030" t="s">
        <v>21247</v>
      </c>
      <c r="N10030" t="s">
        <v>1639</v>
      </c>
    </row>
    <row r="10031" spans="1:14" hidden="1" x14ac:dyDescent="0.25">
      <c r="A10031">
        <v>8021</v>
      </c>
      <c r="B10031" t="s">
        <v>21248</v>
      </c>
      <c r="C10031" t="s">
        <v>1618</v>
      </c>
      <c r="D10031" t="s">
        <v>1619</v>
      </c>
      <c r="E10031" t="s">
        <v>1620</v>
      </c>
      <c r="F10031" t="s">
        <v>1621</v>
      </c>
      <c r="G10031" t="s">
        <v>1622</v>
      </c>
      <c r="H10031" t="s">
        <v>1623</v>
      </c>
      <c r="I10031" t="s">
        <v>1624</v>
      </c>
      <c r="J10031" t="s">
        <v>1625</v>
      </c>
      <c r="K10031">
        <v>0</v>
      </c>
      <c r="L10031" s="24">
        <v>1</v>
      </c>
      <c r="M10031" t="s">
        <v>21249</v>
      </c>
      <c r="N10031" t="s">
        <v>1812</v>
      </c>
    </row>
    <row r="10032" spans="1:14" hidden="1" x14ac:dyDescent="0.25">
      <c r="A10032">
        <v>8022</v>
      </c>
      <c r="B10032" t="s">
        <v>21250</v>
      </c>
      <c r="C10032" t="s">
        <v>1618</v>
      </c>
      <c r="D10032" t="s">
        <v>1619</v>
      </c>
      <c r="E10032" t="s">
        <v>1620</v>
      </c>
      <c r="F10032" t="s">
        <v>1621</v>
      </c>
      <c r="G10032" t="s">
        <v>1622</v>
      </c>
      <c r="H10032" t="s">
        <v>1623</v>
      </c>
      <c r="I10032" t="s">
        <v>1624</v>
      </c>
      <c r="J10032" t="s">
        <v>1625</v>
      </c>
      <c r="K10032">
        <v>0</v>
      </c>
      <c r="L10032" s="24">
        <v>1</v>
      </c>
      <c r="M10032" t="s">
        <v>21251</v>
      </c>
      <c r="N10032" t="s">
        <v>1627</v>
      </c>
    </row>
    <row r="10033" spans="1:14" hidden="1" x14ac:dyDescent="0.25">
      <c r="A10033">
        <v>8023</v>
      </c>
      <c r="B10033" t="s">
        <v>21252</v>
      </c>
      <c r="C10033" t="s">
        <v>1618</v>
      </c>
      <c r="D10033" t="s">
        <v>1619</v>
      </c>
      <c r="E10033" t="s">
        <v>1620</v>
      </c>
      <c r="F10033" t="s">
        <v>1621</v>
      </c>
      <c r="G10033" t="s">
        <v>1622</v>
      </c>
      <c r="H10033" t="s">
        <v>1623</v>
      </c>
      <c r="I10033" t="s">
        <v>1624</v>
      </c>
      <c r="J10033" t="s">
        <v>1625</v>
      </c>
      <c r="K10033">
        <v>0</v>
      </c>
      <c r="L10033" s="24">
        <v>1</v>
      </c>
      <c r="M10033" t="s">
        <v>21253</v>
      </c>
      <c r="N10033" t="s">
        <v>1627</v>
      </c>
    </row>
    <row r="10034" spans="1:14" hidden="1" x14ac:dyDescent="0.25">
      <c r="A10034">
        <v>8024</v>
      </c>
      <c r="B10034" t="s">
        <v>21254</v>
      </c>
      <c r="C10034" t="s">
        <v>1618</v>
      </c>
      <c r="D10034" t="s">
        <v>1619</v>
      </c>
      <c r="E10034" t="s">
        <v>1620</v>
      </c>
      <c r="F10034" t="s">
        <v>1621</v>
      </c>
      <c r="G10034" t="s">
        <v>1622</v>
      </c>
      <c r="H10034" t="s">
        <v>1623</v>
      </c>
      <c r="I10034" t="s">
        <v>1624</v>
      </c>
      <c r="J10034" t="s">
        <v>1625</v>
      </c>
      <c r="K10034">
        <v>0</v>
      </c>
      <c r="L10034" s="24">
        <v>1</v>
      </c>
      <c r="M10034" t="s">
        <v>21255</v>
      </c>
      <c r="N10034" t="s">
        <v>1627</v>
      </c>
    </row>
    <row r="10035" spans="1:14" hidden="1" x14ac:dyDescent="0.25">
      <c r="A10035">
        <v>8025</v>
      </c>
      <c r="B10035" t="s">
        <v>21256</v>
      </c>
      <c r="C10035" t="s">
        <v>1618</v>
      </c>
      <c r="D10035" t="s">
        <v>1619</v>
      </c>
      <c r="E10035" t="s">
        <v>1620</v>
      </c>
      <c r="F10035" t="s">
        <v>1621</v>
      </c>
      <c r="G10035" t="s">
        <v>1622</v>
      </c>
      <c r="H10035" t="s">
        <v>1702</v>
      </c>
      <c r="I10035" t="s">
        <v>1624</v>
      </c>
      <c r="J10035" t="s">
        <v>1625</v>
      </c>
      <c r="K10035">
        <v>0</v>
      </c>
      <c r="L10035" s="24">
        <v>1</v>
      </c>
      <c r="M10035" t="s">
        <v>21257</v>
      </c>
      <c r="N10035" t="s">
        <v>1627</v>
      </c>
    </row>
    <row r="10036" spans="1:14" hidden="1" x14ac:dyDescent="0.25">
      <c r="A10036">
        <v>8026</v>
      </c>
      <c r="B10036" t="s">
        <v>21258</v>
      </c>
      <c r="C10036" t="s">
        <v>1649</v>
      </c>
      <c r="D10036" t="s">
        <v>1650</v>
      </c>
      <c r="E10036" t="s">
        <v>1651</v>
      </c>
      <c r="F10036" t="s">
        <v>1652</v>
      </c>
      <c r="G10036" t="s">
        <v>1622</v>
      </c>
      <c r="H10036" t="s">
        <v>1623</v>
      </c>
      <c r="I10036" t="s">
        <v>1624</v>
      </c>
      <c r="J10036" t="s">
        <v>1625</v>
      </c>
      <c r="K10036">
        <v>0</v>
      </c>
      <c r="L10036" s="24">
        <v>1</v>
      </c>
      <c r="M10036" t="s">
        <v>21259</v>
      </c>
      <c r="N10036" t="s">
        <v>1654</v>
      </c>
    </row>
    <row r="10037" spans="1:14" hidden="1" x14ac:dyDescent="0.25">
      <c r="A10037">
        <v>8027</v>
      </c>
      <c r="B10037" t="s">
        <v>21260</v>
      </c>
      <c r="C10037" t="s">
        <v>1618</v>
      </c>
      <c r="D10037" t="s">
        <v>1619</v>
      </c>
      <c r="E10037" t="s">
        <v>1620</v>
      </c>
      <c r="F10037" t="s">
        <v>1621</v>
      </c>
      <c r="G10037" t="s">
        <v>1622</v>
      </c>
      <c r="H10037" t="s">
        <v>1623</v>
      </c>
      <c r="I10037" t="s">
        <v>1624</v>
      </c>
      <c r="J10037" t="s">
        <v>1625</v>
      </c>
      <c r="K10037">
        <v>0</v>
      </c>
      <c r="L10037" s="24">
        <v>1</v>
      </c>
      <c r="M10037" t="s">
        <v>21261</v>
      </c>
      <c r="N10037" t="s">
        <v>1627</v>
      </c>
    </row>
    <row r="10038" spans="1:14" hidden="1" x14ac:dyDescent="0.25">
      <c r="A10038">
        <v>8028</v>
      </c>
      <c r="B10038" t="s">
        <v>21262</v>
      </c>
      <c r="C10038" t="s">
        <v>1618</v>
      </c>
      <c r="D10038" t="s">
        <v>1619</v>
      </c>
      <c r="E10038" t="s">
        <v>1620</v>
      </c>
      <c r="F10038" t="s">
        <v>1621</v>
      </c>
      <c r="G10038" t="s">
        <v>1622</v>
      </c>
      <c r="H10038" t="s">
        <v>1623</v>
      </c>
      <c r="I10038" t="s">
        <v>1624</v>
      </c>
      <c r="J10038" t="s">
        <v>1625</v>
      </c>
      <c r="K10038">
        <v>0</v>
      </c>
      <c r="L10038" s="24">
        <v>1</v>
      </c>
      <c r="M10038" t="s">
        <v>21263</v>
      </c>
      <c r="N10038" t="s">
        <v>1627</v>
      </c>
    </row>
    <row r="10039" spans="1:14" hidden="1" x14ac:dyDescent="0.25">
      <c r="A10039">
        <v>8029</v>
      </c>
      <c r="B10039" t="s">
        <v>21264</v>
      </c>
      <c r="C10039" t="s">
        <v>1618</v>
      </c>
      <c r="D10039" t="s">
        <v>1619</v>
      </c>
      <c r="E10039" t="s">
        <v>1620</v>
      </c>
      <c r="F10039" t="s">
        <v>1621</v>
      </c>
      <c r="G10039" t="s">
        <v>1622</v>
      </c>
      <c r="H10039" t="s">
        <v>1623</v>
      </c>
      <c r="I10039" t="s">
        <v>1624</v>
      </c>
      <c r="J10039" t="s">
        <v>1625</v>
      </c>
      <c r="K10039">
        <v>0</v>
      </c>
      <c r="L10039" s="24">
        <v>1</v>
      </c>
      <c r="M10039" t="s">
        <v>21265</v>
      </c>
      <c r="N10039" t="s">
        <v>1627</v>
      </c>
    </row>
    <row r="10040" spans="1:14" hidden="1" x14ac:dyDescent="0.25">
      <c r="A10040">
        <v>8030</v>
      </c>
      <c r="B10040" t="s">
        <v>21266</v>
      </c>
      <c r="C10040" t="s">
        <v>1618</v>
      </c>
      <c r="D10040" t="s">
        <v>1619</v>
      </c>
      <c r="E10040" t="s">
        <v>1620</v>
      </c>
      <c r="F10040" t="s">
        <v>1621</v>
      </c>
      <c r="G10040" t="s">
        <v>1622</v>
      </c>
      <c r="H10040" t="s">
        <v>1702</v>
      </c>
      <c r="I10040" t="s">
        <v>1624</v>
      </c>
      <c r="J10040" t="s">
        <v>1625</v>
      </c>
      <c r="K10040">
        <v>0</v>
      </c>
      <c r="L10040" s="24">
        <v>1</v>
      </c>
      <c r="M10040" t="s">
        <v>21267</v>
      </c>
      <c r="N10040" t="s">
        <v>1627</v>
      </c>
    </row>
    <row r="10041" spans="1:14" hidden="1" x14ac:dyDescent="0.25">
      <c r="A10041">
        <v>8031</v>
      </c>
      <c r="B10041" t="s">
        <v>21268</v>
      </c>
      <c r="C10041" t="s">
        <v>1618</v>
      </c>
      <c r="D10041" t="s">
        <v>1619</v>
      </c>
      <c r="E10041" t="s">
        <v>1620</v>
      </c>
      <c r="F10041" t="s">
        <v>1621</v>
      </c>
      <c r="G10041" t="s">
        <v>1622</v>
      </c>
      <c r="H10041" t="s">
        <v>1702</v>
      </c>
      <c r="I10041" t="s">
        <v>1624</v>
      </c>
      <c r="J10041" t="s">
        <v>1625</v>
      </c>
      <c r="K10041">
        <v>0</v>
      </c>
      <c r="L10041" s="24">
        <v>1</v>
      </c>
      <c r="M10041" t="s">
        <v>21269</v>
      </c>
      <c r="N10041" t="s">
        <v>1812</v>
      </c>
    </row>
    <row r="10042" spans="1:14" hidden="1" x14ac:dyDescent="0.25">
      <c r="A10042">
        <v>8032</v>
      </c>
      <c r="B10042" t="s">
        <v>21270</v>
      </c>
      <c r="C10042" t="s">
        <v>1618</v>
      </c>
      <c r="D10042" t="s">
        <v>1619</v>
      </c>
      <c r="E10042" t="s">
        <v>1620</v>
      </c>
      <c r="F10042" t="s">
        <v>1621</v>
      </c>
      <c r="G10042" t="s">
        <v>1622</v>
      </c>
      <c r="H10042" t="s">
        <v>1623</v>
      </c>
      <c r="I10042" t="s">
        <v>1624</v>
      </c>
      <c r="J10042" t="s">
        <v>1625</v>
      </c>
      <c r="K10042">
        <v>0</v>
      </c>
      <c r="L10042" s="24">
        <v>1</v>
      </c>
      <c r="M10042" t="s">
        <v>21271</v>
      </c>
      <c r="N10042" t="s">
        <v>1812</v>
      </c>
    </row>
    <row r="10043" spans="1:14" hidden="1" x14ac:dyDescent="0.25">
      <c r="A10043">
        <v>8033</v>
      </c>
      <c r="B10043" t="s">
        <v>21272</v>
      </c>
      <c r="C10043" t="s">
        <v>1618</v>
      </c>
      <c r="D10043" t="s">
        <v>1619</v>
      </c>
      <c r="E10043" t="s">
        <v>1620</v>
      </c>
      <c r="F10043" t="s">
        <v>1621</v>
      </c>
      <c r="G10043" t="s">
        <v>1622</v>
      </c>
      <c r="H10043" t="s">
        <v>1623</v>
      </c>
      <c r="I10043" t="s">
        <v>1624</v>
      </c>
      <c r="J10043" t="s">
        <v>1625</v>
      </c>
      <c r="K10043">
        <v>0</v>
      </c>
      <c r="L10043" s="24">
        <v>1</v>
      </c>
      <c r="M10043" t="s">
        <v>21273</v>
      </c>
      <c r="N10043" t="s">
        <v>1812</v>
      </c>
    </row>
    <row r="10044" spans="1:14" hidden="1" x14ac:dyDescent="0.25">
      <c r="A10044">
        <v>8034</v>
      </c>
      <c r="B10044" t="s">
        <v>21274</v>
      </c>
      <c r="C10044" t="s">
        <v>1618</v>
      </c>
      <c r="D10044" t="s">
        <v>1619</v>
      </c>
      <c r="E10044" t="s">
        <v>1620</v>
      </c>
      <c r="F10044" t="s">
        <v>1621</v>
      </c>
      <c r="G10044" t="s">
        <v>1622</v>
      </c>
      <c r="H10044" t="s">
        <v>1623</v>
      </c>
      <c r="I10044" t="s">
        <v>1624</v>
      </c>
      <c r="J10044" t="s">
        <v>1625</v>
      </c>
      <c r="K10044">
        <v>0</v>
      </c>
      <c r="L10044" s="24">
        <v>1</v>
      </c>
      <c r="M10044" t="s">
        <v>21275</v>
      </c>
      <c r="N10044" t="s">
        <v>1627</v>
      </c>
    </row>
    <row r="10045" spans="1:14" hidden="1" x14ac:dyDescent="0.25">
      <c r="A10045">
        <v>8035</v>
      </c>
      <c r="B10045" t="s">
        <v>21276</v>
      </c>
      <c r="C10045" t="s">
        <v>1618</v>
      </c>
      <c r="D10045" t="s">
        <v>1619</v>
      </c>
      <c r="E10045" t="s">
        <v>1620</v>
      </c>
      <c r="F10045" t="s">
        <v>1621</v>
      </c>
      <c r="G10045" t="s">
        <v>1622</v>
      </c>
      <c r="H10045" t="s">
        <v>1623</v>
      </c>
      <c r="I10045" t="s">
        <v>1624</v>
      </c>
      <c r="J10045" t="s">
        <v>1625</v>
      </c>
      <c r="K10045">
        <v>0</v>
      </c>
      <c r="L10045" s="24">
        <v>1</v>
      </c>
      <c r="M10045" t="s">
        <v>21277</v>
      </c>
      <c r="N10045" t="s">
        <v>2081</v>
      </c>
    </row>
    <row r="10046" spans="1:14" hidden="1" x14ac:dyDescent="0.25">
      <c r="A10046">
        <v>8036</v>
      </c>
      <c r="B10046" t="s">
        <v>21278</v>
      </c>
      <c r="C10046" t="s">
        <v>1618</v>
      </c>
      <c r="D10046" t="s">
        <v>1619</v>
      </c>
      <c r="E10046" t="s">
        <v>1620</v>
      </c>
      <c r="F10046" t="s">
        <v>1621</v>
      </c>
      <c r="G10046" t="s">
        <v>1622</v>
      </c>
      <c r="H10046" t="s">
        <v>1702</v>
      </c>
      <c r="I10046" t="s">
        <v>1624</v>
      </c>
      <c r="J10046" t="s">
        <v>1625</v>
      </c>
      <c r="K10046">
        <v>0</v>
      </c>
      <c r="L10046" s="24">
        <v>1</v>
      </c>
      <c r="M10046" t="s">
        <v>21279</v>
      </c>
      <c r="N10046" t="s">
        <v>1627</v>
      </c>
    </row>
    <row r="10047" spans="1:14" hidden="1" x14ac:dyDescent="0.25">
      <c r="A10047">
        <v>8037</v>
      </c>
      <c r="B10047" t="s">
        <v>21280</v>
      </c>
      <c r="C10047" t="s">
        <v>1618</v>
      </c>
      <c r="D10047" t="s">
        <v>1619</v>
      </c>
      <c r="E10047" t="s">
        <v>1620</v>
      </c>
      <c r="F10047" t="s">
        <v>1621</v>
      </c>
      <c r="G10047" t="s">
        <v>1622</v>
      </c>
      <c r="H10047" t="s">
        <v>1623</v>
      </c>
      <c r="I10047" t="s">
        <v>1624</v>
      </c>
      <c r="J10047" t="s">
        <v>1625</v>
      </c>
      <c r="K10047">
        <v>0</v>
      </c>
      <c r="L10047" s="24">
        <v>1</v>
      </c>
      <c r="M10047" t="s">
        <v>21281</v>
      </c>
      <c r="N10047" t="s">
        <v>1627</v>
      </c>
    </row>
    <row r="10048" spans="1:14" hidden="1" x14ac:dyDescent="0.25">
      <c r="A10048">
        <v>8038</v>
      </c>
      <c r="B10048" t="s">
        <v>21282</v>
      </c>
      <c r="C10048" t="s">
        <v>1618</v>
      </c>
      <c r="D10048" t="s">
        <v>1619</v>
      </c>
      <c r="E10048" t="s">
        <v>1620</v>
      </c>
      <c r="F10048" t="s">
        <v>1621</v>
      </c>
      <c r="G10048" t="s">
        <v>1622</v>
      </c>
      <c r="H10048" t="s">
        <v>1623</v>
      </c>
      <c r="I10048" t="s">
        <v>1624</v>
      </c>
      <c r="J10048" t="s">
        <v>1625</v>
      </c>
      <c r="K10048">
        <v>0</v>
      </c>
      <c r="L10048" s="24">
        <v>1</v>
      </c>
      <c r="M10048" t="s">
        <v>21283</v>
      </c>
      <c r="N10048" t="s">
        <v>1627</v>
      </c>
    </row>
    <row r="10049" spans="1:14" hidden="1" x14ac:dyDescent="0.25">
      <c r="A10049">
        <v>8039</v>
      </c>
      <c r="B10049" t="s">
        <v>21284</v>
      </c>
      <c r="C10049" t="s">
        <v>1618</v>
      </c>
      <c r="D10049" t="s">
        <v>1619</v>
      </c>
      <c r="E10049" t="s">
        <v>1620</v>
      </c>
      <c r="F10049" t="s">
        <v>1621</v>
      </c>
      <c r="G10049" t="s">
        <v>1622</v>
      </c>
      <c r="H10049" t="s">
        <v>1702</v>
      </c>
      <c r="I10049" t="s">
        <v>1624</v>
      </c>
      <c r="J10049" t="s">
        <v>1625</v>
      </c>
      <c r="K10049">
        <v>0</v>
      </c>
      <c r="L10049" s="24">
        <v>1</v>
      </c>
      <c r="M10049" t="s">
        <v>21285</v>
      </c>
      <c r="N10049" t="s">
        <v>1627</v>
      </c>
    </row>
    <row r="10050" spans="1:14" hidden="1" x14ac:dyDescent="0.25">
      <c r="A10050">
        <v>8040</v>
      </c>
      <c r="B10050" t="s">
        <v>21286</v>
      </c>
      <c r="C10050" t="s">
        <v>1618</v>
      </c>
      <c r="D10050" t="s">
        <v>1619</v>
      </c>
      <c r="E10050" t="s">
        <v>1620</v>
      </c>
      <c r="F10050" t="s">
        <v>1621</v>
      </c>
      <c r="G10050" t="s">
        <v>1622</v>
      </c>
      <c r="H10050" t="s">
        <v>1702</v>
      </c>
      <c r="I10050" t="s">
        <v>1624</v>
      </c>
      <c r="J10050" t="s">
        <v>1625</v>
      </c>
      <c r="K10050">
        <v>0</v>
      </c>
      <c r="L10050" s="24">
        <v>1</v>
      </c>
      <c r="M10050" t="s">
        <v>21287</v>
      </c>
      <c r="N10050" t="s">
        <v>1627</v>
      </c>
    </row>
    <row r="10051" spans="1:14" hidden="1" x14ac:dyDescent="0.25">
      <c r="A10051">
        <v>8041</v>
      </c>
      <c r="B10051" t="s">
        <v>21288</v>
      </c>
      <c r="C10051" t="s">
        <v>1618</v>
      </c>
      <c r="D10051" t="s">
        <v>1619</v>
      </c>
      <c r="E10051" t="s">
        <v>1620</v>
      </c>
      <c r="F10051" t="s">
        <v>1621</v>
      </c>
      <c r="G10051" t="s">
        <v>1622</v>
      </c>
      <c r="H10051" t="s">
        <v>1623</v>
      </c>
      <c r="I10051" t="s">
        <v>1624</v>
      </c>
      <c r="J10051" t="s">
        <v>1625</v>
      </c>
      <c r="K10051">
        <v>0</v>
      </c>
      <c r="L10051" s="24">
        <v>1</v>
      </c>
      <c r="M10051" t="s">
        <v>21289</v>
      </c>
      <c r="N10051" t="s">
        <v>1812</v>
      </c>
    </row>
    <row r="10052" spans="1:14" hidden="1" x14ac:dyDescent="0.25">
      <c r="A10052">
        <v>8042</v>
      </c>
      <c r="B10052" t="s">
        <v>21290</v>
      </c>
      <c r="C10052" t="s">
        <v>1629</v>
      </c>
      <c r="D10052" t="s">
        <v>1630</v>
      </c>
      <c r="E10052" t="s">
        <v>1631</v>
      </c>
      <c r="F10052" t="s">
        <v>1632</v>
      </c>
      <c r="G10052" t="s">
        <v>1622</v>
      </c>
      <c r="H10052" t="s">
        <v>1702</v>
      </c>
      <c r="I10052" t="s">
        <v>1624</v>
      </c>
      <c r="J10052" t="s">
        <v>1625</v>
      </c>
      <c r="K10052">
        <v>0</v>
      </c>
      <c r="L10052" s="24">
        <v>1</v>
      </c>
      <c r="M10052" t="s">
        <v>21291</v>
      </c>
      <c r="N10052" t="s">
        <v>1634</v>
      </c>
    </row>
    <row r="10053" spans="1:14" hidden="1" x14ac:dyDescent="0.25">
      <c r="A10053">
        <v>8043</v>
      </c>
      <c r="B10053" t="s">
        <v>21292</v>
      </c>
      <c r="C10053" t="s">
        <v>1629</v>
      </c>
      <c r="D10053" t="s">
        <v>1630</v>
      </c>
      <c r="E10053" t="s">
        <v>1631</v>
      </c>
      <c r="F10053" t="s">
        <v>1632</v>
      </c>
      <c r="G10053" t="s">
        <v>1622</v>
      </c>
      <c r="H10053" t="s">
        <v>1623</v>
      </c>
      <c r="I10053" t="s">
        <v>1624</v>
      </c>
      <c r="J10053" t="s">
        <v>1625</v>
      </c>
      <c r="K10053">
        <v>0</v>
      </c>
      <c r="L10053" s="24">
        <v>1</v>
      </c>
      <c r="M10053" t="s">
        <v>21293</v>
      </c>
      <c r="N10053" t="s">
        <v>1634</v>
      </c>
    </row>
    <row r="10054" spans="1:14" hidden="1" x14ac:dyDescent="0.25">
      <c r="A10054">
        <v>8044</v>
      </c>
      <c r="B10054" t="s">
        <v>21294</v>
      </c>
      <c r="C10054" t="s">
        <v>1629</v>
      </c>
      <c r="D10054" t="s">
        <v>1630</v>
      </c>
      <c r="E10054" t="s">
        <v>1631</v>
      </c>
      <c r="F10054" t="s">
        <v>1632</v>
      </c>
      <c r="G10054" t="s">
        <v>1622</v>
      </c>
      <c r="H10054" t="s">
        <v>1623</v>
      </c>
      <c r="I10054" t="s">
        <v>1624</v>
      </c>
      <c r="J10054" t="s">
        <v>1625</v>
      </c>
      <c r="K10054">
        <v>0</v>
      </c>
      <c r="L10054" s="24">
        <v>1</v>
      </c>
      <c r="M10054" t="s">
        <v>21295</v>
      </c>
      <c r="N10054" t="s">
        <v>1634</v>
      </c>
    </row>
    <row r="10055" spans="1:14" hidden="1" x14ac:dyDescent="0.25">
      <c r="A10055">
        <v>8045</v>
      </c>
      <c r="B10055" t="s">
        <v>21296</v>
      </c>
      <c r="C10055" t="s">
        <v>1618</v>
      </c>
      <c r="D10055" t="s">
        <v>1619</v>
      </c>
      <c r="E10055" t="s">
        <v>1620</v>
      </c>
      <c r="F10055" t="s">
        <v>1621</v>
      </c>
      <c r="G10055" t="s">
        <v>1622</v>
      </c>
      <c r="H10055" t="s">
        <v>1623</v>
      </c>
      <c r="I10055" t="s">
        <v>1624</v>
      </c>
      <c r="J10055" t="s">
        <v>1625</v>
      </c>
      <c r="K10055">
        <v>0</v>
      </c>
      <c r="L10055" s="24">
        <v>1</v>
      </c>
      <c r="M10055" t="s">
        <v>21297</v>
      </c>
      <c r="N10055" t="s">
        <v>1627</v>
      </c>
    </row>
    <row r="10056" spans="1:14" hidden="1" x14ac:dyDescent="0.25">
      <c r="A10056">
        <v>8046</v>
      </c>
      <c r="B10056" t="s">
        <v>21298</v>
      </c>
      <c r="C10056" t="s">
        <v>1618</v>
      </c>
      <c r="D10056" t="s">
        <v>1619</v>
      </c>
      <c r="E10056" t="s">
        <v>1620</v>
      </c>
      <c r="F10056" t="s">
        <v>1621</v>
      </c>
      <c r="G10056" t="s">
        <v>1622</v>
      </c>
      <c r="H10056" t="s">
        <v>1623</v>
      </c>
      <c r="I10056" t="s">
        <v>1624</v>
      </c>
      <c r="J10056" t="s">
        <v>1625</v>
      </c>
      <c r="K10056">
        <v>0</v>
      </c>
      <c r="L10056" s="24">
        <v>1</v>
      </c>
      <c r="M10056" t="s">
        <v>21299</v>
      </c>
      <c r="N10056" t="s">
        <v>1627</v>
      </c>
    </row>
    <row r="10057" spans="1:14" hidden="1" x14ac:dyDescent="0.25">
      <c r="A10057">
        <v>8047</v>
      </c>
      <c r="B10057" t="s">
        <v>21300</v>
      </c>
      <c r="C10057" t="s">
        <v>1618</v>
      </c>
      <c r="D10057" t="s">
        <v>1619</v>
      </c>
      <c r="E10057" t="s">
        <v>1620</v>
      </c>
      <c r="F10057" t="s">
        <v>1621</v>
      </c>
      <c r="G10057" t="s">
        <v>1622</v>
      </c>
      <c r="H10057" t="s">
        <v>1623</v>
      </c>
      <c r="I10057" t="s">
        <v>1624</v>
      </c>
      <c r="J10057" t="s">
        <v>1625</v>
      </c>
      <c r="K10057">
        <v>0</v>
      </c>
      <c r="L10057" s="24">
        <v>1</v>
      </c>
      <c r="M10057" t="s">
        <v>21301</v>
      </c>
      <c r="N10057" t="s">
        <v>1627</v>
      </c>
    </row>
    <row r="10058" spans="1:14" hidden="1" x14ac:dyDescent="0.25">
      <c r="A10058">
        <v>8048</v>
      </c>
      <c r="B10058" t="s">
        <v>21302</v>
      </c>
      <c r="C10058" t="s">
        <v>1618</v>
      </c>
      <c r="D10058" t="s">
        <v>1619</v>
      </c>
      <c r="E10058" t="s">
        <v>1620</v>
      </c>
      <c r="F10058" t="s">
        <v>1621</v>
      </c>
      <c r="G10058" t="s">
        <v>1622</v>
      </c>
      <c r="H10058" t="s">
        <v>1702</v>
      </c>
      <c r="I10058" t="s">
        <v>1624</v>
      </c>
      <c r="J10058" t="s">
        <v>1625</v>
      </c>
      <c r="K10058">
        <v>0</v>
      </c>
      <c r="L10058" s="24">
        <v>1</v>
      </c>
      <c r="M10058" t="s">
        <v>21303</v>
      </c>
      <c r="N10058" t="s">
        <v>1627</v>
      </c>
    </row>
    <row r="10059" spans="1:14" hidden="1" x14ac:dyDescent="0.25">
      <c r="A10059">
        <v>8049</v>
      </c>
      <c r="B10059" t="s">
        <v>21304</v>
      </c>
      <c r="C10059" t="s">
        <v>1618</v>
      </c>
      <c r="D10059" t="s">
        <v>1619</v>
      </c>
      <c r="E10059" t="s">
        <v>1620</v>
      </c>
      <c r="F10059" t="s">
        <v>1621</v>
      </c>
      <c r="G10059" t="s">
        <v>1622</v>
      </c>
      <c r="H10059" t="s">
        <v>1623</v>
      </c>
      <c r="I10059" t="s">
        <v>1624</v>
      </c>
      <c r="J10059" t="s">
        <v>1625</v>
      </c>
      <c r="K10059">
        <v>0</v>
      </c>
      <c r="L10059" s="24">
        <v>1</v>
      </c>
      <c r="M10059" t="s">
        <v>21305</v>
      </c>
      <c r="N10059" t="s">
        <v>1627</v>
      </c>
    </row>
    <row r="10060" spans="1:14" hidden="1" x14ac:dyDescent="0.25">
      <c r="A10060">
        <v>8050</v>
      </c>
      <c r="B10060" t="s">
        <v>21306</v>
      </c>
      <c r="C10060" t="s">
        <v>1618</v>
      </c>
      <c r="D10060" t="s">
        <v>1619</v>
      </c>
      <c r="E10060" t="s">
        <v>1620</v>
      </c>
      <c r="F10060" t="s">
        <v>1621</v>
      </c>
      <c r="G10060" t="s">
        <v>1622</v>
      </c>
      <c r="H10060" t="s">
        <v>1623</v>
      </c>
      <c r="I10060" t="s">
        <v>1624</v>
      </c>
      <c r="J10060" t="s">
        <v>1625</v>
      </c>
      <c r="K10060">
        <v>0</v>
      </c>
      <c r="L10060" s="24">
        <v>1</v>
      </c>
      <c r="M10060" t="s">
        <v>21307</v>
      </c>
      <c r="N10060" t="s">
        <v>1627</v>
      </c>
    </row>
    <row r="10061" spans="1:14" hidden="1" x14ac:dyDescent="0.25">
      <c r="A10061">
        <v>8051</v>
      </c>
      <c r="B10061" t="s">
        <v>21308</v>
      </c>
      <c r="C10061" t="s">
        <v>1618</v>
      </c>
      <c r="D10061" t="s">
        <v>1619</v>
      </c>
      <c r="E10061" t="s">
        <v>1620</v>
      </c>
      <c r="F10061" t="s">
        <v>1621</v>
      </c>
      <c r="G10061" t="s">
        <v>1622</v>
      </c>
      <c r="H10061" t="s">
        <v>1623</v>
      </c>
      <c r="I10061" t="s">
        <v>1624</v>
      </c>
      <c r="J10061" t="s">
        <v>1625</v>
      </c>
      <c r="K10061">
        <v>0</v>
      </c>
      <c r="L10061" s="24">
        <v>1</v>
      </c>
      <c r="M10061" t="s">
        <v>21309</v>
      </c>
      <c r="N10061" t="s">
        <v>1627</v>
      </c>
    </row>
    <row r="10062" spans="1:14" hidden="1" x14ac:dyDescent="0.25">
      <c r="A10062">
        <v>8052</v>
      </c>
      <c r="B10062" t="s">
        <v>762</v>
      </c>
      <c r="C10062" t="s">
        <v>1618</v>
      </c>
      <c r="D10062" t="s">
        <v>1619</v>
      </c>
      <c r="E10062" t="s">
        <v>1620</v>
      </c>
      <c r="F10062" t="s">
        <v>1621</v>
      </c>
      <c r="G10062" t="s">
        <v>1622</v>
      </c>
      <c r="H10062" t="s">
        <v>1623</v>
      </c>
      <c r="I10062" t="s">
        <v>1624</v>
      </c>
      <c r="J10062" t="s">
        <v>1625</v>
      </c>
      <c r="K10062">
        <v>0</v>
      </c>
      <c r="L10062" s="24">
        <v>1</v>
      </c>
      <c r="M10062" t="s">
        <v>21310</v>
      </c>
      <c r="N10062" t="s">
        <v>1812</v>
      </c>
    </row>
    <row r="10063" spans="1:14" hidden="1" x14ac:dyDescent="0.25">
      <c r="A10063">
        <v>8053</v>
      </c>
      <c r="B10063" t="s">
        <v>21311</v>
      </c>
      <c r="C10063" t="s">
        <v>1618</v>
      </c>
      <c r="D10063" t="s">
        <v>1619</v>
      </c>
      <c r="E10063" t="s">
        <v>1620</v>
      </c>
      <c r="F10063" t="s">
        <v>1621</v>
      </c>
      <c r="G10063" t="s">
        <v>1622</v>
      </c>
      <c r="H10063" t="s">
        <v>1702</v>
      </c>
      <c r="I10063" t="s">
        <v>1624</v>
      </c>
      <c r="J10063" t="s">
        <v>1625</v>
      </c>
      <c r="K10063">
        <v>0</v>
      </c>
      <c r="L10063" s="24">
        <v>1</v>
      </c>
      <c r="M10063" t="s">
        <v>21312</v>
      </c>
      <c r="N10063" t="s">
        <v>1812</v>
      </c>
    </row>
    <row r="10064" spans="1:14" hidden="1" x14ac:dyDescent="0.25">
      <c r="A10064">
        <v>8054</v>
      </c>
      <c r="B10064" t="s">
        <v>21313</v>
      </c>
      <c r="C10064" t="s">
        <v>1618</v>
      </c>
      <c r="D10064" t="s">
        <v>1619</v>
      </c>
      <c r="E10064" t="s">
        <v>1620</v>
      </c>
      <c r="F10064" t="s">
        <v>1621</v>
      </c>
      <c r="G10064" t="s">
        <v>1622</v>
      </c>
      <c r="H10064" t="s">
        <v>1623</v>
      </c>
      <c r="I10064" t="s">
        <v>1624</v>
      </c>
      <c r="J10064" t="s">
        <v>1625</v>
      </c>
      <c r="K10064">
        <v>0</v>
      </c>
      <c r="L10064" s="24">
        <v>1</v>
      </c>
      <c r="M10064" t="s">
        <v>21314</v>
      </c>
      <c r="N10064" t="s">
        <v>1627</v>
      </c>
    </row>
    <row r="10065" spans="1:14" hidden="1" x14ac:dyDescent="0.25">
      <c r="A10065">
        <v>8055</v>
      </c>
      <c r="B10065" t="s">
        <v>21315</v>
      </c>
      <c r="C10065" t="s">
        <v>1618</v>
      </c>
      <c r="D10065" t="s">
        <v>1619</v>
      </c>
      <c r="E10065" t="s">
        <v>1620</v>
      </c>
      <c r="F10065" t="s">
        <v>1621</v>
      </c>
      <c r="G10065" t="s">
        <v>1622</v>
      </c>
      <c r="H10065" t="s">
        <v>1623</v>
      </c>
      <c r="I10065" t="s">
        <v>1624</v>
      </c>
      <c r="J10065" t="s">
        <v>1625</v>
      </c>
      <c r="K10065">
        <v>0</v>
      </c>
      <c r="L10065" s="24">
        <v>1</v>
      </c>
      <c r="M10065" t="s">
        <v>21316</v>
      </c>
      <c r="N10065" t="s">
        <v>1812</v>
      </c>
    </row>
    <row r="10066" spans="1:14" hidden="1" x14ac:dyDescent="0.25">
      <c r="A10066">
        <v>8056</v>
      </c>
      <c r="B10066" t="s">
        <v>21317</v>
      </c>
      <c r="C10066" t="s">
        <v>1618</v>
      </c>
      <c r="D10066" t="s">
        <v>1619</v>
      </c>
      <c r="E10066" t="s">
        <v>1620</v>
      </c>
      <c r="F10066" t="s">
        <v>1621</v>
      </c>
      <c r="G10066" t="s">
        <v>1622</v>
      </c>
      <c r="H10066" t="s">
        <v>1623</v>
      </c>
      <c r="I10066" t="s">
        <v>1624</v>
      </c>
      <c r="J10066" t="s">
        <v>1625</v>
      </c>
      <c r="K10066">
        <v>0</v>
      </c>
      <c r="L10066" s="24">
        <v>1</v>
      </c>
      <c r="M10066" t="s">
        <v>21318</v>
      </c>
      <c r="N10066" t="s">
        <v>1627</v>
      </c>
    </row>
    <row r="10067" spans="1:14" hidden="1" x14ac:dyDescent="0.25">
      <c r="A10067">
        <v>8057</v>
      </c>
      <c r="B10067" t="s">
        <v>21319</v>
      </c>
      <c r="C10067" t="s">
        <v>1618</v>
      </c>
      <c r="D10067" t="s">
        <v>1619</v>
      </c>
      <c r="E10067" t="s">
        <v>1620</v>
      </c>
      <c r="F10067" t="s">
        <v>1621</v>
      </c>
      <c r="G10067" t="s">
        <v>1622</v>
      </c>
      <c r="H10067" t="s">
        <v>1623</v>
      </c>
      <c r="I10067" t="s">
        <v>1624</v>
      </c>
      <c r="J10067" t="s">
        <v>1625</v>
      </c>
      <c r="K10067">
        <v>0</v>
      </c>
      <c r="L10067" s="24">
        <v>1</v>
      </c>
      <c r="M10067" t="s">
        <v>21320</v>
      </c>
      <c r="N10067" t="s">
        <v>1627</v>
      </c>
    </row>
    <row r="10068" spans="1:14" hidden="1" x14ac:dyDescent="0.25">
      <c r="A10068">
        <v>8058</v>
      </c>
      <c r="B10068" t="s">
        <v>21321</v>
      </c>
      <c r="C10068" t="s">
        <v>1618</v>
      </c>
      <c r="D10068" t="s">
        <v>1619</v>
      </c>
      <c r="E10068" t="s">
        <v>1620</v>
      </c>
      <c r="F10068" t="s">
        <v>1621</v>
      </c>
      <c r="G10068" t="s">
        <v>1622</v>
      </c>
      <c r="H10068" t="s">
        <v>1623</v>
      </c>
      <c r="I10068" t="s">
        <v>1624</v>
      </c>
      <c r="J10068" t="s">
        <v>1625</v>
      </c>
      <c r="K10068">
        <v>0</v>
      </c>
      <c r="L10068" s="24">
        <v>1</v>
      </c>
      <c r="M10068" t="s">
        <v>21322</v>
      </c>
      <c r="N10068" t="s">
        <v>1627</v>
      </c>
    </row>
    <row r="10069" spans="1:14" hidden="1" x14ac:dyDescent="0.25">
      <c r="A10069">
        <v>8059</v>
      </c>
      <c r="B10069" t="s">
        <v>21323</v>
      </c>
      <c r="C10069" t="s">
        <v>1618</v>
      </c>
      <c r="D10069" t="s">
        <v>1619</v>
      </c>
      <c r="E10069" t="s">
        <v>1620</v>
      </c>
      <c r="F10069" t="s">
        <v>1621</v>
      </c>
      <c r="G10069" t="s">
        <v>1622</v>
      </c>
      <c r="H10069" t="s">
        <v>1623</v>
      </c>
      <c r="I10069" t="s">
        <v>1624</v>
      </c>
      <c r="J10069" t="s">
        <v>1625</v>
      </c>
      <c r="K10069">
        <v>0</v>
      </c>
      <c r="L10069" s="24">
        <v>1</v>
      </c>
      <c r="M10069" t="s">
        <v>21324</v>
      </c>
      <c r="N10069" t="s">
        <v>1627</v>
      </c>
    </row>
    <row r="10070" spans="1:14" hidden="1" x14ac:dyDescent="0.25">
      <c r="A10070">
        <v>8060</v>
      </c>
      <c r="B10070" t="s">
        <v>21325</v>
      </c>
      <c r="C10070" t="s">
        <v>1618</v>
      </c>
      <c r="D10070" t="s">
        <v>1619</v>
      </c>
      <c r="E10070" t="s">
        <v>1620</v>
      </c>
      <c r="F10070" t="s">
        <v>1621</v>
      </c>
      <c r="G10070" t="s">
        <v>1622</v>
      </c>
      <c r="H10070" t="s">
        <v>1623</v>
      </c>
      <c r="I10070" t="s">
        <v>1624</v>
      </c>
      <c r="J10070" t="s">
        <v>1625</v>
      </c>
      <c r="K10070">
        <v>0</v>
      </c>
      <c r="L10070" s="24">
        <v>1</v>
      </c>
      <c r="M10070" t="s">
        <v>21326</v>
      </c>
      <c r="N10070" t="s">
        <v>1627</v>
      </c>
    </row>
    <row r="10071" spans="1:14" hidden="1" x14ac:dyDescent="0.25">
      <c r="A10071">
        <v>8061</v>
      </c>
      <c r="B10071" t="s">
        <v>21327</v>
      </c>
      <c r="C10071" t="s">
        <v>1618</v>
      </c>
      <c r="D10071" t="s">
        <v>1619</v>
      </c>
      <c r="E10071" t="s">
        <v>1620</v>
      </c>
      <c r="F10071" t="s">
        <v>1621</v>
      </c>
      <c r="G10071" t="s">
        <v>1622</v>
      </c>
      <c r="H10071" t="s">
        <v>1623</v>
      </c>
      <c r="I10071" t="s">
        <v>1624</v>
      </c>
      <c r="J10071" t="s">
        <v>1625</v>
      </c>
      <c r="K10071">
        <v>0</v>
      </c>
      <c r="L10071" s="24">
        <v>1</v>
      </c>
      <c r="M10071" t="s">
        <v>21328</v>
      </c>
      <c r="N10071" t="s">
        <v>1627</v>
      </c>
    </row>
    <row r="10072" spans="1:14" hidden="1" x14ac:dyDescent="0.25">
      <c r="A10072">
        <v>8062</v>
      </c>
      <c r="B10072" t="s">
        <v>21329</v>
      </c>
      <c r="C10072" t="s">
        <v>1618</v>
      </c>
      <c r="D10072" t="s">
        <v>1619</v>
      </c>
      <c r="E10072" t="s">
        <v>1620</v>
      </c>
      <c r="F10072" t="s">
        <v>1621</v>
      </c>
      <c r="G10072" t="s">
        <v>1622</v>
      </c>
      <c r="H10072" t="s">
        <v>1623</v>
      </c>
      <c r="I10072" t="s">
        <v>1624</v>
      </c>
      <c r="J10072" t="s">
        <v>1625</v>
      </c>
      <c r="K10072">
        <v>0</v>
      </c>
      <c r="L10072" s="24">
        <v>1</v>
      </c>
      <c r="M10072" t="s">
        <v>21330</v>
      </c>
      <c r="N10072" t="s">
        <v>1627</v>
      </c>
    </row>
    <row r="10073" spans="1:14" hidden="1" x14ac:dyDescent="0.25">
      <c r="A10073">
        <v>8063</v>
      </c>
      <c r="B10073" t="s">
        <v>21331</v>
      </c>
      <c r="C10073" t="s">
        <v>1618</v>
      </c>
      <c r="D10073" t="s">
        <v>1619</v>
      </c>
      <c r="E10073" t="s">
        <v>1620</v>
      </c>
      <c r="F10073" t="s">
        <v>1621</v>
      </c>
      <c r="G10073" t="s">
        <v>1622</v>
      </c>
      <c r="H10073" t="s">
        <v>1623</v>
      </c>
      <c r="I10073" t="s">
        <v>1624</v>
      </c>
      <c r="J10073" t="s">
        <v>1625</v>
      </c>
      <c r="K10073">
        <v>0</v>
      </c>
      <c r="L10073" s="24">
        <v>1</v>
      </c>
      <c r="M10073" t="s">
        <v>21332</v>
      </c>
      <c r="N10073" t="s">
        <v>1627</v>
      </c>
    </row>
    <row r="10074" spans="1:14" hidden="1" x14ac:dyDescent="0.25">
      <c r="A10074">
        <v>8064</v>
      </c>
      <c r="B10074" t="s">
        <v>21333</v>
      </c>
      <c r="C10074" t="s">
        <v>1618</v>
      </c>
      <c r="D10074" t="s">
        <v>1619</v>
      </c>
      <c r="E10074" t="s">
        <v>1636</v>
      </c>
      <c r="F10074" t="s">
        <v>1637</v>
      </c>
      <c r="G10074" t="s">
        <v>1622</v>
      </c>
      <c r="H10074" t="s">
        <v>1623</v>
      </c>
      <c r="I10074" t="s">
        <v>1624</v>
      </c>
      <c r="J10074" t="s">
        <v>1625</v>
      </c>
      <c r="K10074">
        <v>0</v>
      </c>
      <c r="L10074" s="24">
        <v>1</v>
      </c>
      <c r="M10074" t="s">
        <v>21334</v>
      </c>
      <c r="N10074" t="s">
        <v>1639</v>
      </c>
    </row>
    <row r="10075" spans="1:14" hidden="1" x14ac:dyDescent="0.25">
      <c r="A10075">
        <v>8065</v>
      </c>
      <c r="B10075" t="s">
        <v>21335</v>
      </c>
      <c r="C10075" t="s">
        <v>1618</v>
      </c>
      <c r="D10075" t="s">
        <v>1619</v>
      </c>
      <c r="E10075" t="s">
        <v>1620</v>
      </c>
      <c r="F10075" t="s">
        <v>1621</v>
      </c>
      <c r="G10075" t="s">
        <v>1622</v>
      </c>
      <c r="H10075" t="s">
        <v>1623</v>
      </c>
      <c r="I10075" t="s">
        <v>1624</v>
      </c>
      <c r="J10075" t="s">
        <v>1625</v>
      </c>
      <c r="K10075">
        <v>0</v>
      </c>
      <c r="L10075" s="24">
        <v>1</v>
      </c>
      <c r="M10075" t="s">
        <v>21336</v>
      </c>
      <c r="N10075" t="s">
        <v>1627</v>
      </c>
    </row>
    <row r="10076" spans="1:14" hidden="1" x14ac:dyDescent="0.25">
      <c r="A10076">
        <v>8066</v>
      </c>
      <c r="B10076" t="s">
        <v>21337</v>
      </c>
      <c r="C10076" t="s">
        <v>1618</v>
      </c>
      <c r="D10076" t="s">
        <v>1619</v>
      </c>
      <c r="E10076" t="s">
        <v>1620</v>
      </c>
      <c r="F10076" t="s">
        <v>1621</v>
      </c>
      <c r="G10076" t="s">
        <v>1622</v>
      </c>
      <c r="H10076" t="s">
        <v>1623</v>
      </c>
      <c r="I10076" t="s">
        <v>1624</v>
      </c>
      <c r="J10076" t="s">
        <v>1625</v>
      </c>
      <c r="K10076">
        <v>0</v>
      </c>
      <c r="L10076" s="24">
        <v>1</v>
      </c>
      <c r="M10076" t="s">
        <v>21338</v>
      </c>
      <c r="N10076" t="s">
        <v>1812</v>
      </c>
    </row>
    <row r="10077" spans="1:14" hidden="1" x14ac:dyDescent="0.25">
      <c r="A10077">
        <v>8067</v>
      </c>
      <c r="B10077" t="s">
        <v>21339</v>
      </c>
      <c r="C10077" t="s">
        <v>1618</v>
      </c>
      <c r="D10077" t="s">
        <v>1619</v>
      </c>
      <c r="E10077" t="s">
        <v>1620</v>
      </c>
      <c r="F10077" t="s">
        <v>1621</v>
      </c>
      <c r="G10077" t="s">
        <v>1622</v>
      </c>
      <c r="H10077" t="s">
        <v>1623</v>
      </c>
      <c r="I10077" t="s">
        <v>1624</v>
      </c>
      <c r="J10077" t="s">
        <v>1625</v>
      </c>
      <c r="K10077">
        <v>0</v>
      </c>
      <c r="L10077" s="24">
        <v>1</v>
      </c>
      <c r="M10077" t="s">
        <v>21340</v>
      </c>
      <c r="N10077" t="s">
        <v>1812</v>
      </c>
    </row>
    <row r="10078" spans="1:14" hidden="1" x14ac:dyDescent="0.25">
      <c r="A10078">
        <v>8068</v>
      </c>
      <c r="B10078" t="s">
        <v>21341</v>
      </c>
      <c r="C10078" t="s">
        <v>1618</v>
      </c>
      <c r="D10078" t="s">
        <v>1619</v>
      </c>
      <c r="E10078" t="s">
        <v>1620</v>
      </c>
      <c r="F10078" t="s">
        <v>1621</v>
      </c>
      <c r="G10078" t="s">
        <v>1622</v>
      </c>
      <c r="H10078" t="s">
        <v>1623</v>
      </c>
      <c r="I10078" t="s">
        <v>1624</v>
      </c>
      <c r="J10078" t="s">
        <v>1625</v>
      </c>
      <c r="K10078">
        <v>0</v>
      </c>
      <c r="L10078" s="24">
        <v>1</v>
      </c>
      <c r="M10078" t="s">
        <v>21342</v>
      </c>
      <c r="N10078" t="s">
        <v>1812</v>
      </c>
    </row>
    <row r="10079" spans="1:14" hidden="1" x14ac:dyDescent="0.25">
      <c r="A10079">
        <v>8069</v>
      </c>
      <c r="B10079" t="s">
        <v>21343</v>
      </c>
      <c r="C10079" t="s">
        <v>1618</v>
      </c>
      <c r="D10079" t="s">
        <v>1619</v>
      </c>
      <c r="E10079" t="s">
        <v>1620</v>
      </c>
      <c r="F10079" t="s">
        <v>1621</v>
      </c>
      <c r="G10079" t="s">
        <v>1622</v>
      </c>
      <c r="H10079" t="s">
        <v>1623</v>
      </c>
      <c r="I10079" t="s">
        <v>1624</v>
      </c>
      <c r="J10079" t="s">
        <v>1625</v>
      </c>
      <c r="K10079">
        <v>0</v>
      </c>
      <c r="L10079" s="24">
        <v>1</v>
      </c>
      <c r="M10079" t="s">
        <v>21344</v>
      </c>
      <c r="N10079" t="s">
        <v>1812</v>
      </c>
    </row>
    <row r="10080" spans="1:14" hidden="1" x14ac:dyDescent="0.25">
      <c r="A10080">
        <v>8070</v>
      </c>
      <c r="B10080" t="s">
        <v>21345</v>
      </c>
      <c r="C10080" t="s">
        <v>1618</v>
      </c>
      <c r="D10080" t="s">
        <v>1619</v>
      </c>
      <c r="E10080" t="s">
        <v>1620</v>
      </c>
      <c r="F10080" t="s">
        <v>1621</v>
      </c>
      <c r="G10080" t="s">
        <v>1622</v>
      </c>
      <c r="H10080" t="s">
        <v>1623</v>
      </c>
      <c r="I10080" t="s">
        <v>1624</v>
      </c>
      <c r="J10080" t="s">
        <v>1625</v>
      </c>
      <c r="K10080">
        <v>0</v>
      </c>
      <c r="L10080" s="24">
        <v>1</v>
      </c>
      <c r="M10080" t="s">
        <v>21346</v>
      </c>
      <c r="N10080" t="s">
        <v>1812</v>
      </c>
    </row>
    <row r="10081" spans="1:14" hidden="1" x14ac:dyDescent="0.25">
      <c r="A10081">
        <v>8071</v>
      </c>
      <c r="B10081" t="s">
        <v>21347</v>
      </c>
      <c r="C10081" t="s">
        <v>1618</v>
      </c>
      <c r="D10081" t="s">
        <v>1619</v>
      </c>
      <c r="E10081" t="s">
        <v>1620</v>
      </c>
      <c r="F10081" t="s">
        <v>1621</v>
      </c>
      <c r="G10081" t="s">
        <v>1622</v>
      </c>
      <c r="H10081" t="s">
        <v>1623</v>
      </c>
      <c r="I10081" t="s">
        <v>1624</v>
      </c>
      <c r="J10081" t="s">
        <v>1625</v>
      </c>
      <c r="K10081">
        <v>0</v>
      </c>
      <c r="L10081" s="24">
        <v>1</v>
      </c>
      <c r="M10081" t="s">
        <v>21348</v>
      </c>
      <c r="N10081" t="s">
        <v>1812</v>
      </c>
    </row>
    <row r="10082" spans="1:14" hidden="1" x14ac:dyDescent="0.25">
      <c r="A10082">
        <v>8072</v>
      </c>
      <c r="B10082" t="s">
        <v>21349</v>
      </c>
      <c r="C10082" t="s">
        <v>1618</v>
      </c>
      <c r="D10082" t="s">
        <v>1619</v>
      </c>
      <c r="E10082" t="s">
        <v>1620</v>
      </c>
      <c r="F10082" t="s">
        <v>1621</v>
      </c>
      <c r="G10082" t="s">
        <v>1622</v>
      </c>
      <c r="H10082" t="s">
        <v>1702</v>
      </c>
      <c r="I10082" t="s">
        <v>1624</v>
      </c>
      <c r="J10082" t="s">
        <v>1625</v>
      </c>
      <c r="K10082">
        <v>0</v>
      </c>
      <c r="L10082" s="24">
        <v>1</v>
      </c>
      <c r="M10082" t="s">
        <v>21350</v>
      </c>
      <c r="N10082" t="s">
        <v>1762</v>
      </c>
    </row>
    <row r="10083" spans="1:14" hidden="1" x14ac:dyDescent="0.25">
      <c r="A10083">
        <v>8073</v>
      </c>
      <c r="B10083" t="s">
        <v>21351</v>
      </c>
      <c r="C10083" t="s">
        <v>1618</v>
      </c>
      <c r="D10083" t="s">
        <v>1619</v>
      </c>
      <c r="E10083" t="s">
        <v>1636</v>
      </c>
      <c r="F10083" t="s">
        <v>1637</v>
      </c>
      <c r="G10083" t="s">
        <v>1622</v>
      </c>
      <c r="H10083" t="s">
        <v>1623</v>
      </c>
      <c r="I10083" t="s">
        <v>1624</v>
      </c>
      <c r="J10083" t="s">
        <v>1625</v>
      </c>
      <c r="K10083">
        <v>0</v>
      </c>
      <c r="L10083" s="24">
        <v>1</v>
      </c>
      <c r="M10083" t="s">
        <v>21352</v>
      </c>
      <c r="N10083" t="s">
        <v>1639</v>
      </c>
    </row>
    <row r="10084" spans="1:14" hidden="1" x14ac:dyDescent="0.25">
      <c r="A10084">
        <v>8074</v>
      </c>
      <c r="B10084" t="s">
        <v>21353</v>
      </c>
      <c r="C10084" t="s">
        <v>1658</v>
      </c>
      <c r="D10084" t="s">
        <v>1659</v>
      </c>
      <c r="E10084" t="s">
        <v>1660</v>
      </c>
      <c r="F10084" t="s">
        <v>1661</v>
      </c>
      <c r="G10084" t="s">
        <v>1622</v>
      </c>
      <c r="H10084" t="s">
        <v>1623</v>
      </c>
      <c r="I10084" t="s">
        <v>1624</v>
      </c>
      <c r="J10084" t="s">
        <v>1625</v>
      </c>
      <c r="K10084">
        <v>0</v>
      </c>
      <c r="L10084" s="24">
        <v>1</v>
      </c>
      <c r="M10084" t="s">
        <v>21354</v>
      </c>
      <c r="N10084" t="s">
        <v>1663</v>
      </c>
    </row>
    <row r="10085" spans="1:14" hidden="1" x14ac:dyDescent="0.25">
      <c r="A10085">
        <v>8075</v>
      </c>
      <c r="B10085" t="s">
        <v>21355</v>
      </c>
      <c r="C10085" t="s">
        <v>1618</v>
      </c>
      <c r="D10085" t="s">
        <v>1619</v>
      </c>
      <c r="E10085" t="s">
        <v>1620</v>
      </c>
      <c r="F10085" t="s">
        <v>1621</v>
      </c>
      <c r="G10085" t="s">
        <v>1622</v>
      </c>
      <c r="H10085" t="s">
        <v>1720</v>
      </c>
      <c r="I10085" t="s">
        <v>1624</v>
      </c>
      <c r="J10085" t="s">
        <v>1625</v>
      </c>
      <c r="K10085">
        <v>0</v>
      </c>
      <c r="L10085" s="24">
        <v>1</v>
      </c>
      <c r="M10085" t="s">
        <v>21356</v>
      </c>
      <c r="N10085" t="s">
        <v>1627</v>
      </c>
    </row>
    <row r="10086" spans="1:14" hidden="1" x14ac:dyDescent="0.25">
      <c r="A10086">
        <v>8076</v>
      </c>
      <c r="B10086" t="s">
        <v>21357</v>
      </c>
      <c r="C10086" t="s">
        <v>1618</v>
      </c>
      <c r="D10086" t="s">
        <v>1619</v>
      </c>
      <c r="E10086" t="s">
        <v>1620</v>
      </c>
      <c r="F10086" t="s">
        <v>1621</v>
      </c>
      <c r="G10086" t="s">
        <v>1622</v>
      </c>
      <c r="H10086" t="s">
        <v>1623</v>
      </c>
      <c r="I10086" t="s">
        <v>1624</v>
      </c>
      <c r="J10086" t="s">
        <v>1625</v>
      </c>
      <c r="K10086">
        <v>0</v>
      </c>
      <c r="L10086" s="24">
        <v>1</v>
      </c>
      <c r="M10086" t="s">
        <v>21358</v>
      </c>
      <c r="N10086" t="s">
        <v>1627</v>
      </c>
    </row>
    <row r="10087" spans="1:14" hidden="1" x14ac:dyDescent="0.25">
      <c r="A10087">
        <v>8077</v>
      </c>
      <c r="B10087" t="s">
        <v>21359</v>
      </c>
      <c r="C10087" t="s">
        <v>1629</v>
      </c>
      <c r="D10087" t="s">
        <v>1630</v>
      </c>
      <c r="E10087" t="s">
        <v>1631</v>
      </c>
      <c r="F10087" t="s">
        <v>1632</v>
      </c>
      <c r="G10087" t="s">
        <v>1622</v>
      </c>
      <c r="H10087" t="s">
        <v>1623</v>
      </c>
      <c r="I10087" t="s">
        <v>1624</v>
      </c>
      <c r="J10087" t="s">
        <v>1625</v>
      </c>
      <c r="K10087">
        <v>0</v>
      </c>
      <c r="L10087" s="24">
        <v>1</v>
      </c>
      <c r="M10087" t="s">
        <v>21360</v>
      </c>
      <c r="N10087" t="s">
        <v>4819</v>
      </c>
    </row>
    <row r="10088" spans="1:14" hidden="1" x14ac:dyDescent="0.25">
      <c r="A10088">
        <v>8078</v>
      </c>
      <c r="B10088" t="s">
        <v>21361</v>
      </c>
      <c r="C10088" t="s">
        <v>1618</v>
      </c>
      <c r="D10088" t="s">
        <v>1619</v>
      </c>
      <c r="E10088" t="s">
        <v>1620</v>
      </c>
      <c r="F10088" t="s">
        <v>1621</v>
      </c>
      <c r="G10088" t="s">
        <v>1622</v>
      </c>
      <c r="H10088" t="s">
        <v>1623</v>
      </c>
      <c r="I10088" t="s">
        <v>1624</v>
      </c>
      <c r="J10088" t="s">
        <v>1625</v>
      </c>
      <c r="K10088">
        <v>0</v>
      </c>
      <c r="L10088" s="24">
        <v>1</v>
      </c>
      <c r="M10088" t="s">
        <v>21362</v>
      </c>
      <c r="N10088" t="s">
        <v>1627</v>
      </c>
    </row>
    <row r="10089" spans="1:14" hidden="1" x14ac:dyDescent="0.25">
      <c r="A10089">
        <v>8079</v>
      </c>
      <c r="B10089" t="s">
        <v>21363</v>
      </c>
      <c r="C10089" t="s">
        <v>1618</v>
      </c>
      <c r="D10089" t="s">
        <v>1619</v>
      </c>
      <c r="E10089" t="s">
        <v>1620</v>
      </c>
      <c r="F10089" t="s">
        <v>1621</v>
      </c>
      <c r="G10089" t="s">
        <v>1622</v>
      </c>
      <c r="H10089" t="s">
        <v>1623</v>
      </c>
      <c r="I10089" t="s">
        <v>1624</v>
      </c>
      <c r="J10089" t="s">
        <v>1625</v>
      </c>
      <c r="K10089">
        <v>0</v>
      </c>
      <c r="L10089" s="24">
        <v>1</v>
      </c>
      <c r="M10089" t="s">
        <v>21364</v>
      </c>
      <c r="N10089" t="s">
        <v>1627</v>
      </c>
    </row>
    <row r="10090" spans="1:14" hidden="1" x14ac:dyDescent="0.25">
      <c r="A10090">
        <v>8080</v>
      </c>
      <c r="B10090" t="s">
        <v>21365</v>
      </c>
      <c r="C10090" t="s">
        <v>1618</v>
      </c>
      <c r="D10090" t="s">
        <v>1619</v>
      </c>
      <c r="E10090" t="s">
        <v>1620</v>
      </c>
      <c r="F10090" t="s">
        <v>1621</v>
      </c>
      <c r="G10090" t="s">
        <v>1622</v>
      </c>
      <c r="H10090" t="s">
        <v>1702</v>
      </c>
      <c r="I10090" t="s">
        <v>1624</v>
      </c>
      <c r="J10090" t="s">
        <v>1625</v>
      </c>
      <c r="K10090">
        <v>0</v>
      </c>
      <c r="L10090" s="24">
        <v>1</v>
      </c>
      <c r="M10090" t="s">
        <v>21366</v>
      </c>
      <c r="N10090" t="s">
        <v>1627</v>
      </c>
    </row>
    <row r="10091" spans="1:14" hidden="1" x14ac:dyDescent="0.25">
      <c r="A10091">
        <v>8081</v>
      </c>
      <c r="B10091" t="s">
        <v>21367</v>
      </c>
      <c r="C10091" t="s">
        <v>1618</v>
      </c>
      <c r="D10091" t="s">
        <v>1619</v>
      </c>
      <c r="E10091" t="s">
        <v>1620</v>
      </c>
      <c r="F10091" t="s">
        <v>1621</v>
      </c>
      <c r="G10091" t="s">
        <v>1622</v>
      </c>
      <c r="H10091" t="s">
        <v>1702</v>
      </c>
      <c r="I10091" t="s">
        <v>1624</v>
      </c>
      <c r="J10091" t="s">
        <v>1625</v>
      </c>
      <c r="K10091">
        <v>0</v>
      </c>
      <c r="L10091" s="24">
        <v>1</v>
      </c>
      <c r="M10091" t="s">
        <v>21368</v>
      </c>
      <c r="N10091" t="s">
        <v>1627</v>
      </c>
    </row>
    <row r="10092" spans="1:14" hidden="1" x14ac:dyDescent="0.25">
      <c r="A10092">
        <v>8082</v>
      </c>
      <c r="B10092" t="s">
        <v>21369</v>
      </c>
      <c r="C10092" t="s">
        <v>1658</v>
      </c>
      <c r="D10092" t="s">
        <v>1659</v>
      </c>
      <c r="E10092" t="s">
        <v>1660</v>
      </c>
      <c r="F10092" t="s">
        <v>1661</v>
      </c>
      <c r="G10092" t="s">
        <v>1622</v>
      </c>
      <c r="H10092" t="s">
        <v>1623</v>
      </c>
      <c r="I10092" t="s">
        <v>1624</v>
      </c>
      <c r="J10092" t="s">
        <v>1625</v>
      </c>
      <c r="K10092">
        <v>0</v>
      </c>
      <c r="L10092" s="24">
        <v>1</v>
      </c>
      <c r="M10092" t="s">
        <v>21370</v>
      </c>
      <c r="N10092" t="s">
        <v>1663</v>
      </c>
    </row>
    <row r="10093" spans="1:14" hidden="1" x14ac:dyDescent="0.25">
      <c r="A10093">
        <v>8083</v>
      </c>
      <c r="B10093" t="s">
        <v>21371</v>
      </c>
      <c r="C10093" t="s">
        <v>1629</v>
      </c>
      <c r="D10093" t="s">
        <v>1630</v>
      </c>
      <c r="E10093" t="s">
        <v>1631</v>
      </c>
      <c r="F10093" t="s">
        <v>1632</v>
      </c>
      <c r="G10093" t="s">
        <v>1622</v>
      </c>
      <c r="H10093" t="s">
        <v>1702</v>
      </c>
      <c r="I10093" t="s">
        <v>1624</v>
      </c>
      <c r="J10093" t="s">
        <v>1625</v>
      </c>
      <c r="K10093">
        <v>0</v>
      </c>
      <c r="L10093" s="24">
        <v>1</v>
      </c>
      <c r="M10093" t="s">
        <v>21372</v>
      </c>
      <c r="N10093" t="s">
        <v>1634</v>
      </c>
    </row>
    <row r="10094" spans="1:14" hidden="1" x14ac:dyDescent="0.25">
      <c r="A10094">
        <v>8084</v>
      </c>
      <c r="B10094" t="s">
        <v>21373</v>
      </c>
      <c r="C10094" t="s">
        <v>1618</v>
      </c>
      <c r="D10094" t="s">
        <v>1619</v>
      </c>
      <c r="E10094" t="s">
        <v>1620</v>
      </c>
      <c r="F10094" t="s">
        <v>1621</v>
      </c>
      <c r="G10094" t="s">
        <v>1622</v>
      </c>
      <c r="H10094" t="s">
        <v>1702</v>
      </c>
      <c r="I10094" t="s">
        <v>1624</v>
      </c>
      <c r="J10094" t="s">
        <v>1625</v>
      </c>
      <c r="K10094">
        <v>0</v>
      </c>
      <c r="L10094" s="24">
        <v>1</v>
      </c>
      <c r="M10094" t="s">
        <v>21374</v>
      </c>
      <c r="N10094" t="s">
        <v>1627</v>
      </c>
    </row>
    <row r="10095" spans="1:14" hidden="1" x14ac:dyDescent="0.25">
      <c r="A10095">
        <v>8085</v>
      </c>
      <c r="B10095" t="s">
        <v>21375</v>
      </c>
      <c r="C10095" t="s">
        <v>1618</v>
      </c>
      <c r="D10095" t="s">
        <v>1619</v>
      </c>
      <c r="E10095" t="s">
        <v>1620</v>
      </c>
      <c r="F10095" t="s">
        <v>1621</v>
      </c>
      <c r="G10095" t="s">
        <v>1622</v>
      </c>
      <c r="H10095" t="s">
        <v>1702</v>
      </c>
      <c r="I10095" t="s">
        <v>1624</v>
      </c>
      <c r="J10095" t="s">
        <v>1625</v>
      </c>
      <c r="K10095">
        <v>0</v>
      </c>
      <c r="L10095" s="24">
        <v>1</v>
      </c>
      <c r="M10095" t="s">
        <v>21376</v>
      </c>
      <c r="N10095" t="s">
        <v>1627</v>
      </c>
    </row>
    <row r="10096" spans="1:14" hidden="1" x14ac:dyDescent="0.25">
      <c r="A10096">
        <v>8086</v>
      </c>
      <c r="B10096" t="s">
        <v>21377</v>
      </c>
      <c r="C10096" t="s">
        <v>1618</v>
      </c>
      <c r="D10096" t="s">
        <v>1619</v>
      </c>
      <c r="E10096" t="s">
        <v>1620</v>
      </c>
      <c r="F10096" t="s">
        <v>1621</v>
      </c>
      <c r="G10096" t="s">
        <v>1622</v>
      </c>
      <c r="H10096" t="s">
        <v>1702</v>
      </c>
      <c r="I10096" t="s">
        <v>1624</v>
      </c>
      <c r="J10096" t="s">
        <v>1625</v>
      </c>
      <c r="K10096">
        <v>0</v>
      </c>
      <c r="L10096" s="24">
        <v>1</v>
      </c>
      <c r="M10096" t="s">
        <v>21378</v>
      </c>
      <c r="N10096" t="s">
        <v>1627</v>
      </c>
    </row>
    <row r="10097" spans="1:14" hidden="1" x14ac:dyDescent="0.25">
      <c r="A10097">
        <v>8087</v>
      </c>
      <c r="B10097" t="s">
        <v>21379</v>
      </c>
      <c r="C10097" t="s">
        <v>1618</v>
      </c>
      <c r="D10097" t="s">
        <v>1619</v>
      </c>
      <c r="E10097" t="s">
        <v>1620</v>
      </c>
      <c r="F10097" t="s">
        <v>1621</v>
      </c>
      <c r="G10097" t="s">
        <v>1622</v>
      </c>
      <c r="H10097" t="s">
        <v>1702</v>
      </c>
      <c r="I10097" t="s">
        <v>1624</v>
      </c>
      <c r="J10097" t="s">
        <v>1625</v>
      </c>
      <c r="K10097">
        <v>0</v>
      </c>
      <c r="L10097" s="24">
        <v>1</v>
      </c>
      <c r="M10097" t="s">
        <v>21380</v>
      </c>
      <c r="N10097" t="s">
        <v>1627</v>
      </c>
    </row>
    <row r="10098" spans="1:14" hidden="1" x14ac:dyDescent="0.25">
      <c r="A10098">
        <v>8088</v>
      </c>
      <c r="B10098" t="s">
        <v>21381</v>
      </c>
      <c r="C10098" t="s">
        <v>1618</v>
      </c>
      <c r="D10098" t="s">
        <v>1619</v>
      </c>
      <c r="E10098" t="s">
        <v>1620</v>
      </c>
      <c r="F10098" t="s">
        <v>1621</v>
      </c>
      <c r="G10098" t="s">
        <v>1622</v>
      </c>
      <c r="H10098" t="s">
        <v>1702</v>
      </c>
      <c r="I10098" t="s">
        <v>1624</v>
      </c>
      <c r="J10098" t="s">
        <v>1625</v>
      </c>
      <c r="K10098">
        <v>0</v>
      </c>
      <c r="L10098" s="24">
        <v>1</v>
      </c>
      <c r="M10098" t="s">
        <v>21382</v>
      </c>
      <c r="N10098" t="s">
        <v>1627</v>
      </c>
    </row>
    <row r="10099" spans="1:14" hidden="1" x14ac:dyDescent="0.25">
      <c r="A10099">
        <v>8089</v>
      </c>
      <c r="B10099" t="s">
        <v>21383</v>
      </c>
      <c r="C10099" t="s">
        <v>1618</v>
      </c>
      <c r="D10099" t="s">
        <v>1619</v>
      </c>
      <c r="E10099" t="s">
        <v>1636</v>
      </c>
      <c r="F10099" t="s">
        <v>1637</v>
      </c>
      <c r="G10099" t="s">
        <v>1622</v>
      </c>
      <c r="H10099" t="s">
        <v>1623</v>
      </c>
      <c r="I10099" t="s">
        <v>1624</v>
      </c>
      <c r="J10099" t="s">
        <v>1625</v>
      </c>
      <c r="K10099">
        <v>0</v>
      </c>
      <c r="L10099" s="24">
        <v>1</v>
      </c>
      <c r="M10099" t="s">
        <v>21384</v>
      </c>
      <c r="N10099" t="s">
        <v>1639</v>
      </c>
    </row>
    <row r="10100" spans="1:14" hidden="1" x14ac:dyDescent="0.25">
      <c r="A10100">
        <v>8090</v>
      </c>
      <c r="B10100" t="s">
        <v>21385</v>
      </c>
      <c r="C10100" t="s">
        <v>1618</v>
      </c>
      <c r="D10100" t="s">
        <v>1619</v>
      </c>
      <c r="E10100" t="s">
        <v>1636</v>
      </c>
      <c r="F10100" t="s">
        <v>1637</v>
      </c>
      <c r="G10100" t="s">
        <v>1622</v>
      </c>
      <c r="H10100" t="s">
        <v>1623</v>
      </c>
      <c r="I10100" t="s">
        <v>1624</v>
      </c>
      <c r="J10100" t="s">
        <v>1625</v>
      </c>
      <c r="K10100">
        <v>0</v>
      </c>
      <c r="L10100" s="24">
        <v>1</v>
      </c>
      <c r="M10100" t="s">
        <v>21386</v>
      </c>
      <c r="N10100" t="s">
        <v>1639</v>
      </c>
    </row>
    <row r="10101" spans="1:14" hidden="1" x14ac:dyDescent="0.25">
      <c r="A10101">
        <v>8091</v>
      </c>
      <c r="B10101" t="s">
        <v>21387</v>
      </c>
      <c r="C10101" t="s">
        <v>1618</v>
      </c>
      <c r="D10101" t="s">
        <v>1619</v>
      </c>
      <c r="E10101" t="s">
        <v>1620</v>
      </c>
      <c r="F10101" t="s">
        <v>1621</v>
      </c>
      <c r="G10101" t="s">
        <v>1622</v>
      </c>
      <c r="H10101" t="s">
        <v>1623</v>
      </c>
      <c r="I10101" t="s">
        <v>1624</v>
      </c>
      <c r="J10101" t="s">
        <v>1625</v>
      </c>
      <c r="K10101">
        <v>0</v>
      </c>
      <c r="L10101" s="24">
        <v>1</v>
      </c>
      <c r="M10101" t="s">
        <v>21388</v>
      </c>
      <c r="N10101" t="s">
        <v>1627</v>
      </c>
    </row>
    <row r="10102" spans="1:14" hidden="1" x14ac:dyDescent="0.25">
      <c r="A10102">
        <v>8092</v>
      </c>
      <c r="B10102" t="s">
        <v>21389</v>
      </c>
      <c r="C10102" t="s">
        <v>1618</v>
      </c>
      <c r="D10102" t="s">
        <v>1619</v>
      </c>
      <c r="E10102" t="s">
        <v>1636</v>
      </c>
      <c r="F10102" t="s">
        <v>1637</v>
      </c>
      <c r="G10102" t="s">
        <v>1622</v>
      </c>
      <c r="H10102" t="s">
        <v>1702</v>
      </c>
      <c r="I10102" t="s">
        <v>1624</v>
      </c>
      <c r="J10102" t="s">
        <v>1625</v>
      </c>
      <c r="K10102">
        <v>0</v>
      </c>
      <c r="L10102" s="24">
        <v>1</v>
      </c>
      <c r="M10102" t="s">
        <v>21390</v>
      </c>
      <c r="N10102" t="s">
        <v>1639</v>
      </c>
    </row>
    <row r="10103" spans="1:14" hidden="1" x14ac:dyDescent="0.25">
      <c r="A10103">
        <v>8093</v>
      </c>
      <c r="B10103" t="s">
        <v>765</v>
      </c>
      <c r="C10103" t="s">
        <v>1618</v>
      </c>
      <c r="D10103" t="s">
        <v>1619</v>
      </c>
      <c r="E10103" t="s">
        <v>1620</v>
      </c>
      <c r="F10103" t="s">
        <v>1621</v>
      </c>
      <c r="G10103" t="s">
        <v>1622</v>
      </c>
      <c r="H10103" t="s">
        <v>1623</v>
      </c>
      <c r="I10103" t="s">
        <v>1624</v>
      </c>
      <c r="J10103" t="s">
        <v>1625</v>
      </c>
      <c r="K10103">
        <v>0</v>
      </c>
      <c r="L10103" s="24">
        <v>1</v>
      </c>
      <c r="M10103" t="s">
        <v>1271</v>
      </c>
      <c r="N10103" t="s">
        <v>1627</v>
      </c>
    </row>
    <row r="10104" spans="1:14" hidden="1" x14ac:dyDescent="0.25">
      <c r="A10104">
        <v>8094</v>
      </c>
      <c r="B10104" t="s">
        <v>21391</v>
      </c>
      <c r="C10104" t="s">
        <v>1618</v>
      </c>
      <c r="D10104" t="s">
        <v>1619</v>
      </c>
      <c r="E10104" t="s">
        <v>1620</v>
      </c>
      <c r="F10104" t="s">
        <v>1621</v>
      </c>
      <c r="G10104" t="s">
        <v>1622</v>
      </c>
      <c r="H10104" t="s">
        <v>1623</v>
      </c>
      <c r="I10104" t="s">
        <v>1624</v>
      </c>
      <c r="J10104" t="s">
        <v>1625</v>
      </c>
      <c r="K10104">
        <v>0</v>
      </c>
      <c r="L10104" s="24">
        <v>1</v>
      </c>
      <c r="M10104" t="s">
        <v>21392</v>
      </c>
      <c r="N10104" t="s">
        <v>1627</v>
      </c>
    </row>
    <row r="10105" spans="1:14" hidden="1" x14ac:dyDescent="0.25">
      <c r="A10105">
        <v>8095</v>
      </c>
      <c r="B10105" t="s">
        <v>21393</v>
      </c>
      <c r="C10105" t="s">
        <v>1618</v>
      </c>
      <c r="D10105" t="s">
        <v>1619</v>
      </c>
      <c r="E10105" t="s">
        <v>1620</v>
      </c>
      <c r="F10105" t="s">
        <v>1621</v>
      </c>
      <c r="G10105" t="s">
        <v>1622</v>
      </c>
      <c r="H10105" t="s">
        <v>1623</v>
      </c>
      <c r="I10105" t="s">
        <v>1624</v>
      </c>
      <c r="J10105" t="s">
        <v>1625</v>
      </c>
      <c r="K10105">
        <v>0</v>
      </c>
      <c r="L10105" s="24">
        <v>1</v>
      </c>
      <c r="M10105" t="s">
        <v>21394</v>
      </c>
      <c r="N10105" t="s">
        <v>1762</v>
      </c>
    </row>
    <row r="10106" spans="1:14" hidden="1" x14ac:dyDescent="0.25">
      <c r="A10106">
        <v>8096</v>
      </c>
      <c r="B10106" t="s">
        <v>21395</v>
      </c>
      <c r="C10106" t="s">
        <v>1618</v>
      </c>
      <c r="D10106" t="s">
        <v>1619</v>
      </c>
      <c r="E10106" t="s">
        <v>1620</v>
      </c>
      <c r="F10106" t="s">
        <v>1621</v>
      </c>
      <c r="G10106" t="s">
        <v>1622</v>
      </c>
      <c r="H10106" t="s">
        <v>1623</v>
      </c>
      <c r="I10106" t="s">
        <v>1624</v>
      </c>
      <c r="J10106" t="s">
        <v>1625</v>
      </c>
      <c r="K10106">
        <v>0</v>
      </c>
      <c r="L10106" s="24">
        <v>1</v>
      </c>
      <c r="M10106" t="s">
        <v>49</v>
      </c>
      <c r="N10106" t="s">
        <v>1627</v>
      </c>
    </row>
    <row r="10107" spans="1:14" hidden="1" x14ac:dyDescent="0.25">
      <c r="A10107">
        <v>8097</v>
      </c>
      <c r="B10107" t="s">
        <v>21396</v>
      </c>
      <c r="C10107" t="s">
        <v>1618</v>
      </c>
      <c r="D10107" t="s">
        <v>1619</v>
      </c>
      <c r="E10107" t="s">
        <v>1620</v>
      </c>
      <c r="F10107" t="s">
        <v>1621</v>
      </c>
      <c r="G10107" t="s">
        <v>1622</v>
      </c>
      <c r="H10107" t="s">
        <v>1623</v>
      </c>
      <c r="I10107" t="s">
        <v>1624</v>
      </c>
      <c r="J10107" t="s">
        <v>1625</v>
      </c>
      <c r="K10107">
        <v>0</v>
      </c>
      <c r="L10107" s="24">
        <v>1</v>
      </c>
      <c r="M10107" t="s">
        <v>394</v>
      </c>
      <c r="N10107" t="s">
        <v>1627</v>
      </c>
    </row>
    <row r="10108" spans="1:14" hidden="1" x14ac:dyDescent="0.25">
      <c r="A10108">
        <v>8098</v>
      </c>
      <c r="B10108" t="s">
        <v>21397</v>
      </c>
      <c r="C10108" t="s">
        <v>1618</v>
      </c>
      <c r="D10108" t="s">
        <v>1619</v>
      </c>
      <c r="E10108" t="s">
        <v>1620</v>
      </c>
      <c r="F10108" t="s">
        <v>1621</v>
      </c>
      <c r="G10108" t="s">
        <v>1622</v>
      </c>
      <c r="H10108" t="s">
        <v>1623</v>
      </c>
      <c r="I10108" t="s">
        <v>1624</v>
      </c>
      <c r="J10108" t="s">
        <v>1625</v>
      </c>
      <c r="K10108">
        <v>0</v>
      </c>
      <c r="L10108" s="24">
        <v>1</v>
      </c>
      <c r="M10108" t="s">
        <v>21398</v>
      </c>
      <c r="N10108" t="s">
        <v>1627</v>
      </c>
    </row>
    <row r="10109" spans="1:14" hidden="1" x14ac:dyDescent="0.25">
      <c r="A10109">
        <v>8099</v>
      </c>
      <c r="B10109" t="s">
        <v>21399</v>
      </c>
      <c r="C10109" t="s">
        <v>1618</v>
      </c>
      <c r="D10109" t="s">
        <v>1619</v>
      </c>
      <c r="E10109" t="s">
        <v>1636</v>
      </c>
      <c r="F10109" t="s">
        <v>1637</v>
      </c>
      <c r="G10109" t="s">
        <v>1622</v>
      </c>
      <c r="H10109" t="s">
        <v>1623</v>
      </c>
      <c r="I10109" t="s">
        <v>1624</v>
      </c>
      <c r="J10109" t="s">
        <v>1625</v>
      </c>
      <c r="K10109">
        <v>0</v>
      </c>
      <c r="L10109" s="24">
        <v>1</v>
      </c>
      <c r="M10109" t="s">
        <v>21400</v>
      </c>
      <c r="N10109" t="s">
        <v>1851</v>
      </c>
    </row>
    <row r="10110" spans="1:14" hidden="1" x14ac:dyDescent="0.25">
      <c r="A10110">
        <v>8100</v>
      </c>
      <c r="B10110" t="s">
        <v>21401</v>
      </c>
      <c r="C10110" t="s">
        <v>1618</v>
      </c>
      <c r="D10110" t="s">
        <v>1619</v>
      </c>
      <c r="E10110" t="s">
        <v>1620</v>
      </c>
      <c r="F10110" t="s">
        <v>1621</v>
      </c>
      <c r="G10110" t="s">
        <v>1622</v>
      </c>
      <c r="H10110" t="s">
        <v>1623</v>
      </c>
      <c r="I10110" t="s">
        <v>1624</v>
      </c>
      <c r="J10110" t="s">
        <v>1625</v>
      </c>
      <c r="K10110">
        <v>0</v>
      </c>
      <c r="L10110" s="24">
        <v>1</v>
      </c>
      <c r="M10110" t="s">
        <v>21402</v>
      </c>
      <c r="N10110" t="s">
        <v>1762</v>
      </c>
    </row>
    <row r="10111" spans="1:14" hidden="1" x14ac:dyDescent="0.25">
      <c r="A10111">
        <v>8101</v>
      </c>
      <c r="B10111" t="s">
        <v>21403</v>
      </c>
      <c r="C10111" t="s">
        <v>1618</v>
      </c>
      <c r="D10111" t="s">
        <v>1619</v>
      </c>
      <c r="E10111" t="s">
        <v>1636</v>
      </c>
      <c r="F10111" t="s">
        <v>1637</v>
      </c>
      <c r="G10111" t="s">
        <v>1622</v>
      </c>
      <c r="H10111" t="s">
        <v>1623</v>
      </c>
      <c r="I10111" t="s">
        <v>1624</v>
      </c>
      <c r="J10111" t="s">
        <v>1625</v>
      </c>
      <c r="K10111">
        <v>0</v>
      </c>
      <c r="L10111" s="24">
        <v>1</v>
      </c>
      <c r="M10111" t="s">
        <v>21404</v>
      </c>
      <c r="N10111" t="s">
        <v>1677</v>
      </c>
    </row>
    <row r="10112" spans="1:14" hidden="1" x14ac:dyDescent="0.25">
      <c r="A10112">
        <v>8102</v>
      </c>
      <c r="B10112" t="s">
        <v>21405</v>
      </c>
      <c r="C10112" t="s">
        <v>1618</v>
      </c>
      <c r="D10112" t="s">
        <v>1619</v>
      </c>
      <c r="E10112" t="s">
        <v>1636</v>
      </c>
      <c r="F10112" t="s">
        <v>1637</v>
      </c>
      <c r="G10112" t="s">
        <v>1622</v>
      </c>
      <c r="H10112" t="s">
        <v>1623</v>
      </c>
      <c r="I10112" t="s">
        <v>1624</v>
      </c>
      <c r="J10112" t="s">
        <v>1625</v>
      </c>
      <c r="K10112">
        <v>0</v>
      </c>
      <c r="L10112" s="24">
        <v>1</v>
      </c>
      <c r="M10112" t="s">
        <v>21406</v>
      </c>
      <c r="N10112" t="s">
        <v>1677</v>
      </c>
    </row>
    <row r="10113" spans="1:14" hidden="1" x14ac:dyDescent="0.25">
      <c r="A10113">
        <v>8103</v>
      </c>
      <c r="B10113" t="s">
        <v>21407</v>
      </c>
      <c r="C10113" t="s">
        <v>1629</v>
      </c>
      <c r="D10113" t="s">
        <v>1630</v>
      </c>
      <c r="E10113" t="s">
        <v>1631</v>
      </c>
      <c r="F10113" t="s">
        <v>1632</v>
      </c>
      <c r="G10113" t="s">
        <v>1622</v>
      </c>
      <c r="H10113" t="s">
        <v>1623</v>
      </c>
      <c r="I10113" t="s">
        <v>1624</v>
      </c>
      <c r="J10113" t="s">
        <v>1625</v>
      </c>
      <c r="K10113">
        <v>0</v>
      </c>
      <c r="L10113" s="24">
        <v>1</v>
      </c>
      <c r="M10113" t="s">
        <v>21408</v>
      </c>
      <c r="N10113" t="s">
        <v>1634</v>
      </c>
    </row>
    <row r="10114" spans="1:14" hidden="1" x14ac:dyDescent="0.25">
      <c r="A10114">
        <v>8104</v>
      </c>
      <c r="B10114" t="s">
        <v>21409</v>
      </c>
      <c r="C10114" t="s">
        <v>1618</v>
      </c>
      <c r="D10114" t="s">
        <v>1619</v>
      </c>
      <c r="E10114" t="s">
        <v>1620</v>
      </c>
      <c r="F10114" t="s">
        <v>1621</v>
      </c>
      <c r="G10114" t="s">
        <v>1622</v>
      </c>
      <c r="H10114" t="s">
        <v>1623</v>
      </c>
      <c r="I10114" t="s">
        <v>1624</v>
      </c>
      <c r="J10114" t="s">
        <v>1625</v>
      </c>
      <c r="K10114">
        <v>0</v>
      </c>
      <c r="L10114" s="24">
        <v>1</v>
      </c>
      <c r="M10114" t="s">
        <v>21410</v>
      </c>
      <c r="N10114" t="s">
        <v>1762</v>
      </c>
    </row>
    <row r="10115" spans="1:14" hidden="1" x14ac:dyDescent="0.25">
      <c r="A10115">
        <v>8105</v>
      </c>
      <c r="B10115" t="s">
        <v>21411</v>
      </c>
      <c r="C10115" t="s">
        <v>1618</v>
      </c>
      <c r="D10115" t="s">
        <v>1619</v>
      </c>
      <c r="E10115" t="s">
        <v>1620</v>
      </c>
      <c r="F10115" t="s">
        <v>1621</v>
      </c>
      <c r="G10115" t="s">
        <v>1622</v>
      </c>
      <c r="H10115" t="s">
        <v>1623</v>
      </c>
      <c r="I10115" t="s">
        <v>1624</v>
      </c>
      <c r="J10115" t="s">
        <v>1625</v>
      </c>
      <c r="K10115">
        <v>0</v>
      </c>
      <c r="L10115" s="24">
        <v>1</v>
      </c>
      <c r="M10115" t="s">
        <v>21412</v>
      </c>
      <c r="N10115" t="s">
        <v>1627</v>
      </c>
    </row>
    <row r="10116" spans="1:14" hidden="1" x14ac:dyDescent="0.25">
      <c r="A10116">
        <v>8106</v>
      </c>
      <c r="B10116" t="s">
        <v>21413</v>
      </c>
      <c r="C10116" t="s">
        <v>1618</v>
      </c>
      <c r="D10116" t="s">
        <v>1619</v>
      </c>
      <c r="E10116" t="s">
        <v>1620</v>
      </c>
      <c r="F10116" t="s">
        <v>1621</v>
      </c>
      <c r="G10116" t="s">
        <v>1622</v>
      </c>
      <c r="H10116" t="s">
        <v>1623</v>
      </c>
      <c r="I10116" t="s">
        <v>1624</v>
      </c>
      <c r="J10116" t="s">
        <v>1625</v>
      </c>
      <c r="K10116">
        <v>0</v>
      </c>
      <c r="L10116" s="24">
        <v>1</v>
      </c>
      <c r="M10116" t="s">
        <v>21414</v>
      </c>
      <c r="N10116" t="s">
        <v>2081</v>
      </c>
    </row>
    <row r="10117" spans="1:14" hidden="1" x14ac:dyDescent="0.25">
      <c r="A10117">
        <v>8107</v>
      </c>
      <c r="B10117" t="s">
        <v>21415</v>
      </c>
      <c r="C10117" t="s">
        <v>1667</v>
      </c>
      <c r="D10117" t="s">
        <v>1668</v>
      </c>
      <c r="E10117" t="s">
        <v>1669</v>
      </c>
      <c r="F10117" t="s">
        <v>1670</v>
      </c>
      <c r="G10117" t="s">
        <v>1622</v>
      </c>
      <c r="H10117" t="s">
        <v>1623</v>
      </c>
      <c r="I10117" t="s">
        <v>1624</v>
      </c>
      <c r="J10117" t="s">
        <v>1625</v>
      </c>
      <c r="K10117">
        <v>0</v>
      </c>
      <c r="L10117" s="24">
        <v>1</v>
      </c>
      <c r="M10117" t="s">
        <v>21416</v>
      </c>
      <c r="N10117" t="s">
        <v>1672</v>
      </c>
    </row>
    <row r="10118" spans="1:14" hidden="1" x14ac:dyDescent="0.25">
      <c r="A10118">
        <v>8108</v>
      </c>
      <c r="B10118" t="s">
        <v>21417</v>
      </c>
      <c r="C10118" t="s">
        <v>1618</v>
      </c>
      <c r="D10118" t="s">
        <v>1619</v>
      </c>
      <c r="E10118" t="s">
        <v>1636</v>
      </c>
      <c r="F10118" t="s">
        <v>1637</v>
      </c>
      <c r="G10118" t="s">
        <v>1622</v>
      </c>
      <c r="H10118" t="s">
        <v>1623</v>
      </c>
      <c r="I10118" t="s">
        <v>1624</v>
      </c>
      <c r="J10118" t="s">
        <v>1625</v>
      </c>
      <c r="K10118">
        <v>0</v>
      </c>
      <c r="L10118" s="24">
        <v>1</v>
      </c>
      <c r="M10118" t="s">
        <v>21418</v>
      </c>
      <c r="N10118" t="s">
        <v>1639</v>
      </c>
    </row>
    <row r="10119" spans="1:14" hidden="1" x14ac:dyDescent="0.25">
      <c r="A10119">
        <v>8109</v>
      </c>
      <c r="B10119" t="s">
        <v>21419</v>
      </c>
      <c r="C10119" t="s">
        <v>1618</v>
      </c>
      <c r="D10119" t="s">
        <v>1619</v>
      </c>
      <c r="E10119" t="s">
        <v>1620</v>
      </c>
      <c r="F10119" t="s">
        <v>1621</v>
      </c>
      <c r="G10119" t="s">
        <v>1622</v>
      </c>
      <c r="H10119" t="s">
        <v>1702</v>
      </c>
      <c r="I10119" t="s">
        <v>1624</v>
      </c>
      <c r="J10119" t="s">
        <v>1625</v>
      </c>
      <c r="K10119">
        <v>0</v>
      </c>
      <c r="L10119" s="24">
        <v>1</v>
      </c>
      <c r="M10119" t="s">
        <v>21420</v>
      </c>
      <c r="N10119" t="s">
        <v>1627</v>
      </c>
    </row>
    <row r="10120" spans="1:14" hidden="1" x14ac:dyDescent="0.25">
      <c r="A10120">
        <v>8110</v>
      </c>
      <c r="B10120" t="s">
        <v>21421</v>
      </c>
      <c r="C10120" t="s">
        <v>1618</v>
      </c>
      <c r="D10120" t="s">
        <v>1619</v>
      </c>
      <c r="E10120" t="s">
        <v>1620</v>
      </c>
      <c r="F10120" t="s">
        <v>1621</v>
      </c>
      <c r="G10120" t="s">
        <v>1622</v>
      </c>
      <c r="H10120" t="s">
        <v>1702</v>
      </c>
      <c r="I10120" t="s">
        <v>1624</v>
      </c>
      <c r="J10120" t="s">
        <v>1625</v>
      </c>
      <c r="K10120">
        <v>0</v>
      </c>
      <c r="L10120" s="24">
        <v>1</v>
      </c>
      <c r="M10120" t="s">
        <v>21422</v>
      </c>
      <c r="N10120" t="s">
        <v>1627</v>
      </c>
    </row>
    <row r="10121" spans="1:14" hidden="1" x14ac:dyDescent="0.25">
      <c r="A10121">
        <v>8111</v>
      </c>
      <c r="B10121" t="s">
        <v>21423</v>
      </c>
      <c r="C10121" t="s">
        <v>1618</v>
      </c>
      <c r="D10121" t="s">
        <v>1619</v>
      </c>
      <c r="E10121" t="s">
        <v>1636</v>
      </c>
      <c r="F10121" t="s">
        <v>1637</v>
      </c>
      <c r="G10121" t="s">
        <v>1622</v>
      </c>
      <c r="H10121" t="s">
        <v>1623</v>
      </c>
      <c r="I10121" t="s">
        <v>1624</v>
      </c>
      <c r="J10121" t="s">
        <v>1625</v>
      </c>
      <c r="K10121">
        <v>0</v>
      </c>
      <c r="L10121" s="24">
        <v>1</v>
      </c>
      <c r="M10121" t="s">
        <v>21424</v>
      </c>
      <c r="N10121" t="s">
        <v>1639</v>
      </c>
    </row>
    <row r="10122" spans="1:14" hidden="1" x14ac:dyDescent="0.25">
      <c r="A10122">
        <v>8112</v>
      </c>
      <c r="B10122" t="s">
        <v>21425</v>
      </c>
      <c r="C10122" t="s">
        <v>1618</v>
      </c>
      <c r="D10122" t="s">
        <v>1619</v>
      </c>
      <c r="E10122" t="s">
        <v>1636</v>
      </c>
      <c r="F10122" t="s">
        <v>1637</v>
      </c>
      <c r="G10122" t="s">
        <v>1622</v>
      </c>
      <c r="H10122" t="s">
        <v>1702</v>
      </c>
      <c r="I10122" t="s">
        <v>1624</v>
      </c>
      <c r="J10122" t="s">
        <v>1625</v>
      </c>
      <c r="K10122">
        <v>0</v>
      </c>
      <c r="L10122" s="24">
        <v>1</v>
      </c>
      <c r="M10122" t="s">
        <v>21426</v>
      </c>
      <c r="N10122" t="s">
        <v>1677</v>
      </c>
    </row>
    <row r="10123" spans="1:14" hidden="1" x14ac:dyDescent="0.25">
      <c r="A10123">
        <v>8113</v>
      </c>
      <c r="B10123" t="s">
        <v>21427</v>
      </c>
      <c r="C10123" t="s">
        <v>1618</v>
      </c>
      <c r="D10123" t="s">
        <v>1619</v>
      </c>
      <c r="E10123" t="s">
        <v>1620</v>
      </c>
      <c r="F10123" t="s">
        <v>1621</v>
      </c>
      <c r="G10123" t="s">
        <v>1622</v>
      </c>
      <c r="H10123" t="s">
        <v>1702</v>
      </c>
      <c r="I10123" t="s">
        <v>1624</v>
      </c>
      <c r="J10123" t="s">
        <v>1625</v>
      </c>
      <c r="K10123">
        <v>0</v>
      </c>
      <c r="L10123" s="24">
        <v>1</v>
      </c>
      <c r="M10123" t="s">
        <v>21428</v>
      </c>
      <c r="N10123" t="s">
        <v>1627</v>
      </c>
    </row>
    <row r="10124" spans="1:14" hidden="1" x14ac:dyDescent="0.25">
      <c r="A10124">
        <v>8114</v>
      </c>
      <c r="B10124" t="s">
        <v>21429</v>
      </c>
      <c r="C10124" t="s">
        <v>1618</v>
      </c>
      <c r="D10124" t="s">
        <v>1619</v>
      </c>
      <c r="E10124" t="s">
        <v>1620</v>
      </c>
      <c r="F10124" t="s">
        <v>1621</v>
      </c>
      <c r="G10124" t="s">
        <v>1622</v>
      </c>
      <c r="H10124" t="s">
        <v>1623</v>
      </c>
      <c r="I10124" t="s">
        <v>1624</v>
      </c>
      <c r="J10124" t="s">
        <v>1625</v>
      </c>
      <c r="K10124">
        <v>0</v>
      </c>
      <c r="L10124" s="24">
        <v>1</v>
      </c>
      <c r="M10124" t="s">
        <v>21430</v>
      </c>
      <c r="N10124" t="s">
        <v>1627</v>
      </c>
    </row>
    <row r="10125" spans="1:14" hidden="1" x14ac:dyDescent="0.25">
      <c r="A10125">
        <v>8115</v>
      </c>
      <c r="B10125" t="s">
        <v>21431</v>
      </c>
      <c r="C10125" t="s">
        <v>1629</v>
      </c>
      <c r="D10125" t="s">
        <v>1630</v>
      </c>
      <c r="E10125" t="s">
        <v>1631</v>
      </c>
      <c r="F10125" t="s">
        <v>1632</v>
      </c>
      <c r="G10125" t="s">
        <v>1622</v>
      </c>
      <c r="H10125" t="s">
        <v>1623</v>
      </c>
      <c r="I10125" t="s">
        <v>1624</v>
      </c>
      <c r="J10125" t="s">
        <v>1625</v>
      </c>
      <c r="K10125">
        <v>0</v>
      </c>
      <c r="L10125" s="24">
        <v>1</v>
      </c>
      <c r="M10125" t="s">
        <v>21432</v>
      </c>
      <c r="N10125" t="s">
        <v>1757</v>
      </c>
    </row>
    <row r="10126" spans="1:14" hidden="1" x14ac:dyDescent="0.25">
      <c r="A10126">
        <v>8116</v>
      </c>
      <c r="B10126" t="s">
        <v>621</v>
      </c>
      <c r="C10126" t="s">
        <v>1618</v>
      </c>
      <c r="D10126" t="s">
        <v>1619</v>
      </c>
      <c r="E10126" t="s">
        <v>1620</v>
      </c>
      <c r="F10126" t="s">
        <v>1621</v>
      </c>
      <c r="G10126" t="s">
        <v>1622</v>
      </c>
      <c r="H10126" t="s">
        <v>1623</v>
      </c>
      <c r="I10126" t="s">
        <v>1624</v>
      </c>
      <c r="J10126" t="s">
        <v>1625</v>
      </c>
      <c r="K10126">
        <v>0</v>
      </c>
      <c r="L10126" s="24">
        <v>1</v>
      </c>
      <c r="M10126" t="s">
        <v>370</v>
      </c>
      <c r="N10126" t="s">
        <v>1627</v>
      </c>
    </row>
    <row r="10127" spans="1:14" hidden="1" x14ac:dyDescent="0.25">
      <c r="A10127">
        <v>8117</v>
      </c>
      <c r="B10127" t="s">
        <v>21433</v>
      </c>
      <c r="C10127" t="s">
        <v>1618</v>
      </c>
      <c r="D10127" t="s">
        <v>1619</v>
      </c>
      <c r="E10127" t="s">
        <v>1620</v>
      </c>
      <c r="F10127" t="s">
        <v>1621</v>
      </c>
      <c r="G10127" t="s">
        <v>1622</v>
      </c>
      <c r="H10127" t="s">
        <v>1623</v>
      </c>
      <c r="I10127" t="s">
        <v>1624</v>
      </c>
      <c r="J10127" t="s">
        <v>1625</v>
      </c>
      <c r="K10127">
        <v>0</v>
      </c>
      <c r="L10127" s="24">
        <v>1</v>
      </c>
      <c r="M10127" t="s">
        <v>21434</v>
      </c>
      <c r="N10127" t="s">
        <v>1627</v>
      </c>
    </row>
    <row r="10128" spans="1:14" hidden="1" x14ac:dyDescent="0.25">
      <c r="A10128">
        <v>8118</v>
      </c>
      <c r="B10128" t="s">
        <v>21435</v>
      </c>
      <c r="C10128" t="s">
        <v>1618</v>
      </c>
      <c r="D10128" t="s">
        <v>1619</v>
      </c>
      <c r="E10128" t="s">
        <v>1620</v>
      </c>
      <c r="F10128" t="s">
        <v>1621</v>
      </c>
      <c r="G10128" t="s">
        <v>1622</v>
      </c>
      <c r="H10128" t="s">
        <v>1623</v>
      </c>
      <c r="I10128" t="s">
        <v>1624</v>
      </c>
      <c r="J10128" t="s">
        <v>1625</v>
      </c>
      <c r="K10128">
        <v>0</v>
      </c>
      <c r="L10128" s="24">
        <v>1</v>
      </c>
      <c r="M10128" t="s">
        <v>21436</v>
      </c>
      <c r="N10128" t="s">
        <v>1762</v>
      </c>
    </row>
    <row r="10129" spans="1:14" hidden="1" x14ac:dyDescent="0.25">
      <c r="A10129">
        <v>8119</v>
      </c>
      <c r="B10129" t="s">
        <v>21437</v>
      </c>
      <c r="C10129" t="s">
        <v>1618</v>
      </c>
      <c r="D10129" t="s">
        <v>1619</v>
      </c>
      <c r="E10129" t="s">
        <v>1620</v>
      </c>
      <c r="F10129" t="s">
        <v>1621</v>
      </c>
      <c r="G10129" t="s">
        <v>1622</v>
      </c>
      <c r="H10129" t="s">
        <v>1623</v>
      </c>
      <c r="I10129" t="s">
        <v>1624</v>
      </c>
      <c r="J10129" t="s">
        <v>1625</v>
      </c>
      <c r="K10129">
        <v>0</v>
      </c>
      <c r="L10129" s="24">
        <v>1</v>
      </c>
      <c r="M10129" t="s">
        <v>21438</v>
      </c>
      <c r="N10129" t="s">
        <v>1627</v>
      </c>
    </row>
    <row r="10130" spans="1:14" hidden="1" x14ac:dyDescent="0.25">
      <c r="A10130">
        <v>8120</v>
      </c>
      <c r="B10130" t="s">
        <v>21439</v>
      </c>
      <c r="C10130" t="s">
        <v>1618</v>
      </c>
      <c r="D10130" t="s">
        <v>1619</v>
      </c>
      <c r="E10130" t="s">
        <v>1620</v>
      </c>
      <c r="F10130" t="s">
        <v>1621</v>
      </c>
      <c r="G10130" t="s">
        <v>1622</v>
      </c>
      <c r="H10130" t="s">
        <v>1623</v>
      </c>
      <c r="I10130" t="s">
        <v>1624</v>
      </c>
      <c r="J10130" t="s">
        <v>1625</v>
      </c>
      <c r="K10130">
        <v>0</v>
      </c>
      <c r="L10130" s="24">
        <v>1</v>
      </c>
      <c r="M10130" t="s">
        <v>21440</v>
      </c>
      <c r="N10130" t="s">
        <v>1627</v>
      </c>
    </row>
    <row r="10131" spans="1:14" hidden="1" x14ac:dyDescent="0.25">
      <c r="A10131">
        <v>8121</v>
      </c>
      <c r="B10131" t="s">
        <v>21441</v>
      </c>
      <c r="C10131" t="s">
        <v>1629</v>
      </c>
      <c r="D10131" t="s">
        <v>1630</v>
      </c>
      <c r="E10131" t="s">
        <v>1631</v>
      </c>
      <c r="F10131" t="s">
        <v>1632</v>
      </c>
      <c r="G10131" t="s">
        <v>1622</v>
      </c>
      <c r="H10131" t="s">
        <v>1702</v>
      </c>
      <c r="I10131" t="s">
        <v>1624</v>
      </c>
      <c r="J10131" t="s">
        <v>1625</v>
      </c>
      <c r="K10131">
        <v>0</v>
      </c>
      <c r="L10131" s="24">
        <v>1</v>
      </c>
      <c r="M10131" t="s">
        <v>21442</v>
      </c>
      <c r="N10131" t="s">
        <v>1757</v>
      </c>
    </row>
    <row r="10132" spans="1:14" hidden="1" x14ac:dyDescent="0.25">
      <c r="A10132">
        <v>8122</v>
      </c>
      <c r="B10132" t="s">
        <v>21443</v>
      </c>
      <c r="C10132" t="s">
        <v>1618</v>
      </c>
      <c r="D10132" t="s">
        <v>1619</v>
      </c>
      <c r="E10132" t="s">
        <v>1620</v>
      </c>
      <c r="F10132" t="s">
        <v>1621</v>
      </c>
      <c r="G10132" t="s">
        <v>1622</v>
      </c>
      <c r="H10132" t="s">
        <v>1623</v>
      </c>
      <c r="I10132" t="s">
        <v>1624</v>
      </c>
      <c r="J10132" t="s">
        <v>1625</v>
      </c>
      <c r="K10132">
        <v>0</v>
      </c>
      <c r="L10132" s="24">
        <v>1</v>
      </c>
      <c r="M10132" t="s">
        <v>21444</v>
      </c>
      <c r="N10132" t="s">
        <v>1627</v>
      </c>
    </row>
    <row r="10133" spans="1:14" hidden="1" x14ac:dyDescent="0.25">
      <c r="A10133">
        <v>8123</v>
      </c>
      <c r="B10133" t="s">
        <v>21445</v>
      </c>
      <c r="C10133" t="s">
        <v>1618</v>
      </c>
      <c r="D10133" t="s">
        <v>1619</v>
      </c>
      <c r="E10133" t="s">
        <v>1620</v>
      </c>
      <c r="F10133" t="s">
        <v>1621</v>
      </c>
      <c r="G10133" t="s">
        <v>1622</v>
      </c>
      <c r="H10133" t="s">
        <v>1623</v>
      </c>
      <c r="I10133" t="s">
        <v>1624</v>
      </c>
      <c r="J10133" t="s">
        <v>1625</v>
      </c>
      <c r="K10133">
        <v>0</v>
      </c>
      <c r="L10133" s="24">
        <v>1</v>
      </c>
      <c r="M10133" t="s">
        <v>21446</v>
      </c>
      <c r="N10133" t="s">
        <v>1627</v>
      </c>
    </row>
    <row r="10134" spans="1:14" hidden="1" x14ac:dyDescent="0.25">
      <c r="A10134">
        <v>8124</v>
      </c>
      <c r="B10134" t="s">
        <v>21447</v>
      </c>
      <c r="C10134" t="s">
        <v>1618</v>
      </c>
      <c r="D10134" t="s">
        <v>1619</v>
      </c>
      <c r="E10134" t="s">
        <v>1620</v>
      </c>
      <c r="F10134" t="s">
        <v>1621</v>
      </c>
      <c r="G10134" t="s">
        <v>1622</v>
      </c>
      <c r="H10134" t="s">
        <v>1623</v>
      </c>
      <c r="I10134" t="s">
        <v>1624</v>
      </c>
      <c r="J10134" t="s">
        <v>1625</v>
      </c>
      <c r="K10134">
        <v>0</v>
      </c>
      <c r="L10134" s="24">
        <v>1</v>
      </c>
      <c r="M10134" t="s">
        <v>21448</v>
      </c>
      <c r="N10134" t="s">
        <v>1762</v>
      </c>
    </row>
    <row r="10135" spans="1:14" hidden="1" x14ac:dyDescent="0.25">
      <c r="A10135">
        <v>8125</v>
      </c>
      <c r="B10135" t="s">
        <v>21449</v>
      </c>
      <c r="C10135" t="s">
        <v>1629</v>
      </c>
      <c r="D10135" t="s">
        <v>1630</v>
      </c>
      <c r="E10135" t="s">
        <v>1631</v>
      </c>
      <c r="F10135" t="s">
        <v>1632</v>
      </c>
      <c r="G10135" t="s">
        <v>1622</v>
      </c>
      <c r="H10135" t="s">
        <v>1623</v>
      </c>
      <c r="I10135" t="s">
        <v>1624</v>
      </c>
      <c r="J10135" t="s">
        <v>1625</v>
      </c>
      <c r="K10135">
        <v>0</v>
      </c>
      <c r="L10135" s="24">
        <v>1</v>
      </c>
      <c r="M10135" t="s">
        <v>21450</v>
      </c>
      <c r="N10135" t="s">
        <v>4819</v>
      </c>
    </row>
    <row r="10136" spans="1:14" hidden="1" x14ac:dyDescent="0.25">
      <c r="A10136">
        <v>8126</v>
      </c>
      <c r="B10136" t="s">
        <v>21451</v>
      </c>
      <c r="C10136" t="s">
        <v>1618</v>
      </c>
      <c r="D10136" t="s">
        <v>1619</v>
      </c>
      <c r="E10136" t="s">
        <v>1620</v>
      </c>
      <c r="F10136" t="s">
        <v>1621</v>
      </c>
      <c r="G10136" t="s">
        <v>1622</v>
      </c>
      <c r="H10136" t="s">
        <v>1702</v>
      </c>
      <c r="I10136" t="s">
        <v>1624</v>
      </c>
      <c r="J10136" t="s">
        <v>1625</v>
      </c>
      <c r="K10136">
        <v>0</v>
      </c>
      <c r="L10136" s="24">
        <v>1</v>
      </c>
      <c r="M10136" t="s">
        <v>21452</v>
      </c>
      <c r="N10136" t="s">
        <v>1627</v>
      </c>
    </row>
    <row r="10137" spans="1:14" hidden="1" x14ac:dyDescent="0.25">
      <c r="A10137">
        <v>8127</v>
      </c>
      <c r="B10137" t="s">
        <v>21453</v>
      </c>
      <c r="C10137" t="s">
        <v>1618</v>
      </c>
      <c r="D10137" t="s">
        <v>1619</v>
      </c>
      <c r="E10137" t="s">
        <v>1636</v>
      </c>
      <c r="F10137" t="s">
        <v>1637</v>
      </c>
      <c r="G10137" t="s">
        <v>1622</v>
      </c>
      <c r="H10137" t="s">
        <v>1623</v>
      </c>
      <c r="I10137" t="s">
        <v>1624</v>
      </c>
      <c r="J10137" t="s">
        <v>1625</v>
      </c>
      <c r="K10137">
        <v>0</v>
      </c>
      <c r="L10137" s="24">
        <v>1</v>
      </c>
      <c r="M10137" t="s">
        <v>21454</v>
      </c>
      <c r="N10137" t="s">
        <v>1639</v>
      </c>
    </row>
    <row r="10138" spans="1:14" hidden="1" x14ac:dyDescent="0.25">
      <c r="A10138">
        <v>8128</v>
      </c>
      <c r="B10138" t="s">
        <v>21455</v>
      </c>
      <c r="C10138" t="s">
        <v>1618</v>
      </c>
      <c r="D10138" t="s">
        <v>1619</v>
      </c>
      <c r="E10138" t="s">
        <v>1620</v>
      </c>
      <c r="F10138" t="s">
        <v>1621</v>
      </c>
      <c r="G10138" t="s">
        <v>1622</v>
      </c>
      <c r="H10138" t="s">
        <v>1702</v>
      </c>
      <c r="I10138" t="s">
        <v>1624</v>
      </c>
      <c r="J10138" t="s">
        <v>1625</v>
      </c>
      <c r="K10138">
        <v>0</v>
      </c>
      <c r="L10138" s="24">
        <v>1</v>
      </c>
      <c r="M10138" t="s">
        <v>21456</v>
      </c>
      <c r="N10138" t="s">
        <v>1627</v>
      </c>
    </row>
    <row r="10139" spans="1:14" hidden="1" x14ac:dyDescent="0.25">
      <c r="A10139">
        <v>8129</v>
      </c>
      <c r="B10139" t="s">
        <v>21457</v>
      </c>
      <c r="C10139" t="s">
        <v>1618</v>
      </c>
      <c r="D10139" t="s">
        <v>1619</v>
      </c>
      <c r="E10139" t="s">
        <v>1620</v>
      </c>
      <c r="F10139" t="s">
        <v>1621</v>
      </c>
      <c r="G10139" t="s">
        <v>1622</v>
      </c>
      <c r="H10139" t="s">
        <v>1623</v>
      </c>
      <c r="I10139" t="s">
        <v>1624</v>
      </c>
      <c r="J10139" t="s">
        <v>1625</v>
      </c>
      <c r="K10139">
        <v>0</v>
      </c>
      <c r="L10139" s="24">
        <v>1</v>
      </c>
      <c r="M10139" t="s">
        <v>21458</v>
      </c>
      <c r="N10139" t="s">
        <v>1627</v>
      </c>
    </row>
    <row r="10140" spans="1:14" hidden="1" x14ac:dyDescent="0.25">
      <c r="A10140">
        <v>813</v>
      </c>
      <c r="B10140" t="s">
        <v>21459</v>
      </c>
      <c r="C10140" t="s">
        <v>3524</v>
      </c>
      <c r="D10140" t="s">
        <v>3525</v>
      </c>
      <c r="E10140" t="s">
        <v>3526</v>
      </c>
      <c r="F10140" t="s">
        <v>3527</v>
      </c>
      <c r="G10140" t="s">
        <v>1622</v>
      </c>
      <c r="H10140" t="s">
        <v>1702</v>
      </c>
      <c r="I10140" t="s">
        <v>1624</v>
      </c>
      <c r="J10140" t="s">
        <v>1625</v>
      </c>
      <c r="K10140">
        <v>0</v>
      </c>
      <c r="L10140" s="24">
        <v>1</v>
      </c>
      <c r="M10140" t="s">
        <v>21460</v>
      </c>
      <c r="N10140" t="s">
        <v>4880</v>
      </c>
    </row>
    <row r="10141" spans="1:14" hidden="1" x14ac:dyDescent="0.25">
      <c r="A10141">
        <v>8130</v>
      </c>
      <c r="B10141" t="s">
        <v>21461</v>
      </c>
      <c r="C10141" t="s">
        <v>1618</v>
      </c>
      <c r="D10141" t="s">
        <v>1619</v>
      </c>
      <c r="E10141" t="s">
        <v>1620</v>
      </c>
      <c r="F10141" t="s">
        <v>1621</v>
      </c>
      <c r="G10141" t="s">
        <v>1622</v>
      </c>
      <c r="H10141" t="s">
        <v>1702</v>
      </c>
      <c r="I10141" t="s">
        <v>1624</v>
      </c>
      <c r="J10141" t="s">
        <v>1625</v>
      </c>
      <c r="K10141">
        <v>0</v>
      </c>
      <c r="L10141" s="24">
        <v>1</v>
      </c>
      <c r="M10141" t="s">
        <v>21462</v>
      </c>
      <c r="N10141" t="s">
        <v>1627</v>
      </c>
    </row>
    <row r="10142" spans="1:14" hidden="1" x14ac:dyDescent="0.25">
      <c r="A10142">
        <v>8131</v>
      </c>
      <c r="B10142" t="s">
        <v>21463</v>
      </c>
      <c r="C10142" t="s">
        <v>1618</v>
      </c>
      <c r="D10142" t="s">
        <v>1619</v>
      </c>
      <c r="E10142" t="s">
        <v>1620</v>
      </c>
      <c r="F10142" t="s">
        <v>1621</v>
      </c>
      <c r="G10142" t="s">
        <v>1622</v>
      </c>
      <c r="H10142" t="s">
        <v>1623</v>
      </c>
      <c r="I10142" t="s">
        <v>1624</v>
      </c>
      <c r="J10142" t="s">
        <v>1625</v>
      </c>
      <c r="K10142">
        <v>0</v>
      </c>
      <c r="L10142" s="24">
        <v>1</v>
      </c>
      <c r="M10142" t="s">
        <v>21464</v>
      </c>
      <c r="N10142" t="s">
        <v>1627</v>
      </c>
    </row>
    <row r="10143" spans="1:14" hidden="1" x14ac:dyDescent="0.25">
      <c r="A10143">
        <v>8132</v>
      </c>
      <c r="B10143" t="s">
        <v>21465</v>
      </c>
      <c r="C10143" t="s">
        <v>1618</v>
      </c>
      <c r="D10143" t="s">
        <v>1619</v>
      </c>
      <c r="E10143" t="s">
        <v>1620</v>
      </c>
      <c r="F10143" t="s">
        <v>1621</v>
      </c>
      <c r="G10143" t="s">
        <v>1622</v>
      </c>
      <c r="H10143" t="s">
        <v>1623</v>
      </c>
      <c r="I10143" t="s">
        <v>1624</v>
      </c>
      <c r="J10143" t="s">
        <v>1625</v>
      </c>
      <c r="K10143">
        <v>0</v>
      </c>
      <c r="L10143" s="24">
        <v>1</v>
      </c>
      <c r="M10143" t="s">
        <v>21466</v>
      </c>
      <c r="N10143" t="s">
        <v>1627</v>
      </c>
    </row>
    <row r="10144" spans="1:14" hidden="1" x14ac:dyDescent="0.25">
      <c r="A10144">
        <v>8133</v>
      </c>
      <c r="B10144" t="s">
        <v>21467</v>
      </c>
      <c r="C10144" t="s">
        <v>1618</v>
      </c>
      <c r="D10144" t="s">
        <v>1619</v>
      </c>
      <c r="E10144" t="s">
        <v>1620</v>
      </c>
      <c r="F10144" t="s">
        <v>1621</v>
      </c>
      <c r="G10144" t="s">
        <v>1622</v>
      </c>
      <c r="H10144" t="s">
        <v>1623</v>
      </c>
      <c r="I10144" t="s">
        <v>1624</v>
      </c>
      <c r="J10144" t="s">
        <v>1625</v>
      </c>
      <c r="K10144">
        <v>0</v>
      </c>
      <c r="L10144" s="24">
        <v>1</v>
      </c>
      <c r="M10144" t="s">
        <v>21468</v>
      </c>
      <c r="N10144" t="s">
        <v>1627</v>
      </c>
    </row>
    <row r="10145" spans="1:14" hidden="1" x14ac:dyDescent="0.25">
      <c r="A10145">
        <v>8134</v>
      </c>
      <c r="B10145" t="s">
        <v>21469</v>
      </c>
      <c r="C10145" t="s">
        <v>1618</v>
      </c>
      <c r="D10145" t="s">
        <v>1619</v>
      </c>
      <c r="E10145" t="s">
        <v>1620</v>
      </c>
      <c r="F10145" t="s">
        <v>1621</v>
      </c>
      <c r="G10145" t="s">
        <v>1622</v>
      </c>
      <c r="H10145" t="s">
        <v>1702</v>
      </c>
      <c r="I10145" t="s">
        <v>1624</v>
      </c>
      <c r="J10145" t="s">
        <v>1625</v>
      </c>
      <c r="K10145">
        <v>0</v>
      </c>
      <c r="L10145" s="24">
        <v>1</v>
      </c>
      <c r="M10145" t="s">
        <v>21470</v>
      </c>
      <c r="N10145" t="s">
        <v>1627</v>
      </c>
    </row>
    <row r="10146" spans="1:14" hidden="1" x14ac:dyDescent="0.25">
      <c r="A10146">
        <v>8135</v>
      </c>
      <c r="B10146" t="s">
        <v>21471</v>
      </c>
      <c r="C10146" t="s">
        <v>1618</v>
      </c>
      <c r="D10146" t="s">
        <v>1619</v>
      </c>
      <c r="E10146" t="s">
        <v>1620</v>
      </c>
      <c r="F10146" t="s">
        <v>1621</v>
      </c>
      <c r="G10146" t="s">
        <v>1622</v>
      </c>
      <c r="H10146" t="s">
        <v>1623</v>
      </c>
      <c r="I10146" t="s">
        <v>1624</v>
      </c>
      <c r="J10146" t="s">
        <v>1625</v>
      </c>
      <c r="K10146">
        <v>0</v>
      </c>
      <c r="L10146" s="24">
        <v>1</v>
      </c>
      <c r="M10146" t="s">
        <v>21472</v>
      </c>
      <c r="N10146" t="s">
        <v>2081</v>
      </c>
    </row>
    <row r="10147" spans="1:14" hidden="1" x14ac:dyDescent="0.25">
      <c r="A10147">
        <v>8136</v>
      </c>
      <c r="B10147" t="s">
        <v>21473</v>
      </c>
      <c r="C10147" t="s">
        <v>1618</v>
      </c>
      <c r="D10147" t="s">
        <v>1619</v>
      </c>
      <c r="E10147" t="s">
        <v>1620</v>
      </c>
      <c r="F10147" t="s">
        <v>1621</v>
      </c>
      <c r="G10147" t="s">
        <v>1622</v>
      </c>
      <c r="H10147" t="s">
        <v>1702</v>
      </c>
      <c r="I10147" t="s">
        <v>1624</v>
      </c>
      <c r="J10147" t="s">
        <v>1625</v>
      </c>
      <c r="K10147">
        <v>0</v>
      </c>
      <c r="L10147" s="24">
        <v>1</v>
      </c>
      <c r="M10147" t="s">
        <v>21474</v>
      </c>
      <c r="N10147" t="s">
        <v>1627</v>
      </c>
    </row>
    <row r="10148" spans="1:14" hidden="1" x14ac:dyDescent="0.25">
      <c r="A10148">
        <v>8137</v>
      </c>
      <c r="B10148" t="s">
        <v>21475</v>
      </c>
      <c r="C10148" t="s">
        <v>1618</v>
      </c>
      <c r="D10148" t="s">
        <v>1619</v>
      </c>
      <c r="E10148" t="s">
        <v>1620</v>
      </c>
      <c r="F10148" t="s">
        <v>1621</v>
      </c>
      <c r="G10148" t="s">
        <v>1622</v>
      </c>
      <c r="H10148" t="s">
        <v>1702</v>
      </c>
      <c r="I10148" t="s">
        <v>1624</v>
      </c>
      <c r="J10148" t="s">
        <v>1625</v>
      </c>
      <c r="K10148">
        <v>0</v>
      </c>
      <c r="L10148" s="24">
        <v>1</v>
      </c>
      <c r="M10148" t="s">
        <v>21476</v>
      </c>
      <c r="N10148" t="s">
        <v>1627</v>
      </c>
    </row>
    <row r="10149" spans="1:14" hidden="1" x14ac:dyDescent="0.25">
      <c r="A10149">
        <v>8138</v>
      </c>
      <c r="B10149" t="s">
        <v>21477</v>
      </c>
      <c r="C10149" t="s">
        <v>1629</v>
      </c>
      <c r="D10149" t="s">
        <v>1630</v>
      </c>
      <c r="E10149" t="s">
        <v>1631</v>
      </c>
      <c r="F10149" t="s">
        <v>1632</v>
      </c>
      <c r="G10149" t="s">
        <v>1622</v>
      </c>
      <c r="H10149" t="s">
        <v>1623</v>
      </c>
      <c r="I10149" t="s">
        <v>1624</v>
      </c>
      <c r="J10149" t="s">
        <v>1625</v>
      </c>
      <c r="K10149">
        <v>0</v>
      </c>
      <c r="L10149" s="24">
        <v>1</v>
      </c>
      <c r="M10149" t="s">
        <v>21478</v>
      </c>
      <c r="N10149" t="s">
        <v>1634</v>
      </c>
    </row>
    <row r="10150" spans="1:14" hidden="1" x14ac:dyDescent="0.25">
      <c r="A10150">
        <v>8139</v>
      </c>
      <c r="B10150" t="s">
        <v>21479</v>
      </c>
      <c r="C10150" t="s">
        <v>1618</v>
      </c>
      <c r="D10150" t="s">
        <v>1619</v>
      </c>
      <c r="E10150" t="s">
        <v>1620</v>
      </c>
      <c r="F10150" t="s">
        <v>1621</v>
      </c>
      <c r="G10150" t="s">
        <v>1622</v>
      </c>
      <c r="H10150" t="s">
        <v>1623</v>
      </c>
      <c r="I10150" t="s">
        <v>1624</v>
      </c>
      <c r="J10150" t="s">
        <v>1625</v>
      </c>
      <c r="K10150">
        <v>0</v>
      </c>
      <c r="L10150" s="24">
        <v>1</v>
      </c>
      <c r="M10150" t="s">
        <v>21480</v>
      </c>
      <c r="N10150" t="s">
        <v>1762</v>
      </c>
    </row>
    <row r="10151" spans="1:14" hidden="1" x14ac:dyDescent="0.25">
      <c r="A10151">
        <v>8140</v>
      </c>
      <c r="B10151" t="s">
        <v>21481</v>
      </c>
      <c r="C10151" t="s">
        <v>1618</v>
      </c>
      <c r="D10151" t="s">
        <v>1619</v>
      </c>
      <c r="E10151" t="s">
        <v>1620</v>
      </c>
      <c r="F10151" t="s">
        <v>1621</v>
      </c>
      <c r="G10151" t="s">
        <v>1622</v>
      </c>
      <c r="H10151" t="s">
        <v>1623</v>
      </c>
      <c r="I10151" t="s">
        <v>1624</v>
      </c>
      <c r="J10151" t="s">
        <v>1625</v>
      </c>
      <c r="K10151">
        <v>0</v>
      </c>
      <c r="L10151" s="24">
        <v>1</v>
      </c>
      <c r="M10151" t="s">
        <v>21482</v>
      </c>
      <c r="N10151" t="s">
        <v>1627</v>
      </c>
    </row>
    <row r="10152" spans="1:14" hidden="1" x14ac:dyDescent="0.25">
      <c r="A10152">
        <v>8141</v>
      </c>
      <c r="B10152" t="s">
        <v>21483</v>
      </c>
      <c r="C10152" t="s">
        <v>1618</v>
      </c>
      <c r="D10152" t="s">
        <v>1619</v>
      </c>
      <c r="E10152" t="s">
        <v>1620</v>
      </c>
      <c r="F10152" t="s">
        <v>1621</v>
      </c>
      <c r="G10152" t="s">
        <v>1622</v>
      </c>
      <c r="H10152" t="s">
        <v>1623</v>
      </c>
      <c r="I10152" t="s">
        <v>1624</v>
      </c>
      <c r="J10152" t="s">
        <v>1625</v>
      </c>
      <c r="K10152">
        <v>0</v>
      </c>
      <c r="L10152" s="24">
        <v>1</v>
      </c>
      <c r="M10152" t="s">
        <v>21484</v>
      </c>
      <c r="N10152" t="s">
        <v>1627</v>
      </c>
    </row>
    <row r="10153" spans="1:14" hidden="1" x14ac:dyDescent="0.25">
      <c r="A10153">
        <v>8142</v>
      </c>
      <c r="B10153" t="s">
        <v>21485</v>
      </c>
      <c r="C10153" t="s">
        <v>1618</v>
      </c>
      <c r="D10153" t="s">
        <v>1619</v>
      </c>
      <c r="E10153" t="s">
        <v>1620</v>
      </c>
      <c r="F10153" t="s">
        <v>1621</v>
      </c>
      <c r="G10153" t="s">
        <v>1622</v>
      </c>
      <c r="H10153" t="s">
        <v>1623</v>
      </c>
      <c r="I10153" t="s">
        <v>1624</v>
      </c>
      <c r="J10153" t="s">
        <v>1625</v>
      </c>
      <c r="K10153">
        <v>0</v>
      </c>
      <c r="L10153" s="24">
        <v>1</v>
      </c>
      <c r="M10153" t="s">
        <v>21486</v>
      </c>
      <c r="N10153" t="s">
        <v>1627</v>
      </c>
    </row>
    <row r="10154" spans="1:14" hidden="1" x14ac:dyDescent="0.25">
      <c r="A10154">
        <v>8143</v>
      </c>
      <c r="B10154" t="s">
        <v>21487</v>
      </c>
      <c r="C10154" t="s">
        <v>1618</v>
      </c>
      <c r="D10154" t="s">
        <v>1619</v>
      </c>
      <c r="E10154" t="s">
        <v>1620</v>
      </c>
      <c r="F10154" t="s">
        <v>1621</v>
      </c>
      <c r="G10154" t="s">
        <v>1622</v>
      </c>
      <c r="H10154" t="s">
        <v>1623</v>
      </c>
      <c r="I10154" t="s">
        <v>1624</v>
      </c>
      <c r="J10154" t="s">
        <v>1625</v>
      </c>
      <c r="K10154">
        <v>0</v>
      </c>
      <c r="L10154" s="24">
        <v>1</v>
      </c>
      <c r="M10154" t="s">
        <v>21488</v>
      </c>
      <c r="N10154" t="s">
        <v>1627</v>
      </c>
    </row>
    <row r="10155" spans="1:14" hidden="1" x14ac:dyDescent="0.25">
      <c r="A10155">
        <v>8144</v>
      </c>
      <c r="B10155" t="s">
        <v>21489</v>
      </c>
      <c r="C10155" t="s">
        <v>1618</v>
      </c>
      <c r="D10155" t="s">
        <v>1619</v>
      </c>
      <c r="E10155" t="s">
        <v>1620</v>
      </c>
      <c r="F10155" t="s">
        <v>1621</v>
      </c>
      <c r="G10155" t="s">
        <v>1622</v>
      </c>
      <c r="H10155" t="s">
        <v>1623</v>
      </c>
      <c r="I10155" t="s">
        <v>1624</v>
      </c>
      <c r="J10155" t="s">
        <v>1625</v>
      </c>
      <c r="K10155">
        <v>0</v>
      </c>
      <c r="L10155" s="24">
        <v>1</v>
      </c>
      <c r="M10155" t="s">
        <v>21490</v>
      </c>
      <c r="N10155" t="s">
        <v>1627</v>
      </c>
    </row>
    <row r="10156" spans="1:14" hidden="1" x14ac:dyDescent="0.25">
      <c r="A10156">
        <v>8145</v>
      </c>
      <c r="B10156" t="s">
        <v>21491</v>
      </c>
      <c r="C10156" t="s">
        <v>1618</v>
      </c>
      <c r="D10156" t="s">
        <v>1619</v>
      </c>
      <c r="E10156" t="s">
        <v>1620</v>
      </c>
      <c r="F10156" t="s">
        <v>1621</v>
      </c>
      <c r="G10156" t="s">
        <v>1622</v>
      </c>
      <c r="H10156" t="s">
        <v>1702</v>
      </c>
      <c r="I10156" t="s">
        <v>1624</v>
      </c>
      <c r="J10156" t="s">
        <v>1625</v>
      </c>
      <c r="K10156">
        <v>0</v>
      </c>
      <c r="L10156" s="24">
        <v>1</v>
      </c>
      <c r="M10156" t="s">
        <v>21492</v>
      </c>
      <c r="N10156" t="s">
        <v>1627</v>
      </c>
    </row>
    <row r="10157" spans="1:14" hidden="1" x14ac:dyDescent="0.25">
      <c r="A10157">
        <v>8146</v>
      </c>
      <c r="B10157" t="s">
        <v>21493</v>
      </c>
      <c r="C10157" t="s">
        <v>1629</v>
      </c>
      <c r="D10157" t="s">
        <v>1630</v>
      </c>
      <c r="E10157" t="s">
        <v>1631</v>
      </c>
      <c r="F10157" t="s">
        <v>1632</v>
      </c>
      <c r="G10157" t="s">
        <v>1622</v>
      </c>
      <c r="H10157" t="s">
        <v>1702</v>
      </c>
      <c r="I10157" t="s">
        <v>1624</v>
      </c>
      <c r="J10157" t="s">
        <v>1625</v>
      </c>
      <c r="K10157">
        <v>0</v>
      </c>
      <c r="L10157" s="24">
        <v>1</v>
      </c>
      <c r="M10157" t="s">
        <v>21494</v>
      </c>
      <c r="N10157" t="s">
        <v>1757</v>
      </c>
    </row>
    <row r="10158" spans="1:14" hidden="1" x14ac:dyDescent="0.25">
      <c r="A10158">
        <v>8147</v>
      </c>
      <c r="B10158" t="s">
        <v>21495</v>
      </c>
      <c r="C10158" t="s">
        <v>1629</v>
      </c>
      <c r="D10158" t="s">
        <v>1630</v>
      </c>
      <c r="E10158" t="s">
        <v>1631</v>
      </c>
      <c r="F10158" t="s">
        <v>1632</v>
      </c>
      <c r="G10158" t="s">
        <v>1622</v>
      </c>
      <c r="H10158" t="s">
        <v>1702</v>
      </c>
      <c r="I10158" t="s">
        <v>1624</v>
      </c>
      <c r="J10158" t="s">
        <v>1625</v>
      </c>
      <c r="K10158">
        <v>0</v>
      </c>
      <c r="L10158" s="24">
        <v>1</v>
      </c>
      <c r="M10158" t="s">
        <v>21496</v>
      </c>
      <c r="N10158" t="s">
        <v>1757</v>
      </c>
    </row>
    <row r="10159" spans="1:14" hidden="1" x14ac:dyDescent="0.25">
      <c r="A10159">
        <v>8148</v>
      </c>
      <c r="B10159" t="s">
        <v>21497</v>
      </c>
      <c r="C10159" t="s">
        <v>1629</v>
      </c>
      <c r="D10159" t="s">
        <v>1630</v>
      </c>
      <c r="E10159" t="s">
        <v>1631</v>
      </c>
      <c r="F10159" t="s">
        <v>1632</v>
      </c>
      <c r="G10159" t="s">
        <v>1622</v>
      </c>
      <c r="H10159" t="s">
        <v>1702</v>
      </c>
      <c r="I10159" t="s">
        <v>1624</v>
      </c>
      <c r="J10159" t="s">
        <v>1625</v>
      </c>
      <c r="K10159">
        <v>0</v>
      </c>
      <c r="L10159" s="24">
        <v>1</v>
      </c>
      <c r="M10159" t="s">
        <v>21498</v>
      </c>
      <c r="N10159" t="s">
        <v>1757</v>
      </c>
    </row>
    <row r="10160" spans="1:14" hidden="1" x14ac:dyDescent="0.25">
      <c r="A10160">
        <v>8149</v>
      </c>
      <c r="B10160" t="s">
        <v>21499</v>
      </c>
      <c r="C10160" t="s">
        <v>1629</v>
      </c>
      <c r="D10160" t="s">
        <v>1630</v>
      </c>
      <c r="E10160" t="s">
        <v>1631</v>
      </c>
      <c r="F10160" t="s">
        <v>1632</v>
      </c>
      <c r="G10160" t="s">
        <v>1622</v>
      </c>
      <c r="H10160" t="s">
        <v>1702</v>
      </c>
      <c r="I10160" t="s">
        <v>1624</v>
      </c>
      <c r="J10160" t="s">
        <v>1625</v>
      </c>
      <c r="K10160">
        <v>0</v>
      </c>
      <c r="L10160" s="24">
        <v>1</v>
      </c>
      <c r="M10160" t="s">
        <v>21500</v>
      </c>
      <c r="N10160" t="s">
        <v>1757</v>
      </c>
    </row>
    <row r="10161" spans="1:14" hidden="1" x14ac:dyDescent="0.25">
      <c r="A10161">
        <v>8150</v>
      </c>
      <c r="B10161" t="s">
        <v>21501</v>
      </c>
      <c r="C10161" t="s">
        <v>1629</v>
      </c>
      <c r="D10161" t="s">
        <v>1630</v>
      </c>
      <c r="E10161" t="s">
        <v>1631</v>
      </c>
      <c r="F10161" t="s">
        <v>1632</v>
      </c>
      <c r="G10161" t="s">
        <v>1622</v>
      </c>
      <c r="H10161" t="s">
        <v>1702</v>
      </c>
      <c r="I10161" t="s">
        <v>1624</v>
      </c>
      <c r="J10161" t="s">
        <v>1625</v>
      </c>
      <c r="K10161">
        <v>0</v>
      </c>
      <c r="L10161" s="24">
        <v>1</v>
      </c>
      <c r="M10161" t="s">
        <v>21502</v>
      </c>
      <c r="N10161" t="s">
        <v>1757</v>
      </c>
    </row>
    <row r="10162" spans="1:14" hidden="1" x14ac:dyDescent="0.25">
      <c r="A10162">
        <v>8151</v>
      </c>
      <c r="B10162" t="s">
        <v>21503</v>
      </c>
      <c r="C10162" t="s">
        <v>1618</v>
      </c>
      <c r="D10162" t="s">
        <v>1619</v>
      </c>
      <c r="E10162" t="s">
        <v>1620</v>
      </c>
      <c r="F10162" t="s">
        <v>1621</v>
      </c>
      <c r="G10162" t="s">
        <v>1622</v>
      </c>
      <c r="H10162" t="s">
        <v>1623</v>
      </c>
      <c r="I10162" t="s">
        <v>1624</v>
      </c>
      <c r="J10162" t="s">
        <v>1625</v>
      </c>
      <c r="K10162">
        <v>0</v>
      </c>
      <c r="L10162" s="24">
        <v>1</v>
      </c>
      <c r="M10162" t="s">
        <v>21504</v>
      </c>
      <c r="N10162" t="s">
        <v>1627</v>
      </c>
    </row>
    <row r="10163" spans="1:14" hidden="1" x14ac:dyDescent="0.25">
      <c r="A10163">
        <v>8152</v>
      </c>
      <c r="B10163" t="s">
        <v>21505</v>
      </c>
      <c r="C10163" t="s">
        <v>1618</v>
      </c>
      <c r="D10163" t="s">
        <v>1619</v>
      </c>
      <c r="E10163" t="s">
        <v>1620</v>
      </c>
      <c r="F10163" t="s">
        <v>1621</v>
      </c>
      <c r="G10163" t="s">
        <v>1622</v>
      </c>
      <c r="H10163" t="s">
        <v>1623</v>
      </c>
      <c r="I10163" t="s">
        <v>1624</v>
      </c>
      <c r="J10163" t="s">
        <v>1625</v>
      </c>
      <c r="K10163">
        <v>0</v>
      </c>
      <c r="L10163" s="24">
        <v>1</v>
      </c>
      <c r="M10163" t="s">
        <v>21506</v>
      </c>
      <c r="N10163" t="s">
        <v>1627</v>
      </c>
    </row>
    <row r="10164" spans="1:14" hidden="1" x14ac:dyDescent="0.25">
      <c r="A10164">
        <v>8153</v>
      </c>
      <c r="B10164" t="s">
        <v>21507</v>
      </c>
      <c r="C10164" t="s">
        <v>1618</v>
      </c>
      <c r="D10164" t="s">
        <v>1619</v>
      </c>
      <c r="E10164" t="s">
        <v>1620</v>
      </c>
      <c r="F10164" t="s">
        <v>1621</v>
      </c>
      <c r="G10164" t="s">
        <v>1622</v>
      </c>
      <c r="H10164" t="s">
        <v>1702</v>
      </c>
      <c r="I10164" t="s">
        <v>1624</v>
      </c>
      <c r="J10164" t="s">
        <v>1625</v>
      </c>
      <c r="K10164">
        <v>0</v>
      </c>
      <c r="L10164" s="24">
        <v>1</v>
      </c>
      <c r="M10164" t="s">
        <v>369</v>
      </c>
      <c r="N10164" t="s">
        <v>1627</v>
      </c>
    </row>
    <row r="10165" spans="1:14" hidden="1" x14ac:dyDescent="0.25">
      <c r="A10165">
        <v>8154</v>
      </c>
      <c r="B10165" t="s">
        <v>21508</v>
      </c>
      <c r="C10165" t="s">
        <v>1618</v>
      </c>
      <c r="D10165" t="s">
        <v>1619</v>
      </c>
      <c r="E10165" t="s">
        <v>1620</v>
      </c>
      <c r="F10165" t="s">
        <v>1621</v>
      </c>
      <c r="G10165" t="s">
        <v>1622</v>
      </c>
      <c r="H10165" t="s">
        <v>1623</v>
      </c>
      <c r="I10165" t="s">
        <v>1624</v>
      </c>
      <c r="J10165" t="s">
        <v>1625</v>
      </c>
      <c r="K10165">
        <v>0</v>
      </c>
      <c r="L10165" s="24">
        <v>1</v>
      </c>
      <c r="M10165" t="s">
        <v>21509</v>
      </c>
      <c r="N10165" t="s">
        <v>1627</v>
      </c>
    </row>
    <row r="10166" spans="1:14" hidden="1" x14ac:dyDescent="0.25">
      <c r="A10166">
        <v>8155</v>
      </c>
      <c r="B10166" t="s">
        <v>21510</v>
      </c>
      <c r="C10166" t="s">
        <v>1618</v>
      </c>
      <c r="D10166" t="s">
        <v>1619</v>
      </c>
      <c r="E10166" t="s">
        <v>1620</v>
      </c>
      <c r="F10166" t="s">
        <v>1621</v>
      </c>
      <c r="G10166" t="s">
        <v>1622</v>
      </c>
      <c r="H10166" t="s">
        <v>1623</v>
      </c>
      <c r="I10166" t="s">
        <v>1624</v>
      </c>
      <c r="J10166" t="s">
        <v>1625</v>
      </c>
      <c r="K10166">
        <v>0</v>
      </c>
      <c r="L10166" s="24">
        <v>1</v>
      </c>
      <c r="M10166" t="s">
        <v>21511</v>
      </c>
      <c r="N10166" t="s">
        <v>1627</v>
      </c>
    </row>
    <row r="10167" spans="1:14" hidden="1" x14ac:dyDescent="0.25">
      <c r="A10167">
        <v>8156</v>
      </c>
      <c r="B10167" t="s">
        <v>21512</v>
      </c>
      <c r="C10167" t="s">
        <v>1618</v>
      </c>
      <c r="D10167" t="s">
        <v>1619</v>
      </c>
      <c r="E10167" t="s">
        <v>1620</v>
      </c>
      <c r="F10167" t="s">
        <v>1621</v>
      </c>
      <c r="G10167" t="s">
        <v>1622</v>
      </c>
      <c r="H10167" t="s">
        <v>1623</v>
      </c>
      <c r="I10167" t="s">
        <v>1624</v>
      </c>
      <c r="J10167" t="s">
        <v>1625</v>
      </c>
      <c r="K10167">
        <v>0</v>
      </c>
      <c r="L10167" s="24">
        <v>1</v>
      </c>
      <c r="M10167" t="s">
        <v>21513</v>
      </c>
      <c r="N10167" t="s">
        <v>1627</v>
      </c>
    </row>
    <row r="10168" spans="1:14" hidden="1" x14ac:dyDescent="0.25">
      <c r="A10168">
        <v>8157</v>
      </c>
      <c r="B10168" t="s">
        <v>21514</v>
      </c>
      <c r="C10168" t="s">
        <v>1629</v>
      </c>
      <c r="D10168" t="s">
        <v>1630</v>
      </c>
      <c r="E10168" t="s">
        <v>1631</v>
      </c>
      <c r="F10168" t="s">
        <v>1632</v>
      </c>
      <c r="G10168" t="s">
        <v>1622</v>
      </c>
      <c r="H10168" t="s">
        <v>1623</v>
      </c>
      <c r="I10168" t="s">
        <v>1624</v>
      </c>
      <c r="J10168" t="s">
        <v>1625</v>
      </c>
      <c r="K10168">
        <v>0</v>
      </c>
      <c r="L10168" s="24">
        <v>1</v>
      </c>
      <c r="M10168" t="s">
        <v>118</v>
      </c>
      <c r="N10168" t="s">
        <v>1634</v>
      </c>
    </row>
    <row r="10169" spans="1:14" hidden="1" x14ac:dyDescent="0.25">
      <c r="A10169">
        <v>8158</v>
      </c>
      <c r="B10169" t="s">
        <v>21515</v>
      </c>
      <c r="C10169" t="s">
        <v>1629</v>
      </c>
      <c r="D10169" t="s">
        <v>1630</v>
      </c>
      <c r="E10169" t="s">
        <v>1631</v>
      </c>
      <c r="F10169" t="s">
        <v>1632</v>
      </c>
      <c r="G10169" t="s">
        <v>1622</v>
      </c>
      <c r="H10169" t="s">
        <v>1623</v>
      </c>
      <c r="I10169" t="s">
        <v>1624</v>
      </c>
      <c r="J10169" t="s">
        <v>1625</v>
      </c>
      <c r="K10169">
        <v>0</v>
      </c>
      <c r="L10169" s="24">
        <v>1</v>
      </c>
      <c r="M10169" t="s">
        <v>21516</v>
      </c>
      <c r="N10169" t="s">
        <v>1634</v>
      </c>
    </row>
    <row r="10170" spans="1:14" hidden="1" x14ac:dyDescent="0.25">
      <c r="A10170">
        <v>8159</v>
      </c>
      <c r="B10170" t="s">
        <v>21517</v>
      </c>
      <c r="C10170" t="s">
        <v>1618</v>
      </c>
      <c r="D10170" t="s">
        <v>1619</v>
      </c>
      <c r="E10170" t="s">
        <v>1620</v>
      </c>
      <c r="F10170" t="s">
        <v>1621</v>
      </c>
      <c r="G10170" t="s">
        <v>1622</v>
      </c>
      <c r="H10170" t="s">
        <v>1623</v>
      </c>
      <c r="I10170" t="s">
        <v>1624</v>
      </c>
      <c r="J10170" t="s">
        <v>1625</v>
      </c>
      <c r="K10170">
        <v>0</v>
      </c>
      <c r="L10170" s="24">
        <v>1</v>
      </c>
      <c r="M10170" t="s">
        <v>21518</v>
      </c>
      <c r="N10170" t="s">
        <v>1627</v>
      </c>
    </row>
    <row r="10171" spans="1:14" hidden="1" x14ac:dyDescent="0.25">
      <c r="A10171">
        <v>8160</v>
      </c>
      <c r="B10171" t="s">
        <v>21519</v>
      </c>
      <c r="C10171" t="s">
        <v>1618</v>
      </c>
      <c r="D10171" t="s">
        <v>1619</v>
      </c>
      <c r="E10171" t="s">
        <v>1636</v>
      </c>
      <c r="F10171" t="s">
        <v>1637</v>
      </c>
      <c r="G10171" t="s">
        <v>1622</v>
      </c>
      <c r="H10171" t="s">
        <v>1623</v>
      </c>
      <c r="I10171" t="s">
        <v>1624</v>
      </c>
      <c r="J10171" t="s">
        <v>1625</v>
      </c>
      <c r="K10171">
        <v>0</v>
      </c>
      <c r="L10171" s="24">
        <v>1</v>
      </c>
      <c r="M10171" t="s">
        <v>21520</v>
      </c>
      <c r="N10171" t="s">
        <v>1639</v>
      </c>
    </row>
    <row r="10172" spans="1:14" hidden="1" x14ac:dyDescent="0.25">
      <c r="A10172">
        <v>8161</v>
      </c>
      <c r="B10172" t="s">
        <v>21521</v>
      </c>
      <c r="C10172" t="s">
        <v>1618</v>
      </c>
      <c r="D10172" t="s">
        <v>1619</v>
      </c>
      <c r="E10172" t="s">
        <v>1620</v>
      </c>
      <c r="F10172" t="s">
        <v>1621</v>
      </c>
      <c r="G10172" t="s">
        <v>1622</v>
      </c>
      <c r="H10172" t="s">
        <v>1623</v>
      </c>
      <c r="I10172" t="s">
        <v>1624</v>
      </c>
      <c r="J10172" t="s">
        <v>1625</v>
      </c>
      <c r="K10172">
        <v>0</v>
      </c>
      <c r="L10172" s="24">
        <v>1</v>
      </c>
      <c r="M10172" t="s">
        <v>21522</v>
      </c>
      <c r="N10172" t="s">
        <v>1627</v>
      </c>
    </row>
    <row r="10173" spans="1:14" hidden="1" x14ac:dyDescent="0.25">
      <c r="A10173">
        <v>8162</v>
      </c>
      <c r="B10173" t="s">
        <v>21523</v>
      </c>
      <c r="C10173" t="s">
        <v>1618</v>
      </c>
      <c r="D10173" t="s">
        <v>1619</v>
      </c>
      <c r="E10173" t="s">
        <v>1620</v>
      </c>
      <c r="F10173" t="s">
        <v>1621</v>
      </c>
      <c r="G10173" t="s">
        <v>1622</v>
      </c>
      <c r="H10173" t="s">
        <v>1623</v>
      </c>
      <c r="I10173" t="s">
        <v>1624</v>
      </c>
      <c r="J10173" t="s">
        <v>1625</v>
      </c>
      <c r="K10173">
        <v>0</v>
      </c>
      <c r="L10173" s="24">
        <v>1</v>
      </c>
      <c r="M10173" t="s">
        <v>21524</v>
      </c>
      <c r="N10173" t="s">
        <v>1627</v>
      </c>
    </row>
    <row r="10174" spans="1:14" hidden="1" x14ac:dyDescent="0.25">
      <c r="A10174">
        <v>8163</v>
      </c>
      <c r="B10174" t="s">
        <v>21525</v>
      </c>
      <c r="C10174" t="s">
        <v>1618</v>
      </c>
      <c r="D10174" t="s">
        <v>1619</v>
      </c>
      <c r="E10174" t="s">
        <v>1620</v>
      </c>
      <c r="F10174" t="s">
        <v>1621</v>
      </c>
      <c r="G10174" t="s">
        <v>1622</v>
      </c>
      <c r="H10174" t="s">
        <v>1623</v>
      </c>
      <c r="I10174" t="s">
        <v>1624</v>
      </c>
      <c r="J10174" t="s">
        <v>1625</v>
      </c>
      <c r="K10174">
        <v>0</v>
      </c>
      <c r="L10174" s="24">
        <v>1</v>
      </c>
      <c r="M10174" t="s">
        <v>21526</v>
      </c>
      <c r="N10174" t="s">
        <v>1627</v>
      </c>
    </row>
    <row r="10175" spans="1:14" hidden="1" x14ac:dyDescent="0.25">
      <c r="A10175">
        <v>8164</v>
      </c>
      <c r="B10175" t="s">
        <v>21527</v>
      </c>
      <c r="C10175" t="s">
        <v>1618</v>
      </c>
      <c r="D10175" t="s">
        <v>1619</v>
      </c>
      <c r="E10175" t="s">
        <v>1620</v>
      </c>
      <c r="F10175" t="s">
        <v>1621</v>
      </c>
      <c r="G10175" t="s">
        <v>1622</v>
      </c>
      <c r="H10175" t="s">
        <v>1623</v>
      </c>
      <c r="I10175" t="s">
        <v>1624</v>
      </c>
      <c r="J10175" t="s">
        <v>1625</v>
      </c>
      <c r="K10175">
        <v>0</v>
      </c>
      <c r="L10175" s="24">
        <v>1</v>
      </c>
      <c r="M10175" t="s">
        <v>21528</v>
      </c>
      <c r="N10175" t="s">
        <v>1762</v>
      </c>
    </row>
    <row r="10176" spans="1:14" hidden="1" x14ac:dyDescent="0.25">
      <c r="A10176">
        <v>8165</v>
      </c>
      <c r="B10176" t="s">
        <v>21529</v>
      </c>
      <c r="C10176" t="s">
        <v>1618</v>
      </c>
      <c r="D10176" t="s">
        <v>1619</v>
      </c>
      <c r="E10176" t="s">
        <v>1620</v>
      </c>
      <c r="F10176" t="s">
        <v>1621</v>
      </c>
      <c r="G10176" t="s">
        <v>1622</v>
      </c>
      <c r="H10176" t="s">
        <v>1623</v>
      </c>
      <c r="I10176" t="s">
        <v>1624</v>
      </c>
      <c r="J10176" t="s">
        <v>1625</v>
      </c>
      <c r="K10176">
        <v>0</v>
      </c>
      <c r="L10176" s="24">
        <v>1</v>
      </c>
      <c r="M10176" t="s">
        <v>21530</v>
      </c>
      <c r="N10176" t="s">
        <v>1627</v>
      </c>
    </row>
    <row r="10177" spans="1:14" hidden="1" x14ac:dyDescent="0.25">
      <c r="A10177">
        <v>8166</v>
      </c>
      <c r="B10177" t="s">
        <v>469</v>
      </c>
      <c r="C10177" t="s">
        <v>1629</v>
      </c>
      <c r="D10177" t="s">
        <v>1630</v>
      </c>
      <c r="E10177" t="s">
        <v>1631</v>
      </c>
      <c r="F10177" t="s">
        <v>1632</v>
      </c>
      <c r="G10177" t="s">
        <v>1622</v>
      </c>
      <c r="H10177" t="s">
        <v>1702</v>
      </c>
      <c r="I10177" t="s">
        <v>1624</v>
      </c>
      <c r="J10177" t="s">
        <v>1625</v>
      </c>
      <c r="K10177">
        <v>0</v>
      </c>
      <c r="L10177" s="24">
        <v>1</v>
      </c>
      <c r="M10177" t="s">
        <v>468</v>
      </c>
      <c r="N10177" t="s">
        <v>1757</v>
      </c>
    </row>
    <row r="10178" spans="1:14" hidden="1" x14ac:dyDescent="0.25">
      <c r="A10178">
        <v>8167</v>
      </c>
      <c r="B10178" t="s">
        <v>21531</v>
      </c>
      <c r="C10178" t="s">
        <v>1629</v>
      </c>
      <c r="D10178" t="s">
        <v>1630</v>
      </c>
      <c r="E10178" t="s">
        <v>1631</v>
      </c>
      <c r="F10178" t="s">
        <v>1632</v>
      </c>
      <c r="G10178" t="s">
        <v>1622</v>
      </c>
      <c r="H10178" t="s">
        <v>1702</v>
      </c>
      <c r="I10178" t="s">
        <v>1624</v>
      </c>
      <c r="J10178" t="s">
        <v>1625</v>
      </c>
      <c r="K10178">
        <v>0</v>
      </c>
      <c r="L10178" s="24">
        <v>1</v>
      </c>
      <c r="M10178" t="s">
        <v>21532</v>
      </c>
      <c r="N10178" t="s">
        <v>1757</v>
      </c>
    </row>
    <row r="10179" spans="1:14" hidden="1" x14ac:dyDescent="0.25">
      <c r="A10179">
        <v>8168</v>
      </c>
      <c r="B10179" t="s">
        <v>95</v>
      </c>
      <c r="C10179" t="s">
        <v>1629</v>
      </c>
      <c r="D10179" t="s">
        <v>1630</v>
      </c>
      <c r="E10179" t="s">
        <v>1631</v>
      </c>
      <c r="F10179" t="s">
        <v>1632</v>
      </c>
      <c r="G10179" t="s">
        <v>1622</v>
      </c>
      <c r="H10179" t="s">
        <v>1623</v>
      </c>
      <c r="I10179" t="s">
        <v>1624</v>
      </c>
      <c r="J10179" t="s">
        <v>1625</v>
      </c>
      <c r="K10179">
        <v>0</v>
      </c>
      <c r="L10179" s="24">
        <v>1</v>
      </c>
      <c r="M10179" t="s">
        <v>94</v>
      </c>
      <c r="N10179" t="s">
        <v>1757</v>
      </c>
    </row>
    <row r="10180" spans="1:14" hidden="1" x14ac:dyDescent="0.25">
      <c r="A10180">
        <v>8169</v>
      </c>
      <c r="B10180" t="s">
        <v>21533</v>
      </c>
      <c r="C10180" t="s">
        <v>1618</v>
      </c>
      <c r="D10180" t="s">
        <v>1619</v>
      </c>
      <c r="E10180" t="s">
        <v>1620</v>
      </c>
      <c r="F10180" t="s">
        <v>1621</v>
      </c>
      <c r="G10180" t="s">
        <v>1622</v>
      </c>
      <c r="H10180" t="s">
        <v>1702</v>
      </c>
      <c r="I10180" t="s">
        <v>1624</v>
      </c>
      <c r="J10180" t="s">
        <v>1625</v>
      </c>
      <c r="K10180">
        <v>0</v>
      </c>
      <c r="L10180" s="24">
        <v>1</v>
      </c>
      <c r="M10180" t="s">
        <v>21534</v>
      </c>
      <c r="N10180" t="s">
        <v>1627</v>
      </c>
    </row>
    <row r="10181" spans="1:14" hidden="1" x14ac:dyDescent="0.25">
      <c r="A10181">
        <v>8170</v>
      </c>
      <c r="B10181" t="s">
        <v>21535</v>
      </c>
      <c r="C10181" t="s">
        <v>1618</v>
      </c>
      <c r="D10181" t="s">
        <v>1619</v>
      </c>
      <c r="E10181" t="s">
        <v>1620</v>
      </c>
      <c r="F10181" t="s">
        <v>1621</v>
      </c>
      <c r="G10181" t="s">
        <v>1622</v>
      </c>
      <c r="H10181" t="s">
        <v>1623</v>
      </c>
      <c r="I10181" t="s">
        <v>1624</v>
      </c>
      <c r="J10181" t="s">
        <v>1625</v>
      </c>
      <c r="K10181">
        <v>0</v>
      </c>
      <c r="L10181" s="24">
        <v>1</v>
      </c>
      <c r="M10181" t="s">
        <v>21536</v>
      </c>
      <c r="N10181" t="s">
        <v>1627</v>
      </c>
    </row>
    <row r="10182" spans="1:14" hidden="1" x14ac:dyDescent="0.25">
      <c r="A10182">
        <v>8171</v>
      </c>
      <c r="B10182" t="s">
        <v>21537</v>
      </c>
      <c r="C10182" t="s">
        <v>1618</v>
      </c>
      <c r="D10182" t="s">
        <v>1619</v>
      </c>
      <c r="E10182" t="s">
        <v>1620</v>
      </c>
      <c r="F10182" t="s">
        <v>1621</v>
      </c>
      <c r="G10182" t="s">
        <v>1622</v>
      </c>
      <c r="H10182" t="s">
        <v>1702</v>
      </c>
      <c r="I10182" t="s">
        <v>1624</v>
      </c>
      <c r="J10182" t="s">
        <v>1625</v>
      </c>
      <c r="K10182">
        <v>0</v>
      </c>
      <c r="L10182" s="24">
        <v>1</v>
      </c>
      <c r="M10182" t="s">
        <v>21538</v>
      </c>
      <c r="N10182" t="s">
        <v>1627</v>
      </c>
    </row>
    <row r="10183" spans="1:14" hidden="1" x14ac:dyDescent="0.25">
      <c r="A10183">
        <v>8172</v>
      </c>
      <c r="B10183" t="s">
        <v>21539</v>
      </c>
      <c r="C10183" t="s">
        <v>1618</v>
      </c>
      <c r="D10183" t="s">
        <v>1619</v>
      </c>
      <c r="E10183" t="s">
        <v>1620</v>
      </c>
      <c r="F10183" t="s">
        <v>1621</v>
      </c>
      <c r="G10183" t="s">
        <v>1622</v>
      </c>
      <c r="H10183" t="s">
        <v>1702</v>
      </c>
      <c r="I10183" t="s">
        <v>1624</v>
      </c>
      <c r="J10183" t="s">
        <v>1625</v>
      </c>
      <c r="K10183">
        <v>0</v>
      </c>
      <c r="L10183" s="24">
        <v>1</v>
      </c>
      <c r="M10183" t="s">
        <v>21540</v>
      </c>
      <c r="N10183" t="s">
        <v>1627</v>
      </c>
    </row>
    <row r="10184" spans="1:14" hidden="1" x14ac:dyDescent="0.25">
      <c r="A10184">
        <v>8173</v>
      </c>
      <c r="B10184" t="s">
        <v>21541</v>
      </c>
      <c r="C10184" t="s">
        <v>1618</v>
      </c>
      <c r="D10184" t="s">
        <v>1619</v>
      </c>
      <c r="E10184" t="s">
        <v>1620</v>
      </c>
      <c r="F10184" t="s">
        <v>1621</v>
      </c>
      <c r="G10184" t="s">
        <v>1622</v>
      </c>
      <c r="H10184" t="s">
        <v>1702</v>
      </c>
      <c r="I10184" t="s">
        <v>1624</v>
      </c>
      <c r="J10184" t="s">
        <v>1625</v>
      </c>
      <c r="K10184">
        <v>0</v>
      </c>
      <c r="L10184" s="24">
        <v>1</v>
      </c>
      <c r="M10184" t="s">
        <v>21542</v>
      </c>
      <c r="N10184" t="s">
        <v>1627</v>
      </c>
    </row>
    <row r="10185" spans="1:14" hidden="1" x14ac:dyDescent="0.25">
      <c r="A10185">
        <v>8174</v>
      </c>
      <c r="B10185" t="s">
        <v>21543</v>
      </c>
      <c r="C10185" t="s">
        <v>1618</v>
      </c>
      <c r="D10185" t="s">
        <v>1619</v>
      </c>
      <c r="E10185" t="s">
        <v>1620</v>
      </c>
      <c r="F10185" t="s">
        <v>1621</v>
      </c>
      <c r="G10185" t="s">
        <v>1622</v>
      </c>
      <c r="H10185" t="s">
        <v>1623</v>
      </c>
      <c r="I10185" t="s">
        <v>1624</v>
      </c>
      <c r="J10185" t="s">
        <v>1625</v>
      </c>
      <c r="K10185">
        <v>0</v>
      </c>
      <c r="L10185" s="24">
        <v>1</v>
      </c>
      <c r="M10185" t="s">
        <v>21544</v>
      </c>
      <c r="N10185" t="s">
        <v>1627</v>
      </c>
    </row>
    <row r="10186" spans="1:14" hidden="1" x14ac:dyDescent="0.25">
      <c r="A10186">
        <v>8175</v>
      </c>
      <c r="B10186" t="s">
        <v>21545</v>
      </c>
      <c r="C10186" t="s">
        <v>1618</v>
      </c>
      <c r="D10186" t="s">
        <v>1619</v>
      </c>
      <c r="E10186" t="s">
        <v>1620</v>
      </c>
      <c r="F10186" t="s">
        <v>1621</v>
      </c>
      <c r="G10186" t="s">
        <v>1622</v>
      </c>
      <c r="H10186" t="s">
        <v>1623</v>
      </c>
      <c r="I10186" t="s">
        <v>1624</v>
      </c>
      <c r="J10186" t="s">
        <v>1625</v>
      </c>
      <c r="K10186">
        <v>0</v>
      </c>
      <c r="L10186" s="24">
        <v>1</v>
      </c>
      <c r="M10186" t="s">
        <v>21546</v>
      </c>
      <c r="N10186" t="s">
        <v>1762</v>
      </c>
    </row>
    <row r="10187" spans="1:14" hidden="1" x14ac:dyDescent="0.25">
      <c r="A10187">
        <v>8176</v>
      </c>
      <c r="B10187" t="s">
        <v>21547</v>
      </c>
      <c r="C10187" t="s">
        <v>1618</v>
      </c>
      <c r="D10187" t="s">
        <v>1619</v>
      </c>
      <c r="E10187" t="s">
        <v>1620</v>
      </c>
      <c r="F10187" t="s">
        <v>1621</v>
      </c>
      <c r="G10187" t="s">
        <v>1622</v>
      </c>
      <c r="H10187" t="s">
        <v>1623</v>
      </c>
      <c r="I10187" t="s">
        <v>1624</v>
      </c>
      <c r="J10187" t="s">
        <v>1625</v>
      </c>
      <c r="K10187">
        <v>0</v>
      </c>
      <c r="L10187" s="24">
        <v>1</v>
      </c>
      <c r="M10187" t="s">
        <v>21548</v>
      </c>
      <c r="N10187" t="s">
        <v>1627</v>
      </c>
    </row>
    <row r="10188" spans="1:14" hidden="1" x14ac:dyDescent="0.25">
      <c r="A10188">
        <v>8177</v>
      </c>
      <c r="B10188" t="s">
        <v>21549</v>
      </c>
      <c r="C10188" t="s">
        <v>1629</v>
      </c>
      <c r="D10188" t="s">
        <v>1630</v>
      </c>
      <c r="E10188" t="s">
        <v>1631</v>
      </c>
      <c r="F10188" t="s">
        <v>1632</v>
      </c>
      <c r="G10188" t="s">
        <v>1622</v>
      </c>
      <c r="H10188" t="s">
        <v>1623</v>
      </c>
      <c r="I10188" t="s">
        <v>1624</v>
      </c>
      <c r="J10188" t="s">
        <v>1625</v>
      </c>
      <c r="K10188">
        <v>0</v>
      </c>
      <c r="L10188" s="24">
        <v>1</v>
      </c>
      <c r="M10188" t="s">
        <v>21550</v>
      </c>
      <c r="N10188" t="s">
        <v>1634</v>
      </c>
    </row>
    <row r="10189" spans="1:14" hidden="1" x14ac:dyDescent="0.25">
      <c r="A10189">
        <v>8178</v>
      </c>
      <c r="B10189" t="s">
        <v>21551</v>
      </c>
      <c r="C10189" t="s">
        <v>1629</v>
      </c>
      <c r="D10189" t="s">
        <v>1630</v>
      </c>
      <c r="E10189" t="s">
        <v>1631</v>
      </c>
      <c r="F10189" t="s">
        <v>1632</v>
      </c>
      <c r="G10189" t="s">
        <v>1622</v>
      </c>
      <c r="H10189" t="s">
        <v>1623</v>
      </c>
      <c r="I10189" t="s">
        <v>1624</v>
      </c>
      <c r="J10189" t="s">
        <v>1625</v>
      </c>
      <c r="K10189">
        <v>0</v>
      </c>
      <c r="L10189" s="24">
        <v>1</v>
      </c>
      <c r="M10189" t="s">
        <v>21552</v>
      </c>
      <c r="N10189" t="s">
        <v>1634</v>
      </c>
    </row>
    <row r="10190" spans="1:14" hidden="1" x14ac:dyDescent="0.25">
      <c r="A10190">
        <v>8179</v>
      </c>
      <c r="B10190" t="s">
        <v>21553</v>
      </c>
      <c r="C10190" t="s">
        <v>1629</v>
      </c>
      <c r="D10190" t="s">
        <v>1630</v>
      </c>
      <c r="E10190" t="s">
        <v>1631</v>
      </c>
      <c r="F10190" t="s">
        <v>1632</v>
      </c>
      <c r="G10190" t="s">
        <v>1622</v>
      </c>
      <c r="H10190" t="s">
        <v>1623</v>
      </c>
      <c r="I10190" t="s">
        <v>1624</v>
      </c>
      <c r="J10190" t="s">
        <v>1625</v>
      </c>
      <c r="K10190">
        <v>0</v>
      </c>
      <c r="L10190" s="24">
        <v>1</v>
      </c>
      <c r="M10190" t="s">
        <v>389</v>
      </c>
      <c r="N10190" t="s">
        <v>1634</v>
      </c>
    </row>
    <row r="10191" spans="1:14" hidden="1" x14ac:dyDescent="0.25">
      <c r="A10191">
        <v>8180</v>
      </c>
      <c r="B10191" t="s">
        <v>21554</v>
      </c>
      <c r="C10191" t="s">
        <v>1629</v>
      </c>
      <c r="D10191" t="s">
        <v>1630</v>
      </c>
      <c r="E10191" t="s">
        <v>1631</v>
      </c>
      <c r="F10191" t="s">
        <v>1632</v>
      </c>
      <c r="G10191" t="s">
        <v>1622</v>
      </c>
      <c r="H10191" t="s">
        <v>1623</v>
      </c>
      <c r="I10191" t="s">
        <v>1624</v>
      </c>
      <c r="J10191" t="s">
        <v>1625</v>
      </c>
      <c r="K10191">
        <v>0</v>
      </c>
      <c r="L10191" s="24">
        <v>1</v>
      </c>
      <c r="M10191" t="s">
        <v>116</v>
      </c>
      <c r="N10191" t="s">
        <v>1634</v>
      </c>
    </row>
    <row r="10192" spans="1:14" hidden="1" x14ac:dyDescent="0.25">
      <c r="A10192">
        <v>8181</v>
      </c>
      <c r="B10192" t="s">
        <v>21555</v>
      </c>
      <c r="C10192" t="s">
        <v>1629</v>
      </c>
      <c r="D10192" t="s">
        <v>1630</v>
      </c>
      <c r="E10192" t="s">
        <v>1631</v>
      </c>
      <c r="F10192" t="s">
        <v>1632</v>
      </c>
      <c r="G10192" t="s">
        <v>1622</v>
      </c>
      <c r="H10192" t="s">
        <v>1623</v>
      </c>
      <c r="I10192" t="s">
        <v>1624</v>
      </c>
      <c r="J10192" t="s">
        <v>1625</v>
      </c>
      <c r="K10192">
        <v>0</v>
      </c>
      <c r="L10192" s="24">
        <v>1</v>
      </c>
      <c r="M10192" t="s">
        <v>21556</v>
      </c>
      <c r="N10192" t="s">
        <v>1634</v>
      </c>
    </row>
    <row r="10193" spans="1:14" hidden="1" x14ac:dyDescent="0.25">
      <c r="A10193">
        <v>8182</v>
      </c>
      <c r="B10193" t="s">
        <v>21557</v>
      </c>
      <c r="C10193" t="s">
        <v>1629</v>
      </c>
      <c r="D10193" t="s">
        <v>1630</v>
      </c>
      <c r="E10193" t="s">
        <v>1631</v>
      </c>
      <c r="F10193" t="s">
        <v>1632</v>
      </c>
      <c r="G10193" t="s">
        <v>1622</v>
      </c>
      <c r="H10193" t="s">
        <v>1702</v>
      </c>
      <c r="I10193" t="s">
        <v>1624</v>
      </c>
      <c r="J10193" t="s">
        <v>1625</v>
      </c>
      <c r="K10193">
        <v>0</v>
      </c>
      <c r="L10193" s="24">
        <v>1</v>
      </c>
      <c r="M10193" t="s">
        <v>21558</v>
      </c>
      <c r="N10193" t="s">
        <v>1634</v>
      </c>
    </row>
    <row r="10194" spans="1:14" hidden="1" x14ac:dyDescent="0.25">
      <c r="A10194">
        <v>8183</v>
      </c>
      <c r="B10194" t="s">
        <v>21559</v>
      </c>
      <c r="C10194" t="s">
        <v>1618</v>
      </c>
      <c r="D10194" t="s">
        <v>1619</v>
      </c>
      <c r="E10194" t="s">
        <v>1620</v>
      </c>
      <c r="F10194" t="s">
        <v>1621</v>
      </c>
      <c r="G10194" t="s">
        <v>1622</v>
      </c>
      <c r="H10194" t="s">
        <v>1623</v>
      </c>
      <c r="I10194" t="s">
        <v>1624</v>
      </c>
      <c r="J10194" t="s">
        <v>1625</v>
      </c>
      <c r="K10194">
        <v>0</v>
      </c>
      <c r="L10194" s="24">
        <v>1</v>
      </c>
      <c r="M10194" t="s">
        <v>21560</v>
      </c>
      <c r="N10194" t="s">
        <v>2081</v>
      </c>
    </row>
    <row r="10195" spans="1:14" hidden="1" x14ac:dyDescent="0.25">
      <c r="A10195">
        <v>8184</v>
      </c>
      <c r="B10195" t="s">
        <v>21561</v>
      </c>
      <c r="C10195" t="s">
        <v>1618</v>
      </c>
      <c r="D10195" t="s">
        <v>1619</v>
      </c>
      <c r="E10195" t="s">
        <v>1620</v>
      </c>
      <c r="F10195" t="s">
        <v>1621</v>
      </c>
      <c r="G10195" t="s">
        <v>1622</v>
      </c>
      <c r="H10195" t="s">
        <v>1623</v>
      </c>
      <c r="I10195" t="s">
        <v>1624</v>
      </c>
      <c r="J10195" t="s">
        <v>1625</v>
      </c>
      <c r="K10195">
        <v>0</v>
      </c>
      <c r="L10195" s="24">
        <v>1</v>
      </c>
      <c r="M10195" t="s">
        <v>21562</v>
      </c>
      <c r="N10195" t="s">
        <v>1627</v>
      </c>
    </row>
    <row r="10196" spans="1:14" hidden="1" x14ac:dyDescent="0.25">
      <c r="A10196">
        <v>8185</v>
      </c>
      <c r="B10196" t="s">
        <v>21563</v>
      </c>
      <c r="C10196" t="s">
        <v>1618</v>
      </c>
      <c r="D10196" t="s">
        <v>1619</v>
      </c>
      <c r="E10196" t="s">
        <v>1620</v>
      </c>
      <c r="F10196" t="s">
        <v>1621</v>
      </c>
      <c r="G10196" t="s">
        <v>1622</v>
      </c>
      <c r="H10196" t="s">
        <v>1623</v>
      </c>
      <c r="I10196" t="s">
        <v>1624</v>
      </c>
      <c r="J10196" t="s">
        <v>1625</v>
      </c>
      <c r="K10196">
        <v>0</v>
      </c>
      <c r="L10196" s="24">
        <v>1</v>
      </c>
      <c r="M10196" t="s">
        <v>21564</v>
      </c>
      <c r="N10196" t="s">
        <v>2081</v>
      </c>
    </row>
    <row r="10197" spans="1:14" hidden="1" x14ac:dyDescent="0.25">
      <c r="A10197">
        <v>8186</v>
      </c>
      <c r="B10197" t="s">
        <v>21565</v>
      </c>
      <c r="C10197" t="s">
        <v>1618</v>
      </c>
      <c r="D10197" t="s">
        <v>1619</v>
      </c>
      <c r="E10197" t="s">
        <v>1620</v>
      </c>
      <c r="F10197" t="s">
        <v>1621</v>
      </c>
      <c r="G10197" t="s">
        <v>1622</v>
      </c>
      <c r="H10197" t="s">
        <v>1702</v>
      </c>
      <c r="I10197" t="s">
        <v>1624</v>
      </c>
      <c r="J10197" t="s">
        <v>1625</v>
      </c>
      <c r="K10197">
        <v>0</v>
      </c>
      <c r="L10197" s="24">
        <v>1</v>
      </c>
      <c r="M10197" t="s">
        <v>21566</v>
      </c>
      <c r="N10197" t="s">
        <v>1627</v>
      </c>
    </row>
    <row r="10198" spans="1:14" hidden="1" x14ac:dyDescent="0.25">
      <c r="A10198">
        <v>8187</v>
      </c>
      <c r="B10198" t="s">
        <v>21567</v>
      </c>
      <c r="C10198" t="s">
        <v>1618</v>
      </c>
      <c r="D10198" t="s">
        <v>1619</v>
      </c>
      <c r="E10198" t="s">
        <v>1620</v>
      </c>
      <c r="F10198" t="s">
        <v>1621</v>
      </c>
      <c r="G10198" t="s">
        <v>1622</v>
      </c>
      <c r="H10198" t="s">
        <v>1623</v>
      </c>
      <c r="I10198" t="s">
        <v>1624</v>
      </c>
      <c r="J10198" t="s">
        <v>1625</v>
      </c>
      <c r="K10198">
        <v>0</v>
      </c>
      <c r="L10198" s="24">
        <v>1</v>
      </c>
      <c r="M10198" t="s">
        <v>21568</v>
      </c>
      <c r="N10198" t="s">
        <v>1627</v>
      </c>
    </row>
    <row r="10199" spans="1:14" hidden="1" x14ac:dyDescent="0.25">
      <c r="A10199">
        <v>8188</v>
      </c>
      <c r="B10199" t="s">
        <v>21569</v>
      </c>
      <c r="C10199" t="s">
        <v>1629</v>
      </c>
      <c r="D10199" t="s">
        <v>1630</v>
      </c>
      <c r="E10199" t="s">
        <v>1631</v>
      </c>
      <c r="F10199" t="s">
        <v>1632</v>
      </c>
      <c r="G10199" t="s">
        <v>1622</v>
      </c>
      <c r="H10199" t="s">
        <v>1702</v>
      </c>
      <c r="I10199" t="s">
        <v>1624</v>
      </c>
      <c r="J10199" t="s">
        <v>1625</v>
      </c>
      <c r="K10199">
        <v>0</v>
      </c>
      <c r="L10199" s="24">
        <v>1</v>
      </c>
      <c r="M10199" t="s">
        <v>21570</v>
      </c>
      <c r="N10199" t="s">
        <v>1634</v>
      </c>
    </row>
    <row r="10200" spans="1:14" hidden="1" x14ac:dyDescent="0.25">
      <c r="A10200">
        <v>8189</v>
      </c>
      <c r="B10200" t="s">
        <v>21571</v>
      </c>
      <c r="C10200" t="s">
        <v>1618</v>
      </c>
      <c r="D10200" t="s">
        <v>1619</v>
      </c>
      <c r="E10200" t="s">
        <v>1620</v>
      </c>
      <c r="F10200" t="s">
        <v>1621</v>
      </c>
      <c r="G10200" t="s">
        <v>1622</v>
      </c>
      <c r="H10200" t="s">
        <v>1702</v>
      </c>
      <c r="I10200" t="s">
        <v>1624</v>
      </c>
      <c r="J10200" t="s">
        <v>1625</v>
      </c>
      <c r="K10200">
        <v>0</v>
      </c>
      <c r="L10200" s="24">
        <v>1</v>
      </c>
      <c r="M10200" t="s">
        <v>21572</v>
      </c>
      <c r="N10200" t="s">
        <v>1627</v>
      </c>
    </row>
    <row r="10201" spans="1:14" hidden="1" x14ac:dyDescent="0.25">
      <c r="A10201">
        <v>8190</v>
      </c>
      <c r="B10201" t="s">
        <v>21573</v>
      </c>
      <c r="C10201" t="s">
        <v>1618</v>
      </c>
      <c r="D10201" t="s">
        <v>1619</v>
      </c>
      <c r="E10201" t="s">
        <v>1636</v>
      </c>
      <c r="F10201" t="s">
        <v>1637</v>
      </c>
      <c r="G10201" t="s">
        <v>1622</v>
      </c>
      <c r="H10201" t="s">
        <v>1623</v>
      </c>
      <c r="I10201" t="s">
        <v>1624</v>
      </c>
      <c r="J10201" t="s">
        <v>1625</v>
      </c>
      <c r="K10201">
        <v>0</v>
      </c>
      <c r="L10201" s="24">
        <v>1</v>
      </c>
      <c r="M10201" t="s">
        <v>21574</v>
      </c>
      <c r="N10201" t="s">
        <v>1639</v>
      </c>
    </row>
    <row r="10202" spans="1:14" hidden="1" x14ac:dyDescent="0.25">
      <c r="A10202">
        <v>8191</v>
      </c>
      <c r="B10202" t="s">
        <v>21575</v>
      </c>
      <c r="C10202" t="s">
        <v>1618</v>
      </c>
      <c r="D10202" t="s">
        <v>1619</v>
      </c>
      <c r="E10202" t="s">
        <v>1636</v>
      </c>
      <c r="F10202" t="s">
        <v>1637</v>
      </c>
      <c r="G10202" t="s">
        <v>1622</v>
      </c>
      <c r="H10202" t="s">
        <v>1702</v>
      </c>
      <c r="I10202" t="s">
        <v>1624</v>
      </c>
      <c r="J10202" t="s">
        <v>1625</v>
      </c>
      <c r="K10202">
        <v>0</v>
      </c>
      <c r="L10202" s="24">
        <v>1</v>
      </c>
      <c r="M10202" t="s">
        <v>21576</v>
      </c>
      <c r="N10202" t="s">
        <v>1639</v>
      </c>
    </row>
    <row r="10203" spans="1:14" hidden="1" x14ac:dyDescent="0.25">
      <c r="A10203">
        <v>8192</v>
      </c>
      <c r="B10203" t="s">
        <v>21577</v>
      </c>
      <c r="C10203" t="s">
        <v>1618</v>
      </c>
      <c r="D10203" t="s">
        <v>1619</v>
      </c>
      <c r="E10203" t="s">
        <v>1620</v>
      </c>
      <c r="F10203" t="s">
        <v>1621</v>
      </c>
      <c r="G10203" t="s">
        <v>1622</v>
      </c>
      <c r="H10203" t="s">
        <v>1623</v>
      </c>
      <c r="I10203" t="s">
        <v>1624</v>
      </c>
      <c r="J10203" t="s">
        <v>1625</v>
      </c>
      <c r="K10203">
        <v>0</v>
      </c>
      <c r="L10203" s="24">
        <v>1</v>
      </c>
      <c r="M10203" t="s">
        <v>21578</v>
      </c>
      <c r="N10203" t="s">
        <v>1812</v>
      </c>
    </row>
    <row r="10204" spans="1:14" hidden="1" x14ac:dyDescent="0.25">
      <c r="A10204">
        <v>8193</v>
      </c>
      <c r="B10204" t="s">
        <v>21579</v>
      </c>
      <c r="C10204" t="s">
        <v>1618</v>
      </c>
      <c r="D10204" t="s">
        <v>1619</v>
      </c>
      <c r="E10204" t="s">
        <v>1636</v>
      </c>
      <c r="F10204" t="s">
        <v>1637</v>
      </c>
      <c r="G10204" t="s">
        <v>1622</v>
      </c>
      <c r="H10204" t="s">
        <v>1623</v>
      </c>
      <c r="I10204" t="s">
        <v>1624</v>
      </c>
      <c r="J10204" t="s">
        <v>1625</v>
      </c>
      <c r="K10204">
        <v>0</v>
      </c>
      <c r="L10204" s="24">
        <v>1</v>
      </c>
      <c r="M10204" t="s">
        <v>21580</v>
      </c>
      <c r="N10204" t="s">
        <v>1639</v>
      </c>
    </row>
    <row r="10205" spans="1:14" hidden="1" x14ac:dyDescent="0.25">
      <c r="A10205">
        <v>8194</v>
      </c>
      <c r="B10205" t="s">
        <v>21581</v>
      </c>
      <c r="C10205" t="s">
        <v>1618</v>
      </c>
      <c r="D10205" t="s">
        <v>1619</v>
      </c>
      <c r="E10205" t="s">
        <v>1636</v>
      </c>
      <c r="F10205" t="s">
        <v>1637</v>
      </c>
      <c r="G10205" t="s">
        <v>1622</v>
      </c>
      <c r="H10205" t="s">
        <v>1702</v>
      </c>
      <c r="I10205" t="s">
        <v>1624</v>
      </c>
      <c r="J10205" t="s">
        <v>1625</v>
      </c>
      <c r="K10205">
        <v>0</v>
      </c>
      <c r="L10205" s="24">
        <v>1</v>
      </c>
      <c r="M10205" t="s">
        <v>21582</v>
      </c>
      <c r="N10205" t="s">
        <v>1639</v>
      </c>
    </row>
    <row r="10206" spans="1:14" hidden="1" x14ac:dyDescent="0.25">
      <c r="A10206">
        <v>8195</v>
      </c>
      <c r="B10206" t="s">
        <v>21583</v>
      </c>
      <c r="C10206" t="s">
        <v>1618</v>
      </c>
      <c r="D10206" t="s">
        <v>1619</v>
      </c>
      <c r="E10206" t="s">
        <v>1636</v>
      </c>
      <c r="F10206" t="s">
        <v>1637</v>
      </c>
      <c r="G10206" t="s">
        <v>1622</v>
      </c>
      <c r="H10206" t="s">
        <v>1702</v>
      </c>
      <c r="I10206" t="s">
        <v>1624</v>
      </c>
      <c r="J10206" t="s">
        <v>1625</v>
      </c>
      <c r="K10206">
        <v>0</v>
      </c>
      <c r="L10206" s="24">
        <v>1</v>
      </c>
      <c r="M10206" t="s">
        <v>21584</v>
      </c>
      <c r="N10206" t="s">
        <v>1639</v>
      </c>
    </row>
    <row r="10207" spans="1:14" hidden="1" x14ac:dyDescent="0.25">
      <c r="A10207">
        <v>8196</v>
      </c>
      <c r="B10207" t="s">
        <v>21585</v>
      </c>
      <c r="C10207" t="s">
        <v>1618</v>
      </c>
      <c r="D10207" t="s">
        <v>1619</v>
      </c>
      <c r="E10207" t="s">
        <v>1636</v>
      </c>
      <c r="F10207" t="s">
        <v>1637</v>
      </c>
      <c r="G10207" t="s">
        <v>1622</v>
      </c>
      <c r="H10207" t="s">
        <v>1702</v>
      </c>
      <c r="I10207" t="s">
        <v>1624</v>
      </c>
      <c r="J10207" t="s">
        <v>1625</v>
      </c>
      <c r="K10207">
        <v>0</v>
      </c>
      <c r="L10207" s="24">
        <v>1</v>
      </c>
      <c r="M10207" t="s">
        <v>21586</v>
      </c>
      <c r="N10207" t="s">
        <v>1639</v>
      </c>
    </row>
    <row r="10208" spans="1:14" hidden="1" x14ac:dyDescent="0.25">
      <c r="A10208">
        <v>8197</v>
      </c>
      <c r="B10208" t="s">
        <v>21587</v>
      </c>
      <c r="C10208" t="s">
        <v>1618</v>
      </c>
      <c r="D10208" t="s">
        <v>1619</v>
      </c>
      <c r="E10208" t="s">
        <v>1636</v>
      </c>
      <c r="F10208" t="s">
        <v>1637</v>
      </c>
      <c r="G10208" t="s">
        <v>1622</v>
      </c>
      <c r="H10208" t="s">
        <v>1702</v>
      </c>
      <c r="I10208" t="s">
        <v>1624</v>
      </c>
      <c r="J10208" t="s">
        <v>1625</v>
      </c>
      <c r="K10208">
        <v>0</v>
      </c>
      <c r="L10208" s="24">
        <v>1</v>
      </c>
      <c r="M10208" t="s">
        <v>21588</v>
      </c>
      <c r="N10208" t="s">
        <v>1639</v>
      </c>
    </row>
    <row r="10209" spans="1:14" hidden="1" x14ac:dyDescent="0.25">
      <c r="A10209">
        <v>8198</v>
      </c>
      <c r="B10209" t="s">
        <v>771</v>
      </c>
      <c r="C10209" t="s">
        <v>1618</v>
      </c>
      <c r="D10209" t="s">
        <v>1619</v>
      </c>
      <c r="E10209" t="s">
        <v>1620</v>
      </c>
      <c r="F10209" t="s">
        <v>1621</v>
      </c>
      <c r="G10209" t="s">
        <v>1622</v>
      </c>
      <c r="H10209" t="s">
        <v>11277</v>
      </c>
      <c r="I10209" t="s">
        <v>1624</v>
      </c>
      <c r="J10209" t="s">
        <v>1625</v>
      </c>
      <c r="K10209">
        <v>0</v>
      </c>
      <c r="L10209" s="24">
        <v>1</v>
      </c>
      <c r="M10209" t="s">
        <v>47</v>
      </c>
      <c r="N10209" t="s">
        <v>1627</v>
      </c>
    </row>
    <row r="10210" spans="1:14" hidden="1" x14ac:dyDescent="0.25">
      <c r="A10210">
        <v>8199</v>
      </c>
      <c r="B10210" t="s">
        <v>21589</v>
      </c>
      <c r="C10210" t="s">
        <v>1629</v>
      </c>
      <c r="D10210" t="s">
        <v>1630</v>
      </c>
      <c r="E10210" t="s">
        <v>1631</v>
      </c>
      <c r="F10210" t="s">
        <v>1632</v>
      </c>
      <c r="G10210" t="s">
        <v>1622</v>
      </c>
      <c r="H10210" t="s">
        <v>1623</v>
      </c>
      <c r="I10210" t="s">
        <v>1624</v>
      </c>
      <c r="J10210" t="s">
        <v>1625</v>
      </c>
      <c r="K10210">
        <v>0</v>
      </c>
      <c r="L10210" s="24">
        <v>1</v>
      </c>
      <c r="M10210" t="s">
        <v>21590</v>
      </c>
      <c r="N10210" t="s">
        <v>1634</v>
      </c>
    </row>
    <row r="10211" spans="1:14" hidden="1" x14ac:dyDescent="0.25">
      <c r="A10211">
        <v>8200</v>
      </c>
      <c r="B10211" t="s">
        <v>21591</v>
      </c>
      <c r="C10211" t="s">
        <v>1618</v>
      </c>
      <c r="D10211" t="s">
        <v>1619</v>
      </c>
      <c r="E10211" t="s">
        <v>1620</v>
      </c>
      <c r="F10211" t="s">
        <v>1621</v>
      </c>
      <c r="G10211" t="s">
        <v>1622</v>
      </c>
      <c r="H10211" t="s">
        <v>1623</v>
      </c>
      <c r="I10211" t="s">
        <v>1624</v>
      </c>
      <c r="J10211" t="s">
        <v>1625</v>
      </c>
      <c r="K10211">
        <v>0</v>
      </c>
      <c r="L10211" s="24">
        <v>1</v>
      </c>
      <c r="M10211" t="s">
        <v>21592</v>
      </c>
      <c r="N10211" t="s">
        <v>1627</v>
      </c>
    </row>
    <row r="10212" spans="1:14" hidden="1" x14ac:dyDescent="0.25">
      <c r="A10212">
        <v>8201</v>
      </c>
      <c r="B10212" t="s">
        <v>21593</v>
      </c>
      <c r="C10212" t="s">
        <v>1618</v>
      </c>
      <c r="D10212" t="s">
        <v>1619</v>
      </c>
      <c r="E10212" t="s">
        <v>1636</v>
      </c>
      <c r="F10212" t="s">
        <v>1637</v>
      </c>
      <c r="G10212" t="s">
        <v>1622</v>
      </c>
      <c r="H10212" t="s">
        <v>1623</v>
      </c>
      <c r="I10212" t="s">
        <v>1624</v>
      </c>
      <c r="J10212" t="s">
        <v>1625</v>
      </c>
      <c r="K10212">
        <v>0</v>
      </c>
      <c r="L10212" s="24">
        <v>1</v>
      </c>
      <c r="M10212" t="s">
        <v>21594</v>
      </c>
      <c r="N10212" t="s">
        <v>1677</v>
      </c>
    </row>
    <row r="10213" spans="1:14" hidden="1" x14ac:dyDescent="0.25">
      <c r="A10213">
        <v>8202</v>
      </c>
      <c r="B10213" t="s">
        <v>21595</v>
      </c>
      <c r="C10213" t="s">
        <v>1618</v>
      </c>
      <c r="D10213" t="s">
        <v>1619</v>
      </c>
      <c r="E10213" t="s">
        <v>1620</v>
      </c>
      <c r="F10213" t="s">
        <v>1621</v>
      </c>
      <c r="G10213" t="s">
        <v>1622</v>
      </c>
      <c r="H10213" t="s">
        <v>1702</v>
      </c>
      <c r="I10213" t="s">
        <v>1624</v>
      </c>
      <c r="J10213" t="s">
        <v>1625</v>
      </c>
      <c r="K10213">
        <v>0</v>
      </c>
      <c r="L10213" s="24">
        <v>1</v>
      </c>
      <c r="M10213" t="s">
        <v>21596</v>
      </c>
      <c r="N10213" t="s">
        <v>1812</v>
      </c>
    </row>
    <row r="10214" spans="1:14" hidden="1" x14ac:dyDescent="0.25">
      <c r="A10214">
        <v>8203</v>
      </c>
      <c r="B10214" t="s">
        <v>21597</v>
      </c>
      <c r="C10214" t="s">
        <v>1618</v>
      </c>
      <c r="D10214" t="s">
        <v>1619</v>
      </c>
      <c r="E10214" t="s">
        <v>1620</v>
      </c>
      <c r="F10214" t="s">
        <v>1621</v>
      </c>
      <c r="G10214" t="s">
        <v>1622</v>
      </c>
      <c r="H10214" t="s">
        <v>1623</v>
      </c>
      <c r="I10214" t="s">
        <v>1624</v>
      </c>
      <c r="J10214" t="s">
        <v>1625</v>
      </c>
      <c r="K10214">
        <v>0</v>
      </c>
      <c r="L10214" s="24">
        <v>1</v>
      </c>
      <c r="M10214" t="s">
        <v>21598</v>
      </c>
      <c r="N10214" t="s">
        <v>1627</v>
      </c>
    </row>
    <row r="10215" spans="1:14" hidden="1" x14ac:dyDescent="0.25">
      <c r="A10215">
        <v>8204</v>
      </c>
      <c r="B10215" t="s">
        <v>21599</v>
      </c>
      <c r="C10215" t="s">
        <v>1618</v>
      </c>
      <c r="D10215" t="s">
        <v>1619</v>
      </c>
      <c r="E10215" t="s">
        <v>1620</v>
      </c>
      <c r="F10215" t="s">
        <v>1621</v>
      </c>
      <c r="G10215" t="s">
        <v>1622</v>
      </c>
      <c r="H10215" t="s">
        <v>1623</v>
      </c>
      <c r="I10215" t="s">
        <v>1624</v>
      </c>
      <c r="J10215" t="s">
        <v>1625</v>
      </c>
      <c r="K10215">
        <v>0</v>
      </c>
      <c r="L10215" s="24">
        <v>1</v>
      </c>
      <c r="M10215" t="s">
        <v>21600</v>
      </c>
      <c r="N10215" t="s">
        <v>4880</v>
      </c>
    </row>
    <row r="10216" spans="1:14" hidden="1" x14ac:dyDescent="0.25">
      <c r="A10216">
        <v>8205</v>
      </c>
      <c r="B10216" t="s">
        <v>21601</v>
      </c>
      <c r="C10216" t="s">
        <v>1618</v>
      </c>
      <c r="D10216" t="s">
        <v>1619</v>
      </c>
      <c r="E10216" t="s">
        <v>1620</v>
      </c>
      <c r="F10216" t="s">
        <v>1621</v>
      </c>
      <c r="G10216" t="s">
        <v>1622</v>
      </c>
      <c r="H10216" t="s">
        <v>1623</v>
      </c>
      <c r="I10216" t="s">
        <v>1624</v>
      </c>
      <c r="J10216" t="s">
        <v>1625</v>
      </c>
      <c r="K10216">
        <v>0</v>
      </c>
      <c r="L10216" s="24">
        <v>1</v>
      </c>
      <c r="M10216" t="s">
        <v>21602</v>
      </c>
      <c r="N10216" t="s">
        <v>4880</v>
      </c>
    </row>
    <row r="10217" spans="1:14" hidden="1" x14ac:dyDescent="0.25">
      <c r="A10217">
        <v>8206</v>
      </c>
      <c r="B10217" t="s">
        <v>21603</v>
      </c>
      <c r="C10217" t="s">
        <v>1618</v>
      </c>
      <c r="D10217" t="s">
        <v>1619</v>
      </c>
      <c r="E10217" t="s">
        <v>1620</v>
      </c>
      <c r="F10217" t="s">
        <v>1621</v>
      </c>
      <c r="G10217" t="s">
        <v>1622</v>
      </c>
      <c r="H10217" t="s">
        <v>1623</v>
      </c>
      <c r="I10217" t="s">
        <v>1624</v>
      </c>
      <c r="J10217" t="s">
        <v>1625</v>
      </c>
      <c r="K10217">
        <v>0</v>
      </c>
      <c r="L10217" s="24">
        <v>1</v>
      </c>
      <c r="M10217" t="s">
        <v>21604</v>
      </c>
      <c r="N10217" t="s">
        <v>4880</v>
      </c>
    </row>
    <row r="10218" spans="1:14" hidden="1" x14ac:dyDescent="0.25">
      <c r="A10218">
        <v>8207</v>
      </c>
      <c r="B10218" t="s">
        <v>21605</v>
      </c>
      <c r="C10218" t="s">
        <v>1618</v>
      </c>
      <c r="D10218" t="s">
        <v>1619</v>
      </c>
      <c r="E10218" t="s">
        <v>1620</v>
      </c>
      <c r="F10218" t="s">
        <v>1621</v>
      </c>
      <c r="G10218" t="s">
        <v>1622</v>
      </c>
      <c r="H10218" t="s">
        <v>1623</v>
      </c>
      <c r="I10218" t="s">
        <v>1624</v>
      </c>
      <c r="J10218" t="s">
        <v>1625</v>
      </c>
      <c r="K10218">
        <v>0</v>
      </c>
      <c r="L10218" s="24">
        <v>1</v>
      </c>
      <c r="M10218" t="s">
        <v>21606</v>
      </c>
      <c r="N10218" t="s">
        <v>1812</v>
      </c>
    </row>
    <row r="10219" spans="1:14" hidden="1" x14ac:dyDescent="0.25">
      <c r="A10219">
        <v>8208</v>
      </c>
      <c r="B10219" t="s">
        <v>21607</v>
      </c>
      <c r="C10219" t="s">
        <v>1618</v>
      </c>
      <c r="D10219" t="s">
        <v>1619</v>
      </c>
      <c r="E10219" t="s">
        <v>1620</v>
      </c>
      <c r="F10219" t="s">
        <v>1621</v>
      </c>
      <c r="G10219" t="s">
        <v>1622</v>
      </c>
      <c r="H10219" t="s">
        <v>1623</v>
      </c>
      <c r="I10219" t="s">
        <v>1624</v>
      </c>
      <c r="J10219" t="s">
        <v>1625</v>
      </c>
      <c r="K10219">
        <v>0</v>
      </c>
      <c r="L10219" s="24">
        <v>1</v>
      </c>
      <c r="M10219" t="s">
        <v>21608</v>
      </c>
      <c r="N10219" t="s">
        <v>1812</v>
      </c>
    </row>
    <row r="10220" spans="1:14" hidden="1" x14ac:dyDescent="0.25">
      <c r="A10220">
        <v>8209</v>
      </c>
      <c r="B10220" t="s">
        <v>21609</v>
      </c>
      <c r="C10220" t="s">
        <v>2952</v>
      </c>
      <c r="D10220" t="s">
        <v>2953</v>
      </c>
      <c r="E10220" t="s">
        <v>2954</v>
      </c>
      <c r="F10220" t="s">
        <v>2955</v>
      </c>
      <c r="G10220" t="s">
        <v>1622</v>
      </c>
      <c r="H10220" t="s">
        <v>1623</v>
      </c>
      <c r="I10220" t="s">
        <v>1624</v>
      </c>
      <c r="J10220" t="s">
        <v>1625</v>
      </c>
      <c r="K10220">
        <v>0</v>
      </c>
      <c r="L10220" s="24">
        <v>1</v>
      </c>
      <c r="M10220" t="s">
        <v>21610</v>
      </c>
      <c r="N10220" t="s">
        <v>2957</v>
      </c>
    </row>
    <row r="10221" spans="1:14" hidden="1" x14ac:dyDescent="0.25">
      <c r="A10221">
        <v>8210</v>
      </c>
      <c r="B10221" t="s">
        <v>21611</v>
      </c>
      <c r="C10221" t="s">
        <v>1618</v>
      </c>
      <c r="D10221" t="s">
        <v>1619</v>
      </c>
      <c r="E10221" t="s">
        <v>1620</v>
      </c>
      <c r="F10221" t="s">
        <v>1621</v>
      </c>
      <c r="G10221" t="s">
        <v>1622</v>
      </c>
      <c r="H10221" t="s">
        <v>1623</v>
      </c>
      <c r="I10221" t="s">
        <v>1624</v>
      </c>
      <c r="J10221" t="s">
        <v>1625</v>
      </c>
      <c r="K10221">
        <v>0</v>
      </c>
      <c r="L10221" s="24">
        <v>1</v>
      </c>
      <c r="M10221" t="s">
        <v>21612</v>
      </c>
      <c r="N10221" t="s">
        <v>1762</v>
      </c>
    </row>
    <row r="10222" spans="1:14" hidden="1" x14ac:dyDescent="0.25">
      <c r="A10222">
        <v>8211</v>
      </c>
      <c r="B10222" t="s">
        <v>21613</v>
      </c>
      <c r="C10222" t="s">
        <v>1618</v>
      </c>
      <c r="D10222" t="s">
        <v>1619</v>
      </c>
      <c r="E10222" t="s">
        <v>1620</v>
      </c>
      <c r="F10222" t="s">
        <v>1621</v>
      </c>
      <c r="G10222" t="s">
        <v>1622</v>
      </c>
      <c r="H10222" t="s">
        <v>1702</v>
      </c>
      <c r="I10222" t="s">
        <v>1624</v>
      </c>
      <c r="J10222" t="s">
        <v>1625</v>
      </c>
      <c r="K10222">
        <v>0</v>
      </c>
      <c r="L10222" s="24">
        <v>1</v>
      </c>
      <c r="M10222" t="s">
        <v>21614</v>
      </c>
      <c r="N10222" t="s">
        <v>1762</v>
      </c>
    </row>
    <row r="10223" spans="1:14" hidden="1" x14ac:dyDescent="0.25">
      <c r="A10223">
        <v>8212</v>
      </c>
      <c r="B10223" t="s">
        <v>21615</v>
      </c>
      <c r="C10223" t="s">
        <v>1618</v>
      </c>
      <c r="D10223" t="s">
        <v>1619</v>
      </c>
      <c r="E10223" t="s">
        <v>1620</v>
      </c>
      <c r="F10223" t="s">
        <v>1621</v>
      </c>
      <c r="G10223" t="s">
        <v>1622</v>
      </c>
      <c r="H10223" t="s">
        <v>1623</v>
      </c>
      <c r="I10223" t="s">
        <v>1624</v>
      </c>
      <c r="J10223" t="s">
        <v>1625</v>
      </c>
      <c r="K10223">
        <v>0</v>
      </c>
      <c r="L10223" s="24">
        <v>1</v>
      </c>
      <c r="M10223" t="s">
        <v>21616</v>
      </c>
      <c r="N10223" t="s">
        <v>1627</v>
      </c>
    </row>
    <row r="10224" spans="1:14" hidden="1" x14ac:dyDescent="0.25">
      <c r="A10224">
        <v>8213</v>
      </c>
      <c r="B10224" t="s">
        <v>21617</v>
      </c>
      <c r="C10224" t="s">
        <v>1618</v>
      </c>
      <c r="D10224" t="s">
        <v>1619</v>
      </c>
      <c r="E10224" t="s">
        <v>1620</v>
      </c>
      <c r="F10224" t="s">
        <v>1621</v>
      </c>
      <c r="G10224" t="s">
        <v>1622</v>
      </c>
      <c r="H10224" t="s">
        <v>1623</v>
      </c>
      <c r="I10224" t="s">
        <v>1624</v>
      </c>
      <c r="J10224" t="s">
        <v>1625</v>
      </c>
      <c r="K10224">
        <v>0</v>
      </c>
      <c r="L10224" s="24">
        <v>1</v>
      </c>
      <c r="M10224" t="s">
        <v>21618</v>
      </c>
      <c r="N10224" t="s">
        <v>1762</v>
      </c>
    </row>
    <row r="10225" spans="1:14" hidden="1" x14ac:dyDescent="0.25">
      <c r="A10225">
        <v>8214</v>
      </c>
      <c r="B10225" t="s">
        <v>21619</v>
      </c>
      <c r="C10225" t="s">
        <v>1618</v>
      </c>
      <c r="D10225" t="s">
        <v>1619</v>
      </c>
      <c r="E10225" t="s">
        <v>1620</v>
      </c>
      <c r="F10225" t="s">
        <v>1621</v>
      </c>
      <c r="G10225" t="s">
        <v>1622</v>
      </c>
      <c r="H10225" t="s">
        <v>1623</v>
      </c>
      <c r="I10225" t="s">
        <v>1624</v>
      </c>
      <c r="J10225" t="s">
        <v>1625</v>
      </c>
      <c r="K10225">
        <v>0</v>
      </c>
      <c r="L10225" s="24">
        <v>1</v>
      </c>
      <c r="M10225" t="s">
        <v>21620</v>
      </c>
      <c r="N10225" t="s">
        <v>1627</v>
      </c>
    </row>
    <row r="10226" spans="1:14" hidden="1" x14ac:dyDescent="0.25">
      <c r="A10226">
        <v>8215</v>
      </c>
      <c r="B10226" t="s">
        <v>21621</v>
      </c>
      <c r="C10226" t="s">
        <v>1618</v>
      </c>
      <c r="D10226" t="s">
        <v>1619</v>
      </c>
      <c r="E10226" t="s">
        <v>1620</v>
      </c>
      <c r="F10226" t="s">
        <v>1621</v>
      </c>
      <c r="G10226" t="s">
        <v>1622</v>
      </c>
      <c r="H10226" t="s">
        <v>1623</v>
      </c>
      <c r="I10226" t="s">
        <v>1624</v>
      </c>
      <c r="J10226" t="s">
        <v>1625</v>
      </c>
      <c r="K10226">
        <v>0</v>
      </c>
      <c r="L10226" s="24">
        <v>1</v>
      </c>
      <c r="M10226" t="s">
        <v>21622</v>
      </c>
      <c r="N10226" t="s">
        <v>1627</v>
      </c>
    </row>
    <row r="10227" spans="1:14" hidden="1" x14ac:dyDescent="0.25">
      <c r="A10227">
        <v>8216</v>
      </c>
      <c r="B10227" t="s">
        <v>21623</v>
      </c>
      <c r="C10227" t="s">
        <v>1618</v>
      </c>
      <c r="D10227" t="s">
        <v>1619</v>
      </c>
      <c r="E10227" t="s">
        <v>1620</v>
      </c>
      <c r="F10227" t="s">
        <v>1621</v>
      </c>
      <c r="G10227" t="s">
        <v>1622</v>
      </c>
      <c r="H10227" t="s">
        <v>1623</v>
      </c>
      <c r="I10227" t="s">
        <v>1624</v>
      </c>
      <c r="J10227" t="s">
        <v>1625</v>
      </c>
      <c r="K10227">
        <v>0</v>
      </c>
      <c r="L10227" s="24">
        <v>1</v>
      </c>
      <c r="M10227" t="s">
        <v>21624</v>
      </c>
      <c r="N10227" t="s">
        <v>1627</v>
      </c>
    </row>
    <row r="10228" spans="1:14" hidden="1" x14ac:dyDescent="0.25">
      <c r="A10228">
        <v>8217</v>
      </c>
      <c r="B10228" t="s">
        <v>21625</v>
      </c>
      <c r="C10228" t="s">
        <v>1618</v>
      </c>
      <c r="D10228" t="s">
        <v>1619</v>
      </c>
      <c r="E10228" t="s">
        <v>1620</v>
      </c>
      <c r="F10228" t="s">
        <v>1621</v>
      </c>
      <c r="G10228" t="s">
        <v>1622</v>
      </c>
      <c r="H10228" t="s">
        <v>1623</v>
      </c>
      <c r="I10228" t="s">
        <v>1624</v>
      </c>
      <c r="J10228" t="s">
        <v>1625</v>
      </c>
      <c r="K10228">
        <v>0</v>
      </c>
      <c r="L10228" s="24">
        <v>1</v>
      </c>
      <c r="M10228" t="s">
        <v>21626</v>
      </c>
      <c r="N10228" t="s">
        <v>1627</v>
      </c>
    </row>
    <row r="10229" spans="1:14" hidden="1" x14ac:dyDescent="0.25">
      <c r="A10229">
        <v>8218</v>
      </c>
      <c r="B10229" t="s">
        <v>21627</v>
      </c>
      <c r="C10229" t="s">
        <v>1618</v>
      </c>
      <c r="D10229" t="s">
        <v>1619</v>
      </c>
      <c r="E10229" t="s">
        <v>1620</v>
      </c>
      <c r="F10229" t="s">
        <v>1621</v>
      </c>
      <c r="G10229" t="s">
        <v>1622</v>
      </c>
      <c r="H10229" t="s">
        <v>1623</v>
      </c>
      <c r="I10229" t="s">
        <v>1624</v>
      </c>
      <c r="J10229" t="s">
        <v>1625</v>
      </c>
      <c r="K10229">
        <v>0</v>
      </c>
      <c r="L10229" s="24">
        <v>1</v>
      </c>
      <c r="M10229" t="s">
        <v>21628</v>
      </c>
      <c r="N10229" t="s">
        <v>1627</v>
      </c>
    </row>
    <row r="10230" spans="1:14" hidden="1" x14ac:dyDescent="0.25">
      <c r="A10230">
        <v>8219</v>
      </c>
      <c r="B10230" t="s">
        <v>21629</v>
      </c>
      <c r="C10230" t="s">
        <v>1618</v>
      </c>
      <c r="D10230" t="s">
        <v>1619</v>
      </c>
      <c r="E10230" t="s">
        <v>1620</v>
      </c>
      <c r="F10230" t="s">
        <v>1621</v>
      </c>
      <c r="G10230" t="s">
        <v>1622</v>
      </c>
      <c r="H10230" t="s">
        <v>1623</v>
      </c>
      <c r="I10230" t="s">
        <v>1624</v>
      </c>
      <c r="J10230" t="s">
        <v>1625</v>
      </c>
      <c r="K10230">
        <v>0</v>
      </c>
      <c r="L10230" s="24">
        <v>1</v>
      </c>
      <c r="M10230" t="s">
        <v>21630</v>
      </c>
      <c r="N10230" t="s">
        <v>1627</v>
      </c>
    </row>
    <row r="10231" spans="1:14" hidden="1" x14ac:dyDescent="0.25">
      <c r="A10231">
        <v>8220</v>
      </c>
      <c r="B10231" t="s">
        <v>21631</v>
      </c>
      <c r="C10231" t="s">
        <v>1618</v>
      </c>
      <c r="D10231" t="s">
        <v>1619</v>
      </c>
      <c r="E10231" t="s">
        <v>1620</v>
      </c>
      <c r="F10231" t="s">
        <v>1621</v>
      </c>
      <c r="G10231" t="s">
        <v>1622</v>
      </c>
      <c r="H10231" t="s">
        <v>1623</v>
      </c>
      <c r="I10231" t="s">
        <v>1624</v>
      </c>
      <c r="J10231" t="s">
        <v>1625</v>
      </c>
      <c r="K10231">
        <v>0</v>
      </c>
      <c r="L10231" s="24">
        <v>1</v>
      </c>
      <c r="M10231" t="s">
        <v>21632</v>
      </c>
      <c r="N10231" t="s">
        <v>1627</v>
      </c>
    </row>
    <row r="10232" spans="1:14" hidden="1" x14ac:dyDescent="0.25">
      <c r="A10232">
        <v>8221</v>
      </c>
      <c r="B10232" t="s">
        <v>21633</v>
      </c>
      <c r="C10232" t="s">
        <v>1618</v>
      </c>
      <c r="D10232" t="s">
        <v>1619</v>
      </c>
      <c r="E10232" t="s">
        <v>1620</v>
      </c>
      <c r="F10232" t="s">
        <v>1621</v>
      </c>
      <c r="G10232" t="s">
        <v>1622</v>
      </c>
      <c r="H10232" t="s">
        <v>1702</v>
      </c>
      <c r="I10232" t="s">
        <v>1624</v>
      </c>
      <c r="J10232" t="s">
        <v>1625</v>
      </c>
      <c r="K10232">
        <v>0</v>
      </c>
      <c r="L10232" s="24">
        <v>1</v>
      </c>
      <c r="M10232" t="s">
        <v>21634</v>
      </c>
      <c r="N10232" t="s">
        <v>1627</v>
      </c>
    </row>
    <row r="10233" spans="1:14" hidden="1" x14ac:dyDescent="0.25">
      <c r="A10233">
        <v>8222</v>
      </c>
      <c r="B10233" t="s">
        <v>21635</v>
      </c>
      <c r="C10233" t="s">
        <v>1618</v>
      </c>
      <c r="D10233" t="s">
        <v>1619</v>
      </c>
      <c r="E10233" t="s">
        <v>1620</v>
      </c>
      <c r="F10233" t="s">
        <v>1621</v>
      </c>
      <c r="G10233" t="s">
        <v>1622</v>
      </c>
      <c r="H10233" t="s">
        <v>1623</v>
      </c>
      <c r="I10233" t="s">
        <v>1624</v>
      </c>
      <c r="J10233" t="s">
        <v>1625</v>
      </c>
      <c r="K10233">
        <v>0</v>
      </c>
      <c r="L10233" s="24">
        <v>1</v>
      </c>
      <c r="M10233" t="s">
        <v>21636</v>
      </c>
      <c r="N10233" t="s">
        <v>1627</v>
      </c>
    </row>
    <row r="10234" spans="1:14" hidden="1" x14ac:dyDescent="0.25">
      <c r="A10234">
        <v>8223</v>
      </c>
      <c r="B10234" t="s">
        <v>21637</v>
      </c>
      <c r="C10234" t="s">
        <v>1618</v>
      </c>
      <c r="D10234" t="s">
        <v>1619</v>
      </c>
      <c r="E10234" t="s">
        <v>1620</v>
      </c>
      <c r="F10234" t="s">
        <v>1621</v>
      </c>
      <c r="G10234" t="s">
        <v>1622</v>
      </c>
      <c r="H10234" t="s">
        <v>1623</v>
      </c>
      <c r="I10234" t="s">
        <v>1624</v>
      </c>
      <c r="J10234" t="s">
        <v>1625</v>
      </c>
      <c r="K10234">
        <v>0</v>
      </c>
      <c r="L10234" s="24">
        <v>1</v>
      </c>
      <c r="M10234" t="s">
        <v>21638</v>
      </c>
      <c r="N10234" t="s">
        <v>1627</v>
      </c>
    </row>
    <row r="10235" spans="1:14" hidden="1" x14ac:dyDescent="0.25">
      <c r="A10235">
        <v>8224</v>
      </c>
      <c r="B10235" t="s">
        <v>21639</v>
      </c>
      <c r="C10235" t="s">
        <v>1618</v>
      </c>
      <c r="D10235" t="s">
        <v>1619</v>
      </c>
      <c r="E10235" t="s">
        <v>1620</v>
      </c>
      <c r="F10235" t="s">
        <v>1621</v>
      </c>
      <c r="G10235" t="s">
        <v>1622</v>
      </c>
      <c r="H10235" t="s">
        <v>1702</v>
      </c>
      <c r="I10235" t="s">
        <v>1624</v>
      </c>
      <c r="J10235" t="s">
        <v>1625</v>
      </c>
      <c r="K10235">
        <v>0</v>
      </c>
      <c r="L10235" s="24">
        <v>1</v>
      </c>
      <c r="M10235" t="s">
        <v>21640</v>
      </c>
      <c r="N10235" t="s">
        <v>1627</v>
      </c>
    </row>
    <row r="10236" spans="1:14" hidden="1" x14ac:dyDescent="0.25">
      <c r="A10236">
        <v>8225</v>
      </c>
      <c r="B10236" t="s">
        <v>21641</v>
      </c>
      <c r="C10236" t="s">
        <v>1618</v>
      </c>
      <c r="D10236" t="s">
        <v>1619</v>
      </c>
      <c r="E10236" t="s">
        <v>1620</v>
      </c>
      <c r="F10236" t="s">
        <v>1621</v>
      </c>
      <c r="G10236" t="s">
        <v>1622</v>
      </c>
      <c r="H10236" t="s">
        <v>1702</v>
      </c>
      <c r="I10236" t="s">
        <v>1624</v>
      </c>
      <c r="J10236" t="s">
        <v>1625</v>
      </c>
      <c r="K10236">
        <v>0</v>
      </c>
      <c r="L10236" s="24">
        <v>1</v>
      </c>
      <c r="M10236" t="s">
        <v>21642</v>
      </c>
      <c r="N10236" t="s">
        <v>1627</v>
      </c>
    </row>
    <row r="10237" spans="1:14" hidden="1" x14ac:dyDescent="0.25">
      <c r="A10237">
        <v>8226</v>
      </c>
      <c r="B10237" t="s">
        <v>21643</v>
      </c>
      <c r="C10237" t="s">
        <v>1618</v>
      </c>
      <c r="D10237" t="s">
        <v>1619</v>
      </c>
      <c r="E10237" t="s">
        <v>1620</v>
      </c>
      <c r="F10237" t="s">
        <v>1621</v>
      </c>
      <c r="G10237" t="s">
        <v>1622</v>
      </c>
      <c r="H10237" t="s">
        <v>1702</v>
      </c>
      <c r="I10237" t="s">
        <v>1624</v>
      </c>
      <c r="J10237" t="s">
        <v>1625</v>
      </c>
      <c r="K10237">
        <v>0</v>
      </c>
      <c r="L10237" s="24">
        <v>1</v>
      </c>
      <c r="M10237" t="s">
        <v>21644</v>
      </c>
      <c r="N10237" t="s">
        <v>1627</v>
      </c>
    </row>
    <row r="10238" spans="1:14" hidden="1" x14ac:dyDescent="0.25">
      <c r="A10238">
        <v>8227</v>
      </c>
      <c r="B10238" t="s">
        <v>21645</v>
      </c>
      <c r="C10238" t="s">
        <v>1618</v>
      </c>
      <c r="D10238" t="s">
        <v>1619</v>
      </c>
      <c r="E10238" t="s">
        <v>1620</v>
      </c>
      <c r="F10238" t="s">
        <v>1621</v>
      </c>
      <c r="G10238" t="s">
        <v>1622</v>
      </c>
      <c r="H10238" t="s">
        <v>1702</v>
      </c>
      <c r="I10238" t="s">
        <v>1624</v>
      </c>
      <c r="J10238" t="s">
        <v>1625</v>
      </c>
      <c r="K10238">
        <v>0</v>
      </c>
      <c r="L10238" s="24">
        <v>1</v>
      </c>
      <c r="M10238" t="s">
        <v>21646</v>
      </c>
      <c r="N10238" t="s">
        <v>1627</v>
      </c>
    </row>
    <row r="10239" spans="1:14" hidden="1" x14ac:dyDescent="0.25">
      <c r="A10239">
        <v>8228</v>
      </c>
      <c r="B10239" t="s">
        <v>21647</v>
      </c>
      <c r="C10239" t="s">
        <v>1618</v>
      </c>
      <c r="D10239" t="s">
        <v>1619</v>
      </c>
      <c r="E10239" t="s">
        <v>1620</v>
      </c>
      <c r="F10239" t="s">
        <v>1621</v>
      </c>
      <c r="G10239" t="s">
        <v>1622</v>
      </c>
      <c r="H10239" t="s">
        <v>1623</v>
      </c>
      <c r="I10239" t="s">
        <v>1624</v>
      </c>
      <c r="J10239" t="s">
        <v>1625</v>
      </c>
      <c r="K10239">
        <v>0</v>
      </c>
      <c r="L10239" s="24">
        <v>1</v>
      </c>
      <c r="M10239" t="s">
        <v>21648</v>
      </c>
      <c r="N10239" t="s">
        <v>1627</v>
      </c>
    </row>
    <row r="10240" spans="1:14" hidden="1" x14ac:dyDescent="0.25">
      <c r="A10240">
        <v>8229</v>
      </c>
      <c r="B10240" t="s">
        <v>21649</v>
      </c>
      <c r="C10240" t="s">
        <v>1618</v>
      </c>
      <c r="D10240" t="s">
        <v>1619</v>
      </c>
      <c r="E10240" t="s">
        <v>1620</v>
      </c>
      <c r="F10240" t="s">
        <v>1621</v>
      </c>
      <c r="G10240" t="s">
        <v>1622</v>
      </c>
      <c r="H10240" t="s">
        <v>1623</v>
      </c>
      <c r="I10240" t="s">
        <v>1624</v>
      </c>
      <c r="J10240" t="s">
        <v>1625</v>
      </c>
      <c r="K10240">
        <v>0</v>
      </c>
      <c r="L10240" s="24">
        <v>1</v>
      </c>
      <c r="M10240" t="s">
        <v>21650</v>
      </c>
      <c r="N10240" t="s">
        <v>1627</v>
      </c>
    </row>
    <row r="10241" spans="1:14" hidden="1" x14ac:dyDescent="0.25">
      <c r="A10241">
        <v>8230</v>
      </c>
      <c r="B10241" t="s">
        <v>21651</v>
      </c>
      <c r="C10241" t="s">
        <v>1618</v>
      </c>
      <c r="D10241" t="s">
        <v>1619</v>
      </c>
      <c r="E10241" t="s">
        <v>1636</v>
      </c>
      <c r="F10241" t="s">
        <v>1637</v>
      </c>
      <c r="G10241" t="s">
        <v>1622</v>
      </c>
      <c r="H10241" t="s">
        <v>1623</v>
      </c>
      <c r="I10241" t="s">
        <v>1624</v>
      </c>
      <c r="J10241" t="s">
        <v>1625</v>
      </c>
      <c r="K10241">
        <v>0</v>
      </c>
      <c r="L10241" s="24">
        <v>1</v>
      </c>
      <c r="M10241" t="s">
        <v>21652</v>
      </c>
      <c r="N10241" t="s">
        <v>1677</v>
      </c>
    </row>
    <row r="10242" spans="1:14" hidden="1" x14ac:dyDescent="0.25">
      <c r="A10242">
        <v>8231</v>
      </c>
      <c r="B10242" t="s">
        <v>21653</v>
      </c>
      <c r="C10242" t="s">
        <v>1618</v>
      </c>
      <c r="D10242" t="s">
        <v>1619</v>
      </c>
      <c r="E10242" t="s">
        <v>1620</v>
      </c>
      <c r="F10242" t="s">
        <v>1621</v>
      </c>
      <c r="G10242" t="s">
        <v>1622</v>
      </c>
      <c r="H10242" t="s">
        <v>1702</v>
      </c>
      <c r="I10242" t="s">
        <v>1624</v>
      </c>
      <c r="J10242" t="s">
        <v>1625</v>
      </c>
      <c r="K10242">
        <v>0</v>
      </c>
      <c r="L10242" s="24">
        <v>1</v>
      </c>
      <c r="M10242" t="s">
        <v>21654</v>
      </c>
      <c r="N10242" t="s">
        <v>1627</v>
      </c>
    </row>
    <row r="10243" spans="1:14" hidden="1" x14ac:dyDescent="0.25">
      <c r="A10243">
        <v>8232</v>
      </c>
      <c r="B10243" t="s">
        <v>21655</v>
      </c>
      <c r="C10243" t="s">
        <v>1618</v>
      </c>
      <c r="D10243" t="s">
        <v>1619</v>
      </c>
      <c r="E10243" t="s">
        <v>1636</v>
      </c>
      <c r="F10243" t="s">
        <v>1637</v>
      </c>
      <c r="G10243" t="s">
        <v>1622</v>
      </c>
      <c r="H10243" t="s">
        <v>1623</v>
      </c>
      <c r="I10243" t="s">
        <v>1624</v>
      </c>
      <c r="J10243" t="s">
        <v>1625</v>
      </c>
      <c r="K10243">
        <v>0</v>
      </c>
      <c r="L10243" s="24">
        <v>1</v>
      </c>
      <c r="M10243" t="s">
        <v>21656</v>
      </c>
      <c r="N10243" t="s">
        <v>1677</v>
      </c>
    </row>
    <row r="10244" spans="1:14" hidden="1" x14ac:dyDescent="0.25">
      <c r="A10244">
        <v>8233</v>
      </c>
      <c r="B10244" t="s">
        <v>21657</v>
      </c>
      <c r="C10244" t="s">
        <v>1618</v>
      </c>
      <c r="D10244" t="s">
        <v>1619</v>
      </c>
      <c r="E10244" t="s">
        <v>1636</v>
      </c>
      <c r="F10244" t="s">
        <v>1637</v>
      </c>
      <c r="G10244" t="s">
        <v>1622</v>
      </c>
      <c r="H10244" t="s">
        <v>1623</v>
      </c>
      <c r="I10244" t="s">
        <v>1624</v>
      </c>
      <c r="J10244" t="s">
        <v>1625</v>
      </c>
      <c r="K10244">
        <v>0</v>
      </c>
      <c r="L10244" s="24">
        <v>1</v>
      </c>
      <c r="M10244" t="s">
        <v>21658</v>
      </c>
      <c r="N10244" t="s">
        <v>1677</v>
      </c>
    </row>
    <row r="10245" spans="1:14" hidden="1" x14ac:dyDescent="0.25">
      <c r="A10245">
        <v>8234</v>
      </c>
      <c r="B10245" t="s">
        <v>21659</v>
      </c>
      <c r="C10245" t="s">
        <v>1618</v>
      </c>
      <c r="D10245" t="s">
        <v>1619</v>
      </c>
      <c r="E10245" t="s">
        <v>1620</v>
      </c>
      <c r="F10245" t="s">
        <v>1621</v>
      </c>
      <c r="G10245" t="s">
        <v>1622</v>
      </c>
      <c r="H10245" t="s">
        <v>1623</v>
      </c>
      <c r="I10245" t="s">
        <v>1624</v>
      </c>
      <c r="J10245" t="s">
        <v>1625</v>
      </c>
      <c r="K10245">
        <v>0</v>
      </c>
      <c r="L10245" s="24">
        <v>1</v>
      </c>
      <c r="M10245" t="s">
        <v>21660</v>
      </c>
      <c r="N10245" t="s">
        <v>1762</v>
      </c>
    </row>
    <row r="10246" spans="1:14" hidden="1" x14ac:dyDescent="0.25">
      <c r="A10246">
        <v>8235</v>
      </c>
      <c r="B10246" t="s">
        <v>21661</v>
      </c>
      <c r="C10246" t="s">
        <v>1618</v>
      </c>
      <c r="D10246" t="s">
        <v>1619</v>
      </c>
      <c r="E10246" t="s">
        <v>1636</v>
      </c>
      <c r="F10246" t="s">
        <v>1637</v>
      </c>
      <c r="G10246" t="s">
        <v>1622</v>
      </c>
      <c r="H10246" t="s">
        <v>1623</v>
      </c>
      <c r="I10246" t="s">
        <v>1624</v>
      </c>
      <c r="J10246" t="s">
        <v>1625</v>
      </c>
      <c r="K10246">
        <v>0</v>
      </c>
      <c r="L10246" s="24">
        <v>1</v>
      </c>
      <c r="M10246" t="s">
        <v>21662</v>
      </c>
      <c r="N10246" t="s">
        <v>1677</v>
      </c>
    </row>
    <row r="10247" spans="1:14" hidden="1" x14ac:dyDescent="0.25">
      <c r="A10247">
        <v>8236</v>
      </c>
      <c r="B10247" t="s">
        <v>21663</v>
      </c>
      <c r="C10247" t="s">
        <v>1618</v>
      </c>
      <c r="D10247" t="s">
        <v>1619</v>
      </c>
      <c r="E10247" t="s">
        <v>1620</v>
      </c>
      <c r="F10247" t="s">
        <v>1621</v>
      </c>
      <c r="G10247" t="s">
        <v>1622</v>
      </c>
      <c r="H10247" t="s">
        <v>1623</v>
      </c>
      <c r="I10247" t="s">
        <v>1624</v>
      </c>
      <c r="J10247" t="s">
        <v>1625</v>
      </c>
      <c r="K10247">
        <v>0</v>
      </c>
      <c r="L10247" s="24">
        <v>1</v>
      </c>
      <c r="M10247" t="s">
        <v>21664</v>
      </c>
      <c r="N10247" t="s">
        <v>1627</v>
      </c>
    </row>
    <row r="10248" spans="1:14" hidden="1" x14ac:dyDescent="0.25">
      <c r="A10248">
        <v>8237</v>
      </c>
      <c r="B10248" t="s">
        <v>21665</v>
      </c>
      <c r="C10248" t="s">
        <v>1618</v>
      </c>
      <c r="D10248" t="s">
        <v>1619</v>
      </c>
      <c r="E10248" t="s">
        <v>1620</v>
      </c>
      <c r="F10248" t="s">
        <v>1621</v>
      </c>
      <c r="G10248" t="s">
        <v>1622</v>
      </c>
      <c r="H10248" t="s">
        <v>1623</v>
      </c>
      <c r="I10248" t="s">
        <v>1624</v>
      </c>
      <c r="J10248" t="s">
        <v>1625</v>
      </c>
      <c r="K10248">
        <v>0</v>
      </c>
      <c r="L10248" s="24">
        <v>1</v>
      </c>
      <c r="M10248" t="s">
        <v>21666</v>
      </c>
      <c r="N10248" t="s">
        <v>4880</v>
      </c>
    </row>
    <row r="10249" spans="1:14" hidden="1" x14ac:dyDescent="0.25">
      <c r="A10249">
        <v>8238</v>
      </c>
      <c r="B10249" t="s">
        <v>21667</v>
      </c>
      <c r="C10249" t="s">
        <v>1618</v>
      </c>
      <c r="D10249" t="s">
        <v>1619</v>
      </c>
      <c r="E10249" t="s">
        <v>1620</v>
      </c>
      <c r="F10249" t="s">
        <v>1621</v>
      </c>
      <c r="G10249" t="s">
        <v>1622</v>
      </c>
      <c r="H10249" t="s">
        <v>1623</v>
      </c>
      <c r="I10249" t="s">
        <v>1624</v>
      </c>
      <c r="J10249" t="s">
        <v>1625</v>
      </c>
      <c r="K10249">
        <v>0</v>
      </c>
      <c r="L10249" s="24">
        <v>1</v>
      </c>
      <c r="M10249" t="s">
        <v>46</v>
      </c>
      <c r="N10249" t="s">
        <v>1627</v>
      </c>
    </row>
    <row r="10250" spans="1:14" hidden="1" x14ac:dyDescent="0.25">
      <c r="A10250">
        <v>8239</v>
      </c>
      <c r="B10250" t="s">
        <v>21668</v>
      </c>
      <c r="C10250" t="s">
        <v>1618</v>
      </c>
      <c r="D10250" t="s">
        <v>1619</v>
      </c>
      <c r="E10250" t="s">
        <v>1620</v>
      </c>
      <c r="F10250" t="s">
        <v>1621</v>
      </c>
      <c r="G10250" t="s">
        <v>1622</v>
      </c>
      <c r="H10250" t="s">
        <v>1623</v>
      </c>
      <c r="I10250" t="s">
        <v>1624</v>
      </c>
      <c r="J10250" t="s">
        <v>1625</v>
      </c>
      <c r="K10250">
        <v>0</v>
      </c>
      <c r="L10250" s="24">
        <v>1</v>
      </c>
      <c r="M10250" t="s">
        <v>21669</v>
      </c>
      <c r="N10250" t="s">
        <v>1627</v>
      </c>
    </row>
    <row r="10251" spans="1:14" hidden="1" x14ac:dyDescent="0.25">
      <c r="A10251">
        <v>8240</v>
      </c>
      <c r="B10251" t="s">
        <v>21670</v>
      </c>
      <c r="C10251" t="s">
        <v>1618</v>
      </c>
      <c r="D10251" t="s">
        <v>1619</v>
      </c>
      <c r="E10251" t="s">
        <v>1620</v>
      </c>
      <c r="F10251" t="s">
        <v>1621</v>
      </c>
      <c r="G10251" t="s">
        <v>1622</v>
      </c>
      <c r="H10251" t="s">
        <v>1702</v>
      </c>
      <c r="I10251" t="s">
        <v>1624</v>
      </c>
      <c r="J10251" t="s">
        <v>1625</v>
      </c>
      <c r="K10251">
        <v>0</v>
      </c>
      <c r="L10251" s="24">
        <v>1</v>
      </c>
      <c r="M10251" t="s">
        <v>21671</v>
      </c>
      <c r="N10251" t="s">
        <v>1627</v>
      </c>
    </row>
    <row r="10252" spans="1:14" hidden="1" x14ac:dyDescent="0.25">
      <c r="A10252">
        <v>8241</v>
      </c>
      <c r="B10252" t="s">
        <v>21672</v>
      </c>
      <c r="C10252" t="s">
        <v>1618</v>
      </c>
      <c r="D10252" t="s">
        <v>1619</v>
      </c>
      <c r="E10252" t="s">
        <v>1636</v>
      </c>
      <c r="F10252" t="s">
        <v>1637</v>
      </c>
      <c r="G10252" t="s">
        <v>1622</v>
      </c>
      <c r="H10252" t="s">
        <v>1623</v>
      </c>
      <c r="I10252" t="s">
        <v>1624</v>
      </c>
      <c r="J10252" t="s">
        <v>1625</v>
      </c>
      <c r="K10252">
        <v>0</v>
      </c>
      <c r="L10252" s="24">
        <v>1</v>
      </c>
      <c r="M10252" t="s">
        <v>21673</v>
      </c>
      <c r="N10252" t="s">
        <v>1639</v>
      </c>
    </row>
    <row r="10253" spans="1:14" hidden="1" x14ac:dyDescent="0.25">
      <c r="A10253">
        <v>8242</v>
      </c>
      <c r="B10253" t="s">
        <v>21674</v>
      </c>
      <c r="C10253" t="s">
        <v>1618</v>
      </c>
      <c r="D10253" t="s">
        <v>1619</v>
      </c>
      <c r="E10253" t="s">
        <v>1636</v>
      </c>
      <c r="F10253" t="s">
        <v>1637</v>
      </c>
      <c r="G10253" t="s">
        <v>1622</v>
      </c>
      <c r="H10253" t="s">
        <v>1623</v>
      </c>
      <c r="I10253" t="s">
        <v>1624</v>
      </c>
      <c r="J10253" t="s">
        <v>1625</v>
      </c>
      <c r="K10253">
        <v>0</v>
      </c>
      <c r="L10253" s="24">
        <v>1</v>
      </c>
      <c r="M10253" t="s">
        <v>21675</v>
      </c>
      <c r="N10253" t="s">
        <v>1677</v>
      </c>
    </row>
    <row r="10254" spans="1:14" hidden="1" x14ac:dyDescent="0.25">
      <c r="A10254">
        <v>8243</v>
      </c>
      <c r="B10254" t="s">
        <v>21676</v>
      </c>
      <c r="C10254" t="s">
        <v>1667</v>
      </c>
      <c r="D10254" t="s">
        <v>1668</v>
      </c>
      <c r="E10254" t="s">
        <v>1669</v>
      </c>
      <c r="F10254" t="s">
        <v>1670</v>
      </c>
      <c r="G10254" t="s">
        <v>1622</v>
      </c>
      <c r="H10254" t="s">
        <v>1623</v>
      </c>
      <c r="I10254" t="s">
        <v>1624</v>
      </c>
      <c r="J10254" t="s">
        <v>1625</v>
      </c>
      <c r="K10254">
        <v>0</v>
      </c>
      <c r="L10254" s="24">
        <v>1</v>
      </c>
      <c r="M10254" t="s">
        <v>21677</v>
      </c>
      <c r="N10254" t="s">
        <v>1672</v>
      </c>
    </row>
    <row r="10255" spans="1:14" hidden="1" x14ac:dyDescent="0.25">
      <c r="A10255">
        <v>8244</v>
      </c>
      <c r="B10255" t="s">
        <v>21678</v>
      </c>
      <c r="C10255" t="s">
        <v>1618</v>
      </c>
      <c r="D10255" t="s">
        <v>1619</v>
      </c>
      <c r="E10255" t="s">
        <v>1620</v>
      </c>
      <c r="F10255" t="s">
        <v>1621</v>
      </c>
      <c r="G10255" t="s">
        <v>1622</v>
      </c>
      <c r="H10255" t="s">
        <v>1702</v>
      </c>
      <c r="I10255" t="s">
        <v>1624</v>
      </c>
      <c r="J10255" t="s">
        <v>1625</v>
      </c>
      <c r="K10255">
        <v>0</v>
      </c>
      <c r="L10255" s="24">
        <v>1</v>
      </c>
      <c r="M10255" t="s">
        <v>21679</v>
      </c>
      <c r="N10255" t="s">
        <v>1627</v>
      </c>
    </row>
    <row r="10256" spans="1:14" hidden="1" x14ac:dyDescent="0.25">
      <c r="A10256">
        <v>8245</v>
      </c>
      <c r="B10256" t="s">
        <v>21680</v>
      </c>
      <c r="C10256" t="s">
        <v>1618</v>
      </c>
      <c r="D10256" t="s">
        <v>1619</v>
      </c>
      <c r="E10256" t="s">
        <v>1620</v>
      </c>
      <c r="F10256" t="s">
        <v>1621</v>
      </c>
      <c r="G10256" t="s">
        <v>1622</v>
      </c>
      <c r="H10256" t="s">
        <v>1702</v>
      </c>
      <c r="I10256" t="s">
        <v>1624</v>
      </c>
      <c r="J10256" t="s">
        <v>1625</v>
      </c>
      <c r="K10256">
        <v>0</v>
      </c>
      <c r="L10256" s="24">
        <v>1</v>
      </c>
      <c r="M10256" t="s">
        <v>21681</v>
      </c>
      <c r="N10256" t="s">
        <v>1627</v>
      </c>
    </row>
    <row r="10257" spans="1:14" hidden="1" x14ac:dyDescent="0.25">
      <c r="A10257">
        <v>8246</v>
      </c>
      <c r="B10257" t="s">
        <v>21682</v>
      </c>
      <c r="C10257" t="s">
        <v>1618</v>
      </c>
      <c r="D10257" t="s">
        <v>1619</v>
      </c>
      <c r="E10257" t="s">
        <v>1620</v>
      </c>
      <c r="F10257" t="s">
        <v>1621</v>
      </c>
      <c r="G10257" t="s">
        <v>1622</v>
      </c>
      <c r="H10257" t="s">
        <v>1702</v>
      </c>
      <c r="I10257" t="s">
        <v>1624</v>
      </c>
      <c r="J10257" t="s">
        <v>1625</v>
      </c>
      <c r="K10257">
        <v>0</v>
      </c>
      <c r="L10257" s="24">
        <v>1</v>
      </c>
      <c r="M10257" t="s">
        <v>21683</v>
      </c>
      <c r="N10257" t="s">
        <v>1627</v>
      </c>
    </row>
    <row r="10258" spans="1:14" hidden="1" x14ac:dyDescent="0.25">
      <c r="A10258">
        <v>8247</v>
      </c>
      <c r="B10258" t="s">
        <v>21684</v>
      </c>
      <c r="C10258" t="s">
        <v>1618</v>
      </c>
      <c r="D10258" t="s">
        <v>1619</v>
      </c>
      <c r="E10258" t="s">
        <v>1620</v>
      </c>
      <c r="F10258" t="s">
        <v>1621</v>
      </c>
      <c r="G10258" t="s">
        <v>1622</v>
      </c>
      <c r="H10258" t="s">
        <v>1623</v>
      </c>
      <c r="I10258" t="s">
        <v>1624</v>
      </c>
      <c r="J10258" t="s">
        <v>1625</v>
      </c>
      <c r="K10258">
        <v>0</v>
      </c>
      <c r="L10258" s="24">
        <v>1</v>
      </c>
      <c r="M10258" t="s">
        <v>21685</v>
      </c>
      <c r="N10258" t="s">
        <v>1627</v>
      </c>
    </row>
    <row r="10259" spans="1:14" hidden="1" x14ac:dyDescent="0.25">
      <c r="A10259">
        <v>8248</v>
      </c>
      <c r="B10259" t="s">
        <v>21686</v>
      </c>
      <c r="C10259" t="s">
        <v>1618</v>
      </c>
      <c r="D10259" t="s">
        <v>1619</v>
      </c>
      <c r="E10259" t="s">
        <v>1620</v>
      </c>
      <c r="F10259" t="s">
        <v>1621</v>
      </c>
      <c r="G10259" t="s">
        <v>1622</v>
      </c>
      <c r="H10259" t="s">
        <v>1702</v>
      </c>
      <c r="I10259" t="s">
        <v>1624</v>
      </c>
      <c r="J10259" t="s">
        <v>1625</v>
      </c>
      <c r="K10259">
        <v>0</v>
      </c>
      <c r="L10259" s="24">
        <v>1</v>
      </c>
      <c r="M10259" t="s">
        <v>21687</v>
      </c>
      <c r="N10259" t="s">
        <v>1627</v>
      </c>
    </row>
    <row r="10260" spans="1:14" hidden="1" x14ac:dyDescent="0.25">
      <c r="A10260">
        <v>8249</v>
      </c>
      <c r="B10260" t="s">
        <v>21688</v>
      </c>
      <c r="C10260" t="s">
        <v>1618</v>
      </c>
      <c r="D10260" t="s">
        <v>1619</v>
      </c>
      <c r="E10260" t="s">
        <v>1620</v>
      </c>
      <c r="F10260" t="s">
        <v>1621</v>
      </c>
      <c r="G10260" t="s">
        <v>1622</v>
      </c>
      <c r="H10260" t="s">
        <v>1702</v>
      </c>
      <c r="I10260" t="s">
        <v>1624</v>
      </c>
      <c r="J10260" t="s">
        <v>1625</v>
      </c>
      <c r="K10260">
        <v>0</v>
      </c>
      <c r="L10260" s="24">
        <v>1</v>
      </c>
      <c r="M10260" t="s">
        <v>21689</v>
      </c>
      <c r="N10260" t="s">
        <v>1627</v>
      </c>
    </row>
    <row r="10261" spans="1:14" hidden="1" x14ac:dyDescent="0.25">
      <c r="A10261">
        <v>825</v>
      </c>
      <c r="B10261" t="s">
        <v>21690</v>
      </c>
      <c r="C10261" t="s">
        <v>3524</v>
      </c>
      <c r="D10261" t="s">
        <v>3525</v>
      </c>
      <c r="E10261" t="s">
        <v>3526</v>
      </c>
      <c r="F10261" t="s">
        <v>3527</v>
      </c>
      <c r="G10261" t="s">
        <v>1622</v>
      </c>
      <c r="H10261" t="s">
        <v>1702</v>
      </c>
      <c r="I10261" t="s">
        <v>1624</v>
      </c>
      <c r="J10261" t="s">
        <v>1625</v>
      </c>
      <c r="K10261">
        <v>0</v>
      </c>
      <c r="L10261" s="24">
        <v>1</v>
      </c>
      <c r="M10261" t="s">
        <v>21691</v>
      </c>
      <c r="N10261" t="s">
        <v>4880</v>
      </c>
    </row>
    <row r="10262" spans="1:14" hidden="1" x14ac:dyDescent="0.25">
      <c r="A10262">
        <v>8250</v>
      </c>
      <c r="B10262" t="s">
        <v>21692</v>
      </c>
      <c r="C10262" t="s">
        <v>1618</v>
      </c>
      <c r="D10262" t="s">
        <v>1619</v>
      </c>
      <c r="E10262" t="s">
        <v>1620</v>
      </c>
      <c r="F10262" t="s">
        <v>1621</v>
      </c>
      <c r="G10262" t="s">
        <v>1622</v>
      </c>
      <c r="H10262" t="s">
        <v>1702</v>
      </c>
      <c r="I10262" t="s">
        <v>1624</v>
      </c>
      <c r="J10262" t="s">
        <v>1625</v>
      </c>
      <c r="K10262">
        <v>0</v>
      </c>
      <c r="L10262" s="24">
        <v>1</v>
      </c>
      <c r="M10262" t="s">
        <v>21693</v>
      </c>
      <c r="N10262" t="s">
        <v>1627</v>
      </c>
    </row>
    <row r="10263" spans="1:14" hidden="1" x14ac:dyDescent="0.25">
      <c r="A10263">
        <v>8251</v>
      </c>
      <c r="B10263" t="s">
        <v>21694</v>
      </c>
      <c r="C10263" t="s">
        <v>1618</v>
      </c>
      <c r="D10263" t="s">
        <v>1619</v>
      </c>
      <c r="E10263" t="s">
        <v>1620</v>
      </c>
      <c r="F10263" t="s">
        <v>1621</v>
      </c>
      <c r="G10263" t="s">
        <v>1622</v>
      </c>
      <c r="H10263" t="s">
        <v>1702</v>
      </c>
      <c r="I10263" t="s">
        <v>1624</v>
      </c>
      <c r="J10263" t="s">
        <v>1625</v>
      </c>
      <c r="K10263">
        <v>0</v>
      </c>
      <c r="L10263" s="24">
        <v>1</v>
      </c>
      <c r="M10263" t="s">
        <v>21695</v>
      </c>
      <c r="N10263" t="s">
        <v>1627</v>
      </c>
    </row>
    <row r="10264" spans="1:14" hidden="1" x14ac:dyDescent="0.25">
      <c r="A10264">
        <v>8252</v>
      </c>
      <c r="B10264" t="s">
        <v>21696</v>
      </c>
      <c r="C10264" t="s">
        <v>1618</v>
      </c>
      <c r="D10264" t="s">
        <v>1619</v>
      </c>
      <c r="E10264" t="s">
        <v>1620</v>
      </c>
      <c r="F10264" t="s">
        <v>1621</v>
      </c>
      <c r="G10264" t="s">
        <v>1622</v>
      </c>
      <c r="H10264" t="s">
        <v>1702</v>
      </c>
      <c r="I10264" t="s">
        <v>1624</v>
      </c>
      <c r="J10264" t="s">
        <v>1625</v>
      </c>
      <c r="K10264">
        <v>0</v>
      </c>
      <c r="L10264" s="24">
        <v>1</v>
      </c>
      <c r="M10264" t="s">
        <v>21697</v>
      </c>
      <c r="N10264" t="s">
        <v>1627</v>
      </c>
    </row>
    <row r="10265" spans="1:14" hidden="1" x14ac:dyDescent="0.25">
      <c r="A10265">
        <v>8253</v>
      </c>
      <c r="B10265" t="s">
        <v>21698</v>
      </c>
      <c r="C10265" t="s">
        <v>1618</v>
      </c>
      <c r="D10265" t="s">
        <v>1619</v>
      </c>
      <c r="E10265" t="s">
        <v>1620</v>
      </c>
      <c r="F10265" t="s">
        <v>1621</v>
      </c>
      <c r="G10265" t="s">
        <v>1622</v>
      </c>
      <c r="H10265" t="s">
        <v>1702</v>
      </c>
      <c r="I10265" t="s">
        <v>1624</v>
      </c>
      <c r="J10265" t="s">
        <v>1625</v>
      </c>
      <c r="K10265">
        <v>0</v>
      </c>
      <c r="L10265" s="24">
        <v>1</v>
      </c>
      <c r="M10265" t="s">
        <v>21699</v>
      </c>
      <c r="N10265" t="s">
        <v>1627</v>
      </c>
    </row>
    <row r="10266" spans="1:14" hidden="1" x14ac:dyDescent="0.25">
      <c r="A10266">
        <v>8254</v>
      </c>
      <c r="B10266" t="s">
        <v>21700</v>
      </c>
      <c r="C10266" t="s">
        <v>1618</v>
      </c>
      <c r="D10266" t="s">
        <v>1619</v>
      </c>
      <c r="E10266" t="s">
        <v>1620</v>
      </c>
      <c r="F10266" t="s">
        <v>1621</v>
      </c>
      <c r="G10266" t="s">
        <v>1622</v>
      </c>
      <c r="H10266" t="s">
        <v>1702</v>
      </c>
      <c r="I10266" t="s">
        <v>1624</v>
      </c>
      <c r="J10266" t="s">
        <v>1625</v>
      </c>
      <c r="K10266">
        <v>0</v>
      </c>
      <c r="L10266" s="24">
        <v>1</v>
      </c>
      <c r="M10266" t="s">
        <v>21701</v>
      </c>
      <c r="N10266" t="s">
        <v>1627</v>
      </c>
    </row>
    <row r="10267" spans="1:14" hidden="1" x14ac:dyDescent="0.25">
      <c r="A10267">
        <v>8255</v>
      </c>
      <c r="B10267" t="s">
        <v>21702</v>
      </c>
      <c r="C10267" t="s">
        <v>1618</v>
      </c>
      <c r="D10267" t="s">
        <v>1619</v>
      </c>
      <c r="E10267" t="s">
        <v>1620</v>
      </c>
      <c r="F10267" t="s">
        <v>1621</v>
      </c>
      <c r="G10267" t="s">
        <v>1622</v>
      </c>
      <c r="H10267" t="s">
        <v>1623</v>
      </c>
      <c r="I10267" t="s">
        <v>1624</v>
      </c>
      <c r="J10267" t="s">
        <v>1625</v>
      </c>
      <c r="K10267">
        <v>0</v>
      </c>
      <c r="L10267" s="24">
        <v>1</v>
      </c>
      <c r="M10267" t="s">
        <v>21703</v>
      </c>
      <c r="N10267" t="s">
        <v>1627</v>
      </c>
    </row>
    <row r="10268" spans="1:14" hidden="1" x14ac:dyDescent="0.25">
      <c r="A10268">
        <v>8256</v>
      </c>
      <c r="B10268" t="s">
        <v>21704</v>
      </c>
      <c r="C10268" t="s">
        <v>1618</v>
      </c>
      <c r="D10268" t="s">
        <v>1619</v>
      </c>
      <c r="E10268" t="s">
        <v>1620</v>
      </c>
      <c r="F10268" t="s">
        <v>1621</v>
      </c>
      <c r="G10268" t="s">
        <v>1622</v>
      </c>
      <c r="H10268" t="s">
        <v>1623</v>
      </c>
      <c r="I10268" t="s">
        <v>1624</v>
      </c>
      <c r="J10268" t="s">
        <v>1625</v>
      </c>
      <c r="K10268">
        <v>0</v>
      </c>
      <c r="L10268" s="24">
        <v>1</v>
      </c>
      <c r="M10268" t="s">
        <v>21705</v>
      </c>
      <c r="N10268" t="s">
        <v>1627</v>
      </c>
    </row>
    <row r="10269" spans="1:14" hidden="1" x14ac:dyDescent="0.25">
      <c r="A10269">
        <v>8257</v>
      </c>
      <c r="B10269" t="s">
        <v>21706</v>
      </c>
      <c r="C10269" t="s">
        <v>1618</v>
      </c>
      <c r="D10269" t="s">
        <v>1619</v>
      </c>
      <c r="E10269" t="s">
        <v>1620</v>
      </c>
      <c r="F10269" t="s">
        <v>1621</v>
      </c>
      <c r="G10269" t="s">
        <v>1622</v>
      </c>
      <c r="H10269" t="s">
        <v>1702</v>
      </c>
      <c r="I10269" t="s">
        <v>1624</v>
      </c>
      <c r="J10269" t="s">
        <v>1625</v>
      </c>
      <c r="K10269">
        <v>0</v>
      </c>
      <c r="L10269" s="24">
        <v>1</v>
      </c>
      <c r="M10269" t="s">
        <v>21707</v>
      </c>
      <c r="N10269" t="s">
        <v>1627</v>
      </c>
    </row>
    <row r="10270" spans="1:14" hidden="1" x14ac:dyDescent="0.25">
      <c r="A10270">
        <v>8258</v>
      </c>
      <c r="B10270" t="s">
        <v>21708</v>
      </c>
      <c r="C10270" t="s">
        <v>1618</v>
      </c>
      <c r="D10270" t="s">
        <v>1619</v>
      </c>
      <c r="E10270" t="s">
        <v>1620</v>
      </c>
      <c r="F10270" t="s">
        <v>1621</v>
      </c>
      <c r="G10270" t="s">
        <v>1622</v>
      </c>
      <c r="H10270" t="s">
        <v>1623</v>
      </c>
      <c r="I10270" t="s">
        <v>1624</v>
      </c>
      <c r="J10270" t="s">
        <v>1625</v>
      </c>
      <c r="K10270">
        <v>0</v>
      </c>
      <c r="L10270" s="24">
        <v>1</v>
      </c>
      <c r="M10270" t="s">
        <v>21709</v>
      </c>
      <c r="N10270" t="s">
        <v>1627</v>
      </c>
    </row>
    <row r="10271" spans="1:14" hidden="1" x14ac:dyDescent="0.25">
      <c r="A10271">
        <v>8259</v>
      </c>
      <c r="B10271" t="s">
        <v>21710</v>
      </c>
      <c r="C10271" t="s">
        <v>1618</v>
      </c>
      <c r="D10271" t="s">
        <v>1619</v>
      </c>
      <c r="E10271" t="s">
        <v>1620</v>
      </c>
      <c r="F10271" t="s">
        <v>1621</v>
      </c>
      <c r="G10271" t="s">
        <v>1622</v>
      </c>
      <c r="H10271" t="s">
        <v>1702</v>
      </c>
      <c r="I10271" t="s">
        <v>1624</v>
      </c>
      <c r="J10271" t="s">
        <v>1625</v>
      </c>
      <c r="K10271">
        <v>0</v>
      </c>
      <c r="L10271" s="24">
        <v>1</v>
      </c>
      <c r="M10271" t="s">
        <v>21711</v>
      </c>
      <c r="N10271" t="s">
        <v>1627</v>
      </c>
    </row>
    <row r="10272" spans="1:14" hidden="1" x14ac:dyDescent="0.25">
      <c r="A10272">
        <v>8260</v>
      </c>
      <c r="B10272" t="s">
        <v>21712</v>
      </c>
      <c r="C10272" t="s">
        <v>1629</v>
      </c>
      <c r="D10272" t="s">
        <v>1630</v>
      </c>
      <c r="E10272" t="s">
        <v>1631</v>
      </c>
      <c r="F10272" t="s">
        <v>1632</v>
      </c>
      <c r="G10272" t="s">
        <v>1622</v>
      </c>
      <c r="H10272" t="s">
        <v>1623</v>
      </c>
      <c r="I10272" t="s">
        <v>1624</v>
      </c>
      <c r="J10272" t="s">
        <v>1625</v>
      </c>
      <c r="K10272">
        <v>0</v>
      </c>
      <c r="L10272" s="24">
        <v>1</v>
      </c>
      <c r="M10272" t="s">
        <v>21713</v>
      </c>
      <c r="N10272" t="s">
        <v>1634</v>
      </c>
    </row>
    <row r="10273" spans="1:14" hidden="1" x14ac:dyDescent="0.25">
      <c r="A10273">
        <v>8261</v>
      </c>
      <c r="B10273" t="s">
        <v>21714</v>
      </c>
      <c r="C10273" t="s">
        <v>1618</v>
      </c>
      <c r="D10273" t="s">
        <v>1619</v>
      </c>
      <c r="E10273" t="s">
        <v>1620</v>
      </c>
      <c r="F10273" t="s">
        <v>1621</v>
      </c>
      <c r="G10273" t="s">
        <v>1622</v>
      </c>
      <c r="H10273" t="s">
        <v>1623</v>
      </c>
      <c r="I10273" t="s">
        <v>1624</v>
      </c>
      <c r="J10273" t="s">
        <v>1625</v>
      </c>
      <c r="K10273">
        <v>0</v>
      </c>
      <c r="L10273" s="24">
        <v>1</v>
      </c>
      <c r="M10273" t="s">
        <v>21715</v>
      </c>
      <c r="N10273" t="s">
        <v>1627</v>
      </c>
    </row>
    <row r="10274" spans="1:14" hidden="1" x14ac:dyDescent="0.25">
      <c r="A10274">
        <v>8262</v>
      </c>
      <c r="B10274" t="s">
        <v>21716</v>
      </c>
      <c r="C10274" t="s">
        <v>1618</v>
      </c>
      <c r="D10274" t="s">
        <v>1619</v>
      </c>
      <c r="E10274" t="s">
        <v>1620</v>
      </c>
      <c r="F10274" t="s">
        <v>1621</v>
      </c>
      <c r="G10274" t="s">
        <v>1622</v>
      </c>
      <c r="H10274" t="s">
        <v>1623</v>
      </c>
      <c r="I10274" t="s">
        <v>1624</v>
      </c>
      <c r="J10274" t="s">
        <v>1625</v>
      </c>
      <c r="K10274">
        <v>0</v>
      </c>
      <c r="L10274" s="24">
        <v>1</v>
      </c>
      <c r="M10274" t="s">
        <v>21717</v>
      </c>
      <c r="N10274" t="s">
        <v>1627</v>
      </c>
    </row>
    <row r="10275" spans="1:14" hidden="1" x14ac:dyDescent="0.25">
      <c r="A10275">
        <v>8263</v>
      </c>
      <c r="B10275" t="s">
        <v>21718</v>
      </c>
      <c r="C10275" t="s">
        <v>1629</v>
      </c>
      <c r="D10275" t="s">
        <v>1630</v>
      </c>
      <c r="E10275" t="s">
        <v>1631</v>
      </c>
      <c r="F10275" t="s">
        <v>1632</v>
      </c>
      <c r="G10275" t="s">
        <v>1622</v>
      </c>
      <c r="H10275" t="s">
        <v>1623</v>
      </c>
      <c r="I10275" t="s">
        <v>1624</v>
      </c>
      <c r="J10275" t="s">
        <v>1625</v>
      </c>
      <c r="K10275">
        <v>0</v>
      </c>
      <c r="L10275" s="24">
        <v>1</v>
      </c>
      <c r="M10275" t="s">
        <v>21719</v>
      </c>
      <c r="N10275" t="s">
        <v>1634</v>
      </c>
    </row>
    <row r="10276" spans="1:14" hidden="1" x14ac:dyDescent="0.25">
      <c r="A10276">
        <v>8264</v>
      </c>
      <c r="B10276" t="s">
        <v>21720</v>
      </c>
      <c r="C10276" t="s">
        <v>1618</v>
      </c>
      <c r="D10276" t="s">
        <v>1619</v>
      </c>
      <c r="E10276" t="s">
        <v>1620</v>
      </c>
      <c r="F10276" t="s">
        <v>1621</v>
      </c>
      <c r="G10276" t="s">
        <v>1622</v>
      </c>
      <c r="H10276" t="s">
        <v>1623</v>
      </c>
      <c r="I10276" t="s">
        <v>1624</v>
      </c>
      <c r="J10276" t="s">
        <v>1625</v>
      </c>
      <c r="K10276">
        <v>0</v>
      </c>
      <c r="L10276" s="24">
        <v>1</v>
      </c>
      <c r="M10276" t="s">
        <v>21721</v>
      </c>
      <c r="N10276" t="s">
        <v>1627</v>
      </c>
    </row>
    <row r="10277" spans="1:14" hidden="1" x14ac:dyDescent="0.25">
      <c r="A10277">
        <v>8265</v>
      </c>
      <c r="B10277" t="s">
        <v>21722</v>
      </c>
      <c r="C10277" t="s">
        <v>1618</v>
      </c>
      <c r="D10277" t="s">
        <v>1619</v>
      </c>
      <c r="E10277" t="s">
        <v>1620</v>
      </c>
      <c r="F10277" t="s">
        <v>1621</v>
      </c>
      <c r="G10277" t="s">
        <v>1622</v>
      </c>
      <c r="H10277" t="s">
        <v>1623</v>
      </c>
      <c r="I10277" t="s">
        <v>1624</v>
      </c>
      <c r="J10277" t="s">
        <v>1625</v>
      </c>
      <c r="K10277">
        <v>0</v>
      </c>
      <c r="L10277" s="24">
        <v>1</v>
      </c>
      <c r="M10277" t="s">
        <v>21723</v>
      </c>
      <c r="N10277" t="s">
        <v>1627</v>
      </c>
    </row>
    <row r="10278" spans="1:14" hidden="1" x14ac:dyDescent="0.25">
      <c r="A10278">
        <v>8266</v>
      </c>
      <c r="B10278" t="s">
        <v>21724</v>
      </c>
      <c r="C10278" t="s">
        <v>1629</v>
      </c>
      <c r="D10278" t="s">
        <v>1630</v>
      </c>
      <c r="E10278" t="s">
        <v>1631</v>
      </c>
      <c r="F10278" t="s">
        <v>1632</v>
      </c>
      <c r="G10278" t="s">
        <v>1622</v>
      </c>
      <c r="H10278" t="s">
        <v>1623</v>
      </c>
      <c r="I10278" t="s">
        <v>1624</v>
      </c>
      <c r="J10278" t="s">
        <v>1625</v>
      </c>
      <c r="K10278">
        <v>0</v>
      </c>
      <c r="L10278" s="24">
        <v>1</v>
      </c>
      <c r="M10278" t="s">
        <v>21725</v>
      </c>
      <c r="N10278" t="s">
        <v>1634</v>
      </c>
    </row>
    <row r="10279" spans="1:14" hidden="1" x14ac:dyDescent="0.25">
      <c r="A10279">
        <v>8267</v>
      </c>
      <c r="B10279" t="s">
        <v>21726</v>
      </c>
      <c r="C10279" t="s">
        <v>1629</v>
      </c>
      <c r="D10279" t="s">
        <v>1630</v>
      </c>
      <c r="E10279" t="s">
        <v>1631</v>
      </c>
      <c r="F10279" t="s">
        <v>1632</v>
      </c>
      <c r="G10279" t="s">
        <v>1622</v>
      </c>
      <c r="H10279" t="s">
        <v>1623</v>
      </c>
      <c r="I10279" t="s">
        <v>1624</v>
      </c>
      <c r="J10279" t="s">
        <v>1625</v>
      </c>
      <c r="K10279">
        <v>0</v>
      </c>
      <c r="L10279" s="24">
        <v>1</v>
      </c>
      <c r="M10279" t="s">
        <v>21727</v>
      </c>
      <c r="N10279" t="s">
        <v>1634</v>
      </c>
    </row>
    <row r="10280" spans="1:14" hidden="1" x14ac:dyDescent="0.25">
      <c r="A10280">
        <v>8268</v>
      </c>
      <c r="B10280" t="s">
        <v>21728</v>
      </c>
      <c r="C10280" t="s">
        <v>1618</v>
      </c>
      <c r="D10280" t="s">
        <v>1619</v>
      </c>
      <c r="E10280" t="s">
        <v>1620</v>
      </c>
      <c r="F10280" t="s">
        <v>1621</v>
      </c>
      <c r="G10280" t="s">
        <v>1622</v>
      </c>
      <c r="H10280" t="s">
        <v>1702</v>
      </c>
      <c r="I10280" t="s">
        <v>1624</v>
      </c>
      <c r="J10280" t="s">
        <v>1625</v>
      </c>
      <c r="K10280">
        <v>0</v>
      </c>
      <c r="L10280" s="24">
        <v>1</v>
      </c>
      <c r="M10280" t="s">
        <v>21729</v>
      </c>
      <c r="N10280" t="s">
        <v>1762</v>
      </c>
    </row>
    <row r="10281" spans="1:14" hidden="1" x14ac:dyDescent="0.25">
      <c r="A10281">
        <v>8269</v>
      </c>
      <c r="B10281" t="s">
        <v>21730</v>
      </c>
      <c r="C10281" t="s">
        <v>1629</v>
      </c>
      <c r="D10281" t="s">
        <v>1630</v>
      </c>
      <c r="E10281" t="s">
        <v>1631</v>
      </c>
      <c r="F10281" t="s">
        <v>1632</v>
      </c>
      <c r="G10281" t="s">
        <v>1622</v>
      </c>
      <c r="H10281" t="s">
        <v>1702</v>
      </c>
      <c r="I10281" t="s">
        <v>1624</v>
      </c>
      <c r="J10281" t="s">
        <v>1625</v>
      </c>
      <c r="K10281">
        <v>0</v>
      </c>
      <c r="L10281" s="24">
        <v>1</v>
      </c>
      <c r="M10281" t="s">
        <v>21731</v>
      </c>
      <c r="N10281" t="s">
        <v>13668</v>
      </c>
    </row>
    <row r="10282" spans="1:14" hidden="1" x14ac:dyDescent="0.25">
      <c r="A10282">
        <v>8270</v>
      </c>
      <c r="B10282" t="s">
        <v>21732</v>
      </c>
      <c r="C10282" t="s">
        <v>1629</v>
      </c>
      <c r="D10282" t="s">
        <v>1630</v>
      </c>
      <c r="E10282" t="s">
        <v>1631</v>
      </c>
      <c r="F10282" t="s">
        <v>1632</v>
      </c>
      <c r="G10282" t="s">
        <v>1622</v>
      </c>
      <c r="H10282" t="s">
        <v>1702</v>
      </c>
      <c r="I10282" t="s">
        <v>1624</v>
      </c>
      <c r="J10282" t="s">
        <v>1625</v>
      </c>
      <c r="K10282">
        <v>0</v>
      </c>
      <c r="L10282" s="24">
        <v>1</v>
      </c>
      <c r="M10282" t="s">
        <v>21733</v>
      </c>
      <c r="N10282" t="s">
        <v>1757</v>
      </c>
    </row>
    <row r="10283" spans="1:14" hidden="1" x14ac:dyDescent="0.25">
      <c r="A10283">
        <v>8271</v>
      </c>
      <c r="B10283" t="s">
        <v>21734</v>
      </c>
      <c r="C10283" t="s">
        <v>1629</v>
      </c>
      <c r="D10283" t="s">
        <v>1630</v>
      </c>
      <c r="E10283" t="s">
        <v>1631</v>
      </c>
      <c r="F10283" t="s">
        <v>1632</v>
      </c>
      <c r="G10283" t="s">
        <v>1622</v>
      </c>
      <c r="H10283" t="s">
        <v>1702</v>
      </c>
      <c r="I10283" t="s">
        <v>1624</v>
      </c>
      <c r="J10283" t="s">
        <v>1625</v>
      </c>
      <c r="K10283">
        <v>0</v>
      </c>
      <c r="L10283" s="24">
        <v>1</v>
      </c>
      <c r="M10283" t="s">
        <v>21735</v>
      </c>
      <c r="N10283" t="s">
        <v>1757</v>
      </c>
    </row>
    <row r="10284" spans="1:14" hidden="1" x14ac:dyDescent="0.25">
      <c r="A10284">
        <v>8272</v>
      </c>
      <c r="B10284" t="s">
        <v>21736</v>
      </c>
      <c r="C10284" t="s">
        <v>1629</v>
      </c>
      <c r="D10284" t="s">
        <v>1630</v>
      </c>
      <c r="E10284" t="s">
        <v>1631</v>
      </c>
      <c r="F10284" t="s">
        <v>1632</v>
      </c>
      <c r="G10284" t="s">
        <v>1622</v>
      </c>
      <c r="H10284" t="s">
        <v>1702</v>
      </c>
      <c r="I10284" t="s">
        <v>1624</v>
      </c>
      <c r="J10284" t="s">
        <v>1625</v>
      </c>
      <c r="K10284">
        <v>0</v>
      </c>
      <c r="L10284" s="24">
        <v>1</v>
      </c>
      <c r="M10284" t="s">
        <v>21737</v>
      </c>
      <c r="N10284" t="s">
        <v>1757</v>
      </c>
    </row>
    <row r="10285" spans="1:14" hidden="1" x14ac:dyDescent="0.25">
      <c r="A10285">
        <v>8273</v>
      </c>
      <c r="B10285" t="s">
        <v>21738</v>
      </c>
      <c r="C10285" t="s">
        <v>1629</v>
      </c>
      <c r="D10285" t="s">
        <v>1630</v>
      </c>
      <c r="E10285" t="s">
        <v>1631</v>
      </c>
      <c r="F10285" t="s">
        <v>1632</v>
      </c>
      <c r="G10285" t="s">
        <v>1622</v>
      </c>
      <c r="H10285" t="s">
        <v>1702</v>
      </c>
      <c r="I10285" t="s">
        <v>1624</v>
      </c>
      <c r="J10285" t="s">
        <v>1625</v>
      </c>
      <c r="K10285">
        <v>0</v>
      </c>
      <c r="L10285" s="24">
        <v>1</v>
      </c>
      <c r="M10285" t="s">
        <v>21739</v>
      </c>
      <c r="N10285" t="s">
        <v>1757</v>
      </c>
    </row>
    <row r="10286" spans="1:14" hidden="1" x14ac:dyDescent="0.25">
      <c r="A10286">
        <v>8274</v>
      </c>
      <c r="B10286" t="s">
        <v>21740</v>
      </c>
      <c r="C10286" t="s">
        <v>1629</v>
      </c>
      <c r="D10286" t="s">
        <v>1630</v>
      </c>
      <c r="E10286" t="s">
        <v>1631</v>
      </c>
      <c r="F10286" t="s">
        <v>1632</v>
      </c>
      <c r="G10286" t="s">
        <v>1622</v>
      </c>
      <c r="H10286" t="s">
        <v>1702</v>
      </c>
      <c r="I10286" t="s">
        <v>1624</v>
      </c>
      <c r="J10286" t="s">
        <v>1625</v>
      </c>
      <c r="K10286">
        <v>0</v>
      </c>
      <c r="L10286" s="24">
        <v>1</v>
      </c>
      <c r="M10286" t="s">
        <v>21741</v>
      </c>
      <c r="N10286" t="s">
        <v>1757</v>
      </c>
    </row>
    <row r="10287" spans="1:14" hidden="1" x14ac:dyDescent="0.25">
      <c r="A10287">
        <v>8275</v>
      </c>
      <c r="B10287" t="s">
        <v>21742</v>
      </c>
      <c r="C10287" t="s">
        <v>1629</v>
      </c>
      <c r="D10287" t="s">
        <v>1630</v>
      </c>
      <c r="E10287" t="s">
        <v>1631</v>
      </c>
      <c r="F10287" t="s">
        <v>1632</v>
      </c>
      <c r="G10287" t="s">
        <v>1622</v>
      </c>
      <c r="H10287" t="s">
        <v>1702</v>
      </c>
      <c r="I10287" t="s">
        <v>1624</v>
      </c>
      <c r="J10287" t="s">
        <v>1625</v>
      </c>
      <c r="K10287">
        <v>0</v>
      </c>
      <c r="L10287" s="24">
        <v>1</v>
      </c>
      <c r="M10287" t="s">
        <v>21743</v>
      </c>
      <c r="N10287" t="s">
        <v>1757</v>
      </c>
    </row>
    <row r="10288" spans="1:14" hidden="1" x14ac:dyDescent="0.25">
      <c r="A10288">
        <v>8276</v>
      </c>
      <c r="B10288" t="s">
        <v>21744</v>
      </c>
      <c r="C10288" t="s">
        <v>1618</v>
      </c>
      <c r="D10288" t="s">
        <v>1619</v>
      </c>
      <c r="E10288" t="s">
        <v>1620</v>
      </c>
      <c r="F10288" t="s">
        <v>1621</v>
      </c>
      <c r="G10288" t="s">
        <v>1622</v>
      </c>
      <c r="H10288" t="s">
        <v>1623</v>
      </c>
      <c r="I10288" t="s">
        <v>1624</v>
      </c>
      <c r="J10288" t="s">
        <v>1625</v>
      </c>
      <c r="K10288">
        <v>0</v>
      </c>
      <c r="L10288" s="24">
        <v>1</v>
      </c>
      <c r="M10288" t="s">
        <v>21745</v>
      </c>
      <c r="N10288" t="s">
        <v>1627</v>
      </c>
    </row>
    <row r="10289" spans="1:14" hidden="1" x14ac:dyDescent="0.25">
      <c r="A10289">
        <v>8277</v>
      </c>
      <c r="B10289" t="s">
        <v>21746</v>
      </c>
      <c r="C10289" t="s">
        <v>1629</v>
      </c>
      <c r="D10289" t="s">
        <v>1630</v>
      </c>
      <c r="E10289" t="s">
        <v>1631</v>
      </c>
      <c r="F10289" t="s">
        <v>1632</v>
      </c>
      <c r="G10289" t="s">
        <v>1622</v>
      </c>
      <c r="H10289" t="s">
        <v>1623</v>
      </c>
      <c r="I10289" t="s">
        <v>1624</v>
      </c>
      <c r="J10289" t="s">
        <v>1625</v>
      </c>
      <c r="K10289">
        <v>0</v>
      </c>
      <c r="L10289" s="24">
        <v>1</v>
      </c>
      <c r="M10289" t="s">
        <v>21747</v>
      </c>
      <c r="N10289" t="s">
        <v>1634</v>
      </c>
    </row>
    <row r="10290" spans="1:14" hidden="1" x14ac:dyDescent="0.25">
      <c r="A10290">
        <v>8278</v>
      </c>
      <c r="B10290" t="s">
        <v>21748</v>
      </c>
      <c r="C10290" t="s">
        <v>1629</v>
      </c>
      <c r="D10290" t="s">
        <v>1630</v>
      </c>
      <c r="E10290" t="s">
        <v>1631</v>
      </c>
      <c r="F10290" t="s">
        <v>1632</v>
      </c>
      <c r="G10290" t="s">
        <v>1622</v>
      </c>
      <c r="H10290" t="s">
        <v>1623</v>
      </c>
      <c r="I10290" t="s">
        <v>1624</v>
      </c>
      <c r="J10290" t="s">
        <v>1625</v>
      </c>
      <c r="K10290">
        <v>0</v>
      </c>
      <c r="L10290" s="24">
        <v>1</v>
      </c>
      <c r="M10290" t="s">
        <v>21749</v>
      </c>
      <c r="N10290" t="s">
        <v>1634</v>
      </c>
    </row>
    <row r="10291" spans="1:14" hidden="1" x14ac:dyDescent="0.25">
      <c r="A10291">
        <v>8279</v>
      </c>
      <c r="B10291" t="s">
        <v>21750</v>
      </c>
      <c r="C10291" t="s">
        <v>1629</v>
      </c>
      <c r="D10291" t="s">
        <v>1630</v>
      </c>
      <c r="E10291" t="s">
        <v>1631</v>
      </c>
      <c r="F10291" t="s">
        <v>1632</v>
      </c>
      <c r="G10291" t="s">
        <v>1622</v>
      </c>
      <c r="H10291" t="s">
        <v>1623</v>
      </c>
      <c r="I10291" t="s">
        <v>1624</v>
      </c>
      <c r="J10291" t="s">
        <v>1625</v>
      </c>
      <c r="K10291">
        <v>0</v>
      </c>
      <c r="L10291" s="24">
        <v>1</v>
      </c>
      <c r="M10291" t="s">
        <v>21751</v>
      </c>
      <c r="N10291" t="s">
        <v>1634</v>
      </c>
    </row>
    <row r="10292" spans="1:14" hidden="1" x14ac:dyDescent="0.25">
      <c r="A10292">
        <v>8280</v>
      </c>
      <c r="B10292" t="s">
        <v>21752</v>
      </c>
      <c r="C10292" t="s">
        <v>1618</v>
      </c>
      <c r="D10292" t="s">
        <v>1619</v>
      </c>
      <c r="E10292" t="s">
        <v>1620</v>
      </c>
      <c r="F10292" t="s">
        <v>1621</v>
      </c>
      <c r="G10292" t="s">
        <v>1622</v>
      </c>
      <c r="H10292" t="s">
        <v>1623</v>
      </c>
      <c r="I10292" t="s">
        <v>1624</v>
      </c>
      <c r="J10292" t="s">
        <v>1625</v>
      </c>
      <c r="K10292">
        <v>0</v>
      </c>
      <c r="L10292" s="24">
        <v>1</v>
      </c>
      <c r="M10292" t="s">
        <v>21753</v>
      </c>
      <c r="N10292" t="s">
        <v>1627</v>
      </c>
    </row>
    <row r="10293" spans="1:14" hidden="1" x14ac:dyDescent="0.25">
      <c r="A10293">
        <v>8281</v>
      </c>
      <c r="B10293" t="s">
        <v>21754</v>
      </c>
      <c r="C10293" t="s">
        <v>1618</v>
      </c>
      <c r="D10293" t="s">
        <v>1619</v>
      </c>
      <c r="E10293" t="s">
        <v>1620</v>
      </c>
      <c r="F10293" t="s">
        <v>1621</v>
      </c>
      <c r="G10293" t="s">
        <v>1622</v>
      </c>
      <c r="H10293" t="s">
        <v>1623</v>
      </c>
      <c r="I10293" t="s">
        <v>1624</v>
      </c>
      <c r="J10293" t="s">
        <v>1625</v>
      </c>
      <c r="K10293">
        <v>0</v>
      </c>
      <c r="L10293" s="24">
        <v>1</v>
      </c>
      <c r="M10293" t="s">
        <v>21755</v>
      </c>
      <c r="N10293" t="s">
        <v>1627</v>
      </c>
    </row>
    <row r="10294" spans="1:14" hidden="1" x14ac:dyDescent="0.25">
      <c r="A10294">
        <v>8282</v>
      </c>
      <c r="B10294" t="s">
        <v>21756</v>
      </c>
      <c r="C10294" t="s">
        <v>1618</v>
      </c>
      <c r="D10294" t="s">
        <v>1619</v>
      </c>
      <c r="E10294" t="s">
        <v>1620</v>
      </c>
      <c r="F10294" t="s">
        <v>1621</v>
      </c>
      <c r="G10294" t="s">
        <v>1622</v>
      </c>
      <c r="H10294" t="s">
        <v>1702</v>
      </c>
      <c r="I10294" t="s">
        <v>1624</v>
      </c>
      <c r="J10294" t="s">
        <v>1625</v>
      </c>
      <c r="K10294">
        <v>0</v>
      </c>
      <c r="L10294" s="24">
        <v>1</v>
      </c>
      <c r="M10294" t="s">
        <v>21757</v>
      </c>
      <c r="N10294" t="s">
        <v>1627</v>
      </c>
    </row>
    <row r="10295" spans="1:14" hidden="1" x14ac:dyDescent="0.25">
      <c r="A10295">
        <v>8283</v>
      </c>
      <c r="B10295" t="s">
        <v>21758</v>
      </c>
      <c r="C10295" t="s">
        <v>1618</v>
      </c>
      <c r="D10295" t="s">
        <v>1619</v>
      </c>
      <c r="E10295" t="s">
        <v>1620</v>
      </c>
      <c r="F10295" t="s">
        <v>1621</v>
      </c>
      <c r="G10295" t="s">
        <v>1622</v>
      </c>
      <c r="H10295" t="s">
        <v>1702</v>
      </c>
      <c r="I10295" t="s">
        <v>1624</v>
      </c>
      <c r="J10295" t="s">
        <v>1625</v>
      </c>
      <c r="K10295">
        <v>0</v>
      </c>
      <c r="L10295" s="24">
        <v>1</v>
      </c>
      <c r="M10295" t="s">
        <v>21759</v>
      </c>
      <c r="N10295" t="s">
        <v>1627</v>
      </c>
    </row>
    <row r="10296" spans="1:14" hidden="1" x14ac:dyDescent="0.25">
      <c r="A10296">
        <v>8284</v>
      </c>
      <c r="B10296" t="s">
        <v>21760</v>
      </c>
      <c r="C10296" t="s">
        <v>1618</v>
      </c>
      <c r="D10296" t="s">
        <v>1619</v>
      </c>
      <c r="E10296" t="s">
        <v>1620</v>
      </c>
      <c r="F10296" t="s">
        <v>1621</v>
      </c>
      <c r="G10296" t="s">
        <v>1622</v>
      </c>
      <c r="H10296" t="s">
        <v>1702</v>
      </c>
      <c r="I10296" t="s">
        <v>1624</v>
      </c>
      <c r="J10296" t="s">
        <v>1625</v>
      </c>
      <c r="K10296">
        <v>0</v>
      </c>
      <c r="L10296" s="24">
        <v>1</v>
      </c>
      <c r="M10296" t="s">
        <v>21761</v>
      </c>
      <c r="N10296" t="s">
        <v>1627</v>
      </c>
    </row>
    <row r="10297" spans="1:14" hidden="1" x14ac:dyDescent="0.25">
      <c r="A10297">
        <v>8285</v>
      </c>
      <c r="B10297" t="s">
        <v>21762</v>
      </c>
      <c r="C10297" t="s">
        <v>1618</v>
      </c>
      <c r="D10297" t="s">
        <v>1619</v>
      </c>
      <c r="E10297" t="s">
        <v>1620</v>
      </c>
      <c r="F10297" t="s">
        <v>1621</v>
      </c>
      <c r="G10297" t="s">
        <v>1622</v>
      </c>
      <c r="H10297" t="s">
        <v>1702</v>
      </c>
      <c r="I10297" t="s">
        <v>1624</v>
      </c>
      <c r="J10297" t="s">
        <v>1625</v>
      </c>
      <c r="K10297">
        <v>0</v>
      </c>
      <c r="L10297" s="24">
        <v>1</v>
      </c>
      <c r="M10297" t="s">
        <v>21763</v>
      </c>
      <c r="N10297" t="s">
        <v>1627</v>
      </c>
    </row>
    <row r="10298" spans="1:14" hidden="1" x14ac:dyDescent="0.25">
      <c r="A10298">
        <v>8286</v>
      </c>
      <c r="B10298" t="s">
        <v>21764</v>
      </c>
      <c r="C10298" t="s">
        <v>1618</v>
      </c>
      <c r="D10298" t="s">
        <v>1619</v>
      </c>
      <c r="E10298" t="s">
        <v>1620</v>
      </c>
      <c r="F10298" t="s">
        <v>1621</v>
      </c>
      <c r="G10298" t="s">
        <v>1622</v>
      </c>
      <c r="H10298" t="s">
        <v>1623</v>
      </c>
      <c r="I10298" t="s">
        <v>1624</v>
      </c>
      <c r="J10298" t="s">
        <v>1625</v>
      </c>
      <c r="K10298">
        <v>0</v>
      </c>
      <c r="L10298" s="24">
        <v>1</v>
      </c>
      <c r="M10298" t="s">
        <v>21765</v>
      </c>
      <c r="N10298" t="s">
        <v>1812</v>
      </c>
    </row>
    <row r="10299" spans="1:14" hidden="1" x14ac:dyDescent="0.25">
      <c r="A10299">
        <v>8287</v>
      </c>
      <c r="B10299" t="s">
        <v>21766</v>
      </c>
      <c r="C10299" t="s">
        <v>1618</v>
      </c>
      <c r="D10299" t="s">
        <v>1619</v>
      </c>
      <c r="E10299" t="s">
        <v>1620</v>
      </c>
      <c r="F10299" t="s">
        <v>1621</v>
      </c>
      <c r="G10299" t="s">
        <v>1622</v>
      </c>
      <c r="H10299" t="s">
        <v>1623</v>
      </c>
      <c r="I10299" t="s">
        <v>1624</v>
      </c>
      <c r="J10299" t="s">
        <v>1625</v>
      </c>
      <c r="K10299">
        <v>0</v>
      </c>
      <c r="L10299" s="24">
        <v>1</v>
      </c>
      <c r="M10299" t="s">
        <v>21767</v>
      </c>
      <c r="N10299" t="s">
        <v>1812</v>
      </c>
    </row>
    <row r="10300" spans="1:14" hidden="1" x14ac:dyDescent="0.25">
      <c r="A10300">
        <v>8288</v>
      </c>
      <c r="B10300" t="s">
        <v>21768</v>
      </c>
      <c r="C10300" t="s">
        <v>1618</v>
      </c>
      <c r="D10300" t="s">
        <v>1619</v>
      </c>
      <c r="E10300" t="s">
        <v>1620</v>
      </c>
      <c r="F10300" t="s">
        <v>1621</v>
      </c>
      <c r="G10300" t="s">
        <v>1622</v>
      </c>
      <c r="H10300" t="s">
        <v>1623</v>
      </c>
      <c r="I10300" t="s">
        <v>1624</v>
      </c>
      <c r="J10300" t="s">
        <v>1625</v>
      </c>
      <c r="K10300">
        <v>0</v>
      </c>
      <c r="L10300" s="24">
        <v>1</v>
      </c>
      <c r="M10300" t="s">
        <v>21769</v>
      </c>
      <c r="N10300" t="s">
        <v>1762</v>
      </c>
    </row>
    <row r="10301" spans="1:14" hidden="1" x14ac:dyDescent="0.25">
      <c r="A10301">
        <v>8289</v>
      </c>
      <c r="B10301" t="s">
        <v>21770</v>
      </c>
      <c r="C10301" t="s">
        <v>1618</v>
      </c>
      <c r="D10301" t="s">
        <v>1619</v>
      </c>
      <c r="E10301" t="s">
        <v>1620</v>
      </c>
      <c r="F10301" t="s">
        <v>1621</v>
      </c>
      <c r="G10301" t="s">
        <v>1622</v>
      </c>
      <c r="H10301" t="s">
        <v>1623</v>
      </c>
      <c r="I10301" t="s">
        <v>1624</v>
      </c>
      <c r="J10301" t="s">
        <v>1625</v>
      </c>
      <c r="K10301">
        <v>0</v>
      </c>
      <c r="L10301" s="24">
        <v>1</v>
      </c>
      <c r="M10301" t="s">
        <v>21771</v>
      </c>
      <c r="N10301" t="s">
        <v>1627</v>
      </c>
    </row>
    <row r="10302" spans="1:14" hidden="1" x14ac:dyDescent="0.25">
      <c r="A10302">
        <v>8290</v>
      </c>
      <c r="B10302" t="s">
        <v>21772</v>
      </c>
      <c r="C10302" t="s">
        <v>1618</v>
      </c>
      <c r="D10302" t="s">
        <v>1619</v>
      </c>
      <c r="E10302" t="s">
        <v>1620</v>
      </c>
      <c r="F10302" t="s">
        <v>1621</v>
      </c>
      <c r="G10302" t="s">
        <v>1622</v>
      </c>
      <c r="H10302" t="s">
        <v>1702</v>
      </c>
      <c r="I10302" t="s">
        <v>1624</v>
      </c>
      <c r="J10302" t="s">
        <v>1625</v>
      </c>
      <c r="K10302">
        <v>0</v>
      </c>
      <c r="L10302" s="24">
        <v>1</v>
      </c>
      <c r="M10302" t="s">
        <v>21773</v>
      </c>
      <c r="N10302" t="s">
        <v>1627</v>
      </c>
    </row>
    <row r="10303" spans="1:14" hidden="1" x14ac:dyDescent="0.25">
      <c r="A10303">
        <v>8291</v>
      </c>
      <c r="B10303" t="s">
        <v>21774</v>
      </c>
      <c r="C10303" t="s">
        <v>1618</v>
      </c>
      <c r="D10303" t="s">
        <v>1619</v>
      </c>
      <c r="E10303" t="s">
        <v>1620</v>
      </c>
      <c r="F10303" t="s">
        <v>1621</v>
      </c>
      <c r="G10303" t="s">
        <v>1622</v>
      </c>
      <c r="H10303" t="s">
        <v>1623</v>
      </c>
      <c r="I10303" t="s">
        <v>1624</v>
      </c>
      <c r="J10303" t="s">
        <v>1625</v>
      </c>
      <c r="K10303">
        <v>0</v>
      </c>
      <c r="L10303" s="24">
        <v>1</v>
      </c>
      <c r="M10303" t="s">
        <v>21775</v>
      </c>
      <c r="N10303" t="s">
        <v>1627</v>
      </c>
    </row>
    <row r="10304" spans="1:14" hidden="1" x14ac:dyDescent="0.25">
      <c r="A10304">
        <v>8292</v>
      </c>
      <c r="B10304" t="s">
        <v>21776</v>
      </c>
      <c r="C10304" t="s">
        <v>1618</v>
      </c>
      <c r="D10304" t="s">
        <v>1619</v>
      </c>
      <c r="E10304" t="s">
        <v>1620</v>
      </c>
      <c r="F10304" t="s">
        <v>1621</v>
      </c>
      <c r="G10304" t="s">
        <v>1622</v>
      </c>
      <c r="H10304" t="s">
        <v>1702</v>
      </c>
      <c r="I10304" t="s">
        <v>1624</v>
      </c>
      <c r="J10304" t="s">
        <v>1625</v>
      </c>
      <c r="K10304">
        <v>0</v>
      </c>
      <c r="L10304" s="24">
        <v>1</v>
      </c>
      <c r="M10304" t="s">
        <v>21777</v>
      </c>
      <c r="N10304" t="s">
        <v>1627</v>
      </c>
    </row>
    <row r="10305" spans="1:14" hidden="1" x14ac:dyDescent="0.25">
      <c r="A10305">
        <v>8293</v>
      </c>
      <c r="B10305" t="s">
        <v>21778</v>
      </c>
      <c r="C10305" t="s">
        <v>1618</v>
      </c>
      <c r="D10305" t="s">
        <v>1619</v>
      </c>
      <c r="E10305" t="s">
        <v>1620</v>
      </c>
      <c r="F10305" t="s">
        <v>1621</v>
      </c>
      <c r="G10305" t="s">
        <v>1622</v>
      </c>
      <c r="H10305" t="s">
        <v>1702</v>
      </c>
      <c r="I10305" t="s">
        <v>1624</v>
      </c>
      <c r="J10305" t="s">
        <v>1625</v>
      </c>
      <c r="K10305">
        <v>0</v>
      </c>
      <c r="L10305" s="24">
        <v>1</v>
      </c>
      <c r="M10305" t="s">
        <v>21779</v>
      </c>
      <c r="N10305" t="s">
        <v>1627</v>
      </c>
    </row>
    <row r="10306" spans="1:14" hidden="1" x14ac:dyDescent="0.25">
      <c r="A10306">
        <v>8294</v>
      </c>
      <c r="B10306" t="s">
        <v>21780</v>
      </c>
      <c r="C10306" t="s">
        <v>1618</v>
      </c>
      <c r="D10306" t="s">
        <v>1619</v>
      </c>
      <c r="E10306" t="s">
        <v>1620</v>
      </c>
      <c r="F10306" t="s">
        <v>1621</v>
      </c>
      <c r="G10306" t="s">
        <v>1622</v>
      </c>
      <c r="H10306" t="s">
        <v>1702</v>
      </c>
      <c r="I10306" t="s">
        <v>1624</v>
      </c>
      <c r="J10306" t="s">
        <v>1625</v>
      </c>
      <c r="K10306">
        <v>0</v>
      </c>
      <c r="L10306" s="24">
        <v>1</v>
      </c>
      <c r="M10306" t="s">
        <v>21781</v>
      </c>
      <c r="N10306" t="s">
        <v>1627</v>
      </c>
    </row>
    <row r="10307" spans="1:14" hidden="1" x14ac:dyDescent="0.25">
      <c r="A10307">
        <v>8295</v>
      </c>
      <c r="B10307" t="s">
        <v>21782</v>
      </c>
      <c r="C10307" t="s">
        <v>1618</v>
      </c>
      <c r="D10307" t="s">
        <v>1619</v>
      </c>
      <c r="E10307" t="s">
        <v>1620</v>
      </c>
      <c r="F10307" t="s">
        <v>1621</v>
      </c>
      <c r="G10307" t="s">
        <v>1622</v>
      </c>
      <c r="H10307" t="s">
        <v>1702</v>
      </c>
      <c r="I10307" t="s">
        <v>1624</v>
      </c>
      <c r="J10307" t="s">
        <v>1625</v>
      </c>
      <c r="K10307">
        <v>0</v>
      </c>
      <c r="L10307" s="24">
        <v>1</v>
      </c>
      <c r="M10307" t="s">
        <v>21783</v>
      </c>
      <c r="N10307" t="s">
        <v>1627</v>
      </c>
    </row>
    <row r="10308" spans="1:14" hidden="1" x14ac:dyDescent="0.25">
      <c r="A10308">
        <v>8296</v>
      </c>
      <c r="B10308" t="s">
        <v>21784</v>
      </c>
      <c r="C10308" t="s">
        <v>1618</v>
      </c>
      <c r="D10308" t="s">
        <v>1619</v>
      </c>
      <c r="E10308" t="s">
        <v>1620</v>
      </c>
      <c r="F10308" t="s">
        <v>1621</v>
      </c>
      <c r="G10308" t="s">
        <v>1622</v>
      </c>
      <c r="H10308" t="s">
        <v>1623</v>
      </c>
      <c r="I10308" t="s">
        <v>1624</v>
      </c>
      <c r="J10308" t="s">
        <v>1625</v>
      </c>
      <c r="K10308">
        <v>0</v>
      </c>
      <c r="L10308" s="24">
        <v>1</v>
      </c>
      <c r="M10308" t="s">
        <v>21785</v>
      </c>
      <c r="N10308" t="s">
        <v>1627</v>
      </c>
    </row>
    <row r="10309" spans="1:14" hidden="1" x14ac:dyDescent="0.25">
      <c r="A10309">
        <v>8297</v>
      </c>
      <c r="B10309" t="s">
        <v>21786</v>
      </c>
      <c r="C10309" t="s">
        <v>1618</v>
      </c>
      <c r="D10309" t="s">
        <v>1619</v>
      </c>
      <c r="E10309" t="s">
        <v>1620</v>
      </c>
      <c r="F10309" t="s">
        <v>1621</v>
      </c>
      <c r="G10309" t="s">
        <v>1622</v>
      </c>
      <c r="H10309" t="s">
        <v>1623</v>
      </c>
      <c r="I10309" t="s">
        <v>1624</v>
      </c>
      <c r="J10309" t="s">
        <v>1625</v>
      </c>
      <c r="K10309">
        <v>0</v>
      </c>
      <c r="L10309" s="24">
        <v>1</v>
      </c>
      <c r="M10309" t="s">
        <v>21787</v>
      </c>
      <c r="N10309" t="s">
        <v>1627</v>
      </c>
    </row>
    <row r="10310" spans="1:14" hidden="1" x14ac:dyDescent="0.25">
      <c r="A10310">
        <v>8298</v>
      </c>
      <c r="B10310" t="s">
        <v>21788</v>
      </c>
      <c r="C10310" t="s">
        <v>1618</v>
      </c>
      <c r="D10310" t="s">
        <v>1619</v>
      </c>
      <c r="E10310" t="s">
        <v>1636</v>
      </c>
      <c r="F10310" t="s">
        <v>1637</v>
      </c>
      <c r="G10310" t="s">
        <v>1622</v>
      </c>
      <c r="H10310" t="s">
        <v>1623</v>
      </c>
      <c r="I10310" t="s">
        <v>1624</v>
      </c>
      <c r="J10310" t="s">
        <v>1625</v>
      </c>
      <c r="K10310">
        <v>0</v>
      </c>
      <c r="L10310" s="24">
        <v>1</v>
      </c>
      <c r="M10310" t="s">
        <v>21789</v>
      </c>
      <c r="N10310" t="s">
        <v>1639</v>
      </c>
    </row>
    <row r="10311" spans="1:14" hidden="1" x14ac:dyDescent="0.25">
      <c r="A10311">
        <v>8299</v>
      </c>
      <c r="B10311" t="s">
        <v>21790</v>
      </c>
      <c r="C10311" t="s">
        <v>1629</v>
      </c>
      <c r="D10311" t="s">
        <v>1630</v>
      </c>
      <c r="E10311" t="s">
        <v>1631</v>
      </c>
      <c r="F10311" t="s">
        <v>1632</v>
      </c>
      <c r="G10311" t="s">
        <v>1622</v>
      </c>
      <c r="H10311" t="s">
        <v>1702</v>
      </c>
      <c r="I10311" t="s">
        <v>1624</v>
      </c>
      <c r="J10311" t="s">
        <v>1625</v>
      </c>
      <c r="K10311">
        <v>0</v>
      </c>
      <c r="L10311" s="24">
        <v>1</v>
      </c>
      <c r="M10311" t="s">
        <v>21791</v>
      </c>
      <c r="N10311" t="s">
        <v>1634</v>
      </c>
    </row>
    <row r="10312" spans="1:14" hidden="1" x14ac:dyDescent="0.25">
      <c r="A10312">
        <v>8300</v>
      </c>
      <c r="B10312" t="s">
        <v>21792</v>
      </c>
      <c r="C10312" t="s">
        <v>1629</v>
      </c>
      <c r="D10312" t="s">
        <v>1630</v>
      </c>
      <c r="E10312" t="s">
        <v>1631</v>
      </c>
      <c r="F10312" t="s">
        <v>1632</v>
      </c>
      <c r="G10312" t="s">
        <v>1622</v>
      </c>
      <c r="H10312" t="s">
        <v>1702</v>
      </c>
      <c r="I10312" t="s">
        <v>1624</v>
      </c>
      <c r="J10312" t="s">
        <v>1625</v>
      </c>
      <c r="K10312">
        <v>0</v>
      </c>
      <c r="L10312" s="24">
        <v>1</v>
      </c>
      <c r="M10312" t="s">
        <v>21793</v>
      </c>
      <c r="N10312" t="s">
        <v>1634</v>
      </c>
    </row>
    <row r="10313" spans="1:14" hidden="1" x14ac:dyDescent="0.25">
      <c r="A10313">
        <v>8301</v>
      </c>
      <c r="B10313" t="s">
        <v>21794</v>
      </c>
      <c r="C10313" t="s">
        <v>1629</v>
      </c>
      <c r="D10313" t="s">
        <v>1630</v>
      </c>
      <c r="E10313" t="s">
        <v>1631</v>
      </c>
      <c r="F10313" t="s">
        <v>1632</v>
      </c>
      <c r="G10313" t="s">
        <v>1622</v>
      </c>
      <c r="H10313" t="s">
        <v>1702</v>
      </c>
      <c r="I10313" t="s">
        <v>1624</v>
      </c>
      <c r="J10313" t="s">
        <v>1625</v>
      </c>
      <c r="K10313">
        <v>0</v>
      </c>
      <c r="L10313" s="24">
        <v>1</v>
      </c>
      <c r="M10313" t="s">
        <v>21795</v>
      </c>
      <c r="N10313" t="s">
        <v>1634</v>
      </c>
    </row>
    <row r="10314" spans="1:14" hidden="1" x14ac:dyDescent="0.25">
      <c r="A10314">
        <v>8302</v>
      </c>
      <c r="B10314" t="s">
        <v>21796</v>
      </c>
      <c r="C10314" t="s">
        <v>1629</v>
      </c>
      <c r="D10314" t="s">
        <v>1630</v>
      </c>
      <c r="E10314" t="s">
        <v>1631</v>
      </c>
      <c r="F10314" t="s">
        <v>1632</v>
      </c>
      <c r="G10314" t="s">
        <v>1622</v>
      </c>
      <c r="H10314" t="s">
        <v>1702</v>
      </c>
      <c r="I10314" t="s">
        <v>1624</v>
      </c>
      <c r="J10314" t="s">
        <v>1625</v>
      </c>
      <c r="K10314">
        <v>0</v>
      </c>
      <c r="L10314" s="24">
        <v>1</v>
      </c>
      <c r="M10314" t="s">
        <v>21797</v>
      </c>
      <c r="N10314" t="s">
        <v>1634</v>
      </c>
    </row>
    <row r="10315" spans="1:14" hidden="1" x14ac:dyDescent="0.25">
      <c r="A10315">
        <v>8303</v>
      </c>
      <c r="B10315" t="s">
        <v>21798</v>
      </c>
      <c r="C10315" t="s">
        <v>1629</v>
      </c>
      <c r="D10315" t="s">
        <v>1630</v>
      </c>
      <c r="E10315" t="s">
        <v>1631</v>
      </c>
      <c r="F10315" t="s">
        <v>1632</v>
      </c>
      <c r="G10315" t="s">
        <v>1622</v>
      </c>
      <c r="H10315" t="s">
        <v>1702</v>
      </c>
      <c r="I10315" t="s">
        <v>1624</v>
      </c>
      <c r="J10315" t="s">
        <v>1625</v>
      </c>
      <c r="K10315">
        <v>0</v>
      </c>
      <c r="L10315" s="24">
        <v>1</v>
      </c>
      <c r="M10315" t="s">
        <v>21799</v>
      </c>
      <c r="N10315" t="s">
        <v>1634</v>
      </c>
    </row>
    <row r="10316" spans="1:14" hidden="1" x14ac:dyDescent="0.25">
      <c r="A10316">
        <v>8304</v>
      </c>
      <c r="B10316" t="s">
        <v>21800</v>
      </c>
      <c r="C10316" t="s">
        <v>1629</v>
      </c>
      <c r="D10316" t="s">
        <v>1630</v>
      </c>
      <c r="E10316" t="s">
        <v>1631</v>
      </c>
      <c r="F10316" t="s">
        <v>1632</v>
      </c>
      <c r="G10316" t="s">
        <v>1622</v>
      </c>
      <c r="H10316" t="s">
        <v>1702</v>
      </c>
      <c r="I10316" t="s">
        <v>1624</v>
      </c>
      <c r="J10316" t="s">
        <v>1625</v>
      </c>
      <c r="K10316">
        <v>0</v>
      </c>
      <c r="L10316" s="24">
        <v>1</v>
      </c>
      <c r="M10316" t="s">
        <v>21801</v>
      </c>
      <c r="N10316" t="s">
        <v>1634</v>
      </c>
    </row>
    <row r="10317" spans="1:14" hidden="1" x14ac:dyDescent="0.25">
      <c r="A10317">
        <v>8305</v>
      </c>
      <c r="B10317" t="s">
        <v>21802</v>
      </c>
      <c r="C10317" t="s">
        <v>1618</v>
      </c>
      <c r="D10317" t="s">
        <v>1619</v>
      </c>
      <c r="E10317" t="s">
        <v>1620</v>
      </c>
      <c r="F10317" t="s">
        <v>1621</v>
      </c>
      <c r="G10317" t="s">
        <v>1622</v>
      </c>
      <c r="H10317" t="s">
        <v>1623</v>
      </c>
      <c r="I10317" t="s">
        <v>1624</v>
      </c>
      <c r="J10317" t="s">
        <v>1625</v>
      </c>
      <c r="K10317">
        <v>0</v>
      </c>
      <c r="L10317" s="24">
        <v>1</v>
      </c>
      <c r="M10317" t="s">
        <v>21803</v>
      </c>
      <c r="N10317" t="s">
        <v>1627</v>
      </c>
    </row>
    <row r="10318" spans="1:14" hidden="1" x14ac:dyDescent="0.25">
      <c r="A10318">
        <v>8306</v>
      </c>
      <c r="B10318" t="s">
        <v>21804</v>
      </c>
      <c r="C10318" t="s">
        <v>1618</v>
      </c>
      <c r="D10318" t="s">
        <v>1619</v>
      </c>
      <c r="E10318" t="s">
        <v>1620</v>
      </c>
      <c r="F10318" t="s">
        <v>1621</v>
      </c>
      <c r="G10318" t="s">
        <v>1622</v>
      </c>
      <c r="H10318" t="s">
        <v>1623</v>
      </c>
      <c r="I10318" t="s">
        <v>1624</v>
      </c>
      <c r="J10318" t="s">
        <v>1625</v>
      </c>
      <c r="K10318">
        <v>0</v>
      </c>
      <c r="L10318" s="24">
        <v>1</v>
      </c>
      <c r="M10318" t="s">
        <v>21805</v>
      </c>
      <c r="N10318" t="s">
        <v>1627</v>
      </c>
    </row>
    <row r="10319" spans="1:14" hidden="1" x14ac:dyDescent="0.25">
      <c r="A10319">
        <v>8307</v>
      </c>
      <c r="B10319" t="s">
        <v>21806</v>
      </c>
      <c r="C10319" t="s">
        <v>1618</v>
      </c>
      <c r="D10319" t="s">
        <v>1619</v>
      </c>
      <c r="E10319" t="s">
        <v>1620</v>
      </c>
      <c r="F10319" t="s">
        <v>1621</v>
      </c>
      <c r="G10319" t="s">
        <v>1622</v>
      </c>
      <c r="H10319" t="s">
        <v>1623</v>
      </c>
      <c r="I10319" t="s">
        <v>1624</v>
      </c>
      <c r="J10319" t="s">
        <v>1625</v>
      </c>
      <c r="K10319">
        <v>0</v>
      </c>
      <c r="L10319" s="24">
        <v>1</v>
      </c>
      <c r="M10319" t="s">
        <v>21807</v>
      </c>
      <c r="N10319" t="s">
        <v>1627</v>
      </c>
    </row>
    <row r="10320" spans="1:14" hidden="1" x14ac:dyDescent="0.25">
      <c r="A10320">
        <v>8308</v>
      </c>
      <c r="B10320" t="s">
        <v>21808</v>
      </c>
      <c r="C10320" t="s">
        <v>1618</v>
      </c>
      <c r="D10320" t="s">
        <v>1619</v>
      </c>
      <c r="E10320" t="s">
        <v>1620</v>
      </c>
      <c r="F10320" t="s">
        <v>1621</v>
      </c>
      <c r="G10320" t="s">
        <v>1622</v>
      </c>
      <c r="H10320" t="s">
        <v>1702</v>
      </c>
      <c r="I10320" t="s">
        <v>1624</v>
      </c>
      <c r="J10320" t="s">
        <v>1625</v>
      </c>
      <c r="K10320">
        <v>0</v>
      </c>
      <c r="L10320" s="24">
        <v>1</v>
      </c>
      <c r="M10320" t="s">
        <v>21809</v>
      </c>
      <c r="N10320" t="s">
        <v>1627</v>
      </c>
    </row>
    <row r="10321" spans="1:14" hidden="1" x14ac:dyDescent="0.25">
      <c r="A10321">
        <v>8309</v>
      </c>
      <c r="B10321" t="s">
        <v>21810</v>
      </c>
      <c r="C10321" t="s">
        <v>1618</v>
      </c>
      <c r="D10321" t="s">
        <v>1619</v>
      </c>
      <c r="E10321" t="s">
        <v>1620</v>
      </c>
      <c r="F10321" t="s">
        <v>1621</v>
      </c>
      <c r="G10321" t="s">
        <v>1622</v>
      </c>
      <c r="H10321" t="s">
        <v>1623</v>
      </c>
      <c r="I10321" t="s">
        <v>1624</v>
      </c>
      <c r="J10321" t="s">
        <v>1625</v>
      </c>
      <c r="K10321">
        <v>0</v>
      </c>
      <c r="L10321" s="24">
        <v>1</v>
      </c>
      <c r="M10321" t="s">
        <v>21811</v>
      </c>
      <c r="N10321" t="s">
        <v>1627</v>
      </c>
    </row>
    <row r="10322" spans="1:14" hidden="1" x14ac:dyDescent="0.25">
      <c r="A10322">
        <v>8310</v>
      </c>
      <c r="B10322" t="s">
        <v>21812</v>
      </c>
      <c r="C10322" t="s">
        <v>1667</v>
      </c>
      <c r="D10322" t="s">
        <v>1668</v>
      </c>
      <c r="E10322" t="s">
        <v>1669</v>
      </c>
      <c r="F10322" t="s">
        <v>1670</v>
      </c>
      <c r="G10322" t="s">
        <v>1622</v>
      </c>
      <c r="H10322" t="s">
        <v>1623</v>
      </c>
      <c r="I10322" t="s">
        <v>1624</v>
      </c>
      <c r="J10322" t="s">
        <v>1625</v>
      </c>
      <c r="K10322">
        <v>0</v>
      </c>
      <c r="L10322" s="24">
        <v>1</v>
      </c>
      <c r="M10322" t="s">
        <v>21813</v>
      </c>
      <c r="N10322" t="s">
        <v>1672</v>
      </c>
    </row>
    <row r="10323" spans="1:14" hidden="1" x14ac:dyDescent="0.25">
      <c r="A10323">
        <v>8311</v>
      </c>
      <c r="B10323" t="s">
        <v>21814</v>
      </c>
      <c r="C10323" t="s">
        <v>1618</v>
      </c>
      <c r="D10323" t="s">
        <v>1619</v>
      </c>
      <c r="E10323" t="s">
        <v>1620</v>
      </c>
      <c r="F10323" t="s">
        <v>1621</v>
      </c>
      <c r="G10323" t="s">
        <v>1622</v>
      </c>
      <c r="H10323" t="s">
        <v>1623</v>
      </c>
      <c r="I10323" t="s">
        <v>1624</v>
      </c>
      <c r="J10323" t="s">
        <v>1625</v>
      </c>
      <c r="K10323">
        <v>0</v>
      </c>
      <c r="L10323" s="24">
        <v>1</v>
      </c>
      <c r="M10323" t="s">
        <v>21815</v>
      </c>
      <c r="N10323" t="s">
        <v>1627</v>
      </c>
    </row>
    <row r="10324" spans="1:14" hidden="1" x14ac:dyDescent="0.25">
      <c r="A10324">
        <v>8312</v>
      </c>
      <c r="B10324" t="s">
        <v>21816</v>
      </c>
      <c r="C10324" t="s">
        <v>1618</v>
      </c>
      <c r="D10324" t="s">
        <v>1619</v>
      </c>
      <c r="E10324" t="s">
        <v>1620</v>
      </c>
      <c r="F10324" t="s">
        <v>1621</v>
      </c>
      <c r="G10324" t="s">
        <v>1622</v>
      </c>
      <c r="H10324" t="s">
        <v>1702</v>
      </c>
      <c r="I10324" t="s">
        <v>1624</v>
      </c>
      <c r="J10324" t="s">
        <v>1625</v>
      </c>
      <c r="K10324">
        <v>0</v>
      </c>
      <c r="L10324" s="24">
        <v>1</v>
      </c>
      <c r="M10324" t="s">
        <v>21817</v>
      </c>
      <c r="N10324" t="s">
        <v>1627</v>
      </c>
    </row>
    <row r="10325" spans="1:14" hidden="1" x14ac:dyDescent="0.25">
      <c r="A10325">
        <v>8313</v>
      </c>
      <c r="B10325" t="s">
        <v>21818</v>
      </c>
      <c r="C10325" t="s">
        <v>1618</v>
      </c>
      <c r="D10325" t="s">
        <v>1619</v>
      </c>
      <c r="E10325" t="s">
        <v>1620</v>
      </c>
      <c r="F10325" t="s">
        <v>1621</v>
      </c>
      <c r="G10325" t="s">
        <v>1622</v>
      </c>
      <c r="H10325" t="s">
        <v>1702</v>
      </c>
      <c r="I10325" t="s">
        <v>1624</v>
      </c>
      <c r="J10325" t="s">
        <v>1625</v>
      </c>
      <c r="K10325">
        <v>0</v>
      </c>
      <c r="L10325" s="24">
        <v>1</v>
      </c>
      <c r="M10325" t="s">
        <v>21819</v>
      </c>
      <c r="N10325" t="s">
        <v>1627</v>
      </c>
    </row>
    <row r="10326" spans="1:14" hidden="1" x14ac:dyDescent="0.25">
      <c r="A10326">
        <v>8314</v>
      </c>
      <c r="B10326" t="s">
        <v>21820</v>
      </c>
      <c r="C10326" t="s">
        <v>1618</v>
      </c>
      <c r="D10326" t="s">
        <v>1619</v>
      </c>
      <c r="E10326" t="s">
        <v>1620</v>
      </c>
      <c r="F10326" t="s">
        <v>1621</v>
      </c>
      <c r="G10326" t="s">
        <v>1622</v>
      </c>
      <c r="H10326" t="s">
        <v>1702</v>
      </c>
      <c r="I10326" t="s">
        <v>1624</v>
      </c>
      <c r="J10326" t="s">
        <v>1625</v>
      </c>
      <c r="K10326">
        <v>0</v>
      </c>
      <c r="L10326" s="24">
        <v>1</v>
      </c>
      <c r="M10326" t="s">
        <v>21821</v>
      </c>
      <c r="N10326" t="s">
        <v>1627</v>
      </c>
    </row>
    <row r="10327" spans="1:14" hidden="1" x14ac:dyDescent="0.25">
      <c r="A10327">
        <v>8315</v>
      </c>
      <c r="B10327" t="s">
        <v>21822</v>
      </c>
      <c r="C10327" t="s">
        <v>1618</v>
      </c>
      <c r="D10327" t="s">
        <v>1619</v>
      </c>
      <c r="E10327" t="s">
        <v>1620</v>
      </c>
      <c r="F10327" t="s">
        <v>1621</v>
      </c>
      <c r="G10327" t="s">
        <v>1622</v>
      </c>
      <c r="H10327" t="s">
        <v>1623</v>
      </c>
      <c r="I10327" t="s">
        <v>1624</v>
      </c>
      <c r="J10327" t="s">
        <v>1625</v>
      </c>
      <c r="K10327">
        <v>0</v>
      </c>
      <c r="L10327" s="24">
        <v>1</v>
      </c>
      <c r="M10327" t="s">
        <v>21823</v>
      </c>
      <c r="N10327" t="s">
        <v>1627</v>
      </c>
    </row>
    <row r="10328" spans="1:14" hidden="1" x14ac:dyDescent="0.25">
      <c r="A10328">
        <v>8316</v>
      </c>
      <c r="B10328" t="s">
        <v>21824</v>
      </c>
      <c r="C10328" t="s">
        <v>1618</v>
      </c>
      <c r="D10328" t="s">
        <v>1619</v>
      </c>
      <c r="E10328" t="s">
        <v>1620</v>
      </c>
      <c r="F10328" t="s">
        <v>1621</v>
      </c>
      <c r="G10328" t="s">
        <v>1622</v>
      </c>
      <c r="H10328" t="s">
        <v>1702</v>
      </c>
      <c r="I10328" t="s">
        <v>1624</v>
      </c>
      <c r="J10328" t="s">
        <v>1625</v>
      </c>
      <c r="K10328">
        <v>0</v>
      </c>
      <c r="L10328" s="24">
        <v>1</v>
      </c>
      <c r="M10328" t="s">
        <v>21825</v>
      </c>
      <c r="N10328" t="s">
        <v>1627</v>
      </c>
    </row>
    <row r="10329" spans="1:14" hidden="1" x14ac:dyDescent="0.25">
      <c r="A10329">
        <v>8317</v>
      </c>
      <c r="B10329" t="s">
        <v>21826</v>
      </c>
      <c r="C10329" t="s">
        <v>1618</v>
      </c>
      <c r="D10329" t="s">
        <v>1619</v>
      </c>
      <c r="E10329" t="s">
        <v>1620</v>
      </c>
      <c r="F10329" t="s">
        <v>1621</v>
      </c>
      <c r="G10329" t="s">
        <v>1622</v>
      </c>
      <c r="H10329" t="s">
        <v>1623</v>
      </c>
      <c r="I10329" t="s">
        <v>1624</v>
      </c>
      <c r="J10329" t="s">
        <v>1625</v>
      </c>
      <c r="K10329">
        <v>0</v>
      </c>
      <c r="L10329" s="24">
        <v>1</v>
      </c>
      <c r="M10329" t="s">
        <v>21827</v>
      </c>
      <c r="N10329" t="s">
        <v>1627</v>
      </c>
    </row>
    <row r="10330" spans="1:14" hidden="1" x14ac:dyDescent="0.25">
      <c r="A10330">
        <v>8318</v>
      </c>
      <c r="B10330" t="s">
        <v>21828</v>
      </c>
      <c r="C10330" t="s">
        <v>1618</v>
      </c>
      <c r="D10330" t="s">
        <v>1619</v>
      </c>
      <c r="E10330" t="s">
        <v>1620</v>
      </c>
      <c r="F10330" t="s">
        <v>1621</v>
      </c>
      <c r="G10330" t="s">
        <v>1622</v>
      </c>
      <c r="H10330" t="s">
        <v>1623</v>
      </c>
      <c r="I10330" t="s">
        <v>1624</v>
      </c>
      <c r="J10330" t="s">
        <v>1625</v>
      </c>
      <c r="K10330">
        <v>0</v>
      </c>
      <c r="L10330" s="24">
        <v>1</v>
      </c>
      <c r="M10330" t="s">
        <v>21829</v>
      </c>
      <c r="N10330" t="s">
        <v>1627</v>
      </c>
    </row>
    <row r="10331" spans="1:14" hidden="1" x14ac:dyDescent="0.25">
      <c r="A10331">
        <v>8319</v>
      </c>
      <c r="B10331" t="s">
        <v>21830</v>
      </c>
      <c r="C10331" t="s">
        <v>1618</v>
      </c>
      <c r="D10331" t="s">
        <v>1619</v>
      </c>
      <c r="E10331" t="s">
        <v>1620</v>
      </c>
      <c r="F10331" t="s">
        <v>1621</v>
      </c>
      <c r="G10331" t="s">
        <v>1622</v>
      </c>
      <c r="H10331" t="s">
        <v>1702</v>
      </c>
      <c r="I10331" t="s">
        <v>1624</v>
      </c>
      <c r="J10331" t="s">
        <v>1625</v>
      </c>
      <c r="K10331">
        <v>0</v>
      </c>
      <c r="L10331" s="24">
        <v>1</v>
      </c>
      <c r="M10331" t="s">
        <v>21831</v>
      </c>
      <c r="N10331" t="s">
        <v>1627</v>
      </c>
    </row>
    <row r="10332" spans="1:14" hidden="1" x14ac:dyDescent="0.25">
      <c r="A10332">
        <v>8320</v>
      </c>
      <c r="B10332" t="s">
        <v>21832</v>
      </c>
      <c r="C10332" t="s">
        <v>1618</v>
      </c>
      <c r="D10332" t="s">
        <v>1619</v>
      </c>
      <c r="E10332" t="s">
        <v>1620</v>
      </c>
      <c r="F10332" t="s">
        <v>1621</v>
      </c>
      <c r="G10332" t="s">
        <v>1622</v>
      </c>
      <c r="H10332" t="s">
        <v>1702</v>
      </c>
      <c r="I10332" t="s">
        <v>1624</v>
      </c>
      <c r="J10332" t="s">
        <v>1625</v>
      </c>
      <c r="K10332">
        <v>0</v>
      </c>
      <c r="L10332" s="24">
        <v>1</v>
      </c>
      <c r="M10332" t="s">
        <v>21833</v>
      </c>
      <c r="N10332" t="s">
        <v>1627</v>
      </c>
    </row>
    <row r="10333" spans="1:14" hidden="1" x14ac:dyDescent="0.25">
      <c r="A10333">
        <v>8321</v>
      </c>
      <c r="B10333" t="s">
        <v>21834</v>
      </c>
      <c r="C10333" t="s">
        <v>1618</v>
      </c>
      <c r="D10333" t="s">
        <v>1619</v>
      </c>
      <c r="E10333" t="s">
        <v>1620</v>
      </c>
      <c r="F10333" t="s">
        <v>1621</v>
      </c>
      <c r="G10333" t="s">
        <v>1622</v>
      </c>
      <c r="H10333" t="s">
        <v>1702</v>
      </c>
      <c r="I10333" t="s">
        <v>1624</v>
      </c>
      <c r="J10333" t="s">
        <v>1625</v>
      </c>
      <c r="K10333">
        <v>0</v>
      </c>
      <c r="L10333" s="24">
        <v>1</v>
      </c>
      <c r="M10333" t="s">
        <v>21835</v>
      </c>
      <c r="N10333" t="s">
        <v>1627</v>
      </c>
    </row>
    <row r="10334" spans="1:14" hidden="1" x14ac:dyDescent="0.25">
      <c r="A10334">
        <v>8322</v>
      </c>
      <c r="B10334" t="s">
        <v>21836</v>
      </c>
      <c r="C10334" t="s">
        <v>1618</v>
      </c>
      <c r="D10334" t="s">
        <v>1619</v>
      </c>
      <c r="E10334" t="s">
        <v>1620</v>
      </c>
      <c r="F10334" t="s">
        <v>1621</v>
      </c>
      <c r="G10334" t="s">
        <v>1622</v>
      </c>
      <c r="H10334" t="s">
        <v>1702</v>
      </c>
      <c r="I10334" t="s">
        <v>1624</v>
      </c>
      <c r="J10334" t="s">
        <v>1625</v>
      </c>
      <c r="K10334">
        <v>0</v>
      </c>
      <c r="L10334" s="24">
        <v>1</v>
      </c>
      <c r="M10334" t="s">
        <v>21837</v>
      </c>
      <c r="N10334" t="s">
        <v>1627</v>
      </c>
    </row>
    <row r="10335" spans="1:14" hidden="1" x14ac:dyDescent="0.25">
      <c r="A10335">
        <v>8323</v>
      </c>
      <c r="B10335" t="s">
        <v>21838</v>
      </c>
      <c r="C10335" t="s">
        <v>1618</v>
      </c>
      <c r="D10335" t="s">
        <v>1619</v>
      </c>
      <c r="E10335" t="s">
        <v>1620</v>
      </c>
      <c r="F10335" t="s">
        <v>1621</v>
      </c>
      <c r="G10335" t="s">
        <v>1622</v>
      </c>
      <c r="H10335" t="s">
        <v>1623</v>
      </c>
      <c r="I10335" t="s">
        <v>1624</v>
      </c>
      <c r="J10335" t="s">
        <v>1625</v>
      </c>
      <c r="K10335">
        <v>0</v>
      </c>
      <c r="L10335" s="24">
        <v>1</v>
      </c>
      <c r="M10335" t="s">
        <v>21839</v>
      </c>
      <c r="N10335" t="s">
        <v>1627</v>
      </c>
    </row>
    <row r="10336" spans="1:14" hidden="1" x14ac:dyDescent="0.25">
      <c r="A10336">
        <v>8324</v>
      </c>
      <c r="B10336" t="s">
        <v>21840</v>
      </c>
      <c r="C10336" t="s">
        <v>1618</v>
      </c>
      <c r="D10336" t="s">
        <v>1619</v>
      </c>
      <c r="E10336" t="s">
        <v>1620</v>
      </c>
      <c r="F10336" t="s">
        <v>1621</v>
      </c>
      <c r="G10336" t="s">
        <v>1622</v>
      </c>
      <c r="H10336" t="s">
        <v>1702</v>
      </c>
      <c r="I10336" t="s">
        <v>1624</v>
      </c>
      <c r="J10336" t="s">
        <v>1625</v>
      </c>
      <c r="K10336">
        <v>0</v>
      </c>
      <c r="L10336" s="24">
        <v>1</v>
      </c>
      <c r="M10336" t="s">
        <v>21841</v>
      </c>
      <c r="N10336" t="s">
        <v>1627</v>
      </c>
    </row>
    <row r="10337" spans="1:14" hidden="1" x14ac:dyDescent="0.25">
      <c r="A10337">
        <v>8325</v>
      </c>
      <c r="B10337" t="s">
        <v>21842</v>
      </c>
      <c r="C10337" t="s">
        <v>1618</v>
      </c>
      <c r="D10337" t="s">
        <v>1619</v>
      </c>
      <c r="E10337" t="s">
        <v>1620</v>
      </c>
      <c r="F10337" t="s">
        <v>1621</v>
      </c>
      <c r="G10337" t="s">
        <v>1622</v>
      </c>
      <c r="H10337" t="s">
        <v>1623</v>
      </c>
      <c r="I10337" t="s">
        <v>1624</v>
      </c>
      <c r="J10337" t="s">
        <v>1625</v>
      </c>
      <c r="K10337">
        <v>0</v>
      </c>
      <c r="L10337" s="24">
        <v>1</v>
      </c>
      <c r="M10337" t="s">
        <v>21843</v>
      </c>
      <c r="N10337" t="s">
        <v>1627</v>
      </c>
    </row>
    <row r="10338" spans="1:14" hidden="1" x14ac:dyDescent="0.25">
      <c r="A10338">
        <v>8326</v>
      </c>
      <c r="B10338" t="s">
        <v>21844</v>
      </c>
      <c r="C10338" t="s">
        <v>1618</v>
      </c>
      <c r="D10338" t="s">
        <v>1619</v>
      </c>
      <c r="E10338" t="s">
        <v>1620</v>
      </c>
      <c r="F10338" t="s">
        <v>1621</v>
      </c>
      <c r="G10338" t="s">
        <v>1622</v>
      </c>
      <c r="H10338" t="s">
        <v>1623</v>
      </c>
      <c r="I10338" t="s">
        <v>1624</v>
      </c>
      <c r="J10338" t="s">
        <v>1625</v>
      </c>
      <c r="K10338">
        <v>0</v>
      </c>
      <c r="L10338" s="24">
        <v>1</v>
      </c>
      <c r="M10338" t="s">
        <v>21845</v>
      </c>
      <c r="N10338" t="s">
        <v>1627</v>
      </c>
    </row>
    <row r="10339" spans="1:14" hidden="1" x14ac:dyDescent="0.25">
      <c r="A10339">
        <v>8327</v>
      </c>
      <c r="B10339" t="s">
        <v>21846</v>
      </c>
      <c r="C10339" t="s">
        <v>1618</v>
      </c>
      <c r="D10339" t="s">
        <v>1619</v>
      </c>
      <c r="E10339" t="s">
        <v>1620</v>
      </c>
      <c r="F10339" t="s">
        <v>1621</v>
      </c>
      <c r="G10339" t="s">
        <v>1622</v>
      </c>
      <c r="H10339" t="s">
        <v>1702</v>
      </c>
      <c r="I10339" t="s">
        <v>1624</v>
      </c>
      <c r="J10339" t="s">
        <v>1625</v>
      </c>
      <c r="K10339">
        <v>0</v>
      </c>
      <c r="L10339" s="24">
        <v>1</v>
      </c>
      <c r="M10339" t="s">
        <v>21847</v>
      </c>
      <c r="N10339" t="s">
        <v>1627</v>
      </c>
    </row>
    <row r="10340" spans="1:14" hidden="1" x14ac:dyDescent="0.25">
      <c r="A10340">
        <v>8328</v>
      </c>
      <c r="B10340" t="s">
        <v>21848</v>
      </c>
      <c r="C10340" t="s">
        <v>1618</v>
      </c>
      <c r="D10340" t="s">
        <v>1619</v>
      </c>
      <c r="E10340" t="s">
        <v>1620</v>
      </c>
      <c r="F10340" t="s">
        <v>1621</v>
      </c>
      <c r="G10340" t="s">
        <v>1622</v>
      </c>
      <c r="H10340" t="s">
        <v>1623</v>
      </c>
      <c r="I10340" t="s">
        <v>1624</v>
      </c>
      <c r="J10340" t="s">
        <v>1625</v>
      </c>
      <c r="K10340">
        <v>0</v>
      </c>
      <c r="L10340" s="24">
        <v>1</v>
      </c>
      <c r="M10340" t="s">
        <v>21849</v>
      </c>
      <c r="N10340" t="s">
        <v>1627</v>
      </c>
    </row>
    <row r="10341" spans="1:14" hidden="1" x14ac:dyDescent="0.25">
      <c r="A10341">
        <v>8329</v>
      </c>
      <c r="B10341" t="s">
        <v>21850</v>
      </c>
      <c r="C10341" t="s">
        <v>1618</v>
      </c>
      <c r="D10341" t="s">
        <v>1619</v>
      </c>
      <c r="E10341" t="s">
        <v>1620</v>
      </c>
      <c r="F10341" t="s">
        <v>1621</v>
      </c>
      <c r="G10341" t="s">
        <v>1622</v>
      </c>
      <c r="H10341" t="s">
        <v>1623</v>
      </c>
      <c r="I10341" t="s">
        <v>1624</v>
      </c>
      <c r="J10341" t="s">
        <v>1625</v>
      </c>
      <c r="K10341">
        <v>0</v>
      </c>
      <c r="L10341" s="24">
        <v>1</v>
      </c>
      <c r="M10341" t="s">
        <v>21851</v>
      </c>
      <c r="N10341" t="s">
        <v>4880</v>
      </c>
    </row>
    <row r="10342" spans="1:14" hidden="1" x14ac:dyDescent="0.25">
      <c r="A10342">
        <v>8330</v>
      </c>
      <c r="B10342" t="s">
        <v>21852</v>
      </c>
      <c r="C10342" t="s">
        <v>1618</v>
      </c>
      <c r="D10342" t="s">
        <v>1619</v>
      </c>
      <c r="E10342" t="s">
        <v>1620</v>
      </c>
      <c r="F10342" t="s">
        <v>1621</v>
      </c>
      <c r="G10342" t="s">
        <v>1622</v>
      </c>
      <c r="H10342" t="s">
        <v>1623</v>
      </c>
      <c r="I10342" t="s">
        <v>1624</v>
      </c>
      <c r="J10342" t="s">
        <v>1625</v>
      </c>
      <c r="K10342">
        <v>0</v>
      </c>
      <c r="L10342" s="24">
        <v>1</v>
      </c>
      <c r="M10342" t="s">
        <v>21853</v>
      </c>
      <c r="N10342" t="s">
        <v>4880</v>
      </c>
    </row>
    <row r="10343" spans="1:14" hidden="1" x14ac:dyDescent="0.25">
      <c r="A10343">
        <v>8331</v>
      </c>
      <c r="B10343" t="s">
        <v>21854</v>
      </c>
      <c r="C10343" t="s">
        <v>1618</v>
      </c>
      <c r="D10343" t="s">
        <v>1619</v>
      </c>
      <c r="E10343" t="s">
        <v>1620</v>
      </c>
      <c r="F10343" t="s">
        <v>1621</v>
      </c>
      <c r="G10343" t="s">
        <v>1622</v>
      </c>
      <c r="H10343" t="s">
        <v>1623</v>
      </c>
      <c r="I10343" t="s">
        <v>1624</v>
      </c>
      <c r="J10343" t="s">
        <v>1625</v>
      </c>
      <c r="K10343">
        <v>0</v>
      </c>
      <c r="L10343" s="24">
        <v>1</v>
      </c>
      <c r="M10343" t="s">
        <v>21855</v>
      </c>
      <c r="N10343" t="s">
        <v>1627</v>
      </c>
    </row>
    <row r="10344" spans="1:14" hidden="1" x14ac:dyDescent="0.25">
      <c r="A10344">
        <v>8332</v>
      </c>
      <c r="B10344" t="s">
        <v>21856</v>
      </c>
      <c r="C10344" t="s">
        <v>1618</v>
      </c>
      <c r="D10344" t="s">
        <v>1619</v>
      </c>
      <c r="E10344" t="s">
        <v>1620</v>
      </c>
      <c r="F10344" t="s">
        <v>1621</v>
      </c>
      <c r="G10344" t="s">
        <v>1622</v>
      </c>
      <c r="H10344" t="s">
        <v>1623</v>
      </c>
      <c r="I10344" t="s">
        <v>1624</v>
      </c>
      <c r="J10344" t="s">
        <v>1625</v>
      </c>
      <c r="K10344">
        <v>0</v>
      </c>
      <c r="L10344" s="24">
        <v>1</v>
      </c>
      <c r="M10344" t="s">
        <v>21857</v>
      </c>
      <c r="N10344" t="s">
        <v>1627</v>
      </c>
    </row>
    <row r="10345" spans="1:14" hidden="1" x14ac:dyDescent="0.25">
      <c r="A10345">
        <v>8333</v>
      </c>
      <c r="B10345" t="s">
        <v>21858</v>
      </c>
      <c r="C10345" t="s">
        <v>1618</v>
      </c>
      <c r="D10345" t="s">
        <v>1619</v>
      </c>
      <c r="E10345" t="s">
        <v>1620</v>
      </c>
      <c r="F10345" t="s">
        <v>1621</v>
      </c>
      <c r="G10345" t="s">
        <v>1622</v>
      </c>
      <c r="H10345" t="s">
        <v>1702</v>
      </c>
      <c r="I10345" t="s">
        <v>1624</v>
      </c>
      <c r="J10345" t="s">
        <v>1625</v>
      </c>
      <c r="K10345">
        <v>0</v>
      </c>
      <c r="L10345" s="24">
        <v>1</v>
      </c>
      <c r="M10345" t="s">
        <v>21859</v>
      </c>
      <c r="N10345" t="s">
        <v>1627</v>
      </c>
    </row>
    <row r="10346" spans="1:14" hidden="1" x14ac:dyDescent="0.25">
      <c r="A10346">
        <v>8334</v>
      </c>
      <c r="B10346" t="s">
        <v>21860</v>
      </c>
      <c r="C10346" t="s">
        <v>1658</v>
      </c>
      <c r="D10346" t="s">
        <v>1659</v>
      </c>
      <c r="E10346" t="s">
        <v>1660</v>
      </c>
      <c r="F10346" t="s">
        <v>1661</v>
      </c>
      <c r="G10346" t="s">
        <v>1622</v>
      </c>
      <c r="H10346" t="s">
        <v>1623</v>
      </c>
      <c r="I10346" t="s">
        <v>1624</v>
      </c>
      <c r="J10346" t="s">
        <v>1625</v>
      </c>
      <c r="K10346">
        <v>0</v>
      </c>
      <c r="L10346" s="24">
        <v>1</v>
      </c>
      <c r="M10346" t="s">
        <v>21861</v>
      </c>
      <c r="N10346" t="s">
        <v>1663</v>
      </c>
    </row>
    <row r="10347" spans="1:14" hidden="1" x14ac:dyDescent="0.25">
      <c r="A10347">
        <v>8335</v>
      </c>
      <c r="B10347" t="s">
        <v>21862</v>
      </c>
      <c r="C10347" t="s">
        <v>1658</v>
      </c>
      <c r="D10347" t="s">
        <v>1659</v>
      </c>
      <c r="E10347" t="s">
        <v>1660</v>
      </c>
      <c r="F10347" t="s">
        <v>1661</v>
      </c>
      <c r="G10347" t="s">
        <v>1622</v>
      </c>
      <c r="H10347" t="s">
        <v>1623</v>
      </c>
      <c r="I10347" t="s">
        <v>1624</v>
      </c>
      <c r="J10347" t="s">
        <v>1625</v>
      </c>
      <c r="K10347">
        <v>0</v>
      </c>
      <c r="L10347" s="24">
        <v>1</v>
      </c>
      <c r="M10347" t="s">
        <v>21863</v>
      </c>
      <c r="N10347" t="s">
        <v>1663</v>
      </c>
    </row>
    <row r="10348" spans="1:14" hidden="1" x14ac:dyDescent="0.25">
      <c r="A10348">
        <v>8336</v>
      </c>
      <c r="B10348" t="s">
        <v>21864</v>
      </c>
      <c r="C10348" t="s">
        <v>1618</v>
      </c>
      <c r="D10348" t="s">
        <v>1619</v>
      </c>
      <c r="E10348" t="s">
        <v>1620</v>
      </c>
      <c r="F10348" t="s">
        <v>1621</v>
      </c>
      <c r="G10348" t="s">
        <v>1622</v>
      </c>
      <c r="H10348" t="s">
        <v>1623</v>
      </c>
      <c r="I10348" t="s">
        <v>1624</v>
      </c>
      <c r="J10348" t="s">
        <v>1625</v>
      </c>
      <c r="K10348">
        <v>0</v>
      </c>
      <c r="L10348" s="24">
        <v>1</v>
      </c>
      <c r="M10348" t="s">
        <v>21865</v>
      </c>
      <c r="N10348" t="s">
        <v>1627</v>
      </c>
    </row>
    <row r="10349" spans="1:14" hidden="1" x14ac:dyDescent="0.25">
      <c r="A10349">
        <v>8337</v>
      </c>
      <c r="B10349" t="s">
        <v>21866</v>
      </c>
      <c r="C10349" t="s">
        <v>1618</v>
      </c>
      <c r="D10349" t="s">
        <v>1619</v>
      </c>
      <c r="E10349" t="s">
        <v>1620</v>
      </c>
      <c r="F10349" t="s">
        <v>1621</v>
      </c>
      <c r="G10349" t="s">
        <v>1622</v>
      </c>
      <c r="H10349" t="s">
        <v>1623</v>
      </c>
      <c r="I10349" t="s">
        <v>1624</v>
      </c>
      <c r="J10349" t="s">
        <v>1625</v>
      </c>
      <c r="K10349">
        <v>0</v>
      </c>
      <c r="L10349" s="24">
        <v>1</v>
      </c>
      <c r="M10349" t="s">
        <v>21867</v>
      </c>
      <c r="N10349" t="s">
        <v>1627</v>
      </c>
    </row>
    <row r="10350" spans="1:14" hidden="1" x14ac:dyDescent="0.25">
      <c r="A10350">
        <v>8338</v>
      </c>
      <c r="B10350" t="s">
        <v>21868</v>
      </c>
      <c r="C10350" t="s">
        <v>1618</v>
      </c>
      <c r="D10350" t="s">
        <v>1619</v>
      </c>
      <c r="E10350" t="s">
        <v>1636</v>
      </c>
      <c r="F10350" t="s">
        <v>1637</v>
      </c>
      <c r="G10350" t="s">
        <v>1622</v>
      </c>
      <c r="H10350" t="s">
        <v>1623</v>
      </c>
      <c r="I10350" t="s">
        <v>1624</v>
      </c>
      <c r="J10350" t="s">
        <v>1625</v>
      </c>
      <c r="K10350">
        <v>0</v>
      </c>
      <c r="L10350" s="24">
        <v>1</v>
      </c>
      <c r="M10350" t="s">
        <v>21869</v>
      </c>
      <c r="N10350" t="s">
        <v>1677</v>
      </c>
    </row>
    <row r="10351" spans="1:14" hidden="1" x14ac:dyDescent="0.25">
      <c r="A10351">
        <v>8339</v>
      </c>
      <c r="B10351" t="s">
        <v>21870</v>
      </c>
      <c r="C10351" t="s">
        <v>1618</v>
      </c>
      <c r="D10351" t="s">
        <v>1619</v>
      </c>
      <c r="E10351" t="s">
        <v>1636</v>
      </c>
      <c r="F10351" t="s">
        <v>1637</v>
      </c>
      <c r="G10351" t="s">
        <v>1622</v>
      </c>
      <c r="H10351" t="s">
        <v>1623</v>
      </c>
      <c r="I10351" t="s">
        <v>1624</v>
      </c>
      <c r="J10351" t="s">
        <v>1625</v>
      </c>
      <c r="K10351">
        <v>0</v>
      </c>
      <c r="L10351" s="24">
        <v>1</v>
      </c>
      <c r="M10351" t="s">
        <v>21871</v>
      </c>
      <c r="N10351" t="s">
        <v>1677</v>
      </c>
    </row>
    <row r="10352" spans="1:14" hidden="1" x14ac:dyDescent="0.25">
      <c r="A10352">
        <v>8340</v>
      </c>
      <c r="B10352" t="s">
        <v>21872</v>
      </c>
      <c r="C10352" t="s">
        <v>1618</v>
      </c>
      <c r="D10352" t="s">
        <v>1619</v>
      </c>
      <c r="E10352" t="s">
        <v>1636</v>
      </c>
      <c r="F10352" t="s">
        <v>1637</v>
      </c>
      <c r="G10352" t="s">
        <v>1622</v>
      </c>
      <c r="H10352" t="s">
        <v>1623</v>
      </c>
      <c r="I10352" t="s">
        <v>1624</v>
      </c>
      <c r="J10352" t="s">
        <v>1625</v>
      </c>
      <c r="K10352">
        <v>0</v>
      </c>
      <c r="L10352" s="24">
        <v>1</v>
      </c>
      <c r="M10352" t="s">
        <v>21873</v>
      </c>
      <c r="N10352" t="s">
        <v>1639</v>
      </c>
    </row>
    <row r="10353" spans="1:14" hidden="1" x14ac:dyDescent="0.25">
      <c r="A10353">
        <v>8341</v>
      </c>
      <c r="B10353" t="s">
        <v>21874</v>
      </c>
      <c r="C10353" t="s">
        <v>1618</v>
      </c>
      <c r="D10353" t="s">
        <v>1619</v>
      </c>
      <c r="E10353" t="s">
        <v>1636</v>
      </c>
      <c r="F10353" t="s">
        <v>1637</v>
      </c>
      <c r="G10353" t="s">
        <v>1622</v>
      </c>
      <c r="H10353" t="s">
        <v>1623</v>
      </c>
      <c r="I10353" t="s">
        <v>1624</v>
      </c>
      <c r="J10353" t="s">
        <v>1625</v>
      </c>
      <c r="K10353">
        <v>0</v>
      </c>
      <c r="L10353" s="24">
        <v>1</v>
      </c>
      <c r="M10353" t="s">
        <v>21875</v>
      </c>
      <c r="N10353" t="s">
        <v>1639</v>
      </c>
    </row>
    <row r="10354" spans="1:14" hidden="1" x14ac:dyDescent="0.25">
      <c r="A10354">
        <v>8342</v>
      </c>
      <c r="B10354" t="s">
        <v>21876</v>
      </c>
      <c r="C10354" t="s">
        <v>1618</v>
      </c>
      <c r="D10354" t="s">
        <v>1619</v>
      </c>
      <c r="E10354" t="s">
        <v>1620</v>
      </c>
      <c r="F10354" t="s">
        <v>1621</v>
      </c>
      <c r="G10354" t="s">
        <v>1622</v>
      </c>
      <c r="H10354" t="s">
        <v>1702</v>
      </c>
      <c r="I10354" t="s">
        <v>1624</v>
      </c>
      <c r="J10354" t="s">
        <v>1625</v>
      </c>
      <c r="K10354">
        <v>0</v>
      </c>
      <c r="L10354" s="24">
        <v>1</v>
      </c>
      <c r="M10354" t="s">
        <v>21877</v>
      </c>
      <c r="N10354" t="s">
        <v>1627</v>
      </c>
    </row>
    <row r="10355" spans="1:14" hidden="1" x14ac:dyDescent="0.25">
      <c r="A10355">
        <v>8343</v>
      </c>
      <c r="B10355" t="s">
        <v>21878</v>
      </c>
      <c r="C10355" t="s">
        <v>1618</v>
      </c>
      <c r="D10355" t="s">
        <v>1619</v>
      </c>
      <c r="E10355" t="s">
        <v>1620</v>
      </c>
      <c r="F10355" t="s">
        <v>1621</v>
      </c>
      <c r="G10355" t="s">
        <v>1622</v>
      </c>
      <c r="H10355" t="s">
        <v>1623</v>
      </c>
      <c r="I10355" t="s">
        <v>1624</v>
      </c>
      <c r="J10355" t="s">
        <v>1625</v>
      </c>
      <c r="K10355">
        <v>0</v>
      </c>
      <c r="L10355" s="24">
        <v>1</v>
      </c>
      <c r="M10355" t="s">
        <v>21879</v>
      </c>
      <c r="N10355" t="s">
        <v>1627</v>
      </c>
    </row>
    <row r="10356" spans="1:14" hidden="1" x14ac:dyDescent="0.25">
      <c r="A10356">
        <v>8344</v>
      </c>
      <c r="B10356" t="s">
        <v>21880</v>
      </c>
      <c r="C10356" t="s">
        <v>1618</v>
      </c>
      <c r="D10356" t="s">
        <v>1619</v>
      </c>
      <c r="E10356" t="s">
        <v>1620</v>
      </c>
      <c r="F10356" t="s">
        <v>1621</v>
      </c>
      <c r="G10356" t="s">
        <v>1622</v>
      </c>
      <c r="H10356" t="s">
        <v>1702</v>
      </c>
      <c r="I10356" t="s">
        <v>1624</v>
      </c>
      <c r="J10356" t="s">
        <v>1625</v>
      </c>
      <c r="K10356">
        <v>0</v>
      </c>
      <c r="L10356" s="24">
        <v>1</v>
      </c>
      <c r="M10356" t="s">
        <v>21881</v>
      </c>
      <c r="N10356" t="s">
        <v>1627</v>
      </c>
    </row>
    <row r="10357" spans="1:14" hidden="1" x14ac:dyDescent="0.25">
      <c r="A10357">
        <v>8345</v>
      </c>
      <c r="B10357" t="s">
        <v>21882</v>
      </c>
      <c r="C10357" t="s">
        <v>1618</v>
      </c>
      <c r="D10357" t="s">
        <v>1619</v>
      </c>
      <c r="E10357" t="s">
        <v>1620</v>
      </c>
      <c r="F10357" t="s">
        <v>1621</v>
      </c>
      <c r="G10357" t="s">
        <v>1622</v>
      </c>
      <c r="H10357" t="s">
        <v>1623</v>
      </c>
      <c r="I10357" t="s">
        <v>1624</v>
      </c>
      <c r="J10357" t="s">
        <v>1625</v>
      </c>
      <c r="K10357">
        <v>0</v>
      </c>
      <c r="L10357" s="24">
        <v>1</v>
      </c>
      <c r="M10357" t="s">
        <v>21883</v>
      </c>
      <c r="N10357" t="s">
        <v>1627</v>
      </c>
    </row>
    <row r="10358" spans="1:14" hidden="1" x14ac:dyDescent="0.25">
      <c r="A10358">
        <v>8346</v>
      </c>
      <c r="B10358" t="s">
        <v>21884</v>
      </c>
      <c r="C10358" t="s">
        <v>1618</v>
      </c>
      <c r="D10358" t="s">
        <v>1619</v>
      </c>
      <c r="E10358" t="s">
        <v>1620</v>
      </c>
      <c r="F10358" t="s">
        <v>1621</v>
      </c>
      <c r="G10358" t="s">
        <v>1622</v>
      </c>
      <c r="H10358" t="s">
        <v>1702</v>
      </c>
      <c r="I10358" t="s">
        <v>1624</v>
      </c>
      <c r="J10358" t="s">
        <v>1625</v>
      </c>
      <c r="K10358">
        <v>0</v>
      </c>
      <c r="L10358" s="24">
        <v>1</v>
      </c>
      <c r="M10358" t="s">
        <v>21885</v>
      </c>
      <c r="N10358" t="s">
        <v>1627</v>
      </c>
    </row>
    <row r="10359" spans="1:14" hidden="1" x14ac:dyDescent="0.25">
      <c r="A10359">
        <v>8347</v>
      </c>
      <c r="B10359" t="s">
        <v>21886</v>
      </c>
      <c r="C10359" t="s">
        <v>1618</v>
      </c>
      <c r="D10359" t="s">
        <v>1619</v>
      </c>
      <c r="E10359" t="s">
        <v>1620</v>
      </c>
      <c r="F10359" t="s">
        <v>1621</v>
      </c>
      <c r="G10359" t="s">
        <v>1622</v>
      </c>
      <c r="H10359" t="s">
        <v>1623</v>
      </c>
      <c r="I10359" t="s">
        <v>1624</v>
      </c>
      <c r="J10359" t="s">
        <v>1625</v>
      </c>
      <c r="K10359">
        <v>0</v>
      </c>
      <c r="L10359" s="24">
        <v>1</v>
      </c>
      <c r="M10359" t="s">
        <v>21887</v>
      </c>
      <c r="N10359" t="s">
        <v>1627</v>
      </c>
    </row>
    <row r="10360" spans="1:14" hidden="1" x14ac:dyDescent="0.25">
      <c r="A10360">
        <v>8348</v>
      </c>
      <c r="B10360" t="s">
        <v>21888</v>
      </c>
      <c r="C10360" t="s">
        <v>1629</v>
      </c>
      <c r="D10360" t="s">
        <v>1630</v>
      </c>
      <c r="E10360" t="s">
        <v>1631</v>
      </c>
      <c r="F10360" t="s">
        <v>1632</v>
      </c>
      <c r="G10360" t="s">
        <v>1622</v>
      </c>
      <c r="H10360" t="s">
        <v>1623</v>
      </c>
      <c r="I10360" t="s">
        <v>1624</v>
      </c>
      <c r="J10360" t="s">
        <v>1625</v>
      </c>
      <c r="K10360">
        <v>0</v>
      </c>
      <c r="L10360" s="24">
        <v>1</v>
      </c>
      <c r="M10360" t="s">
        <v>21889</v>
      </c>
      <c r="N10360" t="s">
        <v>1634</v>
      </c>
    </row>
    <row r="10361" spans="1:14" hidden="1" x14ac:dyDescent="0.25">
      <c r="A10361">
        <v>8349</v>
      </c>
      <c r="B10361" t="s">
        <v>21890</v>
      </c>
      <c r="C10361" t="s">
        <v>1618</v>
      </c>
      <c r="D10361" t="s">
        <v>1619</v>
      </c>
      <c r="E10361" t="s">
        <v>1636</v>
      </c>
      <c r="F10361" t="s">
        <v>1637</v>
      </c>
      <c r="G10361" t="s">
        <v>1622</v>
      </c>
      <c r="H10361" t="s">
        <v>1623</v>
      </c>
      <c r="I10361" t="s">
        <v>1624</v>
      </c>
      <c r="J10361" t="s">
        <v>1625</v>
      </c>
      <c r="K10361">
        <v>0</v>
      </c>
      <c r="L10361" s="24">
        <v>1</v>
      </c>
      <c r="M10361" t="s">
        <v>21891</v>
      </c>
      <c r="N10361" t="s">
        <v>1639</v>
      </c>
    </row>
    <row r="10362" spans="1:14" hidden="1" x14ac:dyDescent="0.25">
      <c r="A10362">
        <v>8350</v>
      </c>
      <c r="B10362" t="s">
        <v>21892</v>
      </c>
      <c r="C10362" t="s">
        <v>1618</v>
      </c>
      <c r="D10362" t="s">
        <v>1619</v>
      </c>
      <c r="E10362" t="s">
        <v>1636</v>
      </c>
      <c r="F10362" t="s">
        <v>1637</v>
      </c>
      <c r="G10362" t="s">
        <v>1622</v>
      </c>
      <c r="H10362" t="s">
        <v>1623</v>
      </c>
      <c r="I10362" t="s">
        <v>1624</v>
      </c>
      <c r="J10362" t="s">
        <v>1625</v>
      </c>
      <c r="K10362">
        <v>0</v>
      </c>
      <c r="L10362" s="24">
        <v>1</v>
      </c>
      <c r="M10362" t="s">
        <v>21893</v>
      </c>
      <c r="N10362" t="s">
        <v>1639</v>
      </c>
    </row>
    <row r="10363" spans="1:14" hidden="1" x14ac:dyDescent="0.25">
      <c r="A10363">
        <v>8351</v>
      </c>
      <c r="B10363" t="s">
        <v>21894</v>
      </c>
      <c r="C10363" t="s">
        <v>1618</v>
      </c>
      <c r="D10363" t="s">
        <v>1619</v>
      </c>
      <c r="E10363" t="s">
        <v>1620</v>
      </c>
      <c r="F10363" t="s">
        <v>1621</v>
      </c>
      <c r="G10363" t="s">
        <v>1622</v>
      </c>
      <c r="H10363" t="s">
        <v>1623</v>
      </c>
      <c r="I10363" t="s">
        <v>1624</v>
      </c>
      <c r="J10363" t="s">
        <v>1625</v>
      </c>
      <c r="K10363">
        <v>0</v>
      </c>
      <c r="L10363" s="24">
        <v>1</v>
      </c>
      <c r="M10363" t="s">
        <v>21895</v>
      </c>
      <c r="N10363" t="s">
        <v>1627</v>
      </c>
    </row>
    <row r="10364" spans="1:14" hidden="1" x14ac:dyDescent="0.25">
      <c r="A10364">
        <v>8352</v>
      </c>
      <c r="B10364" t="s">
        <v>21896</v>
      </c>
      <c r="C10364" t="s">
        <v>1618</v>
      </c>
      <c r="D10364" t="s">
        <v>1619</v>
      </c>
      <c r="E10364" t="s">
        <v>1620</v>
      </c>
      <c r="F10364" t="s">
        <v>1621</v>
      </c>
      <c r="G10364" t="s">
        <v>1622</v>
      </c>
      <c r="H10364" t="s">
        <v>1623</v>
      </c>
      <c r="I10364" t="s">
        <v>1624</v>
      </c>
      <c r="J10364" t="s">
        <v>1625</v>
      </c>
      <c r="K10364">
        <v>0</v>
      </c>
      <c r="L10364" s="24">
        <v>1</v>
      </c>
      <c r="M10364" t="s">
        <v>21897</v>
      </c>
      <c r="N10364" t="s">
        <v>1627</v>
      </c>
    </row>
    <row r="10365" spans="1:14" hidden="1" x14ac:dyDescent="0.25">
      <c r="A10365">
        <v>8353</v>
      </c>
      <c r="B10365" t="s">
        <v>21898</v>
      </c>
      <c r="C10365" t="s">
        <v>1629</v>
      </c>
      <c r="D10365" t="s">
        <v>1630</v>
      </c>
      <c r="E10365" t="s">
        <v>1631</v>
      </c>
      <c r="F10365" t="s">
        <v>1632</v>
      </c>
      <c r="G10365" t="s">
        <v>1622</v>
      </c>
      <c r="H10365" t="s">
        <v>1623</v>
      </c>
      <c r="I10365" t="s">
        <v>1624</v>
      </c>
      <c r="J10365" t="s">
        <v>1625</v>
      </c>
      <c r="K10365">
        <v>0</v>
      </c>
      <c r="L10365" s="24">
        <v>1</v>
      </c>
      <c r="M10365" t="s">
        <v>21899</v>
      </c>
      <c r="N10365" t="s">
        <v>1634</v>
      </c>
    </row>
    <row r="10366" spans="1:14" hidden="1" x14ac:dyDescent="0.25">
      <c r="A10366">
        <v>8354</v>
      </c>
      <c r="B10366" t="s">
        <v>21900</v>
      </c>
      <c r="C10366" t="s">
        <v>1618</v>
      </c>
      <c r="D10366" t="s">
        <v>1619</v>
      </c>
      <c r="E10366" t="s">
        <v>1620</v>
      </c>
      <c r="F10366" t="s">
        <v>1621</v>
      </c>
      <c r="G10366" t="s">
        <v>1622</v>
      </c>
      <c r="H10366" t="s">
        <v>1623</v>
      </c>
      <c r="I10366" t="s">
        <v>1624</v>
      </c>
      <c r="J10366" t="s">
        <v>1625</v>
      </c>
      <c r="K10366">
        <v>0</v>
      </c>
      <c r="L10366" s="24">
        <v>1</v>
      </c>
      <c r="M10366" t="s">
        <v>21901</v>
      </c>
      <c r="N10366" t="s">
        <v>1627</v>
      </c>
    </row>
    <row r="10367" spans="1:14" hidden="1" x14ac:dyDescent="0.25">
      <c r="A10367">
        <v>8355</v>
      </c>
      <c r="B10367" t="s">
        <v>21902</v>
      </c>
      <c r="C10367" t="s">
        <v>1618</v>
      </c>
      <c r="D10367" t="s">
        <v>1619</v>
      </c>
      <c r="E10367" t="s">
        <v>1620</v>
      </c>
      <c r="F10367" t="s">
        <v>1621</v>
      </c>
      <c r="G10367" t="s">
        <v>1622</v>
      </c>
      <c r="H10367" t="s">
        <v>1623</v>
      </c>
      <c r="I10367" t="s">
        <v>1624</v>
      </c>
      <c r="J10367" t="s">
        <v>1625</v>
      </c>
      <c r="K10367">
        <v>0</v>
      </c>
      <c r="L10367" s="24">
        <v>1</v>
      </c>
      <c r="M10367" t="s">
        <v>21903</v>
      </c>
      <c r="N10367" t="s">
        <v>1627</v>
      </c>
    </row>
    <row r="10368" spans="1:14" hidden="1" x14ac:dyDescent="0.25">
      <c r="A10368">
        <v>8356</v>
      </c>
      <c r="B10368" t="s">
        <v>21904</v>
      </c>
      <c r="C10368" t="s">
        <v>1618</v>
      </c>
      <c r="D10368" t="s">
        <v>1619</v>
      </c>
      <c r="E10368" t="s">
        <v>1620</v>
      </c>
      <c r="F10368" t="s">
        <v>1621</v>
      </c>
      <c r="G10368" t="s">
        <v>1622</v>
      </c>
      <c r="H10368" t="s">
        <v>1623</v>
      </c>
      <c r="I10368" t="s">
        <v>1624</v>
      </c>
      <c r="J10368" t="s">
        <v>1625</v>
      </c>
      <c r="K10368">
        <v>0</v>
      </c>
      <c r="L10368" s="24">
        <v>1</v>
      </c>
      <c r="M10368" t="s">
        <v>21905</v>
      </c>
      <c r="N10368" t="s">
        <v>1812</v>
      </c>
    </row>
    <row r="10369" spans="1:14" hidden="1" x14ac:dyDescent="0.25">
      <c r="A10369">
        <v>8357</v>
      </c>
      <c r="B10369" t="s">
        <v>21906</v>
      </c>
      <c r="C10369" t="s">
        <v>1658</v>
      </c>
      <c r="D10369" t="s">
        <v>1659</v>
      </c>
      <c r="E10369" t="s">
        <v>1660</v>
      </c>
      <c r="F10369" t="s">
        <v>1661</v>
      </c>
      <c r="G10369" t="s">
        <v>1622</v>
      </c>
      <c r="H10369" t="s">
        <v>1623</v>
      </c>
      <c r="I10369" t="s">
        <v>1624</v>
      </c>
      <c r="J10369" t="s">
        <v>1625</v>
      </c>
      <c r="K10369">
        <v>0</v>
      </c>
      <c r="L10369" s="24">
        <v>1</v>
      </c>
      <c r="M10369" t="s">
        <v>21907</v>
      </c>
      <c r="N10369" t="s">
        <v>1681</v>
      </c>
    </row>
    <row r="10370" spans="1:14" hidden="1" x14ac:dyDescent="0.25">
      <c r="A10370">
        <v>8358</v>
      </c>
      <c r="B10370" t="s">
        <v>21908</v>
      </c>
      <c r="C10370" t="s">
        <v>1618</v>
      </c>
      <c r="D10370" t="s">
        <v>1619</v>
      </c>
      <c r="E10370" t="s">
        <v>1636</v>
      </c>
      <c r="F10370" t="s">
        <v>1637</v>
      </c>
      <c r="G10370" t="s">
        <v>1622</v>
      </c>
      <c r="H10370" t="s">
        <v>1623</v>
      </c>
      <c r="I10370" t="s">
        <v>1624</v>
      </c>
      <c r="J10370" t="s">
        <v>1625</v>
      </c>
      <c r="K10370">
        <v>0</v>
      </c>
      <c r="L10370" s="24">
        <v>1</v>
      </c>
      <c r="M10370" t="s">
        <v>21909</v>
      </c>
      <c r="N10370" t="s">
        <v>1639</v>
      </c>
    </row>
    <row r="10371" spans="1:14" hidden="1" x14ac:dyDescent="0.25">
      <c r="A10371">
        <v>8359</v>
      </c>
      <c r="B10371" t="s">
        <v>21910</v>
      </c>
      <c r="C10371" t="s">
        <v>1618</v>
      </c>
      <c r="D10371" t="s">
        <v>1619</v>
      </c>
      <c r="E10371" t="s">
        <v>1620</v>
      </c>
      <c r="F10371" t="s">
        <v>1621</v>
      </c>
      <c r="G10371" t="s">
        <v>1622</v>
      </c>
      <c r="H10371" t="s">
        <v>1623</v>
      </c>
      <c r="I10371" t="s">
        <v>1624</v>
      </c>
      <c r="J10371" t="s">
        <v>1625</v>
      </c>
      <c r="K10371">
        <v>0</v>
      </c>
      <c r="L10371" s="24">
        <v>1</v>
      </c>
      <c r="M10371" t="s">
        <v>21911</v>
      </c>
      <c r="N10371" t="s">
        <v>1812</v>
      </c>
    </row>
    <row r="10372" spans="1:14" hidden="1" x14ac:dyDescent="0.25">
      <c r="A10372">
        <v>8360</v>
      </c>
      <c r="B10372" t="s">
        <v>21912</v>
      </c>
      <c r="C10372" t="s">
        <v>1618</v>
      </c>
      <c r="D10372" t="s">
        <v>1619</v>
      </c>
      <c r="E10372" t="s">
        <v>1620</v>
      </c>
      <c r="F10372" t="s">
        <v>1621</v>
      </c>
      <c r="G10372" t="s">
        <v>1622</v>
      </c>
      <c r="H10372" t="s">
        <v>1623</v>
      </c>
      <c r="I10372" t="s">
        <v>1624</v>
      </c>
      <c r="J10372" t="s">
        <v>1625</v>
      </c>
      <c r="K10372">
        <v>0</v>
      </c>
      <c r="L10372" s="24">
        <v>1</v>
      </c>
      <c r="M10372" t="s">
        <v>21913</v>
      </c>
      <c r="N10372" t="s">
        <v>1812</v>
      </c>
    </row>
    <row r="10373" spans="1:14" hidden="1" x14ac:dyDescent="0.25">
      <c r="A10373">
        <v>8361</v>
      </c>
      <c r="B10373" t="s">
        <v>21914</v>
      </c>
      <c r="C10373" t="s">
        <v>1618</v>
      </c>
      <c r="D10373" t="s">
        <v>1619</v>
      </c>
      <c r="E10373" t="s">
        <v>1636</v>
      </c>
      <c r="F10373" t="s">
        <v>1637</v>
      </c>
      <c r="G10373" t="s">
        <v>1622</v>
      </c>
      <c r="H10373" t="s">
        <v>1623</v>
      </c>
      <c r="I10373" t="s">
        <v>1624</v>
      </c>
      <c r="J10373" t="s">
        <v>1625</v>
      </c>
      <c r="K10373">
        <v>0</v>
      </c>
      <c r="L10373" s="24">
        <v>1</v>
      </c>
      <c r="M10373" t="s">
        <v>21915</v>
      </c>
      <c r="N10373" t="s">
        <v>1639</v>
      </c>
    </row>
    <row r="10374" spans="1:14" hidden="1" x14ac:dyDescent="0.25">
      <c r="A10374">
        <v>8362</v>
      </c>
      <c r="B10374" t="s">
        <v>21916</v>
      </c>
      <c r="C10374" t="s">
        <v>1618</v>
      </c>
      <c r="D10374" t="s">
        <v>1619</v>
      </c>
      <c r="E10374" t="s">
        <v>1620</v>
      </c>
      <c r="F10374" t="s">
        <v>1621</v>
      </c>
      <c r="G10374" t="s">
        <v>1622</v>
      </c>
      <c r="H10374" t="s">
        <v>1623</v>
      </c>
      <c r="I10374" t="s">
        <v>1624</v>
      </c>
      <c r="J10374" t="s">
        <v>1625</v>
      </c>
      <c r="K10374">
        <v>0</v>
      </c>
      <c r="L10374" s="24">
        <v>1</v>
      </c>
      <c r="M10374" t="s">
        <v>21917</v>
      </c>
      <c r="N10374" t="s">
        <v>1627</v>
      </c>
    </row>
    <row r="10375" spans="1:14" hidden="1" x14ac:dyDescent="0.25">
      <c r="A10375">
        <v>8363</v>
      </c>
      <c r="B10375" t="s">
        <v>21918</v>
      </c>
      <c r="C10375" t="s">
        <v>1658</v>
      </c>
      <c r="D10375" t="s">
        <v>1659</v>
      </c>
      <c r="E10375" t="s">
        <v>1660</v>
      </c>
      <c r="F10375" t="s">
        <v>1661</v>
      </c>
      <c r="G10375" t="s">
        <v>1622</v>
      </c>
      <c r="H10375" t="s">
        <v>1623</v>
      </c>
      <c r="I10375" t="s">
        <v>1624</v>
      </c>
      <c r="J10375" t="s">
        <v>1625</v>
      </c>
      <c r="K10375">
        <v>0</v>
      </c>
      <c r="L10375" s="24">
        <v>1</v>
      </c>
      <c r="M10375" t="s">
        <v>21919</v>
      </c>
      <c r="N10375" t="s">
        <v>1663</v>
      </c>
    </row>
    <row r="10376" spans="1:14" hidden="1" x14ac:dyDescent="0.25">
      <c r="A10376">
        <v>8364</v>
      </c>
      <c r="B10376" t="s">
        <v>21920</v>
      </c>
      <c r="C10376" t="s">
        <v>1658</v>
      </c>
      <c r="D10376" t="s">
        <v>1659</v>
      </c>
      <c r="E10376" t="s">
        <v>1660</v>
      </c>
      <c r="F10376" t="s">
        <v>1661</v>
      </c>
      <c r="G10376" t="s">
        <v>1622</v>
      </c>
      <c r="H10376" t="s">
        <v>1623</v>
      </c>
      <c r="I10376" t="s">
        <v>1624</v>
      </c>
      <c r="J10376" t="s">
        <v>1625</v>
      </c>
      <c r="K10376">
        <v>0</v>
      </c>
      <c r="L10376" s="24">
        <v>1</v>
      </c>
      <c r="M10376" t="s">
        <v>21921</v>
      </c>
      <c r="N10376" t="s">
        <v>1663</v>
      </c>
    </row>
    <row r="10377" spans="1:14" hidden="1" x14ac:dyDescent="0.25">
      <c r="A10377">
        <v>8365</v>
      </c>
      <c r="B10377" t="s">
        <v>21922</v>
      </c>
      <c r="C10377" t="s">
        <v>1658</v>
      </c>
      <c r="D10377" t="s">
        <v>1659</v>
      </c>
      <c r="E10377" t="s">
        <v>1660</v>
      </c>
      <c r="F10377" t="s">
        <v>1661</v>
      </c>
      <c r="G10377" t="s">
        <v>1622</v>
      </c>
      <c r="H10377" t="s">
        <v>1623</v>
      </c>
      <c r="I10377" t="s">
        <v>1624</v>
      </c>
      <c r="J10377" t="s">
        <v>1625</v>
      </c>
      <c r="K10377">
        <v>0</v>
      </c>
      <c r="L10377" s="24">
        <v>1</v>
      </c>
      <c r="M10377" t="s">
        <v>21923</v>
      </c>
      <c r="N10377" t="s">
        <v>1663</v>
      </c>
    </row>
    <row r="10378" spans="1:14" hidden="1" x14ac:dyDescent="0.25">
      <c r="A10378">
        <v>8366</v>
      </c>
      <c r="B10378" t="s">
        <v>21924</v>
      </c>
      <c r="C10378" t="s">
        <v>1658</v>
      </c>
      <c r="D10378" t="s">
        <v>1659</v>
      </c>
      <c r="E10378" t="s">
        <v>1660</v>
      </c>
      <c r="F10378" t="s">
        <v>1661</v>
      </c>
      <c r="G10378" t="s">
        <v>1622</v>
      </c>
      <c r="H10378" t="s">
        <v>1623</v>
      </c>
      <c r="I10378" t="s">
        <v>1624</v>
      </c>
      <c r="J10378" t="s">
        <v>1625</v>
      </c>
      <c r="K10378">
        <v>0</v>
      </c>
      <c r="L10378" s="24">
        <v>1</v>
      </c>
      <c r="M10378" t="s">
        <v>21925</v>
      </c>
      <c r="N10378" t="s">
        <v>1681</v>
      </c>
    </row>
    <row r="10379" spans="1:14" hidden="1" x14ac:dyDescent="0.25">
      <c r="A10379">
        <v>8367</v>
      </c>
      <c r="B10379" t="s">
        <v>21926</v>
      </c>
      <c r="C10379" t="s">
        <v>1649</v>
      </c>
      <c r="D10379" t="s">
        <v>1650</v>
      </c>
      <c r="E10379" t="s">
        <v>1651</v>
      </c>
      <c r="F10379" t="s">
        <v>1652</v>
      </c>
      <c r="G10379" t="s">
        <v>1622</v>
      </c>
      <c r="H10379" t="s">
        <v>1623</v>
      </c>
      <c r="I10379" t="s">
        <v>1624</v>
      </c>
      <c r="J10379" t="s">
        <v>1625</v>
      </c>
      <c r="K10379">
        <v>0</v>
      </c>
      <c r="L10379" s="24">
        <v>1</v>
      </c>
      <c r="M10379" t="s">
        <v>21927</v>
      </c>
      <c r="N10379" t="s">
        <v>1654</v>
      </c>
    </row>
    <row r="10380" spans="1:14" hidden="1" x14ac:dyDescent="0.25">
      <c r="A10380">
        <v>8368</v>
      </c>
      <c r="B10380" t="s">
        <v>21928</v>
      </c>
      <c r="C10380" t="s">
        <v>1649</v>
      </c>
      <c r="D10380" t="s">
        <v>1650</v>
      </c>
      <c r="E10380" t="s">
        <v>1651</v>
      </c>
      <c r="F10380" t="s">
        <v>1652</v>
      </c>
      <c r="G10380" t="s">
        <v>1622</v>
      </c>
      <c r="H10380" t="s">
        <v>1623</v>
      </c>
      <c r="I10380" t="s">
        <v>1624</v>
      </c>
      <c r="J10380" t="s">
        <v>1625</v>
      </c>
      <c r="K10380">
        <v>0</v>
      </c>
      <c r="L10380" s="24">
        <v>1</v>
      </c>
      <c r="M10380" t="s">
        <v>21929</v>
      </c>
      <c r="N10380" t="s">
        <v>1654</v>
      </c>
    </row>
    <row r="10381" spans="1:14" hidden="1" x14ac:dyDescent="0.25">
      <c r="A10381">
        <v>8369</v>
      </c>
      <c r="B10381" t="s">
        <v>21930</v>
      </c>
      <c r="C10381" t="s">
        <v>1649</v>
      </c>
      <c r="D10381" t="s">
        <v>1650</v>
      </c>
      <c r="E10381" t="s">
        <v>1651</v>
      </c>
      <c r="F10381" t="s">
        <v>1652</v>
      </c>
      <c r="G10381" t="s">
        <v>1622</v>
      </c>
      <c r="H10381" t="s">
        <v>1623</v>
      </c>
      <c r="I10381" t="s">
        <v>1624</v>
      </c>
      <c r="J10381" t="s">
        <v>1625</v>
      </c>
      <c r="K10381">
        <v>0</v>
      </c>
      <c r="L10381" s="24">
        <v>1</v>
      </c>
      <c r="M10381" t="s">
        <v>21931</v>
      </c>
      <c r="N10381" t="s">
        <v>1654</v>
      </c>
    </row>
    <row r="10382" spans="1:14" hidden="1" x14ac:dyDescent="0.25">
      <c r="A10382">
        <v>8370</v>
      </c>
      <c r="B10382" t="s">
        <v>21932</v>
      </c>
      <c r="C10382" t="s">
        <v>1649</v>
      </c>
      <c r="D10382" t="s">
        <v>1650</v>
      </c>
      <c r="E10382" t="s">
        <v>1651</v>
      </c>
      <c r="F10382" t="s">
        <v>1652</v>
      </c>
      <c r="G10382" t="s">
        <v>1622</v>
      </c>
      <c r="H10382" t="s">
        <v>1623</v>
      </c>
      <c r="I10382" t="s">
        <v>1624</v>
      </c>
      <c r="J10382" t="s">
        <v>1625</v>
      </c>
      <c r="K10382">
        <v>0</v>
      </c>
      <c r="L10382" s="24">
        <v>1</v>
      </c>
      <c r="M10382" t="s">
        <v>21933</v>
      </c>
      <c r="N10382" t="s">
        <v>1654</v>
      </c>
    </row>
    <row r="10383" spans="1:14" hidden="1" x14ac:dyDescent="0.25">
      <c r="A10383">
        <v>8371</v>
      </c>
      <c r="B10383" t="s">
        <v>21934</v>
      </c>
      <c r="C10383" t="s">
        <v>1649</v>
      </c>
      <c r="D10383" t="s">
        <v>1650</v>
      </c>
      <c r="E10383" t="s">
        <v>1651</v>
      </c>
      <c r="F10383" t="s">
        <v>1652</v>
      </c>
      <c r="G10383" t="s">
        <v>1622</v>
      </c>
      <c r="H10383" t="s">
        <v>1623</v>
      </c>
      <c r="I10383" t="s">
        <v>1624</v>
      </c>
      <c r="J10383" t="s">
        <v>1625</v>
      </c>
      <c r="K10383">
        <v>0</v>
      </c>
      <c r="L10383" s="24">
        <v>1</v>
      </c>
      <c r="M10383" t="s">
        <v>21935</v>
      </c>
      <c r="N10383" t="s">
        <v>1654</v>
      </c>
    </row>
    <row r="10384" spans="1:14" hidden="1" x14ac:dyDescent="0.25">
      <c r="A10384">
        <v>8372</v>
      </c>
      <c r="B10384" t="s">
        <v>21936</v>
      </c>
      <c r="C10384" t="s">
        <v>1649</v>
      </c>
      <c r="D10384" t="s">
        <v>1650</v>
      </c>
      <c r="E10384" t="s">
        <v>1651</v>
      </c>
      <c r="F10384" t="s">
        <v>1652</v>
      </c>
      <c r="G10384" t="s">
        <v>1622</v>
      </c>
      <c r="H10384" t="s">
        <v>1623</v>
      </c>
      <c r="I10384" t="s">
        <v>1624</v>
      </c>
      <c r="J10384" t="s">
        <v>1625</v>
      </c>
      <c r="K10384">
        <v>0</v>
      </c>
      <c r="L10384" s="24">
        <v>1</v>
      </c>
      <c r="M10384" t="s">
        <v>21937</v>
      </c>
      <c r="N10384" t="s">
        <v>1654</v>
      </c>
    </row>
    <row r="10385" spans="1:14" hidden="1" x14ac:dyDescent="0.25">
      <c r="A10385">
        <v>8373</v>
      </c>
      <c r="B10385" t="s">
        <v>21938</v>
      </c>
      <c r="C10385" t="s">
        <v>1649</v>
      </c>
      <c r="D10385" t="s">
        <v>1650</v>
      </c>
      <c r="E10385" t="s">
        <v>1651</v>
      </c>
      <c r="F10385" t="s">
        <v>1652</v>
      </c>
      <c r="G10385" t="s">
        <v>1622</v>
      </c>
      <c r="H10385" t="s">
        <v>1623</v>
      </c>
      <c r="I10385" t="s">
        <v>1624</v>
      </c>
      <c r="J10385" t="s">
        <v>1625</v>
      </c>
      <c r="K10385">
        <v>0</v>
      </c>
      <c r="L10385" s="24">
        <v>1</v>
      </c>
      <c r="M10385" t="s">
        <v>21939</v>
      </c>
      <c r="N10385" t="s">
        <v>1654</v>
      </c>
    </row>
    <row r="10386" spans="1:14" hidden="1" x14ac:dyDescent="0.25">
      <c r="A10386">
        <v>8374</v>
      </c>
      <c r="B10386" t="s">
        <v>21940</v>
      </c>
      <c r="C10386" t="s">
        <v>1649</v>
      </c>
      <c r="D10386" t="s">
        <v>1650</v>
      </c>
      <c r="E10386" t="s">
        <v>1651</v>
      </c>
      <c r="F10386" t="s">
        <v>1652</v>
      </c>
      <c r="G10386" t="s">
        <v>1622</v>
      </c>
      <c r="H10386" t="s">
        <v>1623</v>
      </c>
      <c r="I10386" t="s">
        <v>1624</v>
      </c>
      <c r="J10386" t="s">
        <v>1625</v>
      </c>
      <c r="K10386">
        <v>0</v>
      </c>
      <c r="L10386" s="24">
        <v>1</v>
      </c>
      <c r="M10386" t="s">
        <v>21941</v>
      </c>
      <c r="N10386" t="s">
        <v>1654</v>
      </c>
    </row>
    <row r="10387" spans="1:14" hidden="1" x14ac:dyDescent="0.25">
      <c r="A10387">
        <v>8375</v>
      </c>
      <c r="B10387" t="s">
        <v>21942</v>
      </c>
      <c r="C10387" t="s">
        <v>1649</v>
      </c>
      <c r="D10387" t="s">
        <v>1650</v>
      </c>
      <c r="E10387" t="s">
        <v>1651</v>
      </c>
      <c r="F10387" t="s">
        <v>1652</v>
      </c>
      <c r="G10387" t="s">
        <v>1622</v>
      </c>
      <c r="H10387" t="s">
        <v>1623</v>
      </c>
      <c r="I10387" t="s">
        <v>1624</v>
      </c>
      <c r="J10387" t="s">
        <v>1625</v>
      </c>
      <c r="K10387">
        <v>0</v>
      </c>
      <c r="L10387" s="24">
        <v>1</v>
      </c>
      <c r="M10387" t="s">
        <v>21943</v>
      </c>
      <c r="N10387" t="s">
        <v>1654</v>
      </c>
    </row>
    <row r="10388" spans="1:14" hidden="1" x14ac:dyDescent="0.25">
      <c r="A10388">
        <v>8376</v>
      </c>
      <c r="B10388" t="s">
        <v>21944</v>
      </c>
      <c r="C10388" t="s">
        <v>1629</v>
      </c>
      <c r="D10388" t="s">
        <v>1630</v>
      </c>
      <c r="E10388" t="s">
        <v>1631</v>
      </c>
      <c r="F10388" t="s">
        <v>1632</v>
      </c>
      <c r="G10388" t="s">
        <v>1622</v>
      </c>
      <c r="H10388" t="s">
        <v>1623</v>
      </c>
      <c r="I10388" t="s">
        <v>1624</v>
      </c>
      <c r="J10388" t="s">
        <v>1625</v>
      </c>
      <c r="K10388">
        <v>0</v>
      </c>
      <c r="L10388" s="24">
        <v>1</v>
      </c>
      <c r="M10388" t="s">
        <v>21945</v>
      </c>
      <c r="N10388" t="s">
        <v>1757</v>
      </c>
    </row>
    <row r="10389" spans="1:14" hidden="1" x14ac:dyDescent="0.25">
      <c r="A10389">
        <v>8377</v>
      </c>
      <c r="B10389" t="s">
        <v>21946</v>
      </c>
      <c r="C10389" t="s">
        <v>1629</v>
      </c>
      <c r="D10389" t="s">
        <v>1630</v>
      </c>
      <c r="E10389" t="s">
        <v>1631</v>
      </c>
      <c r="F10389" t="s">
        <v>1632</v>
      </c>
      <c r="G10389" t="s">
        <v>1622</v>
      </c>
      <c r="H10389" t="s">
        <v>1623</v>
      </c>
      <c r="I10389" t="s">
        <v>1624</v>
      </c>
      <c r="J10389" t="s">
        <v>1625</v>
      </c>
      <c r="K10389">
        <v>0</v>
      </c>
      <c r="L10389" s="24">
        <v>1</v>
      </c>
      <c r="M10389" t="s">
        <v>21947</v>
      </c>
      <c r="N10389" t="s">
        <v>1757</v>
      </c>
    </row>
    <row r="10390" spans="1:14" hidden="1" x14ac:dyDescent="0.25">
      <c r="A10390">
        <v>8378</v>
      </c>
      <c r="B10390" t="s">
        <v>21948</v>
      </c>
      <c r="C10390" t="s">
        <v>1629</v>
      </c>
      <c r="D10390" t="s">
        <v>1630</v>
      </c>
      <c r="E10390" t="s">
        <v>1631</v>
      </c>
      <c r="F10390" t="s">
        <v>1632</v>
      </c>
      <c r="G10390" t="s">
        <v>1622</v>
      </c>
      <c r="H10390" t="s">
        <v>1623</v>
      </c>
      <c r="I10390" t="s">
        <v>1624</v>
      </c>
      <c r="J10390" t="s">
        <v>1625</v>
      </c>
      <c r="K10390">
        <v>0</v>
      </c>
      <c r="L10390" s="24">
        <v>1</v>
      </c>
      <c r="M10390" t="s">
        <v>21949</v>
      </c>
      <c r="N10390" t="s">
        <v>1757</v>
      </c>
    </row>
    <row r="10391" spans="1:14" hidden="1" x14ac:dyDescent="0.25">
      <c r="A10391">
        <v>8379</v>
      </c>
      <c r="B10391" t="s">
        <v>21950</v>
      </c>
      <c r="C10391" t="s">
        <v>1629</v>
      </c>
      <c r="D10391" t="s">
        <v>1630</v>
      </c>
      <c r="E10391" t="s">
        <v>1631</v>
      </c>
      <c r="F10391" t="s">
        <v>1632</v>
      </c>
      <c r="G10391" t="s">
        <v>1622</v>
      </c>
      <c r="H10391" t="s">
        <v>1623</v>
      </c>
      <c r="I10391" t="s">
        <v>1624</v>
      </c>
      <c r="J10391" t="s">
        <v>1625</v>
      </c>
      <c r="K10391">
        <v>0</v>
      </c>
      <c r="L10391" s="24">
        <v>1</v>
      </c>
      <c r="M10391" t="s">
        <v>21951</v>
      </c>
      <c r="N10391" t="s">
        <v>1757</v>
      </c>
    </row>
    <row r="10392" spans="1:14" hidden="1" x14ac:dyDescent="0.25">
      <c r="A10392">
        <v>8380</v>
      </c>
      <c r="B10392" t="s">
        <v>21952</v>
      </c>
      <c r="C10392" t="s">
        <v>1629</v>
      </c>
      <c r="D10392" t="s">
        <v>1630</v>
      </c>
      <c r="E10392" t="s">
        <v>1631</v>
      </c>
      <c r="F10392" t="s">
        <v>1632</v>
      </c>
      <c r="G10392" t="s">
        <v>1622</v>
      </c>
      <c r="H10392" t="s">
        <v>1623</v>
      </c>
      <c r="I10392" t="s">
        <v>1624</v>
      </c>
      <c r="J10392" t="s">
        <v>1625</v>
      </c>
      <c r="K10392">
        <v>0</v>
      </c>
      <c r="L10392" s="24">
        <v>1</v>
      </c>
      <c r="M10392" t="s">
        <v>21953</v>
      </c>
      <c r="N10392" t="s">
        <v>1757</v>
      </c>
    </row>
    <row r="10393" spans="1:14" hidden="1" x14ac:dyDescent="0.25">
      <c r="A10393">
        <v>8381</v>
      </c>
      <c r="B10393" t="s">
        <v>21954</v>
      </c>
      <c r="C10393" t="s">
        <v>1649</v>
      </c>
      <c r="D10393" t="s">
        <v>1650</v>
      </c>
      <c r="E10393" t="s">
        <v>1651</v>
      </c>
      <c r="F10393" t="s">
        <v>1652</v>
      </c>
      <c r="G10393" t="s">
        <v>1622</v>
      </c>
      <c r="H10393" t="s">
        <v>1623</v>
      </c>
      <c r="I10393" t="s">
        <v>1624</v>
      </c>
      <c r="J10393" t="s">
        <v>1625</v>
      </c>
      <c r="K10393">
        <v>0</v>
      </c>
      <c r="L10393" s="24">
        <v>1</v>
      </c>
      <c r="M10393" t="s">
        <v>21955</v>
      </c>
      <c r="N10393" t="s">
        <v>1654</v>
      </c>
    </row>
    <row r="10394" spans="1:14" hidden="1" x14ac:dyDescent="0.25">
      <c r="A10394">
        <v>8382</v>
      </c>
      <c r="B10394" t="s">
        <v>21956</v>
      </c>
      <c r="C10394" t="s">
        <v>1649</v>
      </c>
      <c r="D10394" t="s">
        <v>1650</v>
      </c>
      <c r="E10394" t="s">
        <v>1651</v>
      </c>
      <c r="F10394" t="s">
        <v>1652</v>
      </c>
      <c r="G10394" t="s">
        <v>1622</v>
      </c>
      <c r="H10394" t="s">
        <v>1623</v>
      </c>
      <c r="I10394" t="s">
        <v>1624</v>
      </c>
      <c r="J10394" t="s">
        <v>1625</v>
      </c>
      <c r="K10394">
        <v>0</v>
      </c>
      <c r="L10394" s="24">
        <v>1</v>
      </c>
      <c r="M10394" t="s">
        <v>10178</v>
      </c>
      <c r="N10394" t="s">
        <v>1654</v>
      </c>
    </row>
    <row r="10395" spans="1:14" hidden="1" x14ac:dyDescent="0.25">
      <c r="A10395">
        <v>8383</v>
      </c>
      <c r="B10395" t="s">
        <v>21957</v>
      </c>
      <c r="C10395" t="s">
        <v>1649</v>
      </c>
      <c r="D10395" t="s">
        <v>1650</v>
      </c>
      <c r="E10395" t="s">
        <v>1651</v>
      </c>
      <c r="F10395" t="s">
        <v>1652</v>
      </c>
      <c r="G10395" t="s">
        <v>1622</v>
      </c>
      <c r="H10395" t="s">
        <v>1623</v>
      </c>
      <c r="I10395" t="s">
        <v>1624</v>
      </c>
      <c r="J10395" t="s">
        <v>1625</v>
      </c>
      <c r="K10395">
        <v>0</v>
      </c>
      <c r="L10395" s="24">
        <v>1</v>
      </c>
      <c r="M10395" t="s">
        <v>10180</v>
      </c>
      <c r="N10395" t="s">
        <v>1654</v>
      </c>
    </row>
    <row r="10396" spans="1:14" hidden="1" x14ac:dyDescent="0.25">
      <c r="A10396">
        <v>8384</v>
      </c>
      <c r="B10396" t="s">
        <v>21958</v>
      </c>
      <c r="C10396" t="s">
        <v>1649</v>
      </c>
      <c r="D10396" t="s">
        <v>1650</v>
      </c>
      <c r="E10396" t="s">
        <v>1651</v>
      </c>
      <c r="F10396" t="s">
        <v>1652</v>
      </c>
      <c r="G10396" t="s">
        <v>1622</v>
      </c>
      <c r="H10396" t="s">
        <v>1623</v>
      </c>
      <c r="I10396" t="s">
        <v>1624</v>
      </c>
      <c r="J10396" t="s">
        <v>1625</v>
      </c>
      <c r="K10396">
        <v>0</v>
      </c>
      <c r="L10396" s="24">
        <v>1</v>
      </c>
      <c r="M10396" t="s">
        <v>21959</v>
      </c>
      <c r="N10396" t="s">
        <v>1654</v>
      </c>
    </row>
    <row r="10397" spans="1:14" hidden="1" x14ac:dyDescent="0.25">
      <c r="A10397">
        <v>8385</v>
      </c>
      <c r="B10397" t="s">
        <v>21960</v>
      </c>
      <c r="C10397" t="s">
        <v>1649</v>
      </c>
      <c r="D10397" t="s">
        <v>1650</v>
      </c>
      <c r="E10397" t="s">
        <v>1651</v>
      </c>
      <c r="F10397" t="s">
        <v>1652</v>
      </c>
      <c r="G10397" t="s">
        <v>1622</v>
      </c>
      <c r="H10397" t="s">
        <v>1623</v>
      </c>
      <c r="I10397" t="s">
        <v>1624</v>
      </c>
      <c r="J10397" t="s">
        <v>1625</v>
      </c>
      <c r="K10397">
        <v>0</v>
      </c>
      <c r="L10397" s="24">
        <v>1</v>
      </c>
      <c r="M10397" t="s">
        <v>10190</v>
      </c>
      <c r="N10397" t="s">
        <v>1654</v>
      </c>
    </row>
    <row r="10398" spans="1:14" hidden="1" x14ac:dyDescent="0.25">
      <c r="A10398">
        <v>8386</v>
      </c>
      <c r="B10398" t="s">
        <v>21961</v>
      </c>
      <c r="C10398" t="s">
        <v>1649</v>
      </c>
      <c r="D10398" t="s">
        <v>1650</v>
      </c>
      <c r="E10398" t="s">
        <v>1651</v>
      </c>
      <c r="F10398" t="s">
        <v>1652</v>
      </c>
      <c r="G10398" t="s">
        <v>1622</v>
      </c>
      <c r="H10398" t="s">
        <v>1623</v>
      </c>
      <c r="I10398" t="s">
        <v>1624</v>
      </c>
      <c r="J10398" t="s">
        <v>1625</v>
      </c>
      <c r="K10398">
        <v>0</v>
      </c>
      <c r="L10398" s="24">
        <v>1</v>
      </c>
      <c r="M10398" t="s">
        <v>21962</v>
      </c>
      <c r="N10398" t="s">
        <v>1654</v>
      </c>
    </row>
    <row r="10399" spans="1:14" hidden="1" x14ac:dyDescent="0.25">
      <c r="A10399">
        <v>8387</v>
      </c>
      <c r="B10399" t="s">
        <v>21963</v>
      </c>
      <c r="C10399" t="s">
        <v>1649</v>
      </c>
      <c r="D10399" t="s">
        <v>1650</v>
      </c>
      <c r="E10399" t="s">
        <v>1651</v>
      </c>
      <c r="F10399" t="s">
        <v>1652</v>
      </c>
      <c r="G10399" t="s">
        <v>1622</v>
      </c>
      <c r="H10399" t="s">
        <v>1623</v>
      </c>
      <c r="I10399" t="s">
        <v>1624</v>
      </c>
      <c r="J10399" t="s">
        <v>1625</v>
      </c>
      <c r="K10399">
        <v>0</v>
      </c>
      <c r="L10399" s="24">
        <v>1</v>
      </c>
      <c r="M10399" t="s">
        <v>21964</v>
      </c>
      <c r="N10399" t="s">
        <v>1654</v>
      </c>
    </row>
    <row r="10400" spans="1:14" hidden="1" x14ac:dyDescent="0.25">
      <c r="A10400">
        <v>8388</v>
      </c>
      <c r="B10400" t="s">
        <v>21965</v>
      </c>
      <c r="C10400" t="s">
        <v>1667</v>
      </c>
      <c r="D10400" t="s">
        <v>1668</v>
      </c>
      <c r="E10400" t="s">
        <v>1669</v>
      </c>
      <c r="F10400" t="s">
        <v>1670</v>
      </c>
      <c r="G10400" t="s">
        <v>1622</v>
      </c>
      <c r="H10400" t="s">
        <v>1623</v>
      </c>
      <c r="I10400" t="s">
        <v>1624</v>
      </c>
      <c r="J10400" t="s">
        <v>1625</v>
      </c>
      <c r="K10400">
        <v>0</v>
      </c>
      <c r="L10400" s="24">
        <v>1</v>
      </c>
      <c r="M10400" t="s">
        <v>21966</v>
      </c>
      <c r="N10400" t="s">
        <v>1672</v>
      </c>
    </row>
    <row r="10401" spans="1:14" hidden="1" x14ac:dyDescent="0.25">
      <c r="A10401">
        <v>8389</v>
      </c>
      <c r="B10401" t="s">
        <v>21967</v>
      </c>
      <c r="C10401" t="s">
        <v>1667</v>
      </c>
      <c r="D10401" t="s">
        <v>1668</v>
      </c>
      <c r="E10401" t="s">
        <v>1669</v>
      </c>
      <c r="F10401" t="s">
        <v>1670</v>
      </c>
      <c r="G10401" t="s">
        <v>1622</v>
      </c>
      <c r="H10401" t="s">
        <v>1623</v>
      </c>
      <c r="I10401" t="s">
        <v>1624</v>
      </c>
      <c r="J10401" t="s">
        <v>1625</v>
      </c>
      <c r="K10401">
        <v>0</v>
      </c>
      <c r="L10401" s="24">
        <v>1</v>
      </c>
      <c r="M10401" t="s">
        <v>21968</v>
      </c>
      <c r="N10401" t="s">
        <v>1672</v>
      </c>
    </row>
    <row r="10402" spans="1:14" hidden="1" x14ac:dyDescent="0.25">
      <c r="A10402">
        <v>839</v>
      </c>
      <c r="B10402" t="s">
        <v>21969</v>
      </c>
      <c r="C10402" t="s">
        <v>3524</v>
      </c>
      <c r="D10402" t="s">
        <v>3525</v>
      </c>
      <c r="E10402" t="s">
        <v>3526</v>
      </c>
      <c r="F10402" t="s">
        <v>3527</v>
      </c>
      <c r="G10402" t="s">
        <v>1622</v>
      </c>
      <c r="H10402" t="s">
        <v>1720</v>
      </c>
      <c r="I10402" t="s">
        <v>1624</v>
      </c>
      <c r="J10402" t="s">
        <v>1625</v>
      </c>
      <c r="K10402">
        <v>0</v>
      </c>
      <c r="L10402" s="24">
        <v>1</v>
      </c>
      <c r="M10402" t="s">
        <v>21970</v>
      </c>
      <c r="N10402" t="s">
        <v>1672</v>
      </c>
    </row>
    <row r="10403" spans="1:14" hidden="1" x14ac:dyDescent="0.25">
      <c r="A10403">
        <v>8390</v>
      </c>
      <c r="B10403" t="s">
        <v>21971</v>
      </c>
      <c r="C10403" t="s">
        <v>1667</v>
      </c>
      <c r="D10403" t="s">
        <v>1668</v>
      </c>
      <c r="E10403" t="s">
        <v>1669</v>
      </c>
      <c r="F10403" t="s">
        <v>1670</v>
      </c>
      <c r="G10403" t="s">
        <v>1622</v>
      </c>
      <c r="H10403" t="s">
        <v>1623</v>
      </c>
      <c r="I10403" t="s">
        <v>1624</v>
      </c>
      <c r="J10403" t="s">
        <v>1625</v>
      </c>
      <c r="K10403">
        <v>0</v>
      </c>
      <c r="L10403" s="24">
        <v>1</v>
      </c>
      <c r="M10403" t="s">
        <v>21972</v>
      </c>
      <c r="N10403" t="s">
        <v>1672</v>
      </c>
    </row>
    <row r="10404" spans="1:14" hidden="1" x14ac:dyDescent="0.25">
      <c r="A10404">
        <v>8391</v>
      </c>
      <c r="B10404" t="s">
        <v>21973</v>
      </c>
      <c r="C10404" t="s">
        <v>1667</v>
      </c>
      <c r="D10404" t="s">
        <v>1668</v>
      </c>
      <c r="E10404" t="s">
        <v>1669</v>
      </c>
      <c r="F10404" t="s">
        <v>1670</v>
      </c>
      <c r="G10404" t="s">
        <v>1622</v>
      </c>
      <c r="H10404" t="s">
        <v>1623</v>
      </c>
      <c r="I10404" t="s">
        <v>1624</v>
      </c>
      <c r="J10404" t="s">
        <v>1625</v>
      </c>
      <c r="K10404">
        <v>0</v>
      </c>
      <c r="L10404" s="24">
        <v>1</v>
      </c>
      <c r="M10404" t="s">
        <v>21974</v>
      </c>
      <c r="N10404" t="s">
        <v>1672</v>
      </c>
    </row>
    <row r="10405" spans="1:14" hidden="1" x14ac:dyDescent="0.25">
      <c r="A10405">
        <v>8392</v>
      </c>
      <c r="B10405" t="s">
        <v>21975</v>
      </c>
      <c r="C10405" t="s">
        <v>1667</v>
      </c>
      <c r="D10405" t="s">
        <v>1668</v>
      </c>
      <c r="E10405" t="s">
        <v>1669</v>
      </c>
      <c r="F10405" t="s">
        <v>1670</v>
      </c>
      <c r="G10405" t="s">
        <v>1622</v>
      </c>
      <c r="H10405" t="s">
        <v>1623</v>
      </c>
      <c r="I10405" t="s">
        <v>1624</v>
      </c>
      <c r="J10405" t="s">
        <v>1625</v>
      </c>
      <c r="K10405">
        <v>0</v>
      </c>
      <c r="L10405" s="24">
        <v>1</v>
      </c>
      <c r="M10405" t="s">
        <v>21976</v>
      </c>
      <c r="N10405" t="s">
        <v>1672</v>
      </c>
    </row>
    <row r="10406" spans="1:14" hidden="1" x14ac:dyDescent="0.25">
      <c r="A10406">
        <v>8393</v>
      </c>
      <c r="B10406" t="s">
        <v>21977</v>
      </c>
      <c r="C10406" t="s">
        <v>1667</v>
      </c>
      <c r="D10406" t="s">
        <v>1668</v>
      </c>
      <c r="E10406" t="s">
        <v>1669</v>
      </c>
      <c r="F10406" t="s">
        <v>1670</v>
      </c>
      <c r="G10406" t="s">
        <v>1622</v>
      </c>
      <c r="H10406" t="s">
        <v>1623</v>
      </c>
      <c r="I10406" t="s">
        <v>1624</v>
      </c>
      <c r="J10406" t="s">
        <v>1625</v>
      </c>
      <c r="K10406">
        <v>0</v>
      </c>
      <c r="L10406" s="24">
        <v>1</v>
      </c>
      <c r="M10406" t="s">
        <v>8037</v>
      </c>
      <c r="N10406" t="s">
        <v>1672</v>
      </c>
    </row>
    <row r="10407" spans="1:14" hidden="1" x14ac:dyDescent="0.25">
      <c r="A10407">
        <v>8394</v>
      </c>
      <c r="B10407" t="s">
        <v>21978</v>
      </c>
      <c r="C10407" t="s">
        <v>1667</v>
      </c>
      <c r="D10407" t="s">
        <v>1668</v>
      </c>
      <c r="E10407" t="s">
        <v>1669</v>
      </c>
      <c r="F10407" t="s">
        <v>1670</v>
      </c>
      <c r="G10407" t="s">
        <v>1622</v>
      </c>
      <c r="H10407" t="s">
        <v>1623</v>
      </c>
      <c r="I10407" t="s">
        <v>1624</v>
      </c>
      <c r="J10407" t="s">
        <v>1625</v>
      </c>
      <c r="K10407">
        <v>0</v>
      </c>
      <c r="L10407" s="24">
        <v>1</v>
      </c>
      <c r="M10407" t="s">
        <v>21979</v>
      </c>
      <c r="N10407" t="s">
        <v>1672</v>
      </c>
    </row>
    <row r="10408" spans="1:14" hidden="1" x14ac:dyDescent="0.25">
      <c r="A10408">
        <v>8395</v>
      </c>
      <c r="B10408" t="s">
        <v>21980</v>
      </c>
      <c r="C10408" t="s">
        <v>1667</v>
      </c>
      <c r="D10408" t="s">
        <v>1668</v>
      </c>
      <c r="E10408" t="s">
        <v>1669</v>
      </c>
      <c r="F10408" t="s">
        <v>1670</v>
      </c>
      <c r="G10408" t="s">
        <v>1622</v>
      </c>
      <c r="H10408" t="s">
        <v>1623</v>
      </c>
      <c r="I10408" t="s">
        <v>1624</v>
      </c>
      <c r="J10408" t="s">
        <v>1625</v>
      </c>
      <c r="K10408">
        <v>0</v>
      </c>
      <c r="L10408" s="24">
        <v>1</v>
      </c>
      <c r="M10408" t="s">
        <v>21981</v>
      </c>
      <c r="N10408" t="s">
        <v>1672</v>
      </c>
    </row>
    <row r="10409" spans="1:14" hidden="1" x14ac:dyDescent="0.25">
      <c r="A10409">
        <v>8396</v>
      </c>
      <c r="B10409" t="s">
        <v>21982</v>
      </c>
      <c r="C10409" t="s">
        <v>1667</v>
      </c>
      <c r="D10409" t="s">
        <v>1668</v>
      </c>
      <c r="E10409" t="s">
        <v>1669</v>
      </c>
      <c r="F10409" t="s">
        <v>1670</v>
      </c>
      <c r="G10409" t="s">
        <v>1622</v>
      </c>
      <c r="H10409" t="s">
        <v>1623</v>
      </c>
      <c r="I10409" t="s">
        <v>1624</v>
      </c>
      <c r="J10409" t="s">
        <v>1625</v>
      </c>
      <c r="K10409">
        <v>0</v>
      </c>
      <c r="L10409" s="24">
        <v>1</v>
      </c>
      <c r="M10409" t="s">
        <v>21983</v>
      </c>
      <c r="N10409" t="s">
        <v>1672</v>
      </c>
    </row>
    <row r="10410" spans="1:14" hidden="1" x14ac:dyDescent="0.25">
      <c r="A10410">
        <v>8397</v>
      </c>
      <c r="B10410" t="s">
        <v>21984</v>
      </c>
      <c r="C10410" t="s">
        <v>1667</v>
      </c>
      <c r="D10410" t="s">
        <v>1668</v>
      </c>
      <c r="E10410" t="s">
        <v>1669</v>
      </c>
      <c r="F10410" t="s">
        <v>1670</v>
      </c>
      <c r="G10410" t="s">
        <v>1622</v>
      </c>
      <c r="H10410" t="s">
        <v>1623</v>
      </c>
      <c r="I10410" t="s">
        <v>1624</v>
      </c>
      <c r="J10410" t="s">
        <v>1625</v>
      </c>
      <c r="K10410">
        <v>0</v>
      </c>
      <c r="L10410" s="24">
        <v>1</v>
      </c>
      <c r="M10410" t="s">
        <v>21985</v>
      </c>
      <c r="N10410" t="s">
        <v>1672</v>
      </c>
    </row>
    <row r="10411" spans="1:14" hidden="1" x14ac:dyDescent="0.25">
      <c r="A10411">
        <v>8398</v>
      </c>
      <c r="B10411" t="s">
        <v>21986</v>
      </c>
      <c r="C10411" t="s">
        <v>1618</v>
      </c>
      <c r="D10411" t="s">
        <v>1619</v>
      </c>
      <c r="E10411" t="s">
        <v>1620</v>
      </c>
      <c r="F10411" t="s">
        <v>1621</v>
      </c>
      <c r="G10411" t="s">
        <v>1622</v>
      </c>
      <c r="H10411" t="s">
        <v>1623</v>
      </c>
      <c r="I10411" t="s">
        <v>1624</v>
      </c>
      <c r="J10411" t="s">
        <v>1625</v>
      </c>
      <c r="K10411">
        <v>0</v>
      </c>
      <c r="L10411" s="24">
        <v>1</v>
      </c>
      <c r="M10411" t="s">
        <v>21987</v>
      </c>
      <c r="N10411" t="s">
        <v>1627</v>
      </c>
    </row>
    <row r="10412" spans="1:14" hidden="1" x14ac:dyDescent="0.25">
      <c r="A10412">
        <v>8399</v>
      </c>
      <c r="B10412" t="s">
        <v>21988</v>
      </c>
      <c r="C10412" t="s">
        <v>1691</v>
      </c>
      <c r="D10412" t="s">
        <v>1692</v>
      </c>
      <c r="E10412" t="s">
        <v>1693</v>
      </c>
      <c r="F10412" t="s">
        <v>1694</v>
      </c>
      <c r="G10412" t="s">
        <v>1622</v>
      </c>
      <c r="H10412" t="s">
        <v>1623</v>
      </c>
      <c r="I10412" t="s">
        <v>1624</v>
      </c>
      <c r="J10412" t="s">
        <v>1625</v>
      </c>
      <c r="K10412">
        <v>0</v>
      </c>
      <c r="L10412" s="24">
        <v>1</v>
      </c>
      <c r="M10412" t="s">
        <v>21989</v>
      </c>
      <c r="N10412" t="s">
        <v>1696</v>
      </c>
    </row>
    <row r="10413" spans="1:14" hidden="1" x14ac:dyDescent="0.25">
      <c r="A10413">
        <v>8400</v>
      </c>
      <c r="B10413" t="s">
        <v>21990</v>
      </c>
      <c r="C10413" t="s">
        <v>2952</v>
      </c>
      <c r="D10413" t="s">
        <v>2953</v>
      </c>
      <c r="E10413" t="s">
        <v>2954</v>
      </c>
      <c r="F10413" t="s">
        <v>2955</v>
      </c>
      <c r="G10413" t="s">
        <v>1622</v>
      </c>
      <c r="H10413" t="s">
        <v>1623</v>
      </c>
      <c r="I10413" t="s">
        <v>1624</v>
      </c>
      <c r="J10413" t="s">
        <v>1625</v>
      </c>
      <c r="K10413">
        <v>0</v>
      </c>
      <c r="L10413" s="24">
        <v>1</v>
      </c>
      <c r="M10413" t="s">
        <v>21991</v>
      </c>
      <c r="N10413" t="s">
        <v>2957</v>
      </c>
    </row>
    <row r="10414" spans="1:14" hidden="1" x14ac:dyDescent="0.25">
      <c r="A10414">
        <v>8401</v>
      </c>
      <c r="B10414" t="s">
        <v>21992</v>
      </c>
      <c r="C10414" t="s">
        <v>1691</v>
      </c>
      <c r="D10414" t="s">
        <v>1692</v>
      </c>
      <c r="E10414" t="s">
        <v>1693</v>
      </c>
      <c r="F10414" t="s">
        <v>1694</v>
      </c>
      <c r="G10414" t="s">
        <v>1622</v>
      </c>
      <c r="H10414" t="s">
        <v>1623</v>
      </c>
      <c r="I10414" t="s">
        <v>1624</v>
      </c>
      <c r="J10414" t="s">
        <v>1625</v>
      </c>
      <c r="K10414">
        <v>0</v>
      </c>
      <c r="L10414" s="24">
        <v>1</v>
      </c>
      <c r="M10414" t="s">
        <v>21993</v>
      </c>
      <c r="N10414" t="s">
        <v>1696</v>
      </c>
    </row>
    <row r="10415" spans="1:14" hidden="1" x14ac:dyDescent="0.25">
      <c r="A10415">
        <v>8402</v>
      </c>
      <c r="B10415" t="s">
        <v>21994</v>
      </c>
      <c r="C10415" t="s">
        <v>2952</v>
      </c>
      <c r="D10415" t="s">
        <v>2953</v>
      </c>
      <c r="E10415" t="s">
        <v>2954</v>
      </c>
      <c r="F10415" t="s">
        <v>2955</v>
      </c>
      <c r="G10415" t="s">
        <v>1622</v>
      </c>
      <c r="H10415" t="s">
        <v>1623</v>
      </c>
      <c r="I10415" t="s">
        <v>1624</v>
      </c>
      <c r="J10415" t="s">
        <v>1625</v>
      </c>
      <c r="K10415">
        <v>0</v>
      </c>
      <c r="L10415" s="24">
        <v>1</v>
      </c>
      <c r="M10415" t="s">
        <v>21995</v>
      </c>
      <c r="N10415" t="s">
        <v>2957</v>
      </c>
    </row>
    <row r="10416" spans="1:14" hidden="1" x14ac:dyDescent="0.25">
      <c r="A10416">
        <v>8403</v>
      </c>
      <c r="B10416" t="s">
        <v>21996</v>
      </c>
      <c r="C10416" t="s">
        <v>2952</v>
      </c>
      <c r="D10416" t="s">
        <v>2953</v>
      </c>
      <c r="E10416" t="s">
        <v>2954</v>
      </c>
      <c r="F10416" t="s">
        <v>2955</v>
      </c>
      <c r="G10416" t="s">
        <v>1622</v>
      </c>
      <c r="H10416" t="s">
        <v>1623</v>
      </c>
      <c r="I10416" t="s">
        <v>1624</v>
      </c>
      <c r="J10416" t="s">
        <v>1625</v>
      </c>
      <c r="K10416">
        <v>0</v>
      </c>
      <c r="L10416" s="24">
        <v>1</v>
      </c>
      <c r="M10416" t="s">
        <v>21997</v>
      </c>
      <c r="N10416" t="s">
        <v>2957</v>
      </c>
    </row>
    <row r="10417" spans="1:14" hidden="1" x14ac:dyDescent="0.25">
      <c r="A10417">
        <v>8404</v>
      </c>
      <c r="B10417" t="s">
        <v>21998</v>
      </c>
      <c r="C10417" t="s">
        <v>2952</v>
      </c>
      <c r="D10417" t="s">
        <v>2953</v>
      </c>
      <c r="E10417" t="s">
        <v>2954</v>
      </c>
      <c r="F10417" t="s">
        <v>2955</v>
      </c>
      <c r="G10417" t="s">
        <v>1622</v>
      </c>
      <c r="H10417" t="s">
        <v>1623</v>
      </c>
      <c r="I10417" t="s">
        <v>1624</v>
      </c>
      <c r="J10417" t="s">
        <v>1625</v>
      </c>
      <c r="K10417">
        <v>0</v>
      </c>
      <c r="L10417" s="24">
        <v>1</v>
      </c>
      <c r="M10417" t="s">
        <v>21999</v>
      </c>
      <c r="N10417" t="s">
        <v>2957</v>
      </c>
    </row>
    <row r="10418" spans="1:14" hidden="1" x14ac:dyDescent="0.25">
      <c r="A10418">
        <v>8405</v>
      </c>
      <c r="B10418" t="s">
        <v>22000</v>
      </c>
      <c r="C10418" t="s">
        <v>2952</v>
      </c>
      <c r="D10418" t="s">
        <v>2953</v>
      </c>
      <c r="E10418" t="s">
        <v>2954</v>
      </c>
      <c r="F10418" t="s">
        <v>2955</v>
      </c>
      <c r="G10418" t="s">
        <v>1622</v>
      </c>
      <c r="H10418" t="s">
        <v>1623</v>
      </c>
      <c r="I10418" t="s">
        <v>1624</v>
      </c>
      <c r="J10418" t="s">
        <v>1625</v>
      </c>
      <c r="K10418">
        <v>0</v>
      </c>
      <c r="L10418" s="24">
        <v>1</v>
      </c>
      <c r="M10418" t="s">
        <v>22001</v>
      </c>
      <c r="N10418" t="s">
        <v>2957</v>
      </c>
    </row>
    <row r="10419" spans="1:14" hidden="1" x14ac:dyDescent="0.25">
      <c r="A10419">
        <v>8406</v>
      </c>
      <c r="B10419" t="s">
        <v>22002</v>
      </c>
      <c r="C10419" t="s">
        <v>1691</v>
      </c>
      <c r="D10419" t="s">
        <v>1692</v>
      </c>
      <c r="E10419" t="s">
        <v>1693</v>
      </c>
      <c r="F10419" t="s">
        <v>1694</v>
      </c>
      <c r="G10419" t="s">
        <v>1622</v>
      </c>
      <c r="H10419" t="s">
        <v>1623</v>
      </c>
      <c r="I10419" t="s">
        <v>1624</v>
      </c>
      <c r="J10419" t="s">
        <v>1625</v>
      </c>
      <c r="K10419">
        <v>0</v>
      </c>
      <c r="L10419" s="24">
        <v>1</v>
      </c>
      <c r="M10419" t="s">
        <v>22003</v>
      </c>
      <c r="N10419" t="s">
        <v>1696</v>
      </c>
    </row>
    <row r="10420" spans="1:14" hidden="1" x14ac:dyDescent="0.25">
      <c r="A10420">
        <v>8407</v>
      </c>
      <c r="B10420" t="s">
        <v>22004</v>
      </c>
      <c r="C10420" t="s">
        <v>1691</v>
      </c>
      <c r="D10420" t="s">
        <v>1692</v>
      </c>
      <c r="E10420" t="s">
        <v>1693</v>
      </c>
      <c r="F10420" t="s">
        <v>1694</v>
      </c>
      <c r="G10420" t="s">
        <v>1622</v>
      </c>
      <c r="H10420" t="s">
        <v>1623</v>
      </c>
      <c r="I10420" t="s">
        <v>1624</v>
      </c>
      <c r="J10420" t="s">
        <v>1625</v>
      </c>
      <c r="K10420">
        <v>0</v>
      </c>
      <c r="L10420" s="24">
        <v>1</v>
      </c>
      <c r="M10420" t="s">
        <v>22005</v>
      </c>
      <c r="N10420" t="s">
        <v>1696</v>
      </c>
    </row>
    <row r="10421" spans="1:14" hidden="1" x14ac:dyDescent="0.25">
      <c r="A10421">
        <v>8408</v>
      </c>
      <c r="B10421" t="s">
        <v>22006</v>
      </c>
      <c r="C10421" t="s">
        <v>1629</v>
      </c>
      <c r="D10421" t="s">
        <v>1630</v>
      </c>
      <c r="E10421" t="s">
        <v>1825</v>
      </c>
      <c r="F10421" t="s">
        <v>1826</v>
      </c>
      <c r="G10421" t="s">
        <v>1622</v>
      </c>
      <c r="H10421" t="s">
        <v>1623</v>
      </c>
      <c r="I10421" t="s">
        <v>1624</v>
      </c>
      <c r="J10421" t="s">
        <v>1625</v>
      </c>
      <c r="K10421">
        <v>0</v>
      </c>
      <c r="L10421" s="24">
        <v>1</v>
      </c>
      <c r="M10421" t="s">
        <v>22007</v>
      </c>
      <c r="N10421" t="s">
        <v>1828</v>
      </c>
    </row>
    <row r="10422" spans="1:14" hidden="1" x14ac:dyDescent="0.25">
      <c r="A10422">
        <v>8409</v>
      </c>
      <c r="B10422" t="s">
        <v>22008</v>
      </c>
      <c r="C10422" t="s">
        <v>1629</v>
      </c>
      <c r="D10422" t="s">
        <v>1630</v>
      </c>
      <c r="E10422" t="s">
        <v>1631</v>
      </c>
      <c r="F10422" t="s">
        <v>1632</v>
      </c>
      <c r="G10422" t="s">
        <v>1622</v>
      </c>
      <c r="H10422" t="s">
        <v>1623</v>
      </c>
      <c r="I10422" t="s">
        <v>1624</v>
      </c>
      <c r="J10422" t="s">
        <v>1625</v>
      </c>
      <c r="K10422">
        <v>0</v>
      </c>
      <c r="L10422" s="24">
        <v>1</v>
      </c>
      <c r="M10422" t="s">
        <v>22009</v>
      </c>
      <c r="N10422" t="s">
        <v>1757</v>
      </c>
    </row>
    <row r="10423" spans="1:14" hidden="1" x14ac:dyDescent="0.25">
      <c r="A10423">
        <v>8410</v>
      </c>
      <c r="B10423" t="s">
        <v>22010</v>
      </c>
      <c r="C10423" t="s">
        <v>1629</v>
      </c>
      <c r="D10423" t="s">
        <v>1630</v>
      </c>
      <c r="E10423" t="s">
        <v>1631</v>
      </c>
      <c r="F10423" t="s">
        <v>1632</v>
      </c>
      <c r="G10423" t="s">
        <v>1622</v>
      </c>
      <c r="H10423" t="s">
        <v>1623</v>
      </c>
      <c r="I10423" t="s">
        <v>1624</v>
      </c>
      <c r="J10423" t="s">
        <v>1625</v>
      </c>
      <c r="K10423">
        <v>0</v>
      </c>
      <c r="L10423" s="24">
        <v>1</v>
      </c>
      <c r="M10423" t="s">
        <v>22011</v>
      </c>
      <c r="N10423" t="s">
        <v>1757</v>
      </c>
    </row>
    <row r="10424" spans="1:14" hidden="1" x14ac:dyDescent="0.25">
      <c r="A10424">
        <v>8411</v>
      </c>
      <c r="B10424" t="s">
        <v>22012</v>
      </c>
      <c r="C10424" t="s">
        <v>1629</v>
      </c>
      <c r="D10424" t="s">
        <v>1630</v>
      </c>
      <c r="E10424" t="s">
        <v>1631</v>
      </c>
      <c r="F10424" t="s">
        <v>1632</v>
      </c>
      <c r="G10424" t="s">
        <v>1622</v>
      </c>
      <c r="H10424" t="s">
        <v>1623</v>
      </c>
      <c r="I10424" t="s">
        <v>1624</v>
      </c>
      <c r="J10424" t="s">
        <v>1625</v>
      </c>
      <c r="K10424">
        <v>0</v>
      </c>
      <c r="L10424" s="24">
        <v>1</v>
      </c>
      <c r="M10424" t="s">
        <v>22013</v>
      </c>
      <c r="N10424" t="s">
        <v>1757</v>
      </c>
    </row>
    <row r="10425" spans="1:14" hidden="1" x14ac:dyDescent="0.25">
      <c r="A10425">
        <v>8412</v>
      </c>
      <c r="B10425" t="s">
        <v>22014</v>
      </c>
      <c r="C10425" t="s">
        <v>1629</v>
      </c>
      <c r="D10425" t="s">
        <v>1630</v>
      </c>
      <c r="E10425" t="s">
        <v>1631</v>
      </c>
      <c r="F10425" t="s">
        <v>1632</v>
      </c>
      <c r="G10425" t="s">
        <v>1622</v>
      </c>
      <c r="H10425" t="s">
        <v>1623</v>
      </c>
      <c r="I10425" t="s">
        <v>1624</v>
      </c>
      <c r="J10425" t="s">
        <v>1625</v>
      </c>
      <c r="K10425">
        <v>0</v>
      </c>
      <c r="L10425" s="24">
        <v>1</v>
      </c>
      <c r="M10425" t="s">
        <v>22015</v>
      </c>
      <c r="N10425" t="s">
        <v>1757</v>
      </c>
    </row>
    <row r="10426" spans="1:14" hidden="1" x14ac:dyDescent="0.25">
      <c r="A10426">
        <v>8413</v>
      </c>
      <c r="B10426" t="s">
        <v>22016</v>
      </c>
      <c r="C10426" t="s">
        <v>1618</v>
      </c>
      <c r="D10426" t="s">
        <v>1619</v>
      </c>
      <c r="E10426" t="s">
        <v>1636</v>
      </c>
      <c r="F10426" t="s">
        <v>1637</v>
      </c>
      <c r="G10426" t="s">
        <v>1622</v>
      </c>
      <c r="H10426" t="s">
        <v>1623</v>
      </c>
      <c r="I10426" t="s">
        <v>1624</v>
      </c>
      <c r="J10426" t="s">
        <v>1625</v>
      </c>
      <c r="K10426">
        <v>0</v>
      </c>
      <c r="L10426" s="24">
        <v>1</v>
      </c>
      <c r="M10426" t="s">
        <v>22017</v>
      </c>
      <c r="N10426" t="s">
        <v>1639</v>
      </c>
    </row>
    <row r="10427" spans="1:14" hidden="1" x14ac:dyDescent="0.25">
      <c r="A10427">
        <v>8414</v>
      </c>
      <c r="B10427" t="s">
        <v>22018</v>
      </c>
      <c r="C10427" t="s">
        <v>1618</v>
      </c>
      <c r="D10427" t="s">
        <v>1619</v>
      </c>
      <c r="E10427" t="s">
        <v>1636</v>
      </c>
      <c r="F10427" t="s">
        <v>1637</v>
      </c>
      <c r="G10427" t="s">
        <v>1622</v>
      </c>
      <c r="H10427" t="s">
        <v>1623</v>
      </c>
      <c r="I10427" t="s">
        <v>1624</v>
      </c>
      <c r="J10427" t="s">
        <v>1625</v>
      </c>
      <c r="K10427">
        <v>0</v>
      </c>
      <c r="L10427" s="24">
        <v>1</v>
      </c>
      <c r="M10427" t="s">
        <v>22019</v>
      </c>
      <c r="N10427" t="s">
        <v>1639</v>
      </c>
    </row>
    <row r="10428" spans="1:14" hidden="1" x14ac:dyDescent="0.25">
      <c r="A10428">
        <v>8415</v>
      </c>
      <c r="B10428" t="s">
        <v>22020</v>
      </c>
      <c r="C10428" t="s">
        <v>1618</v>
      </c>
      <c r="D10428" t="s">
        <v>1619</v>
      </c>
      <c r="E10428" t="s">
        <v>1636</v>
      </c>
      <c r="F10428" t="s">
        <v>1637</v>
      </c>
      <c r="G10428" t="s">
        <v>1622</v>
      </c>
      <c r="H10428" t="s">
        <v>1623</v>
      </c>
      <c r="I10428" t="s">
        <v>1624</v>
      </c>
      <c r="J10428" t="s">
        <v>1625</v>
      </c>
      <c r="K10428">
        <v>0</v>
      </c>
      <c r="L10428" s="24">
        <v>1</v>
      </c>
      <c r="M10428" t="s">
        <v>22021</v>
      </c>
      <c r="N10428" t="s">
        <v>1639</v>
      </c>
    </row>
    <row r="10429" spans="1:14" hidden="1" x14ac:dyDescent="0.25">
      <c r="A10429">
        <v>8416</v>
      </c>
      <c r="B10429" t="s">
        <v>22022</v>
      </c>
      <c r="C10429" t="s">
        <v>1618</v>
      </c>
      <c r="D10429" t="s">
        <v>1619</v>
      </c>
      <c r="E10429" t="s">
        <v>1636</v>
      </c>
      <c r="F10429" t="s">
        <v>1637</v>
      </c>
      <c r="G10429" t="s">
        <v>1622</v>
      </c>
      <c r="H10429" t="s">
        <v>1623</v>
      </c>
      <c r="I10429" t="s">
        <v>1624</v>
      </c>
      <c r="J10429" t="s">
        <v>1625</v>
      </c>
      <c r="K10429">
        <v>0</v>
      </c>
      <c r="L10429" s="24">
        <v>1</v>
      </c>
      <c r="M10429" t="s">
        <v>22023</v>
      </c>
      <c r="N10429" t="s">
        <v>1639</v>
      </c>
    </row>
    <row r="10430" spans="1:14" hidden="1" x14ac:dyDescent="0.25">
      <c r="A10430">
        <v>8417</v>
      </c>
      <c r="B10430" t="s">
        <v>22024</v>
      </c>
      <c r="C10430" t="s">
        <v>1618</v>
      </c>
      <c r="D10430" t="s">
        <v>1619</v>
      </c>
      <c r="E10430" t="s">
        <v>1636</v>
      </c>
      <c r="F10430" t="s">
        <v>1637</v>
      </c>
      <c r="G10430" t="s">
        <v>1622</v>
      </c>
      <c r="H10430" t="s">
        <v>1623</v>
      </c>
      <c r="I10430" t="s">
        <v>1624</v>
      </c>
      <c r="J10430" t="s">
        <v>1625</v>
      </c>
      <c r="K10430">
        <v>0</v>
      </c>
      <c r="L10430" s="24">
        <v>1</v>
      </c>
      <c r="M10430" t="s">
        <v>22025</v>
      </c>
      <c r="N10430" t="s">
        <v>1639</v>
      </c>
    </row>
    <row r="10431" spans="1:14" hidden="1" x14ac:dyDescent="0.25">
      <c r="A10431">
        <v>8418</v>
      </c>
      <c r="B10431" t="s">
        <v>22026</v>
      </c>
      <c r="C10431" t="s">
        <v>1618</v>
      </c>
      <c r="D10431" t="s">
        <v>1619</v>
      </c>
      <c r="E10431" t="s">
        <v>1636</v>
      </c>
      <c r="F10431" t="s">
        <v>1637</v>
      </c>
      <c r="G10431" t="s">
        <v>1622</v>
      </c>
      <c r="H10431" t="s">
        <v>1623</v>
      </c>
      <c r="I10431" t="s">
        <v>1624</v>
      </c>
      <c r="J10431" t="s">
        <v>1625</v>
      </c>
      <c r="K10431">
        <v>0</v>
      </c>
      <c r="L10431" s="24">
        <v>1</v>
      </c>
      <c r="M10431" t="s">
        <v>22027</v>
      </c>
      <c r="N10431" t="s">
        <v>1639</v>
      </c>
    </row>
    <row r="10432" spans="1:14" hidden="1" x14ac:dyDescent="0.25">
      <c r="A10432">
        <v>8419</v>
      </c>
      <c r="B10432" t="s">
        <v>22028</v>
      </c>
      <c r="C10432" t="s">
        <v>1618</v>
      </c>
      <c r="D10432" t="s">
        <v>1619</v>
      </c>
      <c r="E10432" t="s">
        <v>1636</v>
      </c>
      <c r="F10432" t="s">
        <v>1637</v>
      </c>
      <c r="G10432" t="s">
        <v>1622</v>
      </c>
      <c r="H10432" t="s">
        <v>1623</v>
      </c>
      <c r="I10432" t="s">
        <v>1624</v>
      </c>
      <c r="J10432" t="s">
        <v>1625</v>
      </c>
      <c r="K10432">
        <v>0</v>
      </c>
      <c r="L10432" s="24">
        <v>1</v>
      </c>
      <c r="M10432" t="s">
        <v>22029</v>
      </c>
      <c r="N10432" t="s">
        <v>1639</v>
      </c>
    </row>
    <row r="10433" spans="1:14" hidden="1" x14ac:dyDescent="0.25">
      <c r="A10433">
        <v>8420</v>
      </c>
      <c r="B10433" t="s">
        <v>22030</v>
      </c>
      <c r="C10433" t="s">
        <v>1618</v>
      </c>
      <c r="D10433" t="s">
        <v>1619</v>
      </c>
      <c r="E10433" t="s">
        <v>1636</v>
      </c>
      <c r="F10433" t="s">
        <v>1637</v>
      </c>
      <c r="G10433" t="s">
        <v>1622</v>
      </c>
      <c r="H10433" t="s">
        <v>1623</v>
      </c>
      <c r="I10433" t="s">
        <v>1624</v>
      </c>
      <c r="J10433" t="s">
        <v>1625</v>
      </c>
      <c r="K10433">
        <v>0</v>
      </c>
      <c r="L10433" s="24">
        <v>1</v>
      </c>
      <c r="M10433" t="s">
        <v>22031</v>
      </c>
      <c r="N10433" t="s">
        <v>1639</v>
      </c>
    </row>
    <row r="10434" spans="1:14" hidden="1" x14ac:dyDescent="0.25">
      <c r="A10434">
        <v>8421</v>
      </c>
      <c r="B10434" t="s">
        <v>22032</v>
      </c>
      <c r="C10434" t="s">
        <v>1618</v>
      </c>
      <c r="D10434" t="s">
        <v>1619</v>
      </c>
      <c r="E10434" t="s">
        <v>1636</v>
      </c>
      <c r="F10434" t="s">
        <v>1637</v>
      </c>
      <c r="G10434" t="s">
        <v>1622</v>
      </c>
      <c r="H10434" t="s">
        <v>1623</v>
      </c>
      <c r="I10434" t="s">
        <v>1624</v>
      </c>
      <c r="J10434" t="s">
        <v>1625</v>
      </c>
      <c r="K10434">
        <v>0</v>
      </c>
      <c r="L10434" s="24">
        <v>1</v>
      </c>
      <c r="M10434" t="s">
        <v>22033</v>
      </c>
      <c r="N10434" t="s">
        <v>1639</v>
      </c>
    </row>
    <row r="10435" spans="1:14" hidden="1" x14ac:dyDescent="0.25">
      <c r="A10435">
        <v>8422</v>
      </c>
      <c r="B10435" t="s">
        <v>22034</v>
      </c>
      <c r="C10435" t="s">
        <v>1618</v>
      </c>
      <c r="D10435" t="s">
        <v>1619</v>
      </c>
      <c r="E10435" t="s">
        <v>1636</v>
      </c>
      <c r="F10435" t="s">
        <v>1637</v>
      </c>
      <c r="G10435" t="s">
        <v>1622</v>
      </c>
      <c r="H10435" t="s">
        <v>1623</v>
      </c>
      <c r="I10435" t="s">
        <v>1624</v>
      </c>
      <c r="J10435" t="s">
        <v>1625</v>
      </c>
      <c r="K10435">
        <v>0</v>
      </c>
      <c r="L10435" s="24">
        <v>1</v>
      </c>
      <c r="M10435" t="s">
        <v>22035</v>
      </c>
      <c r="N10435" t="s">
        <v>1639</v>
      </c>
    </row>
    <row r="10436" spans="1:14" hidden="1" x14ac:dyDescent="0.25">
      <c r="A10436">
        <v>8423</v>
      </c>
      <c r="B10436" t="s">
        <v>22036</v>
      </c>
      <c r="C10436" t="s">
        <v>1618</v>
      </c>
      <c r="D10436" t="s">
        <v>1619</v>
      </c>
      <c r="E10436" t="s">
        <v>1636</v>
      </c>
      <c r="F10436" t="s">
        <v>1637</v>
      </c>
      <c r="G10436" t="s">
        <v>1622</v>
      </c>
      <c r="H10436" t="s">
        <v>1623</v>
      </c>
      <c r="I10436" t="s">
        <v>1624</v>
      </c>
      <c r="J10436" t="s">
        <v>1625</v>
      </c>
      <c r="K10436">
        <v>0</v>
      </c>
      <c r="L10436" s="24">
        <v>1</v>
      </c>
      <c r="M10436" t="s">
        <v>22037</v>
      </c>
      <c r="N10436" t="s">
        <v>1639</v>
      </c>
    </row>
    <row r="10437" spans="1:14" hidden="1" x14ac:dyDescent="0.25">
      <c r="A10437">
        <v>8424</v>
      </c>
      <c r="B10437" t="s">
        <v>22038</v>
      </c>
      <c r="C10437" t="s">
        <v>1618</v>
      </c>
      <c r="D10437" t="s">
        <v>1619</v>
      </c>
      <c r="E10437" t="s">
        <v>1636</v>
      </c>
      <c r="F10437" t="s">
        <v>1637</v>
      </c>
      <c r="G10437" t="s">
        <v>1622</v>
      </c>
      <c r="H10437" t="s">
        <v>1623</v>
      </c>
      <c r="I10437" t="s">
        <v>1624</v>
      </c>
      <c r="J10437" t="s">
        <v>1625</v>
      </c>
      <c r="K10437">
        <v>0</v>
      </c>
      <c r="L10437" s="24">
        <v>1</v>
      </c>
      <c r="M10437" t="s">
        <v>22039</v>
      </c>
      <c r="N10437" t="s">
        <v>1639</v>
      </c>
    </row>
    <row r="10438" spans="1:14" hidden="1" x14ac:dyDescent="0.25">
      <c r="A10438">
        <v>8425</v>
      </c>
      <c r="B10438" t="s">
        <v>22040</v>
      </c>
      <c r="C10438" t="s">
        <v>1618</v>
      </c>
      <c r="D10438" t="s">
        <v>1619</v>
      </c>
      <c r="E10438" t="s">
        <v>1636</v>
      </c>
      <c r="F10438" t="s">
        <v>1637</v>
      </c>
      <c r="G10438" t="s">
        <v>1622</v>
      </c>
      <c r="H10438" t="s">
        <v>1623</v>
      </c>
      <c r="I10438" t="s">
        <v>1624</v>
      </c>
      <c r="J10438" t="s">
        <v>1625</v>
      </c>
      <c r="K10438">
        <v>0</v>
      </c>
      <c r="L10438" s="24">
        <v>1</v>
      </c>
      <c r="M10438" t="s">
        <v>22041</v>
      </c>
      <c r="N10438" t="s">
        <v>1639</v>
      </c>
    </row>
    <row r="10439" spans="1:14" hidden="1" x14ac:dyDescent="0.25">
      <c r="A10439">
        <v>8426</v>
      </c>
      <c r="B10439" t="s">
        <v>22042</v>
      </c>
      <c r="C10439" t="s">
        <v>1649</v>
      </c>
      <c r="D10439" t="s">
        <v>1650</v>
      </c>
      <c r="E10439" t="s">
        <v>1651</v>
      </c>
      <c r="F10439" t="s">
        <v>1652</v>
      </c>
      <c r="G10439" t="s">
        <v>1622</v>
      </c>
      <c r="H10439" t="s">
        <v>1623</v>
      </c>
      <c r="I10439" t="s">
        <v>1624</v>
      </c>
      <c r="J10439" t="s">
        <v>1625</v>
      </c>
      <c r="K10439">
        <v>0</v>
      </c>
      <c r="L10439" s="24">
        <v>1</v>
      </c>
      <c r="M10439" t="s">
        <v>22043</v>
      </c>
      <c r="N10439" t="s">
        <v>1654</v>
      </c>
    </row>
    <row r="10440" spans="1:14" hidden="1" x14ac:dyDescent="0.25">
      <c r="A10440">
        <v>8427</v>
      </c>
      <c r="B10440" t="s">
        <v>22044</v>
      </c>
      <c r="C10440" t="s">
        <v>1658</v>
      </c>
      <c r="D10440" t="s">
        <v>1659</v>
      </c>
      <c r="E10440" t="s">
        <v>1660</v>
      </c>
      <c r="F10440" t="s">
        <v>1661</v>
      </c>
      <c r="G10440" t="s">
        <v>1622</v>
      </c>
      <c r="H10440" t="s">
        <v>1623</v>
      </c>
      <c r="I10440" t="s">
        <v>1624</v>
      </c>
      <c r="J10440" t="s">
        <v>1625</v>
      </c>
      <c r="K10440">
        <v>0</v>
      </c>
      <c r="L10440" s="24">
        <v>1</v>
      </c>
      <c r="M10440" t="s">
        <v>22045</v>
      </c>
      <c r="N10440" t="s">
        <v>1663</v>
      </c>
    </row>
    <row r="10441" spans="1:14" hidden="1" x14ac:dyDescent="0.25">
      <c r="A10441">
        <v>8428</v>
      </c>
      <c r="B10441" t="s">
        <v>22046</v>
      </c>
      <c r="C10441" t="s">
        <v>1667</v>
      </c>
      <c r="D10441" t="s">
        <v>1668</v>
      </c>
      <c r="E10441" t="s">
        <v>1669</v>
      </c>
      <c r="F10441" t="s">
        <v>1670</v>
      </c>
      <c r="G10441" t="s">
        <v>1622</v>
      </c>
      <c r="H10441" t="s">
        <v>1623</v>
      </c>
      <c r="I10441" t="s">
        <v>1624</v>
      </c>
      <c r="J10441" t="s">
        <v>1625</v>
      </c>
      <c r="K10441">
        <v>0</v>
      </c>
      <c r="L10441" s="24">
        <v>1</v>
      </c>
      <c r="M10441" t="s">
        <v>22047</v>
      </c>
      <c r="N10441" t="s">
        <v>1672</v>
      </c>
    </row>
    <row r="10442" spans="1:14" hidden="1" x14ac:dyDescent="0.25">
      <c r="A10442">
        <v>8429</v>
      </c>
      <c r="B10442" t="s">
        <v>22048</v>
      </c>
      <c r="C10442" t="s">
        <v>1658</v>
      </c>
      <c r="D10442" t="s">
        <v>1659</v>
      </c>
      <c r="E10442" t="s">
        <v>1660</v>
      </c>
      <c r="F10442" t="s">
        <v>1661</v>
      </c>
      <c r="G10442" t="s">
        <v>1622</v>
      </c>
      <c r="H10442" t="s">
        <v>1623</v>
      </c>
      <c r="I10442" t="s">
        <v>1624</v>
      </c>
      <c r="J10442" t="s">
        <v>1625</v>
      </c>
      <c r="K10442">
        <v>0</v>
      </c>
      <c r="L10442" s="24">
        <v>1</v>
      </c>
      <c r="M10442" t="s">
        <v>22049</v>
      </c>
      <c r="N10442" t="s">
        <v>1663</v>
      </c>
    </row>
    <row r="10443" spans="1:14" hidden="1" x14ac:dyDescent="0.25">
      <c r="A10443">
        <v>8430</v>
      </c>
      <c r="B10443" t="s">
        <v>22050</v>
      </c>
      <c r="C10443" t="s">
        <v>1618</v>
      </c>
      <c r="D10443" t="s">
        <v>1619</v>
      </c>
      <c r="E10443" t="s">
        <v>1620</v>
      </c>
      <c r="F10443" t="s">
        <v>1621</v>
      </c>
      <c r="G10443" t="s">
        <v>1622</v>
      </c>
      <c r="H10443" t="s">
        <v>1623</v>
      </c>
      <c r="I10443" t="s">
        <v>1624</v>
      </c>
      <c r="J10443" t="s">
        <v>1625</v>
      </c>
      <c r="K10443">
        <v>0</v>
      </c>
      <c r="L10443" s="24">
        <v>1</v>
      </c>
      <c r="M10443" t="s">
        <v>22051</v>
      </c>
      <c r="N10443" t="s">
        <v>1812</v>
      </c>
    </row>
    <row r="10444" spans="1:14" hidden="1" x14ac:dyDescent="0.25">
      <c r="A10444">
        <v>8431</v>
      </c>
      <c r="B10444" t="s">
        <v>22052</v>
      </c>
      <c r="C10444" t="s">
        <v>1618</v>
      </c>
      <c r="D10444" t="s">
        <v>1619</v>
      </c>
      <c r="E10444" t="s">
        <v>1620</v>
      </c>
      <c r="F10444" t="s">
        <v>1621</v>
      </c>
      <c r="G10444" t="s">
        <v>1622</v>
      </c>
      <c r="H10444" t="s">
        <v>1623</v>
      </c>
      <c r="I10444" t="s">
        <v>1624</v>
      </c>
      <c r="J10444" t="s">
        <v>1625</v>
      </c>
      <c r="K10444">
        <v>0</v>
      </c>
      <c r="L10444" s="24">
        <v>1</v>
      </c>
      <c r="M10444" t="s">
        <v>22053</v>
      </c>
      <c r="N10444" t="s">
        <v>1812</v>
      </c>
    </row>
    <row r="10445" spans="1:14" hidden="1" x14ac:dyDescent="0.25">
      <c r="A10445">
        <v>8432</v>
      </c>
      <c r="B10445" t="s">
        <v>22054</v>
      </c>
      <c r="C10445" t="s">
        <v>1649</v>
      </c>
      <c r="D10445" t="s">
        <v>1650</v>
      </c>
      <c r="E10445" t="s">
        <v>1651</v>
      </c>
      <c r="F10445" t="s">
        <v>1652</v>
      </c>
      <c r="G10445" t="s">
        <v>1622</v>
      </c>
      <c r="H10445" t="s">
        <v>1623</v>
      </c>
      <c r="I10445" t="s">
        <v>1624</v>
      </c>
      <c r="J10445" t="s">
        <v>1625</v>
      </c>
      <c r="K10445">
        <v>0</v>
      </c>
      <c r="L10445" s="24">
        <v>1</v>
      </c>
      <c r="M10445" t="s">
        <v>22055</v>
      </c>
      <c r="N10445" t="s">
        <v>1654</v>
      </c>
    </row>
    <row r="10446" spans="1:14" hidden="1" x14ac:dyDescent="0.25">
      <c r="A10446">
        <v>8433</v>
      </c>
      <c r="B10446" t="s">
        <v>22056</v>
      </c>
      <c r="C10446" t="s">
        <v>1618</v>
      </c>
      <c r="D10446" t="s">
        <v>1619</v>
      </c>
      <c r="E10446" t="s">
        <v>1636</v>
      </c>
      <c r="F10446" t="s">
        <v>1637</v>
      </c>
      <c r="G10446" t="s">
        <v>1622</v>
      </c>
      <c r="H10446" t="s">
        <v>1623</v>
      </c>
      <c r="I10446" t="s">
        <v>1624</v>
      </c>
      <c r="J10446" t="s">
        <v>1625</v>
      </c>
      <c r="K10446">
        <v>0</v>
      </c>
      <c r="L10446" s="24">
        <v>1</v>
      </c>
      <c r="M10446" t="s">
        <v>22057</v>
      </c>
      <c r="N10446" t="s">
        <v>1639</v>
      </c>
    </row>
    <row r="10447" spans="1:14" hidden="1" x14ac:dyDescent="0.25">
      <c r="A10447">
        <v>8434</v>
      </c>
      <c r="B10447" t="s">
        <v>22058</v>
      </c>
      <c r="C10447" t="s">
        <v>1618</v>
      </c>
      <c r="D10447" t="s">
        <v>1619</v>
      </c>
      <c r="E10447" t="s">
        <v>1636</v>
      </c>
      <c r="F10447" t="s">
        <v>1637</v>
      </c>
      <c r="G10447" t="s">
        <v>1622</v>
      </c>
      <c r="H10447" t="s">
        <v>1623</v>
      </c>
      <c r="I10447" t="s">
        <v>1624</v>
      </c>
      <c r="J10447" t="s">
        <v>1625</v>
      </c>
      <c r="K10447">
        <v>0</v>
      </c>
      <c r="L10447" s="24">
        <v>1</v>
      </c>
      <c r="M10447" t="s">
        <v>22059</v>
      </c>
      <c r="N10447" t="s">
        <v>1639</v>
      </c>
    </row>
    <row r="10448" spans="1:14" hidden="1" x14ac:dyDescent="0.25">
      <c r="A10448">
        <v>8435</v>
      </c>
      <c r="B10448" t="s">
        <v>22060</v>
      </c>
      <c r="C10448" t="s">
        <v>1618</v>
      </c>
      <c r="D10448" t="s">
        <v>1619</v>
      </c>
      <c r="E10448" t="s">
        <v>1636</v>
      </c>
      <c r="F10448" t="s">
        <v>1637</v>
      </c>
      <c r="G10448" t="s">
        <v>1622</v>
      </c>
      <c r="H10448" t="s">
        <v>1623</v>
      </c>
      <c r="I10448" t="s">
        <v>1624</v>
      </c>
      <c r="J10448" t="s">
        <v>1625</v>
      </c>
      <c r="K10448">
        <v>0</v>
      </c>
      <c r="L10448" s="24">
        <v>1</v>
      </c>
      <c r="M10448" t="s">
        <v>22061</v>
      </c>
      <c r="N10448" t="s">
        <v>1639</v>
      </c>
    </row>
    <row r="10449" spans="1:14" hidden="1" x14ac:dyDescent="0.25">
      <c r="A10449">
        <v>8436</v>
      </c>
      <c r="B10449" t="s">
        <v>22062</v>
      </c>
      <c r="C10449" t="s">
        <v>1618</v>
      </c>
      <c r="D10449" t="s">
        <v>1619</v>
      </c>
      <c r="E10449" t="s">
        <v>1636</v>
      </c>
      <c r="F10449" t="s">
        <v>1637</v>
      </c>
      <c r="G10449" t="s">
        <v>1622</v>
      </c>
      <c r="H10449" t="s">
        <v>1623</v>
      </c>
      <c r="I10449" t="s">
        <v>1624</v>
      </c>
      <c r="J10449" t="s">
        <v>1625</v>
      </c>
      <c r="K10449">
        <v>0</v>
      </c>
      <c r="L10449" s="24">
        <v>1</v>
      </c>
      <c r="M10449" t="s">
        <v>22063</v>
      </c>
      <c r="N10449" t="s">
        <v>1639</v>
      </c>
    </row>
    <row r="10450" spans="1:14" hidden="1" x14ac:dyDescent="0.25">
      <c r="A10450">
        <v>8437</v>
      </c>
      <c r="B10450" t="s">
        <v>22064</v>
      </c>
      <c r="C10450" t="s">
        <v>1618</v>
      </c>
      <c r="D10450" t="s">
        <v>1619</v>
      </c>
      <c r="E10450" t="s">
        <v>1620</v>
      </c>
      <c r="F10450" t="s">
        <v>1621</v>
      </c>
      <c r="G10450" t="s">
        <v>1622</v>
      </c>
      <c r="H10450" t="s">
        <v>1623</v>
      </c>
      <c r="I10450" t="s">
        <v>1624</v>
      </c>
      <c r="J10450" t="s">
        <v>1625</v>
      </c>
      <c r="K10450">
        <v>0</v>
      </c>
      <c r="L10450" s="24">
        <v>1</v>
      </c>
      <c r="M10450" t="s">
        <v>22065</v>
      </c>
      <c r="N10450" t="s">
        <v>1812</v>
      </c>
    </row>
    <row r="10451" spans="1:14" hidden="1" x14ac:dyDescent="0.25">
      <c r="A10451">
        <v>8438</v>
      </c>
      <c r="B10451" t="s">
        <v>22066</v>
      </c>
      <c r="C10451" t="s">
        <v>1618</v>
      </c>
      <c r="D10451" t="s">
        <v>1619</v>
      </c>
      <c r="E10451" t="s">
        <v>1620</v>
      </c>
      <c r="F10451" t="s">
        <v>1621</v>
      </c>
      <c r="G10451" t="s">
        <v>1622</v>
      </c>
      <c r="H10451" t="s">
        <v>1623</v>
      </c>
      <c r="I10451" t="s">
        <v>1624</v>
      </c>
      <c r="J10451" t="s">
        <v>1625</v>
      </c>
      <c r="K10451">
        <v>0</v>
      </c>
      <c r="L10451" s="24">
        <v>1</v>
      </c>
      <c r="M10451" t="s">
        <v>22067</v>
      </c>
      <c r="N10451" t="s">
        <v>1812</v>
      </c>
    </row>
    <row r="10452" spans="1:14" hidden="1" x14ac:dyDescent="0.25">
      <c r="A10452">
        <v>8439</v>
      </c>
      <c r="B10452" t="s">
        <v>22068</v>
      </c>
      <c r="C10452" t="s">
        <v>1618</v>
      </c>
      <c r="D10452" t="s">
        <v>1619</v>
      </c>
      <c r="E10452" t="s">
        <v>1620</v>
      </c>
      <c r="F10452" t="s">
        <v>1621</v>
      </c>
      <c r="G10452" t="s">
        <v>1622</v>
      </c>
      <c r="H10452" t="s">
        <v>1623</v>
      </c>
      <c r="I10452" t="s">
        <v>1624</v>
      </c>
      <c r="J10452" t="s">
        <v>1625</v>
      </c>
      <c r="K10452">
        <v>0</v>
      </c>
      <c r="L10452" s="24">
        <v>1</v>
      </c>
      <c r="M10452" t="s">
        <v>22069</v>
      </c>
      <c r="N10452" t="s">
        <v>1627</v>
      </c>
    </row>
    <row r="10453" spans="1:14" hidden="1" x14ac:dyDescent="0.25">
      <c r="A10453">
        <v>8440</v>
      </c>
      <c r="B10453" t="s">
        <v>22070</v>
      </c>
      <c r="C10453" t="s">
        <v>1618</v>
      </c>
      <c r="D10453" t="s">
        <v>1619</v>
      </c>
      <c r="E10453" t="s">
        <v>1620</v>
      </c>
      <c r="F10453" t="s">
        <v>1621</v>
      </c>
      <c r="G10453" t="s">
        <v>1622</v>
      </c>
      <c r="H10453" t="s">
        <v>1623</v>
      </c>
      <c r="I10453" t="s">
        <v>1624</v>
      </c>
      <c r="J10453" t="s">
        <v>1625</v>
      </c>
      <c r="K10453">
        <v>0</v>
      </c>
      <c r="L10453" s="24">
        <v>1</v>
      </c>
      <c r="M10453" t="s">
        <v>22071</v>
      </c>
      <c r="N10453" t="s">
        <v>1627</v>
      </c>
    </row>
    <row r="10454" spans="1:14" hidden="1" x14ac:dyDescent="0.25">
      <c r="A10454">
        <v>8441</v>
      </c>
      <c r="B10454" t="s">
        <v>22072</v>
      </c>
      <c r="C10454" t="s">
        <v>1618</v>
      </c>
      <c r="D10454" t="s">
        <v>1619</v>
      </c>
      <c r="E10454" t="s">
        <v>1620</v>
      </c>
      <c r="F10454" t="s">
        <v>1621</v>
      </c>
      <c r="G10454" t="s">
        <v>1622</v>
      </c>
      <c r="H10454" t="s">
        <v>1623</v>
      </c>
      <c r="I10454" t="s">
        <v>1624</v>
      </c>
      <c r="J10454" t="s">
        <v>1625</v>
      </c>
      <c r="K10454">
        <v>0</v>
      </c>
      <c r="L10454" s="24">
        <v>1</v>
      </c>
      <c r="M10454" t="s">
        <v>22073</v>
      </c>
      <c r="N10454" t="s">
        <v>1627</v>
      </c>
    </row>
    <row r="10455" spans="1:14" hidden="1" x14ac:dyDescent="0.25">
      <c r="A10455">
        <v>8442</v>
      </c>
      <c r="B10455" t="s">
        <v>22074</v>
      </c>
      <c r="C10455" t="s">
        <v>1667</v>
      </c>
      <c r="D10455" t="s">
        <v>1668</v>
      </c>
      <c r="E10455" t="s">
        <v>1669</v>
      </c>
      <c r="F10455" t="s">
        <v>1670</v>
      </c>
      <c r="G10455" t="s">
        <v>1622</v>
      </c>
      <c r="H10455" t="s">
        <v>1623</v>
      </c>
      <c r="I10455" t="s">
        <v>1624</v>
      </c>
      <c r="J10455" t="s">
        <v>1625</v>
      </c>
      <c r="K10455">
        <v>0</v>
      </c>
      <c r="L10455" s="24">
        <v>1</v>
      </c>
      <c r="M10455" t="s">
        <v>22075</v>
      </c>
      <c r="N10455" t="s">
        <v>1672</v>
      </c>
    </row>
    <row r="10456" spans="1:14" hidden="1" x14ac:dyDescent="0.25">
      <c r="A10456">
        <v>8443</v>
      </c>
      <c r="B10456" t="s">
        <v>22076</v>
      </c>
      <c r="C10456" t="s">
        <v>1667</v>
      </c>
      <c r="D10456" t="s">
        <v>1668</v>
      </c>
      <c r="E10456" t="s">
        <v>1669</v>
      </c>
      <c r="F10456" t="s">
        <v>1670</v>
      </c>
      <c r="G10456" t="s">
        <v>1622</v>
      </c>
      <c r="H10456" t="s">
        <v>1623</v>
      </c>
      <c r="I10456" t="s">
        <v>1624</v>
      </c>
      <c r="J10456" t="s">
        <v>1625</v>
      </c>
      <c r="K10456">
        <v>0</v>
      </c>
      <c r="L10456" s="24">
        <v>1</v>
      </c>
      <c r="M10456" t="s">
        <v>22077</v>
      </c>
      <c r="N10456" t="s">
        <v>1672</v>
      </c>
    </row>
    <row r="10457" spans="1:14" hidden="1" x14ac:dyDescent="0.25">
      <c r="A10457">
        <v>8444</v>
      </c>
      <c r="B10457" t="s">
        <v>22078</v>
      </c>
      <c r="C10457" t="s">
        <v>1667</v>
      </c>
      <c r="D10457" t="s">
        <v>1668</v>
      </c>
      <c r="E10457" t="s">
        <v>1669</v>
      </c>
      <c r="F10457" t="s">
        <v>1670</v>
      </c>
      <c r="G10457" t="s">
        <v>1622</v>
      </c>
      <c r="H10457" t="s">
        <v>1623</v>
      </c>
      <c r="I10457" t="s">
        <v>1624</v>
      </c>
      <c r="J10457" t="s">
        <v>1625</v>
      </c>
      <c r="K10457">
        <v>0</v>
      </c>
      <c r="L10457" s="24">
        <v>1</v>
      </c>
      <c r="M10457" t="s">
        <v>22079</v>
      </c>
      <c r="N10457" t="s">
        <v>1672</v>
      </c>
    </row>
    <row r="10458" spans="1:14" hidden="1" x14ac:dyDescent="0.25">
      <c r="A10458">
        <v>8445</v>
      </c>
      <c r="B10458" t="s">
        <v>22080</v>
      </c>
      <c r="C10458" t="s">
        <v>2952</v>
      </c>
      <c r="D10458" t="s">
        <v>2953</v>
      </c>
      <c r="E10458" t="s">
        <v>2954</v>
      </c>
      <c r="F10458" t="s">
        <v>2955</v>
      </c>
      <c r="G10458" t="s">
        <v>1622</v>
      </c>
      <c r="H10458" t="s">
        <v>1623</v>
      </c>
      <c r="I10458" t="s">
        <v>1624</v>
      </c>
      <c r="J10458" t="s">
        <v>1625</v>
      </c>
      <c r="K10458">
        <v>0</v>
      </c>
      <c r="L10458" s="24">
        <v>1</v>
      </c>
      <c r="M10458" t="s">
        <v>22081</v>
      </c>
      <c r="N10458" t="s">
        <v>2957</v>
      </c>
    </row>
    <row r="10459" spans="1:14" hidden="1" x14ac:dyDescent="0.25">
      <c r="A10459">
        <v>8446</v>
      </c>
      <c r="B10459" t="s">
        <v>22082</v>
      </c>
      <c r="C10459" t="s">
        <v>1667</v>
      </c>
      <c r="D10459" t="s">
        <v>1668</v>
      </c>
      <c r="E10459" t="s">
        <v>1669</v>
      </c>
      <c r="F10459" t="s">
        <v>1670</v>
      </c>
      <c r="G10459" t="s">
        <v>1622</v>
      </c>
      <c r="H10459" t="s">
        <v>1623</v>
      </c>
      <c r="I10459" t="s">
        <v>1624</v>
      </c>
      <c r="J10459" t="s">
        <v>1625</v>
      </c>
      <c r="K10459">
        <v>0</v>
      </c>
      <c r="L10459" s="24">
        <v>1</v>
      </c>
      <c r="M10459" t="s">
        <v>22083</v>
      </c>
      <c r="N10459" t="s">
        <v>1672</v>
      </c>
    </row>
    <row r="10460" spans="1:14" hidden="1" x14ac:dyDescent="0.25">
      <c r="A10460">
        <v>8447</v>
      </c>
      <c r="B10460" t="s">
        <v>22084</v>
      </c>
      <c r="C10460" t="s">
        <v>1667</v>
      </c>
      <c r="D10460" t="s">
        <v>1668</v>
      </c>
      <c r="E10460" t="s">
        <v>1669</v>
      </c>
      <c r="F10460" t="s">
        <v>1670</v>
      </c>
      <c r="G10460" t="s">
        <v>1622</v>
      </c>
      <c r="H10460" t="s">
        <v>1623</v>
      </c>
      <c r="I10460" t="s">
        <v>1624</v>
      </c>
      <c r="J10460" t="s">
        <v>1625</v>
      </c>
      <c r="K10460">
        <v>0</v>
      </c>
      <c r="L10460" s="24">
        <v>1</v>
      </c>
      <c r="M10460" t="s">
        <v>22085</v>
      </c>
      <c r="N10460" t="s">
        <v>1672</v>
      </c>
    </row>
    <row r="10461" spans="1:14" hidden="1" x14ac:dyDescent="0.25">
      <c r="A10461">
        <v>8448</v>
      </c>
      <c r="B10461" t="s">
        <v>22086</v>
      </c>
      <c r="C10461" t="s">
        <v>1667</v>
      </c>
      <c r="D10461" t="s">
        <v>1668</v>
      </c>
      <c r="E10461" t="s">
        <v>1669</v>
      </c>
      <c r="F10461" t="s">
        <v>1670</v>
      </c>
      <c r="G10461" t="s">
        <v>1622</v>
      </c>
      <c r="H10461" t="s">
        <v>1623</v>
      </c>
      <c r="I10461" t="s">
        <v>1624</v>
      </c>
      <c r="J10461" t="s">
        <v>1625</v>
      </c>
      <c r="K10461">
        <v>0</v>
      </c>
      <c r="L10461" s="24">
        <v>1</v>
      </c>
      <c r="M10461" t="s">
        <v>22087</v>
      </c>
      <c r="N10461" t="s">
        <v>1672</v>
      </c>
    </row>
    <row r="10462" spans="1:14" hidden="1" x14ac:dyDescent="0.25">
      <c r="A10462">
        <v>8449</v>
      </c>
      <c r="B10462" t="s">
        <v>22088</v>
      </c>
      <c r="C10462" t="s">
        <v>1667</v>
      </c>
      <c r="D10462" t="s">
        <v>1668</v>
      </c>
      <c r="E10462" t="s">
        <v>1669</v>
      </c>
      <c r="F10462" t="s">
        <v>1670</v>
      </c>
      <c r="G10462" t="s">
        <v>1622</v>
      </c>
      <c r="H10462" t="s">
        <v>1623</v>
      </c>
      <c r="I10462" t="s">
        <v>1624</v>
      </c>
      <c r="J10462" t="s">
        <v>1625</v>
      </c>
      <c r="K10462">
        <v>0</v>
      </c>
      <c r="L10462" s="24">
        <v>1</v>
      </c>
      <c r="M10462" t="s">
        <v>22089</v>
      </c>
      <c r="N10462" t="s">
        <v>1672</v>
      </c>
    </row>
    <row r="10463" spans="1:14" hidden="1" x14ac:dyDescent="0.25">
      <c r="A10463">
        <v>8450</v>
      </c>
      <c r="B10463" t="s">
        <v>22090</v>
      </c>
      <c r="C10463" t="s">
        <v>1618</v>
      </c>
      <c r="D10463" t="s">
        <v>1619</v>
      </c>
      <c r="E10463" t="s">
        <v>1636</v>
      </c>
      <c r="F10463" t="s">
        <v>1637</v>
      </c>
      <c r="G10463" t="s">
        <v>1622</v>
      </c>
      <c r="H10463" t="s">
        <v>1623</v>
      </c>
      <c r="I10463" t="s">
        <v>1624</v>
      </c>
      <c r="J10463" t="s">
        <v>1625</v>
      </c>
      <c r="K10463">
        <v>0</v>
      </c>
      <c r="L10463" s="24">
        <v>1</v>
      </c>
      <c r="M10463" t="s">
        <v>22091</v>
      </c>
      <c r="N10463" t="s">
        <v>1677</v>
      </c>
    </row>
    <row r="10464" spans="1:14" hidden="1" x14ac:dyDescent="0.25">
      <c r="A10464">
        <v>8451</v>
      </c>
      <c r="B10464" t="s">
        <v>22092</v>
      </c>
      <c r="C10464" t="s">
        <v>1667</v>
      </c>
      <c r="D10464" t="s">
        <v>1668</v>
      </c>
      <c r="E10464" t="s">
        <v>1669</v>
      </c>
      <c r="F10464" t="s">
        <v>1670</v>
      </c>
      <c r="G10464" t="s">
        <v>1622</v>
      </c>
      <c r="H10464" t="s">
        <v>1623</v>
      </c>
      <c r="I10464" t="s">
        <v>1624</v>
      </c>
      <c r="J10464" t="s">
        <v>1625</v>
      </c>
      <c r="K10464">
        <v>0</v>
      </c>
      <c r="L10464" s="24">
        <v>1</v>
      </c>
      <c r="M10464" t="s">
        <v>22093</v>
      </c>
      <c r="N10464" t="s">
        <v>1672</v>
      </c>
    </row>
    <row r="10465" spans="1:14" hidden="1" x14ac:dyDescent="0.25">
      <c r="A10465">
        <v>8452</v>
      </c>
      <c r="B10465" t="s">
        <v>22094</v>
      </c>
      <c r="C10465" t="s">
        <v>1667</v>
      </c>
      <c r="D10465" t="s">
        <v>1668</v>
      </c>
      <c r="E10465" t="s">
        <v>1669</v>
      </c>
      <c r="F10465" t="s">
        <v>1670</v>
      </c>
      <c r="G10465" t="s">
        <v>1622</v>
      </c>
      <c r="H10465" t="s">
        <v>1623</v>
      </c>
      <c r="I10465" t="s">
        <v>1624</v>
      </c>
      <c r="J10465" t="s">
        <v>1625</v>
      </c>
      <c r="K10465">
        <v>0</v>
      </c>
      <c r="L10465" s="24">
        <v>1</v>
      </c>
      <c r="M10465" t="s">
        <v>22095</v>
      </c>
      <c r="N10465" t="s">
        <v>1672</v>
      </c>
    </row>
    <row r="10466" spans="1:14" hidden="1" x14ac:dyDescent="0.25">
      <c r="A10466">
        <v>8453</v>
      </c>
      <c r="B10466" t="s">
        <v>22096</v>
      </c>
      <c r="C10466" t="s">
        <v>1667</v>
      </c>
      <c r="D10466" t="s">
        <v>1668</v>
      </c>
      <c r="E10466" t="s">
        <v>1669</v>
      </c>
      <c r="F10466" t="s">
        <v>1670</v>
      </c>
      <c r="G10466" t="s">
        <v>1622</v>
      </c>
      <c r="H10466" t="s">
        <v>1623</v>
      </c>
      <c r="I10466" t="s">
        <v>1624</v>
      </c>
      <c r="J10466" t="s">
        <v>1625</v>
      </c>
      <c r="K10466">
        <v>0</v>
      </c>
      <c r="L10466" s="24">
        <v>1</v>
      </c>
      <c r="M10466" t="s">
        <v>22097</v>
      </c>
      <c r="N10466" t="s">
        <v>1672</v>
      </c>
    </row>
    <row r="10467" spans="1:14" hidden="1" x14ac:dyDescent="0.25">
      <c r="A10467">
        <v>8454</v>
      </c>
      <c r="B10467" t="s">
        <v>22098</v>
      </c>
      <c r="C10467" t="s">
        <v>1667</v>
      </c>
      <c r="D10467" t="s">
        <v>1668</v>
      </c>
      <c r="E10467" t="s">
        <v>1669</v>
      </c>
      <c r="F10467" t="s">
        <v>1670</v>
      </c>
      <c r="G10467" t="s">
        <v>1622</v>
      </c>
      <c r="H10467" t="s">
        <v>1623</v>
      </c>
      <c r="I10467" t="s">
        <v>1624</v>
      </c>
      <c r="J10467" t="s">
        <v>1625</v>
      </c>
      <c r="K10467">
        <v>0</v>
      </c>
      <c r="L10467" s="24">
        <v>1</v>
      </c>
      <c r="M10467" t="s">
        <v>22099</v>
      </c>
      <c r="N10467" t="s">
        <v>1672</v>
      </c>
    </row>
    <row r="10468" spans="1:14" hidden="1" x14ac:dyDescent="0.25">
      <c r="A10468">
        <v>8455</v>
      </c>
      <c r="B10468" t="s">
        <v>22100</v>
      </c>
      <c r="C10468" t="s">
        <v>2952</v>
      </c>
      <c r="D10468" t="s">
        <v>2953</v>
      </c>
      <c r="E10468" t="s">
        <v>2954</v>
      </c>
      <c r="F10468" t="s">
        <v>2955</v>
      </c>
      <c r="G10468" t="s">
        <v>1622</v>
      </c>
      <c r="H10468" t="s">
        <v>1623</v>
      </c>
      <c r="I10468" t="s">
        <v>1624</v>
      </c>
      <c r="J10468" t="s">
        <v>1625</v>
      </c>
      <c r="K10468">
        <v>0</v>
      </c>
      <c r="L10468" s="24">
        <v>1</v>
      </c>
      <c r="M10468" t="s">
        <v>22101</v>
      </c>
      <c r="N10468" t="s">
        <v>2957</v>
      </c>
    </row>
    <row r="10469" spans="1:14" hidden="1" x14ac:dyDescent="0.25">
      <c r="A10469">
        <v>8456</v>
      </c>
      <c r="B10469" t="s">
        <v>22102</v>
      </c>
      <c r="C10469" t="s">
        <v>1667</v>
      </c>
      <c r="D10469" t="s">
        <v>1668</v>
      </c>
      <c r="E10469" t="s">
        <v>1669</v>
      </c>
      <c r="F10469" t="s">
        <v>1670</v>
      </c>
      <c r="G10469" t="s">
        <v>1622</v>
      </c>
      <c r="H10469" t="s">
        <v>1623</v>
      </c>
      <c r="I10469" t="s">
        <v>1624</v>
      </c>
      <c r="J10469" t="s">
        <v>1625</v>
      </c>
      <c r="K10469">
        <v>0</v>
      </c>
      <c r="L10469" s="24">
        <v>1</v>
      </c>
      <c r="M10469" t="s">
        <v>22103</v>
      </c>
      <c r="N10469" t="s">
        <v>1672</v>
      </c>
    </row>
    <row r="10470" spans="1:14" hidden="1" x14ac:dyDescent="0.25">
      <c r="A10470">
        <v>8457</v>
      </c>
      <c r="B10470" t="s">
        <v>22104</v>
      </c>
      <c r="C10470" t="s">
        <v>1667</v>
      </c>
      <c r="D10470" t="s">
        <v>1668</v>
      </c>
      <c r="E10470" t="s">
        <v>1669</v>
      </c>
      <c r="F10470" t="s">
        <v>1670</v>
      </c>
      <c r="G10470" t="s">
        <v>1622</v>
      </c>
      <c r="H10470" t="s">
        <v>1623</v>
      </c>
      <c r="I10470" t="s">
        <v>1624</v>
      </c>
      <c r="J10470" t="s">
        <v>1625</v>
      </c>
      <c r="K10470">
        <v>0</v>
      </c>
      <c r="L10470" s="24">
        <v>1</v>
      </c>
      <c r="M10470" t="s">
        <v>22105</v>
      </c>
      <c r="N10470" t="s">
        <v>1672</v>
      </c>
    </row>
    <row r="10471" spans="1:14" hidden="1" x14ac:dyDescent="0.25">
      <c r="A10471">
        <v>8458</v>
      </c>
      <c r="B10471" t="s">
        <v>22106</v>
      </c>
      <c r="C10471" t="s">
        <v>1667</v>
      </c>
      <c r="D10471" t="s">
        <v>1668</v>
      </c>
      <c r="E10471" t="s">
        <v>1669</v>
      </c>
      <c r="F10471" t="s">
        <v>1670</v>
      </c>
      <c r="G10471" t="s">
        <v>1622</v>
      </c>
      <c r="H10471" t="s">
        <v>1623</v>
      </c>
      <c r="I10471" t="s">
        <v>1624</v>
      </c>
      <c r="J10471" t="s">
        <v>1625</v>
      </c>
      <c r="K10471">
        <v>0</v>
      </c>
      <c r="L10471" s="24">
        <v>1</v>
      </c>
      <c r="M10471" t="s">
        <v>22107</v>
      </c>
      <c r="N10471" t="s">
        <v>1672</v>
      </c>
    </row>
    <row r="10472" spans="1:14" hidden="1" x14ac:dyDescent="0.25">
      <c r="A10472">
        <v>8459</v>
      </c>
      <c r="B10472" t="s">
        <v>22108</v>
      </c>
      <c r="C10472" t="s">
        <v>1618</v>
      </c>
      <c r="D10472" t="s">
        <v>1619</v>
      </c>
      <c r="E10472" t="s">
        <v>1620</v>
      </c>
      <c r="F10472" t="s">
        <v>1621</v>
      </c>
      <c r="G10472" t="s">
        <v>1622</v>
      </c>
      <c r="H10472" t="s">
        <v>1623</v>
      </c>
      <c r="I10472" t="s">
        <v>1624</v>
      </c>
      <c r="J10472" t="s">
        <v>1625</v>
      </c>
      <c r="K10472">
        <v>0</v>
      </c>
      <c r="L10472" s="24">
        <v>1</v>
      </c>
      <c r="M10472" t="s">
        <v>22109</v>
      </c>
      <c r="N10472" t="s">
        <v>1627</v>
      </c>
    </row>
    <row r="10473" spans="1:14" hidden="1" x14ac:dyDescent="0.25">
      <c r="A10473">
        <v>8460</v>
      </c>
      <c r="B10473" t="s">
        <v>22110</v>
      </c>
      <c r="C10473" t="s">
        <v>1629</v>
      </c>
      <c r="D10473" t="s">
        <v>1630</v>
      </c>
      <c r="E10473" t="s">
        <v>1631</v>
      </c>
      <c r="F10473" t="s">
        <v>1632</v>
      </c>
      <c r="G10473" t="s">
        <v>1622</v>
      </c>
      <c r="H10473" t="s">
        <v>1623</v>
      </c>
      <c r="I10473" t="s">
        <v>1624</v>
      </c>
      <c r="J10473" t="s">
        <v>1625</v>
      </c>
      <c r="K10473">
        <v>0</v>
      </c>
      <c r="L10473" s="24">
        <v>1</v>
      </c>
      <c r="M10473" t="s">
        <v>22111</v>
      </c>
      <c r="N10473" t="s">
        <v>1634</v>
      </c>
    </row>
    <row r="10474" spans="1:14" hidden="1" x14ac:dyDescent="0.25">
      <c r="A10474">
        <v>8461</v>
      </c>
      <c r="B10474" t="s">
        <v>22112</v>
      </c>
      <c r="C10474" t="s">
        <v>1629</v>
      </c>
      <c r="D10474" t="s">
        <v>1630</v>
      </c>
      <c r="E10474" t="s">
        <v>1631</v>
      </c>
      <c r="F10474" t="s">
        <v>1632</v>
      </c>
      <c r="G10474" t="s">
        <v>1622</v>
      </c>
      <c r="H10474" t="s">
        <v>1623</v>
      </c>
      <c r="I10474" t="s">
        <v>1624</v>
      </c>
      <c r="J10474" t="s">
        <v>1625</v>
      </c>
      <c r="K10474">
        <v>0</v>
      </c>
      <c r="L10474" s="24">
        <v>1</v>
      </c>
      <c r="M10474" t="s">
        <v>22113</v>
      </c>
      <c r="N10474" t="s">
        <v>1634</v>
      </c>
    </row>
    <row r="10475" spans="1:14" hidden="1" x14ac:dyDescent="0.25">
      <c r="A10475">
        <v>8462</v>
      </c>
      <c r="B10475" t="s">
        <v>22114</v>
      </c>
      <c r="C10475" t="s">
        <v>1618</v>
      </c>
      <c r="D10475" t="s">
        <v>1619</v>
      </c>
      <c r="E10475" t="s">
        <v>1636</v>
      </c>
      <c r="F10475" t="s">
        <v>1637</v>
      </c>
      <c r="G10475" t="s">
        <v>1622</v>
      </c>
      <c r="H10475" t="s">
        <v>1623</v>
      </c>
      <c r="I10475" t="s">
        <v>1624</v>
      </c>
      <c r="J10475" t="s">
        <v>1625</v>
      </c>
      <c r="K10475">
        <v>0</v>
      </c>
      <c r="L10475" s="24">
        <v>1</v>
      </c>
      <c r="M10475" t="s">
        <v>22115</v>
      </c>
      <c r="N10475" t="s">
        <v>1639</v>
      </c>
    </row>
    <row r="10476" spans="1:14" hidden="1" x14ac:dyDescent="0.25">
      <c r="A10476">
        <v>8463</v>
      </c>
      <c r="B10476" t="s">
        <v>22116</v>
      </c>
      <c r="C10476" t="s">
        <v>1618</v>
      </c>
      <c r="D10476" t="s">
        <v>1619</v>
      </c>
      <c r="E10476" t="s">
        <v>1620</v>
      </c>
      <c r="F10476" t="s">
        <v>1621</v>
      </c>
      <c r="G10476" t="s">
        <v>1622</v>
      </c>
      <c r="H10476" t="s">
        <v>1623</v>
      </c>
      <c r="I10476" t="s">
        <v>1624</v>
      </c>
      <c r="J10476" t="s">
        <v>1625</v>
      </c>
      <c r="K10476">
        <v>0</v>
      </c>
      <c r="L10476" s="24">
        <v>1</v>
      </c>
      <c r="M10476" t="s">
        <v>22117</v>
      </c>
      <c r="N10476" t="s">
        <v>1627</v>
      </c>
    </row>
    <row r="10477" spans="1:14" hidden="1" x14ac:dyDescent="0.25">
      <c r="A10477">
        <v>8464</v>
      </c>
      <c r="B10477" t="s">
        <v>22118</v>
      </c>
      <c r="C10477" t="s">
        <v>1618</v>
      </c>
      <c r="D10477" t="s">
        <v>1619</v>
      </c>
      <c r="E10477" t="s">
        <v>1620</v>
      </c>
      <c r="F10477" t="s">
        <v>1621</v>
      </c>
      <c r="G10477" t="s">
        <v>1622</v>
      </c>
      <c r="H10477" t="s">
        <v>1623</v>
      </c>
      <c r="I10477" t="s">
        <v>1624</v>
      </c>
      <c r="J10477" t="s">
        <v>1625</v>
      </c>
      <c r="K10477">
        <v>0</v>
      </c>
      <c r="L10477" s="24">
        <v>1</v>
      </c>
      <c r="M10477" t="s">
        <v>22119</v>
      </c>
      <c r="N10477" t="s">
        <v>1627</v>
      </c>
    </row>
    <row r="10478" spans="1:14" hidden="1" x14ac:dyDescent="0.25">
      <c r="A10478">
        <v>8465</v>
      </c>
      <c r="B10478" t="s">
        <v>22120</v>
      </c>
      <c r="C10478" t="s">
        <v>1618</v>
      </c>
      <c r="D10478" t="s">
        <v>1619</v>
      </c>
      <c r="E10478" t="s">
        <v>1636</v>
      </c>
      <c r="F10478" t="s">
        <v>1637</v>
      </c>
      <c r="G10478" t="s">
        <v>1622</v>
      </c>
      <c r="H10478" t="s">
        <v>1623</v>
      </c>
      <c r="I10478" t="s">
        <v>1624</v>
      </c>
      <c r="J10478" t="s">
        <v>1625</v>
      </c>
      <c r="K10478">
        <v>0</v>
      </c>
      <c r="L10478" s="24">
        <v>1</v>
      </c>
      <c r="M10478" t="s">
        <v>22121</v>
      </c>
      <c r="N10478" t="s">
        <v>1639</v>
      </c>
    </row>
    <row r="10479" spans="1:14" hidden="1" x14ac:dyDescent="0.25">
      <c r="A10479">
        <v>8466</v>
      </c>
      <c r="B10479" t="s">
        <v>22122</v>
      </c>
      <c r="C10479" t="s">
        <v>1618</v>
      </c>
      <c r="D10479" t="s">
        <v>1619</v>
      </c>
      <c r="E10479" t="s">
        <v>1636</v>
      </c>
      <c r="F10479" t="s">
        <v>1637</v>
      </c>
      <c r="G10479" t="s">
        <v>1622</v>
      </c>
      <c r="H10479" t="s">
        <v>1623</v>
      </c>
      <c r="I10479" t="s">
        <v>1624</v>
      </c>
      <c r="J10479" t="s">
        <v>1625</v>
      </c>
      <c r="K10479">
        <v>0</v>
      </c>
      <c r="L10479" s="24">
        <v>1</v>
      </c>
      <c r="M10479" t="s">
        <v>22123</v>
      </c>
      <c r="N10479" t="s">
        <v>1639</v>
      </c>
    </row>
    <row r="10480" spans="1:14" hidden="1" x14ac:dyDescent="0.25">
      <c r="A10480">
        <v>8467</v>
      </c>
      <c r="B10480" t="s">
        <v>22124</v>
      </c>
      <c r="C10480" t="s">
        <v>1618</v>
      </c>
      <c r="D10480" t="s">
        <v>1619</v>
      </c>
      <c r="E10480" t="s">
        <v>1636</v>
      </c>
      <c r="F10480" t="s">
        <v>1637</v>
      </c>
      <c r="G10480" t="s">
        <v>1622</v>
      </c>
      <c r="H10480" t="s">
        <v>1623</v>
      </c>
      <c r="I10480" t="s">
        <v>1624</v>
      </c>
      <c r="J10480" t="s">
        <v>1625</v>
      </c>
      <c r="K10480">
        <v>0</v>
      </c>
      <c r="L10480" s="24">
        <v>1</v>
      </c>
      <c r="M10480" t="s">
        <v>22125</v>
      </c>
      <c r="N10480" t="s">
        <v>1639</v>
      </c>
    </row>
    <row r="10481" spans="1:14" hidden="1" x14ac:dyDescent="0.25">
      <c r="A10481">
        <v>8468</v>
      </c>
      <c r="B10481" t="s">
        <v>22126</v>
      </c>
      <c r="C10481" t="s">
        <v>1618</v>
      </c>
      <c r="D10481" t="s">
        <v>1619</v>
      </c>
      <c r="E10481" t="s">
        <v>1636</v>
      </c>
      <c r="F10481" t="s">
        <v>1637</v>
      </c>
      <c r="G10481" t="s">
        <v>1622</v>
      </c>
      <c r="H10481" t="s">
        <v>1623</v>
      </c>
      <c r="I10481" t="s">
        <v>1624</v>
      </c>
      <c r="J10481" t="s">
        <v>1625</v>
      </c>
      <c r="K10481">
        <v>0</v>
      </c>
      <c r="L10481" s="24">
        <v>1</v>
      </c>
      <c r="M10481" t="s">
        <v>22127</v>
      </c>
      <c r="N10481" t="s">
        <v>1639</v>
      </c>
    </row>
    <row r="10482" spans="1:14" hidden="1" x14ac:dyDescent="0.25">
      <c r="A10482">
        <v>8469</v>
      </c>
      <c r="B10482" t="s">
        <v>22128</v>
      </c>
      <c r="C10482" t="s">
        <v>1618</v>
      </c>
      <c r="D10482" t="s">
        <v>1619</v>
      </c>
      <c r="E10482" t="s">
        <v>1636</v>
      </c>
      <c r="F10482" t="s">
        <v>1637</v>
      </c>
      <c r="G10482" t="s">
        <v>1622</v>
      </c>
      <c r="H10482" t="s">
        <v>1623</v>
      </c>
      <c r="I10482" t="s">
        <v>1624</v>
      </c>
      <c r="J10482" t="s">
        <v>1625</v>
      </c>
      <c r="K10482">
        <v>0</v>
      </c>
      <c r="L10482" s="24">
        <v>1</v>
      </c>
      <c r="M10482" t="s">
        <v>22129</v>
      </c>
      <c r="N10482" t="s">
        <v>1639</v>
      </c>
    </row>
    <row r="10483" spans="1:14" hidden="1" x14ac:dyDescent="0.25">
      <c r="A10483">
        <v>8470</v>
      </c>
      <c r="B10483" t="s">
        <v>22130</v>
      </c>
      <c r="C10483" t="s">
        <v>2988</v>
      </c>
      <c r="D10483" t="s">
        <v>2989</v>
      </c>
      <c r="E10483" t="s">
        <v>2990</v>
      </c>
      <c r="F10483" t="s">
        <v>2991</v>
      </c>
      <c r="G10483" t="s">
        <v>1622</v>
      </c>
      <c r="H10483" t="s">
        <v>1623</v>
      </c>
      <c r="I10483" t="s">
        <v>1624</v>
      </c>
      <c r="J10483" t="s">
        <v>1625</v>
      </c>
      <c r="K10483">
        <v>0</v>
      </c>
      <c r="L10483" s="24">
        <v>1</v>
      </c>
      <c r="M10483" t="s">
        <v>1463</v>
      </c>
      <c r="N10483" t="s">
        <v>1815</v>
      </c>
    </row>
    <row r="10484" spans="1:14" hidden="1" x14ac:dyDescent="0.25">
      <c r="A10484">
        <v>8471</v>
      </c>
      <c r="B10484" t="s">
        <v>22131</v>
      </c>
      <c r="C10484" t="s">
        <v>1618</v>
      </c>
      <c r="D10484" t="s">
        <v>1619</v>
      </c>
      <c r="E10484" t="s">
        <v>1620</v>
      </c>
      <c r="F10484" t="s">
        <v>1621</v>
      </c>
      <c r="G10484" t="s">
        <v>1622</v>
      </c>
      <c r="H10484" t="s">
        <v>1623</v>
      </c>
      <c r="I10484" t="s">
        <v>1624</v>
      </c>
      <c r="J10484" t="s">
        <v>1625</v>
      </c>
      <c r="K10484">
        <v>0</v>
      </c>
      <c r="L10484" s="24">
        <v>1</v>
      </c>
      <c r="M10484" t="s">
        <v>22132</v>
      </c>
      <c r="N10484" t="s">
        <v>1812</v>
      </c>
    </row>
    <row r="10485" spans="1:14" hidden="1" x14ac:dyDescent="0.25">
      <c r="A10485">
        <v>8472</v>
      </c>
      <c r="B10485" t="s">
        <v>22133</v>
      </c>
      <c r="C10485" t="s">
        <v>1618</v>
      </c>
      <c r="D10485" t="s">
        <v>1619</v>
      </c>
      <c r="E10485" t="s">
        <v>1620</v>
      </c>
      <c r="F10485" t="s">
        <v>1621</v>
      </c>
      <c r="G10485" t="s">
        <v>1622</v>
      </c>
      <c r="H10485" t="s">
        <v>1623</v>
      </c>
      <c r="I10485" t="s">
        <v>1624</v>
      </c>
      <c r="J10485" t="s">
        <v>1625</v>
      </c>
      <c r="K10485">
        <v>0</v>
      </c>
      <c r="L10485" s="24">
        <v>1</v>
      </c>
      <c r="M10485" t="s">
        <v>22134</v>
      </c>
      <c r="N10485" t="s">
        <v>1812</v>
      </c>
    </row>
    <row r="10486" spans="1:14" hidden="1" x14ac:dyDescent="0.25">
      <c r="A10486">
        <v>8473</v>
      </c>
      <c r="B10486" t="s">
        <v>22135</v>
      </c>
      <c r="C10486" t="s">
        <v>1629</v>
      </c>
      <c r="D10486" t="s">
        <v>1630</v>
      </c>
      <c r="E10486" t="s">
        <v>1631</v>
      </c>
      <c r="F10486" t="s">
        <v>1632</v>
      </c>
      <c r="G10486" t="s">
        <v>1622</v>
      </c>
      <c r="H10486" t="s">
        <v>1623</v>
      </c>
      <c r="I10486" t="s">
        <v>1624</v>
      </c>
      <c r="J10486" t="s">
        <v>1625</v>
      </c>
      <c r="K10486">
        <v>0</v>
      </c>
      <c r="L10486" s="24">
        <v>1</v>
      </c>
      <c r="M10486" t="s">
        <v>22136</v>
      </c>
      <c r="N10486" t="s">
        <v>1634</v>
      </c>
    </row>
    <row r="10487" spans="1:14" hidden="1" x14ac:dyDescent="0.25">
      <c r="A10487">
        <v>8474</v>
      </c>
      <c r="B10487" t="s">
        <v>22137</v>
      </c>
      <c r="C10487" t="s">
        <v>1618</v>
      </c>
      <c r="D10487" t="s">
        <v>1619</v>
      </c>
      <c r="E10487" t="s">
        <v>1620</v>
      </c>
      <c r="F10487" t="s">
        <v>1621</v>
      </c>
      <c r="G10487" t="s">
        <v>1622</v>
      </c>
      <c r="H10487" t="s">
        <v>1623</v>
      </c>
      <c r="I10487" t="s">
        <v>1624</v>
      </c>
      <c r="J10487" t="s">
        <v>1625</v>
      </c>
      <c r="K10487">
        <v>0</v>
      </c>
      <c r="L10487" s="24">
        <v>1</v>
      </c>
      <c r="M10487" t="s">
        <v>22138</v>
      </c>
      <c r="N10487" t="s">
        <v>1627</v>
      </c>
    </row>
    <row r="10488" spans="1:14" hidden="1" x14ac:dyDescent="0.25">
      <c r="A10488">
        <v>8475</v>
      </c>
      <c r="B10488" t="s">
        <v>22139</v>
      </c>
      <c r="C10488" t="s">
        <v>1629</v>
      </c>
      <c r="D10488" t="s">
        <v>1630</v>
      </c>
      <c r="E10488" t="s">
        <v>1631</v>
      </c>
      <c r="F10488" t="s">
        <v>1632</v>
      </c>
      <c r="G10488" t="s">
        <v>1622</v>
      </c>
      <c r="H10488" t="s">
        <v>1623</v>
      </c>
      <c r="I10488" t="s">
        <v>1624</v>
      </c>
      <c r="J10488" t="s">
        <v>1625</v>
      </c>
      <c r="K10488">
        <v>0</v>
      </c>
      <c r="L10488" s="24">
        <v>1</v>
      </c>
      <c r="M10488" t="s">
        <v>22140</v>
      </c>
      <c r="N10488" t="s">
        <v>4819</v>
      </c>
    </row>
    <row r="10489" spans="1:14" hidden="1" x14ac:dyDescent="0.25">
      <c r="A10489">
        <v>8476</v>
      </c>
      <c r="B10489" t="s">
        <v>22141</v>
      </c>
      <c r="C10489" t="s">
        <v>1629</v>
      </c>
      <c r="D10489" t="s">
        <v>1630</v>
      </c>
      <c r="E10489" t="s">
        <v>1631</v>
      </c>
      <c r="F10489" t="s">
        <v>1632</v>
      </c>
      <c r="G10489" t="s">
        <v>1622</v>
      </c>
      <c r="H10489" t="s">
        <v>1623</v>
      </c>
      <c r="I10489" t="s">
        <v>1624</v>
      </c>
      <c r="J10489" t="s">
        <v>1625</v>
      </c>
      <c r="K10489">
        <v>0</v>
      </c>
      <c r="L10489" s="24">
        <v>1</v>
      </c>
      <c r="M10489" t="s">
        <v>22142</v>
      </c>
      <c r="N10489" t="s">
        <v>4819</v>
      </c>
    </row>
    <row r="10490" spans="1:14" hidden="1" x14ac:dyDescent="0.25">
      <c r="A10490">
        <v>8477</v>
      </c>
      <c r="B10490" t="s">
        <v>22143</v>
      </c>
      <c r="C10490" t="s">
        <v>1629</v>
      </c>
      <c r="D10490" t="s">
        <v>1630</v>
      </c>
      <c r="E10490" t="s">
        <v>1631</v>
      </c>
      <c r="F10490" t="s">
        <v>1632</v>
      </c>
      <c r="G10490" t="s">
        <v>1622</v>
      </c>
      <c r="H10490" t="s">
        <v>1623</v>
      </c>
      <c r="I10490" t="s">
        <v>1624</v>
      </c>
      <c r="J10490" t="s">
        <v>1625</v>
      </c>
      <c r="K10490">
        <v>0</v>
      </c>
      <c r="L10490" s="24">
        <v>1</v>
      </c>
      <c r="M10490" t="s">
        <v>22144</v>
      </c>
      <c r="N10490" t="s">
        <v>4819</v>
      </c>
    </row>
    <row r="10491" spans="1:14" hidden="1" x14ac:dyDescent="0.25">
      <c r="A10491">
        <v>8478</v>
      </c>
      <c r="B10491" t="s">
        <v>22145</v>
      </c>
      <c r="C10491" t="s">
        <v>1629</v>
      </c>
      <c r="D10491" t="s">
        <v>1630</v>
      </c>
      <c r="E10491" t="s">
        <v>1631</v>
      </c>
      <c r="F10491" t="s">
        <v>1632</v>
      </c>
      <c r="G10491" t="s">
        <v>1622</v>
      </c>
      <c r="H10491" t="s">
        <v>1623</v>
      </c>
      <c r="I10491" t="s">
        <v>1624</v>
      </c>
      <c r="J10491" t="s">
        <v>1625</v>
      </c>
      <c r="K10491">
        <v>0</v>
      </c>
      <c r="L10491" s="24">
        <v>1</v>
      </c>
      <c r="M10491" t="s">
        <v>22146</v>
      </c>
      <c r="N10491" t="s">
        <v>4819</v>
      </c>
    </row>
    <row r="10492" spans="1:14" hidden="1" x14ac:dyDescent="0.25">
      <c r="A10492">
        <v>8479</v>
      </c>
      <c r="B10492" t="s">
        <v>22147</v>
      </c>
      <c r="C10492" t="s">
        <v>1629</v>
      </c>
      <c r="D10492" t="s">
        <v>1630</v>
      </c>
      <c r="E10492" t="s">
        <v>1631</v>
      </c>
      <c r="F10492" t="s">
        <v>1632</v>
      </c>
      <c r="G10492" t="s">
        <v>1622</v>
      </c>
      <c r="H10492" t="s">
        <v>1623</v>
      </c>
      <c r="I10492" t="s">
        <v>1624</v>
      </c>
      <c r="J10492" t="s">
        <v>1625</v>
      </c>
      <c r="K10492">
        <v>0</v>
      </c>
      <c r="L10492" s="24">
        <v>1</v>
      </c>
      <c r="M10492" t="s">
        <v>22148</v>
      </c>
      <c r="N10492" t="s">
        <v>4819</v>
      </c>
    </row>
    <row r="10493" spans="1:14" hidden="1" x14ac:dyDescent="0.25">
      <c r="A10493">
        <v>8480</v>
      </c>
      <c r="B10493" t="s">
        <v>22149</v>
      </c>
      <c r="C10493" t="s">
        <v>1629</v>
      </c>
      <c r="D10493" t="s">
        <v>1630</v>
      </c>
      <c r="E10493" t="s">
        <v>1631</v>
      </c>
      <c r="F10493" t="s">
        <v>1632</v>
      </c>
      <c r="G10493" t="s">
        <v>1622</v>
      </c>
      <c r="H10493" t="s">
        <v>1623</v>
      </c>
      <c r="I10493" t="s">
        <v>1624</v>
      </c>
      <c r="J10493" t="s">
        <v>1625</v>
      </c>
      <c r="K10493">
        <v>0</v>
      </c>
      <c r="L10493" s="24">
        <v>1</v>
      </c>
      <c r="M10493" t="s">
        <v>22150</v>
      </c>
      <c r="N10493" t="s">
        <v>4819</v>
      </c>
    </row>
    <row r="10494" spans="1:14" hidden="1" x14ac:dyDescent="0.25">
      <c r="A10494">
        <v>8481</v>
      </c>
      <c r="B10494" t="s">
        <v>22151</v>
      </c>
      <c r="C10494" t="s">
        <v>1629</v>
      </c>
      <c r="D10494" t="s">
        <v>1630</v>
      </c>
      <c r="E10494" t="s">
        <v>1631</v>
      </c>
      <c r="F10494" t="s">
        <v>1632</v>
      </c>
      <c r="G10494" t="s">
        <v>1622</v>
      </c>
      <c r="H10494" t="s">
        <v>1623</v>
      </c>
      <c r="I10494" t="s">
        <v>1624</v>
      </c>
      <c r="J10494" t="s">
        <v>1625</v>
      </c>
      <c r="K10494">
        <v>0</v>
      </c>
      <c r="L10494" s="24">
        <v>1</v>
      </c>
      <c r="M10494" t="s">
        <v>22152</v>
      </c>
      <c r="N10494" t="s">
        <v>4819</v>
      </c>
    </row>
    <row r="10495" spans="1:14" hidden="1" x14ac:dyDescent="0.25">
      <c r="A10495">
        <v>8482</v>
      </c>
      <c r="B10495" t="s">
        <v>22153</v>
      </c>
      <c r="C10495" t="s">
        <v>1629</v>
      </c>
      <c r="D10495" t="s">
        <v>1630</v>
      </c>
      <c r="E10495" t="s">
        <v>1631</v>
      </c>
      <c r="F10495" t="s">
        <v>1632</v>
      </c>
      <c r="G10495" t="s">
        <v>1622</v>
      </c>
      <c r="H10495" t="s">
        <v>1623</v>
      </c>
      <c r="I10495" t="s">
        <v>1624</v>
      </c>
      <c r="J10495" t="s">
        <v>1625</v>
      </c>
      <c r="K10495">
        <v>0</v>
      </c>
      <c r="L10495" s="24">
        <v>1</v>
      </c>
      <c r="M10495" t="s">
        <v>22154</v>
      </c>
      <c r="N10495" t="s">
        <v>4819</v>
      </c>
    </row>
    <row r="10496" spans="1:14" hidden="1" x14ac:dyDescent="0.25">
      <c r="A10496">
        <v>8483</v>
      </c>
      <c r="B10496" t="s">
        <v>22155</v>
      </c>
      <c r="C10496" t="s">
        <v>1629</v>
      </c>
      <c r="D10496" t="s">
        <v>1630</v>
      </c>
      <c r="E10496" t="s">
        <v>1631</v>
      </c>
      <c r="F10496" t="s">
        <v>1632</v>
      </c>
      <c r="G10496" t="s">
        <v>1622</v>
      </c>
      <c r="H10496" t="s">
        <v>1623</v>
      </c>
      <c r="I10496" t="s">
        <v>1624</v>
      </c>
      <c r="J10496" t="s">
        <v>1625</v>
      </c>
      <c r="K10496">
        <v>0</v>
      </c>
      <c r="L10496" s="24">
        <v>1</v>
      </c>
      <c r="M10496" t="s">
        <v>22156</v>
      </c>
      <c r="N10496" t="s">
        <v>4819</v>
      </c>
    </row>
    <row r="10497" spans="1:14" hidden="1" x14ac:dyDescent="0.25">
      <c r="A10497">
        <v>8484</v>
      </c>
      <c r="B10497" t="s">
        <v>22157</v>
      </c>
      <c r="C10497" t="s">
        <v>1629</v>
      </c>
      <c r="D10497" t="s">
        <v>1630</v>
      </c>
      <c r="E10497" t="s">
        <v>1631</v>
      </c>
      <c r="F10497" t="s">
        <v>1632</v>
      </c>
      <c r="G10497" t="s">
        <v>1622</v>
      </c>
      <c r="H10497" t="s">
        <v>1623</v>
      </c>
      <c r="I10497" t="s">
        <v>1624</v>
      </c>
      <c r="J10497" t="s">
        <v>1625</v>
      </c>
      <c r="K10497">
        <v>0</v>
      </c>
      <c r="L10497" s="24">
        <v>1</v>
      </c>
      <c r="M10497" t="s">
        <v>22158</v>
      </c>
      <c r="N10497" t="s">
        <v>4819</v>
      </c>
    </row>
    <row r="10498" spans="1:14" hidden="1" x14ac:dyDescent="0.25">
      <c r="A10498">
        <v>8485</v>
      </c>
      <c r="B10498" t="s">
        <v>22159</v>
      </c>
      <c r="C10498" t="s">
        <v>1629</v>
      </c>
      <c r="D10498" t="s">
        <v>1630</v>
      </c>
      <c r="E10498" t="s">
        <v>1631</v>
      </c>
      <c r="F10498" t="s">
        <v>1632</v>
      </c>
      <c r="G10498" t="s">
        <v>1622</v>
      </c>
      <c r="H10498" t="s">
        <v>1623</v>
      </c>
      <c r="I10498" t="s">
        <v>1624</v>
      </c>
      <c r="J10498" t="s">
        <v>1625</v>
      </c>
      <c r="K10498">
        <v>0</v>
      </c>
      <c r="L10498" s="24">
        <v>1</v>
      </c>
      <c r="M10498" t="s">
        <v>22160</v>
      </c>
      <c r="N10498" t="s">
        <v>4819</v>
      </c>
    </row>
    <row r="10499" spans="1:14" hidden="1" x14ac:dyDescent="0.25">
      <c r="A10499">
        <v>8486</v>
      </c>
      <c r="B10499" t="s">
        <v>22161</v>
      </c>
      <c r="C10499" t="s">
        <v>1629</v>
      </c>
      <c r="D10499" t="s">
        <v>1630</v>
      </c>
      <c r="E10499" t="s">
        <v>1631</v>
      </c>
      <c r="F10499" t="s">
        <v>1632</v>
      </c>
      <c r="G10499" t="s">
        <v>1622</v>
      </c>
      <c r="H10499" t="s">
        <v>1623</v>
      </c>
      <c r="I10499" t="s">
        <v>1624</v>
      </c>
      <c r="J10499" t="s">
        <v>1625</v>
      </c>
      <c r="K10499">
        <v>0</v>
      </c>
      <c r="L10499" s="24">
        <v>1</v>
      </c>
      <c r="M10499" t="s">
        <v>22162</v>
      </c>
      <c r="N10499" t="s">
        <v>4819</v>
      </c>
    </row>
    <row r="10500" spans="1:14" hidden="1" x14ac:dyDescent="0.25">
      <c r="A10500">
        <v>8487</v>
      </c>
      <c r="B10500" t="s">
        <v>22163</v>
      </c>
      <c r="C10500" t="s">
        <v>1629</v>
      </c>
      <c r="D10500" t="s">
        <v>1630</v>
      </c>
      <c r="E10500" t="s">
        <v>1631</v>
      </c>
      <c r="F10500" t="s">
        <v>1632</v>
      </c>
      <c r="G10500" t="s">
        <v>1622</v>
      </c>
      <c r="H10500" t="s">
        <v>1623</v>
      </c>
      <c r="I10500" t="s">
        <v>1624</v>
      </c>
      <c r="J10500" t="s">
        <v>1625</v>
      </c>
      <c r="K10500">
        <v>0</v>
      </c>
      <c r="L10500" s="24">
        <v>1</v>
      </c>
      <c r="M10500" t="s">
        <v>22164</v>
      </c>
      <c r="N10500" t="s">
        <v>4819</v>
      </c>
    </row>
    <row r="10501" spans="1:14" hidden="1" x14ac:dyDescent="0.25">
      <c r="A10501">
        <v>8488</v>
      </c>
      <c r="B10501" t="s">
        <v>22165</v>
      </c>
      <c r="C10501" t="s">
        <v>1629</v>
      </c>
      <c r="D10501" t="s">
        <v>1630</v>
      </c>
      <c r="E10501" t="s">
        <v>1631</v>
      </c>
      <c r="F10501" t="s">
        <v>1632</v>
      </c>
      <c r="G10501" t="s">
        <v>1622</v>
      </c>
      <c r="H10501" t="s">
        <v>1623</v>
      </c>
      <c r="I10501" t="s">
        <v>1624</v>
      </c>
      <c r="J10501" t="s">
        <v>1625</v>
      </c>
      <c r="K10501">
        <v>0</v>
      </c>
      <c r="L10501" s="24">
        <v>1</v>
      </c>
      <c r="M10501" t="s">
        <v>22166</v>
      </c>
      <c r="N10501" t="s">
        <v>4819</v>
      </c>
    </row>
    <row r="10502" spans="1:14" hidden="1" x14ac:dyDescent="0.25">
      <c r="A10502">
        <v>8489</v>
      </c>
      <c r="B10502" t="s">
        <v>22167</v>
      </c>
      <c r="C10502" t="s">
        <v>1629</v>
      </c>
      <c r="D10502" t="s">
        <v>1630</v>
      </c>
      <c r="E10502" t="s">
        <v>1631</v>
      </c>
      <c r="F10502" t="s">
        <v>1632</v>
      </c>
      <c r="G10502" t="s">
        <v>1622</v>
      </c>
      <c r="H10502" t="s">
        <v>1623</v>
      </c>
      <c r="I10502" t="s">
        <v>1624</v>
      </c>
      <c r="J10502" t="s">
        <v>1625</v>
      </c>
      <c r="K10502">
        <v>0</v>
      </c>
      <c r="L10502" s="24">
        <v>1</v>
      </c>
      <c r="M10502" t="s">
        <v>22168</v>
      </c>
      <c r="N10502" t="s">
        <v>4819</v>
      </c>
    </row>
    <row r="10503" spans="1:14" hidden="1" x14ac:dyDescent="0.25">
      <c r="A10503">
        <v>8490</v>
      </c>
      <c r="B10503" t="s">
        <v>22169</v>
      </c>
      <c r="C10503" t="s">
        <v>1629</v>
      </c>
      <c r="D10503" t="s">
        <v>1630</v>
      </c>
      <c r="E10503" t="s">
        <v>1631</v>
      </c>
      <c r="F10503" t="s">
        <v>1632</v>
      </c>
      <c r="G10503" t="s">
        <v>1622</v>
      </c>
      <c r="H10503" t="s">
        <v>1623</v>
      </c>
      <c r="I10503" t="s">
        <v>1624</v>
      </c>
      <c r="J10503" t="s">
        <v>1625</v>
      </c>
      <c r="K10503">
        <v>0</v>
      </c>
      <c r="L10503" s="24">
        <v>1</v>
      </c>
      <c r="M10503" t="s">
        <v>22170</v>
      </c>
      <c r="N10503" t="s">
        <v>4819</v>
      </c>
    </row>
    <row r="10504" spans="1:14" hidden="1" x14ac:dyDescent="0.25">
      <c r="A10504">
        <v>8491</v>
      </c>
      <c r="B10504" t="s">
        <v>22171</v>
      </c>
      <c r="C10504" t="s">
        <v>1629</v>
      </c>
      <c r="D10504" t="s">
        <v>1630</v>
      </c>
      <c r="E10504" t="s">
        <v>1631</v>
      </c>
      <c r="F10504" t="s">
        <v>1632</v>
      </c>
      <c r="G10504" t="s">
        <v>1622</v>
      </c>
      <c r="H10504" t="s">
        <v>1623</v>
      </c>
      <c r="I10504" t="s">
        <v>1624</v>
      </c>
      <c r="J10504" t="s">
        <v>1625</v>
      </c>
      <c r="K10504">
        <v>0</v>
      </c>
      <c r="L10504" s="24">
        <v>1</v>
      </c>
      <c r="M10504" t="s">
        <v>22172</v>
      </c>
      <c r="N10504" t="s">
        <v>4819</v>
      </c>
    </row>
    <row r="10505" spans="1:14" hidden="1" x14ac:dyDescent="0.25">
      <c r="A10505">
        <v>8492</v>
      </c>
      <c r="B10505" t="s">
        <v>22173</v>
      </c>
      <c r="C10505" t="s">
        <v>1618</v>
      </c>
      <c r="D10505" t="s">
        <v>1619</v>
      </c>
      <c r="E10505" t="s">
        <v>1636</v>
      </c>
      <c r="F10505" t="s">
        <v>1637</v>
      </c>
      <c r="G10505" t="s">
        <v>1622</v>
      </c>
      <c r="H10505" t="s">
        <v>1623</v>
      </c>
      <c r="I10505" t="s">
        <v>1624</v>
      </c>
      <c r="J10505" t="s">
        <v>1625</v>
      </c>
      <c r="K10505">
        <v>0</v>
      </c>
      <c r="L10505" s="24">
        <v>1</v>
      </c>
      <c r="M10505" t="s">
        <v>22174</v>
      </c>
      <c r="N10505" t="s">
        <v>1639</v>
      </c>
    </row>
    <row r="10506" spans="1:14" hidden="1" x14ac:dyDescent="0.25">
      <c r="A10506">
        <v>8493</v>
      </c>
      <c r="B10506" t="s">
        <v>22175</v>
      </c>
      <c r="C10506" t="s">
        <v>1629</v>
      </c>
      <c r="D10506" t="s">
        <v>1630</v>
      </c>
      <c r="E10506" t="s">
        <v>1631</v>
      </c>
      <c r="F10506" t="s">
        <v>1632</v>
      </c>
      <c r="G10506" t="s">
        <v>1622</v>
      </c>
      <c r="H10506" t="s">
        <v>1623</v>
      </c>
      <c r="I10506" t="s">
        <v>1624</v>
      </c>
      <c r="J10506" t="s">
        <v>1625</v>
      </c>
      <c r="K10506">
        <v>0</v>
      </c>
      <c r="L10506" s="24">
        <v>1</v>
      </c>
      <c r="M10506" t="s">
        <v>22176</v>
      </c>
      <c r="N10506" t="s">
        <v>4819</v>
      </c>
    </row>
    <row r="10507" spans="1:14" hidden="1" x14ac:dyDescent="0.25">
      <c r="A10507">
        <v>8494</v>
      </c>
      <c r="B10507" t="s">
        <v>22177</v>
      </c>
      <c r="C10507" t="s">
        <v>1629</v>
      </c>
      <c r="D10507" t="s">
        <v>1630</v>
      </c>
      <c r="E10507" t="s">
        <v>1631</v>
      </c>
      <c r="F10507" t="s">
        <v>1632</v>
      </c>
      <c r="G10507" t="s">
        <v>1622</v>
      </c>
      <c r="H10507" t="s">
        <v>1623</v>
      </c>
      <c r="I10507" t="s">
        <v>1624</v>
      </c>
      <c r="J10507" t="s">
        <v>1625</v>
      </c>
      <c r="K10507">
        <v>0</v>
      </c>
      <c r="L10507" s="24">
        <v>1</v>
      </c>
      <c r="M10507" t="s">
        <v>22178</v>
      </c>
      <c r="N10507" t="s">
        <v>4819</v>
      </c>
    </row>
    <row r="10508" spans="1:14" hidden="1" x14ac:dyDescent="0.25">
      <c r="A10508">
        <v>8495</v>
      </c>
      <c r="B10508" t="s">
        <v>22179</v>
      </c>
      <c r="C10508" t="s">
        <v>1629</v>
      </c>
      <c r="D10508" t="s">
        <v>1630</v>
      </c>
      <c r="E10508" t="s">
        <v>1631</v>
      </c>
      <c r="F10508" t="s">
        <v>1632</v>
      </c>
      <c r="G10508" t="s">
        <v>1622</v>
      </c>
      <c r="H10508" t="s">
        <v>1623</v>
      </c>
      <c r="I10508" t="s">
        <v>1624</v>
      </c>
      <c r="J10508" t="s">
        <v>1625</v>
      </c>
      <c r="K10508">
        <v>0</v>
      </c>
      <c r="L10508" s="24">
        <v>1</v>
      </c>
      <c r="M10508" t="s">
        <v>22180</v>
      </c>
      <c r="N10508" t="s">
        <v>4819</v>
      </c>
    </row>
    <row r="10509" spans="1:14" hidden="1" x14ac:dyDescent="0.25">
      <c r="A10509">
        <v>8496</v>
      </c>
      <c r="B10509" t="s">
        <v>22181</v>
      </c>
      <c r="C10509" t="s">
        <v>1629</v>
      </c>
      <c r="D10509" t="s">
        <v>1630</v>
      </c>
      <c r="E10509" t="s">
        <v>1631</v>
      </c>
      <c r="F10509" t="s">
        <v>1632</v>
      </c>
      <c r="G10509" t="s">
        <v>1622</v>
      </c>
      <c r="H10509" t="s">
        <v>1623</v>
      </c>
      <c r="I10509" t="s">
        <v>1624</v>
      </c>
      <c r="J10509" t="s">
        <v>1625</v>
      </c>
      <c r="K10509">
        <v>0</v>
      </c>
      <c r="L10509" s="24">
        <v>1</v>
      </c>
      <c r="M10509" t="s">
        <v>22182</v>
      </c>
      <c r="N10509" t="s">
        <v>4819</v>
      </c>
    </row>
    <row r="10510" spans="1:14" hidden="1" x14ac:dyDescent="0.25">
      <c r="A10510">
        <v>8497</v>
      </c>
      <c r="B10510" t="s">
        <v>22183</v>
      </c>
      <c r="C10510" t="s">
        <v>1629</v>
      </c>
      <c r="D10510" t="s">
        <v>1630</v>
      </c>
      <c r="E10510" t="s">
        <v>1631</v>
      </c>
      <c r="F10510" t="s">
        <v>1632</v>
      </c>
      <c r="G10510" t="s">
        <v>1622</v>
      </c>
      <c r="H10510" t="s">
        <v>1623</v>
      </c>
      <c r="I10510" t="s">
        <v>1624</v>
      </c>
      <c r="J10510" t="s">
        <v>1625</v>
      </c>
      <c r="K10510">
        <v>0</v>
      </c>
      <c r="L10510" s="24">
        <v>1</v>
      </c>
      <c r="M10510" t="s">
        <v>22184</v>
      </c>
      <c r="N10510" t="s">
        <v>4819</v>
      </c>
    </row>
    <row r="10511" spans="1:14" hidden="1" x14ac:dyDescent="0.25">
      <c r="A10511">
        <v>8498</v>
      </c>
      <c r="B10511" t="s">
        <v>22185</v>
      </c>
      <c r="C10511" t="s">
        <v>1629</v>
      </c>
      <c r="D10511" t="s">
        <v>1630</v>
      </c>
      <c r="E10511" t="s">
        <v>1631</v>
      </c>
      <c r="F10511" t="s">
        <v>1632</v>
      </c>
      <c r="G10511" t="s">
        <v>1622</v>
      </c>
      <c r="H10511" t="s">
        <v>1623</v>
      </c>
      <c r="I10511" t="s">
        <v>1624</v>
      </c>
      <c r="J10511" t="s">
        <v>1625</v>
      </c>
      <c r="K10511">
        <v>0</v>
      </c>
      <c r="L10511" s="24">
        <v>1</v>
      </c>
      <c r="M10511" t="s">
        <v>22186</v>
      </c>
      <c r="N10511" t="s">
        <v>4819</v>
      </c>
    </row>
    <row r="10512" spans="1:14" hidden="1" x14ac:dyDescent="0.25">
      <c r="A10512">
        <v>8499</v>
      </c>
      <c r="B10512" t="s">
        <v>22187</v>
      </c>
      <c r="C10512" t="s">
        <v>1629</v>
      </c>
      <c r="D10512" t="s">
        <v>1630</v>
      </c>
      <c r="E10512" t="s">
        <v>1631</v>
      </c>
      <c r="F10512" t="s">
        <v>1632</v>
      </c>
      <c r="G10512" t="s">
        <v>1622</v>
      </c>
      <c r="H10512" t="s">
        <v>1623</v>
      </c>
      <c r="I10512" t="s">
        <v>1624</v>
      </c>
      <c r="J10512" t="s">
        <v>1625</v>
      </c>
      <c r="K10512">
        <v>0</v>
      </c>
      <c r="L10512" s="24">
        <v>1</v>
      </c>
      <c r="M10512" t="s">
        <v>22188</v>
      </c>
      <c r="N10512" t="s">
        <v>4819</v>
      </c>
    </row>
    <row r="10513" spans="1:14" hidden="1" x14ac:dyDescent="0.25">
      <c r="A10513">
        <v>8500</v>
      </c>
      <c r="B10513" t="s">
        <v>22189</v>
      </c>
      <c r="C10513" t="s">
        <v>1629</v>
      </c>
      <c r="D10513" t="s">
        <v>1630</v>
      </c>
      <c r="E10513" t="s">
        <v>1631</v>
      </c>
      <c r="F10513" t="s">
        <v>1632</v>
      </c>
      <c r="G10513" t="s">
        <v>1622</v>
      </c>
      <c r="H10513" t="s">
        <v>1623</v>
      </c>
      <c r="I10513" t="s">
        <v>1624</v>
      </c>
      <c r="J10513" t="s">
        <v>1625</v>
      </c>
      <c r="K10513">
        <v>0</v>
      </c>
      <c r="L10513" s="24">
        <v>1</v>
      </c>
      <c r="M10513" t="s">
        <v>22190</v>
      </c>
      <c r="N10513" t="s">
        <v>4819</v>
      </c>
    </row>
    <row r="10514" spans="1:14" hidden="1" x14ac:dyDescent="0.25">
      <c r="A10514">
        <v>8501</v>
      </c>
      <c r="B10514" t="s">
        <v>22191</v>
      </c>
      <c r="C10514" t="s">
        <v>1629</v>
      </c>
      <c r="D10514" t="s">
        <v>1630</v>
      </c>
      <c r="E10514" t="s">
        <v>1631</v>
      </c>
      <c r="F10514" t="s">
        <v>1632</v>
      </c>
      <c r="G10514" t="s">
        <v>1622</v>
      </c>
      <c r="H10514" t="s">
        <v>1623</v>
      </c>
      <c r="I10514" t="s">
        <v>1624</v>
      </c>
      <c r="J10514" t="s">
        <v>1625</v>
      </c>
      <c r="K10514">
        <v>0</v>
      </c>
      <c r="L10514" s="24">
        <v>1</v>
      </c>
      <c r="M10514" t="s">
        <v>22192</v>
      </c>
      <c r="N10514" t="s">
        <v>4819</v>
      </c>
    </row>
    <row r="10515" spans="1:14" hidden="1" x14ac:dyDescent="0.25">
      <c r="A10515">
        <v>8502</v>
      </c>
      <c r="B10515" t="s">
        <v>22193</v>
      </c>
      <c r="C10515" t="s">
        <v>1629</v>
      </c>
      <c r="D10515" t="s">
        <v>1630</v>
      </c>
      <c r="E10515" t="s">
        <v>1631</v>
      </c>
      <c r="F10515" t="s">
        <v>1632</v>
      </c>
      <c r="G10515" t="s">
        <v>1622</v>
      </c>
      <c r="H10515" t="s">
        <v>1623</v>
      </c>
      <c r="I10515" t="s">
        <v>1624</v>
      </c>
      <c r="J10515" t="s">
        <v>1625</v>
      </c>
      <c r="K10515">
        <v>0</v>
      </c>
      <c r="L10515" s="24">
        <v>1</v>
      </c>
      <c r="M10515" t="s">
        <v>22194</v>
      </c>
      <c r="N10515" t="s">
        <v>4819</v>
      </c>
    </row>
    <row r="10516" spans="1:14" hidden="1" x14ac:dyDescent="0.25">
      <c r="A10516">
        <v>8503</v>
      </c>
      <c r="B10516" t="s">
        <v>22195</v>
      </c>
      <c r="C10516" t="s">
        <v>1629</v>
      </c>
      <c r="D10516" t="s">
        <v>1630</v>
      </c>
      <c r="E10516" t="s">
        <v>1631</v>
      </c>
      <c r="F10516" t="s">
        <v>1632</v>
      </c>
      <c r="G10516" t="s">
        <v>1622</v>
      </c>
      <c r="H10516" t="s">
        <v>1623</v>
      </c>
      <c r="I10516" t="s">
        <v>1624</v>
      </c>
      <c r="J10516" t="s">
        <v>1625</v>
      </c>
      <c r="K10516">
        <v>0</v>
      </c>
      <c r="L10516" s="24">
        <v>1</v>
      </c>
      <c r="M10516" t="s">
        <v>22196</v>
      </c>
      <c r="N10516" t="s">
        <v>4819</v>
      </c>
    </row>
    <row r="10517" spans="1:14" hidden="1" x14ac:dyDescent="0.25">
      <c r="A10517">
        <v>8504</v>
      </c>
      <c r="B10517" t="s">
        <v>22197</v>
      </c>
      <c r="C10517" t="s">
        <v>1629</v>
      </c>
      <c r="D10517" t="s">
        <v>1630</v>
      </c>
      <c r="E10517" t="s">
        <v>1631</v>
      </c>
      <c r="F10517" t="s">
        <v>1632</v>
      </c>
      <c r="G10517" t="s">
        <v>1622</v>
      </c>
      <c r="H10517" t="s">
        <v>1623</v>
      </c>
      <c r="I10517" t="s">
        <v>1624</v>
      </c>
      <c r="J10517" t="s">
        <v>1625</v>
      </c>
      <c r="K10517">
        <v>0</v>
      </c>
      <c r="L10517" s="24">
        <v>1</v>
      </c>
      <c r="M10517" t="s">
        <v>22198</v>
      </c>
      <c r="N10517" t="s">
        <v>4819</v>
      </c>
    </row>
    <row r="10518" spans="1:14" hidden="1" x14ac:dyDescent="0.25">
      <c r="A10518">
        <v>8505</v>
      </c>
      <c r="B10518" t="s">
        <v>22199</v>
      </c>
      <c r="C10518" t="s">
        <v>1629</v>
      </c>
      <c r="D10518" t="s">
        <v>1630</v>
      </c>
      <c r="E10518" t="s">
        <v>1631</v>
      </c>
      <c r="F10518" t="s">
        <v>1632</v>
      </c>
      <c r="G10518" t="s">
        <v>1622</v>
      </c>
      <c r="H10518" t="s">
        <v>1623</v>
      </c>
      <c r="I10518" t="s">
        <v>1624</v>
      </c>
      <c r="J10518" t="s">
        <v>1625</v>
      </c>
      <c r="K10518">
        <v>0</v>
      </c>
      <c r="L10518" s="24">
        <v>1</v>
      </c>
      <c r="M10518" t="s">
        <v>22200</v>
      </c>
      <c r="N10518" t="s">
        <v>4819</v>
      </c>
    </row>
    <row r="10519" spans="1:14" hidden="1" x14ac:dyDescent="0.25">
      <c r="A10519">
        <v>8506</v>
      </c>
      <c r="B10519" t="s">
        <v>22201</v>
      </c>
      <c r="C10519" t="s">
        <v>1629</v>
      </c>
      <c r="D10519" t="s">
        <v>1630</v>
      </c>
      <c r="E10519" t="s">
        <v>1631</v>
      </c>
      <c r="F10519" t="s">
        <v>1632</v>
      </c>
      <c r="G10519" t="s">
        <v>1622</v>
      </c>
      <c r="H10519" t="s">
        <v>1623</v>
      </c>
      <c r="I10519" t="s">
        <v>1624</v>
      </c>
      <c r="J10519" t="s">
        <v>1625</v>
      </c>
      <c r="K10519">
        <v>0</v>
      </c>
      <c r="L10519" s="24">
        <v>1</v>
      </c>
      <c r="M10519" t="s">
        <v>22202</v>
      </c>
      <c r="N10519" t="s">
        <v>4819</v>
      </c>
    </row>
    <row r="10520" spans="1:14" hidden="1" x14ac:dyDescent="0.25">
      <c r="A10520">
        <v>8507</v>
      </c>
      <c r="B10520" t="s">
        <v>22203</v>
      </c>
      <c r="C10520" t="s">
        <v>1629</v>
      </c>
      <c r="D10520" t="s">
        <v>1630</v>
      </c>
      <c r="E10520" t="s">
        <v>1631</v>
      </c>
      <c r="F10520" t="s">
        <v>1632</v>
      </c>
      <c r="G10520" t="s">
        <v>1622</v>
      </c>
      <c r="H10520" t="s">
        <v>1623</v>
      </c>
      <c r="I10520" t="s">
        <v>1624</v>
      </c>
      <c r="J10520" t="s">
        <v>1625</v>
      </c>
      <c r="K10520">
        <v>0</v>
      </c>
      <c r="L10520" s="24">
        <v>1</v>
      </c>
      <c r="M10520" t="s">
        <v>22204</v>
      </c>
      <c r="N10520" t="s">
        <v>4819</v>
      </c>
    </row>
    <row r="10521" spans="1:14" hidden="1" x14ac:dyDescent="0.25">
      <c r="A10521">
        <v>8508</v>
      </c>
      <c r="B10521" t="s">
        <v>22205</v>
      </c>
      <c r="C10521" t="s">
        <v>1629</v>
      </c>
      <c r="D10521" t="s">
        <v>1630</v>
      </c>
      <c r="E10521" t="s">
        <v>1631</v>
      </c>
      <c r="F10521" t="s">
        <v>1632</v>
      </c>
      <c r="G10521" t="s">
        <v>1622</v>
      </c>
      <c r="H10521" t="s">
        <v>1623</v>
      </c>
      <c r="I10521" t="s">
        <v>1624</v>
      </c>
      <c r="J10521" t="s">
        <v>1625</v>
      </c>
      <c r="K10521">
        <v>0</v>
      </c>
      <c r="L10521" s="24">
        <v>1</v>
      </c>
      <c r="M10521" t="s">
        <v>22206</v>
      </c>
      <c r="N10521" t="s">
        <v>4819</v>
      </c>
    </row>
    <row r="10522" spans="1:14" hidden="1" x14ac:dyDescent="0.25">
      <c r="A10522">
        <v>8509</v>
      </c>
      <c r="B10522" t="s">
        <v>22207</v>
      </c>
      <c r="C10522" t="s">
        <v>1629</v>
      </c>
      <c r="D10522" t="s">
        <v>1630</v>
      </c>
      <c r="E10522" t="s">
        <v>1631</v>
      </c>
      <c r="F10522" t="s">
        <v>1632</v>
      </c>
      <c r="G10522" t="s">
        <v>1622</v>
      </c>
      <c r="H10522" t="s">
        <v>1623</v>
      </c>
      <c r="I10522" t="s">
        <v>1624</v>
      </c>
      <c r="J10522" t="s">
        <v>1625</v>
      </c>
      <c r="K10522">
        <v>0</v>
      </c>
      <c r="L10522" s="24">
        <v>1</v>
      </c>
      <c r="M10522" t="s">
        <v>22208</v>
      </c>
      <c r="N10522" t="s">
        <v>4819</v>
      </c>
    </row>
    <row r="10523" spans="1:14" hidden="1" x14ac:dyDescent="0.25">
      <c r="A10523">
        <v>8510</v>
      </c>
      <c r="B10523" t="s">
        <v>22209</v>
      </c>
      <c r="C10523" t="s">
        <v>1629</v>
      </c>
      <c r="D10523" t="s">
        <v>1630</v>
      </c>
      <c r="E10523" t="s">
        <v>1631</v>
      </c>
      <c r="F10523" t="s">
        <v>1632</v>
      </c>
      <c r="G10523" t="s">
        <v>1622</v>
      </c>
      <c r="H10523" t="s">
        <v>1623</v>
      </c>
      <c r="I10523" t="s">
        <v>1624</v>
      </c>
      <c r="J10523" t="s">
        <v>1625</v>
      </c>
      <c r="K10523">
        <v>0</v>
      </c>
      <c r="L10523" s="24">
        <v>1</v>
      </c>
      <c r="M10523" t="s">
        <v>22210</v>
      </c>
      <c r="N10523" t="s">
        <v>4819</v>
      </c>
    </row>
    <row r="10524" spans="1:14" hidden="1" x14ac:dyDescent="0.25">
      <c r="A10524">
        <v>8511</v>
      </c>
      <c r="B10524" t="s">
        <v>22211</v>
      </c>
      <c r="C10524" t="s">
        <v>1629</v>
      </c>
      <c r="D10524" t="s">
        <v>1630</v>
      </c>
      <c r="E10524" t="s">
        <v>1631</v>
      </c>
      <c r="F10524" t="s">
        <v>1632</v>
      </c>
      <c r="G10524" t="s">
        <v>1622</v>
      </c>
      <c r="H10524" t="s">
        <v>1623</v>
      </c>
      <c r="I10524" t="s">
        <v>1624</v>
      </c>
      <c r="J10524" t="s">
        <v>1625</v>
      </c>
      <c r="K10524">
        <v>0</v>
      </c>
      <c r="L10524" s="24">
        <v>1</v>
      </c>
      <c r="M10524" t="s">
        <v>22212</v>
      </c>
      <c r="N10524" t="s">
        <v>4819</v>
      </c>
    </row>
    <row r="10525" spans="1:14" hidden="1" x14ac:dyDescent="0.25">
      <c r="A10525">
        <v>8512</v>
      </c>
      <c r="B10525" t="s">
        <v>22213</v>
      </c>
      <c r="C10525" t="s">
        <v>1629</v>
      </c>
      <c r="D10525" t="s">
        <v>1630</v>
      </c>
      <c r="E10525" t="s">
        <v>1631</v>
      </c>
      <c r="F10525" t="s">
        <v>1632</v>
      </c>
      <c r="G10525" t="s">
        <v>1622</v>
      </c>
      <c r="H10525" t="s">
        <v>1623</v>
      </c>
      <c r="I10525" t="s">
        <v>1624</v>
      </c>
      <c r="J10525" t="s">
        <v>1625</v>
      </c>
      <c r="K10525">
        <v>0</v>
      </c>
      <c r="L10525" s="24">
        <v>1</v>
      </c>
      <c r="M10525" t="s">
        <v>22214</v>
      </c>
      <c r="N10525" t="s">
        <v>4819</v>
      </c>
    </row>
    <row r="10526" spans="1:14" hidden="1" x14ac:dyDescent="0.25">
      <c r="A10526">
        <v>8513</v>
      </c>
      <c r="B10526" t="s">
        <v>22215</v>
      </c>
      <c r="C10526" t="s">
        <v>1629</v>
      </c>
      <c r="D10526" t="s">
        <v>1630</v>
      </c>
      <c r="E10526" t="s">
        <v>1631</v>
      </c>
      <c r="F10526" t="s">
        <v>1632</v>
      </c>
      <c r="G10526" t="s">
        <v>1622</v>
      </c>
      <c r="H10526" t="s">
        <v>1623</v>
      </c>
      <c r="I10526" t="s">
        <v>1624</v>
      </c>
      <c r="J10526" t="s">
        <v>1625</v>
      </c>
      <c r="K10526">
        <v>0</v>
      </c>
      <c r="L10526" s="24">
        <v>1</v>
      </c>
      <c r="M10526" t="s">
        <v>22216</v>
      </c>
      <c r="N10526" t="s">
        <v>4819</v>
      </c>
    </row>
    <row r="10527" spans="1:14" hidden="1" x14ac:dyDescent="0.25">
      <c r="A10527">
        <v>8514</v>
      </c>
      <c r="B10527" t="s">
        <v>22217</v>
      </c>
      <c r="C10527" t="s">
        <v>1629</v>
      </c>
      <c r="D10527" t="s">
        <v>1630</v>
      </c>
      <c r="E10527" t="s">
        <v>1631</v>
      </c>
      <c r="F10527" t="s">
        <v>1632</v>
      </c>
      <c r="G10527" t="s">
        <v>1622</v>
      </c>
      <c r="H10527" t="s">
        <v>1623</v>
      </c>
      <c r="I10527" t="s">
        <v>1624</v>
      </c>
      <c r="J10527" t="s">
        <v>1625</v>
      </c>
      <c r="K10527">
        <v>0</v>
      </c>
      <c r="L10527" s="24">
        <v>1</v>
      </c>
      <c r="M10527" t="s">
        <v>22218</v>
      </c>
      <c r="N10527" t="s">
        <v>4819</v>
      </c>
    </row>
    <row r="10528" spans="1:14" hidden="1" x14ac:dyDescent="0.25">
      <c r="A10528">
        <v>8515</v>
      </c>
      <c r="B10528" t="s">
        <v>22219</v>
      </c>
      <c r="C10528" t="s">
        <v>1629</v>
      </c>
      <c r="D10528" t="s">
        <v>1630</v>
      </c>
      <c r="E10528" t="s">
        <v>1631</v>
      </c>
      <c r="F10528" t="s">
        <v>1632</v>
      </c>
      <c r="G10528" t="s">
        <v>1622</v>
      </c>
      <c r="H10528" t="s">
        <v>1623</v>
      </c>
      <c r="I10528" t="s">
        <v>1624</v>
      </c>
      <c r="J10528" t="s">
        <v>1625</v>
      </c>
      <c r="K10528">
        <v>0</v>
      </c>
      <c r="L10528" s="24">
        <v>1</v>
      </c>
      <c r="M10528" t="s">
        <v>22220</v>
      </c>
      <c r="N10528" t="s">
        <v>4819</v>
      </c>
    </row>
    <row r="10529" spans="1:14" hidden="1" x14ac:dyDescent="0.25">
      <c r="A10529">
        <v>8516</v>
      </c>
      <c r="B10529" t="s">
        <v>22221</v>
      </c>
      <c r="C10529" t="s">
        <v>1629</v>
      </c>
      <c r="D10529" t="s">
        <v>1630</v>
      </c>
      <c r="E10529" t="s">
        <v>1631</v>
      </c>
      <c r="F10529" t="s">
        <v>1632</v>
      </c>
      <c r="G10529" t="s">
        <v>1622</v>
      </c>
      <c r="H10529" t="s">
        <v>1623</v>
      </c>
      <c r="I10529" t="s">
        <v>1624</v>
      </c>
      <c r="J10529" t="s">
        <v>1625</v>
      </c>
      <c r="K10529">
        <v>0</v>
      </c>
      <c r="L10529" s="24">
        <v>1</v>
      </c>
      <c r="M10529" t="s">
        <v>22222</v>
      </c>
      <c r="N10529" t="s">
        <v>4819</v>
      </c>
    </row>
    <row r="10530" spans="1:14" hidden="1" x14ac:dyDescent="0.25">
      <c r="A10530">
        <v>8517</v>
      </c>
      <c r="B10530" t="s">
        <v>22223</v>
      </c>
      <c r="C10530" t="s">
        <v>1629</v>
      </c>
      <c r="D10530" t="s">
        <v>1630</v>
      </c>
      <c r="E10530" t="s">
        <v>1631</v>
      </c>
      <c r="F10530" t="s">
        <v>1632</v>
      </c>
      <c r="G10530" t="s">
        <v>1622</v>
      </c>
      <c r="H10530" t="s">
        <v>1623</v>
      </c>
      <c r="I10530" t="s">
        <v>1624</v>
      </c>
      <c r="J10530" t="s">
        <v>1625</v>
      </c>
      <c r="K10530">
        <v>0</v>
      </c>
      <c r="L10530" s="24">
        <v>1</v>
      </c>
      <c r="M10530" t="s">
        <v>22224</v>
      </c>
      <c r="N10530" t="s">
        <v>4819</v>
      </c>
    </row>
    <row r="10531" spans="1:14" hidden="1" x14ac:dyDescent="0.25">
      <c r="A10531">
        <v>8518</v>
      </c>
      <c r="B10531" t="s">
        <v>22225</v>
      </c>
      <c r="C10531" t="s">
        <v>1629</v>
      </c>
      <c r="D10531" t="s">
        <v>1630</v>
      </c>
      <c r="E10531" t="s">
        <v>1631</v>
      </c>
      <c r="F10531" t="s">
        <v>1632</v>
      </c>
      <c r="G10531" t="s">
        <v>1622</v>
      </c>
      <c r="H10531" t="s">
        <v>1623</v>
      </c>
      <c r="I10531" t="s">
        <v>1624</v>
      </c>
      <c r="J10531" t="s">
        <v>1625</v>
      </c>
      <c r="K10531">
        <v>0</v>
      </c>
      <c r="L10531" s="24">
        <v>1</v>
      </c>
      <c r="M10531" t="s">
        <v>22226</v>
      </c>
      <c r="N10531" t="s">
        <v>4819</v>
      </c>
    </row>
    <row r="10532" spans="1:14" hidden="1" x14ac:dyDescent="0.25">
      <c r="A10532">
        <v>8519</v>
      </c>
      <c r="B10532" t="s">
        <v>22227</v>
      </c>
      <c r="C10532" t="s">
        <v>1618</v>
      </c>
      <c r="D10532" t="s">
        <v>1619</v>
      </c>
      <c r="E10532" t="s">
        <v>1620</v>
      </c>
      <c r="F10532" t="s">
        <v>1621</v>
      </c>
      <c r="G10532" t="s">
        <v>1622</v>
      </c>
      <c r="H10532" t="s">
        <v>1623</v>
      </c>
      <c r="I10532" t="s">
        <v>1624</v>
      </c>
      <c r="J10532" t="s">
        <v>1625</v>
      </c>
      <c r="K10532">
        <v>0</v>
      </c>
      <c r="L10532" s="24">
        <v>1</v>
      </c>
      <c r="M10532" t="s">
        <v>22228</v>
      </c>
      <c r="N10532" t="s">
        <v>1812</v>
      </c>
    </row>
    <row r="10533" spans="1:14" hidden="1" x14ac:dyDescent="0.25">
      <c r="A10533">
        <v>8520</v>
      </c>
      <c r="B10533" t="s">
        <v>22229</v>
      </c>
      <c r="C10533" t="s">
        <v>1618</v>
      </c>
      <c r="D10533" t="s">
        <v>1619</v>
      </c>
      <c r="E10533" t="s">
        <v>1620</v>
      </c>
      <c r="F10533" t="s">
        <v>1621</v>
      </c>
      <c r="G10533" t="s">
        <v>1622</v>
      </c>
      <c r="H10533" t="s">
        <v>1623</v>
      </c>
      <c r="I10533" t="s">
        <v>1624</v>
      </c>
      <c r="J10533" t="s">
        <v>1625</v>
      </c>
      <c r="K10533">
        <v>0</v>
      </c>
      <c r="L10533" s="24">
        <v>1</v>
      </c>
      <c r="M10533" t="s">
        <v>22230</v>
      </c>
      <c r="N10533" t="s">
        <v>1812</v>
      </c>
    </row>
    <row r="10534" spans="1:14" hidden="1" x14ac:dyDescent="0.25">
      <c r="A10534">
        <v>8521</v>
      </c>
      <c r="B10534" t="s">
        <v>22231</v>
      </c>
      <c r="C10534" t="s">
        <v>1618</v>
      </c>
      <c r="D10534" t="s">
        <v>1619</v>
      </c>
      <c r="E10534" t="s">
        <v>1636</v>
      </c>
      <c r="F10534" t="s">
        <v>1637</v>
      </c>
      <c r="G10534" t="s">
        <v>1622</v>
      </c>
      <c r="H10534" t="s">
        <v>1623</v>
      </c>
      <c r="I10534" t="s">
        <v>1624</v>
      </c>
      <c r="J10534" t="s">
        <v>1625</v>
      </c>
      <c r="K10534">
        <v>0</v>
      </c>
      <c r="L10534" s="24">
        <v>1</v>
      </c>
      <c r="M10534" t="s">
        <v>22232</v>
      </c>
      <c r="N10534" t="s">
        <v>1639</v>
      </c>
    </row>
    <row r="10535" spans="1:14" hidden="1" x14ac:dyDescent="0.25">
      <c r="A10535">
        <v>8522</v>
      </c>
      <c r="B10535" t="s">
        <v>22233</v>
      </c>
      <c r="C10535" t="s">
        <v>1618</v>
      </c>
      <c r="D10535" t="s">
        <v>1619</v>
      </c>
      <c r="E10535" t="s">
        <v>1620</v>
      </c>
      <c r="F10535" t="s">
        <v>1621</v>
      </c>
      <c r="G10535" t="s">
        <v>1622</v>
      </c>
      <c r="H10535" t="s">
        <v>1623</v>
      </c>
      <c r="I10535" t="s">
        <v>1624</v>
      </c>
      <c r="J10535" t="s">
        <v>1625</v>
      </c>
      <c r="K10535">
        <v>0</v>
      </c>
      <c r="L10535" s="24">
        <v>1</v>
      </c>
      <c r="M10535" t="s">
        <v>22234</v>
      </c>
      <c r="N10535" t="s">
        <v>1627</v>
      </c>
    </row>
    <row r="10536" spans="1:14" hidden="1" x14ac:dyDescent="0.25">
      <c r="A10536">
        <v>8523</v>
      </c>
      <c r="B10536" t="s">
        <v>22235</v>
      </c>
      <c r="C10536" t="s">
        <v>1618</v>
      </c>
      <c r="D10536" t="s">
        <v>1619</v>
      </c>
      <c r="E10536" t="s">
        <v>1620</v>
      </c>
      <c r="F10536" t="s">
        <v>1621</v>
      </c>
      <c r="G10536" t="s">
        <v>1622</v>
      </c>
      <c r="H10536" t="s">
        <v>1623</v>
      </c>
      <c r="I10536" t="s">
        <v>1624</v>
      </c>
      <c r="J10536" t="s">
        <v>1625</v>
      </c>
      <c r="K10536">
        <v>0</v>
      </c>
      <c r="L10536" s="24">
        <v>1</v>
      </c>
      <c r="M10536" t="s">
        <v>22236</v>
      </c>
      <c r="N10536" t="s">
        <v>1627</v>
      </c>
    </row>
    <row r="10537" spans="1:14" hidden="1" x14ac:dyDescent="0.25">
      <c r="A10537">
        <v>8524</v>
      </c>
      <c r="B10537" t="s">
        <v>22237</v>
      </c>
      <c r="C10537" t="s">
        <v>1618</v>
      </c>
      <c r="D10537" t="s">
        <v>1619</v>
      </c>
      <c r="E10537" t="s">
        <v>1620</v>
      </c>
      <c r="F10537" t="s">
        <v>1621</v>
      </c>
      <c r="G10537" t="s">
        <v>1622</v>
      </c>
      <c r="H10537" t="s">
        <v>1623</v>
      </c>
      <c r="I10537" t="s">
        <v>1624</v>
      </c>
      <c r="J10537" t="s">
        <v>1625</v>
      </c>
      <c r="K10537">
        <v>0</v>
      </c>
      <c r="L10537" s="24">
        <v>1</v>
      </c>
      <c r="M10537" t="s">
        <v>22238</v>
      </c>
      <c r="N10537" t="s">
        <v>1627</v>
      </c>
    </row>
    <row r="10538" spans="1:14" hidden="1" x14ac:dyDescent="0.25">
      <c r="A10538">
        <v>8525</v>
      </c>
      <c r="B10538" t="s">
        <v>22239</v>
      </c>
      <c r="C10538" t="s">
        <v>1618</v>
      </c>
      <c r="D10538" t="s">
        <v>1619</v>
      </c>
      <c r="E10538" t="s">
        <v>1636</v>
      </c>
      <c r="F10538" t="s">
        <v>1637</v>
      </c>
      <c r="G10538" t="s">
        <v>1622</v>
      </c>
      <c r="H10538" t="s">
        <v>1623</v>
      </c>
      <c r="I10538" t="s">
        <v>1624</v>
      </c>
      <c r="J10538" t="s">
        <v>1625</v>
      </c>
      <c r="K10538">
        <v>0</v>
      </c>
      <c r="L10538" s="24">
        <v>1</v>
      </c>
      <c r="M10538" t="s">
        <v>22240</v>
      </c>
      <c r="N10538" t="s">
        <v>2248</v>
      </c>
    </row>
    <row r="10539" spans="1:14" hidden="1" x14ac:dyDescent="0.25">
      <c r="A10539">
        <v>8526</v>
      </c>
      <c r="B10539" t="s">
        <v>22241</v>
      </c>
      <c r="C10539" t="s">
        <v>1618</v>
      </c>
      <c r="D10539" t="s">
        <v>1619</v>
      </c>
      <c r="E10539" t="s">
        <v>1620</v>
      </c>
      <c r="F10539" t="s">
        <v>1621</v>
      </c>
      <c r="G10539" t="s">
        <v>1622</v>
      </c>
      <c r="H10539" t="s">
        <v>1623</v>
      </c>
      <c r="I10539" t="s">
        <v>1624</v>
      </c>
      <c r="J10539" t="s">
        <v>1625</v>
      </c>
      <c r="K10539">
        <v>0</v>
      </c>
      <c r="L10539" s="24">
        <v>1</v>
      </c>
      <c r="M10539" t="s">
        <v>22242</v>
      </c>
      <c r="N10539" t="s">
        <v>1812</v>
      </c>
    </row>
    <row r="10540" spans="1:14" hidden="1" x14ac:dyDescent="0.25">
      <c r="A10540">
        <v>8527</v>
      </c>
      <c r="B10540" t="s">
        <v>22243</v>
      </c>
      <c r="C10540" t="s">
        <v>1618</v>
      </c>
      <c r="D10540" t="s">
        <v>1619</v>
      </c>
      <c r="E10540" t="s">
        <v>1636</v>
      </c>
      <c r="F10540" t="s">
        <v>1637</v>
      </c>
      <c r="G10540" t="s">
        <v>1622</v>
      </c>
      <c r="H10540" t="s">
        <v>1623</v>
      </c>
      <c r="I10540" t="s">
        <v>1624</v>
      </c>
      <c r="J10540" t="s">
        <v>1625</v>
      </c>
      <c r="K10540">
        <v>0</v>
      </c>
      <c r="L10540" s="24">
        <v>1</v>
      </c>
      <c r="M10540" t="s">
        <v>22244</v>
      </c>
      <c r="N10540" t="s">
        <v>1868</v>
      </c>
    </row>
    <row r="10541" spans="1:14" hidden="1" x14ac:dyDescent="0.25">
      <c r="A10541">
        <v>8528</v>
      </c>
      <c r="B10541" t="s">
        <v>22245</v>
      </c>
      <c r="C10541" t="s">
        <v>1618</v>
      </c>
      <c r="D10541" t="s">
        <v>1619</v>
      </c>
      <c r="E10541" t="s">
        <v>1636</v>
      </c>
      <c r="F10541" t="s">
        <v>1637</v>
      </c>
      <c r="G10541" t="s">
        <v>1622</v>
      </c>
      <c r="H10541" t="s">
        <v>1623</v>
      </c>
      <c r="I10541" t="s">
        <v>1624</v>
      </c>
      <c r="J10541" t="s">
        <v>1625</v>
      </c>
      <c r="K10541">
        <v>0</v>
      </c>
      <c r="L10541" s="24">
        <v>1</v>
      </c>
      <c r="M10541" t="s">
        <v>22246</v>
      </c>
      <c r="N10541" t="s">
        <v>1639</v>
      </c>
    </row>
    <row r="10542" spans="1:14" hidden="1" x14ac:dyDescent="0.25">
      <c r="A10542">
        <v>8529</v>
      </c>
      <c r="B10542" t="s">
        <v>22247</v>
      </c>
      <c r="C10542" t="s">
        <v>1629</v>
      </c>
      <c r="D10542" t="s">
        <v>1630</v>
      </c>
      <c r="E10542" t="s">
        <v>1631</v>
      </c>
      <c r="F10542" t="s">
        <v>1632</v>
      </c>
      <c r="G10542" t="s">
        <v>1622</v>
      </c>
      <c r="H10542" t="s">
        <v>1623</v>
      </c>
      <c r="I10542" t="s">
        <v>1624</v>
      </c>
      <c r="J10542" t="s">
        <v>1625</v>
      </c>
      <c r="K10542">
        <v>0</v>
      </c>
      <c r="L10542" s="24">
        <v>1</v>
      </c>
      <c r="M10542" t="s">
        <v>22248</v>
      </c>
      <c r="N10542" t="s">
        <v>1634</v>
      </c>
    </row>
    <row r="10543" spans="1:14" hidden="1" x14ac:dyDescent="0.25">
      <c r="A10543">
        <v>8530</v>
      </c>
      <c r="B10543" t="s">
        <v>22249</v>
      </c>
      <c r="C10543" t="s">
        <v>1629</v>
      </c>
      <c r="D10543" t="s">
        <v>1630</v>
      </c>
      <c r="E10543" t="s">
        <v>1631</v>
      </c>
      <c r="F10543" t="s">
        <v>1632</v>
      </c>
      <c r="G10543" t="s">
        <v>1622</v>
      </c>
      <c r="H10543" t="s">
        <v>1623</v>
      </c>
      <c r="I10543" t="s">
        <v>1624</v>
      </c>
      <c r="J10543" t="s">
        <v>1625</v>
      </c>
      <c r="K10543">
        <v>0</v>
      </c>
      <c r="L10543" s="24">
        <v>1</v>
      </c>
      <c r="M10543" t="s">
        <v>22250</v>
      </c>
      <c r="N10543" t="s">
        <v>4819</v>
      </c>
    </row>
    <row r="10544" spans="1:14" hidden="1" x14ac:dyDescent="0.25">
      <c r="A10544">
        <v>8531</v>
      </c>
      <c r="B10544" t="s">
        <v>22251</v>
      </c>
      <c r="C10544" t="s">
        <v>1618</v>
      </c>
      <c r="D10544" t="s">
        <v>1619</v>
      </c>
      <c r="E10544" t="s">
        <v>1636</v>
      </c>
      <c r="F10544" t="s">
        <v>1637</v>
      </c>
      <c r="G10544" t="s">
        <v>1622</v>
      </c>
      <c r="H10544" t="s">
        <v>1623</v>
      </c>
      <c r="I10544" t="s">
        <v>1624</v>
      </c>
      <c r="J10544" t="s">
        <v>1625</v>
      </c>
      <c r="K10544">
        <v>0</v>
      </c>
      <c r="L10544" s="24">
        <v>1</v>
      </c>
      <c r="M10544" t="s">
        <v>22252</v>
      </c>
      <c r="N10544" t="s">
        <v>1868</v>
      </c>
    </row>
    <row r="10545" spans="1:14" hidden="1" x14ac:dyDescent="0.25">
      <c r="A10545">
        <v>8532</v>
      </c>
      <c r="B10545" t="s">
        <v>22253</v>
      </c>
      <c r="C10545" t="s">
        <v>1618</v>
      </c>
      <c r="D10545" t="s">
        <v>1619</v>
      </c>
      <c r="E10545" t="s">
        <v>1636</v>
      </c>
      <c r="F10545" t="s">
        <v>1637</v>
      </c>
      <c r="G10545" t="s">
        <v>1622</v>
      </c>
      <c r="H10545" t="s">
        <v>1623</v>
      </c>
      <c r="I10545" t="s">
        <v>1624</v>
      </c>
      <c r="J10545" t="s">
        <v>1625</v>
      </c>
      <c r="K10545">
        <v>0</v>
      </c>
      <c r="L10545" s="24">
        <v>1</v>
      </c>
      <c r="M10545" t="s">
        <v>22254</v>
      </c>
      <c r="N10545" t="s">
        <v>1639</v>
      </c>
    </row>
    <row r="10546" spans="1:14" hidden="1" x14ac:dyDescent="0.25">
      <c r="A10546">
        <v>8533</v>
      </c>
      <c r="B10546" t="s">
        <v>22255</v>
      </c>
      <c r="C10546" t="s">
        <v>1629</v>
      </c>
      <c r="D10546" t="s">
        <v>1630</v>
      </c>
      <c r="E10546" t="s">
        <v>1631</v>
      </c>
      <c r="F10546" t="s">
        <v>1632</v>
      </c>
      <c r="G10546" t="s">
        <v>1622</v>
      </c>
      <c r="H10546" t="s">
        <v>1623</v>
      </c>
      <c r="I10546" t="s">
        <v>1624</v>
      </c>
      <c r="J10546" t="s">
        <v>1625</v>
      </c>
      <c r="K10546">
        <v>0</v>
      </c>
      <c r="L10546" s="24">
        <v>1</v>
      </c>
      <c r="M10546" t="s">
        <v>22256</v>
      </c>
      <c r="N10546" t="s">
        <v>4819</v>
      </c>
    </row>
    <row r="10547" spans="1:14" hidden="1" x14ac:dyDescent="0.25">
      <c r="A10547">
        <v>8534</v>
      </c>
      <c r="B10547" t="s">
        <v>22257</v>
      </c>
      <c r="C10547" t="s">
        <v>1667</v>
      </c>
      <c r="D10547" t="s">
        <v>1668</v>
      </c>
      <c r="E10547" t="s">
        <v>1669</v>
      </c>
      <c r="F10547" t="s">
        <v>1670</v>
      </c>
      <c r="G10547" t="s">
        <v>1622</v>
      </c>
      <c r="H10547" t="s">
        <v>1623</v>
      </c>
      <c r="I10547" t="s">
        <v>1624</v>
      </c>
      <c r="J10547" t="s">
        <v>1624</v>
      </c>
      <c r="K10547">
        <v>0</v>
      </c>
      <c r="L10547" s="24">
        <v>1</v>
      </c>
      <c r="M10547" t="s">
        <v>22258</v>
      </c>
      <c r="N10547" t="s">
        <v>1672</v>
      </c>
    </row>
    <row r="10548" spans="1:14" hidden="1" x14ac:dyDescent="0.25">
      <c r="A10548">
        <v>8536</v>
      </c>
      <c r="B10548" t="s">
        <v>22259</v>
      </c>
      <c r="C10548" t="s">
        <v>1629</v>
      </c>
      <c r="D10548" t="s">
        <v>1630</v>
      </c>
      <c r="E10548" t="s">
        <v>1631</v>
      </c>
      <c r="F10548" t="s">
        <v>1632</v>
      </c>
      <c r="G10548" t="s">
        <v>1622</v>
      </c>
      <c r="H10548" t="s">
        <v>1623</v>
      </c>
      <c r="I10548" t="s">
        <v>1624</v>
      </c>
      <c r="J10548" t="s">
        <v>1625</v>
      </c>
      <c r="K10548">
        <v>0</v>
      </c>
      <c r="L10548" s="24">
        <v>1</v>
      </c>
      <c r="M10548" t="s">
        <v>22260</v>
      </c>
      <c r="N10548" t="s">
        <v>1634</v>
      </c>
    </row>
    <row r="10549" spans="1:14" hidden="1" x14ac:dyDescent="0.25">
      <c r="A10549">
        <v>8537</v>
      </c>
      <c r="B10549" t="s">
        <v>22261</v>
      </c>
      <c r="C10549" t="s">
        <v>1618</v>
      </c>
      <c r="D10549" t="s">
        <v>1619</v>
      </c>
      <c r="E10549" t="s">
        <v>1636</v>
      </c>
      <c r="F10549" t="s">
        <v>1637</v>
      </c>
      <c r="G10549" t="s">
        <v>1622</v>
      </c>
      <c r="H10549" t="s">
        <v>1623</v>
      </c>
      <c r="I10549" t="s">
        <v>1624</v>
      </c>
      <c r="J10549" t="s">
        <v>1625</v>
      </c>
      <c r="K10549">
        <v>0</v>
      </c>
      <c r="L10549" s="24">
        <v>1</v>
      </c>
      <c r="M10549" t="s">
        <v>22262</v>
      </c>
      <c r="N10549" t="s">
        <v>1639</v>
      </c>
    </row>
    <row r="10550" spans="1:14" hidden="1" x14ac:dyDescent="0.25">
      <c r="A10550">
        <v>8538</v>
      </c>
      <c r="B10550" t="s">
        <v>22263</v>
      </c>
      <c r="C10550" t="s">
        <v>1629</v>
      </c>
      <c r="D10550" t="s">
        <v>1630</v>
      </c>
      <c r="E10550" t="s">
        <v>1631</v>
      </c>
      <c r="F10550" t="s">
        <v>1632</v>
      </c>
      <c r="G10550" t="s">
        <v>1622</v>
      </c>
      <c r="H10550" t="s">
        <v>1623</v>
      </c>
      <c r="I10550" t="s">
        <v>1624</v>
      </c>
      <c r="J10550" t="s">
        <v>1625</v>
      </c>
      <c r="K10550">
        <v>0</v>
      </c>
      <c r="L10550" s="24">
        <v>1</v>
      </c>
      <c r="M10550" t="s">
        <v>22264</v>
      </c>
      <c r="N10550" t="s">
        <v>1634</v>
      </c>
    </row>
    <row r="10551" spans="1:14" hidden="1" x14ac:dyDescent="0.25">
      <c r="A10551">
        <v>8539</v>
      </c>
      <c r="B10551" t="s">
        <v>22265</v>
      </c>
      <c r="C10551" t="s">
        <v>1618</v>
      </c>
      <c r="D10551" t="s">
        <v>1619</v>
      </c>
      <c r="E10551" t="s">
        <v>1636</v>
      </c>
      <c r="F10551" t="s">
        <v>1637</v>
      </c>
      <c r="G10551" t="s">
        <v>1622</v>
      </c>
      <c r="H10551" t="s">
        <v>1623</v>
      </c>
      <c r="I10551" t="s">
        <v>1624</v>
      </c>
      <c r="J10551" t="s">
        <v>1625</v>
      </c>
      <c r="K10551">
        <v>0</v>
      </c>
      <c r="L10551" s="24">
        <v>1</v>
      </c>
      <c r="M10551" t="s">
        <v>22266</v>
      </c>
      <c r="N10551" t="s">
        <v>1868</v>
      </c>
    </row>
    <row r="10552" spans="1:14" hidden="1" x14ac:dyDescent="0.25">
      <c r="A10552">
        <v>8540</v>
      </c>
      <c r="B10552" t="s">
        <v>22267</v>
      </c>
      <c r="C10552" t="s">
        <v>1618</v>
      </c>
      <c r="D10552" t="s">
        <v>1619</v>
      </c>
      <c r="E10552" t="s">
        <v>1636</v>
      </c>
      <c r="F10552" t="s">
        <v>1637</v>
      </c>
      <c r="G10552" t="s">
        <v>1622</v>
      </c>
      <c r="H10552" t="s">
        <v>1623</v>
      </c>
      <c r="I10552" t="s">
        <v>1624</v>
      </c>
      <c r="J10552" t="s">
        <v>1625</v>
      </c>
      <c r="K10552">
        <v>0</v>
      </c>
      <c r="L10552" s="24">
        <v>1</v>
      </c>
      <c r="M10552" t="s">
        <v>22268</v>
      </c>
      <c r="N10552" t="s">
        <v>1639</v>
      </c>
    </row>
    <row r="10553" spans="1:14" hidden="1" x14ac:dyDescent="0.25">
      <c r="A10553">
        <v>8541</v>
      </c>
      <c r="B10553" t="s">
        <v>22269</v>
      </c>
      <c r="C10553" t="s">
        <v>1618</v>
      </c>
      <c r="D10553" t="s">
        <v>1619</v>
      </c>
      <c r="E10553" t="s">
        <v>1636</v>
      </c>
      <c r="F10553" t="s">
        <v>1637</v>
      </c>
      <c r="G10553" t="s">
        <v>1622</v>
      </c>
      <c r="H10553" t="s">
        <v>1623</v>
      </c>
      <c r="I10553" t="s">
        <v>1624</v>
      </c>
      <c r="J10553" t="s">
        <v>1625</v>
      </c>
      <c r="K10553">
        <v>0</v>
      </c>
      <c r="L10553" s="24">
        <v>1</v>
      </c>
      <c r="M10553" t="s">
        <v>22270</v>
      </c>
      <c r="N10553" t="s">
        <v>1639</v>
      </c>
    </row>
    <row r="10554" spans="1:14" hidden="1" x14ac:dyDescent="0.25">
      <c r="A10554">
        <v>8542</v>
      </c>
      <c r="B10554" t="s">
        <v>22271</v>
      </c>
      <c r="C10554" t="s">
        <v>1629</v>
      </c>
      <c r="D10554" t="s">
        <v>1630</v>
      </c>
      <c r="E10554" t="s">
        <v>1631</v>
      </c>
      <c r="F10554" t="s">
        <v>1632</v>
      </c>
      <c r="G10554" t="s">
        <v>1622</v>
      </c>
      <c r="H10554" t="s">
        <v>1623</v>
      </c>
      <c r="I10554" t="s">
        <v>1624</v>
      </c>
      <c r="J10554" t="s">
        <v>1625</v>
      </c>
      <c r="K10554">
        <v>0</v>
      </c>
      <c r="L10554" s="24">
        <v>1</v>
      </c>
      <c r="M10554" t="s">
        <v>22272</v>
      </c>
      <c r="N10554" t="s">
        <v>1634</v>
      </c>
    </row>
    <row r="10555" spans="1:14" hidden="1" x14ac:dyDescent="0.25">
      <c r="A10555">
        <v>8543</v>
      </c>
      <c r="B10555" t="s">
        <v>22273</v>
      </c>
      <c r="C10555" t="s">
        <v>1618</v>
      </c>
      <c r="D10555" t="s">
        <v>1619</v>
      </c>
      <c r="E10555" t="s">
        <v>1620</v>
      </c>
      <c r="F10555" t="s">
        <v>1621</v>
      </c>
      <c r="G10555" t="s">
        <v>1622</v>
      </c>
      <c r="H10555" t="s">
        <v>1623</v>
      </c>
      <c r="I10555" t="s">
        <v>1624</v>
      </c>
      <c r="J10555" t="s">
        <v>1625</v>
      </c>
      <c r="K10555">
        <v>0</v>
      </c>
      <c r="L10555" s="24">
        <v>1</v>
      </c>
      <c r="M10555" t="s">
        <v>22274</v>
      </c>
      <c r="N10555" t="s">
        <v>1812</v>
      </c>
    </row>
    <row r="10556" spans="1:14" hidden="1" x14ac:dyDescent="0.25">
      <c r="A10556">
        <v>8544</v>
      </c>
      <c r="B10556" t="s">
        <v>22275</v>
      </c>
      <c r="C10556" t="s">
        <v>1629</v>
      </c>
      <c r="D10556" t="s">
        <v>1630</v>
      </c>
      <c r="E10556" t="s">
        <v>1631</v>
      </c>
      <c r="F10556" t="s">
        <v>1632</v>
      </c>
      <c r="G10556" t="s">
        <v>1622</v>
      </c>
      <c r="H10556" t="s">
        <v>1623</v>
      </c>
      <c r="I10556" t="s">
        <v>1624</v>
      </c>
      <c r="J10556" t="s">
        <v>1625</v>
      </c>
      <c r="K10556">
        <v>0</v>
      </c>
      <c r="L10556" s="24">
        <v>1</v>
      </c>
      <c r="M10556" t="s">
        <v>22276</v>
      </c>
      <c r="N10556" t="s">
        <v>1634</v>
      </c>
    </row>
    <row r="10557" spans="1:14" hidden="1" x14ac:dyDescent="0.25">
      <c r="A10557">
        <v>8545</v>
      </c>
      <c r="B10557" t="s">
        <v>22277</v>
      </c>
      <c r="C10557" t="s">
        <v>1618</v>
      </c>
      <c r="D10557" t="s">
        <v>1619</v>
      </c>
      <c r="E10557" t="s">
        <v>1620</v>
      </c>
      <c r="F10557" t="s">
        <v>1621</v>
      </c>
      <c r="G10557" t="s">
        <v>1622</v>
      </c>
      <c r="H10557" t="s">
        <v>1623</v>
      </c>
      <c r="I10557" t="s">
        <v>1624</v>
      </c>
      <c r="J10557" t="s">
        <v>1625</v>
      </c>
      <c r="K10557">
        <v>0</v>
      </c>
      <c r="L10557" s="24">
        <v>1</v>
      </c>
      <c r="M10557" t="s">
        <v>22278</v>
      </c>
      <c r="N10557" t="s">
        <v>1812</v>
      </c>
    </row>
    <row r="10558" spans="1:14" hidden="1" x14ac:dyDescent="0.25">
      <c r="A10558">
        <v>8546</v>
      </c>
      <c r="B10558" t="s">
        <v>22279</v>
      </c>
      <c r="C10558" t="s">
        <v>1618</v>
      </c>
      <c r="D10558" t="s">
        <v>1619</v>
      </c>
      <c r="E10558" t="s">
        <v>1636</v>
      </c>
      <c r="F10558" t="s">
        <v>1637</v>
      </c>
      <c r="G10558" t="s">
        <v>1622</v>
      </c>
      <c r="H10558" t="s">
        <v>1623</v>
      </c>
      <c r="I10558" t="s">
        <v>1624</v>
      </c>
      <c r="J10558" t="s">
        <v>1625</v>
      </c>
      <c r="K10558">
        <v>0</v>
      </c>
      <c r="L10558" s="24">
        <v>1</v>
      </c>
      <c r="M10558" t="s">
        <v>22280</v>
      </c>
      <c r="N10558" t="s">
        <v>1868</v>
      </c>
    </row>
    <row r="10559" spans="1:14" hidden="1" x14ac:dyDescent="0.25">
      <c r="A10559">
        <v>8547</v>
      </c>
      <c r="B10559" t="s">
        <v>22281</v>
      </c>
      <c r="C10559" t="s">
        <v>1618</v>
      </c>
      <c r="D10559" t="s">
        <v>1619</v>
      </c>
      <c r="E10559" t="s">
        <v>1636</v>
      </c>
      <c r="F10559" t="s">
        <v>1637</v>
      </c>
      <c r="G10559" t="s">
        <v>1622</v>
      </c>
      <c r="H10559" t="s">
        <v>1623</v>
      </c>
      <c r="I10559" t="s">
        <v>1624</v>
      </c>
      <c r="J10559" t="s">
        <v>1625</v>
      </c>
      <c r="K10559">
        <v>0</v>
      </c>
      <c r="L10559" s="24">
        <v>1</v>
      </c>
      <c r="M10559" t="s">
        <v>22282</v>
      </c>
      <c r="N10559" t="s">
        <v>1868</v>
      </c>
    </row>
    <row r="10560" spans="1:14" hidden="1" x14ac:dyDescent="0.25">
      <c r="A10560">
        <v>8548</v>
      </c>
      <c r="B10560" t="s">
        <v>22283</v>
      </c>
      <c r="C10560" t="s">
        <v>1629</v>
      </c>
      <c r="D10560" t="s">
        <v>1630</v>
      </c>
      <c r="E10560" t="s">
        <v>1631</v>
      </c>
      <c r="F10560" t="s">
        <v>1632</v>
      </c>
      <c r="G10560" t="s">
        <v>1622</v>
      </c>
      <c r="H10560" t="s">
        <v>1623</v>
      </c>
      <c r="I10560" t="s">
        <v>1624</v>
      </c>
      <c r="J10560" t="s">
        <v>1625</v>
      </c>
      <c r="K10560">
        <v>0</v>
      </c>
      <c r="L10560" s="24">
        <v>1</v>
      </c>
      <c r="M10560" t="s">
        <v>22284</v>
      </c>
      <c r="N10560" t="s">
        <v>4819</v>
      </c>
    </row>
    <row r="10561" spans="1:14" hidden="1" x14ac:dyDescent="0.25">
      <c r="A10561">
        <v>8549</v>
      </c>
      <c r="B10561" t="s">
        <v>22285</v>
      </c>
      <c r="C10561" t="s">
        <v>1629</v>
      </c>
      <c r="D10561" t="s">
        <v>1630</v>
      </c>
      <c r="E10561" t="s">
        <v>1631</v>
      </c>
      <c r="F10561" t="s">
        <v>1632</v>
      </c>
      <c r="G10561" t="s">
        <v>1622</v>
      </c>
      <c r="H10561" t="s">
        <v>1623</v>
      </c>
      <c r="I10561" t="s">
        <v>1624</v>
      </c>
      <c r="J10561" t="s">
        <v>1625</v>
      </c>
      <c r="K10561">
        <v>0</v>
      </c>
      <c r="L10561" s="24">
        <v>1</v>
      </c>
      <c r="M10561" t="s">
        <v>22286</v>
      </c>
      <c r="N10561" t="s">
        <v>4819</v>
      </c>
    </row>
    <row r="10562" spans="1:14" hidden="1" x14ac:dyDescent="0.25">
      <c r="A10562">
        <v>8550</v>
      </c>
      <c r="B10562" t="s">
        <v>22287</v>
      </c>
      <c r="C10562" t="s">
        <v>1618</v>
      </c>
      <c r="D10562" t="s">
        <v>1619</v>
      </c>
      <c r="E10562" t="s">
        <v>1636</v>
      </c>
      <c r="F10562" t="s">
        <v>1637</v>
      </c>
      <c r="G10562" t="s">
        <v>1622</v>
      </c>
      <c r="H10562" t="s">
        <v>1623</v>
      </c>
      <c r="I10562" t="s">
        <v>1624</v>
      </c>
      <c r="J10562" t="s">
        <v>1625</v>
      </c>
      <c r="K10562">
        <v>0</v>
      </c>
      <c r="L10562" s="24">
        <v>1</v>
      </c>
      <c r="M10562" t="s">
        <v>22288</v>
      </c>
      <c r="N10562" t="s">
        <v>1639</v>
      </c>
    </row>
    <row r="10563" spans="1:14" hidden="1" x14ac:dyDescent="0.25">
      <c r="A10563">
        <v>8551</v>
      </c>
      <c r="B10563" t="s">
        <v>22289</v>
      </c>
      <c r="C10563" t="s">
        <v>1618</v>
      </c>
      <c r="D10563" t="s">
        <v>1619</v>
      </c>
      <c r="E10563" t="s">
        <v>1620</v>
      </c>
      <c r="F10563" t="s">
        <v>1621</v>
      </c>
      <c r="G10563" t="s">
        <v>1622</v>
      </c>
      <c r="H10563" t="s">
        <v>1623</v>
      </c>
      <c r="I10563" t="s">
        <v>1624</v>
      </c>
      <c r="J10563" t="s">
        <v>1625</v>
      </c>
      <c r="K10563">
        <v>0</v>
      </c>
      <c r="L10563" s="24">
        <v>1</v>
      </c>
      <c r="M10563" t="s">
        <v>22290</v>
      </c>
      <c r="N10563" t="s">
        <v>1812</v>
      </c>
    </row>
    <row r="10564" spans="1:14" hidden="1" x14ac:dyDescent="0.25">
      <c r="A10564">
        <v>8552</v>
      </c>
      <c r="B10564" t="s">
        <v>22291</v>
      </c>
      <c r="C10564" t="s">
        <v>1629</v>
      </c>
      <c r="D10564" t="s">
        <v>1630</v>
      </c>
      <c r="E10564" t="s">
        <v>1631</v>
      </c>
      <c r="F10564" t="s">
        <v>1632</v>
      </c>
      <c r="G10564" t="s">
        <v>1622</v>
      </c>
      <c r="H10564" t="s">
        <v>1623</v>
      </c>
      <c r="I10564" t="s">
        <v>1624</v>
      </c>
      <c r="J10564" t="s">
        <v>1625</v>
      </c>
      <c r="K10564">
        <v>0</v>
      </c>
      <c r="L10564" s="24">
        <v>1</v>
      </c>
      <c r="M10564" t="s">
        <v>22292</v>
      </c>
      <c r="N10564" t="s">
        <v>1634</v>
      </c>
    </row>
    <row r="10565" spans="1:14" hidden="1" x14ac:dyDescent="0.25">
      <c r="A10565">
        <v>8553</v>
      </c>
      <c r="B10565" t="s">
        <v>22293</v>
      </c>
      <c r="C10565" t="s">
        <v>1618</v>
      </c>
      <c r="D10565" t="s">
        <v>1619</v>
      </c>
      <c r="E10565" t="s">
        <v>1636</v>
      </c>
      <c r="F10565" t="s">
        <v>1637</v>
      </c>
      <c r="G10565" t="s">
        <v>1622</v>
      </c>
      <c r="H10565" t="s">
        <v>1623</v>
      </c>
      <c r="I10565" t="s">
        <v>1624</v>
      </c>
      <c r="J10565" t="s">
        <v>1625</v>
      </c>
      <c r="K10565">
        <v>0</v>
      </c>
      <c r="L10565" s="24">
        <v>1</v>
      </c>
      <c r="M10565" t="s">
        <v>22294</v>
      </c>
      <c r="N10565" t="s">
        <v>1868</v>
      </c>
    </row>
    <row r="10566" spans="1:14" hidden="1" x14ac:dyDescent="0.25">
      <c r="A10566">
        <v>8554</v>
      </c>
      <c r="B10566" t="s">
        <v>22295</v>
      </c>
      <c r="C10566" t="s">
        <v>1618</v>
      </c>
      <c r="D10566" t="s">
        <v>1619</v>
      </c>
      <c r="E10566" t="s">
        <v>1636</v>
      </c>
      <c r="F10566" t="s">
        <v>1637</v>
      </c>
      <c r="G10566" t="s">
        <v>1622</v>
      </c>
      <c r="H10566" t="s">
        <v>1623</v>
      </c>
      <c r="I10566" t="s">
        <v>1624</v>
      </c>
      <c r="J10566" t="s">
        <v>1625</v>
      </c>
      <c r="K10566">
        <v>0</v>
      </c>
      <c r="L10566" s="24">
        <v>1</v>
      </c>
      <c r="M10566" t="s">
        <v>22296</v>
      </c>
      <c r="N10566" t="s">
        <v>1868</v>
      </c>
    </row>
    <row r="10567" spans="1:14" hidden="1" x14ac:dyDescent="0.25">
      <c r="A10567">
        <v>8555</v>
      </c>
      <c r="B10567" t="s">
        <v>22297</v>
      </c>
      <c r="C10567" t="s">
        <v>1629</v>
      </c>
      <c r="D10567" t="s">
        <v>1630</v>
      </c>
      <c r="E10567" t="s">
        <v>1631</v>
      </c>
      <c r="F10567" t="s">
        <v>1632</v>
      </c>
      <c r="G10567" t="s">
        <v>1622</v>
      </c>
      <c r="H10567" t="s">
        <v>1623</v>
      </c>
      <c r="I10567" t="s">
        <v>1624</v>
      </c>
      <c r="J10567" t="s">
        <v>1625</v>
      </c>
      <c r="K10567">
        <v>0</v>
      </c>
      <c r="L10567" s="24">
        <v>1</v>
      </c>
      <c r="M10567" t="s">
        <v>22298</v>
      </c>
      <c r="N10567" t="s">
        <v>4819</v>
      </c>
    </row>
    <row r="10568" spans="1:14" hidden="1" x14ac:dyDescent="0.25">
      <c r="A10568">
        <v>8556</v>
      </c>
      <c r="B10568" t="s">
        <v>22299</v>
      </c>
      <c r="C10568" t="s">
        <v>1629</v>
      </c>
      <c r="D10568" t="s">
        <v>1630</v>
      </c>
      <c r="E10568" t="s">
        <v>1631</v>
      </c>
      <c r="F10568" t="s">
        <v>1632</v>
      </c>
      <c r="G10568" t="s">
        <v>1622</v>
      </c>
      <c r="H10568" t="s">
        <v>1623</v>
      </c>
      <c r="I10568" t="s">
        <v>1624</v>
      </c>
      <c r="J10568" t="s">
        <v>1625</v>
      </c>
      <c r="K10568">
        <v>0</v>
      </c>
      <c r="L10568" s="24">
        <v>1</v>
      </c>
      <c r="M10568" t="s">
        <v>22300</v>
      </c>
      <c r="N10568" t="s">
        <v>4819</v>
      </c>
    </row>
    <row r="10569" spans="1:14" hidden="1" x14ac:dyDescent="0.25">
      <c r="A10569">
        <v>8557</v>
      </c>
      <c r="B10569" t="s">
        <v>22301</v>
      </c>
      <c r="C10569" t="s">
        <v>1629</v>
      </c>
      <c r="D10569" t="s">
        <v>1630</v>
      </c>
      <c r="E10569" t="s">
        <v>1631</v>
      </c>
      <c r="F10569" t="s">
        <v>1632</v>
      </c>
      <c r="G10569" t="s">
        <v>1622</v>
      </c>
      <c r="H10569" t="s">
        <v>1623</v>
      </c>
      <c r="I10569" t="s">
        <v>1624</v>
      </c>
      <c r="J10569" t="s">
        <v>1625</v>
      </c>
      <c r="K10569">
        <v>0</v>
      </c>
      <c r="L10569" s="24">
        <v>1</v>
      </c>
      <c r="M10569" t="s">
        <v>22302</v>
      </c>
      <c r="N10569" t="s">
        <v>4819</v>
      </c>
    </row>
    <row r="10570" spans="1:14" hidden="1" x14ac:dyDescent="0.25">
      <c r="A10570">
        <v>8558</v>
      </c>
      <c r="B10570" t="s">
        <v>22303</v>
      </c>
      <c r="C10570" t="s">
        <v>1618</v>
      </c>
      <c r="D10570" t="s">
        <v>1619</v>
      </c>
      <c r="E10570" t="s">
        <v>1636</v>
      </c>
      <c r="F10570" t="s">
        <v>1637</v>
      </c>
      <c r="G10570" t="s">
        <v>1622</v>
      </c>
      <c r="H10570" t="s">
        <v>1623</v>
      </c>
      <c r="I10570" t="s">
        <v>1624</v>
      </c>
      <c r="J10570" t="s">
        <v>1625</v>
      </c>
      <c r="K10570">
        <v>0</v>
      </c>
      <c r="L10570" s="24">
        <v>1</v>
      </c>
      <c r="M10570" t="s">
        <v>22304</v>
      </c>
      <c r="N10570" t="s">
        <v>1639</v>
      </c>
    </row>
    <row r="10571" spans="1:14" hidden="1" x14ac:dyDescent="0.25">
      <c r="A10571">
        <v>8559</v>
      </c>
      <c r="B10571" t="s">
        <v>22305</v>
      </c>
      <c r="C10571" t="s">
        <v>1629</v>
      </c>
      <c r="D10571" t="s">
        <v>1630</v>
      </c>
      <c r="E10571" t="s">
        <v>1631</v>
      </c>
      <c r="F10571" t="s">
        <v>1632</v>
      </c>
      <c r="G10571" t="s">
        <v>1622</v>
      </c>
      <c r="H10571" t="s">
        <v>1623</v>
      </c>
      <c r="I10571" t="s">
        <v>1624</v>
      </c>
      <c r="J10571" t="s">
        <v>1625</v>
      </c>
      <c r="K10571">
        <v>0</v>
      </c>
      <c r="L10571" s="24">
        <v>1</v>
      </c>
      <c r="M10571" t="s">
        <v>22306</v>
      </c>
      <c r="N10571" t="s">
        <v>4819</v>
      </c>
    </row>
    <row r="10572" spans="1:14" hidden="1" x14ac:dyDescent="0.25">
      <c r="A10572">
        <v>8560</v>
      </c>
      <c r="B10572" t="s">
        <v>22307</v>
      </c>
      <c r="C10572" t="s">
        <v>1618</v>
      </c>
      <c r="D10572" t="s">
        <v>1619</v>
      </c>
      <c r="E10572" t="s">
        <v>1636</v>
      </c>
      <c r="F10572" t="s">
        <v>1637</v>
      </c>
      <c r="G10572" t="s">
        <v>1622</v>
      </c>
      <c r="H10572" t="s">
        <v>1623</v>
      </c>
      <c r="I10572" t="s">
        <v>1624</v>
      </c>
      <c r="J10572" t="s">
        <v>1625</v>
      </c>
      <c r="K10572">
        <v>0</v>
      </c>
      <c r="L10572" s="24">
        <v>1</v>
      </c>
      <c r="M10572" t="s">
        <v>22308</v>
      </c>
      <c r="N10572" t="s">
        <v>1868</v>
      </c>
    </row>
    <row r="10573" spans="1:14" hidden="1" x14ac:dyDescent="0.25">
      <c r="A10573">
        <v>8561</v>
      </c>
      <c r="B10573" t="s">
        <v>22309</v>
      </c>
      <c r="C10573" t="s">
        <v>1618</v>
      </c>
      <c r="D10573" t="s">
        <v>1619</v>
      </c>
      <c r="E10573" t="s">
        <v>1636</v>
      </c>
      <c r="F10573" t="s">
        <v>1637</v>
      </c>
      <c r="G10573" t="s">
        <v>1622</v>
      </c>
      <c r="H10573" t="s">
        <v>1623</v>
      </c>
      <c r="I10573" t="s">
        <v>1624</v>
      </c>
      <c r="J10573" t="s">
        <v>1625</v>
      </c>
      <c r="K10573">
        <v>0</v>
      </c>
      <c r="L10573" s="24">
        <v>1</v>
      </c>
      <c r="M10573" t="s">
        <v>22310</v>
      </c>
      <c r="N10573" t="s">
        <v>1639</v>
      </c>
    </row>
    <row r="10574" spans="1:14" hidden="1" x14ac:dyDescent="0.25">
      <c r="A10574">
        <v>8562</v>
      </c>
      <c r="B10574" t="s">
        <v>22311</v>
      </c>
      <c r="C10574" t="s">
        <v>1618</v>
      </c>
      <c r="D10574" t="s">
        <v>1619</v>
      </c>
      <c r="E10574" t="s">
        <v>1636</v>
      </c>
      <c r="F10574" t="s">
        <v>1637</v>
      </c>
      <c r="G10574" t="s">
        <v>1622</v>
      </c>
      <c r="H10574" t="s">
        <v>1623</v>
      </c>
      <c r="I10574" t="s">
        <v>1624</v>
      </c>
      <c r="J10574" t="s">
        <v>1625</v>
      </c>
      <c r="K10574">
        <v>0</v>
      </c>
      <c r="L10574" s="24">
        <v>1</v>
      </c>
      <c r="M10574" t="s">
        <v>22312</v>
      </c>
      <c r="N10574" t="s">
        <v>1639</v>
      </c>
    </row>
    <row r="10575" spans="1:14" hidden="1" x14ac:dyDescent="0.25">
      <c r="A10575">
        <v>8563</v>
      </c>
      <c r="B10575" t="s">
        <v>22313</v>
      </c>
      <c r="C10575" t="s">
        <v>1618</v>
      </c>
      <c r="D10575" t="s">
        <v>1619</v>
      </c>
      <c r="E10575" t="s">
        <v>1636</v>
      </c>
      <c r="F10575" t="s">
        <v>1637</v>
      </c>
      <c r="G10575" t="s">
        <v>1622</v>
      </c>
      <c r="H10575" t="s">
        <v>1623</v>
      </c>
      <c r="I10575" t="s">
        <v>1624</v>
      </c>
      <c r="J10575" t="s">
        <v>1625</v>
      </c>
      <c r="K10575">
        <v>0</v>
      </c>
      <c r="L10575" s="24">
        <v>1</v>
      </c>
      <c r="M10575" t="s">
        <v>22314</v>
      </c>
      <c r="N10575" t="s">
        <v>11800</v>
      </c>
    </row>
    <row r="10576" spans="1:14" hidden="1" x14ac:dyDescent="0.25">
      <c r="A10576">
        <v>8564</v>
      </c>
      <c r="B10576" t="s">
        <v>22315</v>
      </c>
      <c r="C10576" t="s">
        <v>1618</v>
      </c>
      <c r="D10576" t="s">
        <v>1619</v>
      </c>
      <c r="E10576" t="s">
        <v>1636</v>
      </c>
      <c r="F10576" t="s">
        <v>1637</v>
      </c>
      <c r="G10576" t="s">
        <v>1622</v>
      </c>
      <c r="H10576" t="s">
        <v>1623</v>
      </c>
      <c r="I10576" t="s">
        <v>1624</v>
      </c>
      <c r="J10576" t="s">
        <v>1625</v>
      </c>
      <c r="K10576">
        <v>0</v>
      </c>
      <c r="L10576" s="24">
        <v>1</v>
      </c>
      <c r="M10576" t="s">
        <v>22316</v>
      </c>
      <c r="N10576" t="s">
        <v>1639</v>
      </c>
    </row>
    <row r="10577" spans="1:14" hidden="1" x14ac:dyDescent="0.25">
      <c r="A10577">
        <v>8565</v>
      </c>
      <c r="B10577" t="s">
        <v>22317</v>
      </c>
      <c r="C10577" t="s">
        <v>1618</v>
      </c>
      <c r="D10577" t="s">
        <v>1619</v>
      </c>
      <c r="E10577" t="s">
        <v>1636</v>
      </c>
      <c r="F10577" t="s">
        <v>1637</v>
      </c>
      <c r="G10577" t="s">
        <v>1622</v>
      </c>
      <c r="H10577" t="s">
        <v>1623</v>
      </c>
      <c r="I10577" t="s">
        <v>1624</v>
      </c>
      <c r="J10577" t="s">
        <v>1625</v>
      </c>
      <c r="K10577">
        <v>0</v>
      </c>
      <c r="L10577" s="24">
        <v>1</v>
      </c>
      <c r="M10577" t="s">
        <v>22318</v>
      </c>
      <c r="N10577" t="s">
        <v>1639</v>
      </c>
    </row>
    <row r="10578" spans="1:14" hidden="1" x14ac:dyDescent="0.25">
      <c r="A10578">
        <v>8566</v>
      </c>
      <c r="B10578" t="s">
        <v>22319</v>
      </c>
      <c r="C10578" t="s">
        <v>1618</v>
      </c>
      <c r="D10578" t="s">
        <v>1619</v>
      </c>
      <c r="E10578" t="s">
        <v>1636</v>
      </c>
      <c r="F10578" t="s">
        <v>1637</v>
      </c>
      <c r="G10578" t="s">
        <v>1622</v>
      </c>
      <c r="H10578" t="s">
        <v>1623</v>
      </c>
      <c r="I10578" t="s">
        <v>1624</v>
      </c>
      <c r="J10578" t="s">
        <v>1625</v>
      </c>
      <c r="K10578">
        <v>0</v>
      </c>
      <c r="L10578" s="24">
        <v>1</v>
      </c>
      <c r="M10578" t="s">
        <v>22320</v>
      </c>
      <c r="N10578" t="s">
        <v>1868</v>
      </c>
    </row>
    <row r="10579" spans="1:14" hidden="1" x14ac:dyDescent="0.25">
      <c r="A10579">
        <v>8567</v>
      </c>
      <c r="B10579" t="s">
        <v>22321</v>
      </c>
      <c r="C10579" t="s">
        <v>1618</v>
      </c>
      <c r="D10579" t="s">
        <v>1619</v>
      </c>
      <c r="E10579" t="s">
        <v>1620</v>
      </c>
      <c r="F10579" t="s">
        <v>1621</v>
      </c>
      <c r="G10579" t="s">
        <v>1622</v>
      </c>
      <c r="H10579" t="s">
        <v>1623</v>
      </c>
      <c r="I10579" t="s">
        <v>1624</v>
      </c>
      <c r="J10579" t="s">
        <v>1625</v>
      </c>
      <c r="K10579">
        <v>0</v>
      </c>
      <c r="L10579" s="24">
        <v>1</v>
      </c>
      <c r="M10579" t="s">
        <v>22322</v>
      </c>
      <c r="N10579" t="s">
        <v>1627</v>
      </c>
    </row>
    <row r="10580" spans="1:14" hidden="1" x14ac:dyDescent="0.25">
      <c r="A10580">
        <v>8568</v>
      </c>
      <c r="B10580" t="s">
        <v>22323</v>
      </c>
      <c r="C10580" t="s">
        <v>1618</v>
      </c>
      <c r="D10580" t="s">
        <v>1619</v>
      </c>
      <c r="E10580" t="s">
        <v>1636</v>
      </c>
      <c r="F10580" t="s">
        <v>1637</v>
      </c>
      <c r="G10580" t="s">
        <v>1622</v>
      </c>
      <c r="H10580" t="s">
        <v>1623</v>
      </c>
      <c r="I10580" t="s">
        <v>1624</v>
      </c>
      <c r="J10580" t="s">
        <v>1625</v>
      </c>
      <c r="K10580">
        <v>0</v>
      </c>
      <c r="L10580" s="24">
        <v>1</v>
      </c>
      <c r="M10580" t="s">
        <v>22324</v>
      </c>
      <c r="N10580" t="s">
        <v>1868</v>
      </c>
    </row>
    <row r="10581" spans="1:14" hidden="1" x14ac:dyDescent="0.25">
      <c r="A10581">
        <v>8569</v>
      </c>
      <c r="B10581" t="s">
        <v>22325</v>
      </c>
      <c r="C10581" t="s">
        <v>1618</v>
      </c>
      <c r="D10581" t="s">
        <v>1619</v>
      </c>
      <c r="E10581" t="s">
        <v>1636</v>
      </c>
      <c r="F10581" t="s">
        <v>1637</v>
      </c>
      <c r="G10581" t="s">
        <v>1622</v>
      </c>
      <c r="H10581" t="s">
        <v>1623</v>
      </c>
      <c r="I10581" t="s">
        <v>1624</v>
      </c>
      <c r="J10581" t="s">
        <v>1625</v>
      </c>
      <c r="K10581">
        <v>0</v>
      </c>
      <c r="L10581" s="24">
        <v>1</v>
      </c>
      <c r="M10581" t="s">
        <v>22326</v>
      </c>
      <c r="N10581" t="s">
        <v>1639</v>
      </c>
    </row>
    <row r="10582" spans="1:14" hidden="1" x14ac:dyDescent="0.25">
      <c r="A10582">
        <v>8570</v>
      </c>
      <c r="B10582" t="s">
        <v>22327</v>
      </c>
      <c r="C10582" t="s">
        <v>1618</v>
      </c>
      <c r="D10582" t="s">
        <v>1619</v>
      </c>
      <c r="E10582" t="s">
        <v>1636</v>
      </c>
      <c r="F10582" t="s">
        <v>1637</v>
      </c>
      <c r="G10582" t="s">
        <v>1622</v>
      </c>
      <c r="H10582" t="s">
        <v>1623</v>
      </c>
      <c r="I10582" t="s">
        <v>1624</v>
      </c>
      <c r="J10582" t="s">
        <v>1625</v>
      </c>
      <c r="K10582">
        <v>0</v>
      </c>
      <c r="L10582" s="24">
        <v>1</v>
      </c>
      <c r="M10582" t="s">
        <v>22328</v>
      </c>
      <c r="N10582" t="s">
        <v>1639</v>
      </c>
    </row>
    <row r="10583" spans="1:14" hidden="1" x14ac:dyDescent="0.25">
      <c r="A10583">
        <v>8571</v>
      </c>
      <c r="B10583" t="s">
        <v>22329</v>
      </c>
      <c r="C10583" t="s">
        <v>1618</v>
      </c>
      <c r="D10583" t="s">
        <v>1619</v>
      </c>
      <c r="E10583" t="s">
        <v>1636</v>
      </c>
      <c r="F10583" t="s">
        <v>1637</v>
      </c>
      <c r="G10583" t="s">
        <v>1622</v>
      </c>
      <c r="H10583" t="s">
        <v>1623</v>
      </c>
      <c r="I10583" t="s">
        <v>1624</v>
      </c>
      <c r="J10583" t="s">
        <v>1625</v>
      </c>
      <c r="K10583">
        <v>0</v>
      </c>
      <c r="L10583" s="24">
        <v>1</v>
      </c>
      <c r="M10583" t="s">
        <v>22330</v>
      </c>
      <c r="N10583" t="s">
        <v>1639</v>
      </c>
    </row>
    <row r="10584" spans="1:14" hidden="1" x14ac:dyDescent="0.25">
      <c r="A10584">
        <v>8572</v>
      </c>
      <c r="B10584" t="s">
        <v>22331</v>
      </c>
      <c r="C10584" t="s">
        <v>1618</v>
      </c>
      <c r="D10584" t="s">
        <v>1619</v>
      </c>
      <c r="E10584" t="s">
        <v>1636</v>
      </c>
      <c r="F10584" t="s">
        <v>1637</v>
      </c>
      <c r="G10584" t="s">
        <v>1622</v>
      </c>
      <c r="H10584" t="s">
        <v>1623</v>
      </c>
      <c r="I10584" t="s">
        <v>1624</v>
      </c>
      <c r="J10584" t="s">
        <v>1625</v>
      </c>
      <c r="K10584">
        <v>0</v>
      </c>
      <c r="L10584" s="24">
        <v>1</v>
      </c>
      <c r="M10584" t="s">
        <v>22332</v>
      </c>
      <c r="N10584" t="s">
        <v>1639</v>
      </c>
    </row>
    <row r="10585" spans="1:14" hidden="1" x14ac:dyDescent="0.25">
      <c r="A10585">
        <v>8573</v>
      </c>
      <c r="B10585" t="s">
        <v>22333</v>
      </c>
      <c r="C10585" t="s">
        <v>1618</v>
      </c>
      <c r="D10585" t="s">
        <v>1619</v>
      </c>
      <c r="E10585" t="s">
        <v>1636</v>
      </c>
      <c r="F10585" t="s">
        <v>1637</v>
      </c>
      <c r="G10585" t="s">
        <v>1622</v>
      </c>
      <c r="H10585" t="s">
        <v>1623</v>
      </c>
      <c r="I10585" t="s">
        <v>1624</v>
      </c>
      <c r="J10585" t="s">
        <v>1625</v>
      </c>
      <c r="K10585">
        <v>0</v>
      </c>
      <c r="L10585" s="24">
        <v>1</v>
      </c>
      <c r="M10585" t="s">
        <v>22334</v>
      </c>
      <c r="N10585" t="s">
        <v>1639</v>
      </c>
    </row>
    <row r="10586" spans="1:14" hidden="1" x14ac:dyDescent="0.25">
      <c r="A10586">
        <v>8574</v>
      </c>
      <c r="B10586" t="s">
        <v>22335</v>
      </c>
      <c r="C10586" t="s">
        <v>1618</v>
      </c>
      <c r="D10586" t="s">
        <v>1619</v>
      </c>
      <c r="E10586" t="s">
        <v>1636</v>
      </c>
      <c r="F10586" t="s">
        <v>1637</v>
      </c>
      <c r="G10586" t="s">
        <v>1622</v>
      </c>
      <c r="H10586" t="s">
        <v>1623</v>
      </c>
      <c r="I10586" t="s">
        <v>1624</v>
      </c>
      <c r="J10586" t="s">
        <v>1625</v>
      </c>
      <c r="K10586">
        <v>0</v>
      </c>
      <c r="L10586" s="24">
        <v>1</v>
      </c>
      <c r="M10586" t="s">
        <v>22336</v>
      </c>
      <c r="N10586" t="s">
        <v>1639</v>
      </c>
    </row>
    <row r="10587" spans="1:14" hidden="1" x14ac:dyDescent="0.25">
      <c r="A10587">
        <v>8575</v>
      </c>
      <c r="B10587" t="s">
        <v>22337</v>
      </c>
      <c r="C10587" t="s">
        <v>1618</v>
      </c>
      <c r="D10587" t="s">
        <v>1619</v>
      </c>
      <c r="E10587" t="s">
        <v>1636</v>
      </c>
      <c r="F10587" t="s">
        <v>1637</v>
      </c>
      <c r="G10587" t="s">
        <v>1622</v>
      </c>
      <c r="H10587" t="s">
        <v>1623</v>
      </c>
      <c r="I10587" t="s">
        <v>1624</v>
      </c>
      <c r="J10587" t="s">
        <v>1625</v>
      </c>
      <c r="K10587">
        <v>0</v>
      </c>
      <c r="L10587" s="24">
        <v>1</v>
      </c>
      <c r="M10587" t="s">
        <v>22338</v>
      </c>
      <c r="N10587" t="s">
        <v>1868</v>
      </c>
    </row>
    <row r="10588" spans="1:14" hidden="1" x14ac:dyDescent="0.25">
      <c r="A10588">
        <v>8576</v>
      </c>
      <c r="B10588" t="s">
        <v>22339</v>
      </c>
      <c r="C10588" t="s">
        <v>1618</v>
      </c>
      <c r="D10588" t="s">
        <v>1619</v>
      </c>
      <c r="E10588" t="s">
        <v>1636</v>
      </c>
      <c r="F10588" t="s">
        <v>1637</v>
      </c>
      <c r="G10588" t="s">
        <v>1622</v>
      </c>
      <c r="H10588" t="s">
        <v>1623</v>
      </c>
      <c r="I10588" t="s">
        <v>1624</v>
      </c>
      <c r="J10588" t="s">
        <v>1625</v>
      </c>
      <c r="K10588">
        <v>0</v>
      </c>
      <c r="L10588" s="24">
        <v>1</v>
      </c>
      <c r="M10588" t="s">
        <v>22340</v>
      </c>
      <c r="N10588" t="s">
        <v>1868</v>
      </c>
    </row>
    <row r="10589" spans="1:14" hidden="1" x14ac:dyDescent="0.25">
      <c r="A10589">
        <v>8577</v>
      </c>
      <c r="B10589" t="s">
        <v>22341</v>
      </c>
      <c r="C10589" t="s">
        <v>1618</v>
      </c>
      <c r="D10589" t="s">
        <v>1619</v>
      </c>
      <c r="E10589" t="s">
        <v>1620</v>
      </c>
      <c r="F10589" t="s">
        <v>1621</v>
      </c>
      <c r="G10589" t="s">
        <v>1622</v>
      </c>
      <c r="H10589" t="s">
        <v>1623</v>
      </c>
      <c r="I10589" t="s">
        <v>1624</v>
      </c>
      <c r="J10589" t="s">
        <v>1625</v>
      </c>
      <c r="K10589">
        <v>0</v>
      </c>
      <c r="L10589" s="24">
        <v>1</v>
      </c>
      <c r="M10589" t="s">
        <v>22342</v>
      </c>
      <c r="N10589" t="s">
        <v>1627</v>
      </c>
    </row>
    <row r="10590" spans="1:14" hidden="1" x14ac:dyDescent="0.25">
      <c r="A10590">
        <v>8578</v>
      </c>
      <c r="B10590" t="s">
        <v>22343</v>
      </c>
      <c r="C10590" t="s">
        <v>1618</v>
      </c>
      <c r="D10590" t="s">
        <v>1619</v>
      </c>
      <c r="E10590" t="s">
        <v>1636</v>
      </c>
      <c r="F10590" t="s">
        <v>1637</v>
      </c>
      <c r="G10590" t="s">
        <v>1622</v>
      </c>
      <c r="H10590" t="s">
        <v>1623</v>
      </c>
      <c r="I10590" t="s">
        <v>1624</v>
      </c>
      <c r="J10590" t="s">
        <v>1625</v>
      </c>
      <c r="K10590">
        <v>0</v>
      </c>
      <c r="L10590" s="24">
        <v>1</v>
      </c>
      <c r="M10590" t="s">
        <v>22344</v>
      </c>
      <c r="N10590" t="s">
        <v>1639</v>
      </c>
    </row>
    <row r="10591" spans="1:14" hidden="1" x14ac:dyDescent="0.25">
      <c r="A10591">
        <v>8579</v>
      </c>
      <c r="B10591" t="s">
        <v>22345</v>
      </c>
      <c r="C10591" t="s">
        <v>1618</v>
      </c>
      <c r="D10591" t="s">
        <v>1619</v>
      </c>
      <c r="E10591" t="s">
        <v>1620</v>
      </c>
      <c r="F10591" t="s">
        <v>1621</v>
      </c>
      <c r="G10591" t="s">
        <v>1622</v>
      </c>
      <c r="H10591" t="s">
        <v>1623</v>
      </c>
      <c r="I10591" t="s">
        <v>1624</v>
      </c>
      <c r="J10591" t="s">
        <v>1625</v>
      </c>
      <c r="K10591">
        <v>0</v>
      </c>
      <c r="L10591" s="24">
        <v>1</v>
      </c>
      <c r="M10591" t="s">
        <v>22346</v>
      </c>
      <c r="N10591" t="s">
        <v>1627</v>
      </c>
    </row>
    <row r="10592" spans="1:14" hidden="1" x14ac:dyDescent="0.25">
      <c r="A10592">
        <v>8580</v>
      </c>
      <c r="B10592" t="s">
        <v>22347</v>
      </c>
      <c r="C10592" t="s">
        <v>1618</v>
      </c>
      <c r="D10592" t="s">
        <v>1619</v>
      </c>
      <c r="E10592" t="s">
        <v>1636</v>
      </c>
      <c r="F10592" t="s">
        <v>1637</v>
      </c>
      <c r="G10592" t="s">
        <v>1622</v>
      </c>
      <c r="H10592" t="s">
        <v>1623</v>
      </c>
      <c r="I10592" t="s">
        <v>1624</v>
      </c>
      <c r="J10592" t="s">
        <v>1625</v>
      </c>
      <c r="K10592">
        <v>0</v>
      </c>
      <c r="L10592" s="24">
        <v>1</v>
      </c>
      <c r="M10592" t="s">
        <v>22348</v>
      </c>
      <c r="N10592" t="s">
        <v>1639</v>
      </c>
    </row>
    <row r="10593" spans="1:14" hidden="1" x14ac:dyDescent="0.25">
      <c r="A10593">
        <v>8581</v>
      </c>
      <c r="B10593" t="s">
        <v>22349</v>
      </c>
      <c r="C10593" t="s">
        <v>1618</v>
      </c>
      <c r="D10593" t="s">
        <v>1619</v>
      </c>
      <c r="E10593" t="s">
        <v>1636</v>
      </c>
      <c r="F10593" t="s">
        <v>1637</v>
      </c>
      <c r="G10593" t="s">
        <v>1622</v>
      </c>
      <c r="H10593" t="s">
        <v>1623</v>
      </c>
      <c r="I10593" t="s">
        <v>1624</v>
      </c>
      <c r="J10593" t="s">
        <v>1625</v>
      </c>
      <c r="K10593">
        <v>0</v>
      </c>
      <c r="L10593" s="24">
        <v>1</v>
      </c>
      <c r="M10593" t="s">
        <v>22350</v>
      </c>
      <c r="N10593" t="s">
        <v>1639</v>
      </c>
    </row>
    <row r="10594" spans="1:14" hidden="1" x14ac:dyDescent="0.25">
      <c r="A10594">
        <v>8582</v>
      </c>
      <c r="B10594" t="s">
        <v>22351</v>
      </c>
      <c r="C10594" t="s">
        <v>1618</v>
      </c>
      <c r="D10594" t="s">
        <v>1619</v>
      </c>
      <c r="E10594" t="s">
        <v>1636</v>
      </c>
      <c r="F10594" t="s">
        <v>1637</v>
      </c>
      <c r="G10594" t="s">
        <v>1622</v>
      </c>
      <c r="H10594" t="s">
        <v>1623</v>
      </c>
      <c r="I10594" t="s">
        <v>1624</v>
      </c>
      <c r="J10594" t="s">
        <v>1625</v>
      </c>
      <c r="K10594">
        <v>0</v>
      </c>
      <c r="L10594" s="24">
        <v>1</v>
      </c>
      <c r="M10594" t="s">
        <v>22352</v>
      </c>
      <c r="N10594" t="s">
        <v>1639</v>
      </c>
    </row>
    <row r="10595" spans="1:14" hidden="1" x14ac:dyDescent="0.25">
      <c r="A10595">
        <v>8583</v>
      </c>
      <c r="B10595" t="s">
        <v>22353</v>
      </c>
      <c r="C10595" t="s">
        <v>1618</v>
      </c>
      <c r="D10595" t="s">
        <v>1619</v>
      </c>
      <c r="E10595" t="s">
        <v>1636</v>
      </c>
      <c r="F10595" t="s">
        <v>1637</v>
      </c>
      <c r="G10595" t="s">
        <v>1622</v>
      </c>
      <c r="H10595" t="s">
        <v>1623</v>
      </c>
      <c r="I10595" t="s">
        <v>1624</v>
      </c>
      <c r="J10595" t="s">
        <v>1625</v>
      </c>
      <c r="K10595">
        <v>0</v>
      </c>
      <c r="L10595" s="24">
        <v>1</v>
      </c>
      <c r="M10595" t="s">
        <v>22354</v>
      </c>
      <c r="N10595" t="s">
        <v>1639</v>
      </c>
    </row>
    <row r="10596" spans="1:14" hidden="1" x14ac:dyDescent="0.25">
      <c r="A10596">
        <v>8584</v>
      </c>
      <c r="B10596" t="s">
        <v>22355</v>
      </c>
      <c r="C10596" t="s">
        <v>1618</v>
      </c>
      <c r="D10596" t="s">
        <v>1619</v>
      </c>
      <c r="E10596" t="s">
        <v>1620</v>
      </c>
      <c r="F10596" t="s">
        <v>1621</v>
      </c>
      <c r="G10596" t="s">
        <v>1622</v>
      </c>
      <c r="H10596" t="s">
        <v>1623</v>
      </c>
      <c r="I10596" t="s">
        <v>1624</v>
      </c>
      <c r="J10596" t="s">
        <v>1625</v>
      </c>
      <c r="K10596">
        <v>0</v>
      </c>
      <c r="L10596" s="24">
        <v>1</v>
      </c>
      <c r="M10596" t="s">
        <v>22356</v>
      </c>
      <c r="N10596" t="s">
        <v>1627</v>
      </c>
    </row>
    <row r="10597" spans="1:14" hidden="1" x14ac:dyDescent="0.25">
      <c r="A10597">
        <v>8585</v>
      </c>
      <c r="B10597" t="s">
        <v>22357</v>
      </c>
      <c r="C10597" t="s">
        <v>1618</v>
      </c>
      <c r="D10597" t="s">
        <v>1619</v>
      </c>
      <c r="E10597" t="s">
        <v>1636</v>
      </c>
      <c r="F10597" t="s">
        <v>1637</v>
      </c>
      <c r="G10597" t="s">
        <v>1622</v>
      </c>
      <c r="H10597" t="s">
        <v>1623</v>
      </c>
      <c r="I10597" t="s">
        <v>1624</v>
      </c>
      <c r="J10597" t="s">
        <v>1625</v>
      </c>
      <c r="K10597">
        <v>0</v>
      </c>
      <c r="L10597" s="24">
        <v>1</v>
      </c>
      <c r="M10597" t="s">
        <v>22358</v>
      </c>
      <c r="N10597" t="s">
        <v>1639</v>
      </c>
    </row>
    <row r="10598" spans="1:14" hidden="1" x14ac:dyDescent="0.25">
      <c r="A10598">
        <v>8586</v>
      </c>
      <c r="B10598" t="s">
        <v>22359</v>
      </c>
      <c r="C10598" t="s">
        <v>1618</v>
      </c>
      <c r="D10598" t="s">
        <v>1619</v>
      </c>
      <c r="E10598" t="s">
        <v>1636</v>
      </c>
      <c r="F10598" t="s">
        <v>1637</v>
      </c>
      <c r="G10598" t="s">
        <v>1622</v>
      </c>
      <c r="H10598" t="s">
        <v>1623</v>
      </c>
      <c r="I10598" t="s">
        <v>1624</v>
      </c>
      <c r="J10598" t="s">
        <v>1625</v>
      </c>
      <c r="K10598">
        <v>0</v>
      </c>
      <c r="L10598" s="24">
        <v>1</v>
      </c>
      <c r="M10598" t="s">
        <v>22360</v>
      </c>
      <c r="N10598" t="s">
        <v>1639</v>
      </c>
    </row>
    <row r="10599" spans="1:14" hidden="1" x14ac:dyDescent="0.25">
      <c r="A10599">
        <v>8587</v>
      </c>
      <c r="B10599" t="s">
        <v>22361</v>
      </c>
      <c r="C10599" t="s">
        <v>1618</v>
      </c>
      <c r="D10599" t="s">
        <v>1619</v>
      </c>
      <c r="E10599" t="s">
        <v>1620</v>
      </c>
      <c r="F10599" t="s">
        <v>1621</v>
      </c>
      <c r="G10599" t="s">
        <v>1622</v>
      </c>
      <c r="H10599" t="s">
        <v>1623</v>
      </c>
      <c r="I10599" t="s">
        <v>1624</v>
      </c>
      <c r="J10599" t="s">
        <v>1625</v>
      </c>
      <c r="K10599">
        <v>0</v>
      </c>
      <c r="L10599" s="24">
        <v>1</v>
      </c>
      <c r="M10599" t="s">
        <v>22362</v>
      </c>
      <c r="N10599" t="s">
        <v>1812</v>
      </c>
    </row>
    <row r="10600" spans="1:14" hidden="1" x14ac:dyDescent="0.25">
      <c r="A10600">
        <v>8588</v>
      </c>
      <c r="B10600" t="s">
        <v>22363</v>
      </c>
      <c r="C10600" t="s">
        <v>1618</v>
      </c>
      <c r="D10600" t="s">
        <v>1619</v>
      </c>
      <c r="E10600" t="s">
        <v>1620</v>
      </c>
      <c r="F10600" t="s">
        <v>1621</v>
      </c>
      <c r="G10600" t="s">
        <v>1622</v>
      </c>
      <c r="H10600" t="s">
        <v>1623</v>
      </c>
      <c r="I10600" t="s">
        <v>1624</v>
      </c>
      <c r="J10600" t="s">
        <v>1625</v>
      </c>
      <c r="K10600">
        <v>0</v>
      </c>
      <c r="L10600" s="24">
        <v>1</v>
      </c>
      <c r="M10600" t="s">
        <v>22364</v>
      </c>
      <c r="N10600" t="s">
        <v>1812</v>
      </c>
    </row>
    <row r="10601" spans="1:14" hidden="1" x14ac:dyDescent="0.25">
      <c r="A10601">
        <v>8589</v>
      </c>
      <c r="B10601" t="s">
        <v>22365</v>
      </c>
      <c r="C10601" t="s">
        <v>1629</v>
      </c>
      <c r="D10601" t="s">
        <v>1630</v>
      </c>
      <c r="E10601" t="s">
        <v>1631</v>
      </c>
      <c r="F10601" t="s">
        <v>1632</v>
      </c>
      <c r="G10601" t="s">
        <v>1622</v>
      </c>
      <c r="H10601" t="s">
        <v>1623</v>
      </c>
      <c r="I10601" t="s">
        <v>1624</v>
      </c>
      <c r="J10601" t="s">
        <v>1625</v>
      </c>
      <c r="K10601">
        <v>0</v>
      </c>
      <c r="L10601" s="24">
        <v>1</v>
      </c>
      <c r="M10601" t="s">
        <v>22366</v>
      </c>
      <c r="N10601" t="s">
        <v>1634</v>
      </c>
    </row>
    <row r="10602" spans="1:14" hidden="1" x14ac:dyDescent="0.25">
      <c r="A10602">
        <v>8590</v>
      </c>
      <c r="B10602" t="s">
        <v>22367</v>
      </c>
      <c r="C10602" t="s">
        <v>1629</v>
      </c>
      <c r="D10602" t="s">
        <v>1630</v>
      </c>
      <c r="E10602" t="s">
        <v>1631</v>
      </c>
      <c r="F10602" t="s">
        <v>1632</v>
      </c>
      <c r="G10602" t="s">
        <v>1622</v>
      </c>
      <c r="H10602" t="s">
        <v>1623</v>
      </c>
      <c r="I10602" t="s">
        <v>1624</v>
      </c>
      <c r="J10602" t="s">
        <v>1625</v>
      </c>
      <c r="K10602">
        <v>0</v>
      </c>
      <c r="L10602" s="24">
        <v>1</v>
      </c>
      <c r="M10602" t="s">
        <v>22368</v>
      </c>
      <c r="N10602" t="s">
        <v>1634</v>
      </c>
    </row>
    <row r="10603" spans="1:14" hidden="1" x14ac:dyDescent="0.25">
      <c r="A10603">
        <v>8591</v>
      </c>
      <c r="B10603" t="s">
        <v>821</v>
      </c>
      <c r="C10603" t="s">
        <v>1618</v>
      </c>
      <c r="D10603" t="s">
        <v>1619</v>
      </c>
      <c r="E10603" t="s">
        <v>1636</v>
      </c>
      <c r="F10603" t="s">
        <v>1637</v>
      </c>
      <c r="G10603" t="s">
        <v>1622</v>
      </c>
      <c r="H10603" t="s">
        <v>1623</v>
      </c>
      <c r="I10603" t="s">
        <v>1624</v>
      </c>
      <c r="J10603" t="s">
        <v>1625</v>
      </c>
      <c r="K10603">
        <v>0</v>
      </c>
      <c r="L10603" s="24">
        <v>1</v>
      </c>
      <c r="M10603" t="s">
        <v>22369</v>
      </c>
      <c r="N10603" t="s">
        <v>1639</v>
      </c>
    </row>
    <row r="10604" spans="1:14" hidden="1" x14ac:dyDescent="0.25">
      <c r="A10604">
        <v>8592</v>
      </c>
      <c r="B10604" t="s">
        <v>22370</v>
      </c>
      <c r="C10604" t="s">
        <v>1618</v>
      </c>
      <c r="D10604" t="s">
        <v>1619</v>
      </c>
      <c r="E10604" t="s">
        <v>1636</v>
      </c>
      <c r="F10604" t="s">
        <v>1637</v>
      </c>
      <c r="G10604" t="s">
        <v>1622</v>
      </c>
      <c r="H10604" t="s">
        <v>1623</v>
      </c>
      <c r="I10604" t="s">
        <v>1624</v>
      </c>
      <c r="J10604" t="s">
        <v>1625</v>
      </c>
      <c r="K10604">
        <v>0</v>
      </c>
      <c r="L10604" s="24">
        <v>1</v>
      </c>
      <c r="M10604" t="s">
        <v>22371</v>
      </c>
      <c r="N10604" t="s">
        <v>1639</v>
      </c>
    </row>
    <row r="10605" spans="1:14" hidden="1" x14ac:dyDescent="0.25">
      <c r="A10605">
        <v>8593</v>
      </c>
      <c r="B10605" t="s">
        <v>22372</v>
      </c>
      <c r="C10605" t="s">
        <v>1618</v>
      </c>
      <c r="D10605" t="s">
        <v>1619</v>
      </c>
      <c r="E10605" t="s">
        <v>1636</v>
      </c>
      <c r="F10605" t="s">
        <v>1637</v>
      </c>
      <c r="G10605" t="s">
        <v>1622</v>
      </c>
      <c r="H10605" t="s">
        <v>1623</v>
      </c>
      <c r="I10605" t="s">
        <v>1624</v>
      </c>
      <c r="J10605" t="s">
        <v>1625</v>
      </c>
      <c r="K10605">
        <v>0</v>
      </c>
      <c r="L10605" s="24">
        <v>1</v>
      </c>
      <c r="M10605" t="s">
        <v>22373</v>
      </c>
      <c r="N10605" t="s">
        <v>1639</v>
      </c>
    </row>
    <row r="10606" spans="1:14" hidden="1" x14ac:dyDescent="0.25">
      <c r="A10606">
        <v>8594</v>
      </c>
      <c r="B10606" t="s">
        <v>22374</v>
      </c>
      <c r="C10606" t="s">
        <v>1618</v>
      </c>
      <c r="D10606" t="s">
        <v>1619</v>
      </c>
      <c r="E10606" t="s">
        <v>1636</v>
      </c>
      <c r="F10606" t="s">
        <v>1637</v>
      </c>
      <c r="G10606" t="s">
        <v>1622</v>
      </c>
      <c r="H10606" t="s">
        <v>1623</v>
      </c>
      <c r="I10606" t="s">
        <v>1624</v>
      </c>
      <c r="J10606" t="s">
        <v>1625</v>
      </c>
      <c r="K10606">
        <v>0</v>
      </c>
      <c r="L10606" s="24">
        <v>1</v>
      </c>
      <c r="M10606" t="s">
        <v>22375</v>
      </c>
      <c r="N10606" t="s">
        <v>1639</v>
      </c>
    </row>
    <row r="10607" spans="1:14" hidden="1" x14ac:dyDescent="0.25">
      <c r="A10607">
        <v>8595</v>
      </c>
      <c r="B10607" t="s">
        <v>22376</v>
      </c>
      <c r="C10607" t="s">
        <v>1618</v>
      </c>
      <c r="D10607" t="s">
        <v>1619</v>
      </c>
      <c r="E10607" t="s">
        <v>1636</v>
      </c>
      <c r="F10607" t="s">
        <v>1637</v>
      </c>
      <c r="G10607" t="s">
        <v>1622</v>
      </c>
      <c r="H10607" t="s">
        <v>1623</v>
      </c>
      <c r="I10607" t="s">
        <v>1624</v>
      </c>
      <c r="J10607" t="s">
        <v>1625</v>
      </c>
      <c r="K10607">
        <v>0</v>
      </c>
      <c r="L10607" s="24">
        <v>1</v>
      </c>
      <c r="M10607" t="s">
        <v>22377</v>
      </c>
      <c r="N10607" t="s">
        <v>1639</v>
      </c>
    </row>
    <row r="10608" spans="1:14" hidden="1" x14ac:dyDescent="0.25">
      <c r="A10608">
        <v>8596</v>
      </c>
      <c r="B10608" t="s">
        <v>22378</v>
      </c>
      <c r="C10608" t="s">
        <v>1618</v>
      </c>
      <c r="D10608" t="s">
        <v>1619</v>
      </c>
      <c r="E10608" t="s">
        <v>1636</v>
      </c>
      <c r="F10608" t="s">
        <v>1637</v>
      </c>
      <c r="G10608" t="s">
        <v>1622</v>
      </c>
      <c r="H10608" t="s">
        <v>1623</v>
      </c>
      <c r="I10608" t="s">
        <v>1624</v>
      </c>
      <c r="J10608" t="s">
        <v>1625</v>
      </c>
      <c r="K10608">
        <v>0</v>
      </c>
      <c r="L10608" s="24">
        <v>1</v>
      </c>
      <c r="M10608" t="s">
        <v>22379</v>
      </c>
      <c r="N10608" t="s">
        <v>1639</v>
      </c>
    </row>
    <row r="10609" spans="1:14" hidden="1" x14ac:dyDescent="0.25">
      <c r="A10609">
        <v>8597</v>
      </c>
      <c r="B10609" t="s">
        <v>22380</v>
      </c>
      <c r="C10609" t="s">
        <v>1618</v>
      </c>
      <c r="D10609" t="s">
        <v>1619</v>
      </c>
      <c r="E10609" t="s">
        <v>1636</v>
      </c>
      <c r="F10609" t="s">
        <v>1637</v>
      </c>
      <c r="G10609" t="s">
        <v>1622</v>
      </c>
      <c r="H10609" t="s">
        <v>1623</v>
      </c>
      <c r="I10609" t="s">
        <v>1624</v>
      </c>
      <c r="J10609" t="s">
        <v>1625</v>
      </c>
      <c r="K10609">
        <v>0</v>
      </c>
      <c r="L10609" s="24">
        <v>1</v>
      </c>
      <c r="M10609" t="s">
        <v>22381</v>
      </c>
      <c r="N10609" t="s">
        <v>1639</v>
      </c>
    </row>
    <row r="10610" spans="1:14" hidden="1" x14ac:dyDescent="0.25">
      <c r="A10610">
        <v>8598</v>
      </c>
      <c r="B10610" t="s">
        <v>22382</v>
      </c>
      <c r="C10610" t="s">
        <v>1618</v>
      </c>
      <c r="D10610" t="s">
        <v>1619</v>
      </c>
      <c r="E10610" t="s">
        <v>1636</v>
      </c>
      <c r="F10610" t="s">
        <v>1637</v>
      </c>
      <c r="G10610" t="s">
        <v>1622</v>
      </c>
      <c r="H10610" t="s">
        <v>1623</v>
      </c>
      <c r="I10610" t="s">
        <v>1624</v>
      </c>
      <c r="J10610" t="s">
        <v>1625</v>
      </c>
      <c r="K10610">
        <v>0</v>
      </c>
      <c r="L10610" s="24">
        <v>1</v>
      </c>
      <c r="M10610" t="s">
        <v>22383</v>
      </c>
      <c r="N10610" t="s">
        <v>2013</v>
      </c>
    </row>
    <row r="10611" spans="1:14" hidden="1" x14ac:dyDescent="0.25">
      <c r="A10611">
        <v>8599</v>
      </c>
      <c r="B10611" t="s">
        <v>22384</v>
      </c>
      <c r="C10611" t="s">
        <v>1618</v>
      </c>
      <c r="D10611" t="s">
        <v>1619</v>
      </c>
      <c r="E10611" t="s">
        <v>1636</v>
      </c>
      <c r="F10611" t="s">
        <v>1637</v>
      </c>
      <c r="G10611" t="s">
        <v>1622</v>
      </c>
      <c r="H10611" t="s">
        <v>1623</v>
      </c>
      <c r="I10611" t="s">
        <v>1624</v>
      </c>
      <c r="J10611" t="s">
        <v>1625</v>
      </c>
      <c r="K10611">
        <v>0</v>
      </c>
      <c r="L10611" s="24">
        <v>1</v>
      </c>
      <c r="M10611" t="s">
        <v>22385</v>
      </c>
      <c r="N10611" t="s">
        <v>1639</v>
      </c>
    </row>
    <row r="10612" spans="1:14" hidden="1" x14ac:dyDescent="0.25">
      <c r="A10612">
        <v>8600</v>
      </c>
      <c r="B10612" t="s">
        <v>22386</v>
      </c>
      <c r="C10612" t="s">
        <v>1618</v>
      </c>
      <c r="D10612" t="s">
        <v>1619</v>
      </c>
      <c r="E10612" t="s">
        <v>1636</v>
      </c>
      <c r="F10612" t="s">
        <v>1637</v>
      </c>
      <c r="G10612" t="s">
        <v>1622</v>
      </c>
      <c r="H10612" t="s">
        <v>1623</v>
      </c>
      <c r="I10612" t="s">
        <v>1624</v>
      </c>
      <c r="J10612" t="s">
        <v>1625</v>
      </c>
      <c r="K10612">
        <v>0</v>
      </c>
      <c r="L10612" s="24">
        <v>1</v>
      </c>
      <c r="M10612" t="s">
        <v>22387</v>
      </c>
      <c r="N10612" t="s">
        <v>1677</v>
      </c>
    </row>
    <row r="10613" spans="1:14" hidden="1" x14ac:dyDescent="0.25">
      <c r="A10613">
        <v>8601</v>
      </c>
      <c r="B10613" t="s">
        <v>22388</v>
      </c>
      <c r="C10613" t="s">
        <v>1629</v>
      </c>
      <c r="D10613" t="s">
        <v>1630</v>
      </c>
      <c r="E10613" t="s">
        <v>1631</v>
      </c>
      <c r="F10613" t="s">
        <v>1632</v>
      </c>
      <c r="G10613" t="s">
        <v>1622</v>
      </c>
      <c r="H10613" t="s">
        <v>1623</v>
      </c>
      <c r="I10613" t="s">
        <v>1624</v>
      </c>
      <c r="J10613" t="s">
        <v>1625</v>
      </c>
      <c r="K10613">
        <v>0</v>
      </c>
      <c r="L10613" s="24">
        <v>1</v>
      </c>
      <c r="M10613" t="s">
        <v>22389</v>
      </c>
      <c r="N10613" t="s">
        <v>4819</v>
      </c>
    </row>
    <row r="10614" spans="1:14" hidden="1" x14ac:dyDescent="0.25">
      <c r="A10614">
        <v>8602</v>
      </c>
      <c r="B10614" t="s">
        <v>22390</v>
      </c>
      <c r="C10614" t="s">
        <v>1629</v>
      </c>
      <c r="D10614" t="s">
        <v>1630</v>
      </c>
      <c r="E10614" t="s">
        <v>1631</v>
      </c>
      <c r="F10614" t="s">
        <v>1632</v>
      </c>
      <c r="G10614" t="s">
        <v>1622</v>
      </c>
      <c r="H10614" t="s">
        <v>1623</v>
      </c>
      <c r="I10614" t="s">
        <v>1624</v>
      </c>
      <c r="J10614" t="s">
        <v>1625</v>
      </c>
      <c r="K10614">
        <v>0</v>
      </c>
      <c r="L10614" s="24">
        <v>1</v>
      </c>
      <c r="M10614" t="s">
        <v>22391</v>
      </c>
      <c r="N10614" t="s">
        <v>4819</v>
      </c>
    </row>
    <row r="10615" spans="1:14" hidden="1" x14ac:dyDescent="0.25">
      <c r="A10615">
        <v>8603</v>
      </c>
      <c r="B10615" t="s">
        <v>22392</v>
      </c>
      <c r="C10615" t="s">
        <v>1629</v>
      </c>
      <c r="D10615" t="s">
        <v>1630</v>
      </c>
      <c r="E10615" t="s">
        <v>1631</v>
      </c>
      <c r="F10615" t="s">
        <v>1632</v>
      </c>
      <c r="G10615" t="s">
        <v>1622</v>
      </c>
      <c r="H10615" t="s">
        <v>1623</v>
      </c>
      <c r="I10615" t="s">
        <v>1624</v>
      </c>
      <c r="J10615" t="s">
        <v>1625</v>
      </c>
      <c r="K10615">
        <v>0</v>
      </c>
      <c r="L10615" s="24">
        <v>1</v>
      </c>
      <c r="M10615" t="s">
        <v>22393</v>
      </c>
      <c r="N10615" t="s">
        <v>4819</v>
      </c>
    </row>
    <row r="10616" spans="1:14" hidden="1" x14ac:dyDescent="0.25">
      <c r="A10616">
        <v>8604</v>
      </c>
      <c r="B10616" t="s">
        <v>22394</v>
      </c>
      <c r="C10616" t="s">
        <v>1629</v>
      </c>
      <c r="D10616" t="s">
        <v>1630</v>
      </c>
      <c r="E10616" t="s">
        <v>1631</v>
      </c>
      <c r="F10616" t="s">
        <v>1632</v>
      </c>
      <c r="G10616" t="s">
        <v>1622</v>
      </c>
      <c r="H10616" t="s">
        <v>1623</v>
      </c>
      <c r="I10616" t="s">
        <v>1624</v>
      </c>
      <c r="J10616" t="s">
        <v>1625</v>
      </c>
      <c r="K10616">
        <v>0</v>
      </c>
      <c r="L10616" s="24">
        <v>1</v>
      </c>
      <c r="M10616" t="s">
        <v>22395</v>
      </c>
      <c r="N10616" t="s">
        <v>4819</v>
      </c>
    </row>
    <row r="10617" spans="1:14" hidden="1" x14ac:dyDescent="0.25">
      <c r="A10617">
        <v>8605</v>
      </c>
      <c r="B10617" t="s">
        <v>22396</v>
      </c>
      <c r="C10617" t="s">
        <v>1629</v>
      </c>
      <c r="D10617" t="s">
        <v>1630</v>
      </c>
      <c r="E10617" t="s">
        <v>1631</v>
      </c>
      <c r="F10617" t="s">
        <v>1632</v>
      </c>
      <c r="G10617" t="s">
        <v>1622</v>
      </c>
      <c r="H10617" t="s">
        <v>1623</v>
      </c>
      <c r="I10617" t="s">
        <v>1624</v>
      </c>
      <c r="J10617" t="s">
        <v>1625</v>
      </c>
      <c r="K10617">
        <v>0</v>
      </c>
      <c r="L10617" s="24">
        <v>1</v>
      </c>
      <c r="M10617" t="s">
        <v>22397</v>
      </c>
      <c r="N10617" t="s">
        <v>4819</v>
      </c>
    </row>
    <row r="10618" spans="1:14" hidden="1" x14ac:dyDescent="0.25">
      <c r="A10618">
        <v>8606</v>
      </c>
      <c r="B10618" t="s">
        <v>22398</v>
      </c>
      <c r="C10618" t="s">
        <v>1629</v>
      </c>
      <c r="D10618" t="s">
        <v>1630</v>
      </c>
      <c r="E10618" t="s">
        <v>1631</v>
      </c>
      <c r="F10618" t="s">
        <v>1632</v>
      </c>
      <c r="G10618" t="s">
        <v>1622</v>
      </c>
      <c r="H10618" t="s">
        <v>1623</v>
      </c>
      <c r="I10618" t="s">
        <v>1624</v>
      </c>
      <c r="J10618" t="s">
        <v>1625</v>
      </c>
      <c r="K10618">
        <v>0</v>
      </c>
      <c r="L10618" s="24">
        <v>1</v>
      </c>
      <c r="M10618" t="s">
        <v>22399</v>
      </c>
      <c r="N10618" t="s">
        <v>4819</v>
      </c>
    </row>
    <row r="10619" spans="1:14" hidden="1" x14ac:dyDescent="0.25">
      <c r="A10619">
        <v>8607</v>
      </c>
      <c r="B10619" t="s">
        <v>22400</v>
      </c>
      <c r="C10619" t="s">
        <v>1629</v>
      </c>
      <c r="D10619" t="s">
        <v>1630</v>
      </c>
      <c r="E10619" t="s">
        <v>1631</v>
      </c>
      <c r="F10619" t="s">
        <v>1632</v>
      </c>
      <c r="G10619" t="s">
        <v>1622</v>
      </c>
      <c r="H10619" t="s">
        <v>1623</v>
      </c>
      <c r="I10619" t="s">
        <v>1624</v>
      </c>
      <c r="J10619" t="s">
        <v>1625</v>
      </c>
      <c r="K10619">
        <v>0</v>
      </c>
      <c r="L10619" s="24">
        <v>1</v>
      </c>
      <c r="M10619" t="s">
        <v>22401</v>
      </c>
      <c r="N10619" t="s">
        <v>4819</v>
      </c>
    </row>
    <row r="10620" spans="1:14" hidden="1" x14ac:dyDescent="0.25">
      <c r="A10620">
        <v>8608</v>
      </c>
      <c r="B10620" t="s">
        <v>22402</v>
      </c>
      <c r="C10620" t="s">
        <v>1629</v>
      </c>
      <c r="D10620" t="s">
        <v>1630</v>
      </c>
      <c r="E10620" t="s">
        <v>1631</v>
      </c>
      <c r="F10620" t="s">
        <v>1632</v>
      </c>
      <c r="G10620" t="s">
        <v>1622</v>
      </c>
      <c r="H10620" t="s">
        <v>1623</v>
      </c>
      <c r="I10620" t="s">
        <v>1624</v>
      </c>
      <c r="J10620" t="s">
        <v>1625</v>
      </c>
      <c r="K10620">
        <v>0</v>
      </c>
      <c r="L10620" s="24">
        <v>1</v>
      </c>
      <c r="M10620" t="s">
        <v>22403</v>
      </c>
      <c r="N10620" t="s">
        <v>4819</v>
      </c>
    </row>
    <row r="10621" spans="1:14" hidden="1" x14ac:dyDescent="0.25">
      <c r="A10621">
        <v>8609</v>
      </c>
      <c r="B10621" t="s">
        <v>22404</v>
      </c>
      <c r="C10621" t="s">
        <v>1629</v>
      </c>
      <c r="D10621" t="s">
        <v>1630</v>
      </c>
      <c r="E10621" t="s">
        <v>1631</v>
      </c>
      <c r="F10621" t="s">
        <v>1632</v>
      </c>
      <c r="G10621" t="s">
        <v>1622</v>
      </c>
      <c r="H10621" t="s">
        <v>1623</v>
      </c>
      <c r="I10621" t="s">
        <v>1624</v>
      </c>
      <c r="J10621" t="s">
        <v>1625</v>
      </c>
      <c r="K10621">
        <v>0</v>
      </c>
      <c r="L10621" s="24">
        <v>1</v>
      </c>
      <c r="M10621" t="s">
        <v>22405</v>
      </c>
      <c r="N10621" t="s">
        <v>4819</v>
      </c>
    </row>
    <row r="10622" spans="1:14" hidden="1" x14ac:dyDescent="0.25">
      <c r="A10622">
        <v>8610</v>
      </c>
      <c r="B10622" t="s">
        <v>22406</v>
      </c>
      <c r="C10622" t="s">
        <v>1629</v>
      </c>
      <c r="D10622" t="s">
        <v>1630</v>
      </c>
      <c r="E10622" t="s">
        <v>1631</v>
      </c>
      <c r="F10622" t="s">
        <v>1632</v>
      </c>
      <c r="G10622" t="s">
        <v>1622</v>
      </c>
      <c r="H10622" t="s">
        <v>1623</v>
      </c>
      <c r="I10622" t="s">
        <v>1624</v>
      </c>
      <c r="J10622" t="s">
        <v>1625</v>
      </c>
      <c r="K10622">
        <v>0</v>
      </c>
      <c r="L10622" s="24">
        <v>1</v>
      </c>
      <c r="M10622" t="s">
        <v>22407</v>
      </c>
      <c r="N10622" t="s">
        <v>4819</v>
      </c>
    </row>
    <row r="10623" spans="1:14" hidden="1" x14ac:dyDescent="0.25">
      <c r="A10623">
        <v>8611</v>
      </c>
      <c r="B10623" t="s">
        <v>22408</v>
      </c>
      <c r="C10623" t="s">
        <v>1629</v>
      </c>
      <c r="D10623" t="s">
        <v>1630</v>
      </c>
      <c r="E10623" t="s">
        <v>1631</v>
      </c>
      <c r="F10623" t="s">
        <v>1632</v>
      </c>
      <c r="G10623" t="s">
        <v>1622</v>
      </c>
      <c r="H10623" t="s">
        <v>1623</v>
      </c>
      <c r="I10623" t="s">
        <v>1624</v>
      </c>
      <c r="J10623" t="s">
        <v>1625</v>
      </c>
      <c r="K10623">
        <v>0</v>
      </c>
      <c r="L10623" s="24">
        <v>1</v>
      </c>
      <c r="M10623" t="s">
        <v>22409</v>
      </c>
      <c r="N10623" t="s">
        <v>4819</v>
      </c>
    </row>
    <row r="10624" spans="1:14" hidden="1" x14ac:dyDescent="0.25">
      <c r="A10624">
        <v>8612</v>
      </c>
      <c r="B10624" t="s">
        <v>22410</v>
      </c>
      <c r="C10624" t="s">
        <v>1629</v>
      </c>
      <c r="D10624" t="s">
        <v>1630</v>
      </c>
      <c r="E10624" t="s">
        <v>1631</v>
      </c>
      <c r="F10624" t="s">
        <v>1632</v>
      </c>
      <c r="G10624" t="s">
        <v>1622</v>
      </c>
      <c r="H10624" t="s">
        <v>1623</v>
      </c>
      <c r="I10624" t="s">
        <v>1624</v>
      </c>
      <c r="J10624" t="s">
        <v>1625</v>
      </c>
      <c r="K10624">
        <v>0</v>
      </c>
      <c r="L10624" s="24">
        <v>1</v>
      </c>
      <c r="M10624" t="s">
        <v>22411</v>
      </c>
      <c r="N10624" t="s">
        <v>4819</v>
      </c>
    </row>
    <row r="10625" spans="1:14" hidden="1" x14ac:dyDescent="0.25">
      <c r="A10625">
        <v>8613</v>
      </c>
      <c r="B10625" t="s">
        <v>22412</v>
      </c>
      <c r="C10625" t="s">
        <v>1629</v>
      </c>
      <c r="D10625" t="s">
        <v>1630</v>
      </c>
      <c r="E10625" t="s">
        <v>1631</v>
      </c>
      <c r="F10625" t="s">
        <v>1632</v>
      </c>
      <c r="G10625" t="s">
        <v>1622</v>
      </c>
      <c r="H10625" t="s">
        <v>1623</v>
      </c>
      <c r="I10625" t="s">
        <v>1624</v>
      </c>
      <c r="J10625" t="s">
        <v>1625</v>
      </c>
      <c r="K10625">
        <v>0</v>
      </c>
      <c r="L10625" s="24">
        <v>1</v>
      </c>
      <c r="M10625" t="s">
        <v>22413</v>
      </c>
      <c r="N10625" t="s">
        <v>4819</v>
      </c>
    </row>
    <row r="10626" spans="1:14" hidden="1" x14ac:dyDescent="0.25">
      <c r="A10626">
        <v>8614</v>
      </c>
      <c r="B10626" t="s">
        <v>22414</v>
      </c>
      <c r="C10626" t="s">
        <v>1629</v>
      </c>
      <c r="D10626" t="s">
        <v>1630</v>
      </c>
      <c r="E10626" t="s">
        <v>1631</v>
      </c>
      <c r="F10626" t="s">
        <v>1632</v>
      </c>
      <c r="G10626" t="s">
        <v>1622</v>
      </c>
      <c r="H10626" t="s">
        <v>1623</v>
      </c>
      <c r="I10626" t="s">
        <v>1624</v>
      </c>
      <c r="J10626" t="s">
        <v>1625</v>
      </c>
      <c r="K10626">
        <v>0</v>
      </c>
      <c r="L10626" s="24">
        <v>1</v>
      </c>
      <c r="M10626" t="s">
        <v>22415</v>
      </c>
      <c r="N10626" t="s">
        <v>4819</v>
      </c>
    </row>
    <row r="10627" spans="1:14" hidden="1" x14ac:dyDescent="0.25">
      <c r="A10627">
        <v>8615</v>
      </c>
      <c r="B10627" t="s">
        <v>22416</v>
      </c>
      <c r="C10627" t="s">
        <v>1629</v>
      </c>
      <c r="D10627" t="s">
        <v>1630</v>
      </c>
      <c r="E10627" t="s">
        <v>1631</v>
      </c>
      <c r="F10627" t="s">
        <v>1632</v>
      </c>
      <c r="G10627" t="s">
        <v>1622</v>
      </c>
      <c r="H10627" t="s">
        <v>1623</v>
      </c>
      <c r="I10627" t="s">
        <v>1624</v>
      </c>
      <c r="J10627" t="s">
        <v>1625</v>
      </c>
      <c r="K10627">
        <v>0</v>
      </c>
      <c r="L10627" s="24">
        <v>1</v>
      </c>
      <c r="M10627" t="s">
        <v>22417</v>
      </c>
      <c r="N10627" t="s">
        <v>4819</v>
      </c>
    </row>
    <row r="10628" spans="1:14" hidden="1" x14ac:dyDescent="0.25">
      <c r="A10628">
        <v>8616</v>
      </c>
      <c r="B10628" t="s">
        <v>22418</v>
      </c>
      <c r="C10628" t="s">
        <v>1629</v>
      </c>
      <c r="D10628" t="s">
        <v>1630</v>
      </c>
      <c r="E10628" t="s">
        <v>1631</v>
      </c>
      <c r="F10628" t="s">
        <v>1632</v>
      </c>
      <c r="G10628" t="s">
        <v>1622</v>
      </c>
      <c r="H10628" t="s">
        <v>1623</v>
      </c>
      <c r="I10628" t="s">
        <v>1624</v>
      </c>
      <c r="J10628" t="s">
        <v>1625</v>
      </c>
      <c r="K10628">
        <v>0</v>
      </c>
      <c r="L10628" s="24">
        <v>1</v>
      </c>
      <c r="M10628" t="s">
        <v>22419</v>
      </c>
      <c r="N10628" t="s">
        <v>4819</v>
      </c>
    </row>
    <row r="10629" spans="1:14" hidden="1" x14ac:dyDescent="0.25">
      <c r="A10629">
        <v>8617</v>
      </c>
      <c r="B10629" t="s">
        <v>22420</v>
      </c>
      <c r="C10629" t="s">
        <v>1629</v>
      </c>
      <c r="D10629" t="s">
        <v>1630</v>
      </c>
      <c r="E10629" t="s">
        <v>1631</v>
      </c>
      <c r="F10629" t="s">
        <v>1632</v>
      </c>
      <c r="G10629" t="s">
        <v>1622</v>
      </c>
      <c r="H10629" t="s">
        <v>1623</v>
      </c>
      <c r="I10629" t="s">
        <v>1624</v>
      </c>
      <c r="J10629" t="s">
        <v>1625</v>
      </c>
      <c r="K10629">
        <v>0</v>
      </c>
      <c r="L10629" s="24">
        <v>1</v>
      </c>
      <c r="M10629" t="s">
        <v>22421</v>
      </c>
      <c r="N10629" t="s">
        <v>4819</v>
      </c>
    </row>
    <row r="10630" spans="1:14" hidden="1" x14ac:dyDescent="0.25">
      <c r="A10630">
        <v>8618</v>
      </c>
      <c r="B10630" t="s">
        <v>22422</v>
      </c>
      <c r="C10630" t="s">
        <v>1629</v>
      </c>
      <c r="D10630" t="s">
        <v>1630</v>
      </c>
      <c r="E10630" t="s">
        <v>1631</v>
      </c>
      <c r="F10630" t="s">
        <v>1632</v>
      </c>
      <c r="G10630" t="s">
        <v>1622</v>
      </c>
      <c r="H10630" t="s">
        <v>1623</v>
      </c>
      <c r="I10630" t="s">
        <v>1624</v>
      </c>
      <c r="J10630" t="s">
        <v>1625</v>
      </c>
      <c r="K10630">
        <v>0</v>
      </c>
      <c r="L10630" s="24">
        <v>1</v>
      </c>
      <c r="M10630" t="s">
        <v>22423</v>
      </c>
      <c r="N10630" t="s">
        <v>4819</v>
      </c>
    </row>
    <row r="10631" spans="1:14" hidden="1" x14ac:dyDescent="0.25">
      <c r="A10631">
        <v>8619</v>
      </c>
      <c r="B10631" t="s">
        <v>22424</v>
      </c>
      <c r="C10631" t="s">
        <v>1629</v>
      </c>
      <c r="D10631" t="s">
        <v>1630</v>
      </c>
      <c r="E10631" t="s">
        <v>1631</v>
      </c>
      <c r="F10631" t="s">
        <v>1632</v>
      </c>
      <c r="G10631" t="s">
        <v>1622</v>
      </c>
      <c r="H10631" t="s">
        <v>1623</v>
      </c>
      <c r="I10631" t="s">
        <v>1624</v>
      </c>
      <c r="J10631" t="s">
        <v>1625</v>
      </c>
      <c r="K10631">
        <v>0</v>
      </c>
      <c r="L10631" s="24">
        <v>1</v>
      </c>
      <c r="M10631" t="s">
        <v>22425</v>
      </c>
      <c r="N10631" t="s">
        <v>4819</v>
      </c>
    </row>
    <row r="10632" spans="1:14" hidden="1" x14ac:dyDescent="0.25">
      <c r="A10632">
        <v>862</v>
      </c>
      <c r="B10632" t="s">
        <v>22426</v>
      </c>
      <c r="C10632" t="s">
        <v>3524</v>
      </c>
      <c r="D10632" t="s">
        <v>3525</v>
      </c>
      <c r="E10632" t="s">
        <v>3526</v>
      </c>
      <c r="F10632" t="s">
        <v>3527</v>
      </c>
      <c r="G10632" t="s">
        <v>1622</v>
      </c>
      <c r="H10632" t="s">
        <v>1720</v>
      </c>
      <c r="I10632" t="s">
        <v>1624</v>
      </c>
      <c r="J10632" t="s">
        <v>1625</v>
      </c>
      <c r="K10632">
        <v>0</v>
      </c>
      <c r="L10632" s="24">
        <v>1</v>
      </c>
      <c r="M10632" t="s">
        <v>22427</v>
      </c>
      <c r="N10632" t="s">
        <v>4880</v>
      </c>
    </row>
    <row r="10633" spans="1:14" hidden="1" x14ac:dyDescent="0.25">
      <c r="A10633">
        <v>8620</v>
      </c>
      <c r="B10633" t="s">
        <v>22428</v>
      </c>
      <c r="C10633" t="s">
        <v>1629</v>
      </c>
      <c r="D10633" t="s">
        <v>1630</v>
      </c>
      <c r="E10633" t="s">
        <v>1631</v>
      </c>
      <c r="F10633" t="s">
        <v>1632</v>
      </c>
      <c r="G10633" t="s">
        <v>1622</v>
      </c>
      <c r="H10633" t="s">
        <v>1623</v>
      </c>
      <c r="I10633" t="s">
        <v>1624</v>
      </c>
      <c r="J10633" t="s">
        <v>1625</v>
      </c>
      <c r="K10633">
        <v>0</v>
      </c>
      <c r="L10633" s="24">
        <v>1</v>
      </c>
      <c r="M10633" t="s">
        <v>22429</v>
      </c>
      <c r="N10633" t="s">
        <v>4819</v>
      </c>
    </row>
    <row r="10634" spans="1:14" hidden="1" x14ac:dyDescent="0.25">
      <c r="A10634">
        <v>8621</v>
      </c>
      <c r="B10634" t="s">
        <v>22430</v>
      </c>
      <c r="C10634" t="s">
        <v>1629</v>
      </c>
      <c r="D10634" t="s">
        <v>1630</v>
      </c>
      <c r="E10634" t="s">
        <v>1631</v>
      </c>
      <c r="F10634" t="s">
        <v>1632</v>
      </c>
      <c r="G10634" t="s">
        <v>1622</v>
      </c>
      <c r="H10634" t="s">
        <v>1623</v>
      </c>
      <c r="I10634" t="s">
        <v>1624</v>
      </c>
      <c r="J10634" t="s">
        <v>1625</v>
      </c>
      <c r="K10634">
        <v>0</v>
      </c>
      <c r="L10634" s="24">
        <v>1</v>
      </c>
      <c r="M10634" t="s">
        <v>22431</v>
      </c>
      <c r="N10634" t="s">
        <v>4819</v>
      </c>
    </row>
    <row r="10635" spans="1:14" hidden="1" x14ac:dyDescent="0.25">
      <c r="A10635">
        <v>8622</v>
      </c>
      <c r="B10635" t="s">
        <v>22432</v>
      </c>
      <c r="C10635" t="s">
        <v>1629</v>
      </c>
      <c r="D10635" t="s">
        <v>1630</v>
      </c>
      <c r="E10635" t="s">
        <v>1631</v>
      </c>
      <c r="F10635" t="s">
        <v>1632</v>
      </c>
      <c r="G10635" t="s">
        <v>1622</v>
      </c>
      <c r="H10635" t="s">
        <v>1623</v>
      </c>
      <c r="I10635" t="s">
        <v>1624</v>
      </c>
      <c r="J10635" t="s">
        <v>1625</v>
      </c>
      <c r="K10635">
        <v>0</v>
      </c>
      <c r="L10635" s="24">
        <v>1</v>
      </c>
      <c r="M10635" t="s">
        <v>22433</v>
      </c>
      <c r="N10635" t="s">
        <v>4819</v>
      </c>
    </row>
    <row r="10636" spans="1:14" hidden="1" x14ac:dyDescent="0.25">
      <c r="A10636">
        <v>8623</v>
      </c>
      <c r="B10636" t="s">
        <v>22434</v>
      </c>
      <c r="C10636" t="s">
        <v>1618</v>
      </c>
      <c r="D10636" t="s">
        <v>1619</v>
      </c>
      <c r="E10636" t="s">
        <v>1636</v>
      </c>
      <c r="F10636" t="s">
        <v>1637</v>
      </c>
      <c r="G10636" t="s">
        <v>1622</v>
      </c>
      <c r="H10636" t="s">
        <v>1623</v>
      </c>
      <c r="I10636" t="s">
        <v>1624</v>
      </c>
      <c r="J10636" t="s">
        <v>1625</v>
      </c>
      <c r="K10636">
        <v>0</v>
      </c>
      <c r="L10636" s="24">
        <v>1</v>
      </c>
      <c r="M10636" t="s">
        <v>22435</v>
      </c>
      <c r="N10636" t="s">
        <v>2248</v>
      </c>
    </row>
    <row r="10637" spans="1:14" hidden="1" x14ac:dyDescent="0.25">
      <c r="A10637">
        <v>8624</v>
      </c>
      <c r="B10637" t="s">
        <v>22436</v>
      </c>
      <c r="C10637" t="s">
        <v>1618</v>
      </c>
      <c r="D10637" t="s">
        <v>1619</v>
      </c>
      <c r="E10637" t="s">
        <v>1636</v>
      </c>
      <c r="F10637" t="s">
        <v>1637</v>
      </c>
      <c r="G10637" t="s">
        <v>1622</v>
      </c>
      <c r="H10637" t="s">
        <v>1623</v>
      </c>
      <c r="I10637" t="s">
        <v>1624</v>
      </c>
      <c r="J10637" t="s">
        <v>1625</v>
      </c>
      <c r="K10637">
        <v>0</v>
      </c>
      <c r="L10637" s="24">
        <v>1</v>
      </c>
      <c r="M10637" t="s">
        <v>22437</v>
      </c>
      <c r="N10637" t="s">
        <v>1639</v>
      </c>
    </row>
    <row r="10638" spans="1:14" hidden="1" x14ac:dyDescent="0.25">
      <c r="A10638">
        <v>8625</v>
      </c>
      <c r="B10638" t="s">
        <v>22438</v>
      </c>
      <c r="C10638" t="s">
        <v>1618</v>
      </c>
      <c r="D10638" t="s">
        <v>1619</v>
      </c>
      <c r="E10638" t="s">
        <v>1636</v>
      </c>
      <c r="F10638" t="s">
        <v>1637</v>
      </c>
      <c r="G10638" t="s">
        <v>1622</v>
      </c>
      <c r="H10638" t="s">
        <v>1623</v>
      </c>
      <c r="I10638" t="s">
        <v>1624</v>
      </c>
      <c r="J10638" t="s">
        <v>1625</v>
      </c>
      <c r="K10638">
        <v>0</v>
      </c>
      <c r="L10638" s="24">
        <v>1</v>
      </c>
      <c r="M10638" t="s">
        <v>22439</v>
      </c>
      <c r="N10638" t="s">
        <v>1677</v>
      </c>
    </row>
    <row r="10639" spans="1:14" hidden="1" x14ac:dyDescent="0.25">
      <c r="A10639">
        <v>8626</v>
      </c>
      <c r="B10639" t="s">
        <v>22440</v>
      </c>
      <c r="C10639" t="s">
        <v>1629</v>
      </c>
      <c r="D10639" t="s">
        <v>1630</v>
      </c>
      <c r="E10639" t="s">
        <v>1631</v>
      </c>
      <c r="F10639" t="s">
        <v>1632</v>
      </c>
      <c r="G10639" t="s">
        <v>1622</v>
      </c>
      <c r="H10639" t="s">
        <v>1623</v>
      </c>
      <c r="I10639" t="s">
        <v>1624</v>
      </c>
      <c r="J10639" t="s">
        <v>1625</v>
      </c>
      <c r="K10639">
        <v>0</v>
      </c>
      <c r="L10639" s="24">
        <v>1</v>
      </c>
      <c r="M10639" t="s">
        <v>22441</v>
      </c>
      <c r="N10639" t="s">
        <v>1634</v>
      </c>
    </row>
    <row r="10640" spans="1:14" hidden="1" x14ac:dyDescent="0.25">
      <c r="A10640">
        <v>8627</v>
      </c>
      <c r="B10640" t="s">
        <v>22442</v>
      </c>
      <c r="C10640" t="s">
        <v>1618</v>
      </c>
      <c r="D10640" t="s">
        <v>1619</v>
      </c>
      <c r="E10640" t="s">
        <v>1620</v>
      </c>
      <c r="F10640" t="s">
        <v>1621</v>
      </c>
      <c r="G10640" t="s">
        <v>1622</v>
      </c>
      <c r="H10640" t="s">
        <v>1623</v>
      </c>
      <c r="I10640" t="s">
        <v>1624</v>
      </c>
      <c r="J10640" t="s">
        <v>1625</v>
      </c>
      <c r="K10640">
        <v>0</v>
      </c>
      <c r="L10640" s="24">
        <v>1</v>
      </c>
      <c r="M10640" t="s">
        <v>22443</v>
      </c>
      <c r="N10640" t="s">
        <v>1812</v>
      </c>
    </row>
    <row r="10641" spans="1:14" hidden="1" x14ac:dyDescent="0.25">
      <c r="A10641">
        <v>8628</v>
      </c>
      <c r="B10641" t="s">
        <v>22444</v>
      </c>
      <c r="C10641" t="s">
        <v>1618</v>
      </c>
      <c r="D10641" t="s">
        <v>1619</v>
      </c>
      <c r="E10641" t="s">
        <v>1636</v>
      </c>
      <c r="F10641" t="s">
        <v>1637</v>
      </c>
      <c r="G10641" t="s">
        <v>1622</v>
      </c>
      <c r="H10641" t="s">
        <v>1623</v>
      </c>
      <c r="I10641" t="s">
        <v>1624</v>
      </c>
      <c r="J10641" t="s">
        <v>1625</v>
      </c>
      <c r="K10641">
        <v>0</v>
      </c>
      <c r="L10641" s="24">
        <v>1</v>
      </c>
      <c r="M10641" t="s">
        <v>22445</v>
      </c>
      <c r="N10641" t="s">
        <v>11800</v>
      </c>
    </row>
    <row r="10642" spans="1:14" hidden="1" x14ac:dyDescent="0.25">
      <c r="A10642">
        <v>8629</v>
      </c>
      <c r="B10642" t="s">
        <v>22446</v>
      </c>
      <c r="C10642" t="s">
        <v>1618</v>
      </c>
      <c r="D10642" t="s">
        <v>1619</v>
      </c>
      <c r="E10642" t="s">
        <v>1620</v>
      </c>
      <c r="F10642" t="s">
        <v>1621</v>
      </c>
      <c r="G10642" t="s">
        <v>1622</v>
      </c>
      <c r="H10642" t="s">
        <v>1623</v>
      </c>
      <c r="I10642" t="s">
        <v>1624</v>
      </c>
      <c r="J10642" t="s">
        <v>1625</v>
      </c>
      <c r="K10642">
        <v>0</v>
      </c>
      <c r="L10642" s="24">
        <v>1</v>
      </c>
      <c r="M10642" t="s">
        <v>22447</v>
      </c>
      <c r="N10642" t="s">
        <v>1627</v>
      </c>
    </row>
    <row r="10643" spans="1:14" hidden="1" x14ac:dyDescent="0.25">
      <c r="A10643">
        <v>8630</v>
      </c>
      <c r="B10643" t="s">
        <v>22448</v>
      </c>
      <c r="C10643" t="s">
        <v>1618</v>
      </c>
      <c r="D10643" t="s">
        <v>1619</v>
      </c>
      <c r="E10643" t="s">
        <v>1620</v>
      </c>
      <c r="F10643" t="s">
        <v>1621</v>
      </c>
      <c r="G10643" t="s">
        <v>1622</v>
      </c>
      <c r="H10643" t="s">
        <v>1623</v>
      </c>
      <c r="I10643" t="s">
        <v>1624</v>
      </c>
      <c r="J10643" t="s">
        <v>1625</v>
      </c>
      <c r="K10643">
        <v>0</v>
      </c>
      <c r="L10643" s="24">
        <v>1</v>
      </c>
      <c r="M10643" t="s">
        <v>22449</v>
      </c>
      <c r="N10643" t="s">
        <v>1627</v>
      </c>
    </row>
    <row r="10644" spans="1:14" hidden="1" x14ac:dyDescent="0.25">
      <c r="A10644">
        <v>8631</v>
      </c>
      <c r="B10644" t="s">
        <v>22450</v>
      </c>
      <c r="C10644" t="s">
        <v>1618</v>
      </c>
      <c r="D10644" t="s">
        <v>1619</v>
      </c>
      <c r="E10644" t="s">
        <v>1620</v>
      </c>
      <c r="F10644" t="s">
        <v>1621</v>
      </c>
      <c r="G10644" t="s">
        <v>1622</v>
      </c>
      <c r="H10644" t="s">
        <v>1623</v>
      </c>
      <c r="I10644" t="s">
        <v>1624</v>
      </c>
      <c r="J10644" t="s">
        <v>1625</v>
      </c>
      <c r="K10644">
        <v>0</v>
      </c>
      <c r="L10644" s="24">
        <v>1</v>
      </c>
      <c r="M10644" t="s">
        <v>22451</v>
      </c>
      <c r="N10644" t="s">
        <v>1627</v>
      </c>
    </row>
    <row r="10645" spans="1:14" hidden="1" x14ac:dyDescent="0.25">
      <c r="A10645">
        <v>8632</v>
      </c>
      <c r="B10645" t="s">
        <v>22452</v>
      </c>
      <c r="C10645" t="s">
        <v>1618</v>
      </c>
      <c r="D10645" t="s">
        <v>1619</v>
      </c>
      <c r="E10645" t="s">
        <v>1620</v>
      </c>
      <c r="F10645" t="s">
        <v>1621</v>
      </c>
      <c r="G10645" t="s">
        <v>1622</v>
      </c>
      <c r="H10645" t="s">
        <v>1623</v>
      </c>
      <c r="I10645" t="s">
        <v>1624</v>
      </c>
      <c r="J10645" t="s">
        <v>1625</v>
      </c>
      <c r="K10645">
        <v>0</v>
      </c>
      <c r="L10645" s="24">
        <v>1</v>
      </c>
      <c r="M10645" t="s">
        <v>22453</v>
      </c>
      <c r="N10645" t="s">
        <v>1627</v>
      </c>
    </row>
    <row r="10646" spans="1:14" hidden="1" x14ac:dyDescent="0.25">
      <c r="A10646">
        <v>8633</v>
      </c>
      <c r="B10646" t="s">
        <v>22454</v>
      </c>
      <c r="C10646" t="s">
        <v>1629</v>
      </c>
      <c r="D10646" t="s">
        <v>1630</v>
      </c>
      <c r="E10646" t="s">
        <v>1631</v>
      </c>
      <c r="F10646" t="s">
        <v>1632</v>
      </c>
      <c r="G10646" t="s">
        <v>1622</v>
      </c>
      <c r="H10646" t="s">
        <v>1623</v>
      </c>
      <c r="I10646" t="s">
        <v>1624</v>
      </c>
      <c r="J10646" t="s">
        <v>1625</v>
      </c>
      <c r="K10646">
        <v>0</v>
      </c>
      <c r="L10646" s="24">
        <v>1</v>
      </c>
      <c r="M10646" t="s">
        <v>22455</v>
      </c>
      <c r="N10646" t="s">
        <v>4819</v>
      </c>
    </row>
    <row r="10647" spans="1:14" hidden="1" x14ac:dyDescent="0.25">
      <c r="A10647">
        <v>8634</v>
      </c>
      <c r="B10647" t="s">
        <v>22456</v>
      </c>
      <c r="C10647" t="s">
        <v>1629</v>
      </c>
      <c r="D10647" t="s">
        <v>1630</v>
      </c>
      <c r="E10647" t="s">
        <v>1631</v>
      </c>
      <c r="F10647" t="s">
        <v>1632</v>
      </c>
      <c r="G10647" t="s">
        <v>1622</v>
      </c>
      <c r="H10647" t="s">
        <v>1623</v>
      </c>
      <c r="I10647" t="s">
        <v>1624</v>
      </c>
      <c r="J10647" t="s">
        <v>1625</v>
      </c>
      <c r="K10647">
        <v>0</v>
      </c>
      <c r="L10647" s="24">
        <v>1</v>
      </c>
      <c r="M10647" t="s">
        <v>22457</v>
      </c>
      <c r="N10647" t="s">
        <v>4819</v>
      </c>
    </row>
    <row r="10648" spans="1:14" hidden="1" x14ac:dyDescent="0.25">
      <c r="A10648">
        <v>8635</v>
      </c>
      <c r="B10648" t="s">
        <v>22458</v>
      </c>
      <c r="C10648" t="s">
        <v>1629</v>
      </c>
      <c r="D10648" t="s">
        <v>1630</v>
      </c>
      <c r="E10648" t="s">
        <v>1631</v>
      </c>
      <c r="F10648" t="s">
        <v>1632</v>
      </c>
      <c r="G10648" t="s">
        <v>1622</v>
      </c>
      <c r="H10648" t="s">
        <v>1623</v>
      </c>
      <c r="I10648" t="s">
        <v>1624</v>
      </c>
      <c r="J10648" t="s">
        <v>1625</v>
      </c>
      <c r="K10648">
        <v>0</v>
      </c>
      <c r="L10648" s="24">
        <v>1</v>
      </c>
      <c r="M10648" t="s">
        <v>22459</v>
      </c>
      <c r="N10648" t="s">
        <v>4819</v>
      </c>
    </row>
    <row r="10649" spans="1:14" hidden="1" x14ac:dyDescent="0.25">
      <c r="A10649">
        <v>8636</v>
      </c>
      <c r="B10649" t="s">
        <v>22460</v>
      </c>
      <c r="C10649" t="s">
        <v>1618</v>
      </c>
      <c r="D10649" t="s">
        <v>1619</v>
      </c>
      <c r="E10649" t="s">
        <v>1636</v>
      </c>
      <c r="F10649" t="s">
        <v>1637</v>
      </c>
      <c r="G10649" t="s">
        <v>1622</v>
      </c>
      <c r="H10649" t="s">
        <v>1623</v>
      </c>
      <c r="I10649" t="s">
        <v>1624</v>
      </c>
      <c r="J10649" t="s">
        <v>1625</v>
      </c>
      <c r="K10649">
        <v>0</v>
      </c>
      <c r="L10649" s="24">
        <v>1</v>
      </c>
      <c r="M10649" t="s">
        <v>22461</v>
      </c>
      <c r="N10649" t="s">
        <v>1639</v>
      </c>
    </row>
    <row r="10650" spans="1:14" hidden="1" x14ac:dyDescent="0.25">
      <c r="A10650">
        <v>8637</v>
      </c>
      <c r="B10650" t="s">
        <v>22462</v>
      </c>
      <c r="C10650" t="s">
        <v>1618</v>
      </c>
      <c r="D10650" t="s">
        <v>1619</v>
      </c>
      <c r="E10650" t="s">
        <v>1636</v>
      </c>
      <c r="F10650" t="s">
        <v>1637</v>
      </c>
      <c r="G10650" t="s">
        <v>1622</v>
      </c>
      <c r="H10650" t="s">
        <v>1623</v>
      </c>
      <c r="I10650" t="s">
        <v>1624</v>
      </c>
      <c r="J10650" t="s">
        <v>1625</v>
      </c>
      <c r="K10650">
        <v>0</v>
      </c>
      <c r="L10650" s="24">
        <v>1</v>
      </c>
      <c r="M10650" t="s">
        <v>22463</v>
      </c>
      <c r="N10650" t="s">
        <v>1639</v>
      </c>
    </row>
    <row r="10651" spans="1:14" hidden="1" x14ac:dyDescent="0.25">
      <c r="A10651">
        <v>8638</v>
      </c>
      <c r="B10651" t="s">
        <v>22464</v>
      </c>
      <c r="C10651" t="s">
        <v>1618</v>
      </c>
      <c r="D10651" t="s">
        <v>1619</v>
      </c>
      <c r="E10651" t="s">
        <v>1636</v>
      </c>
      <c r="F10651" t="s">
        <v>1637</v>
      </c>
      <c r="G10651" t="s">
        <v>1622</v>
      </c>
      <c r="H10651" t="s">
        <v>1623</v>
      </c>
      <c r="I10651" t="s">
        <v>1624</v>
      </c>
      <c r="J10651" t="s">
        <v>1625</v>
      </c>
      <c r="K10651">
        <v>0</v>
      </c>
      <c r="L10651" s="24">
        <v>1</v>
      </c>
      <c r="M10651" t="s">
        <v>22465</v>
      </c>
      <c r="N10651" t="s">
        <v>1868</v>
      </c>
    </row>
    <row r="10652" spans="1:14" hidden="1" x14ac:dyDescent="0.25">
      <c r="A10652">
        <v>8639</v>
      </c>
      <c r="B10652" t="s">
        <v>22466</v>
      </c>
      <c r="C10652" t="s">
        <v>1618</v>
      </c>
      <c r="D10652" t="s">
        <v>1619</v>
      </c>
      <c r="E10652" t="s">
        <v>1636</v>
      </c>
      <c r="F10652" t="s">
        <v>1637</v>
      </c>
      <c r="G10652" t="s">
        <v>1622</v>
      </c>
      <c r="H10652" t="s">
        <v>1623</v>
      </c>
      <c r="I10652" t="s">
        <v>1624</v>
      </c>
      <c r="J10652" t="s">
        <v>1625</v>
      </c>
      <c r="K10652">
        <v>0</v>
      </c>
      <c r="L10652" s="24">
        <v>1</v>
      </c>
      <c r="M10652" t="s">
        <v>22467</v>
      </c>
      <c r="N10652" t="s">
        <v>1639</v>
      </c>
    </row>
    <row r="10653" spans="1:14" hidden="1" x14ac:dyDescent="0.25">
      <c r="A10653">
        <v>8640</v>
      </c>
      <c r="B10653" t="s">
        <v>22468</v>
      </c>
      <c r="C10653" t="s">
        <v>1618</v>
      </c>
      <c r="D10653" t="s">
        <v>1619</v>
      </c>
      <c r="E10653" t="s">
        <v>1636</v>
      </c>
      <c r="F10653" t="s">
        <v>1637</v>
      </c>
      <c r="G10653" t="s">
        <v>1622</v>
      </c>
      <c r="H10653" t="s">
        <v>1623</v>
      </c>
      <c r="I10653" t="s">
        <v>1624</v>
      </c>
      <c r="J10653" t="s">
        <v>1625</v>
      </c>
      <c r="K10653">
        <v>0</v>
      </c>
      <c r="L10653" s="24">
        <v>1</v>
      </c>
      <c r="M10653" t="s">
        <v>22469</v>
      </c>
      <c r="N10653" t="s">
        <v>1868</v>
      </c>
    </row>
    <row r="10654" spans="1:14" hidden="1" x14ac:dyDescent="0.25">
      <c r="A10654">
        <v>8641</v>
      </c>
      <c r="B10654" t="s">
        <v>22470</v>
      </c>
      <c r="C10654" t="s">
        <v>1629</v>
      </c>
      <c r="D10654" t="s">
        <v>1630</v>
      </c>
      <c r="E10654" t="s">
        <v>1631</v>
      </c>
      <c r="F10654" t="s">
        <v>1632</v>
      </c>
      <c r="G10654" t="s">
        <v>1622</v>
      </c>
      <c r="H10654" t="s">
        <v>1623</v>
      </c>
      <c r="I10654" t="s">
        <v>1624</v>
      </c>
      <c r="J10654" t="s">
        <v>1625</v>
      </c>
      <c r="K10654">
        <v>0</v>
      </c>
      <c r="L10654" s="24">
        <v>1</v>
      </c>
      <c r="M10654" t="s">
        <v>22471</v>
      </c>
      <c r="N10654" t="s">
        <v>1634</v>
      </c>
    </row>
    <row r="10655" spans="1:14" hidden="1" x14ac:dyDescent="0.25">
      <c r="A10655">
        <v>8642</v>
      </c>
      <c r="B10655" t="s">
        <v>22472</v>
      </c>
      <c r="C10655" t="s">
        <v>1618</v>
      </c>
      <c r="D10655" t="s">
        <v>1619</v>
      </c>
      <c r="E10655" t="s">
        <v>1636</v>
      </c>
      <c r="F10655" t="s">
        <v>1637</v>
      </c>
      <c r="G10655" t="s">
        <v>1622</v>
      </c>
      <c r="H10655" t="s">
        <v>1623</v>
      </c>
      <c r="I10655" t="s">
        <v>1624</v>
      </c>
      <c r="J10655" t="s">
        <v>1625</v>
      </c>
      <c r="K10655">
        <v>0</v>
      </c>
      <c r="L10655" s="24">
        <v>1</v>
      </c>
      <c r="M10655" t="s">
        <v>22473</v>
      </c>
      <c r="N10655" t="s">
        <v>1639</v>
      </c>
    </row>
    <row r="10656" spans="1:14" hidden="1" x14ac:dyDescent="0.25">
      <c r="A10656">
        <v>8643</v>
      </c>
      <c r="B10656" t="s">
        <v>22474</v>
      </c>
      <c r="C10656" t="s">
        <v>1618</v>
      </c>
      <c r="D10656" t="s">
        <v>1619</v>
      </c>
      <c r="E10656" t="s">
        <v>1636</v>
      </c>
      <c r="F10656" t="s">
        <v>1637</v>
      </c>
      <c r="G10656" t="s">
        <v>1622</v>
      </c>
      <c r="H10656" t="s">
        <v>1623</v>
      </c>
      <c r="I10656" t="s">
        <v>1624</v>
      </c>
      <c r="J10656" t="s">
        <v>1625</v>
      </c>
      <c r="K10656">
        <v>0</v>
      </c>
      <c r="L10656" s="24">
        <v>1</v>
      </c>
      <c r="M10656" t="s">
        <v>22475</v>
      </c>
      <c r="N10656" t="s">
        <v>1639</v>
      </c>
    </row>
    <row r="10657" spans="1:14" hidden="1" x14ac:dyDescent="0.25">
      <c r="A10657">
        <v>8644</v>
      </c>
      <c r="B10657" t="s">
        <v>22476</v>
      </c>
      <c r="C10657" t="s">
        <v>1618</v>
      </c>
      <c r="D10657" t="s">
        <v>1619</v>
      </c>
      <c r="E10657" t="s">
        <v>1620</v>
      </c>
      <c r="F10657" t="s">
        <v>1621</v>
      </c>
      <c r="G10657" t="s">
        <v>1622</v>
      </c>
      <c r="H10657" t="s">
        <v>1623</v>
      </c>
      <c r="I10657" t="s">
        <v>1624</v>
      </c>
      <c r="J10657" t="s">
        <v>1625</v>
      </c>
      <c r="K10657">
        <v>0</v>
      </c>
      <c r="L10657" s="24">
        <v>1</v>
      </c>
      <c r="M10657" t="s">
        <v>22477</v>
      </c>
      <c r="N10657" t="s">
        <v>1812</v>
      </c>
    </row>
    <row r="10658" spans="1:14" hidden="1" x14ac:dyDescent="0.25">
      <c r="A10658">
        <v>8645</v>
      </c>
      <c r="B10658" t="s">
        <v>22478</v>
      </c>
      <c r="C10658" t="s">
        <v>1618</v>
      </c>
      <c r="D10658" t="s">
        <v>1619</v>
      </c>
      <c r="E10658" t="s">
        <v>1636</v>
      </c>
      <c r="F10658" t="s">
        <v>1637</v>
      </c>
      <c r="G10658" t="s">
        <v>1622</v>
      </c>
      <c r="H10658" t="s">
        <v>1623</v>
      </c>
      <c r="I10658" t="s">
        <v>1624</v>
      </c>
      <c r="J10658" t="s">
        <v>1625</v>
      </c>
      <c r="K10658">
        <v>0</v>
      </c>
      <c r="L10658" s="24">
        <v>1</v>
      </c>
      <c r="M10658" t="s">
        <v>22479</v>
      </c>
      <c r="N10658" t="s">
        <v>1639</v>
      </c>
    </row>
    <row r="10659" spans="1:14" hidden="1" x14ac:dyDescent="0.25">
      <c r="A10659">
        <v>8646</v>
      </c>
      <c r="B10659" t="s">
        <v>22480</v>
      </c>
      <c r="C10659" t="s">
        <v>1618</v>
      </c>
      <c r="D10659" t="s">
        <v>1619</v>
      </c>
      <c r="E10659" t="s">
        <v>1636</v>
      </c>
      <c r="F10659" t="s">
        <v>1637</v>
      </c>
      <c r="G10659" t="s">
        <v>1622</v>
      </c>
      <c r="H10659" t="s">
        <v>1623</v>
      </c>
      <c r="I10659" t="s">
        <v>1624</v>
      </c>
      <c r="J10659" t="s">
        <v>1625</v>
      </c>
      <c r="K10659">
        <v>0</v>
      </c>
      <c r="L10659" s="24">
        <v>1</v>
      </c>
      <c r="M10659" t="s">
        <v>22481</v>
      </c>
      <c r="N10659" t="s">
        <v>1868</v>
      </c>
    </row>
    <row r="10660" spans="1:14" hidden="1" x14ac:dyDescent="0.25">
      <c r="A10660">
        <v>8647</v>
      </c>
      <c r="B10660" t="s">
        <v>22482</v>
      </c>
      <c r="C10660" t="s">
        <v>1618</v>
      </c>
      <c r="D10660" t="s">
        <v>1619</v>
      </c>
      <c r="E10660" t="s">
        <v>1636</v>
      </c>
      <c r="F10660" t="s">
        <v>1637</v>
      </c>
      <c r="G10660" t="s">
        <v>1622</v>
      </c>
      <c r="H10660" t="s">
        <v>1623</v>
      </c>
      <c r="I10660" t="s">
        <v>1624</v>
      </c>
      <c r="J10660" t="s">
        <v>1625</v>
      </c>
      <c r="K10660">
        <v>0</v>
      </c>
      <c r="L10660" s="24">
        <v>1</v>
      </c>
      <c r="M10660" t="s">
        <v>22483</v>
      </c>
      <c r="N10660" t="s">
        <v>1868</v>
      </c>
    </row>
    <row r="10661" spans="1:14" hidden="1" x14ac:dyDescent="0.25">
      <c r="A10661">
        <v>8648</v>
      </c>
      <c r="B10661" t="s">
        <v>22484</v>
      </c>
      <c r="C10661" t="s">
        <v>1618</v>
      </c>
      <c r="D10661" t="s">
        <v>1619</v>
      </c>
      <c r="E10661" t="s">
        <v>1620</v>
      </c>
      <c r="F10661" t="s">
        <v>1621</v>
      </c>
      <c r="G10661" t="s">
        <v>1622</v>
      </c>
      <c r="H10661" t="s">
        <v>1623</v>
      </c>
      <c r="I10661" t="s">
        <v>1624</v>
      </c>
      <c r="J10661" t="s">
        <v>1625</v>
      </c>
      <c r="K10661">
        <v>0</v>
      </c>
      <c r="L10661" s="24">
        <v>1</v>
      </c>
      <c r="M10661" t="s">
        <v>22485</v>
      </c>
      <c r="N10661" t="s">
        <v>1627</v>
      </c>
    </row>
    <row r="10662" spans="1:14" hidden="1" x14ac:dyDescent="0.25">
      <c r="A10662">
        <v>8649</v>
      </c>
      <c r="B10662" t="s">
        <v>22486</v>
      </c>
      <c r="C10662" t="s">
        <v>1618</v>
      </c>
      <c r="D10662" t="s">
        <v>1619</v>
      </c>
      <c r="E10662" t="s">
        <v>1636</v>
      </c>
      <c r="F10662" t="s">
        <v>1637</v>
      </c>
      <c r="G10662" t="s">
        <v>1622</v>
      </c>
      <c r="H10662" t="s">
        <v>1623</v>
      </c>
      <c r="I10662" t="s">
        <v>1624</v>
      </c>
      <c r="J10662" t="s">
        <v>1625</v>
      </c>
      <c r="K10662">
        <v>0</v>
      </c>
      <c r="L10662" s="24">
        <v>1</v>
      </c>
      <c r="M10662" t="s">
        <v>22487</v>
      </c>
      <c r="N10662" t="s">
        <v>1677</v>
      </c>
    </row>
    <row r="10663" spans="1:14" hidden="1" x14ac:dyDescent="0.25">
      <c r="A10663">
        <v>8650</v>
      </c>
      <c r="B10663" t="s">
        <v>22488</v>
      </c>
      <c r="C10663" t="s">
        <v>1618</v>
      </c>
      <c r="D10663" t="s">
        <v>1619</v>
      </c>
      <c r="E10663" t="s">
        <v>1636</v>
      </c>
      <c r="F10663" t="s">
        <v>1637</v>
      </c>
      <c r="G10663" t="s">
        <v>1622</v>
      </c>
      <c r="H10663" t="s">
        <v>1623</v>
      </c>
      <c r="I10663" t="s">
        <v>1624</v>
      </c>
      <c r="J10663" t="s">
        <v>1625</v>
      </c>
      <c r="K10663">
        <v>0</v>
      </c>
      <c r="L10663" s="24">
        <v>1</v>
      </c>
      <c r="M10663" t="s">
        <v>22489</v>
      </c>
      <c r="N10663" t="s">
        <v>1868</v>
      </c>
    </row>
    <row r="10664" spans="1:14" hidden="1" x14ac:dyDescent="0.25">
      <c r="A10664">
        <v>8651</v>
      </c>
      <c r="B10664" t="s">
        <v>22490</v>
      </c>
      <c r="C10664" t="s">
        <v>1618</v>
      </c>
      <c r="D10664" t="s">
        <v>1619</v>
      </c>
      <c r="E10664" t="s">
        <v>1620</v>
      </c>
      <c r="F10664" t="s">
        <v>1621</v>
      </c>
      <c r="G10664" t="s">
        <v>1622</v>
      </c>
      <c r="H10664" t="s">
        <v>1623</v>
      </c>
      <c r="I10664" t="s">
        <v>1624</v>
      </c>
      <c r="J10664" t="s">
        <v>1625</v>
      </c>
      <c r="K10664">
        <v>0</v>
      </c>
      <c r="L10664" s="24">
        <v>1</v>
      </c>
      <c r="M10664" t="s">
        <v>22491</v>
      </c>
      <c r="N10664" t="s">
        <v>1627</v>
      </c>
    </row>
    <row r="10665" spans="1:14" hidden="1" x14ac:dyDescent="0.25">
      <c r="A10665">
        <v>8652</v>
      </c>
      <c r="B10665" t="s">
        <v>22492</v>
      </c>
      <c r="C10665" t="s">
        <v>1618</v>
      </c>
      <c r="D10665" t="s">
        <v>1619</v>
      </c>
      <c r="E10665" t="s">
        <v>1636</v>
      </c>
      <c r="F10665" t="s">
        <v>1637</v>
      </c>
      <c r="G10665" t="s">
        <v>1622</v>
      </c>
      <c r="H10665" t="s">
        <v>1623</v>
      </c>
      <c r="I10665" t="s">
        <v>1624</v>
      </c>
      <c r="J10665" t="s">
        <v>1625</v>
      </c>
      <c r="K10665">
        <v>0</v>
      </c>
      <c r="L10665" s="24">
        <v>1</v>
      </c>
      <c r="M10665" t="s">
        <v>22493</v>
      </c>
      <c r="N10665" t="s">
        <v>1677</v>
      </c>
    </row>
    <row r="10666" spans="1:14" hidden="1" x14ac:dyDescent="0.25">
      <c r="A10666">
        <v>8653</v>
      </c>
      <c r="B10666" t="s">
        <v>22494</v>
      </c>
      <c r="C10666" t="s">
        <v>1618</v>
      </c>
      <c r="D10666" t="s">
        <v>1619</v>
      </c>
      <c r="E10666" t="s">
        <v>1636</v>
      </c>
      <c r="F10666" t="s">
        <v>1637</v>
      </c>
      <c r="G10666" t="s">
        <v>1622</v>
      </c>
      <c r="H10666" t="s">
        <v>1623</v>
      </c>
      <c r="I10666" t="s">
        <v>1624</v>
      </c>
      <c r="J10666" t="s">
        <v>1625</v>
      </c>
      <c r="K10666">
        <v>0</v>
      </c>
      <c r="L10666" s="24">
        <v>1</v>
      </c>
      <c r="M10666" t="s">
        <v>22495</v>
      </c>
      <c r="N10666" t="s">
        <v>1677</v>
      </c>
    </row>
    <row r="10667" spans="1:14" hidden="1" x14ac:dyDescent="0.25">
      <c r="A10667">
        <v>8654</v>
      </c>
      <c r="B10667" t="s">
        <v>22496</v>
      </c>
      <c r="C10667" t="s">
        <v>1618</v>
      </c>
      <c r="D10667" t="s">
        <v>1619</v>
      </c>
      <c r="E10667" t="s">
        <v>1636</v>
      </c>
      <c r="F10667" t="s">
        <v>1637</v>
      </c>
      <c r="G10667" t="s">
        <v>1622</v>
      </c>
      <c r="H10667" t="s">
        <v>1623</v>
      </c>
      <c r="I10667" t="s">
        <v>1624</v>
      </c>
      <c r="J10667" t="s">
        <v>1625</v>
      </c>
      <c r="K10667">
        <v>0</v>
      </c>
      <c r="L10667" s="24">
        <v>1</v>
      </c>
      <c r="M10667" t="s">
        <v>22497</v>
      </c>
      <c r="N10667" t="s">
        <v>1639</v>
      </c>
    </row>
    <row r="10668" spans="1:14" hidden="1" x14ac:dyDescent="0.25">
      <c r="A10668">
        <v>8655</v>
      </c>
      <c r="B10668" t="s">
        <v>22498</v>
      </c>
      <c r="C10668" t="s">
        <v>1667</v>
      </c>
      <c r="D10668" t="s">
        <v>1668</v>
      </c>
      <c r="E10668" t="s">
        <v>1669</v>
      </c>
      <c r="F10668" t="s">
        <v>1670</v>
      </c>
      <c r="G10668" t="s">
        <v>1622</v>
      </c>
      <c r="H10668" t="s">
        <v>1623</v>
      </c>
      <c r="I10668" t="s">
        <v>1624</v>
      </c>
      <c r="J10668" t="s">
        <v>1625</v>
      </c>
      <c r="K10668">
        <v>0</v>
      </c>
      <c r="L10668" s="24">
        <v>1</v>
      </c>
      <c r="M10668" t="s">
        <v>22499</v>
      </c>
      <c r="N10668" t="s">
        <v>1672</v>
      </c>
    </row>
    <row r="10669" spans="1:14" hidden="1" x14ac:dyDescent="0.25">
      <c r="A10669">
        <v>8656</v>
      </c>
      <c r="B10669" t="s">
        <v>22500</v>
      </c>
      <c r="C10669" t="s">
        <v>1618</v>
      </c>
      <c r="D10669" t="s">
        <v>1619</v>
      </c>
      <c r="E10669" t="s">
        <v>1620</v>
      </c>
      <c r="F10669" t="s">
        <v>1621</v>
      </c>
      <c r="G10669" t="s">
        <v>1622</v>
      </c>
      <c r="H10669" t="s">
        <v>1623</v>
      </c>
      <c r="I10669" t="s">
        <v>1624</v>
      </c>
      <c r="J10669" t="s">
        <v>1625</v>
      </c>
      <c r="K10669">
        <v>0</v>
      </c>
      <c r="L10669" s="24">
        <v>1</v>
      </c>
      <c r="M10669" t="s">
        <v>22501</v>
      </c>
      <c r="N10669" t="s">
        <v>1627</v>
      </c>
    </row>
    <row r="10670" spans="1:14" hidden="1" x14ac:dyDescent="0.25">
      <c r="A10670">
        <v>8657</v>
      </c>
      <c r="B10670" t="s">
        <v>22502</v>
      </c>
      <c r="C10670" t="s">
        <v>1618</v>
      </c>
      <c r="D10670" t="s">
        <v>1619</v>
      </c>
      <c r="E10670" t="s">
        <v>1620</v>
      </c>
      <c r="F10670" t="s">
        <v>1621</v>
      </c>
      <c r="G10670" t="s">
        <v>1622</v>
      </c>
      <c r="H10670" t="s">
        <v>1623</v>
      </c>
      <c r="I10670" t="s">
        <v>1624</v>
      </c>
      <c r="J10670" t="s">
        <v>1625</v>
      </c>
      <c r="K10670">
        <v>0</v>
      </c>
      <c r="L10670" s="24">
        <v>1</v>
      </c>
      <c r="M10670" t="s">
        <v>22503</v>
      </c>
      <c r="N10670" t="s">
        <v>1627</v>
      </c>
    </row>
    <row r="10671" spans="1:14" hidden="1" x14ac:dyDescent="0.25">
      <c r="A10671">
        <v>8658</v>
      </c>
      <c r="B10671" t="s">
        <v>22504</v>
      </c>
      <c r="C10671" t="s">
        <v>1618</v>
      </c>
      <c r="D10671" t="s">
        <v>1619</v>
      </c>
      <c r="E10671" t="s">
        <v>1620</v>
      </c>
      <c r="F10671" t="s">
        <v>1621</v>
      </c>
      <c r="G10671" t="s">
        <v>1622</v>
      </c>
      <c r="H10671" t="s">
        <v>1623</v>
      </c>
      <c r="I10671" t="s">
        <v>1624</v>
      </c>
      <c r="J10671" t="s">
        <v>1625</v>
      </c>
      <c r="K10671">
        <v>0</v>
      </c>
      <c r="L10671" s="24">
        <v>1</v>
      </c>
      <c r="M10671" t="s">
        <v>22505</v>
      </c>
      <c r="N10671" t="s">
        <v>1627</v>
      </c>
    </row>
    <row r="10672" spans="1:14" hidden="1" x14ac:dyDescent="0.25">
      <c r="A10672">
        <v>8659</v>
      </c>
      <c r="B10672" t="s">
        <v>22506</v>
      </c>
      <c r="C10672" t="s">
        <v>1618</v>
      </c>
      <c r="D10672" t="s">
        <v>1619</v>
      </c>
      <c r="E10672" t="s">
        <v>1620</v>
      </c>
      <c r="F10672" t="s">
        <v>1621</v>
      </c>
      <c r="G10672" t="s">
        <v>1622</v>
      </c>
      <c r="H10672" t="s">
        <v>1623</v>
      </c>
      <c r="I10672" t="s">
        <v>1624</v>
      </c>
      <c r="J10672" t="s">
        <v>1625</v>
      </c>
      <c r="K10672">
        <v>0</v>
      </c>
      <c r="L10672" s="24">
        <v>1</v>
      </c>
      <c r="M10672" t="s">
        <v>22507</v>
      </c>
      <c r="N10672" t="s">
        <v>1627</v>
      </c>
    </row>
    <row r="10673" spans="1:14" hidden="1" x14ac:dyDescent="0.25">
      <c r="A10673">
        <v>8660</v>
      </c>
      <c r="B10673" t="s">
        <v>22508</v>
      </c>
      <c r="C10673" t="s">
        <v>1618</v>
      </c>
      <c r="D10673" t="s">
        <v>1619</v>
      </c>
      <c r="E10673" t="s">
        <v>1620</v>
      </c>
      <c r="F10673" t="s">
        <v>1621</v>
      </c>
      <c r="G10673" t="s">
        <v>1622</v>
      </c>
      <c r="H10673" t="s">
        <v>1623</v>
      </c>
      <c r="I10673" t="s">
        <v>1624</v>
      </c>
      <c r="J10673" t="s">
        <v>1625</v>
      </c>
      <c r="K10673">
        <v>0</v>
      </c>
      <c r="L10673" s="24">
        <v>1</v>
      </c>
      <c r="M10673" t="s">
        <v>1382</v>
      </c>
      <c r="N10673" t="s">
        <v>1627</v>
      </c>
    </row>
    <row r="10674" spans="1:14" hidden="1" x14ac:dyDescent="0.25">
      <c r="A10674">
        <v>8661</v>
      </c>
      <c r="B10674" t="s">
        <v>22509</v>
      </c>
      <c r="C10674" t="s">
        <v>1618</v>
      </c>
      <c r="D10674" t="s">
        <v>1619</v>
      </c>
      <c r="E10674" t="s">
        <v>1620</v>
      </c>
      <c r="F10674" t="s">
        <v>1621</v>
      </c>
      <c r="G10674" t="s">
        <v>1622</v>
      </c>
      <c r="H10674" t="s">
        <v>1623</v>
      </c>
      <c r="I10674" t="s">
        <v>1624</v>
      </c>
      <c r="J10674" t="s">
        <v>1625</v>
      </c>
      <c r="K10674">
        <v>0</v>
      </c>
      <c r="L10674" s="24">
        <v>1</v>
      </c>
      <c r="M10674" t="s">
        <v>22510</v>
      </c>
      <c r="N10674" t="s">
        <v>1627</v>
      </c>
    </row>
    <row r="10675" spans="1:14" hidden="1" x14ac:dyDescent="0.25">
      <c r="A10675">
        <v>8662</v>
      </c>
      <c r="B10675" t="s">
        <v>22511</v>
      </c>
      <c r="C10675" t="s">
        <v>1618</v>
      </c>
      <c r="D10675" t="s">
        <v>1619</v>
      </c>
      <c r="E10675" t="s">
        <v>1620</v>
      </c>
      <c r="F10675" t="s">
        <v>1621</v>
      </c>
      <c r="G10675" t="s">
        <v>1622</v>
      </c>
      <c r="H10675" t="s">
        <v>1623</v>
      </c>
      <c r="I10675" t="s">
        <v>1624</v>
      </c>
      <c r="J10675" t="s">
        <v>1625</v>
      </c>
      <c r="K10675">
        <v>0</v>
      </c>
      <c r="L10675" s="24">
        <v>1</v>
      </c>
      <c r="M10675" t="s">
        <v>22512</v>
      </c>
      <c r="N10675" t="s">
        <v>1627</v>
      </c>
    </row>
    <row r="10676" spans="1:14" hidden="1" x14ac:dyDescent="0.25">
      <c r="A10676">
        <v>8663</v>
      </c>
      <c r="B10676" t="s">
        <v>22513</v>
      </c>
      <c r="C10676" t="s">
        <v>1618</v>
      </c>
      <c r="D10676" t="s">
        <v>1619</v>
      </c>
      <c r="E10676" t="s">
        <v>1636</v>
      </c>
      <c r="F10676" t="s">
        <v>1637</v>
      </c>
      <c r="G10676" t="s">
        <v>1622</v>
      </c>
      <c r="H10676" t="s">
        <v>1623</v>
      </c>
      <c r="I10676" t="s">
        <v>1624</v>
      </c>
      <c r="J10676" t="s">
        <v>1625</v>
      </c>
      <c r="K10676">
        <v>0</v>
      </c>
      <c r="L10676" s="24">
        <v>1</v>
      </c>
      <c r="M10676" t="s">
        <v>22514</v>
      </c>
      <c r="N10676" t="s">
        <v>1868</v>
      </c>
    </row>
    <row r="10677" spans="1:14" hidden="1" x14ac:dyDescent="0.25">
      <c r="A10677">
        <v>8664</v>
      </c>
      <c r="B10677" t="s">
        <v>22515</v>
      </c>
      <c r="C10677" t="s">
        <v>1618</v>
      </c>
      <c r="D10677" t="s">
        <v>1619</v>
      </c>
      <c r="E10677" t="s">
        <v>1636</v>
      </c>
      <c r="F10677" t="s">
        <v>1637</v>
      </c>
      <c r="G10677" t="s">
        <v>1622</v>
      </c>
      <c r="H10677" t="s">
        <v>1623</v>
      </c>
      <c r="I10677" t="s">
        <v>1624</v>
      </c>
      <c r="J10677" t="s">
        <v>1625</v>
      </c>
      <c r="K10677">
        <v>0</v>
      </c>
      <c r="L10677" s="24">
        <v>1</v>
      </c>
      <c r="M10677" t="s">
        <v>22516</v>
      </c>
      <c r="N10677" t="s">
        <v>1639</v>
      </c>
    </row>
    <row r="10678" spans="1:14" hidden="1" x14ac:dyDescent="0.25">
      <c r="A10678">
        <v>8665</v>
      </c>
      <c r="B10678" t="s">
        <v>22517</v>
      </c>
      <c r="C10678" t="s">
        <v>1618</v>
      </c>
      <c r="D10678" t="s">
        <v>1619</v>
      </c>
      <c r="E10678" t="s">
        <v>1636</v>
      </c>
      <c r="F10678" t="s">
        <v>1637</v>
      </c>
      <c r="G10678" t="s">
        <v>1622</v>
      </c>
      <c r="H10678" t="s">
        <v>1623</v>
      </c>
      <c r="I10678" t="s">
        <v>1624</v>
      </c>
      <c r="J10678" t="s">
        <v>1625</v>
      </c>
      <c r="K10678">
        <v>0</v>
      </c>
      <c r="L10678" s="24">
        <v>1</v>
      </c>
      <c r="M10678" t="s">
        <v>22518</v>
      </c>
      <c r="N10678" t="s">
        <v>1639</v>
      </c>
    </row>
    <row r="10679" spans="1:14" hidden="1" x14ac:dyDescent="0.25">
      <c r="A10679">
        <v>8666</v>
      </c>
      <c r="B10679" t="s">
        <v>22519</v>
      </c>
      <c r="C10679" t="s">
        <v>1618</v>
      </c>
      <c r="D10679" t="s">
        <v>1619</v>
      </c>
      <c r="E10679" t="s">
        <v>1636</v>
      </c>
      <c r="F10679" t="s">
        <v>1637</v>
      </c>
      <c r="G10679" t="s">
        <v>1622</v>
      </c>
      <c r="H10679" t="s">
        <v>1623</v>
      </c>
      <c r="I10679" t="s">
        <v>1624</v>
      </c>
      <c r="J10679" t="s">
        <v>1625</v>
      </c>
      <c r="K10679">
        <v>0</v>
      </c>
      <c r="L10679" s="24">
        <v>1</v>
      </c>
      <c r="M10679" t="s">
        <v>22520</v>
      </c>
      <c r="N10679" t="s">
        <v>1868</v>
      </c>
    </row>
    <row r="10680" spans="1:14" hidden="1" x14ac:dyDescent="0.25">
      <c r="A10680">
        <v>8667</v>
      </c>
      <c r="B10680" t="s">
        <v>22521</v>
      </c>
      <c r="C10680" t="s">
        <v>1618</v>
      </c>
      <c r="D10680" t="s">
        <v>1619</v>
      </c>
      <c r="E10680" t="s">
        <v>1636</v>
      </c>
      <c r="F10680" t="s">
        <v>1637</v>
      </c>
      <c r="G10680" t="s">
        <v>1622</v>
      </c>
      <c r="H10680" t="s">
        <v>1623</v>
      </c>
      <c r="I10680" t="s">
        <v>1624</v>
      </c>
      <c r="J10680" t="s">
        <v>1625</v>
      </c>
      <c r="K10680">
        <v>0</v>
      </c>
      <c r="L10680" s="24">
        <v>1</v>
      </c>
      <c r="M10680" t="s">
        <v>22522</v>
      </c>
      <c r="N10680" t="s">
        <v>1868</v>
      </c>
    </row>
    <row r="10681" spans="1:14" hidden="1" x14ac:dyDescent="0.25">
      <c r="A10681">
        <v>8668</v>
      </c>
      <c r="B10681" t="s">
        <v>22523</v>
      </c>
      <c r="C10681" t="s">
        <v>1618</v>
      </c>
      <c r="D10681" t="s">
        <v>1619</v>
      </c>
      <c r="E10681" t="s">
        <v>1636</v>
      </c>
      <c r="F10681" t="s">
        <v>1637</v>
      </c>
      <c r="G10681" t="s">
        <v>1622</v>
      </c>
      <c r="H10681" t="s">
        <v>1623</v>
      </c>
      <c r="I10681" t="s">
        <v>1624</v>
      </c>
      <c r="J10681" t="s">
        <v>1625</v>
      </c>
      <c r="K10681">
        <v>0</v>
      </c>
      <c r="L10681" s="24">
        <v>1</v>
      </c>
      <c r="M10681" t="s">
        <v>22524</v>
      </c>
      <c r="N10681" t="s">
        <v>1868</v>
      </c>
    </row>
    <row r="10682" spans="1:14" hidden="1" x14ac:dyDescent="0.25">
      <c r="A10682">
        <v>8669</v>
      </c>
      <c r="B10682" t="s">
        <v>824</v>
      </c>
      <c r="C10682" t="s">
        <v>1618</v>
      </c>
      <c r="D10682" t="s">
        <v>1619</v>
      </c>
      <c r="E10682" t="s">
        <v>1636</v>
      </c>
      <c r="F10682" t="s">
        <v>1637</v>
      </c>
      <c r="G10682" t="s">
        <v>1622</v>
      </c>
      <c r="H10682" t="s">
        <v>1623</v>
      </c>
      <c r="I10682" t="s">
        <v>1624</v>
      </c>
      <c r="J10682" t="s">
        <v>1625</v>
      </c>
      <c r="K10682">
        <v>0</v>
      </c>
      <c r="L10682" s="24">
        <v>1</v>
      </c>
      <c r="M10682" t="s">
        <v>22525</v>
      </c>
      <c r="N10682" t="s">
        <v>1677</v>
      </c>
    </row>
    <row r="10683" spans="1:14" hidden="1" x14ac:dyDescent="0.25">
      <c r="A10683">
        <v>8670</v>
      </c>
      <c r="B10683" t="s">
        <v>22526</v>
      </c>
      <c r="C10683" t="s">
        <v>1618</v>
      </c>
      <c r="D10683" t="s">
        <v>1619</v>
      </c>
      <c r="E10683" t="s">
        <v>1636</v>
      </c>
      <c r="F10683" t="s">
        <v>1637</v>
      </c>
      <c r="G10683" t="s">
        <v>1622</v>
      </c>
      <c r="H10683" t="s">
        <v>1623</v>
      </c>
      <c r="I10683" t="s">
        <v>1624</v>
      </c>
      <c r="J10683" t="s">
        <v>1625</v>
      </c>
      <c r="K10683">
        <v>0</v>
      </c>
      <c r="L10683" s="24">
        <v>1</v>
      </c>
      <c r="M10683" t="s">
        <v>22527</v>
      </c>
      <c r="N10683" t="s">
        <v>1677</v>
      </c>
    </row>
    <row r="10684" spans="1:14" hidden="1" x14ac:dyDescent="0.25">
      <c r="A10684">
        <v>8671</v>
      </c>
      <c r="B10684" t="s">
        <v>22528</v>
      </c>
      <c r="C10684" t="s">
        <v>1618</v>
      </c>
      <c r="D10684" t="s">
        <v>1619</v>
      </c>
      <c r="E10684" t="s">
        <v>1636</v>
      </c>
      <c r="F10684" t="s">
        <v>1637</v>
      </c>
      <c r="G10684" t="s">
        <v>1622</v>
      </c>
      <c r="H10684" t="s">
        <v>1623</v>
      </c>
      <c r="I10684" t="s">
        <v>1624</v>
      </c>
      <c r="J10684" t="s">
        <v>1625</v>
      </c>
      <c r="K10684">
        <v>0</v>
      </c>
      <c r="L10684" s="24">
        <v>1</v>
      </c>
      <c r="M10684" t="s">
        <v>22529</v>
      </c>
      <c r="N10684" t="s">
        <v>1677</v>
      </c>
    </row>
    <row r="10685" spans="1:14" hidden="1" x14ac:dyDescent="0.25">
      <c r="A10685">
        <v>8672</v>
      </c>
      <c r="B10685" t="s">
        <v>22530</v>
      </c>
      <c r="C10685" t="s">
        <v>1618</v>
      </c>
      <c r="D10685" t="s">
        <v>1619</v>
      </c>
      <c r="E10685" t="s">
        <v>1636</v>
      </c>
      <c r="F10685" t="s">
        <v>1637</v>
      </c>
      <c r="G10685" t="s">
        <v>1622</v>
      </c>
      <c r="H10685" t="s">
        <v>1623</v>
      </c>
      <c r="I10685" t="s">
        <v>1624</v>
      </c>
      <c r="J10685" t="s">
        <v>1625</v>
      </c>
      <c r="K10685">
        <v>0</v>
      </c>
      <c r="L10685" s="24">
        <v>1</v>
      </c>
      <c r="M10685" t="s">
        <v>22531</v>
      </c>
      <c r="N10685" t="s">
        <v>1868</v>
      </c>
    </row>
    <row r="10686" spans="1:14" hidden="1" x14ac:dyDescent="0.25">
      <c r="A10686">
        <v>8673</v>
      </c>
      <c r="B10686" t="s">
        <v>22532</v>
      </c>
      <c r="C10686" t="s">
        <v>1618</v>
      </c>
      <c r="D10686" t="s">
        <v>1619</v>
      </c>
      <c r="E10686" t="s">
        <v>1620</v>
      </c>
      <c r="F10686" t="s">
        <v>1621</v>
      </c>
      <c r="G10686" t="s">
        <v>1622</v>
      </c>
      <c r="H10686" t="s">
        <v>1623</v>
      </c>
      <c r="I10686" t="s">
        <v>1624</v>
      </c>
      <c r="J10686" t="s">
        <v>1625</v>
      </c>
      <c r="K10686">
        <v>0</v>
      </c>
      <c r="L10686" s="24">
        <v>1</v>
      </c>
      <c r="M10686" t="s">
        <v>22533</v>
      </c>
      <c r="N10686" t="s">
        <v>1627</v>
      </c>
    </row>
    <row r="10687" spans="1:14" hidden="1" x14ac:dyDescent="0.25">
      <c r="A10687">
        <v>8674</v>
      </c>
      <c r="B10687" t="s">
        <v>22534</v>
      </c>
      <c r="C10687" t="s">
        <v>1618</v>
      </c>
      <c r="D10687" t="s">
        <v>1619</v>
      </c>
      <c r="E10687" t="s">
        <v>1636</v>
      </c>
      <c r="F10687" t="s">
        <v>1637</v>
      </c>
      <c r="G10687" t="s">
        <v>1622</v>
      </c>
      <c r="H10687" t="s">
        <v>1623</v>
      </c>
      <c r="I10687" t="s">
        <v>1624</v>
      </c>
      <c r="J10687" t="s">
        <v>1625</v>
      </c>
      <c r="K10687">
        <v>0</v>
      </c>
      <c r="L10687" s="24">
        <v>1</v>
      </c>
      <c r="M10687" t="s">
        <v>22535</v>
      </c>
      <c r="N10687" t="s">
        <v>1868</v>
      </c>
    </row>
    <row r="10688" spans="1:14" hidden="1" x14ac:dyDescent="0.25">
      <c r="A10688">
        <v>8675</v>
      </c>
      <c r="B10688" t="s">
        <v>22536</v>
      </c>
      <c r="C10688" t="s">
        <v>1618</v>
      </c>
      <c r="D10688" t="s">
        <v>1619</v>
      </c>
      <c r="E10688" t="s">
        <v>1636</v>
      </c>
      <c r="F10688" t="s">
        <v>1637</v>
      </c>
      <c r="G10688" t="s">
        <v>1622</v>
      </c>
      <c r="H10688" t="s">
        <v>1623</v>
      </c>
      <c r="I10688" t="s">
        <v>1624</v>
      </c>
      <c r="J10688" t="s">
        <v>1625</v>
      </c>
      <c r="K10688">
        <v>0</v>
      </c>
      <c r="L10688" s="24">
        <v>1</v>
      </c>
      <c r="M10688" t="s">
        <v>22537</v>
      </c>
      <c r="N10688" t="s">
        <v>1677</v>
      </c>
    </row>
    <row r="10689" spans="1:14" hidden="1" x14ac:dyDescent="0.25">
      <c r="A10689">
        <v>8676</v>
      </c>
      <c r="B10689" t="s">
        <v>22538</v>
      </c>
      <c r="C10689" t="s">
        <v>1629</v>
      </c>
      <c r="D10689" t="s">
        <v>1630</v>
      </c>
      <c r="E10689" t="s">
        <v>1631</v>
      </c>
      <c r="F10689" t="s">
        <v>1632</v>
      </c>
      <c r="G10689" t="s">
        <v>1622</v>
      </c>
      <c r="H10689" t="s">
        <v>1623</v>
      </c>
      <c r="I10689" t="s">
        <v>1624</v>
      </c>
      <c r="J10689" t="s">
        <v>1625</v>
      </c>
      <c r="K10689">
        <v>0</v>
      </c>
      <c r="L10689" s="24">
        <v>1</v>
      </c>
      <c r="M10689" t="s">
        <v>22539</v>
      </c>
      <c r="N10689" t="s">
        <v>1634</v>
      </c>
    </row>
    <row r="10690" spans="1:14" hidden="1" x14ac:dyDescent="0.25">
      <c r="A10690">
        <v>8677</v>
      </c>
      <c r="B10690" t="s">
        <v>22540</v>
      </c>
      <c r="C10690" t="s">
        <v>1618</v>
      </c>
      <c r="D10690" t="s">
        <v>1619</v>
      </c>
      <c r="E10690" t="s">
        <v>1636</v>
      </c>
      <c r="F10690" t="s">
        <v>1637</v>
      </c>
      <c r="G10690" t="s">
        <v>1622</v>
      </c>
      <c r="H10690" t="s">
        <v>1623</v>
      </c>
      <c r="I10690" t="s">
        <v>1624</v>
      </c>
      <c r="J10690" t="s">
        <v>1625</v>
      </c>
      <c r="K10690">
        <v>0</v>
      </c>
      <c r="L10690" s="24">
        <v>1</v>
      </c>
      <c r="M10690" t="s">
        <v>22541</v>
      </c>
      <c r="N10690" t="s">
        <v>1868</v>
      </c>
    </row>
    <row r="10691" spans="1:14" hidden="1" x14ac:dyDescent="0.25">
      <c r="A10691">
        <v>8678</v>
      </c>
      <c r="B10691" t="s">
        <v>22542</v>
      </c>
      <c r="C10691" t="s">
        <v>1629</v>
      </c>
      <c r="D10691" t="s">
        <v>1630</v>
      </c>
      <c r="E10691" t="s">
        <v>1631</v>
      </c>
      <c r="F10691" t="s">
        <v>1632</v>
      </c>
      <c r="G10691" t="s">
        <v>1622</v>
      </c>
      <c r="H10691" t="s">
        <v>1623</v>
      </c>
      <c r="I10691" t="s">
        <v>1624</v>
      </c>
      <c r="J10691" t="s">
        <v>1625</v>
      </c>
      <c r="K10691">
        <v>0</v>
      </c>
      <c r="L10691" s="24">
        <v>1</v>
      </c>
      <c r="M10691" t="s">
        <v>22543</v>
      </c>
      <c r="N10691" t="s">
        <v>4819</v>
      </c>
    </row>
    <row r="10692" spans="1:14" hidden="1" x14ac:dyDescent="0.25">
      <c r="A10692">
        <v>8679</v>
      </c>
      <c r="B10692" t="s">
        <v>22544</v>
      </c>
      <c r="C10692" t="s">
        <v>1629</v>
      </c>
      <c r="D10692" t="s">
        <v>1630</v>
      </c>
      <c r="E10692" t="s">
        <v>1631</v>
      </c>
      <c r="F10692" t="s">
        <v>1632</v>
      </c>
      <c r="G10692" t="s">
        <v>1622</v>
      </c>
      <c r="H10692" t="s">
        <v>1623</v>
      </c>
      <c r="I10692" t="s">
        <v>1624</v>
      </c>
      <c r="J10692" t="s">
        <v>1625</v>
      </c>
      <c r="K10692">
        <v>0</v>
      </c>
      <c r="L10692" s="24">
        <v>1</v>
      </c>
      <c r="M10692" t="s">
        <v>22545</v>
      </c>
      <c r="N10692" t="s">
        <v>4819</v>
      </c>
    </row>
    <row r="10693" spans="1:14" hidden="1" x14ac:dyDescent="0.25">
      <c r="A10693">
        <v>8680</v>
      </c>
      <c r="B10693" t="s">
        <v>22546</v>
      </c>
      <c r="C10693" t="s">
        <v>1629</v>
      </c>
      <c r="D10693" t="s">
        <v>1630</v>
      </c>
      <c r="E10693" t="s">
        <v>1631</v>
      </c>
      <c r="F10693" t="s">
        <v>1632</v>
      </c>
      <c r="G10693" t="s">
        <v>1622</v>
      </c>
      <c r="H10693" t="s">
        <v>1623</v>
      </c>
      <c r="I10693" t="s">
        <v>1624</v>
      </c>
      <c r="J10693" t="s">
        <v>1625</v>
      </c>
      <c r="K10693">
        <v>0</v>
      </c>
      <c r="L10693" s="24">
        <v>1</v>
      </c>
      <c r="M10693" t="s">
        <v>22547</v>
      </c>
      <c r="N10693" t="s">
        <v>4819</v>
      </c>
    </row>
    <row r="10694" spans="1:14" hidden="1" x14ac:dyDescent="0.25">
      <c r="A10694">
        <v>8681</v>
      </c>
      <c r="B10694" t="s">
        <v>22548</v>
      </c>
      <c r="C10694" t="s">
        <v>1629</v>
      </c>
      <c r="D10694" t="s">
        <v>1630</v>
      </c>
      <c r="E10694" t="s">
        <v>1631</v>
      </c>
      <c r="F10694" t="s">
        <v>1632</v>
      </c>
      <c r="G10694" t="s">
        <v>1622</v>
      </c>
      <c r="H10694" t="s">
        <v>1623</v>
      </c>
      <c r="I10694" t="s">
        <v>1624</v>
      </c>
      <c r="J10694" t="s">
        <v>1625</v>
      </c>
      <c r="K10694">
        <v>0</v>
      </c>
      <c r="L10694" s="24">
        <v>1</v>
      </c>
      <c r="M10694" t="s">
        <v>22549</v>
      </c>
      <c r="N10694" t="s">
        <v>4819</v>
      </c>
    </row>
    <row r="10695" spans="1:14" hidden="1" x14ac:dyDescent="0.25">
      <c r="A10695">
        <v>8682</v>
      </c>
      <c r="B10695" t="s">
        <v>22550</v>
      </c>
      <c r="C10695" t="s">
        <v>1629</v>
      </c>
      <c r="D10695" t="s">
        <v>1630</v>
      </c>
      <c r="E10695" t="s">
        <v>1631</v>
      </c>
      <c r="F10695" t="s">
        <v>1632</v>
      </c>
      <c r="G10695" t="s">
        <v>1622</v>
      </c>
      <c r="H10695" t="s">
        <v>1623</v>
      </c>
      <c r="I10695" t="s">
        <v>1624</v>
      </c>
      <c r="J10695" t="s">
        <v>1625</v>
      </c>
      <c r="K10695">
        <v>0</v>
      </c>
      <c r="L10695" s="24">
        <v>1</v>
      </c>
      <c r="M10695" t="s">
        <v>22551</v>
      </c>
      <c r="N10695" t="s">
        <v>4819</v>
      </c>
    </row>
    <row r="10696" spans="1:14" hidden="1" x14ac:dyDescent="0.25">
      <c r="A10696">
        <v>8683</v>
      </c>
      <c r="B10696" t="s">
        <v>22552</v>
      </c>
      <c r="C10696" t="s">
        <v>1629</v>
      </c>
      <c r="D10696" t="s">
        <v>1630</v>
      </c>
      <c r="E10696" t="s">
        <v>1631</v>
      </c>
      <c r="F10696" t="s">
        <v>1632</v>
      </c>
      <c r="G10696" t="s">
        <v>1622</v>
      </c>
      <c r="H10696" t="s">
        <v>1623</v>
      </c>
      <c r="I10696" t="s">
        <v>1624</v>
      </c>
      <c r="J10696" t="s">
        <v>1625</v>
      </c>
      <c r="K10696">
        <v>0</v>
      </c>
      <c r="L10696" s="24">
        <v>1</v>
      </c>
      <c r="M10696" t="s">
        <v>22553</v>
      </c>
      <c r="N10696" t="s">
        <v>4819</v>
      </c>
    </row>
    <row r="10697" spans="1:14" hidden="1" x14ac:dyDescent="0.25">
      <c r="A10697">
        <v>8684</v>
      </c>
      <c r="B10697" t="s">
        <v>22554</v>
      </c>
      <c r="C10697" t="s">
        <v>1629</v>
      </c>
      <c r="D10697" t="s">
        <v>1630</v>
      </c>
      <c r="E10697" t="s">
        <v>1631</v>
      </c>
      <c r="F10697" t="s">
        <v>1632</v>
      </c>
      <c r="G10697" t="s">
        <v>1622</v>
      </c>
      <c r="H10697" t="s">
        <v>1623</v>
      </c>
      <c r="I10697" t="s">
        <v>1624</v>
      </c>
      <c r="J10697" t="s">
        <v>1625</v>
      </c>
      <c r="K10697">
        <v>0</v>
      </c>
      <c r="L10697" s="24">
        <v>1</v>
      </c>
      <c r="M10697" t="s">
        <v>22555</v>
      </c>
      <c r="N10697" t="s">
        <v>4819</v>
      </c>
    </row>
    <row r="10698" spans="1:14" hidden="1" x14ac:dyDescent="0.25">
      <c r="A10698">
        <v>8685</v>
      </c>
      <c r="B10698" t="s">
        <v>22556</v>
      </c>
      <c r="C10698" t="s">
        <v>1629</v>
      </c>
      <c r="D10698" t="s">
        <v>1630</v>
      </c>
      <c r="E10698" t="s">
        <v>1631</v>
      </c>
      <c r="F10698" t="s">
        <v>1632</v>
      </c>
      <c r="G10698" t="s">
        <v>1622</v>
      </c>
      <c r="H10698" t="s">
        <v>1623</v>
      </c>
      <c r="I10698" t="s">
        <v>1624</v>
      </c>
      <c r="J10698" t="s">
        <v>1625</v>
      </c>
      <c r="K10698">
        <v>0</v>
      </c>
      <c r="L10698" s="24">
        <v>1</v>
      </c>
      <c r="M10698" t="s">
        <v>22557</v>
      </c>
      <c r="N10698" t="s">
        <v>4819</v>
      </c>
    </row>
    <row r="10699" spans="1:14" hidden="1" x14ac:dyDescent="0.25">
      <c r="A10699">
        <v>8686</v>
      </c>
      <c r="B10699" t="s">
        <v>22558</v>
      </c>
      <c r="C10699" t="s">
        <v>1629</v>
      </c>
      <c r="D10699" t="s">
        <v>1630</v>
      </c>
      <c r="E10699" t="s">
        <v>1631</v>
      </c>
      <c r="F10699" t="s">
        <v>1632</v>
      </c>
      <c r="G10699" t="s">
        <v>1622</v>
      </c>
      <c r="H10699" t="s">
        <v>1623</v>
      </c>
      <c r="I10699" t="s">
        <v>1624</v>
      </c>
      <c r="J10699" t="s">
        <v>1625</v>
      </c>
      <c r="K10699">
        <v>0</v>
      </c>
      <c r="L10699" s="24">
        <v>1</v>
      </c>
      <c r="M10699" t="s">
        <v>22559</v>
      </c>
      <c r="N10699" t="s">
        <v>4819</v>
      </c>
    </row>
    <row r="10700" spans="1:14" hidden="1" x14ac:dyDescent="0.25">
      <c r="A10700">
        <v>8687</v>
      </c>
      <c r="B10700" t="s">
        <v>22560</v>
      </c>
      <c r="C10700" t="s">
        <v>1629</v>
      </c>
      <c r="D10700" t="s">
        <v>1630</v>
      </c>
      <c r="E10700" t="s">
        <v>1631</v>
      </c>
      <c r="F10700" t="s">
        <v>1632</v>
      </c>
      <c r="G10700" t="s">
        <v>1622</v>
      </c>
      <c r="H10700" t="s">
        <v>1623</v>
      </c>
      <c r="I10700" t="s">
        <v>1624</v>
      </c>
      <c r="J10700" t="s">
        <v>1625</v>
      </c>
      <c r="K10700">
        <v>0</v>
      </c>
      <c r="L10700" s="24">
        <v>1</v>
      </c>
      <c r="M10700" t="s">
        <v>22561</v>
      </c>
      <c r="N10700" t="s">
        <v>4819</v>
      </c>
    </row>
    <row r="10701" spans="1:14" hidden="1" x14ac:dyDescent="0.25">
      <c r="A10701">
        <v>8688</v>
      </c>
      <c r="B10701" t="s">
        <v>22562</v>
      </c>
      <c r="C10701" t="s">
        <v>1629</v>
      </c>
      <c r="D10701" t="s">
        <v>1630</v>
      </c>
      <c r="E10701" t="s">
        <v>1631</v>
      </c>
      <c r="F10701" t="s">
        <v>1632</v>
      </c>
      <c r="G10701" t="s">
        <v>1622</v>
      </c>
      <c r="H10701" t="s">
        <v>1623</v>
      </c>
      <c r="I10701" t="s">
        <v>1624</v>
      </c>
      <c r="J10701" t="s">
        <v>1625</v>
      </c>
      <c r="K10701">
        <v>0</v>
      </c>
      <c r="L10701" s="24">
        <v>1</v>
      </c>
      <c r="M10701" t="s">
        <v>22563</v>
      </c>
      <c r="N10701" t="s">
        <v>4819</v>
      </c>
    </row>
    <row r="10702" spans="1:14" hidden="1" x14ac:dyDescent="0.25">
      <c r="A10702">
        <v>8689</v>
      </c>
      <c r="B10702" t="s">
        <v>22564</v>
      </c>
      <c r="C10702" t="s">
        <v>1629</v>
      </c>
      <c r="D10702" t="s">
        <v>1630</v>
      </c>
      <c r="E10702" t="s">
        <v>1631</v>
      </c>
      <c r="F10702" t="s">
        <v>1632</v>
      </c>
      <c r="G10702" t="s">
        <v>1622</v>
      </c>
      <c r="H10702" t="s">
        <v>1623</v>
      </c>
      <c r="I10702" t="s">
        <v>1624</v>
      </c>
      <c r="J10702" t="s">
        <v>1625</v>
      </c>
      <c r="K10702">
        <v>0</v>
      </c>
      <c r="L10702" s="24">
        <v>1</v>
      </c>
      <c r="M10702" t="s">
        <v>22565</v>
      </c>
      <c r="N10702" t="s">
        <v>4819</v>
      </c>
    </row>
    <row r="10703" spans="1:14" hidden="1" x14ac:dyDescent="0.25">
      <c r="A10703">
        <v>8690</v>
      </c>
      <c r="B10703" t="s">
        <v>22566</v>
      </c>
      <c r="C10703" t="s">
        <v>1618</v>
      </c>
      <c r="D10703" t="s">
        <v>1619</v>
      </c>
      <c r="E10703" t="s">
        <v>1636</v>
      </c>
      <c r="F10703" t="s">
        <v>1637</v>
      </c>
      <c r="G10703" t="s">
        <v>1622</v>
      </c>
      <c r="H10703" t="s">
        <v>1623</v>
      </c>
      <c r="I10703" t="s">
        <v>1624</v>
      </c>
      <c r="J10703" t="s">
        <v>1625</v>
      </c>
      <c r="K10703">
        <v>0</v>
      </c>
      <c r="L10703" s="24">
        <v>1</v>
      </c>
      <c r="M10703" t="s">
        <v>22567</v>
      </c>
      <c r="N10703" t="s">
        <v>1639</v>
      </c>
    </row>
    <row r="10704" spans="1:14" hidden="1" x14ac:dyDescent="0.25">
      <c r="A10704">
        <v>8691</v>
      </c>
      <c r="B10704" t="s">
        <v>22568</v>
      </c>
      <c r="C10704" t="s">
        <v>1618</v>
      </c>
      <c r="D10704" t="s">
        <v>1619</v>
      </c>
      <c r="E10704" t="s">
        <v>1636</v>
      </c>
      <c r="F10704" t="s">
        <v>1637</v>
      </c>
      <c r="G10704" t="s">
        <v>1622</v>
      </c>
      <c r="H10704" t="s">
        <v>1623</v>
      </c>
      <c r="I10704" t="s">
        <v>1624</v>
      </c>
      <c r="J10704" t="s">
        <v>1625</v>
      </c>
      <c r="K10704">
        <v>0</v>
      </c>
      <c r="L10704" s="24">
        <v>1</v>
      </c>
      <c r="M10704" t="s">
        <v>22569</v>
      </c>
      <c r="N10704" t="s">
        <v>1868</v>
      </c>
    </row>
    <row r="10705" spans="1:14" hidden="1" x14ac:dyDescent="0.25">
      <c r="A10705">
        <v>8692</v>
      </c>
      <c r="B10705" t="s">
        <v>22570</v>
      </c>
      <c r="C10705" t="s">
        <v>1618</v>
      </c>
      <c r="D10705" t="s">
        <v>1619</v>
      </c>
      <c r="E10705" t="s">
        <v>1636</v>
      </c>
      <c r="F10705" t="s">
        <v>1637</v>
      </c>
      <c r="G10705" t="s">
        <v>1622</v>
      </c>
      <c r="H10705" t="s">
        <v>1623</v>
      </c>
      <c r="I10705" t="s">
        <v>1624</v>
      </c>
      <c r="J10705" t="s">
        <v>1625</v>
      </c>
      <c r="K10705">
        <v>0</v>
      </c>
      <c r="L10705" s="24">
        <v>1</v>
      </c>
      <c r="M10705" t="s">
        <v>22571</v>
      </c>
      <c r="N10705" t="s">
        <v>1868</v>
      </c>
    </row>
    <row r="10706" spans="1:14" hidden="1" x14ac:dyDescent="0.25">
      <c r="A10706">
        <v>8693</v>
      </c>
      <c r="B10706" t="s">
        <v>22572</v>
      </c>
      <c r="C10706" t="s">
        <v>1618</v>
      </c>
      <c r="D10706" t="s">
        <v>1619</v>
      </c>
      <c r="E10706" t="s">
        <v>1636</v>
      </c>
      <c r="F10706" t="s">
        <v>1637</v>
      </c>
      <c r="G10706" t="s">
        <v>1622</v>
      </c>
      <c r="H10706" t="s">
        <v>1623</v>
      </c>
      <c r="I10706" t="s">
        <v>1624</v>
      </c>
      <c r="J10706" t="s">
        <v>1625</v>
      </c>
      <c r="K10706">
        <v>0</v>
      </c>
      <c r="L10706" s="24">
        <v>1</v>
      </c>
      <c r="M10706" t="s">
        <v>22573</v>
      </c>
      <c r="N10706" t="s">
        <v>1868</v>
      </c>
    </row>
    <row r="10707" spans="1:14" hidden="1" x14ac:dyDescent="0.25">
      <c r="A10707">
        <v>8694</v>
      </c>
      <c r="B10707" t="s">
        <v>22574</v>
      </c>
      <c r="C10707" t="s">
        <v>1618</v>
      </c>
      <c r="D10707" t="s">
        <v>1619</v>
      </c>
      <c r="E10707" t="s">
        <v>1636</v>
      </c>
      <c r="F10707" t="s">
        <v>1637</v>
      </c>
      <c r="G10707" t="s">
        <v>1622</v>
      </c>
      <c r="H10707" t="s">
        <v>1623</v>
      </c>
      <c r="I10707" t="s">
        <v>1624</v>
      </c>
      <c r="J10707" t="s">
        <v>1625</v>
      </c>
      <c r="K10707">
        <v>0</v>
      </c>
      <c r="L10707" s="24">
        <v>1</v>
      </c>
      <c r="M10707" t="s">
        <v>22575</v>
      </c>
      <c r="N10707" t="s">
        <v>1868</v>
      </c>
    </row>
    <row r="10708" spans="1:14" hidden="1" x14ac:dyDescent="0.25">
      <c r="A10708">
        <v>8695</v>
      </c>
      <c r="B10708" t="s">
        <v>22576</v>
      </c>
      <c r="C10708" t="s">
        <v>1618</v>
      </c>
      <c r="D10708" t="s">
        <v>1619</v>
      </c>
      <c r="E10708" t="s">
        <v>1636</v>
      </c>
      <c r="F10708" t="s">
        <v>1637</v>
      </c>
      <c r="G10708" t="s">
        <v>1622</v>
      </c>
      <c r="H10708" t="s">
        <v>1623</v>
      </c>
      <c r="I10708" t="s">
        <v>1624</v>
      </c>
      <c r="J10708" t="s">
        <v>1625</v>
      </c>
      <c r="K10708">
        <v>0</v>
      </c>
      <c r="L10708" s="24">
        <v>1</v>
      </c>
      <c r="M10708" t="s">
        <v>22577</v>
      </c>
      <c r="N10708" t="s">
        <v>1868</v>
      </c>
    </row>
    <row r="10709" spans="1:14" hidden="1" x14ac:dyDescent="0.25">
      <c r="A10709">
        <v>8696</v>
      </c>
      <c r="B10709" t="s">
        <v>22578</v>
      </c>
      <c r="C10709" t="s">
        <v>1618</v>
      </c>
      <c r="D10709" t="s">
        <v>1619</v>
      </c>
      <c r="E10709" t="s">
        <v>1636</v>
      </c>
      <c r="F10709" t="s">
        <v>1637</v>
      </c>
      <c r="G10709" t="s">
        <v>1622</v>
      </c>
      <c r="H10709" t="s">
        <v>1623</v>
      </c>
      <c r="I10709" t="s">
        <v>1624</v>
      </c>
      <c r="J10709" t="s">
        <v>1625</v>
      </c>
      <c r="K10709">
        <v>0</v>
      </c>
      <c r="L10709" s="24">
        <v>1</v>
      </c>
      <c r="M10709" t="s">
        <v>22579</v>
      </c>
      <c r="N10709" t="s">
        <v>1868</v>
      </c>
    </row>
    <row r="10710" spans="1:14" hidden="1" x14ac:dyDescent="0.25">
      <c r="A10710">
        <v>8697</v>
      </c>
      <c r="B10710" t="s">
        <v>22580</v>
      </c>
      <c r="C10710" t="s">
        <v>1618</v>
      </c>
      <c r="D10710" t="s">
        <v>1619</v>
      </c>
      <c r="E10710" t="s">
        <v>1636</v>
      </c>
      <c r="F10710" t="s">
        <v>1637</v>
      </c>
      <c r="G10710" t="s">
        <v>1622</v>
      </c>
      <c r="H10710" t="s">
        <v>1623</v>
      </c>
      <c r="I10710" t="s">
        <v>1624</v>
      </c>
      <c r="J10710" t="s">
        <v>1625</v>
      </c>
      <c r="K10710">
        <v>0</v>
      </c>
      <c r="L10710" s="24">
        <v>1</v>
      </c>
      <c r="M10710" t="s">
        <v>22581</v>
      </c>
      <c r="N10710" t="s">
        <v>1868</v>
      </c>
    </row>
    <row r="10711" spans="1:14" hidden="1" x14ac:dyDescent="0.25">
      <c r="A10711">
        <v>8698</v>
      </c>
      <c r="B10711" t="s">
        <v>22582</v>
      </c>
      <c r="C10711" t="s">
        <v>1629</v>
      </c>
      <c r="D10711" t="s">
        <v>1630</v>
      </c>
      <c r="E10711" t="s">
        <v>1631</v>
      </c>
      <c r="F10711" t="s">
        <v>1632</v>
      </c>
      <c r="G10711" t="s">
        <v>1622</v>
      </c>
      <c r="H10711" t="s">
        <v>1623</v>
      </c>
      <c r="I10711" t="s">
        <v>1624</v>
      </c>
      <c r="J10711" t="s">
        <v>1625</v>
      </c>
      <c r="K10711">
        <v>0</v>
      </c>
      <c r="L10711" s="24">
        <v>1</v>
      </c>
      <c r="M10711" t="s">
        <v>22583</v>
      </c>
      <c r="N10711" t="s">
        <v>4819</v>
      </c>
    </row>
    <row r="10712" spans="1:14" hidden="1" x14ac:dyDescent="0.25">
      <c r="A10712">
        <v>8699</v>
      </c>
      <c r="B10712" t="s">
        <v>22584</v>
      </c>
      <c r="C10712" t="s">
        <v>1618</v>
      </c>
      <c r="D10712" t="s">
        <v>1619</v>
      </c>
      <c r="E10712" t="s">
        <v>1636</v>
      </c>
      <c r="F10712" t="s">
        <v>1637</v>
      </c>
      <c r="G10712" t="s">
        <v>1622</v>
      </c>
      <c r="H10712" t="s">
        <v>1623</v>
      </c>
      <c r="I10712" t="s">
        <v>1624</v>
      </c>
      <c r="J10712" t="s">
        <v>1625</v>
      </c>
      <c r="K10712">
        <v>0</v>
      </c>
      <c r="L10712" s="24">
        <v>1</v>
      </c>
      <c r="M10712" t="s">
        <v>22585</v>
      </c>
      <c r="N10712" t="s">
        <v>1639</v>
      </c>
    </row>
    <row r="10713" spans="1:14" hidden="1" x14ac:dyDescent="0.25">
      <c r="A10713">
        <v>870</v>
      </c>
      <c r="B10713" t="s">
        <v>22586</v>
      </c>
      <c r="C10713" t="s">
        <v>3524</v>
      </c>
      <c r="D10713" t="s">
        <v>3525</v>
      </c>
      <c r="E10713" t="s">
        <v>3526</v>
      </c>
      <c r="F10713" t="s">
        <v>3527</v>
      </c>
      <c r="G10713" t="s">
        <v>1622</v>
      </c>
      <c r="H10713" t="s">
        <v>1702</v>
      </c>
      <c r="I10713" t="s">
        <v>1624</v>
      </c>
      <c r="J10713" t="s">
        <v>1625</v>
      </c>
      <c r="K10713">
        <v>0</v>
      </c>
      <c r="L10713" s="24">
        <v>1</v>
      </c>
      <c r="M10713" t="s">
        <v>22587</v>
      </c>
      <c r="N10713" t="s">
        <v>1627</v>
      </c>
    </row>
    <row r="10714" spans="1:14" hidden="1" x14ac:dyDescent="0.25">
      <c r="A10714">
        <v>8700</v>
      </c>
      <c r="B10714" t="s">
        <v>22588</v>
      </c>
      <c r="C10714" t="s">
        <v>1618</v>
      </c>
      <c r="D10714" t="s">
        <v>1619</v>
      </c>
      <c r="E10714" t="s">
        <v>1636</v>
      </c>
      <c r="F10714" t="s">
        <v>1637</v>
      </c>
      <c r="G10714" t="s">
        <v>1622</v>
      </c>
      <c r="H10714" t="s">
        <v>1623</v>
      </c>
      <c r="I10714" t="s">
        <v>1624</v>
      </c>
      <c r="J10714" t="s">
        <v>1625</v>
      </c>
      <c r="K10714">
        <v>0</v>
      </c>
      <c r="L10714" s="24">
        <v>1</v>
      </c>
      <c r="M10714" t="s">
        <v>22589</v>
      </c>
      <c r="N10714" t="s">
        <v>1639</v>
      </c>
    </row>
    <row r="10715" spans="1:14" hidden="1" x14ac:dyDescent="0.25">
      <c r="A10715">
        <v>8701</v>
      </c>
      <c r="B10715" t="s">
        <v>22590</v>
      </c>
      <c r="C10715" t="s">
        <v>1618</v>
      </c>
      <c r="D10715" t="s">
        <v>1619</v>
      </c>
      <c r="E10715" t="s">
        <v>1636</v>
      </c>
      <c r="F10715" t="s">
        <v>1637</v>
      </c>
      <c r="G10715" t="s">
        <v>1622</v>
      </c>
      <c r="H10715" t="s">
        <v>1623</v>
      </c>
      <c r="I10715" t="s">
        <v>1624</v>
      </c>
      <c r="J10715" t="s">
        <v>1625</v>
      </c>
      <c r="K10715">
        <v>0</v>
      </c>
      <c r="L10715" s="24">
        <v>1</v>
      </c>
      <c r="M10715" t="s">
        <v>22591</v>
      </c>
      <c r="N10715" t="s">
        <v>1639</v>
      </c>
    </row>
    <row r="10716" spans="1:14" hidden="1" x14ac:dyDescent="0.25">
      <c r="A10716">
        <v>8702</v>
      </c>
      <c r="B10716" t="s">
        <v>22592</v>
      </c>
      <c r="C10716" t="s">
        <v>1618</v>
      </c>
      <c r="D10716" t="s">
        <v>1619</v>
      </c>
      <c r="E10716" t="s">
        <v>1636</v>
      </c>
      <c r="F10716" t="s">
        <v>1637</v>
      </c>
      <c r="G10716" t="s">
        <v>1622</v>
      </c>
      <c r="H10716" t="s">
        <v>1623</v>
      </c>
      <c r="I10716" t="s">
        <v>1624</v>
      </c>
      <c r="J10716" t="s">
        <v>1625</v>
      </c>
      <c r="K10716">
        <v>0</v>
      </c>
      <c r="L10716" s="24">
        <v>1</v>
      </c>
      <c r="M10716" t="s">
        <v>22593</v>
      </c>
      <c r="N10716" t="s">
        <v>1639</v>
      </c>
    </row>
    <row r="10717" spans="1:14" hidden="1" x14ac:dyDescent="0.25">
      <c r="A10717">
        <v>8703</v>
      </c>
      <c r="B10717" t="s">
        <v>22594</v>
      </c>
      <c r="C10717" t="s">
        <v>1618</v>
      </c>
      <c r="D10717" t="s">
        <v>1619</v>
      </c>
      <c r="E10717" t="s">
        <v>1636</v>
      </c>
      <c r="F10717" t="s">
        <v>1637</v>
      </c>
      <c r="G10717" t="s">
        <v>1622</v>
      </c>
      <c r="H10717" t="s">
        <v>1623</v>
      </c>
      <c r="I10717" t="s">
        <v>1624</v>
      </c>
      <c r="J10717" t="s">
        <v>1625</v>
      </c>
      <c r="K10717">
        <v>0</v>
      </c>
      <c r="L10717" s="24">
        <v>1</v>
      </c>
      <c r="M10717" t="s">
        <v>22595</v>
      </c>
      <c r="N10717" t="s">
        <v>1639</v>
      </c>
    </row>
    <row r="10718" spans="1:14" hidden="1" x14ac:dyDescent="0.25">
      <c r="A10718">
        <v>8704</v>
      </c>
      <c r="B10718" t="s">
        <v>827</v>
      </c>
      <c r="C10718" t="s">
        <v>1618</v>
      </c>
      <c r="D10718" t="s">
        <v>1619</v>
      </c>
      <c r="E10718" t="s">
        <v>1636</v>
      </c>
      <c r="F10718" t="s">
        <v>1637</v>
      </c>
      <c r="G10718" t="s">
        <v>1622</v>
      </c>
      <c r="H10718" t="s">
        <v>1623</v>
      </c>
      <c r="I10718" t="s">
        <v>1624</v>
      </c>
      <c r="J10718" t="s">
        <v>1625</v>
      </c>
      <c r="K10718">
        <v>0</v>
      </c>
      <c r="L10718" s="24">
        <v>1</v>
      </c>
      <c r="M10718" t="s">
        <v>22596</v>
      </c>
      <c r="N10718" t="s">
        <v>1815</v>
      </c>
    </row>
    <row r="10719" spans="1:14" hidden="1" x14ac:dyDescent="0.25">
      <c r="A10719">
        <v>8705</v>
      </c>
      <c r="B10719" t="s">
        <v>22597</v>
      </c>
      <c r="C10719" t="s">
        <v>1618</v>
      </c>
      <c r="D10719" t="s">
        <v>1619</v>
      </c>
      <c r="E10719" t="s">
        <v>1636</v>
      </c>
      <c r="F10719" t="s">
        <v>1637</v>
      </c>
      <c r="G10719" t="s">
        <v>1622</v>
      </c>
      <c r="H10719" t="s">
        <v>1623</v>
      </c>
      <c r="I10719" t="s">
        <v>1624</v>
      </c>
      <c r="J10719" t="s">
        <v>1625</v>
      </c>
      <c r="K10719">
        <v>0</v>
      </c>
      <c r="L10719" s="24">
        <v>1</v>
      </c>
      <c r="M10719" t="s">
        <v>22598</v>
      </c>
      <c r="N10719" t="s">
        <v>1639</v>
      </c>
    </row>
    <row r="10720" spans="1:14" hidden="1" x14ac:dyDescent="0.25">
      <c r="A10720">
        <v>8706</v>
      </c>
      <c r="B10720" t="s">
        <v>22599</v>
      </c>
      <c r="C10720" t="s">
        <v>1618</v>
      </c>
      <c r="D10720" t="s">
        <v>1619</v>
      </c>
      <c r="E10720" t="s">
        <v>1636</v>
      </c>
      <c r="F10720" t="s">
        <v>1637</v>
      </c>
      <c r="G10720" t="s">
        <v>1622</v>
      </c>
      <c r="H10720" t="s">
        <v>1623</v>
      </c>
      <c r="I10720" t="s">
        <v>1624</v>
      </c>
      <c r="J10720" t="s">
        <v>1625</v>
      </c>
      <c r="K10720">
        <v>0</v>
      </c>
      <c r="L10720" s="24">
        <v>1</v>
      </c>
      <c r="M10720" t="s">
        <v>22600</v>
      </c>
      <c r="N10720" t="s">
        <v>1639</v>
      </c>
    </row>
    <row r="10721" spans="1:14" hidden="1" x14ac:dyDescent="0.25">
      <c r="A10721">
        <v>8707</v>
      </c>
      <c r="B10721" t="s">
        <v>22601</v>
      </c>
      <c r="C10721" t="s">
        <v>1618</v>
      </c>
      <c r="D10721" t="s">
        <v>1619</v>
      </c>
      <c r="E10721" t="s">
        <v>1636</v>
      </c>
      <c r="F10721" t="s">
        <v>1637</v>
      </c>
      <c r="G10721" t="s">
        <v>1622</v>
      </c>
      <c r="H10721" t="s">
        <v>1623</v>
      </c>
      <c r="I10721" t="s">
        <v>1624</v>
      </c>
      <c r="J10721" t="s">
        <v>1625</v>
      </c>
      <c r="K10721">
        <v>0</v>
      </c>
      <c r="L10721" s="24">
        <v>1</v>
      </c>
      <c r="M10721" t="s">
        <v>22602</v>
      </c>
      <c r="N10721" t="s">
        <v>1639</v>
      </c>
    </row>
    <row r="10722" spans="1:14" hidden="1" x14ac:dyDescent="0.25">
      <c r="A10722">
        <v>8708</v>
      </c>
      <c r="B10722" t="s">
        <v>22603</v>
      </c>
      <c r="C10722" t="s">
        <v>1618</v>
      </c>
      <c r="D10722" t="s">
        <v>1619</v>
      </c>
      <c r="E10722" t="s">
        <v>1620</v>
      </c>
      <c r="F10722" t="s">
        <v>1621</v>
      </c>
      <c r="G10722" t="s">
        <v>1622</v>
      </c>
      <c r="H10722" t="s">
        <v>1623</v>
      </c>
      <c r="I10722" t="s">
        <v>1624</v>
      </c>
      <c r="J10722" t="s">
        <v>1625</v>
      </c>
      <c r="K10722">
        <v>0</v>
      </c>
      <c r="L10722" s="24">
        <v>1</v>
      </c>
      <c r="M10722" t="s">
        <v>22604</v>
      </c>
      <c r="N10722" t="s">
        <v>1762</v>
      </c>
    </row>
    <row r="10723" spans="1:14" hidden="1" x14ac:dyDescent="0.25">
      <c r="A10723">
        <v>8709</v>
      </c>
      <c r="B10723" t="s">
        <v>22605</v>
      </c>
      <c r="C10723" t="s">
        <v>1618</v>
      </c>
      <c r="D10723" t="s">
        <v>1619</v>
      </c>
      <c r="E10723" t="s">
        <v>1636</v>
      </c>
      <c r="F10723" t="s">
        <v>1637</v>
      </c>
      <c r="G10723" t="s">
        <v>1622</v>
      </c>
      <c r="H10723" t="s">
        <v>1623</v>
      </c>
      <c r="I10723" t="s">
        <v>1624</v>
      </c>
      <c r="J10723" t="s">
        <v>1625</v>
      </c>
      <c r="K10723">
        <v>0</v>
      </c>
      <c r="L10723" s="24">
        <v>1</v>
      </c>
      <c r="M10723" t="s">
        <v>22606</v>
      </c>
      <c r="N10723" t="s">
        <v>1639</v>
      </c>
    </row>
    <row r="10724" spans="1:14" hidden="1" x14ac:dyDescent="0.25">
      <c r="A10724">
        <v>8710</v>
      </c>
      <c r="B10724" t="s">
        <v>22607</v>
      </c>
      <c r="C10724" t="s">
        <v>1618</v>
      </c>
      <c r="D10724" t="s">
        <v>1619</v>
      </c>
      <c r="E10724" t="s">
        <v>1636</v>
      </c>
      <c r="F10724" t="s">
        <v>1637</v>
      </c>
      <c r="G10724" t="s">
        <v>1622</v>
      </c>
      <c r="H10724" t="s">
        <v>1623</v>
      </c>
      <c r="I10724" t="s">
        <v>1624</v>
      </c>
      <c r="J10724" t="s">
        <v>1625</v>
      </c>
      <c r="K10724">
        <v>0</v>
      </c>
      <c r="L10724" s="24">
        <v>1</v>
      </c>
      <c r="M10724" t="s">
        <v>22608</v>
      </c>
      <c r="N10724" t="s">
        <v>1639</v>
      </c>
    </row>
    <row r="10725" spans="1:14" hidden="1" x14ac:dyDescent="0.25">
      <c r="A10725">
        <v>8711</v>
      </c>
      <c r="B10725" t="s">
        <v>22609</v>
      </c>
      <c r="C10725" t="s">
        <v>1618</v>
      </c>
      <c r="D10725" t="s">
        <v>1619</v>
      </c>
      <c r="E10725" t="s">
        <v>1636</v>
      </c>
      <c r="F10725" t="s">
        <v>1637</v>
      </c>
      <c r="G10725" t="s">
        <v>1622</v>
      </c>
      <c r="H10725" t="s">
        <v>1623</v>
      </c>
      <c r="I10725" t="s">
        <v>1624</v>
      </c>
      <c r="J10725" t="s">
        <v>1625</v>
      </c>
      <c r="K10725">
        <v>0</v>
      </c>
      <c r="L10725" s="24">
        <v>1</v>
      </c>
      <c r="M10725" t="s">
        <v>22610</v>
      </c>
      <c r="N10725" t="s">
        <v>1639</v>
      </c>
    </row>
    <row r="10726" spans="1:14" hidden="1" x14ac:dyDescent="0.25">
      <c r="A10726">
        <v>8712</v>
      </c>
      <c r="B10726" t="s">
        <v>22611</v>
      </c>
      <c r="C10726" t="s">
        <v>1618</v>
      </c>
      <c r="D10726" t="s">
        <v>1619</v>
      </c>
      <c r="E10726" t="s">
        <v>1636</v>
      </c>
      <c r="F10726" t="s">
        <v>1637</v>
      </c>
      <c r="G10726" t="s">
        <v>1622</v>
      </c>
      <c r="H10726" t="s">
        <v>1623</v>
      </c>
      <c r="I10726" t="s">
        <v>1624</v>
      </c>
      <c r="J10726" t="s">
        <v>1625</v>
      </c>
      <c r="K10726">
        <v>0</v>
      </c>
      <c r="L10726" s="24">
        <v>1</v>
      </c>
      <c r="M10726" t="s">
        <v>22612</v>
      </c>
      <c r="N10726" t="s">
        <v>1677</v>
      </c>
    </row>
    <row r="10727" spans="1:14" hidden="1" x14ac:dyDescent="0.25">
      <c r="A10727">
        <v>8713</v>
      </c>
      <c r="B10727" t="s">
        <v>22613</v>
      </c>
      <c r="C10727" t="s">
        <v>1618</v>
      </c>
      <c r="D10727" t="s">
        <v>1619</v>
      </c>
      <c r="E10727" t="s">
        <v>1636</v>
      </c>
      <c r="F10727" t="s">
        <v>1637</v>
      </c>
      <c r="G10727" t="s">
        <v>1622</v>
      </c>
      <c r="H10727" t="s">
        <v>1623</v>
      </c>
      <c r="I10727" t="s">
        <v>1624</v>
      </c>
      <c r="J10727" t="s">
        <v>1625</v>
      </c>
      <c r="K10727">
        <v>0</v>
      </c>
      <c r="L10727" s="24">
        <v>1</v>
      </c>
      <c r="M10727" t="s">
        <v>22614</v>
      </c>
      <c r="N10727" t="s">
        <v>1639</v>
      </c>
    </row>
    <row r="10728" spans="1:14" hidden="1" x14ac:dyDescent="0.25">
      <c r="A10728">
        <v>8714</v>
      </c>
      <c r="B10728" t="s">
        <v>22615</v>
      </c>
      <c r="C10728" t="s">
        <v>1618</v>
      </c>
      <c r="D10728" t="s">
        <v>1619</v>
      </c>
      <c r="E10728" t="s">
        <v>1620</v>
      </c>
      <c r="F10728" t="s">
        <v>1621</v>
      </c>
      <c r="G10728" t="s">
        <v>1622</v>
      </c>
      <c r="H10728" t="s">
        <v>1623</v>
      </c>
      <c r="I10728" t="s">
        <v>1624</v>
      </c>
      <c r="J10728" t="s">
        <v>1625</v>
      </c>
      <c r="K10728">
        <v>0</v>
      </c>
      <c r="L10728" s="24">
        <v>1</v>
      </c>
      <c r="M10728" t="s">
        <v>22616</v>
      </c>
      <c r="N10728" t="s">
        <v>1812</v>
      </c>
    </row>
    <row r="10729" spans="1:14" hidden="1" x14ac:dyDescent="0.25">
      <c r="A10729">
        <v>8715</v>
      </c>
      <c r="B10729" t="s">
        <v>22617</v>
      </c>
      <c r="C10729" t="s">
        <v>1629</v>
      </c>
      <c r="D10729" t="s">
        <v>1630</v>
      </c>
      <c r="E10729" t="s">
        <v>1631</v>
      </c>
      <c r="F10729" t="s">
        <v>1632</v>
      </c>
      <c r="G10729" t="s">
        <v>1622</v>
      </c>
      <c r="H10729" t="s">
        <v>1623</v>
      </c>
      <c r="I10729" t="s">
        <v>1624</v>
      </c>
      <c r="J10729" t="s">
        <v>1625</v>
      </c>
      <c r="K10729">
        <v>0</v>
      </c>
      <c r="L10729" s="24">
        <v>1</v>
      </c>
      <c r="M10729" t="s">
        <v>22618</v>
      </c>
      <c r="N10729" t="s">
        <v>1634</v>
      </c>
    </row>
    <row r="10730" spans="1:14" hidden="1" x14ac:dyDescent="0.25">
      <c r="A10730">
        <v>8716</v>
      </c>
      <c r="B10730" t="s">
        <v>22619</v>
      </c>
      <c r="C10730" t="s">
        <v>1618</v>
      </c>
      <c r="D10730" t="s">
        <v>1619</v>
      </c>
      <c r="E10730" t="s">
        <v>1620</v>
      </c>
      <c r="F10730" t="s">
        <v>1621</v>
      </c>
      <c r="G10730" t="s">
        <v>1622</v>
      </c>
      <c r="H10730" t="s">
        <v>1623</v>
      </c>
      <c r="I10730" t="s">
        <v>1624</v>
      </c>
      <c r="J10730" t="s">
        <v>1625</v>
      </c>
      <c r="K10730">
        <v>0</v>
      </c>
      <c r="L10730" s="24">
        <v>1</v>
      </c>
      <c r="M10730" t="s">
        <v>22620</v>
      </c>
      <c r="N10730" t="s">
        <v>1812</v>
      </c>
    </row>
    <row r="10731" spans="1:14" hidden="1" x14ac:dyDescent="0.25">
      <c r="A10731">
        <v>8717</v>
      </c>
      <c r="B10731" t="s">
        <v>22621</v>
      </c>
      <c r="C10731" t="s">
        <v>1618</v>
      </c>
      <c r="D10731" t="s">
        <v>1619</v>
      </c>
      <c r="E10731" t="s">
        <v>1620</v>
      </c>
      <c r="F10731" t="s">
        <v>1621</v>
      </c>
      <c r="G10731" t="s">
        <v>1622</v>
      </c>
      <c r="H10731" t="s">
        <v>1623</v>
      </c>
      <c r="I10731" t="s">
        <v>1624</v>
      </c>
      <c r="J10731" t="s">
        <v>1625</v>
      </c>
      <c r="K10731">
        <v>0</v>
      </c>
      <c r="L10731" s="24">
        <v>1</v>
      </c>
      <c r="M10731" t="s">
        <v>22622</v>
      </c>
      <c r="N10731" t="s">
        <v>1812</v>
      </c>
    </row>
    <row r="10732" spans="1:14" hidden="1" x14ac:dyDescent="0.25">
      <c r="A10732">
        <v>8718</v>
      </c>
      <c r="B10732" t="s">
        <v>22623</v>
      </c>
      <c r="C10732" t="s">
        <v>1618</v>
      </c>
      <c r="D10732" t="s">
        <v>1619</v>
      </c>
      <c r="E10732" t="s">
        <v>1636</v>
      </c>
      <c r="F10732" t="s">
        <v>1637</v>
      </c>
      <c r="G10732" t="s">
        <v>1622</v>
      </c>
      <c r="H10732" t="s">
        <v>1623</v>
      </c>
      <c r="I10732" t="s">
        <v>1624</v>
      </c>
      <c r="J10732" t="s">
        <v>1625</v>
      </c>
      <c r="K10732">
        <v>0</v>
      </c>
      <c r="L10732" s="24">
        <v>1</v>
      </c>
      <c r="M10732" t="s">
        <v>22624</v>
      </c>
      <c r="N10732" t="s">
        <v>1639</v>
      </c>
    </row>
    <row r="10733" spans="1:14" hidden="1" x14ac:dyDescent="0.25">
      <c r="A10733">
        <v>8719</v>
      </c>
      <c r="B10733" t="s">
        <v>22625</v>
      </c>
      <c r="C10733" t="s">
        <v>1629</v>
      </c>
      <c r="D10733" t="s">
        <v>1630</v>
      </c>
      <c r="E10733" t="s">
        <v>1631</v>
      </c>
      <c r="F10733" t="s">
        <v>1632</v>
      </c>
      <c r="G10733" t="s">
        <v>1622</v>
      </c>
      <c r="H10733" t="s">
        <v>1623</v>
      </c>
      <c r="I10733" t="s">
        <v>1624</v>
      </c>
      <c r="J10733" t="s">
        <v>1625</v>
      </c>
      <c r="K10733">
        <v>0</v>
      </c>
      <c r="L10733" s="24">
        <v>1</v>
      </c>
      <c r="M10733" t="s">
        <v>22626</v>
      </c>
      <c r="N10733" t="s">
        <v>1634</v>
      </c>
    </row>
    <row r="10734" spans="1:14" hidden="1" x14ac:dyDescent="0.25">
      <c r="A10734">
        <v>872</v>
      </c>
      <c r="B10734" t="s">
        <v>22627</v>
      </c>
      <c r="C10734" t="s">
        <v>3524</v>
      </c>
      <c r="D10734" t="s">
        <v>3525</v>
      </c>
      <c r="E10734" t="s">
        <v>3526</v>
      </c>
      <c r="F10734" t="s">
        <v>3527</v>
      </c>
      <c r="G10734" t="s">
        <v>1622</v>
      </c>
      <c r="H10734" t="s">
        <v>1720</v>
      </c>
      <c r="I10734" t="s">
        <v>1624</v>
      </c>
      <c r="J10734" t="s">
        <v>1625</v>
      </c>
      <c r="K10734">
        <v>0</v>
      </c>
      <c r="L10734" s="24">
        <v>1</v>
      </c>
      <c r="M10734" t="s">
        <v>22628</v>
      </c>
      <c r="N10734" t="s">
        <v>1654</v>
      </c>
    </row>
    <row r="10735" spans="1:14" hidden="1" x14ac:dyDescent="0.25">
      <c r="A10735">
        <v>8720</v>
      </c>
      <c r="B10735" t="s">
        <v>22629</v>
      </c>
      <c r="C10735" t="s">
        <v>1629</v>
      </c>
      <c r="D10735" t="s">
        <v>1630</v>
      </c>
      <c r="E10735" t="s">
        <v>1631</v>
      </c>
      <c r="F10735" t="s">
        <v>1632</v>
      </c>
      <c r="G10735" t="s">
        <v>1622</v>
      </c>
      <c r="H10735" t="s">
        <v>1623</v>
      </c>
      <c r="I10735" t="s">
        <v>1624</v>
      </c>
      <c r="J10735" t="s">
        <v>1625</v>
      </c>
      <c r="K10735">
        <v>0</v>
      </c>
      <c r="L10735" s="24">
        <v>1</v>
      </c>
      <c r="M10735" t="s">
        <v>22630</v>
      </c>
      <c r="N10735" t="s">
        <v>4819</v>
      </c>
    </row>
    <row r="10736" spans="1:14" hidden="1" x14ac:dyDescent="0.25">
      <c r="A10736">
        <v>8721</v>
      </c>
      <c r="B10736" t="s">
        <v>22631</v>
      </c>
      <c r="C10736" t="s">
        <v>1629</v>
      </c>
      <c r="D10736" t="s">
        <v>1630</v>
      </c>
      <c r="E10736" t="s">
        <v>1631</v>
      </c>
      <c r="F10736" t="s">
        <v>1632</v>
      </c>
      <c r="G10736" t="s">
        <v>1622</v>
      </c>
      <c r="H10736" t="s">
        <v>1623</v>
      </c>
      <c r="I10736" t="s">
        <v>1624</v>
      </c>
      <c r="J10736" t="s">
        <v>1625</v>
      </c>
      <c r="K10736">
        <v>0</v>
      </c>
      <c r="L10736" s="24">
        <v>1</v>
      </c>
      <c r="M10736" t="s">
        <v>22632</v>
      </c>
      <c r="N10736" t="s">
        <v>4819</v>
      </c>
    </row>
    <row r="10737" spans="1:14" hidden="1" x14ac:dyDescent="0.25">
      <c r="A10737">
        <v>8722</v>
      </c>
      <c r="B10737" t="s">
        <v>22633</v>
      </c>
      <c r="C10737" t="s">
        <v>1629</v>
      </c>
      <c r="D10737" t="s">
        <v>1630</v>
      </c>
      <c r="E10737" t="s">
        <v>1631</v>
      </c>
      <c r="F10737" t="s">
        <v>1632</v>
      </c>
      <c r="G10737" t="s">
        <v>1622</v>
      </c>
      <c r="H10737" t="s">
        <v>1623</v>
      </c>
      <c r="I10737" t="s">
        <v>1624</v>
      </c>
      <c r="J10737" t="s">
        <v>1625</v>
      </c>
      <c r="K10737">
        <v>0</v>
      </c>
      <c r="L10737" s="24">
        <v>1</v>
      </c>
      <c r="M10737" t="s">
        <v>22634</v>
      </c>
      <c r="N10737" t="s">
        <v>4819</v>
      </c>
    </row>
    <row r="10738" spans="1:14" hidden="1" x14ac:dyDescent="0.25">
      <c r="A10738">
        <v>8723</v>
      </c>
      <c r="B10738" t="s">
        <v>22635</v>
      </c>
      <c r="C10738" t="s">
        <v>1629</v>
      </c>
      <c r="D10738" t="s">
        <v>1630</v>
      </c>
      <c r="E10738" t="s">
        <v>1631</v>
      </c>
      <c r="F10738" t="s">
        <v>1632</v>
      </c>
      <c r="G10738" t="s">
        <v>1622</v>
      </c>
      <c r="H10738" t="s">
        <v>1623</v>
      </c>
      <c r="I10738" t="s">
        <v>1624</v>
      </c>
      <c r="J10738" t="s">
        <v>1625</v>
      </c>
      <c r="K10738">
        <v>0</v>
      </c>
      <c r="L10738" s="24">
        <v>1</v>
      </c>
      <c r="M10738" t="s">
        <v>22636</v>
      </c>
      <c r="N10738" t="s">
        <v>4819</v>
      </c>
    </row>
    <row r="10739" spans="1:14" hidden="1" x14ac:dyDescent="0.25">
      <c r="A10739">
        <v>8724</v>
      </c>
      <c r="B10739" t="s">
        <v>22637</v>
      </c>
      <c r="C10739" t="s">
        <v>1629</v>
      </c>
      <c r="D10739" t="s">
        <v>1630</v>
      </c>
      <c r="E10739" t="s">
        <v>1631</v>
      </c>
      <c r="F10739" t="s">
        <v>1632</v>
      </c>
      <c r="G10739" t="s">
        <v>1622</v>
      </c>
      <c r="H10739" t="s">
        <v>1623</v>
      </c>
      <c r="I10739" t="s">
        <v>1624</v>
      </c>
      <c r="J10739" t="s">
        <v>1625</v>
      </c>
      <c r="K10739">
        <v>0</v>
      </c>
      <c r="L10739" s="24">
        <v>1</v>
      </c>
      <c r="M10739" t="s">
        <v>22638</v>
      </c>
      <c r="N10739" t="s">
        <v>4819</v>
      </c>
    </row>
    <row r="10740" spans="1:14" hidden="1" x14ac:dyDescent="0.25">
      <c r="A10740">
        <v>8725</v>
      </c>
      <c r="B10740" t="s">
        <v>22639</v>
      </c>
      <c r="C10740" t="s">
        <v>1629</v>
      </c>
      <c r="D10740" t="s">
        <v>1630</v>
      </c>
      <c r="E10740" t="s">
        <v>1631</v>
      </c>
      <c r="F10740" t="s">
        <v>1632</v>
      </c>
      <c r="G10740" t="s">
        <v>1622</v>
      </c>
      <c r="H10740" t="s">
        <v>1623</v>
      </c>
      <c r="I10740" t="s">
        <v>1624</v>
      </c>
      <c r="J10740" t="s">
        <v>1625</v>
      </c>
      <c r="K10740">
        <v>0</v>
      </c>
      <c r="L10740" s="24">
        <v>1</v>
      </c>
      <c r="M10740" t="s">
        <v>22640</v>
      </c>
      <c r="N10740" t="s">
        <v>4819</v>
      </c>
    </row>
    <row r="10741" spans="1:14" hidden="1" x14ac:dyDescent="0.25">
      <c r="A10741">
        <v>8726</v>
      </c>
      <c r="B10741" t="s">
        <v>22641</v>
      </c>
      <c r="C10741" t="s">
        <v>1629</v>
      </c>
      <c r="D10741" t="s">
        <v>1630</v>
      </c>
      <c r="E10741" t="s">
        <v>1631</v>
      </c>
      <c r="F10741" t="s">
        <v>1632</v>
      </c>
      <c r="G10741" t="s">
        <v>1622</v>
      </c>
      <c r="H10741" t="s">
        <v>1623</v>
      </c>
      <c r="I10741" t="s">
        <v>1624</v>
      </c>
      <c r="J10741" t="s">
        <v>1625</v>
      </c>
      <c r="K10741">
        <v>0</v>
      </c>
      <c r="L10741" s="24">
        <v>1</v>
      </c>
      <c r="M10741" t="s">
        <v>22642</v>
      </c>
      <c r="N10741" t="s">
        <v>4819</v>
      </c>
    </row>
    <row r="10742" spans="1:14" hidden="1" x14ac:dyDescent="0.25">
      <c r="A10742">
        <v>8727</v>
      </c>
      <c r="B10742" t="s">
        <v>22643</v>
      </c>
      <c r="C10742" t="s">
        <v>1629</v>
      </c>
      <c r="D10742" t="s">
        <v>1630</v>
      </c>
      <c r="E10742" t="s">
        <v>1631</v>
      </c>
      <c r="F10742" t="s">
        <v>1632</v>
      </c>
      <c r="G10742" t="s">
        <v>1622</v>
      </c>
      <c r="H10742" t="s">
        <v>1623</v>
      </c>
      <c r="I10742" t="s">
        <v>1624</v>
      </c>
      <c r="J10742" t="s">
        <v>1625</v>
      </c>
      <c r="K10742">
        <v>0</v>
      </c>
      <c r="L10742" s="24">
        <v>1</v>
      </c>
      <c r="M10742" t="s">
        <v>22644</v>
      </c>
      <c r="N10742" t="s">
        <v>4819</v>
      </c>
    </row>
    <row r="10743" spans="1:14" hidden="1" x14ac:dyDescent="0.25">
      <c r="A10743">
        <v>8728</v>
      </c>
      <c r="B10743" t="s">
        <v>22645</v>
      </c>
      <c r="C10743" t="s">
        <v>1629</v>
      </c>
      <c r="D10743" t="s">
        <v>1630</v>
      </c>
      <c r="E10743" t="s">
        <v>1631</v>
      </c>
      <c r="F10743" t="s">
        <v>1632</v>
      </c>
      <c r="G10743" t="s">
        <v>1622</v>
      </c>
      <c r="H10743" t="s">
        <v>1623</v>
      </c>
      <c r="I10743" t="s">
        <v>1624</v>
      </c>
      <c r="J10743" t="s">
        <v>1625</v>
      </c>
      <c r="K10743">
        <v>0</v>
      </c>
      <c r="L10743" s="24">
        <v>1</v>
      </c>
      <c r="M10743" t="s">
        <v>22646</v>
      </c>
      <c r="N10743" t="s">
        <v>4819</v>
      </c>
    </row>
    <row r="10744" spans="1:14" hidden="1" x14ac:dyDescent="0.25">
      <c r="A10744">
        <v>8729</v>
      </c>
      <c r="B10744" t="s">
        <v>22647</v>
      </c>
      <c r="C10744" t="s">
        <v>1629</v>
      </c>
      <c r="D10744" t="s">
        <v>1630</v>
      </c>
      <c r="E10744" t="s">
        <v>1631</v>
      </c>
      <c r="F10744" t="s">
        <v>1632</v>
      </c>
      <c r="G10744" t="s">
        <v>1622</v>
      </c>
      <c r="H10744" t="s">
        <v>1623</v>
      </c>
      <c r="I10744" t="s">
        <v>1624</v>
      </c>
      <c r="J10744" t="s">
        <v>1625</v>
      </c>
      <c r="K10744">
        <v>0</v>
      </c>
      <c r="L10744" s="24">
        <v>1</v>
      </c>
      <c r="M10744" t="s">
        <v>22648</v>
      </c>
      <c r="N10744" t="s">
        <v>4819</v>
      </c>
    </row>
    <row r="10745" spans="1:14" hidden="1" x14ac:dyDescent="0.25">
      <c r="A10745">
        <v>8730</v>
      </c>
      <c r="B10745" t="s">
        <v>22649</v>
      </c>
      <c r="C10745" t="s">
        <v>1629</v>
      </c>
      <c r="D10745" t="s">
        <v>1630</v>
      </c>
      <c r="E10745" t="s">
        <v>1631</v>
      </c>
      <c r="F10745" t="s">
        <v>1632</v>
      </c>
      <c r="G10745" t="s">
        <v>1622</v>
      </c>
      <c r="H10745" t="s">
        <v>1623</v>
      </c>
      <c r="I10745" t="s">
        <v>1624</v>
      </c>
      <c r="J10745" t="s">
        <v>1625</v>
      </c>
      <c r="K10745">
        <v>0</v>
      </c>
      <c r="L10745" s="24">
        <v>1</v>
      </c>
      <c r="M10745" t="s">
        <v>22650</v>
      </c>
      <c r="N10745" t="s">
        <v>4819</v>
      </c>
    </row>
    <row r="10746" spans="1:14" hidden="1" x14ac:dyDescent="0.25">
      <c r="A10746">
        <v>8731</v>
      </c>
      <c r="B10746" t="s">
        <v>22651</v>
      </c>
      <c r="C10746" t="s">
        <v>1629</v>
      </c>
      <c r="D10746" t="s">
        <v>1630</v>
      </c>
      <c r="E10746" t="s">
        <v>1631</v>
      </c>
      <c r="F10746" t="s">
        <v>1632</v>
      </c>
      <c r="G10746" t="s">
        <v>1622</v>
      </c>
      <c r="H10746" t="s">
        <v>1623</v>
      </c>
      <c r="I10746" t="s">
        <v>1624</v>
      </c>
      <c r="J10746" t="s">
        <v>1625</v>
      </c>
      <c r="K10746">
        <v>0</v>
      </c>
      <c r="L10746" s="24">
        <v>1</v>
      </c>
      <c r="M10746" t="s">
        <v>22652</v>
      </c>
      <c r="N10746" t="s">
        <v>4819</v>
      </c>
    </row>
    <row r="10747" spans="1:14" hidden="1" x14ac:dyDescent="0.25">
      <c r="A10747">
        <v>8732</v>
      </c>
      <c r="B10747" t="s">
        <v>22653</v>
      </c>
      <c r="C10747" t="s">
        <v>1629</v>
      </c>
      <c r="D10747" t="s">
        <v>1630</v>
      </c>
      <c r="E10747" t="s">
        <v>1631</v>
      </c>
      <c r="F10747" t="s">
        <v>1632</v>
      </c>
      <c r="G10747" t="s">
        <v>1622</v>
      </c>
      <c r="H10747" t="s">
        <v>1623</v>
      </c>
      <c r="I10747" t="s">
        <v>1624</v>
      </c>
      <c r="J10747" t="s">
        <v>1625</v>
      </c>
      <c r="K10747">
        <v>0</v>
      </c>
      <c r="L10747" s="24">
        <v>1</v>
      </c>
      <c r="M10747" t="s">
        <v>22654</v>
      </c>
      <c r="N10747" t="s">
        <v>4819</v>
      </c>
    </row>
    <row r="10748" spans="1:14" hidden="1" x14ac:dyDescent="0.25">
      <c r="A10748">
        <v>8733</v>
      </c>
      <c r="B10748" t="s">
        <v>22655</v>
      </c>
      <c r="C10748" t="s">
        <v>1629</v>
      </c>
      <c r="D10748" t="s">
        <v>1630</v>
      </c>
      <c r="E10748" t="s">
        <v>1631</v>
      </c>
      <c r="F10748" t="s">
        <v>1632</v>
      </c>
      <c r="G10748" t="s">
        <v>1622</v>
      </c>
      <c r="H10748" t="s">
        <v>1623</v>
      </c>
      <c r="I10748" t="s">
        <v>1624</v>
      </c>
      <c r="J10748" t="s">
        <v>1625</v>
      </c>
      <c r="K10748">
        <v>0</v>
      </c>
      <c r="L10748" s="24">
        <v>1</v>
      </c>
      <c r="M10748" t="s">
        <v>22656</v>
      </c>
      <c r="N10748" t="s">
        <v>4819</v>
      </c>
    </row>
    <row r="10749" spans="1:14" hidden="1" x14ac:dyDescent="0.25">
      <c r="A10749">
        <v>8734</v>
      </c>
      <c r="B10749" t="s">
        <v>22657</v>
      </c>
      <c r="C10749" t="s">
        <v>1629</v>
      </c>
      <c r="D10749" t="s">
        <v>1630</v>
      </c>
      <c r="E10749" t="s">
        <v>1631</v>
      </c>
      <c r="F10749" t="s">
        <v>1632</v>
      </c>
      <c r="G10749" t="s">
        <v>1622</v>
      </c>
      <c r="H10749" t="s">
        <v>1623</v>
      </c>
      <c r="I10749" t="s">
        <v>1624</v>
      </c>
      <c r="J10749" t="s">
        <v>1625</v>
      </c>
      <c r="K10749">
        <v>0</v>
      </c>
      <c r="L10749" s="24">
        <v>1</v>
      </c>
      <c r="M10749" t="s">
        <v>22658</v>
      </c>
      <c r="N10749" t="s">
        <v>4819</v>
      </c>
    </row>
    <row r="10750" spans="1:14" hidden="1" x14ac:dyDescent="0.25">
      <c r="A10750">
        <v>8735</v>
      </c>
      <c r="B10750" t="s">
        <v>22659</v>
      </c>
      <c r="C10750" t="s">
        <v>1629</v>
      </c>
      <c r="D10750" t="s">
        <v>1630</v>
      </c>
      <c r="E10750" t="s">
        <v>1631</v>
      </c>
      <c r="F10750" t="s">
        <v>1632</v>
      </c>
      <c r="G10750" t="s">
        <v>1622</v>
      </c>
      <c r="H10750" t="s">
        <v>1623</v>
      </c>
      <c r="I10750" t="s">
        <v>1624</v>
      </c>
      <c r="J10750" t="s">
        <v>1625</v>
      </c>
      <c r="K10750">
        <v>0</v>
      </c>
      <c r="L10750" s="24">
        <v>1</v>
      </c>
      <c r="M10750" t="s">
        <v>22660</v>
      </c>
      <c r="N10750" t="s">
        <v>4819</v>
      </c>
    </row>
    <row r="10751" spans="1:14" hidden="1" x14ac:dyDescent="0.25">
      <c r="A10751">
        <v>8736</v>
      </c>
      <c r="B10751" t="s">
        <v>22661</v>
      </c>
      <c r="C10751" t="s">
        <v>1629</v>
      </c>
      <c r="D10751" t="s">
        <v>1630</v>
      </c>
      <c r="E10751" t="s">
        <v>1631</v>
      </c>
      <c r="F10751" t="s">
        <v>1632</v>
      </c>
      <c r="G10751" t="s">
        <v>1622</v>
      </c>
      <c r="H10751" t="s">
        <v>1623</v>
      </c>
      <c r="I10751" t="s">
        <v>1624</v>
      </c>
      <c r="J10751" t="s">
        <v>1625</v>
      </c>
      <c r="K10751">
        <v>0</v>
      </c>
      <c r="L10751" s="24">
        <v>1</v>
      </c>
      <c r="M10751" t="s">
        <v>22662</v>
      </c>
      <c r="N10751" t="s">
        <v>4819</v>
      </c>
    </row>
    <row r="10752" spans="1:14" hidden="1" x14ac:dyDescent="0.25">
      <c r="A10752">
        <v>8737</v>
      </c>
      <c r="B10752" t="s">
        <v>22663</v>
      </c>
      <c r="C10752" t="s">
        <v>1629</v>
      </c>
      <c r="D10752" t="s">
        <v>1630</v>
      </c>
      <c r="E10752" t="s">
        <v>1631</v>
      </c>
      <c r="F10752" t="s">
        <v>1632</v>
      </c>
      <c r="G10752" t="s">
        <v>1622</v>
      </c>
      <c r="H10752" t="s">
        <v>1623</v>
      </c>
      <c r="I10752" t="s">
        <v>1624</v>
      </c>
      <c r="J10752" t="s">
        <v>1625</v>
      </c>
      <c r="K10752">
        <v>0</v>
      </c>
      <c r="L10752" s="24">
        <v>1</v>
      </c>
      <c r="M10752" t="s">
        <v>22664</v>
      </c>
      <c r="N10752" t="s">
        <v>4819</v>
      </c>
    </row>
    <row r="10753" spans="1:14" hidden="1" x14ac:dyDescent="0.25">
      <c r="A10753">
        <v>8738</v>
      </c>
      <c r="B10753" t="s">
        <v>22665</v>
      </c>
      <c r="C10753" t="s">
        <v>1629</v>
      </c>
      <c r="D10753" t="s">
        <v>1630</v>
      </c>
      <c r="E10753" t="s">
        <v>1631</v>
      </c>
      <c r="F10753" t="s">
        <v>1632</v>
      </c>
      <c r="G10753" t="s">
        <v>1622</v>
      </c>
      <c r="H10753" t="s">
        <v>1623</v>
      </c>
      <c r="I10753" t="s">
        <v>1624</v>
      </c>
      <c r="J10753" t="s">
        <v>1625</v>
      </c>
      <c r="K10753">
        <v>0</v>
      </c>
      <c r="L10753" s="24">
        <v>1</v>
      </c>
      <c r="M10753" t="s">
        <v>22666</v>
      </c>
      <c r="N10753" t="s">
        <v>4819</v>
      </c>
    </row>
    <row r="10754" spans="1:14" hidden="1" x14ac:dyDescent="0.25">
      <c r="A10754">
        <v>8739</v>
      </c>
      <c r="B10754" t="s">
        <v>22667</v>
      </c>
      <c r="C10754" t="s">
        <v>2952</v>
      </c>
      <c r="D10754" t="s">
        <v>2953</v>
      </c>
      <c r="E10754" t="s">
        <v>2954</v>
      </c>
      <c r="F10754" t="s">
        <v>2955</v>
      </c>
      <c r="G10754" t="s">
        <v>1622</v>
      </c>
      <c r="H10754" t="s">
        <v>1623</v>
      </c>
      <c r="I10754" t="s">
        <v>1624</v>
      </c>
      <c r="J10754" t="s">
        <v>1625</v>
      </c>
      <c r="K10754">
        <v>0</v>
      </c>
      <c r="L10754" s="24">
        <v>1</v>
      </c>
      <c r="M10754" t="s">
        <v>22668</v>
      </c>
      <c r="N10754" t="s">
        <v>3909</v>
      </c>
    </row>
    <row r="10755" spans="1:14" hidden="1" x14ac:dyDescent="0.25">
      <c r="A10755">
        <v>8740</v>
      </c>
      <c r="B10755" t="s">
        <v>22669</v>
      </c>
      <c r="C10755" t="s">
        <v>2952</v>
      </c>
      <c r="D10755" t="s">
        <v>2953</v>
      </c>
      <c r="E10755" t="s">
        <v>2954</v>
      </c>
      <c r="F10755" t="s">
        <v>2955</v>
      </c>
      <c r="G10755" t="s">
        <v>1622</v>
      </c>
      <c r="H10755" t="s">
        <v>1623</v>
      </c>
      <c r="I10755" t="s">
        <v>1624</v>
      </c>
      <c r="J10755" t="s">
        <v>1625</v>
      </c>
      <c r="K10755">
        <v>0</v>
      </c>
      <c r="L10755" s="24">
        <v>1</v>
      </c>
      <c r="M10755" t="s">
        <v>22670</v>
      </c>
      <c r="N10755" t="s">
        <v>3909</v>
      </c>
    </row>
    <row r="10756" spans="1:14" hidden="1" x14ac:dyDescent="0.25">
      <c r="A10756">
        <v>8741</v>
      </c>
      <c r="B10756" t="s">
        <v>22671</v>
      </c>
      <c r="C10756" t="s">
        <v>1629</v>
      </c>
      <c r="D10756" t="s">
        <v>1630</v>
      </c>
      <c r="E10756" t="s">
        <v>1631</v>
      </c>
      <c r="F10756" t="s">
        <v>1632</v>
      </c>
      <c r="G10756" t="s">
        <v>1622</v>
      </c>
      <c r="H10756" t="s">
        <v>1623</v>
      </c>
      <c r="I10756" t="s">
        <v>1624</v>
      </c>
      <c r="J10756" t="s">
        <v>1625</v>
      </c>
      <c r="K10756">
        <v>0</v>
      </c>
      <c r="L10756" s="24">
        <v>1</v>
      </c>
      <c r="M10756" t="s">
        <v>22672</v>
      </c>
      <c r="N10756" t="s">
        <v>4819</v>
      </c>
    </row>
    <row r="10757" spans="1:14" hidden="1" x14ac:dyDescent="0.25">
      <c r="A10757">
        <v>8742</v>
      </c>
      <c r="B10757" t="s">
        <v>22673</v>
      </c>
      <c r="C10757" t="s">
        <v>1629</v>
      </c>
      <c r="D10757" t="s">
        <v>1630</v>
      </c>
      <c r="E10757" t="s">
        <v>1631</v>
      </c>
      <c r="F10757" t="s">
        <v>1632</v>
      </c>
      <c r="G10757" t="s">
        <v>1622</v>
      </c>
      <c r="H10757" t="s">
        <v>1623</v>
      </c>
      <c r="I10757" t="s">
        <v>1624</v>
      </c>
      <c r="J10757" t="s">
        <v>1625</v>
      </c>
      <c r="K10757">
        <v>0</v>
      </c>
      <c r="L10757" s="24">
        <v>1</v>
      </c>
      <c r="M10757" t="s">
        <v>22674</v>
      </c>
      <c r="N10757" t="s">
        <v>4819</v>
      </c>
    </row>
    <row r="10758" spans="1:14" hidden="1" x14ac:dyDescent="0.25">
      <c r="A10758">
        <v>8743</v>
      </c>
      <c r="B10758" t="s">
        <v>22675</v>
      </c>
      <c r="C10758" t="s">
        <v>1629</v>
      </c>
      <c r="D10758" t="s">
        <v>1630</v>
      </c>
      <c r="E10758" t="s">
        <v>1631</v>
      </c>
      <c r="F10758" t="s">
        <v>1632</v>
      </c>
      <c r="G10758" t="s">
        <v>1622</v>
      </c>
      <c r="H10758" t="s">
        <v>1623</v>
      </c>
      <c r="I10758" t="s">
        <v>1624</v>
      </c>
      <c r="J10758" t="s">
        <v>1625</v>
      </c>
      <c r="K10758">
        <v>0</v>
      </c>
      <c r="L10758" s="24">
        <v>1</v>
      </c>
      <c r="M10758" t="s">
        <v>22676</v>
      </c>
      <c r="N10758" t="s">
        <v>4819</v>
      </c>
    </row>
    <row r="10759" spans="1:14" hidden="1" x14ac:dyDescent="0.25">
      <c r="A10759">
        <v>8744</v>
      </c>
      <c r="B10759" t="s">
        <v>22677</v>
      </c>
      <c r="C10759" t="s">
        <v>1629</v>
      </c>
      <c r="D10759" t="s">
        <v>1630</v>
      </c>
      <c r="E10759" t="s">
        <v>1631</v>
      </c>
      <c r="F10759" t="s">
        <v>1632</v>
      </c>
      <c r="G10759" t="s">
        <v>1622</v>
      </c>
      <c r="H10759" t="s">
        <v>1623</v>
      </c>
      <c r="I10759" t="s">
        <v>1624</v>
      </c>
      <c r="J10759" t="s">
        <v>1625</v>
      </c>
      <c r="K10759">
        <v>0</v>
      </c>
      <c r="L10759" s="24">
        <v>1</v>
      </c>
      <c r="M10759" t="s">
        <v>22678</v>
      </c>
      <c r="N10759" t="s">
        <v>4819</v>
      </c>
    </row>
    <row r="10760" spans="1:14" hidden="1" x14ac:dyDescent="0.25">
      <c r="A10760">
        <v>8745</v>
      </c>
      <c r="B10760" t="s">
        <v>22679</v>
      </c>
      <c r="C10760" t="s">
        <v>1629</v>
      </c>
      <c r="D10760" t="s">
        <v>1630</v>
      </c>
      <c r="E10760" t="s">
        <v>1631</v>
      </c>
      <c r="F10760" t="s">
        <v>1632</v>
      </c>
      <c r="G10760" t="s">
        <v>1622</v>
      </c>
      <c r="H10760" t="s">
        <v>1623</v>
      </c>
      <c r="I10760" t="s">
        <v>1624</v>
      </c>
      <c r="J10760" t="s">
        <v>1625</v>
      </c>
      <c r="K10760">
        <v>0</v>
      </c>
      <c r="L10760" s="24">
        <v>1</v>
      </c>
      <c r="M10760" t="s">
        <v>22680</v>
      </c>
      <c r="N10760" t="s">
        <v>4819</v>
      </c>
    </row>
    <row r="10761" spans="1:14" hidden="1" x14ac:dyDescent="0.25">
      <c r="A10761">
        <v>8746</v>
      </c>
      <c r="B10761" t="s">
        <v>22681</v>
      </c>
      <c r="C10761" t="s">
        <v>1629</v>
      </c>
      <c r="D10761" t="s">
        <v>1630</v>
      </c>
      <c r="E10761" t="s">
        <v>1631</v>
      </c>
      <c r="F10761" t="s">
        <v>1632</v>
      </c>
      <c r="G10761" t="s">
        <v>1622</v>
      </c>
      <c r="H10761" t="s">
        <v>1623</v>
      </c>
      <c r="I10761" t="s">
        <v>1624</v>
      </c>
      <c r="J10761" t="s">
        <v>1625</v>
      </c>
      <c r="K10761">
        <v>0</v>
      </c>
      <c r="L10761" s="24">
        <v>1</v>
      </c>
      <c r="M10761" t="s">
        <v>22682</v>
      </c>
      <c r="N10761" t="s">
        <v>4819</v>
      </c>
    </row>
    <row r="10762" spans="1:14" hidden="1" x14ac:dyDescent="0.25">
      <c r="A10762">
        <v>8747</v>
      </c>
      <c r="B10762" t="s">
        <v>22683</v>
      </c>
      <c r="C10762" t="s">
        <v>1629</v>
      </c>
      <c r="D10762" t="s">
        <v>1630</v>
      </c>
      <c r="E10762" t="s">
        <v>1631</v>
      </c>
      <c r="F10762" t="s">
        <v>1632</v>
      </c>
      <c r="G10762" t="s">
        <v>1622</v>
      </c>
      <c r="H10762" t="s">
        <v>1623</v>
      </c>
      <c r="I10762" t="s">
        <v>1624</v>
      </c>
      <c r="J10762" t="s">
        <v>1625</v>
      </c>
      <c r="K10762">
        <v>0</v>
      </c>
      <c r="L10762" s="24">
        <v>1</v>
      </c>
      <c r="M10762" t="s">
        <v>22684</v>
      </c>
      <c r="N10762" t="s">
        <v>4819</v>
      </c>
    </row>
    <row r="10763" spans="1:14" hidden="1" x14ac:dyDescent="0.25">
      <c r="A10763">
        <v>8748</v>
      </c>
      <c r="B10763" t="s">
        <v>22685</v>
      </c>
      <c r="C10763" t="s">
        <v>1629</v>
      </c>
      <c r="D10763" t="s">
        <v>1630</v>
      </c>
      <c r="E10763" t="s">
        <v>1631</v>
      </c>
      <c r="F10763" t="s">
        <v>1632</v>
      </c>
      <c r="G10763" t="s">
        <v>1622</v>
      </c>
      <c r="H10763" t="s">
        <v>1623</v>
      </c>
      <c r="I10763" t="s">
        <v>1624</v>
      </c>
      <c r="J10763" t="s">
        <v>1625</v>
      </c>
      <c r="K10763">
        <v>0</v>
      </c>
      <c r="L10763" s="24">
        <v>1</v>
      </c>
      <c r="M10763" t="s">
        <v>22686</v>
      </c>
      <c r="N10763" t="s">
        <v>4819</v>
      </c>
    </row>
    <row r="10764" spans="1:14" hidden="1" x14ac:dyDescent="0.25">
      <c r="A10764">
        <v>8749</v>
      </c>
      <c r="B10764" t="s">
        <v>22687</v>
      </c>
      <c r="C10764" t="s">
        <v>1629</v>
      </c>
      <c r="D10764" t="s">
        <v>1630</v>
      </c>
      <c r="E10764" t="s">
        <v>1631</v>
      </c>
      <c r="F10764" t="s">
        <v>1632</v>
      </c>
      <c r="G10764" t="s">
        <v>1622</v>
      </c>
      <c r="H10764" t="s">
        <v>1623</v>
      </c>
      <c r="I10764" t="s">
        <v>1624</v>
      </c>
      <c r="J10764" t="s">
        <v>1625</v>
      </c>
      <c r="K10764">
        <v>0</v>
      </c>
      <c r="L10764" s="24">
        <v>1</v>
      </c>
      <c r="M10764" t="s">
        <v>22688</v>
      </c>
      <c r="N10764" t="s">
        <v>4819</v>
      </c>
    </row>
    <row r="10765" spans="1:14" hidden="1" x14ac:dyDescent="0.25">
      <c r="A10765">
        <v>8750</v>
      </c>
      <c r="B10765" t="s">
        <v>22689</v>
      </c>
      <c r="C10765" t="s">
        <v>1629</v>
      </c>
      <c r="D10765" t="s">
        <v>1630</v>
      </c>
      <c r="E10765" t="s">
        <v>1631</v>
      </c>
      <c r="F10765" t="s">
        <v>1632</v>
      </c>
      <c r="G10765" t="s">
        <v>1622</v>
      </c>
      <c r="H10765" t="s">
        <v>1623</v>
      </c>
      <c r="I10765" t="s">
        <v>1624</v>
      </c>
      <c r="J10765" t="s">
        <v>1625</v>
      </c>
      <c r="K10765">
        <v>0</v>
      </c>
      <c r="L10765" s="24">
        <v>1</v>
      </c>
      <c r="M10765" t="s">
        <v>22690</v>
      </c>
      <c r="N10765" t="s">
        <v>4819</v>
      </c>
    </row>
    <row r="10766" spans="1:14" hidden="1" x14ac:dyDescent="0.25">
      <c r="A10766">
        <v>8751</v>
      </c>
      <c r="B10766" t="s">
        <v>22691</v>
      </c>
      <c r="C10766" t="s">
        <v>1618</v>
      </c>
      <c r="D10766" t="s">
        <v>1619</v>
      </c>
      <c r="E10766" t="s">
        <v>1636</v>
      </c>
      <c r="F10766" t="s">
        <v>1637</v>
      </c>
      <c r="G10766" t="s">
        <v>1622</v>
      </c>
      <c r="H10766" t="s">
        <v>1623</v>
      </c>
      <c r="I10766" t="s">
        <v>1624</v>
      </c>
      <c r="J10766" t="s">
        <v>1625</v>
      </c>
      <c r="K10766">
        <v>0</v>
      </c>
      <c r="L10766" s="24">
        <v>1</v>
      </c>
      <c r="M10766" t="s">
        <v>22692</v>
      </c>
      <c r="N10766" t="s">
        <v>1868</v>
      </c>
    </row>
    <row r="10767" spans="1:14" hidden="1" x14ac:dyDescent="0.25">
      <c r="A10767">
        <v>8752</v>
      </c>
      <c r="B10767" t="s">
        <v>22693</v>
      </c>
      <c r="C10767" t="s">
        <v>1618</v>
      </c>
      <c r="D10767" t="s">
        <v>1619</v>
      </c>
      <c r="E10767" t="s">
        <v>1636</v>
      </c>
      <c r="F10767" t="s">
        <v>1637</v>
      </c>
      <c r="G10767" t="s">
        <v>1622</v>
      </c>
      <c r="H10767" t="s">
        <v>1623</v>
      </c>
      <c r="I10767" t="s">
        <v>1624</v>
      </c>
      <c r="J10767" t="s">
        <v>1625</v>
      </c>
      <c r="K10767">
        <v>0</v>
      </c>
      <c r="L10767" s="24">
        <v>1</v>
      </c>
      <c r="M10767" t="s">
        <v>22694</v>
      </c>
      <c r="N10767" t="s">
        <v>1639</v>
      </c>
    </row>
    <row r="10768" spans="1:14" hidden="1" x14ac:dyDescent="0.25">
      <c r="A10768">
        <v>8753</v>
      </c>
      <c r="B10768" t="s">
        <v>22695</v>
      </c>
      <c r="C10768" t="s">
        <v>1618</v>
      </c>
      <c r="D10768" t="s">
        <v>1619</v>
      </c>
      <c r="E10768" t="s">
        <v>1636</v>
      </c>
      <c r="F10768" t="s">
        <v>1637</v>
      </c>
      <c r="G10768" t="s">
        <v>1622</v>
      </c>
      <c r="H10768" t="s">
        <v>1623</v>
      </c>
      <c r="I10768" t="s">
        <v>1624</v>
      </c>
      <c r="J10768" t="s">
        <v>1625</v>
      </c>
      <c r="K10768">
        <v>0</v>
      </c>
      <c r="L10768" s="24">
        <v>1</v>
      </c>
      <c r="M10768" t="s">
        <v>22696</v>
      </c>
      <c r="N10768" t="s">
        <v>1868</v>
      </c>
    </row>
    <row r="10769" spans="1:14" hidden="1" x14ac:dyDescent="0.25">
      <c r="A10769">
        <v>8754</v>
      </c>
      <c r="B10769" t="s">
        <v>22697</v>
      </c>
      <c r="C10769" t="s">
        <v>1629</v>
      </c>
      <c r="D10769" t="s">
        <v>1630</v>
      </c>
      <c r="E10769" t="s">
        <v>1631</v>
      </c>
      <c r="F10769" t="s">
        <v>1632</v>
      </c>
      <c r="G10769" t="s">
        <v>1622</v>
      </c>
      <c r="H10769" t="s">
        <v>1623</v>
      </c>
      <c r="I10769" t="s">
        <v>1624</v>
      </c>
      <c r="J10769" t="s">
        <v>1625</v>
      </c>
      <c r="K10769">
        <v>0</v>
      </c>
      <c r="L10769" s="24">
        <v>1</v>
      </c>
      <c r="M10769" t="s">
        <v>22698</v>
      </c>
      <c r="N10769" t="s">
        <v>4819</v>
      </c>
    </row>
    <row r="10770" spans="1:14" hidden="1" x14ac:dyDescent="0.25">
      <c r="A10770">
        <v>8755</v>
      </c>
      <c r="B10770" t="s">
        <v>22699</v>
      </c>
      <c r="C10770" t="s">
        <v>1629</v>
      </c>
      <c r="D10770" t="s">
        <v>1630</v>
      </c>
      <c r="E10770" t="s">
        <v>1631</v>
      </c>
      <c r="F10770" t="s">
        <v>1632</v>
      </c>
      <c r="G10770" t="s">
        <v>1622</v>
      </c>
      <c r="H10770" t="s">
        <v>1623</v>
      </c>
      <c r="I10770" t="s">
        <v>1624</v>
      </c>
      <c r="J10770" t="s">
        <v>1625</v>
      </c>
      <c r="K10770">
        <v>0</v>
      </c>
      <c r="L10770" s="24">
        <v>1</v>
      </c>
      <c r="M10770" t="s">
        <v>22700</v>
      </c>
      <c r="N10770" t="s">
        <v>4819</v>
      </c>
    </row>
    <row r="10771" spans="1:14" hidden="1" x14ac:dyDescent="0.25">
      <c r="A10771">
        <v>8756</v>
      </c>
      <c r="B10771" t="s">
        <v>22701</v>
      </c>
      <c r="C10771" t="s">
        <v>1629</v>
      </c>
      <c r="D10771" t="s">
        <v>1630</v>
      </c>
      <c r="E10771" t="s">
        <v>1631</v>
      </c>
      <c r="F10771" t="s">
        <v>1632</v>
      </c>
      <c r="G10771" t="s">
        <v>1622</v>
      </c>
      <c r="H10771" t="s">
        <v>1623</v>
      </c>
      <c r="I10771" t="s">
        <v>1624</v>
      </c>
      <c r="J10771" t="s">
        <v>1625</v>
      </c>
      <c r="K10771">
        <v>0</v>
      </c>
      <c r="L10771" s="24">
        <v>1</v>
      </c>
      <c r="M10771" t="s">
        <v>22702</v>
      </c>
      <c r="N10771" t="s">
        <v>4819</v>
      </c>
    </row>
    <row r="10772" spans="1:14" hidden="1" x14ac:dyDescent="0.25">
      <c r="A10772">
        <v>8757</v>
      </c>
      <c r="B10772" t="s">
        <v>22703</v>
      </c>
      <c r="C10772" t="s">
        <v>1629</v>
      </c>
      <c r="D10772" t="s">
        <v>1630</v>
      </c>
      <c r="E10772" t="s">
        <v>1631</v>
      </c>
      <c r="F10772" t="s">
        <v>1632</v>
      </c>
      <c r="G10772" t="s">
        <v>1622</v>
      </c>
      <c r="H10772" t="s">
        <v>1623</v>
      </c>
      <c r="I10772" t="s">
        <v>1624</v>
      </c>
      <c r="J10772" t="s">
        <v>1625</v>
      </c>
      <c r="K10772">
        <v>0</v>
      </c>
      <c r="L10772" s="24">
        <v>1</v>
      </c>
      <c r="M10772" t="s">
        <v>22704</v>
      </c>
      <c r="N10772" t="s">
        <v>4819</v>
      </c>
    </row>
    <row r="10773" spans="1:14" hidden="1" x14ac:dyDescent="0.25">
      <c r="A10773">
        <v>8758</v>
      </c>
      <c r="B10773" t="s">
        <v>22705</v>
      </c>
      <c r="C10773" t="s">
        <v>1629</v>
      </c>
      <c r="D10773" t="s">
        <v>1630</v>
      </c>
      <c r="E10773" t="s">
        <v>1631</v>
      </c>
      <c r="F10773" t="s">
        <v>1632</v>
      </c>
      <c r="G10773" t="s">
        <v>1622</v>
      </c>
      <c r="H10773" t="s">
        <v>1623</v>
      </c>
      <c r="I10773" t="s">
        <v>1624</v>
      </c>
      <c r="J10773" t="s">
        <v>1625</v>
      </c>
      <c r="K10773">
        <v>0</v>
      </c>
      <c r="L10773" s="24">
        <v>1</v>
      </c>
      <c r="M10773" t="s">
        <v>22706</v>
      </c>
      <c r="N10773" t="s">
        <v>4819</v>
      </c>
    </row>
    <row r="10774" spans="1:14" hidden="1" x14ac:dyDescent="0.25">
      <c r="A10774">
        <v>8759</v>
      </c>
      <c r="B10774" t="s">
        <v>22707</v>
      </c>
      <c r="C10774" t="s">
        <v>1629</v>
      </c>
      <c r="D10774" t="s">
        <v>1630</v>
      </c>
      <c r="E10774" t="s">
        <v>1631</v>
      </c>
      <c r="F10774" t="s">
        <v>1632</v>
      </c>
      <c r="G10774" t="s">
        <v>1622</v>
      </c>
      <c r="H10774" t="s">
        <v>1623</v>
      </c>
      <c r="I10774" t="s">
        <v>1624</v>
      </c>
      <c r="J10774" t="s">
        <v>1625</v>
      </c>
      <c r="K10774">
        <v>0</v>
      </c>
      <c r="L10774" s="24">
        <v>1</v>
      </c>
      <c r="M10774" t="s">
        <v>22708</v>
      </c>
      <c r="N10774" t="s">
        <v>4819</v>
      </c>
    </row>
    <row r="10775" spans="1:14" hidden="1" x14ac:dyDescent="0.25">
      <c r="A10775">
        <v>8760</v>
      </c>
      <c r="B10775" t="s">
        <v>22709</v>
      </c>
      <c r="C10775" t="s">
        <v>1629</v>
      </c>
      <c r="D10775" t="s">
        <v>1630</v>
      </c>
      <c r="E10775" t="s">
        <v>1631</v>
      </c>
      <c r="F10775" t="s">
        <v>1632</v>
      </c>
      <c r="G10775" t="s">
        <v>1622</v>
      </c>
      <c r="H10775" t="s">
        <v>1623</v>
      </c>
      <c r="I10775" t="s">
        <v>1624</v>
      </c>
      <c r="J10775" t="s">
        <v>1625</v>
      </c>
      <c r="K10775">
        <v>0</v>
      </c>
      <c r="L10775" s="24">
        <v>1</v>
      </c>
      <c r="M10775" t="s">
        <v>22710</v>
      </c>
      <c r="N10775" t="s">
        <v>4819</v>
      </c>
    </row>
    <row r="10776" spans="1:14" hidden="1" x14ac:dyDescent="0.25">
      <c r="A10776">
        <v>8761</v>
      </c>
      <c r="B10776" t="s">
        <v>22711</v>
      </c>
      <c r="C10776" t="s">
        <v>1629</v>
      </c>
      <c r="D10776" t="s">
        <v>1630</v>
      </c>
      <c r="E10776" t="s">
        <v>1631</v>
      </c>
      <c r="F10776" t="s">
        <v>1632</v>
      </c>
      <c r="G10776" t="s">
        <v>1622</v>
      </c>
      <c r="H10776" t="s">
        <v>1623</v>
      </c>
      <c r="I10776" t="s">
        <v>1624</v>
      </c>
      <c r="J10776" t="s">
        <v>1625</v>
      </c>
      <c r="K10776">
        <v>0</v>
      </c>
      <c r="L10776" s="24">
        <v>1</v>
      </c>
      <c r="M10776" t="s">
        <v>22712</v>
      </c>
      <c r="N10776" t="s">
        <v>4819</v>
      </c>
    </row>
    <row r="10777" spans="1:14" hidden="1" x14ac:dyDescent="0.25">
      <c r="A10777">
        <v>8762</v>
      </c>
      <c r="B10777" t="s">
        <v>22713</v>
      </c>
      <c r="C10777" t="s">
        <v>1629</v>
      </c>
      <c r="D10777" t="s">
        <v>1630</v>
      </c>
      <c r="E10777" t="s">
        <v>1631</v>
      </c>
      <c r="F10777" t="s">
        <v>1632</v>
      </c>
      <c r="G10777" t="s">
        <v>1622</v>
      </c>
      <c r="H10777" t="s">
        <v>1623</v>
      </c>
      <c r="I10777" t="s">
        <v>1624</v>
      </c>
      <c r="J10777" t="s">
        <v>1625</v>
      </c>
      <c r="K10777">
        <v>0</v>
      </c>
      <c r="L10777" s="24">
        <v>1</v>
      </c>
      <c r="M10777" t="s">
        <v>22714</v>
      </c>
      <c r="N10777" t="s">
        <v>4819</v>
      </c>
    </row>
    <row r="10778" spans="1:14" hidden="1" x14ac:dyDescent="0.25">
      <c r="A10778">
        <v>8763</v>
      </c>
      <c r="B10778" t="s">
        <v>22715</v>
      </c>
      <c r="C10778" t="s">
        <v>1629</v>
      </c>
      <c r="D10778" t="s">
        <v>1630</v>
      </c>
      <c r="E10778" t="s">
        <v>1631</v>
      </c>
      <c r="F10778" t="s">
        <v>1632</v>
      </c>
      <c r="G10778" t="s">
        <v>1622</v>
      </c>
      <c r="H10778" t="s">
        <v>1623</v>
      </c>
      <c r="I10778" t="s">
        <v>1624</v>
      </c>
      <c r="J10778" t="s">
        <v>1625</v>
      </c>
      <c r="K10778">
        <v>0</v>
      </c>
      <c r="L10778" s="24">
        <v>1</v>
      </c>
      <c r="M10778" t="s">
        <v>22716</v>
      </c>
      <c r="N10778" t="s">
        <v>4819</v>
      </c>
    </row>
    <row r="10779" spans="1:14" hidden="1" x14ac:dyDescent="0.25">
      <c r="A10779">
        <v>8764</v>
      </c>
      <c r="B10779" t="s">
        <v>22717</v>
      </c>
      <c r="C10779" t="s">
        <v>1618</v>
      </c>
      <c r="D10779" t="s">
        <v>1619</v>
      </c>
      <c r="E10779" t="s">
        <v>1620</v>
      </c>
      <c r="F10779" t="s">
        <v>1621</v>
      </c>
      <c r="G10779" t="s">
        <v>1622</v>
      </c>
      <c r="H10779" t="s">
        <v>1623</v>
      </c>
      <c r="I10779" t="s">
        <v>1624</v>
      </c>
      <c r="J10779" t="s">
        <v>1625</v>
      </c>
      <c r="K10779">
        <v>0</v>
      </c>
      <c r="L10779" s="24">
        <v>1</v>
      </c>
      <c r="M10779" t="s">
        <v>22718</v>
      </c>
      <c r="N10779" t="s">
        <v>1627</v>
      </c>
    </row>
    <row r="10780" spans="1:14" hidden="1" x14ac:dyDescent="0.25">
      <c r="A10780">
        <v>8765</v>
      </c>
      <c r="B10780" t="s">
        <v>22719</v>
      </c>
      <c r="C10780" t="s">
        <v>1629</v>
      </c>
      <c r="D10780" t="s">
        <v>1630</v>
      </c>
      <c r="E10780" t="s">
        <v>1631</v>
      </c>
      <c r="F10780" t="s">
        <v>1632</v>
      </c>
      <c r="G10780" t="s">
        <v>1622</v>
      </c>
      <c r="H10780" t="s">
        <v>1623</v>
      </c>
      <c r="I10780" t="s">
        <v>1624</v>
      </c>
      <c r="J10780" t="s">
        <v>1625</v>
      </c>
      <c r="K10780">
        <v>0</v>
      </c>
      <c r="L10780" s="24">
        <v>1</v>
      </c>
      <c r="M10780" t="s">
        <v>22720</v>
      </c>
      <c r="N10780" t="s">
        <v>4819</v>
      </c>
    </row>
    <row r="10781" spans="1:14" hidden="1" x14ac:dyDescent="0.25">
      <c r="A10781">
        <v>8766</v>
      </c>
      <c r="B10781" t="s">
        <v>22721</v>
      </c>
      <c r="C10781" t="s">
        <v>1629</v>
      </c>
      <c r="D10781" t="s">
        <v>1630</v>
      </c>
      <c r="E10781" t="s">
        <v>1631</v>
      </c>
      <c r="F10781" t="s">
        <v>1632</v>
      </c>
      <c r="G10781" t="s">
        <v>1622</v>
      </c>
      <c r="H10781" t="s">
        <v>1623</v>
      </c>
      <c r="I10781" t="s">
        <v>1624</v>
      </c>
      <c r="J10781" t="s">
        <v>1625</v>
      </c>
      <c r="K10781">
        <v>0</v>
      </c>
      <c r="L10781" s="24">
        <v>1</v>
      </c>
      <c r="M10781" t="s">
        <v>22722</v>
      </c>
      <c r="N10781" t="s">
        <v>4819</v>
      </c>
    </row>
    <row r="10782" spans="1:14" hidden="1" x14ac:dyDescent="0.25">
      <c r="A10782">
        <v>8767</v>
      </c>
      <c r="B10782" t="s">
        <v>22723</v>
      </c>
      <c r="C10782" t="s">
        <v>1618</v>
      </c>
      <c r="D10782" t="s">
        <v>1619</v>
      </c>
      <c r="E10782" t="s">
        <v>1636</v>
      </c>
      <c r="F10782" t="s">
        <v>1637</v>
      </c>
      <c r="G10782" t="s">
        <v>1622</v>
      </c>
      <c r="H10782" t="s">
        <v>1623</v>
      </c>
      <c r="I10782" t="s">
        <v>1624</v>
      </c>
      <c r="J10782" t="s">
        <v>1625</v>
      </c>
      <c r="K10782">
        <v>0</v>
      </c>
      <c r="L10782" s="24">
        <v>1</v>
      </c>
      <c r="M10782" t="s">
        <v>22724</v>
      </c>
      <c r="N10782" t="s">
        <v>1868</v>
      </c>
    </row>
    <row r="10783" spans="1:14" hidden="1" x14ac:dyDescent="0.25">
      <c r="A10783">
        <v>8768</v>
      </c>
      <c r="B10783" t="s">
        <v>22725</v>
      </c>
      <c r="C10783" t="s">
        <v>1629</v>
      </c>
      <c r="D10783" t="s">
        <v>1630</v>
      </c>
      <c r="E10783" t="s">
        <v>1631</v>
      </c>
      <c r="F10783" t="s">
        <v>1632</v>
      </c>
      <c r="G10783" t="s">
        <v>1622</v>
      </c>
      <c r="H10783" t="s">
        <v>1623</v>
      </c>
      <c r="I10783" t="s">
        <v>1624</v>
      </c>
      <c r="J10783" t="s">
        <v>1625</v>
      </c>
      <c r="K10783">
        <v>0</v>
      </c>
      <c r="L10783" s="24">
        <v>1</v>
      </c>
      <c r="M10783" t="s">
        <v>22726</v>
      </c>
      <c r="N10783" t="s">
        <v>4819</v>
      </c>
    </row>
    <row r="10784" spans="1:14" hidden="1" x14ac:dyDescent="0.25">
      <c r="A10784">
        <v>8769</v>
      </c>
      <c r="B10784" t="s">
        <v>22727</v>
      </c>
      <c r="C10784" t="s">
        <v>1618</v>
      </c>
      <c r="D10784" t="s">
        <v>1619</v>
      </c>
      <c r="E10784" t="s">
        <v>1636</v>
      </c>
      <c r="F10784" t="s">
        <v>1637</v>
      </c>
      <c r="G10784" t="s">
        <v>1622</v>
      </c>
      <c r="H10784" t="s">
        <v>1623</v>
      </c>
      <c r="I10784" t="s">
        <v>1624</v>
      </c>
      <c r="J10784" t="s">
        <v>1625</v>
      </c>
      <c r="K10784">
        <v>0</v>
      </c>
      <c r="L10784" s="24">
        <v>1</v>
      </c>
      <c r="M10784" t="s">
        <v>22728</v>
      </c>
      <c r="N10784" t="s">
        <v>1868</v>
      </c>
    </row>
    <row r="10785" spans="1:14" hidden="1" x14ac:dyDescent="0.25">
      <c r="A10785">
        <v>8770</v>
      </c>
      <c r="B10785" t="s">
        <v>22729</v>
      </c>
      <c r="C10785" t="s">
        <v>1629</v>
      </c>
      <c r="D10785" t="s">
        <v>1630</v>
      </c>
      <c r="E10785" t="s">
        <v>1631</v>
      </c>
      <c r="F10785" t="s">
        <v>1632</v>
      </c>
      <c r="G10785" t="s">
        <v>1622</v>
      </c>
      <c r="H10785" t="s">
        <v>1623</v>
      </c>
      <c r="I10785" t="s">
        <v>1624</v>
      </c>
      <c r="J10785" t="s">
        <v>1625</v>
      </c>
      <c r="K10785">
        <v>0</v>
      </c>
      <c r="L10785" s="24">
        <v>1</v>
      </c>
      <c r="M10785" t="s">
        <v>22730</v>
      </c>
      <c r="N10785" t="s">
        <v>4819</v>
      </c>
    </row>
    <row r="10786" spans="1:14" hidden="1" x14ac:dyDescent="0.25">
      <c r="A10786">
        <v>8771</v>
      </c>
      <c r="B10786" t="s">
        <v>22731</v>
      </c>
      <c r="C10786" t="s">
        <v>1618</v>
      </c>
      <c r="D10786" t="s">
        <v>1619</v>
      </c>
      <c r="E10786" t="s">
        <v>1636</v>
      </c>
      <c r="F10786" t="s">
        <v>1637</v>
      </c>
      <c r="G10786" t="s">
        <v>1622</v>
      </c>
      <c r="H10786" t="s">
        <v>1623</v>
      </c>
      <c r="I10786" t="s">
        <v>1624</v>
      </c>
      <c r="J10786" t="s">
        <v>1625</v>
      </c>
      <c r="K10786">
        <v>0</v>
      </c>
      <c r="L10786" s="24">
        <v>1</v>
      </c>
      <c r="M10786" t="s">
        <v>22732</v>
      </c>
      <c r="N10786" t="s">
        <v>1639</v>
      </c>
    </row>
    <row r="10787" spans="1:14" hidden="1" x14ac:dyDescent="0.25">
      <c r="A10787">
        <v>8772</v>
      </c>
      <c r="B10787" t="s">
        <v>22733</v>
      </c>
      <c r="C10787" t="s">
        <v>1618</v>
      </c>
      <c r="D10787" t="s">
        <v>1619</v>
      </c>
      <c r="E10787" t="s">
        <v>1636</v>
      </c>
      <c r="F10787" t="s">
        <v>1637</v>
      </c>
      <c r="G10787" t="s">
        <v>1622</v>
      </c>
      <c r="H10787" t="s">
        <v>1623</v>
      </c>
      <c r="I10787" t="s">
        <v>1624</v>
      </c>
      <c r="J10787" t="s">
        <v>1625</v>
      </c>
      <c r="K10787">
        <v>0</v>
      </c>
      <c r="L10787" s="24">
        <v>1</v>
      </c>
      <c r="M10787" t="s">
        <v>22734</v>
      </c>
      <c r="N10787" t="s">
        <v>1639</v>
      </c>
    </row>
    <row r="10788" spans="1:14" hidden="1" x14ac:dyDescent="0.25">
      <c r="A10788">
        <v>8773</v>
      </c>
      <c r="B10788" t="s">
        <v>22735</v>
      </c>
      <c r="C10788" t="s">
        <v>1618</v>
      </c>
      <c r="D10788" t="s">
        <v>1619</v>
      </c>
      <c r="E10788" t="s">
        <v>1636</v>
      </c>
      <c r="F10788" t="s">
        <v>1637</v>
      </c>
      <c r="G10788" t="s">
        <v>1622</v>
      </c>
      <c r="H10788" t="s">
        <v>1623</v>
      </c>
      <c r="I10788" t="s">
        <v>1624</v>
      </c>
      <c r="J10788" t="s">
        <v>1625</v>
      </c>
      <c r="K10788">
        <v>0</v>
      </c>
      <c r="L10788" s="24">
        <v>1</v>
      </c>
      <c r="M10788" t="s">
        <v>22736</v>
      </c>
      <c r="N10788" t="s">
        <v>1639</v>
      </c>
    </row>
    <row r="10789" spans="1:14" hidden="1" x14ac:dyDescent="0.25">
      <c r="A10789">
        <v>8774</v>
      </c>
      <c r="B10789" t="s">
        <v>22737</v>
      </c>
      <c r="C10789" t="s">
        <v>1618</v>
      </c>
      <c r="D10789" t="s">
        <v>1619</v>
      </c>
      <c r="E10789" t="s">
        <v>1636</v>
      </c>
      <c r="F10789" t="s">
        <v>1637</v>
      </c>
      <c r="G10789" t="s">
        <v>1622</v>
      </c>
      <c r="H10789" t="s">
        <v>1623</v>
      </c>
      <c r="I10789" t="s">
        <v>1624</v>
      </c>
      <c r="J10789" t="s">
        <v>1625</v>
      </c>
      <c r="K10789">
        <v>0</v>
      </c>
      <c r="L10789" s="24">
        <v>1</v>
      </c>
      <c r="M10789" t="s">
        <v>22738</v>
      </c>
      <c r="N10789" t="s">
        <v>1677</v>
      </c>
    </row>
    <row r="10790" spans="1:14" hidden="1" x14ac:dyDescent="0.25">
      <c r="A10790">
        <v>8775</v>
      </c>
      <c r="B10790" t="s">
        <v>22739</v>
      </c>
      <c r="C10790" t="s">
        <v>1618</v>
      </c>
      <c r="D10790" t="s">
        <v>1619</v>
      </c>
      <c r="E10790" t="s">
        <v>1620</v>
      </c>
      <c r="F10790" t="s">
        <v>1621</v>
      </c>
      <c r="G10790" t="s">
        <v>1622</v>
      </c>
      <c r="H10790" t="s">
        <v>1623</v>
      </c>
      <c r="I10790" t="s">
        <v>1624</v>
      </c>
      <c r="J10790" t="s">
        <v>1625</v>
      </c>
      <c r="K10790">
        <v>0</v>
      </c>
      <c r="L10790" s="24">
        <v>1</v>
      </c>
      <c r="M10790" t="s">
        <v>22740</v>
      </c>
      <c r="N10790" t="s">
        <v>1627</v>
      </c>
    </row>
    <row r="10791" spans="1:14" hidden="1" x14ac:dyDescent="0.25">
      <c r="A10791">
        <v>8776</v>
      </c>
      <c r="B10791" t="s">
        <v>22741</v>
      </c>
      <c r="C10791" t="s">
        <v>1618</v>
      </c>
      <c r="D10791" t="s">
        <v>1619</v>
      </c>
      <c r="E10791" t="s">
        <v>1636</v>
      </c>
      <c r="F10791" t="s">
        <v>1637</v>
      </c>
      <c r="G10791" t="s">
        <v>1622</v>
      </c>
      <c r="H10791" t="s">
        <v>1623</v>
      </c>
      <c r="I10791" t="s">
        <v>1624</v>
      </c>
      <c r="J10791" t="s">
        <v>1625</v>
      </c>
      <c r="K10791">
        <v>0</v>
      </c>
      <c r="L10791" s="24">
        <v>1</v>
      </c>
      <c r="M10791" t="s">
        <v>22742</v>
      </c>
      <c r="N10791" t="s">
        <v>1677</v>
      </c>
    </row>
    <row r="10792" spans="1:14" hidden="1" x14ac:dyDescent="0.25">
      <c r="A10792">
        <v>8777</v>
      </c>
      <c r="B10792" t="s">
        <v>22743</v>
      </c>
      <c r="C10792" t="s">
        <v>1618</v>
      </c>
      <c r="D10792" t="s">
        <v>1619</v>
      </c>
      <c r="E10792" t="s">
        <v>1636</v>
      </c>
      <c r="F10792" t="s">
        <v>1637</v>
      </c>
      <c r="G10792" t="s">
        <v>1622</v>
      </c>
      <c r="H10792" t="s">
        <v>1623</v>
      </c>
      <c r="I10792" t="s">
        <v>1624</v>
      </c>
      <c r="J10792" t="s">
        <v>1625</v>
      </c>
      <c r="K10792">
        <v>0</v>
      </c>
      <c r="L10792" s="24">
        <v>1</v>
      </c>
      <c r="M10792" t="s">
        <v>22744</v>
      </c>
      <c r="N10792" t="s">
        <v>1677</v>
      </c>
    </row>
    <row r="10793" spans="1:14" hidden="1" x14ac:dyDescent="0.25">
      <c r="A10793">
        <v>8778</v>
      </c>
      <c r="B10793" t="s">
        <v>22745</v>
      </c>
      <c r="C10793" t="s">
        <v>1618</v>
      </c>
      <c r="D10793" t="s">
        <v>1619</v>
      </c>
      <c r="E10793" t="s">
        <v>1636</v>
      </c>
      <c r="F10793" t="s">
        <v>1637</v>
      </c>
      <c r="G10793" t="s">
        <v>1622</v>
      </c>
      <c r="H10793" t="s">
        <v>1623</v>
      </c>
      <c r="I10793" t="s">
        <v>1624</v>
      </c>
      <c r="J10793" t="s">
        <v>1625</v>
      </c>
      <c r="K10793">
        <v>0</v>
      </c>
      <c r="L10793" s="24">
        <v>1</v>
      </c>
      <c r="M10793" t="s">
        <v>22746</v>
      </c>
      <c r="N10793" t="s">
        <v>1677</v>
      </c>
    </row>
    <row r="10794" spans="1:14" hidden="1" x14ac:dyDescent="0.25">
      <c r="A10794">
        <v>8779</v>
      </c>
      <c r="B10794" t="s">
        <v>22747</v>
      </c>
      <c r="C10794" t="s">
        <v>1618</v>
      </c>
      <c r="D10794" t="s">
        <v>1619</v>
      </c>
      <c r="E10794" t="s">
        <v>1636</v>
      </c>
      <c r="F10794" t="s">
        <v>1637</v>
      </c>
      <c r="G10794" t="s">
        <v>1622</v>
      </c>
      <c r="H10794" t="s">
        <v>1623</v>
      </c>
      <c r="I10794" t="s">
        <v>1624</v>
      </c>
      <c r="J10794" t="s">
        <v>1625</v>
      </c>
      <c r="K10794">
        <v>0</v>
      </c>
      <c r="L10794" s="24">
        <v>1</v>
      </c>
      <c r="M10794" t="s">
        <v>22748</v>
      </c>
      <c r="N10794" t="s">
        <v>1677</v>
      </c>
    </row>
    <row r="10795" spans="1:14" hidden="1" x14ac:dyDescent="0.25">
      <c r="A10795">
        <v>8780</v>
      </c>
      <c r="B10795" t="s">
        <v>22749</v>
      </c>
      <c r="C10795" t="s">
        <v>1618</v>
      </c>
      <c r="D10795" t="s">
        <v>1619</v>
      </c>
      <c r="E10795" t="s">
        <v>1636</v>
      </c>
      <c r="F10795" t="s">
        <v>1637</v>
      </c>
      <c r="G10795" t="s">
        <v>1622</v>
      </c>
      <c r="H10795" t="s">
        <v>1623</v>
      </c>
      <c r="I10795" t="s">
        <v>1624</v>
      </c>
      <c r="J10795" t="s">
        <v>1625</v>
      </c>
      <c r="K10795">
        <v>0</v>
      </c>
      <c r="L10795" s="24">
        <v>1</v>
      </c>
      <c r="M10795" t="s">
        <v>22750</v>
      </c>
      <c r="N10795" t="s">
        <v>1677</v>
      </c>
    </row>
    <row r="10796" spans="1:14" hidden="1" x14ac:dyDescent="0.25">
      <c r="A10796">
        <v>8781</v>
      </c>
      <c r="B10796" t="s">
        <v>22751</v>
      </c>
      <c r="C10796" t="s">
        <v>1629</v>
      </c>
      <c r="D10796" t="s">
        <v>1630</v>
      </c>
      <c r="E10796" t="s">
        <v>1631</v>
      </c>
      <c r="F10796" t="s">
        <v>1632</v>
      </c>
      <c r="G10796" t="s">
        <v>1622</v>
      </c>
      <c r="H10796" t="s">
        <v>1623</v>
      </c>
      <c r="I10796" t="s">
        <v>1624</v>
      </c>
      <c r="J10796" t="s">
        <v>1625</v>
      </c>
      <c r="K10796">
        <v>0</v>
      </c>
      <c r="L10796" s="24">
        <v>1</v>
      </c>
      <c r="M10796" t="s">
        <v>22752</v>
      </c>
      <c r="N10796" t="s">
        <v>4819</v>
      </c>
    </row>
    <row r="10797" spans="1:14" hidden="1" x14ac:dyDescent="0.25">
      <c r="A10797">
        <v>8782</v>
      </c>
      <c r="B10797" t="s">
        <v>22753</v>
      </c>
      <c r="C10797" t="s">
        <v>1629</v>
      </c>
      <c r="D10797" t="s">
        <v>1630</v>
      </c>
      <c r="E10797" t="s">
        <v>1631</v>
      </c>
      <c r="F10797" t="s">
        <v>1632</v>
      </c>
      <c r="G10797" t="s">
        <v>1622</v>
      </c>
      <c r="H10797" t="s">
        <v>1623</v>
      </c>
      <c r="I10797" t="s">
        <v>1624</v>
      </c>
      <c r="J10797" t="s">
        <v>1625</v>
      </c>
      <c r="K10797">
        <v>0</v>
      </c>
      <c r="L10797" s="24">
        <v>1</v>
      </c>
      <c r="M10797" t="s">
        <v>22754</v>
      </c>
      <c r="N10797" t="s">
        <v>4819</v>
      </c>
    </row>
    <row r="10798" spans="1:14" hidden="1" x14ac:dyDescent="0.25">
      <c r="A10798">
        <v>8783</v>
      </c>
      <c r="B10798" t="s">
        <v>22755</v>
      </c>
      <c r="C10798" t="s">
        <v>1618</v>
      </c>
      <c r="D10798" t="s">
        <v>1619</v>
      </c>
      <c r="E10798" t="s">
        <v>1636</v>
      </c>
      <c r="F10798" t="s">
        <v>1637</v>
      </c>
      <c r="G10798" t="s">
        <v>1622</v>
      </c>
      <c r="H10798" t="s">
        <v>1623</v>
      </c>
      <c r="I10798" t="s">
        <v>1624</v>
      </c>
      <c r="J10798" t="s">
        <v>1625</v>
      </c>
      <c r="K10798">
        <v>0</v>
      </c>
      <c r="L10798" s="24">
        <v>1</v>
      </c>
      <c r="M10798" t="s">
        <v>22756</v>
      </c>
      <c r="N10798" t="s">
        <v>1639</v>
      </c>
    </row>
    <row r="10799" spans="1:14" hidden="1" x14ac:dyDescent="0.25">
      <c r="A10799">
        <v>8784</v>
      </c>
      <c r="B10799" t="s">
        <v>22757</v>
      </c>
      <c r="C10799" t="s">
        <v>1618</v>
      </c>
      <c r="D10799" t="s">
        <v>1619</v>
      </c>
      <c r="E10799" t="s">
        <v>1636</v>
      </c>
      <c r="F10799" t="s">
        <v>1637</v>
      </c>
      <c r="G10799" t="s">
        <v>1622</v>
      </c>
      <c r="H10799" t="s">
        <v>1623</v>
      </c>
      <c r="I10799" t="s">
        <v>1624</v>
      </c>
      <c r="J10799" t="s">
        <v>1625</v>
      </c>
      <c r="K10799">
        <v>0</v>
      </c>
      <c r="L10799" s="24">
        <v>1</v>
      </c>
      <c r="M10799" t="s">
        <v>22757</v>
      </c>
      <c r="N10799" t="s">
        <v>1677</v>
      </c>
    </row>
    <row r="10800" spans="1:14" hidden="1" x14ac:dyDescent="0.25">
      <c r="A10800">
        <v>8785</v>
      </c>
      <c r="B10800" t="s">
        <v>22758</v>
      </c>
      <c r="C10800" t="s">
        <v>1618</v>
      </c>
      <c r="D10800" t="s">
        <v>1619</v>
      </c>
      <c r="E10800" t="s">
        <v>1636</v>
      </c>
      <c r="F10800" t="s">
        <v>1637</v>
      </c>
      <c r="G10800" t="s">
        <v>1622</v>
      </c>
      <c r="H10800" t="s">
        <v>1623</v>
      </c>
      <c r="I10800" t="s">
        <v>1624</v>
      </c>
      <c r="J10800" t="s">
        <v>1625</v>
      </c>
      <c r="K10800">
        <v>0</v>
      </c>
      <c r="L10800" s="24">
        <v>1</v>
      </c>
      <c r="M10800" t="s">
        <v>22758</v>
      </c>
      <c r="N10800" t="s">
        <v>1677</v>
      </c>
    </row>
    <row r="10801" spans="1:14" hidden="1" x14ac:dyDescent="0.25">
      <c r="A10801">
        <v>8786</v>
      </c>
      <c r="B10801" t="s">
        <v>22759</v>
      </c>
      <c r="C10801" t="s">
        <v>1618</v>
      </c>
      <c r="D10801" t="s">
        <v>1619</v>
      </c>
      <c r="E10801" t="s">
        <v>1620</v>
      </c>
      <c r="F10801" t="s">
        <v>1621</v>
      </c>
      <c r="G10801" t="s">
        <v>1622</v>
      </c>
      <c r="H10801" t="s">
        <v>1623</v>
      </c>
      <c r="I10801" t="s">
        <v>1624</v>
      </c>
      <c r="J10801" t="s">
        <v>1625</v>
      </c>
      <c r="K10801">
        <v>0</v>
      </c>
      <c r="L10801" s="24">
        <v>1</v>
      </c>
      <c r="M10801" t="s">
        <v>22760</v>
      </c>
      <c r="N10801" t="s">
        <v>1627</v>
      </c>
    </row>
    <row r="10802" spans="1:14" hidden="1" x14ac:dyDescent="0.25">
      <c r="A10802">
        <v>8787</v>
      </c>
      <c r="B10802" t="s">
        <v>22761</v>
      </c>
      <c r="C10802" t="s">
        <v>1667</v>
      </c>
      <c r="D10802" t="s">
        <v>1668</v>
      </c>
      <c r="E10802" t="s">
        <v>1669</v>
      </c>
      <c r="F10802" t="s">
        <v>1670</v>
      </c>
      <c r="G10802" t="s">
        <v>1622</v>
      </c>
      <c r="H10802" t="s">
        <v>1623</v>
      </c>
      <c r="I10802" t="s">
        <v>1624</v>
      </c>
      <c r="J10802" t="s">
        <v>1625</v>
      </c>
      <c r="K10802">
        <v>0</v>
      </c>
      <c r="L10802" s="24">
        <v>1</v>
      </c>
      <c r="M10802" t="s">
        <v>22762</v>
      </c>
      <c r="N10802" t="s">
        <v>1672</v>
      </c>
    </row>
    <row r="10803" spans="1:14" hidden="1" x14ac:dyDescent="0.25">
      <c r="A10803">
        <v>8788</v>
      </c>
      <c r="B10803" t="s">
        <v>22763</v>
      </c>
      <c r="C10803" t="s">
        <v>1618</v>
      </c>
      <c r="D10803" t="s">
        <v>1619</v>
      </c>
      <c r="E10803" t="s">
        <v>1620</v>
      </c>
      <c r="F10803" t="s">
        <v>1621</v>
      </c>
      <c r="G10803" t="s">
        <v>1622</v>
      </c>
      <c r="H10803" t="s">
        <v>1623</v>
      </c>
      <c r="I10803" t="s">
        <v>1624</v>
      </c>
      <c r="J10803" t="s">
        <v>1625</v>
      </c>
      <c r="K10803">
        <v>0</v>
      </c>
      <c r="L10803" s="24">
        <v>1</v>
      </c>
      <c r="M10803" t="s">
        <v>22764</v>
      </c>
      <c r="N10803" t="s">
        <v>1627</v>
      </c>
    </row>
    <row r="10804" spans="1:14" hidden="1" x14ac:dyDescent="0.25">
      <c r="A10804">
        <v>8789</v>
      </c>
      <c r="B10804" t="s">
        <v>22765</v>
      </c>
      <c r="C10804" t="s">
        <v>1618</v>
      </c>
      <c r="D10804" t="s">
        <v>1619</v>
      </c>
      <c r="E10804" t="s">
        <v>1620</v>
      </c>
      <c r="F10804" t="s">
        <v>1621</v>
      </c>
      <c r="G10804" t="s">
        <v>1622</v>
      </c>
      <c r="H10804" t="s">
        <v>1623</v>
      </c>
      <c r="I10804" t="s">
        <v>1624</v>
      </c>
      <c r="J10804" t="s">
        <v>1625</v>
      </c>
      <c r="K10804">
        <v>0</v>
      </c>
      <c r="L10804" s="24">
        <v>1</v>
      </c>
      <c r="M10804" t="s">
        <v>22766</v>
      </c>
      <c r="N10804" t="s">
        <v>1627</v>
      </c>
    </row>
    <row r="10805" spans="1:14" hidden="1" x14ac:dyDescent="0.25">
      <c r="A10805">
        <v>8790</v>
      </c>
      <c r="B10805" t="s">
        <v>22767</v>
      </c>
      <c r="C10805" t="s">
        <v>1618</v>
      </c>
      <c r="D10805" t="s">
        <v>1619</v>
      </c>
      <c r="E10805" t="s">
        <v>1620</v>
      </c>
      <c r="F10805" t="s">
        <v>1621</v>
      </c>
      <c r="G10805" t="s">
        <v>1622</v>
      </c>
      <c r="H10805" t="s">
        <v>1623</v>
      </c>
      <c r="I10805" t="s">
        <v>1624</v>
      </c>
      <c r="J10805" t="s">
        <v>1625</v>
      </c>
      <c r="K10805">
        <v>0</v>
      </c>
      <c r="L10805" s="24">
        <v>1</v>
      </c>
      <c r="M10805" t="s">
        <v>22768</v>
      </c>
      <c r="N10805" t="s">
        <v>1627</v>
      </c>
    </row>
    <row r="10806" spans="1:14" hidden="1" x14ac:dyDescent="0.25">
      <c r="A10806">
        <v>8791</v>
      </c>
      <c r="B10806" t="s">
        <v>22769</v>
      </c>
      <c r="C10806" t="s">
        <v>1629</v>
      </c>
      <c r="D10806" t="s">
        <v>1630</v>
      </c>
      <c r="E10806" t="s">
        <v>1631</v>
      </c>
      <c r="F10806" t="s">
        <v>1632</v>
      </c>
      <c r="G10806" t="s">
        <v>1622</v>
      </c>
      <c r="H10806" t="s">
        <v>1623</v>
      </c>
      <c r="I10806" t="s">
        <v>1624</v>
      </c>
      <c r="J10806" t="s">
        <v>1625</v>
      </c>
      <c r="K10806">
        <v>0</v>
      </c>
      <c r="L10806" s="24">
        <v>1</v>
      </c>
      <c r="M10806" t="s">
        <v>22770</v>
      </c>
      <c r="N10806" t="s">
        <v>1634</v>
      </c>
    </row>
    <row r="10807" spans="1:14" hidden="1" x14ac:dyDescent="0.25">
      <c r="A10807">
        <v>8792</v>
      </c>
      <c r="B10807" t="s">
        <v>22771</v>
      </c>
      <c r="C10807" t="s">
        <v>1658</v>
      </c>
      <c r="D10807" t="s">
        <v>1659</v>
      </c>
      <c r="E10807" t="s">
        <v>1660</v>
      </c>
      <c r="F10807" t="s">
        <v>1661</v>
      </c>
      <c r="G10807" t="s">
        <v>1622</v>
      </c>
      <c r="H10807" t="s">
        <v>1623</v>
      </c>
      <c r="I10807" t="s">
        <v>1624</v>
      </c>
      <c r="J10807" t="s">
        <v>1625</v>
      </c>
      <c r="K10807">
        <v>0</v>
      </c>
      <c r="L10807" s="24">
        <v>1</v>
      </c>
      <c r="M10807" t="s">
        <v>22772</v>
      </c>
      <c r="N10807" t="s">
        <v>1663</v>
      </c>
    </row>
    <row r="10808" spans="1:14" hidden="1" x14ac:dyDescent="0.25">
      <c r="A10808">
        <v>8793</v>
      </c>
      <c r="B10808" t="s">
        <v>22773</v>
      </c>
      <c r="C10808" t="s">
        <v>1658</v>
      </c>
      <c r="D10808" t="s">
        <v>1659</v>
      </c>
      <c r="E10808" t="s">
        <v>1660</v>
      </c>
      <c r="F10808" t="s">
        <v>1661</v>
      </c>
      <c r="G10808" t="s">
        <v>1622</v>
      </c>
      <c r="H10808" t="s">
        <v>1623</v>
      </c>
      <c r="I10808" t="s">
        <v>1624</v>
      </c>
      <c r="J10808" t="s">
        <v>1625</v>
      </c>
      <c r="K10808">
        <v>0</v>
      </c>
      <c r="L10808" s="24">
        <v>1</v>
      </c>
      <c r="M10808" t="s">
        <v>22774</v>
      </c>
      <c r="N10808" t="s">
        <v>1663</v>
      </c>
    </row>
    <row r="10809" spans="1:14" hidden="1" x14ac:dyDescent="0.25">
      <c r="A10809">
        <v>8794</v>
      </c>
      <c r="B10809" t="s">
        <v>22775</v>
      </c>
      <c r="C10809" t="s">
        <v>1658</v>
      </c>
      <c r="D10809" t="s">
        <v>1659</v>
      </c>
      <c r="E10809" t="s">
        <v>1660</v>
      </c>
      <c r="F10809" t="s">
        <v>1661</v>
      </c>
      <c r="G10809" t="s">
        <v>1622</v>
      </c>
      <c r="H10809" t="s">
        <v>1623</v>
      </c>
      <c r="I10809" t="s">
        <v>1624</v>
      </c>
      <c r="J10809" t="s">
        <v>1625</v>
      </c>
      <c r="K10809">
        <v>0</v>
      </c>
      <c r="L10809" s="24">
        <v>1</v>
      </c>
      <c r="M10809" t="s">
        <v>22776</v>
      </c>
      <c r="N10809" t="s">
        <v>1663</v>
      </c>
    </row>
    <row r="10810" spans="1:14" hidden="1" x14ac:dyDescent="0.25">
      <c r="A10810">
        <v>8795</v>
      </c>
      <c r="B10810" t="s">
        <v>22777</v>
      </c>
      <c r="C10810" t="s">
        <v>1658</v>
      </c>
      <c r="D10810" t="s">
        <v>1659</v>
      </c>
      <c r="E10810" t="s">
        <v>1660</v>
      </c>
      <c r="F10810" t="s">
        <v>1661</v>
      </c>
      <c r="G10810" t="s">
        <v>1622</v>
      </c>
      <c r="H10810" t="s">
        <v>1623</v>
      </c>
      <c r="I10810" t="s">
        <v>1624</v>
      </c>
      <c r="J10810" t="s">
        <v>1625</v>
      </c>
      <c r="K10810">
        <v>0</v>
      </c>
      <c r="L10810" s="24">
        <v>1</v>
      </c>
      <c r="M10810" t="s">
        <v>22778</v>
      </c>
      <c r="N10810" t="s">
        <v>1663</v>
      </c>
    </row>
    <row r="10811" spans="1:14" hidden="1" x14ac:dyDescent="0.25">
      <c r="A10811">
        <v>8796</v>
      </c>
      <c r="B10811" t="s">
        <v>22779</v>
      </c>
      <c r="C10811" t="s">
        <v>1658</v>
      </c>
      <c r="D10811" t="s">
        <v>1659</v>
      </c>
      <c r="E10811" t="s">
        <v>1660</v>
      </c>
      <c r="F10811" t="s">
        <v>1661</v>
      </c>
      <c r="G10811" t="s">
        <v>1622</v>
      </c>
      <c r="H10811" t="s">
        <v>1623</v>
      </c>
      <c r="I10811" t="s">
        <v>1624</v>
      </c>
      <c r="J10811" t="s">
        <v>1625</v>
      </c>
      <c r="K10811">
        <v>0</v>
      </c>
      <c r="L10811" s="24">
        <v>1</v>
      </c>
      <c r="M10811" t="s">
        <v>22780</v>
      </c>
      <c r="N10811" t="s">
        <v>1663</v>
      </c>
    </row>
    <row r="10812" spans="1:14" hidden="1" x14ac:dyDescent="0.25">
      <c r="A10812">
        <v>8797</v>
      </c>
      <c r="B10812" t="s">
        <v>8279</v>
      </c>
      <c r="C10812" t="s">
        <v>1658</v>
      </c>
      <c r="D10812" t="s">
        <v>1659</v>
      </c>
      <c r="E10812" t="s">
        <v>1660</v>
      </c>
      <c r="F10812" t="s">
        <v>1661</v>
      </c>
      <c r="G10812" t="s">
        <v>1622</v>
      </c>
      <c r="H10812" t="s">
        <v>1623</v>
      </c>
      <c r="I10812" t="s">
        <v>1624</v>
      </c>
      <c r="J10812" t="s">
        <v>1625</v>
      </c>
      <c r="K10812">
        <v>0</v>
      </c>
      <c r="L10812" s="24">
        <v>1</v>
      </c>
      <c r="M10812" t="s">
        <v>8280</v>
      </c>
      <c r="N10812" t="s">
        <v>1681</v>
      </c>
    </row>
    <row r="10813" spans="1:14" hidden="1" x14ac:dyDescent="0.25">
      <c r="A10813">
        <v>8798</v>
      </c>
      <c r="B10813" t="s">
        <v>22781</v>
      </c>
      <c r="C10813" t="s">
        <v>1658</v>
      </c>
      <c r="D10813" t="s">
        <v>1659</v>
      </c>
      <c r="E10813" t="s">
        <v>1660</v>
      </c>
      <c r="F10813" t="s">
        <v>1661</v>
      </c>
      <c r="G10813" t="s">
        <v>1622</v>
      </c>
      <c r="H10813" t="s">
        <v>1623</v>
      </c>
      <c r="I10813" t="s">
        <v>1624</v>
      </c>
      <c r="J10813" t="s">
        <v>1625</v>
      </c>
      <c r="K10813">
        <v>0</v>
      </c>
      <c r="L10813" s="24">
        <v>1</v>
      </c>
      <c r="M10813" t="s">
        <v>22782</v>
      </c>
      <c r="N10813" t="s">
        <v>1681</v>
      </c>
    </row>
    <row r="10814" spans="1:14" hidden="1" x14ac:dyDescent="0.25">
      <c r="A10814">
        <v>8799</v>
      </c>
      <c r="B10814" t="s">
        <v>22783</v>
      </c>
      <c r="C10814" t="s">
        <v>1667</v>
      </c>
      <c r="D10814" t="s">
        <v>1668</v>
      </c>
      <c r="E10814" t="s">
        <v>1669</v>
      </c>
      <c r="F10814" t="s">
        <v>1670</v>
      </c>
      <c r="G10814" t="s">
        <v>1622</v>
      </c>
      <c r="H10814" t="s">
        <v>1623</v>
      </c>
      <c r="I10814" t="s">
        <v>1624</v>
      </c>
      <c r="J10814" t="s">
        <v>1625</v>
      </c>
      <c r="K10814">
        <v>0</v>
      </c>
      <c r="L10814" s="24">
        <v>1</v>
      </c>
      <c r="M10814" t="s">
        <v>22784</v>
      </c>
      <c r="N10814" t="s">
        <v>1672</v>
      </c>
    </row>
    <row r="10815" spans="1:14" hidden="1" x14ac:dyDescent="0.25">
      <c r="A10815">
        <v>8800</v>
      </c>
      <c r="B10815" t="s">
        <v>22785</v>
      </c>
      <c r="C10815" t="s">
        <v>1658</v>
      </c>
      <c r="D10815" t="s">
        <v>1659</v>
      </c>
      <c r="E10815" t="s">
        <v>1660</v>
      </c>
      <c r="F10815" t="s">
        <v>1661</v>
      </c>
      <c r="G10815" t="s">
        <v>1622</v>
      </c>
      <c r="H10815" t="s">
        <v>1623</v>
      </c>
      <c r="I10815" t="s">
        <v>1624</v>
      </c>
      <c r="J10815" t="s">
        <v>1625</v>
      </c>
      <c r="K10815">
        <v>0</v>
      </c>
      <c r="L10815" s="24">
        <v>1</v>
      </c>
      <c r="M10815" t="s">
        <v>22786</v>
      </c>
      <c r="N10815" t="s">
        <v>1681</v>
      </c>
    </row>
    <row r="10816" spans="1:14" hidden="1" x14ac:dyDescent="0.25">
      <c r="A10816">
        <v>8801</v>
      </c>
      <c r="B10816" t="s">
        <v>22787</v>
      </c>
      <c r="C10816" t="s">
        <v>1658</v>
      </c>
      <c r="D10816" t="s">
        <v>1659</v>
      </c>
      <c r="E10816" t="s">
        <v>1660</v>
      </c>
      <c r="F10816" t="s">
        <v>1661</v>
      </c>
      <c r="G10816" t="s">
        <v>1622</v>
      </c>
      <c r="H10816" t="s">
        <v>1623</v>
      </c>
      <c r="I10816" t="s">
        <v>1624</v>
      </c>
      <c r="J10816" t="s">
        <v>1625</v>
      </c>
      <c r="K10816">
        <v>0</v>
      </c>
      <c r="L10816" s="24">
        <v>1</v>
      </c>
      <c r="M10816" t="s">
        <v>22788</v>
      </c>
      <c r="N10816" t="s">
        <v>1663</v>
      </c>
    </row>
    <row r="10817" spans="1:14" hidden="1" x14ac:dyDescent="0.25">
      <c r="A10817">
        <v>8802</v>
      </c>
      <c r="B10817" t="s">
        <v>22789</v>
      </c>
      <c r="C10817" t="s">
        <v>1629</v>
      </c>
      <c r="D10817" t="s">
        <v>1630</v>
      </c>
      <c r="E10817" t="s">
        <v>1631</v>
      </c>
      <c r="F10817" t="s">
        <v>1632</v>
      </c>
      <c r="G10817" t="s">
        <v>1622</v>
      </c>
      <c r="H10817" t="s">
        <v>1623</v>
      </c>
      <c r="I10817" t="s">
        <v>1624</v>
      </c>
      <c r="J10817" t="s">
        <v>1625</v>
      </c>
      <c r="K10817">
        <v>0</v>
      </c>
      <c r="L10817" s="24">
        <v>1</v>
      </c>
      <c r="M10817" t="s">
        <v>22790</v>
      </c>
      <c r="N10817" t="s">
        <v>1634</v>
      </c>
    </row>
    <row r="10818" spans="1:14" hidden="1" x14ac:dyDescent="0.25">
      <c r="A10818">
        <v>8803</v>
      </c>
      <c r="B10818" t="s">
        <v>22791</v>
      </c>
      <c r="C10818" t="s">
        <v>1629</v>
      </c>
      <c r="D10818" t="s">
        <v>1630</v>
      </c>
      <c r="E10818" t="s">
        <v>1631</v>
      </c>
      <c r="F10818" t="s">
        <v>1632</v>
      </c>
      <c r="G10818" t="s">
        <v>1622</v>
      </c>
      <c r="H10818" t="s">
        <v>1623</v>
      </c>
      <c r="I10818" t="s">
        <v>1624</v>
      </c>
      <c r="J10818" t="s">
        <v>1625</v>
      </c>
      <c r="K10818">
        <v>0</v>
      </c>
      <c r="L10818" s="24">
        <v>1</v>
      </c>
      <c r="M10818" t="s">
        <v>22792</v>
      </c>
      <c r="N10818" t="s">
        <v>1634</v>
      </c>
    </row>
    <row r="10819" spans="1:14" hidden="1" x14ac:dyDescent="0.25">
      <c r="A10819">
        <v>8804</v>
      </c>
      <c r="B10819" t="s">
        <v>22793</v>
      </c>
      <c r="C10819" t="s">
        <v>1629</v>
      </c>
      <c r="D10819" t="s">
        <v>1630</v>
      </c>
      <c r="E10819" t="s">
        <v>1631</v>
      </c>
      <c r="F10819" t="s">
        <v>1632</v>
      </c>
      <c r="G10819" t="s">
        <v>1622</v>
      </c>
      <c r="H10819" t="s">
        <v>1623</v>
      </c>
      <c r="I10819" t="s">
        <v>1624</v>
      </c>
      <c r="J10819" t="s">
        <v>1625</v>
      </c>
      <c r="K10819">
        <v>0</v>
      </c>
      <c r="L10819" s="24">
        <v>1</v>
      </c>
      <c r="M10819" t="s">
        <v>22794</v>
      </c>
      <c r="N10819" t="s">
        <v>1634</v>
      </c>
    </row>
    <row r="10820" spans="1:14" hidden="1" x14ac:dyDescent="0.25">
      <c r="A10820">
        <v>8805</v>
      </c>
      <c r="B10820" t="s">
        <v>22795</v>
      </c>
      <c r="C10820" t="s">
        <v>1618</v>
      </c>
      <c r="D10820" t="s">
        <v>1619</v>
      </c>
      <c r="E10820" t="s">
        <v>1620</v>
      </c>
      <c r="F10820" t="s">
        <v>1621</v>
      </c>
      <c r="G10820" t="s">
        <v>1622</v>
      </c>
      <c r="H10820" t="s">
        <v>1623</v>
      </c>
      <c r="I10820" t="s">
        <v>1624</v>
      </c>
      <c r="J10820" t="s">
        <v>1625</v>
      </c>
      <c r="K10820">
        <v>0</v>
      </c>
      <c r="L10820" s="24">
        <v>1</v>
      </c>
      <c r="M10820" t="s">
        <v>22796</v>
      </c>
      <c r="N10820" t="s">
        <v>1627</v>
      </c>
    </row>
    <row r="10821" spans="1:14" hidden="1" x14ac:dyDescent="0.25">
      <c r="A10821">
        <v>8806</v>
      </c>
      <c r="B10821" t="s">
        <v>22797</v>
      </c>
      <c r="C10821" t="s">
        <v>1618</v>
      </c>
      <c r="D10821" t="s">
        <v>1619</v>
      </c>
      <c r="E10821" t="s">
        <v>1636</v>
      </c>
      <c r="F10821" t="s">
        <v>1637</v>
      </c>
      <c r="G10821" t="s">
        <v>1622</v>
      </c>
      <c r="H10821" t="s">
        <v>1623</v>
      </c>
      <c r="I10821" t="s">
        <v>1624</v>
      </c>
      <c r="J10821" t="s">
        <v>1625</v>
      </c>
      <c r="K10821">
        <v>0</v>
      </c>
      <c r="L10821" s="24">
        <v>1</v>
      </c>
      <c r="M10821" t="s">
        <v>22798</v>
      </c>
      <c r="N10821" t="s">
        <v>1677</v>
      </c>
    </row>
    <row r="10822" spans="1:14" hidden="1" x14ac:dyDescent="0.25">
      <c r="A10822">
        <v>8807</v>
      </c>
      <c r="B10822" t="s">
        <v>22799</v>
      </c>
      <c r="C10822" t="s">
        <v>1629</v>
      </c>
      <c r="D10822" t="s">
        <v>1630</v>
      </c>
      <c r="E10822" t="s">
        <v>1631</v>
      </c>
      <c r="F10822" t="s">
        <v>1632</v>
      </c>
      <c r="G10822" t="s">
        <v>1622</v>
      </c>
      <c r="H10822" t="s">
        <v>1623</v>
      </c>
      <c r="I10822" t="s">
        <v>1624</v>
      </c>
      <c r="J10822" t="s">
        <v>1625</v>
      </c>
      <c r="K10822">
        <v>0</v>
      </c>
      <c r="L10822" s="24">
        <v>1</v>
      </c>
      <c r="M10822" t="s">
        <v>22800</v>
      </c>
      <c r="N10822" t="s">
        <v>1634</v>
      </c>
    </row>
    <row r="10823" spans="1:14" hidden="1" x14ac:dyDescent="0.25">
      <c r="A10823">
        <v>8808</v>
      </c>
      <c r="B10823" t="s">
        <v>22801</v>
      </c>
      <c r="C10823" t="s">
        <v>1618</v>
      </c>
      <c r="D10823" t="s">
        <v>1619</v>
      </c>
      <c r="E10823" t="s">
        <v>1636</v>
      </c>
      <c r="F10823" t="s">
        <v>1637</v>
      </c>
      <c r="G10823" t="s">
        <v>1622</v>
      </c>
      <c r="H10823" t="s">
        <v>1623</v>
      </c>
      <c r="I10823" t="s">
        <v>1624</v>
      </c>
      <c r="J10823" t="s">
        <v>1625</v>
      </c>
      <c r="K10823">
        <v>0</v>
      </c>
      <c r="L10823" s="24">
        <v>1</v>
      </c>
      <c r="M10823" t="s">
        <v>22802</v>
      </c>
      <c r="N10823" t="s">
        <v>1677</v>
      </c>
    </row>
    <row r="10824" spans="1:14" hidden="1" x14ac:dyDescent="0.25">
      <c r="A10824">
        <v>8809</v>
      </c>
      <c r="B10824" t="s">
        <v>22803</v>
      </c>
      <c r="C10824" t="s">
        <v>1618</v>
      </c>
      <c r="D10824" t="s">
        <v>1619</v>
      </c>
      <c r="E10824" t="s">
        <v>1636</v>
      </c>
      <c r="F10824" t="s">
        <v>1637</v>
      </c>
      <c r="G10824" t="s">
        <v>1622</v>
      </c>
      <c r="H10824" t="s">
        <v>1623</v>
      </c>
      <c r="I10824" t="s">
        <v>1624</v>
      </c>
      <c r="J10824" t="s">
        <v>1625</v>
      </c>
      <c r="K10824">
        <v>0</v>
      </c>
      <c r="L10824" s="24">
        <v>1</v>
      </c>
      <c r="M10824" t="s">
        <v>22804</v>
      </c>
      <c r="N10824" t="s">
        <v>1677</v>
      </c>
    </row>
    <row r="10825" spans="1:14" hidden="1" x14ac:dyDescent="0.25">
      <c r="A10825">
        <v>8810</v>
      </c>
      <c r="B10825" t="s">
        <v>22805</v>
      </c>
      <c r="C10825" t="s">
        <v>1667</v>
      </c>
      <c r="D10825" t="s">
        <v>1668</v>
      </c>
      <c r="E10825" t="s">
        <v>1669</v>
      </c>
      <c r="F10825" t="s">
        <v>1670</v>
      </c>
      <c r="G10825" t="s">
        <v>1622</v>
      </c>
      <c r="H10825" t="s">
        <v>1623</v>
      </c>
      <c r="I10825" t="s">
        <v>1624</v>
      </c>
      <c r="J10825" t="s">
        <v>1625</v>
      </c>
      <c r="K10825">
        <v>0</v>
      </c>
      <c r="L10825" s="24">
        <v>1</v>
      </c>
      <c r="M10825" t="s">
        <v>22806</v>
      </c>
      <c r="N10825" t="s">
        <v>1672</v>
      </c>
    </row>
    <row r="10826" spans="1:14" hidden="1" x14ac:dyDescent="0.25">
      <c r="A10826">
        <v>8811</v>
      </c>
      <c r="B10826" t="s">
        <v>22807</v>
      </c>
      <c r="C10826" t="s">
        <v>1618</v>
      </c>
      <c r="D10826" t="s">
        <v>1619</v>
      </c>
      <c r="E10826" t="s">
        <v>1636</v>
      </c>
      <c r="F10826" t="s">
        <v>1637</v>
      </c>
      <c r="G10826" t="s">
        <v>1622</v>
      </c>
      <c r="H10826" t="s">
        <v>1623</v>
      </c>
      <c r="I10826" t="s">
        <v>1624</v>
      </c>
      <c r="J10826" t="s">
        <v>1625</v>
      </c>
      <c r="K10826">
        <v>0</v>
      </c>
      <c r="L10826" s="24">
        <v>1</v>
      </c>
      <c r="M10826" t="s">
        <v>22808</v>
      </c>
      <c r="N10826" t="s">
        <v>1639</v>
      </c>
    </row>
    <row r="10827" spans="1:14" hidden="1" x14ac:dyDescent="0.25">
      <c r="A10827">
        <v>8812</v>
      </c>
      <c r="B10827" t="s">
        <v>22809</v>
      </c>
      <c r="C10827" t="s">
        <v>1618</v>
      </c>
      <c r="D10827" t="s">
        <v>1619</v>
      </c>
      <c r="E10827" t="s">
        <v>1636</v>
      </c>
      <c r="F10827" t="s">
        <v>1637</v>
      </c>
      <c r="G10827" t="s">
        <v>1622</v>
      </c>
      <c r="H10827" t="s">
        <v>1623</v>
      </c>
      <c r="I10827" t="s">
        <v>1624</v>
      </c>
      <c r="J10827" t="s">
        <v>1625</v>
      </c>
      <c r="K10827">
        <v>0</v>
      </c>
      <c r="L10827" s="24">
        <v>1</v>
      </c>
      <c r="M10827" t="s">
        <v>22810</v>
      </c>
      <c r="N10827" t="s">
        <v>1639</v>
      </c>
    </row>
    <row r="10828" spans="1:14" hidden="1" x14ac:dyDescent="0.25">
      <c r="A10828">
        <v>8813</v>
      </c>
      <c r="B10828" t="s">
        <v>22811</v>
      </c>
      <c r="C10828" t="s">
        <v>1618</v>
      </c>
      <c r="D10828" t="s">
        <v>1619</v>
      </c>
      <c r="E10828" t="s">
        <v>1636</v>
      </c>
      <c r="F10828" t="s">
        <v>1637</v>
      </c>
      <c r="G10828" t="s">
        <v>1622</v>
      </c>
      <c r="H10828" t="s">
        <v>1623</v>
      </c>
      <c r="I10828" t="s">
        <v>1624</v>
      </c>
      <c r="J10828" t="s">
        <v>1625</v>
      </c>
      <c r="K10828">
        <v>0</v>
      </c>
      <c r="L10828" s="24">
        <v>1</v>
      </c>
      <c r="M10828" t="s">
        <v>22812</v>
      </c>
      <c r="N10828" t="s">
        <v>1639</v>
      </c>
    </row>
    <row r="10829" spans="1:14" hidden="1" x14ac:dyDescent="0.25">
      <c r="A10829">
        <v>8814</v>
      </c>
      <c r="B10829" t="s">
        <v>22813</v>
      </c>
      <c r="C10829" t="s">
        <v>1629</v>
      </c>
      <c r="D10829" t="s">
        <v>1630</v>
      </c>
      <c r="E10829" t="s">
        <v>1631</v>
      </c>
      <c r="F10829" t="s">
        <v>1632</v>
      </c>
      <c r="G10829" t="s">
        <v>1622</v>
      </c>
      <c r="H10829" t="s">
        <v>1623</v>
      </c>
      <c r="I10829" t="s">
        <v>1624</v>
      </c>
      <c r="J10829" t="s">
        <v>1625</v>
      </c>
      <c r="K10829">
        <v>0</v>
      </c>
      <c r="L10829" s="24">
        <v>1</v>
      </c>
      <c r="M10829" t="s">
        <v>22814</v>
      </c>
      <c r="N10829" t="s">
        <v>1634</v>
      </c>
    </row>
    <row r="10830" spans="1:14" hidden="1" x14ac:dyDescent="0.25">
      <c r="A10830">
        <v>8815</v>
      </c>
      <c r="B10830" t="s">
        <v>22815</v>
      </c>
      <c r="C10830" t="s">
        <v>1618</v>
      </c>
      <c r="D10830" t="s">
        <v>1619</v>
      </c>
      <c r="E10830" t="s">
        <v>1636</v>
      </c>
      <c r="F10830" t="s">
        <v>1637</v>
      </c>
      <c r="G10830" t="s">
        <v>1622</v>
      </c>
      <c r="H10830" t="s">
        <v>1623</v>
      </c>
      <c r="I10830" t="s">
        <v>1624</v>
      </c>
      <c r="J10830" t="s">
        <v>1625</v>
      </c>
      <c r="K10830">
        <v>0</v>
      </c>
      <c r="L10830" s="24">
        <v>1</v>
      </c>
      <c r="M10830" t="s">
        <v>22816</v>
      </c>
      <c r="N10830" t="s">
        <v>1639</v>
      </c>
    </row>
    <row r="10831" spans="1:14" hidden="1" x14ac:dyDescent="0.25">
      <c r="A10831">
        <v>8816</v>
      </c>
      <c r="B10831" t="s">
        <v>22815</v>
      </c>
      <c r="C10831" t="s">
        <v>1618</v>
      </c>
      <c r="D10831" t="s">
        <v>1619</v>
      </c>
      <c r="E10831" t="s">
        <v>1636</v>
      </c>
      <c r="F10831" t="s">
        <v>1637</v>
      </c>
      <c r="G10831" t="s">
        <v>1622</v>
      </c>
      <c r="H10831" t="s">
        <v>1623</v>
      </c>
      <c r="I10831" t="s">
        <v>1624</v>
      </c>
      <c r="J10831" t="s">
        <v>1625</v>
      </c>
      <c r="K10831">
        <v>0</v>
      </c>
      <c r="L10831" s="24">
        <v>1</v>
      </c>
      <c r="M10831" t="s">
        <v>22817</v>
      </c>
      <c r="N10831" t="s">
        <v>1639</v>
      </c>
    </row>
    <row r="10832" spans="1:14" hidden="1" x14ac:dyDescent="0.25">
      <c r="A10832">
        <v>8817</v>
      </c>
      <c r="B10832" t="s">
        <v>22818</v>
      </c>
      <c r="C10832" t="s">
        <v>1629</v>
      </c>
      <c r="D10832" t="s">
        <v>1630</v>
      </c>
      <c r="E10832" t="s">
        <v>1631</v>
      </c>
      <c r="F10832" t="s">
        <v>1632</v>
      </c>
      <c r="G10832" t="s">
        <v>1622</v>
      </c>
      <c r="H10832" t="s">
        <v>1623</v>
      </c>
      <c r="I10832" t="s">
        <v>1624</v>
      </c>
      <c r="J10832" t="s">
        <v>1625</v>
      </c>
      <c r="K10832">
        <v>0</v>
      </c>
      <c r="L10832" s="24">
        <v>1</v>
      </c>
      <c r="M10832" t="s">
        <v>22819</v>
      </c>
      <c r="N10832" t="s">
        <v>4819</v>
      </c>
    </row>
    <row r="10833" spans="1:14" hidden="1" x14ac:dyDescent="0.25">
      <c r="A10833">
        <v>8818</v>
      </c>
      <c r="B10833" t="s">
        <v>22820</v>
      </c>
      <c r="C10833" t="s">
        <v>1667</v>
      </c>
      <c r="D10833" t="s">
        <v>1668</v>
      </c>
      <c r="E10833" t="s">
        <v>1669</v>
      </c>
      <c r="F10833" t="s">
        <v>1670</v>
      </c>
      <c r="G10833" t="s">
        <v>1622</v>
      </c>
      <c r="H10833" t="s">
        <v>1623</v>
      </c>
      <c r="I10833" t="s">
        <v>1624</v>
      </c>
      <c r="J10833" t="s">
        <v>1625</v>
      </c>
      <c r="K10833">
        <v>0</v>
      </c>
      <c r="L10833" s="24">
        <v>1</v>
      </c>
      <c r="M10833" t="s">
        <v>22821</v>
      </c>
      <c r="N10833" t="s">
        <v>1672</v>
      </c>
    </row>
    <row r="10834" spans="1:14" hidden="1" x14ac:dyDescent="0.25">
      <c r="A10834">
        <v>8819</v>
      </c>
      <c r="B10834" t="s">
        <v>22822</v>
      </c>
      <c r="C10834" t="s">
        <v>1667</v>
      </c>
      <c r="D10834" t="s">
        <v>1668</v>
      </c>
      <c r="E10834" t="s">
        <v>1669</v>
      </c>
      <c r="F10834" t="s">
        <v>1670</v>
      </c>
      <c r="G10834" t="s">
        <v>1622</v>
      </c>
      <c r="H10834" t="s">
        <v>1623</v>
      </c>
      <c r="I10834" t="s">
        <v>1624</v>
      </c>
      <c r="J10834" t="s">
        <v>1625</v>
      </c>
      <c r="K10834">
        <v>0</v>
      </c>
      <c r="L10834" s="24">
        <v>1</v>
      </c>
      <c r="M10834" t="s">
        <v>22823</v>
      </c>
      <c r="N10834" t="s">
        <v>1672</v>
      </c>
    </row>
    <row r="10835" spans="1:14" hidden="1" x14ac:dyDescent="0.25">
      <c r="A10835">
        <v>8820</v>
      </c>
      <c r="B10835" t="s">
        <v>22824</v>
      </c>
      <c r="C10835" t="s">
        <v>1618</v>
      </c>
      <c r="D10835" t="s">
        <v>1619</v>
      </c>
      <c r="E10835" t="s">
        <v>1620</v>
      </c>
      <c r="F10835" t="s">
        <v>1621</v>
      </c>
      <c r="G10835" t="s">
        <v>1622</v>
      </c>
      <c r="H10835" t="s">
        <v>1623</v>
      </c>
      <c r="I10835" t="s">
        <v>1624</v>
      </c>
      <c r="J10835" t="s">
        <v>1625</v>
      </c>
      <c r="K10835">
        <v>0</v>
      </c>
      <c r="L10835" s="24">
        <v>1</v>
      </c>
      <c r="M10835" t="s">
        <v>22825</v>
      </c>
      <c r="N10835" t="s">
        <v>1627</v>
      </c>
    </row>
    <row r="10836" spans="1:14" hidden="1" x14ac:dyDescent="0.25">
      <c r="A10836">
        <v>8821</v>
      </c>
      <c r="B10836" t="s">
        <v>22826</v>
      </c>
      <c r="C10836" t="s">
        <v>2952</v>
      </c>
      <c r="D10836" t="s">
        <v>2953</v>
      </c>
      <c r="E10836" t="s">
        <v>2954</v>
      </c>
      <c r="F10836" t="s">
        <v>2955</v>
      </c>
      <c r="G10836" t="s">
        <v>1622</v>
      </c>
      <c r="H10836" t="s">
        <v>1623</v>
      </c>
      <c r="I10836" t="s">
        <v>1624</v>
      </c>
      <c r="J10836" t="s">
        <v>1625</v>
      </c>
      <c r="K10836">
        <v>0</v>
      </c>
      <c r="L10836" s="24">
        <v>1</v>
      </c>
      <c r="M10836" t="s">
        <v>22827</v>
      </c>
      <c r="N10836" t="s">
        <v>2957</v>
      </c>
    </row>
    <row r="10837" spans="1:14" hidden="1" x14ac:dyDescent="0.25">
      <c r="A10837">
        <v>8822</v>
      </c>
      <c r="B10837" t="s">
        <v>22828</v>
      </c>
      <c r="C10837" t="s">
        <v>1618</v>
      </c>
      <c r="D10837" t="s">
        <v>1619</v>
      </c>
      <c r="E10837" t="s">
        <v>1620</v>
      </c>
      <c r="F10837" t="s">
        <v>1621</v>
      </c>
      <c r="G10837" t="s">
        <v>1622</v>
      </c>
      <c r="H10837" t="s">
        <v>1623</v>
      </c>
      <c r="I10837" t="s">
        <v>1624</v>
      </c>
      <c r="J10837" t="s">
        <v>1625</v>
      </c>
      <c r="K10837">
        <v>0</v>
      </c>
      <c r="L10837" s="24">
        <v>1</v>
      </c>
      <c r="M10837" t="s">
        <v>22829</v>
      </c>
      <c r="N10837" t="s">
        <v>1627</v>
      </c>
    </row>
    <row r="10838" spans="1:14" hidden="1" x14ac:dyDescent="0.25">
      <c r="A10838">
        <v>8823</v>
      </c>
      <c r="B10838" t="s">
        <v>22830</v>
      </c>
      <c r="C10838" t="s">
        <v>1618</v>
      </c>
      <c r="D10838" t="s">
        <v>1619</v>
      </c>
      <c r="E10838" t="s">
        <v>1620</v>
      </c>
      <c r="F10838" t="s">
        <v>1621</v>
      </c>
      <c r="G10838" t="s">
        <v>1622</v>
      </c>
      <c r="H10838" t="s">
        <v>1623</v>
      </c>
      <c r="I10838" t="s">
        <v>1624</v>
      </c>
      <c r="J10838" t="s">
        <v>1625</v>
      </c>
      <c r="K10838">
        <v>0</v>
      </c>
      <c r="L10838" s="24">
        <v>1</v>
      </c>
      <c r="M10838" t="s">
        <v>22831</v>
      </c>
      <c r="N10838" t="s">
        <v>1627</v>
      </c>
    </row>
    <row r="10839" spans="1:14" hidden="1" x14ac:dyDescent="0.25">
      <c r="A10839">
        <v>8824</v>
      </c>
      <c r="B10839" t="s">
        <v>22832</v>
      </c>
      <c r="C10839" t="s">
        <v>1618</v>
      </c>
      <c r="D10839" t="s">
        <v>1619</v>
      </c>
      <c r="E10839" t="s">
        <v>1620</v>
      </c>
      <c r="F10839" t="s">
        <v>1621</v>
      </c>
      <c r="G10839" t="s">
        <v>1622</v>
      </c>
      <c r="H10839" t="s">
        <v>1623</v>
      </c>
      <c r="I10839" t="s">
        <v>1624</v>
      </c>
      <c r="J10839" t="s">
        <v>1625</v>
      </c>
      <c r="K10839">
        <v>0</v>
      </c>
      <c r="L10839" s="24">
        <v>1</v>
      </c>
      <c r="M10839" t="s">
        <v>22833</v>
      </c>
      <c r="N10839" t="s">
        <v>1627</v>
      </c>
    </row>
    <row r="10840" spans="1:14" hidden="1" x14ac:dyDescent="0.25">
      <c r="A10840">
        <v>8825</v>
      </c>
      <c r="B10840" t="s">
        <v>22834</v>
      </c>
      <c r="C10840" t="s">
        <v>1618</v>
      </c>
      <c r="D10840" t="s">
        <v>1619</v>
      </c>
      <c r="E10840" t="s">
        <v>1620</v>
      </c>
      <c r="F10840" t="s">
        <v>1621</v>
      </c>
      <c r="G10840" t="s">
        <v>1622</v>
      </c>
      <c r="H10840" t="s">
        <v>1623</v>
      </c>
      <c r="I10840" t="s">
        <v>1624</v>
      </c>
      <c r="J10840" t="s">
        <v>1625</v>
      </c>
      <c r="K10840">
        <v>0</v>
      </c>
      <c r="L10840" s="24">
        <v>1</v>
      </c>
      <c r="M10840" t="s">
        <v>22835</v>
      </c>
      <c r="N10840" t="s">
        <v>1627</v>
      </c>
    </row>
    <row r="10841" spans="1:14" hidden="1" x14ac:dyDescent="0.25">
      <c r="A10841">
        <v>8826</v>
      </c>
      <c r="B10841" t="s">
        <v>22836</v>
      </c>
      <c r="C10841" t="s">
        <v>1618</v>
      </c>
      <c r="D10841" t="s">
        <v>1619</v>
      </c>
      <c r="E10841" t="s">
        <v>1620</v>
      </c>
      <c r="F10841" t="s">
        <v>1621</v>
      </c>
      <c r="G10841" t="s">
        <v>1622</v>
      </c>
      <c r="H10841" t="s">
        <v>1623</v>
      </c>
      <c r="I10841" t="s">
        <v>1624</v>
      </c>
      <c r="J10841" t="s">
        <v>1625</v>
      </c>
      <c r="K10841">
        <v>0</v>
      </c>
      <c r="L10841" s="24">
        <v>1</v>
      </c>
      <c r="M10841" t="s">
        <v>22837</v>
      </c>
      <c r="N10841" t="s">
        <v>1627</v>
      </c>
    </row>
    <row r="10842" spans="1:14" hidden="1" x14ac:dyDescent="0.25">
      <c r="A10842">
        <v>8827</v>
      </c>
      <c r="B10842" t="s">
        <v>22838</v>
      </c>
      <c r="C10842" t="s">
        <v>1618</v>
      </c>
      <c r="D10842" t="s">
        <v>1619</v>
      </c>
      <c r="E10842" t="s">
        <v>1620</v>
      </c>
      <c r="F10842" t="s">
        <v>1621</v>
      </c>
      <c r="G10842" t="s">
        <v>1622</v>
      </c>
      <c r="H10842" t="s">
        <v>1623</v>
      </c>
      <c r="I10842" t="s">
        <v>1624</v>
      </c>
      <c r="J10842" t="s">
        <v>1625</v>
      </c>
      <c r="K10842">
        <v>0</v>
      </c>
      <c r="L10842" s="24">
        <v>1</v>
      </c>
      <c r="M10842" t="s">
        <v>22839</v>
      </c>
      <c r="N10842" t="s">
        <v>1627</v>
      </c>
    </row>
    <row r="10843" spans="1:14" hidden="1" x14ac:dyDescent="0.25">
      <c r="A10843">
        <v>8828</v>
      </c>
      <c r="B10843" t="s">
        <v>22840</v>
      </c>
      <c r="C10843" t="s">
        <v>1618</v>
      </c>
      <c r="D10843" t="s">
        <v>1619</v>
      </c>
      <c r="E10843" t="s">
        <v>1620</v>
      </c>
      <c r="F10843" t="s">
        <v>1621</v>
      </c>
      <c r="G10843" t="s">
        <v>1622</v>
      </c>
      <c r="H10843" t="s">
        <v>1623</v>
      </c>
      <c r="I10843" t="s">
        <v>1624</v>
      </c>
      <c r="J10843" t="s">
        <v>1625</v>
      </c>
      <c r="K10843">
        <v>0</v>
      </c>
      <c r="L10843" s="24">
        <v>1</v>
      </c>
      <c r="M10843" t="s">
        <v>22841</v>
      </c>
      <c r="N10843" t="s">
        <v>1627</v>
      </c>
    </row>
    <row r="10844" spans="1:14" hidden="1" x14ac:dyDescent="0.25">
      <c r="A10844">
        <v>8829</v>
      </c>
      <c r="B10844" t="s">
        <v>22842</v>
      </c>
      <c r="C10844" t="s">
        <v>1618</v>
      </c>
      <c r="D10844" t="s">
        <v>1619</v>
      </c>
      <c r="E10844" t="s">
        <v>1620</v>
      </c>
      <c r="F10844" t="s">
        <v>1621</v>
      </c>
      <c r="G10844" t="s">
        <v>1622</v>
      </c>
      <c r="H10844" t="s">
        <v>1623</v>
      </c>
      <c r="I10844" t="s">
        <v>1624</v>
      </c>
      <c r="J10844" t="s">
        <v>1625</v>
      </c>
      <c r="K10844">
        <v>0</v>
      </c>
      <c r="L10844" s="24">
        <v>1</v>
      </c>
      <c r="M10844" t="s">
        <v>22843</v>
      </c>
      <c r="N10844" t="s">
        <v>1627</v>
      </c>
    </row>
    <row r="10845" spans="1:14" hidden="1" x14ac:dyDescent="0.25">
      <c r="A10845">
        <v>883</v>
      </c>
      <c r="B10845" t="s">
        <v>22844</v>
      </c>
      <c r="C10845" t="s">
        <v>3524</v>
      </c>
      <c r="D10845" t="s">
        <v>3525</v>
      </c>
      <c r="E10845" t="s">
        <v>3526</v>
      </c>
      <c r="F10845" t="s">
        <v>3527</v>
      </c>
      <c r="G10845" t="s">
        <v>1622</v>
      </c>
      <c r="H10845" t="s">
        <v>1702</v>
      </c>
      <c r="I10845" t="s">
        <v>1624</v>
      </c>
      <c r="J10845" t="s">
        <v>1625</v>
      </c>
      <c r="K10845">
        <v>0</v>
      </c>
      <c r="L10845" s="24">
        <v>1</v>
      </c>
      <c r="M10845" t="s">
        <v>22845</v>
      </c>
      <c r="N10845" t="s">
        <v>4880</v>
      </c>
    </row>
    <row r="10846" spans="1:14" hidden="1" x14ac:dyDescent="0.25">
      <c r="A10846">
        <v>8830</v>
      </c>
      <c r="B10846" t="s">
        <v>22846</v>
      </c>
      <c r="C10846" t="s">
        <v>1618</v>
      </c>
      <c r="D10846" t="s">
        <v>1619</v>
      </c>
      <c r="E10846" t="s">
        <v>1620</v>
      </c>
      <c r="F10846" t="s">
        <v>1621</v>
      </c>
      <c r="G10846" t="s">
        <v>1622</v>
      </c>
      <c r="H10846" t="s">
        <v>1623</v>
      </c>
      <c r="I10846" t="s">
        <v>1624</v>
      </c>
      <c r="J10846" t="s">
        <v>1625</v>
      </c>
      <c r="K10846">
        <v>0</v>
      </c>
      <c r="L10846" s="24">
        <v>1</v>
      </c>
      <c r="M10846" t="s">
        <v>22847</v>
      </c>
      <c r="N10846" t="s">
        <v>1627</v>
      </c>
    </row>
    <row r="10847" spans="1:14" hidden="1" x14ac:dyDescent="0.25">
      <c r="A10847">
        <v>8831</v>
      </c>
      <c r="B10847" t="s">
        <v>22848</v>
      </c>
      <c r="C10847" t="s">
        <v>1618</v>
      </c>
      <c r="D10847" t="s">
        <v>1619</v>
      </c>
      <c r="E10847" t="s">
        <v>1620</v>
      </c>
      <c r="F10847" t="s">
        <v>1621</v>
      </c>
      <c r="G10847" t="s">
        <v>1622</v>
      </c>
      <c r="H10847" t="s">
        <v>1623</v>
      </c>
      <c r="I10847" t="s">
        <v>1624</v>
      </c>
      <c r="J10847" t="s">
        <v>1625</v>
      </c>
      <c r="K10847">
        <v>0</v>
      </c>
      <c r="L10847" s="24">
        <v>1</v>
      </c>
      <c r="M10847" t="s">
        <v>22849</v>
      </c>
      <c r="N10847" t="s">
        <v>1627</v>
      </c>
    </row>
    <row r="10848" spans="1:14" hidden="1" x14ac:dyDescent="0.25">
      <c r="A10848">
        <v>8832</v>
      </c>
      <c r="B10848" t="s">
        <v>22850</v>
      </c>
      <c r="C10848" t="s">
        <v>1618</v>
      </c>
      <c r="D10848" t="s">
        <v>1619</v>
      </c>
      <c r="E10848" t="s">
        <v>1620</v>
      </c>
      <c r="F10848" t="s">
        <v>1621</v>
      </c>
      <c r="G10848" t="s">
        <v>1622</v>
      </c>
      <c r="H10848" t="s">
        <v>1702</v>
      </c>
      <c r="I10848" t="s">
        <v>1624</v>
      </c>
      <c r="J10848" t="s">
        <v>1625</v>
      </c>
      <c r="K10848">
        <v>0</v>
      </c>
      <c r="L10848" s="24">
        <v>1</v>
      </c>
      <c r="M10848" t="s">
        <v>22851</v>
      </c>
      <c r="N10848" t="s">
        <v>1627</v>
      </c>
    </row>
    <row r="10849" spans="1:14" hidden="1" x14ac:dyDescent="0.25">
      <c r="A10849">
        <v>8833</v>
      </c>
      <c r="B10849" t="s">
        <v>22852</v>
      </c>
      <c r="C10849" t="s">
        <v>1618</v>
      </c>
      <c r="D10849" t="s">
        <v>1619</v>
      </c>
      <c r="E10849" t="s">
        <v>1620</v>
      </c>
      <c r="F10849" t="s">
        <v>1621</v>
      </c>
      <c r="G10849" t="s">
        <v>1622</v>
      </c>
      <c r="H10849" t="s">
        <v>1623</v>
      </c>
      <c r="I10849" t="s">
        <v>1624</v>
      </c>
      <c r="J10849" t="s">
        <v>1625</v>
      </c>
      <c r="K10849">
        <v>0</v>
      </c>
      <c r="L10849" s="24">
        <v>1</v>
      </c>
      <c r="M10849" t="s">
        <v>22853</v>
      </c>
      <c r="N10849" t="s">
        <v>1627</v>
      </c>
    </row>
    <row r="10850" spans="1:14" hidden="1" x14ac:dyDescent="0.25">
      <c r="A10850">
        <v>8834</v>
      </c>
      <c r="B10850" t="s">
        <v>22854</v>
      </c>
      <c r="C10850" t="s">
        <v>1618</v>
      </c>
      <c r="D10850" t="s">
        <v>1619</v>
      </c>
      <c r="E10850" t="s">
        <v>1620</v>
      </c>
      <c r="F10850" t="s">
        <v>1621</v>
      </c>
      <c r="G10850" t="s">
        <v>1622</v>
      </c>
      <c r="H10850" t="s">
        <v>1623</v>
      </c>
      <c r="I10850" t="s">
        <v>1624</v>
      </c>
      <c r="J10850" t="s">
        <v>1625</v>
      </c>
      <c r="K10850">
        <v>0</v>
      </c>
      <c r="L10850" s="24">
        <v>1</v>
      </c>
      <c r="M10850" t="s">
        <v>22855</v>
      </c>
      <c r="N10850" t="s">
        <v>1627</v>
      </c>
    </row>
    <row r="10851" spans="1:14" hidden="1" x14ac:dyDescent="0.25">
      <c r="A10851">
        <v>8835</v>
      </c>
      <c r="B10851" t="s">
        <v>22856</v>
      </c>
      <c r="C10851" t="s">
        <v>1618</v>
      </c>
      <c r="D10851" t="s">
        <v>1619</v>
      </c>
      <c r="E10851" t="s">
        <v>1620</v>
      </c>
      <c r="F10851" t="s">
        <v>1621</v>
      </c>
      <c r="G10851" t="s">
        <v>1622</v>
      </c>
      <c r="H10851" t="s">
        <v>1623</v>
      </c>
      <c r="I10851" t="s">
        <v>1624</v>
      </c>
      <c r="J10851" t="s">
        <v>1625</v>
      </c>
      <c r="K10851">
        <v>0</v>
      </c>
      <c r="L10851" s="24">
        <v>1</v>
      </c>
      <c r="M10851" t="s">
        <v>22857</v>
      </c>
      <c r="N10851" t="s">
        <v>1627</v>
      </c>
    </row>
    <row r="10852" spans="1:14" hidden="1" x14ac:dyDescent="0.25">
      <c r="A10852">
        <v>8836</v>
      </c>
      <c r="B10852" t="s">
        <v>22858</v>
      </c>
      <c r="C10852" t="s">
        <v>1618</v>
      </c>
      <c r="D10852" t="s">
        <v>1619</v>
      </c>
      <c r="E10852" t="s">
        <v>1620</v>
      </c>
      <c r="F10852" t="s">
        <v>1621</v>
      </c>
      <c r="G10852" t="s">
        <v>1622</v>
      </c>
      <c r="H10852" t="s">
        <v>1623</v>
      </c>
      <c r="I10852" t="s">
        <v>1624</v>
      </c>
      <c r="J10852" t="s">
        <v>1625</v>
      </c>
      <c r="K10852">
        <v>0</v>
      </c>
      <c r="L10852" s="24">
        <v>1</v>
      </c>
      <c r="M10852" t="s">
        <v>22859</v>
      </c>
      <c r="N10852" t="s">
        <v>1627</v>
      </c>
    </row>
    <row r="10853" spans="1:14" hidden="1" x14ac:dyDescent="0.25">
      <c r="A10853">
        <v>8837</v>
      </c>
      <c r="B10853" t="s">
        <v>22860</v>
      </c>
      <c r="C10853" t="s">
        <v>1618</v>
      </c>
      <c r="D10853" t="s">
        <v>1619</v>
      </c>
      <c r="E10853" t="s">
        <v>1620</v>
      </c>
      <c r="F10853" t="s">
        <v>1621</v>
      </c>
      <c r="G10853" t="s">
        <v>1622</v>
      </c>
      <c r="H10853" t="s">
        <v>1623</v>
      </c>
      <c r="I10853" t="s">
        <v>1624</v>
      </c>
      <c r="J10853" t="s">
        <v>1625</v>
      </c>
      <c r="K10853">
        <v>0</v>
      </c>
      <c r="L10853" s="24">
        <v>1</v>
      </c>
      <c r="M10853" t="s">
        <v>22861</v>
      </c>
      <c r="N10853" t="s">
        <v>1627</v>
      </c>
    </row>
    <row r="10854" spans="1:14" hidden="1" x14ac:dyDescent="0.25">
      <c r="A10854">
        <v>8838</v>
      </c>
      <c r="B10854" t="s">
        <v>22862</v>
      </c>
      <c r="C10854" t="s">
        <v>1618</v>
      </c>
      <c r="D10854" t="s">
        <v>1619</v>
      </c>
      <c r="E10854" t="s">
        <v>1620</v>
      </c>
      <c r="F10854" t="s">
        <v>1621</v>
      </c>
      <c r="G10854" t="s">
        <v>1622</v>
      </c>
      <c r="H10854" t="s">
        <v>1623</v>
      </c>
      <c r="I10854" t="s">
        <v>1624</v>
      </c>
      <c r="J10854" t="s">
        <v>1625</v>
      </c>
      <c r="K10854">
        <v>0</v>
      </c>
      <c r="L10854" s="24">
        <v>1</v>
      </c>
      <c r="M10854" t="s">
        <v>22863</v>
      </c>
      <c r="N10854" t="s">
        <v>1627</v>
      </c>
    </row>
    <row r="10855" spans="1:14" hidden="1" x14ac:dyDescent="0.25">
      <c r="A10855">
        <v>8839</v>
      </c>
      <c r="B10855" t="s">
        <v>22864</v>
      </c>
      <c r="C10855" t="s">
        <v>1618</v>
      </c>
      <c r="D10855" t="s">
        <v>1619</v>
      </c>
      <c r="E10855" t="s">
        <v>1620</v>
      </c>
      <c r="F10855" t="s">
        <v>1621</v>
      </c>
      <c r="G10855" t="s">
        <v>1622</v>
      </c>
      <c r="H10855" t="s">
        <v>1623</v>
      </c>
      <c r="I10855" t="s">
        <v>1624</v>
      </c>
      <c r="J10855" t="s">
        <v>1625</v>
      </c>
      <c r="K10855">
        <v>0</v>
      </c>
      <c r="L10855" s="24">
        <v>1</v>
      </c>
      <c r="M10855" t="s">
        <v>22865</v>
      </c>
      <c r="N10855" t="s">
        <v>1627</v>
      </c>
    </row>
    <row r="10856" spans="1:14" hidden="1" x14ac:dyDescent="0.25">
      <c r="A10856">
        <v>8840</v>
      </c>
      <c r="B10856" t="s">
        <v>22866</v>
      </c>
      <c r="C10856" t="s">
        <v>1618</v>
      </c>
      <c r="D10856" t="s">
        <v>1619</v>
      </c>
      <c r="E10856" t="s">
        <v>1620</v>
      </c>
      <c r="F10856" t="s">
        <v>1621</v>
      </c>
      <c r="G10856" t="s">
        <v>1622</v>
      </c>
      <c r="H10856" t="s">
        <v>1623</v>
      </c>
      <c r="I10856" t="s">
        <v>1624</v>
      </c>
      <c r="J10856" t="s">
        <v>1625</v>
      </c>
      <c r="K10856">
        <v>0</v>
      </c>
      <c r="L10856" s="24">
        <v>1</v>
      </c>
      <c r="M10856" t="s">
        <v>22867</v>
      </c>
      <c r="N10856" t="s">
        <v>1627</v>
      </c>
    </row>
    <row r="10857" spans="1:14" hidden="1" x14ac:dyDescent="0.25">
      <c r="A10857">
        <v>8841</v>
      </c>
      <c r="B10857" t="s">
        <v>22868</v>
      </c>
      <c r="C10857" t="s">
        <v>1618</v>
      </c>
      <c r="D10857" t="s">
        <v>1619</v>
      </c>
      <c r="E10857" t="s">
        <v>1620</v>
      </c>
      <c r="F10857" t="s">
        <v>1621</v>
      </c>
      <c r="G10857" t="s">
        <v>1622</v>
      </c>
      <c r="H10857" t="s">
        <v>1623</v>
      </c>
      <c r="I10857" t="s">
        <v>1624</v>
      </c>
      <c r="J10857" t="s">
        <v>1625</v>
      </c>
      <c r="K10857">
        <v>0</v>
      </c>
      <c r="L10857" s="24">
        <v>1</v>
      </c>
      <c r="M10857" t="s">
        <v>22869</v>
      </c>
      <c r="N10857" t="s">
        <v>1627</v>
      </c>
    </row>
    <row r="10858" spans="1:14" hidden="1" x14ac:dyDescent="0.25">
      <c r="A10858">
        <v>8842</v>
      </c>
      <c r="B10858" t="s">
        <v>22870</v>
      </c>
      <c r="C10858" t="s">
        <v>1618</v>
      </c>
      <c r="D10858" t="s">
        <v>1619</v>
      </c>
      <c r="E10858" t="s">
        <v>1620</v>
      </c>
      <c r="F10858" t="s">
        <v>1621</v>
      </c>
      <c r="G10858" t="s">
        <v>1622</v>
      </c>
      <c r="H10858" t="s">
        <v>1623</v>
      </c>
      <c r="I10858" t="s">
        <v>1624</v>
      </c>
      <c r="J10858" t="s">
        <v>1625</v>
      </c>
      <c r="K10858">
        <v>0</v>
      </c>
      <c r="L10858" s="24">
        <v>1</v>
      </c>
      <c r="M10858" t="s">
        <v>22871</v>
      </c>
      <c r="N10858" t="s">
        <v>1627</v>
      </c>
    </row>
    <row r="10859" spans="1:14" hidden="1" x14ac:dyDescent="0.25">
      <c r="A10859">
        <v>8843</v>
      </c>
      <c r="B10859" t="s">
        <v>22872</v>
      </c>
      <c r="C10859" t="s">
        <v>1618</v>
      </c>
      <c r="D10859" t="s">
        <v>1619</v>
      </c>
      <c r="E10859" t="s">
        <v>1620</v>
      </c>
      <c r="F10859" t="s">
        <v>1621</v>
      </c>
      <c r="G10859" t="s">
        <v>1622</v>
      </c>
      <c r="H10859" t="s">
        <v>1623</v>
      </c>
      <c r="I10859" t="s">
        <v>1624</v>
      </c>
      <c r="J10859" t="s">
        <v>1625</v>
      </c>
      <c r="K10859">
        <v>0</v>
      </c>
      <c r="L10859" s="24">
        <v>1</v>
      </c>
      <c r="M10859" t="s">
        <v>22873</v>
      </c>
      <c r="N10859" t="s">
        <v>1627</v>
      </c>
    </row>
    <row r="10860" spans="1:14" hidden="1" x14ac:dyDescent="0.25">
      <c r="A10860">
        <v>8844</v>
      </c>
      <c r="B10860" t="s">
        <v>22874</v>
      </c>
      <c r="C10860" t="s">
        <v>1618</v>
      </c>
      <c r="D10860" t="s">
        <v>1619</v>
      </c>
      <c r="E10860" t="s">
        <v>1620</v>
      </c>
      <c r="F10860" t="s">
        <v>1621</v>
      </c>
      <c r="G10860" t="s">
        <v>1622</v>
      </c>
      <c r="H10860" t="s">
        <v>1623</v>
      </c>
      <c r="I10860" t="s">
        <v>1624</v>
      </c>
      <c r="J10860" t="s">
        <v>1625</v>
      </c>
      <c r="K10860">
        <v>0</v>
      </c>
      <c r="L10860" s="24">
        <v>1</v>
      </c>
      <c r="M10860" t="s">
        <v>22875</v>
      </c>
      <c r="N10860" t="s">
        <v>1627</v>
      </c>
    </row>
    <row r="10861" spans="1:14" hidden="1" x14ac:dyDescent="0.25">
      <c r="A10861">
        <v>8845</v>
      </c>
      <c r="B10861" t="s">
        <v>22876</v>
      </c>
      <c r="C10861" t="s">
        <v>1618</v>
      </c>
      <c r="D10861" t="s">
        <v>1619</v>
      </c>
      <c r="E10861" t="s">
        <v>1620</v>
      </c>
      <c r="F10861" t="s">
        <v>1621</v>
      </c>
      <c r="G10861" t="s">
        <v>1622</v>
      </c>
      <c r="H10861" t="s">
        <v>1623</v>
      </c>
      <c r="I10861" t="s">
        <v>1624</v>
      </c>
      <c r="J10861" t="s">
        <v>1625</v>
      </c>
      <c r="K10861">
        <v>0</v>
      </c>
      <c r="L10861" s="24">
        <v>1</v>
      </c>
      <c r="M10861" t="s">
        <v>22877</v>
      </c>
      <c r="N10861" t="s">
        <v>1627</v>
      </c>
    </row>
    <row r="10862" spans="1:14" hidden="1" x14ac:dyDescent="0.25">
      <c r="A10862">
        <v>8846</v>
      </c>
      <c r="B10862" t="s">
        <v>22878</v>
      </c>
      <c r="C10862" t="s">
        <v>1618</v>
      </c>
      <c r="D10862" t="s">
        <v>1619</v>
      </c>
      <c r="E10862" t="s">
        <v>1620</v>
      </c>
      <c r="F10862" t="s">
        <v>1621</v>
      </c>
      <c r="G10862" t="s">
        <v>1622</v>
      </c>
      <c r="H10862" t="s">
        <v>1623</v>
      </c>
      <c r="I10862" t="s">
        <v>1624</v>
      </c>
      <c r="J10862" t="s">
        <v>1625</v>
      </c>
      <c r="K10862">
        <v>0</v>
      </c>
      <c r="L10862" s="24">
        <v>1</v>
      </c>
      <c r="M10862" t="s">
        <v>22879</v>
      </c>
      <c r="N10862" t="s">
        <v>1627</v>
      </c>
    </row>
    <row r="10863" spans="1:14" hidden="1" x14ac:dyDescent="0.25">
      <c r="A10863">
        <v>8847</v>
      </c>
      <c r="B10863" t="s">
        <v>22880</v>
      </c>
      <c r="C10863" t="s">
        <v>1618</v>
      </c>
      <c r="D10863" t="s">
        <v>1619</v>
      </c>
      <c r="E10863" t="s">
        <v>1620</v>
      </c>
      <c r="F10863" t="s">
        <v>1621</v>
      </c>
      <c r="G10863" t="s">
        <v>1622</v>
      </c>
      <c r="H10863" t="s">
        <v>1623</v>
      </c>
      <c r="I10863" t="s">
        <v>1624</v>
      </c>
      <c r="J10863" t="s">
        <v>1625</v>
      </c>
      <c r="K10863">
        <v>0</v>
      </c>
      <c r="L10863" s="24">
        <v>1</v>
      </c>
      <c r="M10863" t="s">
        <v>22881</v>
      </c>
      <c r="N10863" t="s">
        <v>1627</v>
      </c>
    </row>
    <row r="10864" spans="1:14" hidden="1" x14ac:dyDescent="0.25">
      <c r="A10864">
        <v>8848</v>
      </c>
      <c r="B10864" t="s">
        <v>22882</v>
      </c>
      <c r="C10864" t="s">
        <v>1618</v>
      </c>
      <c r="D10864" t="s">
        <v>1619</v>
      </c>
      <c r="E10864" t="s">
        <v>1620</v>
      </c>
      <c r="F10864" t="s">
        <v>1621</v>
      </c>
      <c r="G10864" t="s">
        <v>1622</v>
      </c>
      <c r="H10864" t="s">
        <v>1623</v>
      </c>
      <c r="I10864" t="s">
        <v>1624</v>
      </c>
      <c r="J10864" t="s">
        <v>1625</v>
      </c>
      <c r="K10864">
        <v>0</v>
      </c>
      <c r="L10864" s="24">
        <v>1</v>
      </c>
      <c r="M10864" t="s">
        <v>22883</v>
      </c>
      <c r="N10864" t="s">
        <v>1627</v>
      </c>
    </row>
    <row r="10865" spans="1:14" hidden="1" x14ac:dyDescent="0.25">
      <c r="A10865">
        <v>8849</v>
      </c>
      <c r="B10865" t="s">
        <v>22884</v>
      </c>
      <c r="C10865" t="s">
        <v>1618</v>
      </c>
      <c r="D10865" t="s">
        <v>1619</v>
      </c>
      <c r="E10865" t="s">
        <v>1620</v>
      </c>
      <c r="F10865" t="s">
        <v>1621</v>
      </c>
      <c r="G10865" t="s">
        <v>1622</v>
      </c>
      <c r="H10865" t="s">
        <v>1623</v>
      </c>
      <c r="I10865" t="s">
        <v>1624</v>
      </c>
      <c r="J10865" t="s">
        <v>1625</v>
      </c>
      <c r="K10865">
        <v>0</v>
      </c>
      <c r="L10865" s="24">
        <v>1</v>
      </c>
      <c r="M10865" t="s">
        <v>22885</v>
      </c>
      <c r="N10865" t="s">
        <v>1627</v>
      </c>
    </row>
    <row r="10866" spans="1:14" hidden="1" x14ac:dyDescent="0.25">
      <c r="A10866">
        <v>8850</v>
      </c>
      <c r="B10866" t="s">
        <v>22886</v>
      </c>
      <c r="C10866" t="s">
        <v>1618</v>
      </c>
      <c r="D10866" t="s">
        <v>1619</v>
      </c>
      <c r="E10866" t="s">
        <v>1620</v>
      </c>
      <c r="F10866" t="s">
        <v>1621</v>
      </c>
      <c r="G10866" t="s">
        <v>1622</v>
      </c>
      <c r="H10866" t="s">
        <v>1623</v>
      </c>
      <c r="I10866" t="s">
        <v>1624</v>
      </c>
      <c r="J10866" t="s">
        <v>1625</v>
      </c>
      <c r="K10866">
        <v>0</v>
      </c>
      <c r="L10866" s="24">
        <v>1</v>
      </c>
      <c r="M10866" t="s">
        <v>22887</v>
      </c>
      <c r="N10866" t="s">
        <v>1627</v>
      </c>
    </row>
    <row r="10867" spans="1:14" hidden="1" x14ac:dyDescent="0.25">
      <c r="A10867">
        <v>8851</v>
      </c>
      <c r="B10867" t="s">
        <v>22888</v>
      </c>
      <c r="C10867" t="s">
        <v>1618</v>
      </c>
      <c r="D10867" t="s">
        <v>1619</v>
      </c>
      <c r="E10867" t="s">
        <v>1620</v>
      </c>
      <c r="F10867" t="s">
        <v>1621</v>
      </c>
      <c r="G10867" t="s">
        <v>1622</v>
      </c>
      <c r="H10867" t="s">
        <v>1623</v>
      </c>
      <c r="I10867" t="s">
        <v>1624</v>
      </c>
      <c r="J10867" t="s">
        <v>1625</v>
      </c>
      <c r="K10867">
        <v>0</v>
      </c>
      <c r="L10867" s="24">
        <v>1</v>
      </c>
      <c r="M10867" t="s">
        <v>22889</v>
      </c>
      <c r="N10867" t="s">
        <v>1627</v>
      </c>
    </row>
    <row r="10868" spans="1:14" hidden="1" x14ac:dyDescent="0.25">
      <c r="A10868">
        <v>8852</v>
      </c>
      <c r="B10868" t="s">
        <v>22890</v>
      </c>
      <c r="C10868" t="s">
        <v>1618</v>
      </c>
      <c r="D10868" t="s">
        <v>1619</v>
      </c>
      <c r="E10868" t="s">
        <v>1620</v>
      </c>
      <c r="F10868" t="s">
        <v>1621</v>
      </c>
      <c r="G10868" t="s">
        <v>1622</v>
      </c>
      <c r="H10868" t="s">
        <v>1623</v>
      </c>
      <c r="I10868" t="s">
        <v>1624</v>
      </c>
      <c r="J10868" t="s">
        <v>1625</v>
      </c>
      <c r="K10868">
        <v>0</v>
      </c>
      <c r="L10868" s="24">
        <v>1</v>
      </c>
      <c r="M10868" t="s">
        <v>22891</v>
      </c>
      <c r="N10868" t="s">
        <v>1627</v>
      </c>
    </row>
    <row r="10869" spans="1:14" hidden="1" x14ac:dyDescent="0.25">
      <c r="A10869">
        <v>8853</v>
      </c>
      <c r="B10869" t="s">
        <v>22892</v>
      </c>
      <c r="C10869" t="s">
        <v>1618</v>
      </c>
      <c r="D10869" t="s">
        <v>1619</v>
      </c>
      <c r="E10869" t="s">
        <v>1620</v>
      </c>
      <c r="F10869" t="s">
        <v>1621</v>
      </c>
      <c r="G10869" t="s">
        <v>1622</v>
      </c>
      <c r="H10869" t="s">
        <v>1623</v>
      </c>
      <c r="I10869" t="s">
        <v>1624</v>
      </c>
      <c r="J10869" t="s">
        <v>1625</v>
      </c>
      <c r="K10869">
        <v>0</v>
      </c>
      <c r="L10869" s="24">
        <v>1</v>
      </c>
      <c r="M10869" t="s">
        <v>22893</v>
      </c>
      <c r="N10869" t="s">
        <v>1627</v>
      </c>
    </row>
    <row r="10870" spans="1:14" hidden="1" x14ac:dyDescent="0.25">
      <c r="A10870">
        <v>8854</v>
      </c>
      <c r="B10870" t="s">
        <v>22894</v>
      </c>
      <c r="C10870" t="s">
        <v>1618</v>
      </c>
      <c r="D10870" t="s">
        <v>1619</v>
      </c>
      <c r="E10870" t="s">
        <v>1620</v>
      </c>
      <c r="F10870" t="s">
        <v>1621</v>
      </c>
      <c r="G10870" t="s">
        <v>1622</v>
      </c>
      <c r="H10870" t="s">
        <v>1623</v>
      </c>
      <c r="I10870" t="s">
        <v>1624</v>
      </c>
      <c r="J10870" t="s">
        <v>1625</v>
      </c>
      <c r="K10870">
        <v>0</v>
      </c>
      <c r="L10870" s="24">
        <v>1</v>
      </c>
      <c r="M10870" t="s">
        <v>22895</v>
      </c>
      <c r="N10870" t="s">
        <v>1627</v>
      </c>
    </row>
    <row r="10871" spans="1:14" hidden="1" x14ac:dyDescent="0.25">
      <c r="A10871">
        <v>8855</v>
      </c>
      <c r="B10871" t="s">
        <v>22896</v>
      </c>
      <c r="C10871" t="s">
        <v>1618</v>
      </c>
      <c r="D10871" t="s">
        <v>1619</v>
      </c>
      <c r="E10871" t="s">
        <v>1620</v>
      </c>
      <c r="F10871" t="s">
        <v>1621</v>
      </c>
      <c r="G10871" t="s">
        <v>1622</v>
      </c>
      <c r="H10871" t="s">
        <v>1623</v>
      </c>
      <c r="I10871" t="s">
        <v>1624</v>
      </c>
      <c r="J10871" t="s">
        <v>1625</v>
      </c>
      <c r="K10871">
        <v>0</v>
      </c>
      <c r="L10871" s="24">
        <v>1</v>
      </c>
      <c r="M10871" t="s">
        <v>22897</v>
      </c>
      <c r="N10871" t="s">
        <v>1627</v>
      </c>
    </row>
    <row r="10872" spans="1:14" hidden="1" x14ac:dyDescent="0.25">
      <c r="A10872">
        <v>8856</v>
      </c>
      <c r="B10872" t="s">
        <v>22898</v>
      </c>
      <c r="C10872" t="s">
        <v>1618</v>
      </c>
      <c r="D10872" t="s">
        <v>1619</v>
      </c>
      <c r="E10872" t="s">
        <v>1620</v>
      </c>
      <c r="F10872" t="s">
        <v>1621</v>
      </c>
      <c r="G10872" t="s">
        <v>1622</v>
      </c>
      <c r="H10872" t="s">
        <v>1623</v>
      </c>
      <c r="I10872" t="s">
        <v>1624</v>
      </c>
      <c r="J10872" t="s">
        <v>1625</v>
      </c>
      <c r="K10872">
        <v>0</v>
      </c>
      <c r="L10872" s="24">
        <v>1</v>
      </c>
      <c r="M10872" t="s">
        <v>22899</v>
      </c>
      <c r="N10872" t="s">
        <v>1627</v>
      </c>
    </row>
    <row r="10873" spans="1:14" hidden="1" x14ac:dyDescent="0.25">
      <c r="A10873">
        <v>8857</v>
      </c>
      <c r="B10873" t="s">
        <v>22900</v>
      </c>
      <c r="C10873" t="s">
        <v>1618</v>
      </c>
      <c r="D10873" t="s">
        <v>1619</v>
      </c>
      <c r="E10873" t="s">
        <v>1620</v>
      </c>
      <c r="F10873" t="s">
        <v>1621</v>
      </c>
      <c r="G10873" t="s">
        <v>1622</v>
      </c>
      <c r="H10873" t="s">
        <v>1623</v>
      </c>
      <c r="I10873" t="s">
        <v>1624</v>
      </c>
      <c r="J10873" t="s">
        <v>1625</v>
      </c>
      <c r="K10873">
        <v>0</v>
      </c>
      <c r="L10873" s="24">
        <v>1</v>
      </c>
      <c r="M10873" t="s">
        <v>22901</v>
      </c>
      <c r="N10873" t="s">
        <v>1627</v>
      </c>
    </row>
    <row r="10874" spans="1:14" hidden="1" x14ac:dyDescent="0.25">
      <c r="A10874">
        <v>8858</v>
      </c>
      <c r="B10874" t="s">
        <v>22902</v>
      </c>
      <c r="C10874" t="s">
        <v>1618</v>
      </c>
      <c r="D10874" t="s">
        <v>1619</v>
      </c>
      <c r="E10874" t="s">
        <v>1620</v>
      </c>
      <c r="F10874" t="s">
        <v>1621</v>
      </c>
      <c r="G10874" t="s">
        <v>1622</v>
      </c>
      <c r="H10874" t="s">
        <v>1623</v>
      </c>
      <c r="I10874" t="s">
        <v>1624</v>
      </c>
      <c r="J10874" t="s">
        <v>1625</v>
      </c>
      <c r="K10874">
        <v>0</v>
      </c>
      <c r="L10874" s="24">
        <v>1</v>
      </c>
      <c r="M10874" t="s">
        <v>22903</v>
      </c>
      <c r="N10874" t="s">
        <v>1627</v>
      </c>
    </row>
    <row r="10875" spans="1:14" hidden="1" x14ac:dyDescent="0.25">
      <c r="A10875">
        <v>8859</v>
      </c>
      <c r="B10875" t="s">
        <v>22904</v>
      </c>
      <c r="C10875" t="s">
        <v>1618</v>
      </c>
      <c r="D10875" t="s">
        <v>1619</v>
      </c>
      <c r="E10875" t="s">
        <v>1620</v>
      </c>
      <c r="F10875" t="s">
        <v>1621</v>
      </c>
      <c r="G10875" t="s">
        <v>1622</v>
      </c>
      <c r="H10875" t="s">
        <v>1623</v>
      </c>
      <c r="I10875" t="s">
        <v>1624</v>
      </c>
      <c r="J10875" t="s">
        <v>1625</v>
      </c>
      <c r="K10875">
        <v>0</v>
      </c>
      <c r="L10875" s="24">
        <v>1</v>
      </c>
      <c r="M10875" t="s">
        <v>22905</v>
      </c>
      <c r="N10875" t="s">
        <v>1627</v>
      </c>
    </row>
    <row r="10876" spans="1:14" hidden="1" x14ac:dyDescent="0.25">
      <c r="A10876">
        <v>8860</v>
      </c>
      <c r="B10876" t="s">
        <v>22906</v>
      </c>
      <c r="C10876" t="s">
        <v>1618</v>
      </c>
      <c r="D10876" t="s">
        <v>1619</v>
      </c>
      <c r="E10876" t="s">
        <v>1620</v>
      </c>
      <c r="F10876" t="s">
        <v>1621</v>
      </c>
      <c r="G10876" t="s">
        <v>1622</v>
      </c>
      <c r="H10876" t="s">
        <v>1623</v>
      </c>
      <c r="I10876" t="s">
        <v>1624</v>
      </c>
      <c r="J10876" t="s">
        <v>1625</v>
      </c>
      <c r="K10876">
        <v>0</v>
      </c>
      <c r="L10876" s="24">
        <v>1</v>
      </c>
      <c r="M10876" t="s">
        <v>22907</v>
      </c>
      <c r="N10876" t="s">
        <v>1627</v>
      </c>
    </row>
    <row r="10877" spans="1:14" hidden="1" x14ac:dyDescent="0.25">
      <c r="A10877">
        <v>8861</v>
      </c>
      <c r="B10877" t="s">
        <v>22908</v>
      </c>
      <c r="C10877" t="s">
        <v>1618</v>
      </c>
      <c r="D10877" t="s">
        <v>1619</v>
      </c>
      <c r="E10877" t="s">
        <v>1620</v>
      </c>
      <c r="F10877" t="s">
        <v>1621</v>
      </c>
      <c r="G10877" t="s">
        <v>1622</v>
      </c>
      <c r="H10877" t="s">
        <v>1623</v>
      </c>
      <c r="I10877" t="s">
        <v>1624</v>
      </c>
      <c r="J10877" t="s">
        <v>1625</v>
      </c>
      <c r="K10877">
        <v>0</v>
      </c>
      <c r="L10877" s="24">
        <v>1</v>
      </c>
      <c r="M10877" t="s">
        <v>22909</v>
      </c>
      <c r="N10877" t="s">
        <v>1627</v>
      </c>
    </row>
    <row r="10878" spans="1:14" hidden="1" x14ac:dyDescent="0.25">
      <c r="A10878">
        <v>8862</v>
      </c>
      <c r="B10878" t="s">
        <v>22910</v>
      </c>
      <c r="C10878" t="s">
        <v>1618</v>
      </c>
      <c r="D10878" t="s">
        <v>1619</v>
      </c>
      <c r="E10878" t="s">
        <v>1636</v>
      </c>
      <c r="F10878" t="s">
        <v>1637</v>
      </c>
      <c r="G10878" t="s">
        <v>1622</v>
      </c>
      <c r="H10878" t="s">
        <v>1623</v>
      </c>
      <c r="I10878" t="s">
        <v>1624</v>
      </c>
      <c r="J10878" t="s">
        <v>1625</v>
      </c>
      <c r="K10878">
        <v>0</v>
      </c>
      <c r="L10878" s="24">
        <v>1</v>
      </c>
      <c r="M10878" t="s">
        <v>22911</v>
      </c>
      <c r="N10878" t="s">
        <v>1677</v>
      </c>
    </row>
    <row r="10879" spans="1:14" hidden="1" x14ac:dyDescent="0.25">
      <c r="A10879">
        <v>8863</v>
      </c>
      <c r="B10879" t="s">
        <v>22912</v>
      </c>
      <c r="C10879" t="s">
        <v>1618</v>
      </c>
      <c r="D10879" t="s">
        <v>1619</v>
      </c>
      <c r="E10879" t="s">
        <v>1636</v>
      </c>
      <c r="F10879" t="s">
        <v>1637</v>
      </c>
      <c r="G10879" t="s">
        <v>1622</v>
      </c>
      <c r="H10879" t="s">
        <v>1623</v>
      </c>
      <c r="I10879" t="s">
        <v>1624</v>
      </c>
      <c r="J10879" t="s">
        <v>1625</v>
      </c>
      <c r="K10879">
        <v>0</v>
      </c>
      <c r="L10879" s="24">
        <v>1</v>
      </c>
      <c r="M10879" t="s">
        <v>22913</v>
      </c>
      <c r="N10879" t="s">
        <v>1677</v>
      </c>
    </row>
    <row r="10880" spans="1:14" hidden="1" x14ac:dyDescent="0.25">
      <c r="A10880">
        <v>8864</v>
      </c>
      <c r="B10880" t="s">
        <v>22914</v>
      </c>
      <c r="C10880" t="s">
        <v>1667</v>
      </c>
      <c r="D10880" t="s">
        <v>1668</v>
      </c>
      <c r="E10880" t="s">
        <v>1669</v>
      </c>
      <c r="F10880" t="s">
        <v>1670</v>
      </c>
      <c r="G10880" t="s">
        <v>1622</v>
      </c>
      <c r="H10880" t="s">
        <v>1623</v>
      </c>
      <c r="I10880" t="s">
        <v>1624</v>
      </c>
      <c r="J10880" t="s">
        <v>1625</v>
      </c>
      <c r="K10880">
        <v>0</v>
      </c>
      <c r="L10880" s="24">
        <v>1</v>
      </c>
      <c r="M10880" t="s">
        <v>22915</v>
      </c>
      <c r="N10880" t="s">
        <v>1672</v>
      </c>
    </row>
    <row r="10881" spans="1:14" hidden="1" x14ac:dyDescent="0.25">
      <c r="A10881">
        <v>8865</v>
      </c>
      <c r="B10881" t="s">
        <v>22916</v>
      </c>
      <c r="C10881" t="s">
        <v>1667</v>
      </c>
      <c r="D10881" t="s">
        <v>1668</v>
      </c>
      <c r="E10881" t="s">
        <v>1669</v>
      </c>
      <c r="F10881" t="s">
        <v>1670</v>
      </c>
      <c r="G10881" t="s">
        <v>1622</v>
      </c>
      <c r="H10881" t="s">
        <v>1623</v>
      </c>
      <c r="I10881" t="s">
        <v>1624</v>
      </c>
      <c r="J10881" t="s">
        <v>1625</v>
      </c>
      <c r="K10881">
        <v>0</v>
      </c>
      <c r="L10881" s="24">
        <v>1</v>
      </c>
      <c r="M10881" t="s">
        <v>22917</v>
      </c>
      <c r="N10881" t="s">
        <v>1672</v>
      </c>
    </row>
    <row r="10882" spans="1:14" hidden="1" x14ac:dyDescent="0.25">
      <c r="A10882">
        <v>8866</v>
      </c>
      <c r="B10882" t="s">
        <v>22918</v>
      </c>
      <c r="C10882" t="s">
        <v>1649</v>
      </c>
      <c r="D10882" t="s">
        <v>1650</v>
      </c>
      <c r="E10882" t="s">
        <v>1651</v>
      </c>
      <c r="F10882" t="s">
        <v>1652</v>
      </c>
      <c r="G10882" t="s">
        <v>1622</v>
      </c>
      <c r="H10882" t="s">
        <v>1623</v>
      </c>
      <c r="I10882" t="s">
        <v>1624</v>
      </c>
      <c r="J10882" t="s">
        <v>1625</v>
      </c>
      <c r="K10882">
        <v>0</v>
      </c>
      <c r="L10882" s="24">
        <v>1</v>
      </c>
      <c r="M10882" t="s">
        <v>22919</v>
      </c>
      <c r="N10882" t="s">
        <v>1654</v>
      </c>
    </row>
    <row r="10883" spans="1:14" hidden="1" x14ac:dyDescent="0.25">
      <c r="A10883">
        <v>8867</v>
      </c>
      <c r="B10883" t="s">
        <v>22920</v>
      </c>
      <c r="C10883" t="s">
        <v>1618</v>
      </c>
      <c r="D10883" t="s">
        <v>1619</v>
      </c>
      <c r="E10883" t="s">
        <v>1620</v>
      </c>
      <c r="F10883" t="s">
        <v>1621</v>
      </c>
      <c r="G10883" t="s">
        <v>1622</v>
      </c>
      <c r="H10883" t="s">
        <v>1623</v>
      </c>
      <c r="I10883" t="s">
        <v>1624</v>
      </c>
      <c r="J10883" t="s">
        <v>1625</v>
      </c>
      <c r="K10883">
        <v>0</v>
      </c>
      <c r="L10883" s="24">
        <v>1</v>
      </c>
      <c r="M10883" t="s">
        <v>22921</v>
      </c>
      <c r="N10883" t="s">
        <v>1627</v>
      </c>
    </row>
    <row r="10884" spans="1:14" hidden="1" x14ac:dyDescent="0.25">
      <c r="A10884">
        <v>8868</v>
      </c>
      <c r="B10884" t="s">
        <v>22922</v>
      </c>
      <c r="C10884" t="s">
        <v>1658</v>
      </c>
      <c r="D10884" t="s">
        <v>1659</v>
      </c>
      <c r="E10884" t="s">
        <v>1660</v>
      </c>
      <c r="F10884" t="s">
        <v>1661</v>
      </c>
      <c r="G10884" t="s">
        <v>1622</v>
      </c>
      <c r="H10884" t="s">
        <v>1623</v>
      </c>
      <c r="I10884" t="s">
        <v>1624</v>
      </c>
      <c r="J10884" t="s">
        <v>1625</v>
      </c>
      <c r="K10884">
        <v>0</v>
      </c>
      <c r="L10884" s="24">
        <v>1</v>
      </c>
      <c r="M10884" t="s">
        <v>22923</v>
      </c>
      <c r="N10884" t="s">
        <v>1663</v>
      </c>
    </row>
    <row r="10885" spans="1:14" hidden="1" x14ac:dyDescent="0.25">
      <c r="A10885">
        <v>8869</v>
      </c>
      <c r="B10885" t="s">
        <v>22924</v>
      </c>
      <c r="C10885" t="s">
        <v>1618</v>
      </c>
      <c r="D10885" t="s">
        <v>1619</v>
      </c>
      <c r="E10885" t="s">
        <v>1636</v>
      </c>
      <c r="F10885" t="s">
        <v>1637</v>
      </c>
      <c r="G10885" t="s">
        <v>1622</v>
      </c>
      <c r="H10885" t="s">
        <v>1623</v>
      </c>
      <c r="I10885" t="s">
        <v>1624</v>
      </c>
      <c r="J10885" t="s">
        <v>1625</v>
      </c>
      <c r="K10885">
        <v>0</v>
      </c>
      <c r="L10885" s="24">
        <v>1</v>
      </c>
      <c r="M10885" t="s">
        <v>22925</v>
      </c>
      <c r="N10885" t="s">
        <v>1639</v>
      </c>
    </row>
    <row r="10886" spans="1:14" hidden="1" x14ac:dyDescent="0.25">
      <c r="A10886">
        <v>8870</v>
      </c>
      <c r="B10886" t="s">
        <v>22926</v>
      </c>
      <c r="C10886" t="s">
        <v>1965</v>
      </c>
      <c r="D10886" t="s">
        <v>1966</v>
      </c>
      <c r="E10886" t="s">
        <v>1967</v>
      </c>
      <c r="F10886" t="s">
        <v>1968</v>
      </c>
      <c r="G10886" t="s">
        <v>1622</v>
      </c>
      <c r="H10886" t="s">
        <v>1623</v>
      </c>
      <c r="I10886" t="s">
        <v>1624</v>
      </c>
      <c r="J10886" t="s">
        <v>1625</v>
      </c>
      <c r="K10886">
        <v>0</v>
      </c>
      <c r="L10886" s="24">
        <v>1</v>
      </c>
      <c r="M10886" t="s">
        <v>22927</v>
      </c>
      <c r="N10886" t="s">
        <v>1970</v>
      </c>
    </row>
    <row r="10887" spans="1:14" hidden="1" x14ac:dyDescent="0.25">
      <c r="A10887">
        <v>8871</v>
      </c>
      <c r="B10887" t="s">
        <v>22928</v>
      </c>
      <c r="C10887" t="s">
        <v>1618</v>
      </c>
      <c r="D10887" t="s">
        <v>1619</v>
      </c>
      <c r="E10887" t="s">
        <v>1636</v>
      </c>
      <c r="F10887" t="s">
        <v>1637</v>
      </c>
      <c r="G10887" t="s">
        <v>1622</v>
      </c>
      <c r="H10887" t="s">
        <v>1623</v>
      </c>
      <c r="I10887" t="s">
        <v>1624</v>
      </c>
      <c r="J10887" t="s">
        <v>1625</v>
      </c>
      <c r="K10887">
        <v>0</v>
      </c>
      <c r="L10887" s="24">
        <v>1</v>
      </c>
      <c r="M10887" t="s">
        <v>22929</v>
      </c>
      <c r="N10887" t="s">
        <v>1639</v>
      </c>
    </row>
    <row r="10888" spans="1:14" hidden="1" x14ac:dyDescent="0.25">
      <c r="A10888">
        <v>8872</v>
      </c>
      <c r="B10888" t="s">
        <v>22930</v>
      </c>
      <c r="C10888" t="s">
        <v>1658</v>
      </c>
      <c r="D10888" t="s">
        <v>1659</v>
      </c>
      <c r="E10888" t="s">
        <v>1660</v>
      </c>
      <c r="F10888" t="s">
        <v>1661</v>
      </c>
      <c r="G10888" t="s">
        <v>1622</v>
      </c>
      <c r="H10888" t="s">
        <v>1623</v>
      </c>
      <c r="I10888" t="s">
        <v>1624</v>
      </c>
      <c r="J10888" t="s">
        <v>1625</v>
      </c>
      <c r="K10888">
        <v>0</v>
      </c>
      <c r="L10888" s="24">
        <v>1</v>
      </c>
      <c r="M10888" t="s">
        <v>22931</v>
      </c>
      <c r="N10888" t="s">
        <v>1663</v>
      </c>
    </row>
    <row r="10889" spans="1:14" hidden="1" x14ac:dyDescent="0.25">
      <c r="A10889">
        <v>8873</v>
      </c>
      <c r="B10889" t="s">
        <v>22932</v>
      </c>
      <c r="C10889" t="s">
        <v>1691</v>
      </c>
      <c r="D10889" t="s">
        <v>1692</v>
      </c>
      <c r="E10889" t="s">
        <v>1693</v>
      </c>
      <c r="F10889" t="s">
        <v>1694</v>
      </c>
      <c r="G10889" t="s">
        <v>1622</v>
      </c>
      <c r="H10889" t="s">
        <v>1623</v>
      </c>
      <c r="I10889" t="s">
        <v>1624</v>
      </c>
      <c r="J10889" t="s">
        <v>1625</v>
      </c>
      <c r="K10889">
        <v>0</v>
      </c>
      <c r="L10889" s="24">
        <v>1</v>
      </c>
      <c r="M10889" t="s">
        <v>22933</v>
      </c>
      <c r="N10889" t="s">
        <v>1696</v>
      </c>
    </row>
    <row r="10890" spans="1:14" hidden="1" x14ac:dyDescent="0.25">
      <c r="A10890">
        <v>8874</v>
      </c>
      <c r="B10890" t="s">
        <v>22934</v>
      </c>
      <c r="C10890" t="s">
        <v>1691</v>
      </c>
      <c r="D10890" t="s">
        <v>1692</v>
      </c>
      <c r="E10890" t="s">
        <v>1693</v>
      </c>
      <c r="F10890" t="s">
        <v>1694</v>
      </c>
      <c r="G10890" t="s">
        <v>1622</v>
      </c>
      <c r="H10890" t="s">
        <v>1623</v>
      </c>
      <c r="I10890" t="s">
        <v>1624</v>
      </c>
      <c r="J10890" t="s">
        <v>1625</v>
      </c>
      <c r="K10890">
        <v>0</v>
      </c>
      <c r="L10890" s="24">
        <v>1</v>
      </c>
      <c r="M10890" t="s">
        <v>22935</v>
      </c>
      <c r="N10890" t="s">
        <v>1696</v>
      </c>
    </row>
    <row r="10891" spans="1:14" hidden="1" x14ac:dyDescent="0.25">
      <c r="A10891">
        <v>8875</v>
      </c>
      <c r="B10891" t="s">
        <v>22936</v>
      </c>
      <c r="C10891" t="s">
        <v>1691</v>
      </c>
      <c r="D10891" t="s">
        <v>1692</v>
      </c>
      <c r="E10891" t="s">
        <v>1693</v>
      </c>
      <c r="F10891" t="s">
        <v>1694</v>
      </c>
      <c r="G10891" t="s">
        <v>1622</v>
      </c>
      <c r="H10891" t="s">
        <v>1623</v>
      </c>
      <c r="I10891" t="s">
        <v>1624</v>
      </c>
      <c r="J10891" t="s">
        <v>1625</v>
      </c>
      <c r="K10891">
        <v>0</v>
      </c>
      <c r="L10891" s="24">
        <v>1</v>
      </c>
      <c r="M10891" t="s">
        <v>22937</v>
      </c>
      <c r="N10891" t="s">
        <v>1696</v>
      </c>
    </row>
    <row r="10892" spans="1:14" hidden="1" x14ac:dyDescent="0.25">
      <c r="A10892">
        <v>8876</v>
      </c>
      <c r="B10892" t="s">
        <v>22938</v>
      </c>
      <c r="C10892" t="s">
        <v>1691</v>
      </c>
      <c r="D10892" t="s">
        <v>1692</v>
      </c>
      <c r="E10892" t="s">
        <v>1693</v>
      </c>
      <c r="F10892" t="s">
        <v>1694</v>
      </c>
      <c r="G10892" t="s">
        <v>1622</v>
      </c>
      <c r="H10892" t="s">
        <v>1623</v>
      </c>
      <c r="I10892" t="s">
        <v>1624</v>
      </c>
      <c r="J10892" t="s">
        <v>1625</v>
      </c>
      <c r="K10892">
        <v>0</v>
      </c>
      <c r="L10892" s="24">
        <v>1</v>
      </c>
      <c r="M10892" t="s">
        <v>22939</v>
      </c>
      <c r="N10892" t="s">
        <v>1696</v>
      </c>
    </row>
    <row r="10893" spans="1:14" hidden="1" x14ac:dyDescent="0.25">
      <c r="A10893">
        <v>8877</v>
      </c>
      <c r="B10893" t="s">
        <v>22940</v>
      </c>
      <c r="C10893" t="s">
        <v>1691</v>
      </c>
      <c r="D10893" t="s">
        <v>1692</v>
      </c>
      <c r="E10893" t="s">
        <v>1693</v>
      </c>
      <c r="F10893" t="s">
        <v>1694</v>
      </c>
      <c r="G10893" t="s">
        <v>1622</v>
      </c>
      <c r="H10893" t="s">
        <v>1623</v>
      </c>
      <c r="I10893" t="s">
        <v>1624</v>
      </c>
      <c r="J10893" t="s">
        <v>1625</v>
      </c>
      <c r="K10893">
        <v>0</v>
      </c>
      <c r="L10893" s="24">
        <v>1</v>
      </c>
      <c r="M10893" t="s">
        <v>22941</v>
      </c>
      <c r="N10893" t="s">
        <v>1696</v>
      </c>
    </row>
    <row r="10894" spans="1:14" hidden="1" x14ac:dyDescent="0.25">
      <c r="A10894">
        <v>8878</v>
      </c>
      <c r="B10894" t="s">
        <v>22942</v>
      </c>
      <c r="C10894" t="s">
        <v>1691</v>
      </c>
      <c r="D10894" t="s">
        <v>1692</v>
      </c>
      <c r="E10894" t="s">
        <v>1693</v>
      </c>
      <c r="F10894" t="s">
        <v>1694</v>
      </c>
      <c r="G10894" t="s">
        <v>1622</v>
      </c>
      <c r="H10894" t="s">
        <v>1623</v>
      </c>
      <c r="I10894" t="s">
        <v>1624</v>
      </c>
      <c r="J10894" t="s">
        <v>1625</v>
      </c>
      <c r="K10894">
        <v>0</v>
      </c>
      <c r="L10894" s="24">
        <v>1</v>
      </c>
      <c r="M10894" t="s">
        <v>22943</v>
      </c>
      <c r="N10894" t="s">
        <v>1696</v>
      </c>
    </row>
    <row r="10895" spans="1:14" hidden="1" x14ac:dyDescent="0.25">
      <c r="A10895">
        <v>8879</v>
      </c>
      <c r="B10895" t="s">
        <v>22944</v>
      </c>
      <c r="C10895" t="s">
        <v>1691</v>
      </c>
      <c r="D10895" t="s">
        <v>1692</v>
      </c>
      <c r="E10895" t="s">
        <v>1693</v>
      </c>
      <c r="F10895" t="s">
        <v>1694</v>
      </c>
      <c r="G10895" t="s">
        <v>1622</v>
      </c>
      <c r="H10895" t="s">
        <v>1623</v>
      </c>
      <c r="I10895" t="s">
        <v>1624</v>
      </c>
      <c r="J10895" t="s">
        <v>1625</v>
      </c>
      <c r="K10895">
        <v>0</v>
      </c>
      <c r="L10895" s="24">
        <v>1</v>
      </c>
      <c r="M10895" t="s">
        <v>22945</v>
      </c>
      <c r="N10895" t="s">
        <v>1696</v>
      </c>
    </row>
    <row r="10896" spans="1:14" hidden="1" x14ac:dyDescent="0.25">
      <c r="A10896">
        <v>8880</v>
      </c>
      <c r="B10896" t="s">
        <v>22946</v>
      </c>
      <c r="C10896" t="s">
        <v>1691</v>
      </c>
      <c r="D10896" t="s">
        <v>1692</v>
      </c>
      <c r="E10896" t="s">
        <v>1693</v>
      </c>
      <c r="F10896" t="s">
        <v>1694</v>
      </c>
      <c r="G10896" t="s">
        <v>1622</v>
      </c>
      <c r="H10896" t="s">
        <v>1623</v>
      </c>
      <c r="I10896" t="s">
        <v>1624</v>
      </c>
      <c r="J10896" t="s">
        <v>1625</v>
      </c>
      <c r="K10896">
        <v>0</v>
      </c>
      <c r="L10896" s="24">
        <v>1</v>
      </c>
      <c r="M10896" t="s">
        <v>22947</v>
      </c>
      <c r="N10896" t="s">
        <v>1696</v>
      </c>
    </row>
    <row r="10897" spans="1:14" hidden="1" x14ac:dyDescent="0.25">
      <c r="A10897">
        <v>8881</v>
      </c>
      <c r="B10897" t="s">
        <v>22948</v>
      </c>
      <c r="C10897" t="s">
        <v>1691</v>
      </c>
      <c r="D10897" t="s">
        <v>1692</v>
      </c>
      <c r="E10897" t="s">
        <v>1693</v>
      </c>
      <c r="F10897" t="s">
        <v>1694</v>
      </c>
      <c r="G10897" t="s">
        <v>1622</v>
      </c>
      <c r="H10897" t="s">
        <v>1623</v>
      </c>
      <c r="I10897" t="s">
        <v>1624</v>
      </c>
      <c r="J10897" t="s">
        <v>1625</v>
      </c>
      <c r="K10897">
        <v>0</v>
      </c>
      <c r="L10897" s="24">
        <v>1</v>
      </c>
      <c r="M10897" t="s">
        <v>22949</v>
      </c>
      <c r="N10897" t="s">
        <v>1696</v>
      </c>
    </row>
    <row r="10898" spans="1:14" hidden="1" x14ac:dyDescent="0.25">
      <c r="A10898">
        <v>8882</v>
      </c>
      <c r="B10898" t="s">
        <v>22950</v>
      </c>
      <c r="C10898" t="s">
        <v>1691</v>
      </c>
      <c r="D10898" t="s">
        <v>1692</v>
      </c>
      <c r="E10898" t="s">
        <v>1693</v>
      </c>
      <c r="F10898" t="s">
        <v>1694</v>
      </c>
      <c r="G10898" t="s">
        <v>1622</v>
      </c>
      <c r="H10898" t="s">
        <v>1623</v>
      </c>
      <c r="I10898" t="s">
        <v>1624</v>
      </c>
      <c r="J10898" t="s">
        <v>1625</v>
      </c>
      <c r="K10898">
        <v>0</v>
      </c>
      <c r="L10898" s="24">
        <v>1</v>
      </c>
      <c r="M10898" t="s">
        <v>22951</v>
      </c>
      <c r="N10898" t="s">
        <v>1696</v>
      </c>
    </row>
    <row r="10899" spans="1:14" hidden="1" x14ac:dyDescent="0.25">
      <c r="A10899">
        <v>8883</v>
      </c>
      <c r="B10899" t="s">
        <v>22952</v>
      </c>
      <c r="C10899" t="s">
        <v>1691</v>
      </c>
      <c r="D10899" t="s">
        <v>1692</v>
      </c>
      <c r="E10899" t="s">
        <v>1693</v>
      </c>
      <c r="F10899" t="s">
        <v>1694</v>
      </c>
      <c r="G10899" t="s">
        <v>1622</v>
      </c>
      <c r="H10899" t="s">
        <v>1623</v>
      </c>
      <c r="I10899" t="s">
        <v>1624</v>
      </c>
      <c r="J10899" t="s">
        <v>1625</v>
      </c>
      <c r="K10899">
        <v>0</v>
      </c>
      <c r="L10899" s="24">
        <v>1</v>
      </c>
      <c r="M10899" t="s">
        <v>11400</v>
      </c>
      <c r="N10899" t="s">
        <v>1696</v>
      </c>
    </row>
    <row r="10900" spans="1:14" hidden="1" x14ac:dyDescent="0.25">
      <c r="A10900">
        <v>8884</v>
      </c>
      <c r="B10900" t="s">
        <v>22953</v>
      </c>
      <c r="C10900" t="s">
        <v>1691</v>
      </c>
      <c r="D10900" t="s">
        <v>1692</v>
      </c>
      <c r="E10900" t="s">
        <v>1693</v>
      </c>
      <c r="F10900" t="s">
        <v>1694</v>
      </c>
      <c r="G10900" t="s">
        <v>1622</v>
      </c>
      <c r="H10900" t="s">
        <v>1623</v>
      </c>
      <c r="I10900" t="s">
        <v>1624</v>
      </c>
      <c r="J10900" t="s">
        <v>1625</v>
      </c>
      <c r="K10900">
        <v>0</v>
      </c>
      <c r="L10900" s="24">
        <v>1</v>
      </c>
      <c r="M10900" t="s">
        <v>22954</v>
      </c>
      <c r="N10900" t="s">
        <v>1696</v>
      </c>
    </row>
    <row r="10901" spans="1:14" hidden="1" x14ac:dyDescent="0.25">
      <c r="A10901">
        <v>8885</v>
      </c>
      <c r="B10901" t="s">
        <v>22955</v>
      </c>
      <c r="C10901" t="s">
        <v>1691</v>
      </c>
      <c r="D10901" t="s">
        <v>1692</v>
      </c>
      <c r="E10901" t="s">
        <v>1693</v>
      </c>
      <c r="F10901" t="s">
        <v>1694</v>
      </c>
      <c r="G10901" t="s">
        <v>1622</v>
      </c>
      <c r="H10901" t="s">
        <v>1623</v>
      </c>
      <c r="I10901" t="s">
        <v>1624</v>
      </c>
      <c r="J10901" t="s">
        <v>1625</v>
      </c>
      <c r="K10901">
        <v>0</v>
      </c>
      <c r="L10901" s="24">
        <v>1</v>
      </c>
      <c r="M10901" t="s">
        <v>22956</v>
      </c>
      <c r="N10901" t="s">
        <v>1696</v>
      </c>
    </row>
    <row r="10902" spans="1:14" hidden="1" x14ac:dyDescent="0.25">
      <c r="A10902">
        <v>8886</v>
      </c>
      <c r="B10902" t="s">
        <v>22957</v>
      </c>
      <c r="C10902" t="s">
        <v>1691</v>
      </c>
      <c r="D10902" t="s">
        <v>1692</v>
      </c>
      <c r="E10902" t="s">
        <v>1693</v>
      </c>
      <c r="F10902" t="s">
        <v>1694</v>
      </c>
      <c r="G10902" t="s">
        <v>1622</v>
      </c>
      <c r="H10902" t="s">
        <v>1623</v>
      </c>
      <c r="I10902" t="s">
        <v>1624</v>
      </c>
      <c r="J10902" t="s">
        <v>1625</v>
      </c>
      <c r="K10902">
        <v>0</v>
      </c>
      <c r="L10902" s="24">
        <v>1</v>
      </c>
      <c r="M10902" t="s">
        <v>22958</v>
      </c>
      <c r="N10902" t="s">
        <v>1696</v>
      </c>
    </row>
    <row r="10903" spans="1:14" hidden="1" x14ac:dyDescent="0.25">
      <c r="A10903">
        <v>8887</v>
      </c>
      <c r="B10903" t="s">
        <v>22959</v>
      </c>
      <c r="C10903" t="s">
        <v>1691</v>
      </c>
      <c r="D10903" t="s">
        <v>1692</v>
      </c>
      <c r="E10903" t="s">
        <v>1693</v>
      </c>
      <c r="F10903" t="s">
        <v>1694</v>
      </c>
      <c r="G10903" t="s">
        <v>1622</v>
      </c>
      <c r="H10903" t="s">
        <v>1623</v>
      </c>
      <c r="I10903" t="s">
        <v>1624</v>
      </c>
      <c r="J10903" t="s">
        <v>1625</v>
      </c>
      <c r="K10903">
        <v>0</v>
      </c>
      <c r="L10903" s="24">
        <v>1</v>
      </c>
      <c r="M10903" t="s">
        <v>22960</v>
      </c>
      <c r="N10903" t="s">
        <v>1696</v>
      </c>
    </row>
    <row r="10904" spans="1:14" hidden="1" x14ac:dyDescent="0.25">
      <c r="A10904">
        <v>8888</v>
      </c>
      <c r="B10904" t="s">
        <v>22961</v>
      </c>
      <c r="C10904" t="s">
        <v>1691</v>
      </c>
      <c r="D10904" t="s">
        <v>1692</v>
      </c>
      <c r="E10904" t="s">
        <v>1693</v>
      </c>
      <c r="F10904" t="s">
        <v>1694</v>
      </c>
      <c r="G10904" t="s">
        <v>1622</v>
      </c>
      <c r="H10904" t="s">
        <v>1623</v>
      </c>
      <c r="I10904" t="s">
        <v>1624</v>
      </c>
      <c r="J10904" t="s">
        <v>1625</v>
      </c>
      <c r="K10904">
        <v>0</v>
      </c>
      <c r="L10904" s="24">
        <v>1</v>
      </c>
      <c r="M10904" t="s">
        <v>22962</v>
      </c>
      <c r="N10904" t="s">
        <v>1696</v>
      </c>
    </row>
    <row r="10905" spans="1:14" hidden="1" x14ac:dyDescent="0.25">
      <c r="A10905">
        <v>8889</v>
      </c>
      <c r="B10905" t="s">
        <v>22963</v>
      </c>
      <c r="C10905" t="s">
        <v>1691</v>
      </c>
      <c r="D10905" t="s">
        <v>1692</v>
      </c>
      <c r="E10905" t="s">
        <v>1693</v>
      </c>
      <c r="F10905" t="s">
        <v>1694</v>
      </c>
      <c r="G10905" t="s">
        <v>1622</v>
      </c>
      <c r="H10905" t="s">
        <v>1623</v>
      </c>
      <c r="I10905" t="s">
        <v>1624</v>
      </c>
      <c r="J10905" t="s">
        <v>1625</v>
      </c>
      <c r="K10905">
        <v>0</v>
      </c>
      <c r="L10905" s="24">
        <v>1</v>
      </c>
      <c r="M10905" t="s">
        <v>22964</v>
      </c>
      <c r="N10905" t="s">
        <v>1696</v>
      </c>
    </row>
    <row r="10906" spans="1:14" hidden="1" x14ac:dyDescent="0.25">
      <c r="A10906">
        <v>8890</v>
      </c>
      <c r="B10906" t="s">
        <v>833</v>
      </c>
      <c r="C10906" t="s">
        <v>1658</v>
      </c>
      <c r="D10906" t="s">
        <v>1659</v>
      </c>
      <c r="E10906" t="s">
        <v>1660</v>
      </c>
      <c r="F10906" t="s">
        <v>1661</v>
      </c>
      <c r="G10906" t="s">
        <v>1622</v>
      </c>
      <c r="H10906" t="s">
        <v>1623</v>
      </c>
      <c r="I10906" t="s">
        <v>1624</v>
      </c>
      <c r="J10906" t="s">
        <v>1625</v>
      </c>
      <c r="K10906">
        <v>0</v>
      </c>
      <c r="L10906" s="24">
        <v>1</v>
      </c>
      <c r="M10906" t="s">
        <v>1306</v>
      </c>
      <c r="N10906" t="s">
        <v>1663</v>
      </c>
    </row>
    <row r="10907" spans="1:14" hidden="1" x14ac:dyDescent="0.25">
      <c r="A10907">
        <v>8891</v>
      </c>
      <c r="B10907" t="s">
        <v>22965</v>
      </c>
      <c r="C10907" t="s">
        <v>1691</v>
      </c>
      <c r="D10907" t="s">
        <v>1692</v>
      </c>
      <c r="E10907" t="s">
        <v>1693</v>
      </c>
      <c r="F10907" t="s">
        <v>1694</v>
      </c>
      <c r="G10907" t="s">
        <v>1622</v>
      </c>
      <c r="H10907" t="s">
        <v>1623</v>
      </c>
      <c r="I10907" t="s">
        <v>1624</v>
      </c>
      <c r="J10907" t="s">
        <v>1625</v>
      </c>
      <c r="K10907">
        <v>0</v>
      </c>
      <c r="L10907" s="24">
        <v>1</v>
      </c>
      <c r="M10907" t="s">
        <v>22966</v>
      </c>
      <c r="N10907" t="s">
        <v>1696</v>
      </c>
    </row>
    <row r="10908" spans="1:14" hidden="1" x14ac:dyDescent="0.25">
      <c r="A10908">
        <v>8892</v>
      </c>
      <c r="B10908" t="s">
        <v>22967</v>
      </c>
      <c r="C10908" t="s">
        <v>1618</v>
      </c>
      <c r="D10908" t="s">
        <v>1619</v>
      </c>
      <c r="E10908" t="s">
        <v>1620</v>
      </c>
      <c r="F10908" t="s">
        <v>1621</v>
      </c>
      <c r="G10908" t="s">
        <v>1622</v>
      </c>
      <c r="H10908" t="s">
        <v>1623</v>
      </c>
      <c r="I10908" t="s">
        <v>1624</v>
      </c>
      <c r="J10908" t="s">
        <v>1625</v>
      </c>
      <c r="K10908">
        <v>0</v>
      </c>
      <c r="L10908" s="24">
        <v>1</v>
      </c>
      <c r="M10908" t="s">
        <v>22968</v>
      </c>
      <c r="N10908" t="s">
        <v>1812</v>
      </c>
    </row>
    <row r="10909" spans="1:14" hidden="1" x14ac:dyDescent="0.25">
      <c r="A10909">
        <v>8893</v>
      </c>
      <c r="B10909" t="s">
        <v>22969</v>
      </c>
      <c r="C10909" t="s">
        <v>1618</v>
      </c>
      <c r="D10909" t="s">
        <v>1619</v>
      </c>
      <c r="E10909" t="s">
        <v>1620</v>
      </c>
      <c r="F10909" t="s">
        <v>1621</v>
      </c>
      <c r="G10909" t="s">
        <v>1622</v>
      </c>
      <c r="H10909" t="s">
        <v>1623</v>
      </c>
      <c r="I10909" t="s">
        <v>1624</v>
      </c>
      <c r="J10909" t="s">
        <v>1625</v>
      </c>
      <c r="K10909">
        <v>0</v>
      </c>
      <c r="L10909" s="24">
        <v>1</v>
      </c>
      <c r="M10909" t="s">
        <v>22970</v>
      </c>
      <c r="N10909" t="s">
        <v>1627</v>
      </c>
    </row>
    <row r="10910" spans="1:14" hidden="1" x14ac:dyDescent="0.25">
      <c r="A10910">
        <v>8894</v>
      </c>
      <c r="B10910" t="s">
        <v>22971</v>
      </c>
      <c r="C10910" t="s">
        <v>1618</v>
      </c>
      <c r="D10910" t="s">
        <v>1619</v>
      </c>
      <c r="E10910" t="s">
        <v>1620</v>
      </c>
      <c r="F10910" t="s">
        <v>1621</v>
      </c>
      <c r="G10910" t="s">
        <v>1622</v>
      </c>
      <c r="H10910" t="s">
        <v>1623</v>
      </c>
      <c r="I10910" t="s">
        <v>1624</v>
      </c>
      <c r="J10910" t="s">
        <v>1625</v>
      </c>
      <c r="K10910">
        <v>0</v>
      </c>
      <c r="L10910" s="24">
        <v>1</v>
      </c>
      <c r="M10910" t="s">
        <v>22972</v>
      </c>
      <c r="N10910" t="s">
        <v>1627</v>
      </c>
    </row>
    <row r="10911" spans="1:14" hidden="1" x14ac:dyDescent="0.25">
      <c r="A10911">
        <v>8895</v>
      </c>
      <c r="B10911" t="s">
        <v>22973</v>
      </c>
      <c r="C10911" t="s">
        <v>1618</v>
      </c>
      <c r="D10911" t="s">
        <v>1619</v>
      </c>
      <c r="E10911" t="s">
        <v>1620</v>
      </c>
      <c r="F10911" t="s">
        <v>1621</v>
      </c>
      <c r="G10911" t="s">
        <v>1622</v>
      </c>
      <c r="H10911" t="s">
        <v>1623</v>
      </c>
      <c r="I10911" t="s">
        <v>1624</v>
      </c>
      <c r="J10911" t="s">
        <v>1625</v>
      </c>
      <c r="K10911">
        <v>0</v>
      </c>
      <c r="L10911" s="24">
        <v>1</v>
      </c>
      <c r="M10911" t="s">
        <v>22974</v>
      </c>
      <c r="N10911" t="s">
        <v>1627</v>
      </c>
    </row>
    <row r="10912" spans="1:14" hidden="1" x14ac:dyDescent="0.25">
      <c r="A10912">
        <v>8896</v>
      </c>
      <c r="B10912" t="s">
        <v>22975</v>
      </c>
      <c r="C10912" t="s">
        <v>1618</v>
      </c>
      <c r="D10912" t="s">
        <v>1619</v>
      </c>
      <c r="E10912" t="s">
        <v>1636</v>
      </c>
      <c r="F10912" t="s">
        <v>1637</v>
      </c>
      <c r="G10912" t="s">
        <v>1622</v>
      </c>
      <c r="H10912" t="s">
        <v>1623</v>
      </c>
      <c r="I10912" t="s">
        <v>1624</v>
      </c>
      <c r="J10912" t="s">
        <v>1625</v>
      </c>
      <c r="K10912">
        <v>0</v>
      </c>
      <c r="L10912" s="24">
        <v>1</v>
      </c>
      <c r="M10912" t="s">
        <v>22976</v>
      </c>
      <c r="N10912" t="s">
        <v>1677</v>
      </c>
    </row>
    <row r="10913" spans="1:14" hidden="1" x14ac:dyDescent="0.25">
      <c r="A10913">
        <v>8897</v>
      </c>
      <c r="B10913" t="s">
        <v>22977</v>
      </c>
      <c r="C10913" t="s">
        <v>1667</v>
      </c>
      <c r="D10913" t="s">
        <v>1668</v>
      </c>
      <c r="E10913" t="s">
        <v>1669</v>
      </c>
      <c r="F10913" t="s">
        <v>1670</v>
      </c>
      <c r="G10913" t="s">
        <v>1622</v>
      </c>
      <c r="H10913" t="s">
        <v>1623</v>
      </c>
      <c r="I10913" t="s">
        <v>1624</v>
      </c>
      <c r="J10913" t="s">
        <v>1625</v>
      </c>
      <c r="K10913">
        <v>0</v>
      </c>
      <c r="L10913" s="24">
        <v>1</v>
      </c>
      <c r="M10913" t="s">
        <v>22978</v>
      </c>
      <c r="N10913" t="s">
        <v>1672</v>
      </c>
    </row>
    <row r="10914" spans="1:14" hidden="1" x14ac:dyDescent="0.25">
      <c r="A10914">
        <v>8898</v>
      </c>
      <c r="B10914" t="s">
        <v>22979</v>
      </c>
      <c r="C10914" t="s">
        <v>1618</v>
      </c>
      <c r="D10914" t="s">
        <v>1619</v>
      </c>
      <c r="E10914" t="s">
        <v>1620</v>
      </c>
      <c r="F10914" t="s">
        <v>1621</v>
      </c>
      <c r="G10914" t="s">
        <v>1622</v>
      </c>
      <c r="H10914" t="s">
        <v>1623</v>
      </c>
      <c r="I10914" t="s">
        <v>1624</v>
      </c>
      <c r="J10914" t="s">
        <v>1625</v>
      </c>
      <c r="K10914">
        <v>0</v>
      </c>
      <c r="L10914" s="24">
        <v>1</v>
      </c>
      <c r="M10914" t="s">
        <v>22980</v>
      </c>
      <c r="N10914" t="s">
        <v>1627</v>
      </c>
    </row>
    <row r="10915" spans="1:14" hidden="1" x14ac:dyDescent="0.25">
      <c r="A10915">
        <v>8899</v>
      </c>
      <c r="B10915" t="s">
        <v>22981</v>
      </c>
      <c r="C10915" t="s">
        <v>1618</v>
      </c>
      <c r="D10915" t="s">
        <v>1619</v>
      </c>
      <c r="E10915" t="s">
        <v>1636</v>
      </c>
      <c r="F10915" t="s">
        <v>1637</v>
      </c>
      <c r="G10915" t="s">
        <v>1622</v>
      </c>
      <c r="H10915" t="s">
        <v>1623</v>
      </c>
      <c r="I10915" t="s">
        <v>1624</v>
      </c>
      <c r="J10915" t="s">
        <v>1625</v>
      </c>
      <c r="K10915">
        <v>0</v>
      </c>
      <c r="L10915" s="24">
        <v>1</v>
      </c>
      <c r="M10915" t="s">
        <v>22982</v>
      </c>
      <c r="N10915" t="s">
        <v>1677</v>
      </c>
    </row>
    <row r="10916" spans="1:14" hidden="1" x14ac:dyDescent="0.25">
      <c r="A10916">
        <v>890</v>
      </c>
      <c r="B10916" t="s">
        <v>22983</v>
      </c>
      <c r="C10916" t="s">
        <v>3524</v>
      </c>
      <c r="D10916" t="s">
        <v>3525</v>
      </c>
      <c r="E10916" t="s">
        <v>3526</v>
      </c>
      <c r="F10916" t="s">
        <v>3527</v>
      </c>
      <c r="G10916" t="s">
        <v>1622</v>
      </c>
      <c r="H10916" t="s">
        <v>1720</v>
      </c>
      <c r="I10916" t="s">
        <v>1624</v>
      </c>
      <c r="J10916" t="s">
        <v>1625</v>
      </c>
      <c r="K10916">
        <v>0</v>
      </c>
      <c r="L10916" s="24">
        <v>1</v>
      </c>
      <c r="M10916" t="s">
        <v>22984</v>
      </c>
      <c r="N10916" t="s">
        <v>1627</v>
      </c>
    </row>
    <row r="10917" spans="1:14" hidden="1" x14ac:dyDescent="0.25">
      <c r="A10917">
        <v>8900</v>
      </c>
      <c r="B10917" t="s">
        <v>22985</v>
      </c>
      <c r="C10917" t="s">
        <v>1618</v>
      </c>
      <c r="D10917" t="s">
        <v>1619</v>
      </c>
      <c r="E10917" t="s">
        <v>1620</v>
      </c>
      <c r="F10917" t="s">
        <v>1621</v>
      </c>
      <c r="G10917" t="s">
        <v>1622</v>
      </c>
      <c r="H10917" t="s">
        <v>1623</v>
      </c>
      <c r="I10917" t="s">
        <v>1624</v>
      </c>
      <c r="J10917" t="s">
        <v>1625</v>
      </c>
      <c r="K10917">
        <v>0</v>
      </c>
      <c r="L10917" s="24">
        <v>1</v>
      </c>
      <c r="M10917" t="s">
        <v>22986</v>
      </c>
      <c r="N10917" t="s">
        <v>1627</v>
      </c>
    </row>
    <row r="10918" spans="1:14" hidden="1" x14ac:dyDescent="0.25">
      <c r="A10918">
        <v>8901</v>
      </c>
      <c r="B10918" t="s">
        <v>22987</v>
      </c>
      <c r="C10918" t="s">
        <v>1629</v>
      </c>
      <c r="D10918" t="s">
        <v>1630</v>
      </c>
      <c r="E10918" t="s">
        <v>1631</v>
      </c>
      <c r="F10918" t="s">
        <v>1632</v>
      </c>
      <c r="G10918" t="s">
        <v>1622</v>
      </c>
      <c r="H10918" t="s">
        <v>1623</v>
      </c>
      <c r="I10918" t="s">
        <v>1624</v>
      </c>
      <c r="J10918" t="s">
        <v>1625</v>
      </c>
      <c r="K10918">
        <v>0</v>
      </c>
      <c r="L10918" s="24">
        <v>1</v>
      </c>
      <c r="M10918" t="s">
        <v>22988</v>
      </c>
      <c r="N10918" t="s">
        <v>1634</v>
      </c>
    </row>
    <row r="10919" spans="1:14" hidden="1" x14ac:dyDescent="0.25">
      <c r="A10919">
        <v>8902</v>
      </c>
      <c r="B10919" t="s">
        <v>22989</v>
      </c>
      <c r="C10919" t="s">
        <v>5504</v>
      </c>
      <c r="D10919" t="s">
        <v>5505</v>
      </c>
      <c r="E10919" t="s">
        <v>5506</v>
      </c>
      <c r="F10919" t="s">
        <v>5507</v>
      </c>
      <c r="G10919" t="s">
        <v>1622</v>
      </c>
      <c r="H10919" t="s">
        <v>1623</v>
      </c>
      <c r="I10919" t="s">
        <v>1624</v>
      </c>
      <c r="J10919" t="s">
        <v>1625</v>
      </c>
      <c r="K10919">
        <v>0</v>
      </c>
      <c r="L10919" s="24">
        <v>1</v>
      </c>
      <c r="M10919" t="s">
        <v>22990</v>
      </c>
      <c r="N10919" t="s">
        <v>1970</v>
      </c>
    </row>
    <row r="10920" spans="1:14" hidden="1" x14ac:dyDescent="0.25">
      <c r="A10920">
        <v>8903</v>
      </c>
      <c r="B10920" t="s">
        <v>22991</v>
      </c>
      <c r="C10920" t="s">
        <v>1618</v>
      </c>
      <c r="D10920" t="s">
        <v>1619</v>
      </c>
      <c r="E10920" t="s">
        <v>1636</v>
      </c>
      <c r="F10920" t="s">
        <v>1637</v>
      </c>
      <c r="G10920" t="s">
        <v>1622</v>
      </c>
      <c r="H10920" t="s">
        <v>1623</v>
      </c>
      <c r="I10920" t="s">
        <v>1624</v>
      </c>
      <c r="J10920" t="s">
        <v>1625</v>
      </c>
      <c r="K10920">
        <v>0</v>
      </c>
      <c r="L10920" s="24">
        <v>1</v>
      </c>
      <c r="M10920" t="s">
        <v>22992</v>
      </c>
      <c r="N10920" t="s">
        <v>1677</v>
      </c>
    </row>
    <row r="10921" spans="1:14" hidden="1" x14ac:dyDescent="0.25">
      <c r="A10921">
        <v>8904</v>
      </c>
      <c r="B10921" t="s">
        <v>22993</v>
      </c>
      <c r="C10921" t="s">
        <v>1618</v>
      </c>
      <c r="D10921" t="s">
        <v>1619</v>
      </c>
      <c r="E10921" t="s">
        <v>1636</v>
      </c>
      <c r="F10921" t="s">
        <v>1637</v>
      </c>
      <c r="G10921" t="s">
        <v>1622</v>
      </c>
      <c r="H10921" t="s">
        <v>1623</v>
      </c>
      <c r="I10921" t="s">
        <v>1624</v>
      </c>
      <c r="J10921" t="s">
        <v>1625</v>
      </c>
      <c r="K10921">
        <v>0</v>
      </c>
      <c r="L10921" s="24">
        <v>1</v>
      </c>
      <c r="M10921" t="s">
        <v>22994</v>
      </c>
      <c r="N10921" t="s">
        <v>1677</v>
      </c>
    </row>
    <row r="10922" spans="1:14" hidden="1" x14ac:dyDescent="0.25">
      <c r="A10922">
        <v>8905</v>
      </c>
      <c r="B10922" t="s">
        <v>22995</v>
      </c>
      <c r="C10922" t="s">
        <v>1618</v>
      </c>
      <c r="D10922" t="s">
        <v>1619</v>
      </c>
      <c r="E10922" t="s">
        <v>1620</v>
      </c>
      <c r="F10922" t="s">
        <v>1621</v>
      </c>
      <c r="G10922" t="s">
        <v>1622</v>
      </c>
      <c r="H10922" t="s">
        <v>1623</v>
      </c>
      <c r="I10922" t="s">
        <v>1624</v>
      </c>
      <c r="J10922" t="s">
        <v>1625</v>
      </c>
      <c r="K10922">
        <v>0</v>
      </c>
      <c r="L10922" s="24">
        <v>1</v>
      </c>
      <c r="M10922" t="s">
        <v>22996</v>
      </c>
      <c r="N10922" t="s">
        <v>1627</v>
      </c>
    </row>
    <row r="10923" spans="1:14" hidden="1" x14ac:dyDescent="0.25">
      <c r="A10923">
        <v>8906</v>
      </c>
      <c r="B10923" t="s">
        <v>22997</v>
      </c>
      <c r="C10923" t="s">
        <v>2952</v>
      </c>
      <c r="D10923" t="s">
        <v>2953</v>
      </c>
      <c r="E10923" t="s">
        <v>2954</v>
      </c>
      <c r="F10923" t="s">
        <v>2955</v>
      </c>
      <c r="G10923" t="s">
        <v>1622</v>
      </c>
      <c r="H10923" t="s">
        <v>1623</v>
      </c>
      <c r="I10923" t="s">
        <v>1624</v>
      </c>
      <c r="J10923" t="s">
        <v>1625</v>
      </c>
      <c r="K10923">
        <v>0</v>
      </c>
      <c r="L10923" s="24">
        <v>1</v>
      </c>
      <c r="M10923" t="s">
        <v>22998</v>
      </c>
      <c r="N10923" t="s">
        <v>2957</v>
      </c>
    </row>
    <row r="10924" spans="1:14" hidden="1" x14ac:dyDescent="0.25">
      <c r="A10924">
        <v>8907</v>
      </c>
      <c r="B10924" t="s">
        <v>22999</v>
      </c>
      <c r="C10924" t="s">
        <v>1618</v>
      </c>
      <c r="D10924" t="s">
        <v>1619</v>
      </c>
      <c r="E10924" t="s">
        <v>1620</v>
      </c>
      <c r="F10924" t="s">
        <v>1621</v>
      </c>
      <c r="G10924" t="s">
        <v>1622</v>
      </c>
      <c r="H10924" t="s">
        <v>1623</v>
      </c>
      <c r="I10924" t="s">
        <v>1624</v>
      </c>
      <c r="J10924" t="s">
        <v>1625</v>
      </c>
      <c r="K10924">
        <v>0</v>
      </c>
      <c r="L10924" s="24">
        <v>1</v>
      </c>
      <c r="M10924" t="s">
        <v>23000</v>
      </c>
      <c r="N10924" t="s">
        <v>1812</v>
      </c>
    </row>
    <row r="10925" spans="1:14" hidden="1" x14ac:dyDescent="0.25">
      <c r="A10925">
        <v>8908</v>
      </c>
      <c r="B10925" t="s">
        <v>23001</v>
      </c>
      <c r="C10925" t="s">
        <v>1649</v>
      </c>
      <c r="D10925" t="s">
        <v>1650</v>
      </c>
      <c r="E10925" t="s">
        <v>1651</v>
      </c>
      <c r="F10925" t="s">
        <v>1652</v>
      </c>
      <c r="G10925" t="s">
        <v>1622</v>
      </c>
      <c r="H10925" t="s">
        <v>1623</v>
      </c>
      <c r="I10925" t="s">
        <v>1624</v>
      </c>
      <c r="J10925" t="s">
        <v>1625</v>
      </c>
      <c r="K10925">
        <v>0</v>
      </c>
      <c r="L10925" s="24">
        <v>1</v>
      </c>
      <c r="M10925" t="s">
        <v>23002</v>
      </c>
      <c r="N10925" t="s">
        <v>1654</v>
      </c>
    </row>
    <row r="10926" spans="1:14" hidden="1" x14ac:dyDescent="0.25">
      <c r="A10926">
        <v>8909</v>
      </c>
      <c r="B10926" t="s">
        <v>23003</v>
      </c>
      <c r="C10926" t="s">
        <v>1658</v>
      </c>
      <c r="D10926" t="s">
        <v>1659</v>
      </c>
      <c r="E10926" t="s">
        <v>1660</v>
      </c>
      <c r="F10926" t="s">
        <v>1661</v>
      </c>
      <c r="G10926" t="s">
        <v>1622</v>
      </c>
      <c r="H10926" t="s">
        <v>1623</v>
      </c>
      <c r="I10926" t="s">
        <v>1624</v>
      </c>
      <c r="J10926" t="s">
        <v>1625</v>
      </c>
      <c r="K10926">
        <v>0</v>
      </c>
      <c r="L10926" s="24">
        <v>1</v>
      </c>
      <c r="M10926" t="s">
        <v>23004</v>
      </c>
      <c r="N10926" t="s">
        <v>1663</v>
      </c>
    </row>
    <row r="10927" spans="1:14" hidden="1" x14ac:dyDescent="0.25">
      <c r="A10927">
        <v>891</v>
      </c>
      <c r="B10927" t="s">
        <v>23005</v>
      </c>
      <c r="C10927" t="s">
        <v>3524</v>
      </c>
      <c r="D10927" t="s">
        <v>3525</v>
      </c>
      <c r="E10927" t="s">
        <v>3526</v>
      </c>
      <c r="F10927" t="s">
        <v>3527</v>
      </c>
      <c r="G10927" t="s">
        <v>1622</v>
      </c>
      <c r="H10927" t="s">
        <v>1720</v>
      </c>
      <c r="I10927" t="s">
        <v>1624</v>
      </c>
      <c r="J10927" t="s">
        <v>1625</v>
      </c>
      <c r="K10927">
        <v>0</v>
      </c>
      <c r="L10927" s="24">
        <v>1</v>
      </c>
      <c r="M10927" t="s">
        <v>23006</v>
      </c>
      <c r="N10927" t="s">
        <v>1627</v>
      </c>
    </row>
    <row r="10928" spans="1:14" hidden="1" x14ac:dyDescent="0.25">
      <c r="A10928">
        <v>8910</v>
      </c>
      <c r="B10928" t="s">
        <v>23007</v>
      </c>
      <c r="C10928" t="s">
        <v>1618</v>
      </c>
      <c r="D10928" t="s">
        <v>1619</v>
      </c>
      <c r="E10928" t="s">
        <v>1620</v>
      </c>
      <c r="F10928" t="s">
        <v>1621</v>
      </c>
      <c r="G10928" t="s">
        <v>1622</v>
      </c>
      <c r="H10928" t="s">
        <v>1623</v>
      </c>
      <c r="I10928" t="s">
        <v>1624</v>
      </c>
      <c r="J10928" t="s">
        <v>1625</v>
      </c>
      <c r="K10928">
        <v>0</v>
      </c>
      <c r="L10928" s="24">
        <v>1</v>
      </c>
      <c r="M10928" t="s">
        <v>1500</v>
      </c>
      <c r="N10928" t="s">
        <v>1762</v>
      </c>
    </row>
    <row r="10929" spans="1:14" hidden="1" x14ac:dyDescent="0.25">
      <c r="A10929">
        <v>8911</v>
      </c>
      <c r="B10929" t="s">
        <v>23008</v>
      </c>
      <c r="C10929" t="s">
        <v>1618</v>
      </c>
      <c r="D10929" t="s">
        <v>1619</v>
      </c>
      <c r="E10929" t="s">
        <v>1636</v>
      </c>
      <c r="F10929" t="s">
        <v>1637</v>
      </c>
      <c r="G10929" t="s">
        <v>1622</v>
      </c>
      <c r="H10929" t="s">
        <v>1623</v>
      </c>
      <c r="I10929" t="s">
        <v>1624</v>
      </c>
      <c r="J10929" t="s">
        <v>1625</v>
      </c>
      <c r="K10929">
        <v>0</v>
      </c>
      <c r="L10929" s="24">
        <v>1</v>
      </c>
      <c r="M10929" t="s">
        <v>23009</v>
      </c>
      <c r="N10929" t="s">
        <v>1639</v>
      </c>
    </row>
    <row r="10930" spans="1:14" hidden="1" x14ac:dyDescent="0.25">
      <c r="A10930">
        <v>8912</v>
      </c>
      <c r="B10930" t="s">
        <v>23010</v>
      </c>
      <c r="C10930" t="s">
        <v>1618</v>
      </c>
      <c r="D10930" t="s">
        <v>1619</v>
      </c>
      <c r="E10930" t="s">
        <v>1636</v>
      </c>
      <c r="F10930" t="s">
        <v>1637</v>
      </c>
      <c r="G10930" t="s">
        <v>1622</v>
      </c>
      <c r="H10930" t="s">
        <v>1623</v>
      </c>
      <c r="I10930" t="s">
        <v>1624</v>
      </c>
      <c r="J10930" t="s">
        <v>1625</v>
      </c>
      <c r="K10930">
        <v>0</v>
      </c>
      <c r="L10930" s="24">
        <v>1</v>
      </c>
      <c r="M10930" t="s">
        <v>23011</v>
      </c>
      <c r="N10930" t="s">
        <v>1639</v>
      </c>
    </row>
    <row r="10931" spans="1:14" hidden="1" x14ac:dyDescent="0.25">
      <c r="A10931">
        <v>8913</v>
      </c>
      <c r="B10931" t="s">
        <v>23012</v>
      </c>
      <c r="C10931" t="s">
        <v>1618</v>
      </c>
      <c r="D10931" t="s">
        <v>1619</v>
      </c>
      <c r="E10931" t="s">
        <v>1620</v>
      </c>
      <c r="F10931" t="s">
        <v>1621</v>
      </c>
      <c r="G10931" t="s">
        <v>1622</v>
      </c>
      <c r="H10931" t="s">
        <v>1623</v>
      </c>
      <c r="I10931" t="s">
        <v>1624</v>
      </c>
      <c r="J10931" t="s">
        <v>1625</v>
      </c>
      <c r="K10931">
        <v>0</v>
      </c>
      <c r="L10931" s="24">
        <v>1</v>
      </c>
      <c r="M10931" t="s">
        <v>23013</v>
      </c>
      <c r="N10931" t="s">
        <v>1627</v>
      </c>
    </row>
    <row r="10932" spans="1:14" hidden="1" x14ac:dyDescent="0.25">
      <c r="A10932">
        <v>8914</v>
      </c>
      <c r="B10932" t="s">
        <v>23014</v>
      </c>
      <c r="C10932" t="s">
        <v>1629</v>
      </c>
      <c r="D10932" t="s">
        <v>1630</v>
      </c>
      <c r="E10932" t="s">
        <v>1631</v>
      </c>
      <c r="F10932" t="s">
        <v>1632</v>
      </c>
      <c r="G10932" t="s">
        <v>1622</v>
      </c>
      <c r="H10932" t="s">
        <v>1623</v>
      </c>
      <c r="I10932" t="s">
        <v>1624</v>
      </c>
      <c r="J10932" t="s">
        <v>1625</v>
      </c>
      <c r="K10932">
        <v>0</v>
      </c>
      <c r="L10932" s="24">
        <v>1</v>
      </c>
      <c r="M10932" t="s">
        <v>23015</v>
      </c>
      <c r="N10932" t="s">
        <v>1634</v>
      </c>
    </row>
    <row r="10933" spans="1:14" hidden="1" x14ac:dyDescent="0.25">
      <c r="A10933">
        <v>8915</v>
      </c>
      <c r="B10933" t="s">
        <v>23016</v>
      </c>
      <c r="C10933" t="s">
        <v>1618</v>
      </c>
      <c r="D10933" t="s">
        <v>1619</v>
      </c>
      <c r="E10933" t="s">
        <v>1620</v>
      </c>
      <c r="F10933" t="s">
        <v>1621</v>
      </c>
      <c r="G10933" t="s">
        <v>1622</v>
      </c>
      <c r="H10933" t="s">
        <v>1623</v>
      </c>
      <c r="I10933" t="s">
        <v>1624</v>
      </c>
      <c r="J10933" t="s">
        <v>1625</v>
      </c>
      <c r="K10933">
        <v>0</v>
      </c>
      <c r="L10933" s="24">
        <v>1</v>
      </c>
      <c r="M10933" t="s">
        <v>23017</v>
      </c>
      <c r="N10933" t="s">
        <v>1812</v>
      </c>
    </row>
    <row r="10934" spans="1:14" hidden="1" x14ac:dyDescent="0.25">
      <c r="A10934">
        <v>8916</v>
      </c>
      <c r="B10934" t="s">
        <v>23018</v>
      </c>
      <c r="C10934" t="s">
        <v>1618</v>
      </c>
      <c r="D10934" t="s">
        <v>1619</v>
      </c>
      <c r="E10934" t="s">
        <v>1620</v>
      </c>
      <c r="F10934" t="s">
        <v>1621</v>
      </c>
      <c r="G10934" t="s">
        <v>1622</v>
      </c>
      <c r="H10934" t="s">
        <v>1623</v>
      </c>
      <c r="I10934" t="s">
        <v>1624</v>
      </c>
      <c r="J10934" t="s">
        <v>1625</v>
      </c>
      <c r="K10934">
        <v>0</v>
      </c>
      <c r="L10934" s="24">
        <v>1</v>
      </c>
      <c r="M10934" t="s">
        <v>23019</v>
      </c>
      <c r="N10934" t="s">
        <v>1812</v>
      </c>
    </row>
    <row r="10935" spans="1:14" hidden="1" x14ac:dyDescent="0.25">
      <c r="A10935">
        <v>8917</v>
      </c>
      <c r="B10935" t="s">
        <v>23020</v>
      </c>
      <c r="C10935" t="s">
        <v>1618</v>
      </c>
      <c r="D10935" t="s">
        <v>1619</v>
      </c>
      <c r="E10935" t="s">
        <v>1620</v>
      </c>
      <c r="F10935" t="s">
        <v>1621</v>
      </c>
      <c r="G10935" t="s">
        <v>1622</v>
      </c>
      <c r="H10935" t="s">
        <v>1623</v>
      </c>
      <c r="I10935" t="s">
        <v>1624</v>
      </c>
      <c r="J10935" t="s">
        <v>1625</v>
      </c>
      <c r="K10935">
        <v>0</v>
      </c>
      <c r="L10935" s="24">
        <v>1</v>
      </c>
      <c r="M10935" t="s">
        <v>23021</v>
      </c>
      <c r="N10935" t="s">
        <v>1812</v>
      </c>
    </row>
    <row r="10936" spans="1:14" hidden="1" x14ac:dyDescent="0.25">
      <c r="A10936">
        <v>8918</v>
      </c>
      <c r="B10936" t="s">
        <v>23022</v>
      </c>
      <c r="C10936" t="s">
        <v>1618</v>
      </c>
      <c r="D10936" t="s">
        <v>1619</v>
      </c>
      <c r="E10936" t="s">
        <v>1620</v>
      </c>
      <c r="F10936" t="s">
        <v>1621</v>
      </c>
      <c r="G10936" t="s">
        <v>1622</v>
      </c>
      <c r="H10936" t="s">
        <v>1623</v>
      </c>
      <c r="I10936" t="s">
        <v>1624</v>
      </c>
      <c r="J10936" t="s">
        <v>1625</v>
      </c>
      <c r="K10936">
        <v>0</v>
      </c>
      <c r="L10936" s="24">
        <v>1</v>
      </c>
      <c r="M10936" t="s">
        <v>23023</v>
      </c>
      <c r="N10936" t="s">
        <v>1812</v>
      </c>
    </row>
    <row r="10937" spans="1:14" hidden="1" x14ac:dyDescent="0.25">
      <c r="A10937">
        <v>8919</v>
      </c>
      <c r="B10937" t="s">
        <v>23024</v>
      </c>
      <c r="C10937" t="s">
        <v>1629</v>
      </c>
      <c r="D10937" t="s">
        <v>1630</v>
      </c>
      <c r="E10937" t="s">
        <v>1631</v>
      </c>
      <c r="F10937" t="s">
        <v>1632</v>
      </c>
      <c r="G10937" t="s">
        <v>1622</v>
      </c>
      <c r="H10937" t="s">
        <v>1623</v>
      </c>
      <c r="I10937" t="s">
        <v>1624</v>
      </c>
      <c r="J10937" t="s">
        <v>1625</v>
      </c>
      <c r="K10937">
        <v>0</v>
      </c>
      <c r="L10937" s="24">
        <v>1</v>
      </c>
      <c r="M10937" t="s">
        <v>23025</v>
      </c>
      <c r="N10937" t="s">
        <v>1634</v>
      </c>
    </row>
    <row r="10938" spans="1:14" hidden="1" x14ac:dyDescent="0.25">
      <c r="A10938">
        <v>8920</v>
      </c>
      <c r="B10938" t="s">
        <v>23026</v>
      </c>
      <c r="C10938" t="s">
        <v>1629</v>
      </c>
      <c r="D10938" t="s">
        <v>1630</v>
      </c>
      <c r="E10938" t="s">
        <v>1631</v>
      </c>
      <c r="F10938" t="s">
        <v>1632</v>
      </c>
      <c r="G10938" t="s">
        <v>1622</v>
      </c>
      <c r="H10938" t="s">
        <v>1623</v>
      </c>
      <c r="I10938" t="s">
        <v>1624</v>
      </c>
      <c r="J10938" t="s">
        <v>1625</v>
      </c>
      <c r="K10938">
        <v>0</v>
      </c>
      <c r="L10938" s="24">
        <v>1</v>
      </c>
      <c r="M10938" t="s">
        <v>23027</v>
      </c>
      <c r="N10938" t="s">
        <v>1634</v>
      </c>
    </row>
    <row r="10939" spans="1:14" hidden="1" x14ac:dyDescent="0.25">
      <c r="A10939">
        <v>8921</v>
      </c>
      <c r="B10939" t="s">
        <v>23028</v>
      </c>
      <c r="C10939" t="s">
        <v>1618</v>
      </c>
      <c r="D10939" t="s">
        <v>1619</v>
      </c>
      <c r="E10939" t="s">
        <v>1636</v>
      </c>
      <c r="F10939" t="s">
        <v>1637</v>
      </c>
      <c r="G10939" t="s">
        <v>1622</v>
      </c>
      <c r="H10939" t="s">
        <v>1623</v>
      </c>
      <c r="I10939" t="s">
        <v>1624</v>
      </c>
      <c r="J10939" t="s">
        <v>1625</v>
      </c>
      <c r="K10939">
        <v>0</v>
      </c>
      <c r="L10939" s="24">
        <v>1</v>
      </c>
      <c r="M10939" t="s">
        <v>23029</v>
      </c>
      <c r="N10939" t="s">
        <v>1639</v>
      </c>
    </row>
    <row r="10940" spans="1:14" hidden="1" x14ac:dyDescent="0.25">
      <c r="A10940">
        <v>8922</v>
      </c>
      <c r="B10940" t="s">
        <v>23030</v>
      </c>
      <c r="C10940" t="s">
        <v>1618</v>
      </c>
      <c r="D10940" t="s">
        <v>1619</v>
      </c>
      <c r="E10940" t="s">
        <v>1636</v>
      </c>
      <c r="F10940" t="s">
        <v>1637</v>
      </c>
      <c r="G10940" t="s">
        <v>1622</v>
      </c>
      <c r="H10940" t="s">
        <v>1623</v>
      </c>
      <c r="I10940" t="s">
        <v>1624</v>
      </c>
      <c r="J10940" t="s">
        <v>1625</v>
      </c>
      <c r="K10940">
        <v>0</v>
      </c>
      <c r="L10940" s="24">
        <v>1</v>
      </c>
      <c r="M10940" t="s">
        <v>23031</v>
      </c>
      <c r="N10940" t="s">
        <v>1868</v>
      </c>
    </row>
    <row r="10941" spans="1:14" hidden="1" x14ac:dyDescent="0.25">
      <c r="A10941">
        <v>8923</v>
      </c>
      <c r="B10941" t="s">
        <v>23032</v>
      </c>
      <c r="C10941" t="s">
        <v>1618</v>
      </c>
      <c r="D10941" t="s">
        <v>1619</v>
      </c>
      <c r="E10941" t="s">
        <v>1636</v>
      </c>
      <c r="F10941" t="s">
        <v>1637</v>
      </c>
      <c r="G10941" t="s">
        <v>1622</v>
      </c>
      <c r="H10941" t="s">
        <v>1623</v>
      </c>
      <c r="I10941" t="s">
        <v>1624</v>
      </c>
      <c r="J10941" t="s">
        <v>1625</v>
      </c>
      <c r="K10941">
        <v>0</v>
      </c>
      <c r="L10941" s="24">
        <v>1</v>
      </c>
      <c r="M10941" t="s">
        <v>23033</v>
      </c>
      <c r="N10941" t="s">
        <v>1639</v>
      </c>
    </row>
    <row r="10942" spans="1:14" hidden="1" x14ac:dyDescent="0.25">
      <c r="A10942">
        <v>8924</v>
      </c>
      <c r="B10942" t="s">
        <v>23034</v>
      </c>
      <c r="C10942" t="s">
        <v>1691</v>
      </c>
      <c r="D10942" t="s">
        <v>1692</v>
      </c>
      <c r="E10942" t="s">
        <v>1693</v>
      </c>
      <c r="F10942" t="s">
        <v>1694</v>
      </c>
      <c r="G10942" t="s">
        <v>1622</v>
      </c>
      <c r="H10942" t="s">
        <v>1623</v>
      </c>
      <c r="I10942" t="s">
        <v>1624</v>
      </c>
      <c r="J10942" t="s">
        <v>1625</v>
      </c>
      <c r="K10942">
        <v>0</v>
      </c>
      <c r="L10942" s="24">
        <v>1</v>
      </c>
      <c r="M10942" t="s">
        <v>23035</v>
      </c>
      <c r="N10942" t="s">
        <v>23036</v>
      </c>
    </row>
    <row r="10943" spans="1:14" hidden="1" x14ac:dyDescent="0.25">
      <c r="A10943">
        <v>8925</v>
      </c>
      <c r="B10943" t="s">
        <v>23037</v>
      </c>
      <c r="C10943" t="s">
        <v>1618</v>
      </c>
      <c r="D10943" t="s">
        <v>1619</v>
      </c>
      <c r="E10943" t="s">
        <v>1620</v>
      </c>
      <c r="F10943" t="s">
        <v>1621</v>
      </c>
      <c r="G10943" t="s">
        <v>1622</v>
      </c>
      <c r="H10943" t="s">
        <v>1623</v>
      </c>
      <c r="I10943" t="s">
        <v>1624</v>
      </c>
      <c r="J10943" t="s">
        <v>1625</v>
      </c>
      <c r="K10943">
        <v>0</v>
      </c>
      <c r="L10943" s="24">
        <v>1</v>
      </c>
      <c r="M10943" t="s">
        <v>23038</v>
      </c>
      <c r="N10943" t="s">
        <v>1627</v>
      </c>
    </row>
    <row r="10944" spans="1:14" hidden="1" x14ac:dyDescent="0.25">
      <c r="A10944">
        <v>8926</v>
      </c>
      <c r="B10944" t="s">
        <v>23039</v>
      </c>
      <c r="C10944" t="s">
        <v>1618</v>
      </c>
      <c r="D10944" t="s">
        <v>1619</v>
      </c>
      <c r="E10944" t="s">
        <v>1620</v>
      </c>
      <c r="F10944" t="s">
        <v>1621</v>
      </c>
      <c r="G10944" t="s">
        <v>1622</v>
      </c>
      <c r="H10944" t="s">
        <v>1623</v>
      </c>
      <c r="I10944" t="s">
        <v>1624</v>
      </c>
      <c r="J10944" t="s">
        <v>1625</v>
      </c>
      <c r="K10944">
        <v>0</v>
      </c>
      <c r="L10944" s="24">
        <v>1</v>
      </c>
      <c r="M10944" t="s">
        <v>23040</v>
      </c>
      <c r="N10944" t="s">
        <v>1812</v>
      </c>
    </row>
    <row r="10945" spans="1:14" hidden="1" x14ac:dyDescent="0.25">
      <c r="A10945">
        <v>8927</v>
      </c>
      <c r="B10945" t="s">
        <v>23041</v>
      </c>
      <c r="C10945" t="s">
        <v>1629</v>
      </c>
      <c r="D10945" t="s">
        <v>1630</v>
      </c>
      <c r="E10945" t="s">
        <v>1631</v>
      </c>
      <c r="F10945" t="s">
        <v>1632</v>
      </c>
      <c r="G10945" t="s">
        <v>1622</v>
      </c>
      <c r="H10945" t="s">
        <v>1623</v>
      </c>
      <c r="I10945" t="s">
        <v>1624</v>
      </c>
      <c r="J10945" t="s">
        <v>1625</v>
      </c>
      <c r="K10945">
        <v>0</v>
      </c>
      <c r="L10945" s="24">
        <v>1</v>
      </c>
      <c r="M10945" t="s">
        <v>23042</v>
      </c>
      <c r="N10945" t="s">
        <v>4819</v>
      </c>
    </row>
    <row r="10946" spans="1:14" hidden="1" x14ac:dyDescent="0.25">
      <c r="A10946">
        <v>8928</v>
      </c>
      <c r="B10946" t="s">
        <v>23043</v>
      </c>
      <c r="C10946" t="s">
        <v>1629</v>
      </c>
      <c r="D10946" t="s">
        <v>1630</v>
      </c>
      <c r="E10946" t="s">
        <v>1631</v>
      </c>
      <c r="F10946" t="s">
        <v>1632</v>
      </c>
      <c r="G10946" t="s">
        <v>1622</v>
      </c>
      <c r="H10946" t="s">
        <v>1623</v>
      </c>
      <c r="I10946" t="s">
        <v>1624</v>
      </c>
      <c r="J10946" t="s">
        <v>1625</v>
      </c>
      <c r="K10946">
        <v>0</v>
      </c>
      <c r="L10946" s="24">
        <v>1</v>
      </c>
      <c r="M10946" t="s">
        <v>23044</v>
      </c>
      <c r="N10946" t="s">
        <v>4819</v>
      </c>
    </row>
    <row r="10947" spans="1:14" hidden="1" x14ac:dyDescent="0.25">
      <c r="A10947">
        <v>8929</v>
      </c>
      <c r="B10947" t="s">
        <v>23045</v>
      </c>
      <c r="C10947" t="s">
        <v>1629</v>
      </c>
      <c r="D10947" t="s">
        <v>1630</v>
      </c>
      <c r="E10947" t="s">
        <v>1631</v>
      </c>
      <c r="F10947" t="s">
        <v>1632</v>
      </c>
      <c r="G10947" t="s">
        <v>1622</v>
      </c>
      <c r="H10947" t="s">
        <v>1623</v>
      </c>
      <c r="I10947" t="s">
        <v>1624</v>
      </c>
      <c r="J10947" t="s">
        <v>1625</v>
      </c>
      <c r="K10947">
        <v>0</v>
      </c>
      <c r="L10947" s="24">
        <v>1</v>
      </c>
      <c r="M10947" t="s">
        <v>23046</v>
      </c>
      <c r="N10947" t="s">
        <v>4819</v>
      </c>
    </row>
    <row r="10948" spans="1:14" hidden="1" x14ac:dyDescent="0.25">
      <c r="A10948">
        <v>893</v>
      </c>
      <c r="B10948" t="s">
        <v>23047</v>
      </c>
      <c r="C10948" t="s">
        <v>3524</v>
      </c>
      <c r="D10948" t="s">
        <v>3525</v>
      </c>
      <c r="E10948" t="s">
        <v>3526</v>
      </c>
      <c r="F10948" t="s">
        <v>3527</v>
      </c>
      <c r="G10948" t="s">
        <v>1622</v>
      </c>
      <c r="H10948" t="s">
        <v>1720</v>
      </c>
      <c r="I10948" t="s">
        <v>1624</v>
      </c>
      <c r="J10948" t="s">
        <v>1625</v>
      </c>
      <c r="K10948">
        <v>0</v>
      </c>
      <c r="L10948" s="24">
        <v>1</v>
      </c>
      <c r="M10948" t="s">
        <v>23048</v>
      </c>
      <c r="N10948" t="s">
        <v>1627</v>
      </c>
    </row>
    <row r="10949" spans="1:14" hidden="1" x14ac:dyDescent="0.25">
      <c r="A10949">
        <v>8930</v>
      </c>
      <c r="B10949" t="s">
        <v>23049</v>
      </c>
      <c r="C10949" t="s">
        <v>1629</v>
      </c>
      <c r="D10949" t="s">
        <v>1630</v>
      </c>
      <c r="E10949" t="s">
        <v>1631</v>
      </c>
      <c r="F10949" t="s">
        <v>1632</v>
      </c>
      <c r="G10949" t="s">
        <v>1622</v>
      </c>
      <c r="H10949" t="s">
        <v>1623</v>
      </c>
      <c r="I10949" t="s">
        <v>1624</v>
      </c>
      <c r="J10949" t="s">
        <v>1625</v>
      </c>
      <c r="K10949">
        <v>0</v>
      </c>
      <c r="L10949" s="24">
        <v>1</v>
      </c>
      <c r="M10949" t="s">
        <v>23050</v>
      </c>
      <c r="N10949" t="s">
        <v>4819</v>
      </c>
    </row>
    <row r="10950" spans="1:14" hidden="1" x14ac:dyDescent="0.25">
      <c r="A10950">
        <v>8931</v>
      </c>
      <c r="B10950" t="s">
        <v>23051</v>
      </c>
      <c r="C10950" t="s">
        <v>1629</v>
      </c>
      <c r="D10950" t="s">
        <v>1630</v>
      </c>
      <c r="E10950" t="s">
        <v>1631</v>
      </c>
      <c r="F10950" t="s">
        <v>1632</v>
      </c>
      <c r="G10950" t="s">
        <v>1622</v>
      </c>
      <c r="H10950" t="s">
        <v>1623</v>
      </c>
      <c r="I10950" t="s">
        <v>1624</v>
      </c>
      <c r="J10950" t="s">
        <v>1625</v>
      </c>
      <c r="K10950">
        <v>0</v>
      </c>
      <c r="L10950" s="24">
        <v>1</v>
      </c>
      <c r="M10950" t="s">
        <v>23052</v>
      </c>
      <c r="N10950" t="s">
        <v>4819</v>
      </c>
    </row>
    <row r="10951" spans="1:14" hidden="1" x14ac:dyDescent="0.25">
      <c r="A10951">
        <v>8932</v>
      </c>
      <c r="B10951" t="s">
        <v>23053</v>
      </c>
      <c r="C10951" t="s">
        <v>1691</v>
      </c>
      <c r="D10951" t="s">
        <v>1692</v>
      </c>
      <c r="E10951" t="s">
        <v>1693</v>
      </c>
      <c r="F10951" t="s">
        <v>1694</v>
      </c>
      <c r="G10951" t="s">
        <v>1622</v>
      </c>
      <c r="H10951" t="s">
        <v>1623</v>
      </c>
      <c r="I10951" t="s">
        <v>1624</v>
      </c>
      <c r="J10951" t="s">
        <v>1625</v>
      </c>
      <c r="K10951">
        <v>0</v>
      </c>
      <c r="L10951" s="24">
        <v>1</v>
      </c>
      <c r="M10951" t="s">
        <v>23054</v>
      </c>
      <c r="N10951" t="s">
        <v>1696</v>
      </c>
    </row>
    <row r="10952" spans="1:14" hidden="1" x14ac:dyDescent="0.25">
      <c r="A10952">
        <v>8933</v>
      </c>
      <c r="B10952" t="s">
        <v>23055</v>
      </c>
      <c r="C10952" t="s">
        <v>1658</v>
      </c>
      <c r="D10952" t="s">
        <v>1659</v>
      </c>
      <c r="E10952" t="s">
        <v>1660</v>
      </c>
      <c r="F10952" t="s">
        <v>1661</v>
      </c>
      <c r="G10952" t="s">
        <v>1622</v>
      </c>
      <c r="H10952" t="s">
        <v>1623</v>
      </c>
      <c r="I10952" t="s">
        <v>1624</v>
      </c>
      <c r="J10952" t="s">
        <v>1625</v>
      </c>
      <c r="K10952">
        <v>0</v>
      </c>
      <c r="L10952" s="24">
        <v>1</v>
      </c>
      <c r="M10952" t="s">
        <v>23056</v>
      </c>
      <c r="N10952" t="s">
        <v>1681</v>
      </c>
    </row>
    <row r="10953" spans="1:14" hidden="1" x14ac:dyDescent="0.25">
      <c r="A10953">
        <v>8934</v>
      </c>
      <c r="B10953" t="s">
        <v>23057</v>
      </c>
      <c r="C10953" t="s">
        <v>1618</v>
      </c>
      <c r="D10953" t="s">
        <v>1619</v>
      </c>
      <c r="E10953" t="s">
        <v>1620</v>
      </c>
      <c r="F10953" t="s">
        <v>1621</v>
      </c>
      <c r="G10953" t="s">
        <v>1622</v>
      </c>
      <c r="H10953" t="s">
        <v>1623</v>
      </c>
      <c r="I10953" t="s">
        <v>1624</v>
      </c>
      <c r="J10953" t="s">
        <v>1625</v>
      </c>
      <c r="K10953">
        <v>0</v>
      </c>
      <c r="L10953" s="24">
        <v>1</v>
      </c>
      <c r="M10953" t="s">
        <v>23058</v>
      </c>
      <c r="N10953" t="s">
        <v>1627</v>
      </c>
    </row>
    <row r="10954" spans="1:14" hidden="1" x14ac:dyDescent="0.25">
      <c r="A10954">
        <v>8935</v>
      </c>
      <c r="B10954" t="s">
        <v>23059</v>
      </c>
      <c r="C10954" t="s">
        <v>1618</v>
      </c>
      <c r="D10954" t="s">
        <v>1619</v>
      </c>
      <c r="E10954" t="s">
        <v>1620</v>
      </c>
      <c r="F10954" t="s">
        <v>1621</v>
      </c>
      <c r="G10954" t="s">
        <v>1622</v>
      </c>
      <c r="H10954" t="s">
        <v>1623</v>
      </c>
      <c r="I10954" t="s">
        <v>1624</v>
      </c>
      <c r="J10954" t="s">
        <v>1625</v>
      </c>
      <c r="K10954">
        <v>0</v>
      </c>
      <c r="L10954" s="24">
        <v>1</v>
      </c>
      <c r="M10954" t="s">
        <v>23060</v>
      </c>
      <c r="N10954" t="s">
        <v>1627</v>
      </c>
    </row>
    <row r="10955" spans="1:14" hidden="1" x14ac:dyDescent="0.25">
      <c r="A10955">
        <v>8936</v>
      </c>
      <c r="B10955" t="s">
        <v>23061</v>
      </c>
      <c r="C10955" t="s">
        <v>1618</v>
      </c>
      <c r="D10955" t="s">
        <v>1619</v>
      </c>
      <c r="E10955" t="s">
        <v>1620</v>
      </c>
      <c r="F10955" t="s">
        <v>1621</v>
      </c>
      <c r="G10955" t="s">
        <v>1622</v>
      </c>
      <c r="H10955" t="s">
        <v>1623</v>
      </c>
      <c r="I10955" t="s">
        <v>1624</v>
      </c>
      <c r="J10955" t="s">
        <v>1625</v>
      </c>
      <c r="K10955">
        <v>0</v>
      </c>
      <c r="L10955" s="24">
        <v>1</v>
      </c>
      <c r="M10955" t="s">
        <v>23062</v>
      </c>
      <c r="N10955" t="s">
        <v>1627</v>
      </c>
    </row>
    <row r="10956" spans="1:14" hidden="1" x14ac:dyDescent="0.25">
      <c r="A10956">
        <v>8937</v>
      </c>
      <c r="B10956" t="s">
        <v>23063</v>
      </c>
      <c r="C10956" t="s">
        <v>1618</v>
      </c>
      <c r="D10956" t="s">
        <v>1619</v>
      </c>
      <c r="E10956" t="s">
        <v>1620</v>
      </c>
      <c r="F10956" t="s">
        <v>1621</v>
      </c>
      <c r="G10956" t="s">
        <v>1622</v>
      </c>
      <c r="H10956" t="s">
        <v>1623</v>
      </c>
      <c r="I10956" t="s">
        <v>1624</v>
      </c>
      <c r="J10956" t="s">
        <v>1625</v>
      </c>
      <c r="K10956">
        <v>0</v>
      </c>
      <c r="L10956" s="24">
        <v>1</v>
      </c>
      <c r="M10956" t="s">
        <v>23064</v>
      </c>
      <c r="N10956" t="s">
        <v>1627</v>
      </c>
    </row>
    <row r="10957" spans="1:14" hidden="1" x14ac:dyDescent="0.25">
      <c r="A10957">
        <v>8938</v>
      </c>
      <c r="B10957" t="s">
        <v>23065</v>
      </c>
      <c r="C10957" t="s">
        <v>1618</v>
      </c>
      <c r="D10957" t="s">
        <v>1619</v>
      </c>
      <c r="E10957" t="s">
        <v>1620</v>
      </c>
      <c r="F10957" t="s">
        <v>1621</v>
      </c>
      <c r="G10957" t="s">
        <v>1622</v>
      </c>
      <c r="H10957" t="s">
        <v>1623</v>
      </c>
      <c r="I10957" t="s">
        <v>1624</v>
      </c>
      <c r="J10957" t="s">
        <v>1625</v>
      </c>
      <c r="K10957">
        <v>0</v>
      </c>
      <c r="L10957" s="24">
        <v>1</v>
      </c>
      <c r="M10957" t="s">
        <v>23066</v>
      </c>
      <c r="N10957" t="s">
        <v>1627</v>
      </c>
    </row>
    <row r="10958" spans="1:14" hidden="1" x14ac:dyDescent="0.25">
      <c r="A10958">
        <v>8939</v>
      </c>
      <c r="B10958" t="s">
        <v>23067</v>
      </c>
      <c r="C10958" t="s">
        <v>1618</v>
      </c>
      <c r="D10958" t="s">
        <v>1619</v>
      </c>
      <c r="E10958" t="s">
        <v>1620</v>
      </c>
      <c r="F10958" t="s">
        <v>1621</v>
      </c>
      <c r="G10958" t="s">
        <v>1622</v>
      </c>
      <c r="H10958" t="s">
        <v>1623</v>
      </c>
      <c r="I10958" t="s">
        <v>1624</v>
      </c>
      <c r="J10958" t="s">
        <v>1625</v>
      </c>
      <c r="K10958">
        <v>0</v>
      </c>
      <c r="L10958" s="24">
        <v>1</v>
      </c>
      <c r="M10958" t="s">
        <v>23068</v>
      </c>
      <c r="N10958" t="s">
        <v>1627</v>
      </c>
    </row>
    <row r="10959" spans="1:14" hidden="1" x14ac:dyDescent="0.25">
      <c r="A10959">
        <v>894</v>
      </c>
      <c r="B10959" t="s">
        <v>23069</v>
      </c>
      <c r="C10959" t="s">
        <v>3524</v>
      </c>
      <c r="D10959" t="s">
        <v>3525</v>
      </c>
      <c r="E10959" t="s">
        <v>3526</v>
      </c>
      <c r="F10959" t="s">
        <v>3527</v>
      </c>
      <c r="G10959" t="s">
        <v>1622</v>
      </c>
      <c r="H10959" t="s">
        <v>1720</v>
      </c>
      <c r="I10959" t="s">
        <v>1624</v>
      </c>
      <c r="J10959" t="s">
        <v>1625</v>
      </c>
      <c r="K10959">
        <v>0</v>
      </c>
      <c r="L10959" s="24">
        <v>1</v>
      </c>
      <c r="M10959" t="s">
        <v>23070</v>
      </c>
      <c r="N10959" t="s">
        <v>1627</v>
      </c>
    </row>
    <row r="10960" spans="1:14" hidden="1" x14ac:dyDescent="0.25">
      <c r="A10960">
        <v>8940</v>
      </c>
      <c r="B10960" t="s">
        <v>23071</v>
      </c>
      <c r="C10960" t="s">
        <v>1618</v>
      </c>
      <c r="D10960" t="s">
        <v>1619</v>
      </c>
      <c r="E10960" t="s">
        <v>1620</v>
      </c>
      <c r="F10960" t="s">
        <v>1621</v>
      </c>
      <c r="G10960" t="s">
        <v>1622</v>
      </c>
      <c r="H10960" t="s">
        <v>1623</v>
      </c>
      <c r="I10960" t="s">
        <v>1624</v>
      </c>
      <c r="J10960" t="s">
        <v>1625</v>
      </c>
      <c r="K10960">
        <v>0</v>
      </c>
      <c r="L10960" s="24">
        <v>1</v>
      </c>
      <c r="M10960" t="s">
        <v>23072</v>
      </c>
      <c r="N10960" t="s">
        <v>1627</v>
      </c>
    </row>
    <row r="10961" spans="1:14" hidden="1" x14ac:dyDescent="0.25">
      <c r="A10961">
        <v>8941</v>
      </c>
      <c r="B10961" t="s">
        <v>23073</v>
      </c>
      <c r="C10961" t="s">
        <v>1618</v>
      </c>
      <c r="D10961" t="s">
        <v>1619</v>
      </c>
      <c r="E10961" t="s">
        <v>1620</v>
      </c>
      <c r="F10961" t="s">
        <v>1621</v>
      </c>
      <c r="G10961" t="s">
        <v>1622</v>
      </c>
      <c r="H10961" t="s">
        <v>1623</v>
      </c>
      <c r="I10961" t="s">
        <v>1624</v>
      </c>
      <c r="J10961" t="s">
        <v>1625</v>
      </c>
      <c r="K10961">
        <v>0</v>
      </c>
      <c r="L10961" s="24">
        <v>1</v>
      </c>
      <c r="M10961" t="s">
        <v>23074</v>
      </c>
      <c r="N10961" t="s">
        <v>1627</v>
      </c>
    </row>
    <row r="10962" spans="1:14" hidden="1" x14ac:dyDescent="0.25">
      <c r="A10962">
        <v>8942</v>
      </c>
      <c r="B10962" t="s">
        <v>23075</v>
      </c>
      <c r="C10962" t="s">
        <v>1618</v>
      </c>
      <c r="D10962" t="s">
        <v>1619</v>
      </c>
      <c r="E10962" t="s">
        <v>1620</v>
      </c>
      <c r="F10962" t="s">
        <v>1621</v>
      </c>
      <c r="G10962" t="s">
        <v>1622</v>
      </c>
      <c r="H10962" t="s">
        <v>1623</v>
      </c>
      <c r="I10962" t="s">
        <v>1624</v>
      </c>
      <c r="J10962" t="s">
        <v>1625</v>
      </c>
      <c r="K10962">
        <v>0</v>
      </c>
      <c r="L10962" s="24">
        <v>1</v>
      </c>
      <c r="M10962" t="s">
        <v>23076</v>
      </c>
      <c r="N10962" t="s">
        <v>1627</v>
      </c>
    </row>
    <row r="10963" spans="1:14" hidden="1" x14ac:dyDescent="0.25">
      <c r="A10963">
        <v>8943</v>
      </c>
      <c r="B10963" t="s">
        <v>23077</v>
      </c>
      <c r="C10963" t="s">
        <v>1618</v>
      </c>
      <c r="D10963" t="s">
        <v>1619</v>
      </c>
      <c r="E10963" t="s">
        <v>1620</v>
      </c>
      <c r="F10963" t="s">
        <v>1621</v>
      </c>
      <c r="G10963" t="s">
        <v>1622</v>
      </c>
      <c r="H10963" t="s">
        <v>1623</v>
      </c>
      <c r="I10963" t="s">
        <v>1624</v>
      </c>
      <c r="J10963" t="s">
        <v>1625</v>
      </c>
      <c r="K10963">
        <v>0</v>
      </c>
      <c r="L10963" s="24">
        <v>1</v>
      </c>
      <c r="M10963" t="s">
        <v>23078</v>
      </c>
      <c r="N10963" t="s">
        <v>1627</v>
      </c>
    </row>
    <row r="10964" spans="1:14" hidden="1" x14ac:dyDescent="0.25">
      <c r="A10964">
        <v>8944</v>
      </c>
      <c r="B10964" t="s">
        <v>23079</v>
      </c>
      <c r="C10964" t="s">
        <v>1618</v>
      </c>
      <c r="D10964" t="s">
        <v>1619</v>
      </c>
      <c r="E10964" t="s">
        <v>1620</v>
      </c>
      <c r="F10964" t="s">
        <v>1621</v>
      </c>
      <c r="G10964" t="s">
        <v>1622</v>
      </c>
      <c r="H10964" t="s">
        <v>1623</v>
      </c>
      <c r="I10964" t="s">
        <v>1624</v>
      </c>
      <c r="J10964" t="s">
        <v>1625</v>
      </c>
      <c r="K10964">
        <v>0</v>
      </c>
      <c r="L10964" s="24">
        <v>1</v>
      </c>
      <c r="M10964" t="s">
        <v>23080</v>
      </c>
      <c r="N10964" t="s">
        <v>1627</v>
      </c>
    </row>
    <row r="10965" spans="1:14" hidden="1" x14ac:dyDescent="0.25">
      <c r="A10965">
        <v>8945</v>
      </c>
      <c r="B10965" t="s">
        <v>23081</v>
      </c>
      <c r="C10965" t="s">
        <v>1618</v>
      </c>
      <c r="D10965" t="s">
        <v>1619</v>
      </c>
      <c r="E10965" t="s">
        <v>1620</v>
      </c>
      <c r="F10965" t="s">
        <v>1621</v>
      </c>
      <c r="G10965" t="s">
        <v>1622</v>
      </c>
      <c r="H10965" t="s">
        <v>1623</v>
      </c>
      <c r="I10965" t="s">
        <v>1624</v>
      </c>
      <c r="J10965" t="s">
        <v>1625</v>
      </c>
      <c r="K10965">
        <v>0</v>
      </c>
      <c r="L10965" s="24">
        <v>1</v>
      </c>
      <c r="M10965" t="s">
        <v>23082</v>
      </c>
      <c r="N10965" t="s">
        <v>1627</v>
      </c>
    </row>
    <row r="10966" spans="1:14" hidden="1" x14ac:dyDescent="0.25">
      <c r="A10966">
        <v>8946</v>
      </c>
      <c r="B10966" t="s">
        <v>23083</v>
      </c>
      <c r="C10966" t="s">
        <v>1618</v>
      </c>
      <c r="D10966" t="s">
        <v>1619</v>
      </c>
      <c r="E10966" t="s">
        <v>1620</v>
      </c>
      <c r="F10966" t="s">
        <v>1621</v>
      </c>
      <c r="G10966" t="s">
        <v>1622</v>
      </c>
      <c r="H10966" t="s">
        <v>1623</v>
      </c>
      <c r="I10966" t="s">
        <v>1624</v>
      </c>
      <c r="J10966" t="s">
        <v>1625</v>
      </c>
      <c r="K10966">
        <v>0</v>
      </c>
      <c r="L10966" s="24">
        <v>1</v>
      </c>
      <c r="M10966" t="s">
        <v>23084</v>
      </c>
      <c r="N10966" t="s">
        <v>1627</v>
      </c>
    </row>
    <row r="10967" spans="1:14" hidden="1" x14ac:dyDescent="0.25">
      <c r="A10967">
        <v>8947</v>
      </c>
      <c r="B10967" t="s">
        <v>23085</v>
      </c>
      <c r="C10967" t="s">
        <v>1618</v>
      </c>
      <c r="D10967" t="s">
        <v>1619</v>
      </c>
      <c r="E10967" t="s">
        <v>1620</v>
      </c>
      <c r="F10967" t="s">
        <v>1621</v>
      </c>
      <c r="G10967" t="s">
        <v>1622</v>
      </c>
      <c r="H10967" t="s">
        <v>1623</v>
      </c>
      <c r="I10967" t="s">
        <v>1624</v>
      </c>
      <c r="J10967" t="s">
        <v>1625</v>
      </c>
      <c r="K10967">
        <v>0</v>
      </c>
      <c r="L10967" s="24">
        <v>1</v>
      </c>
      <c r="M10967" t="s">
        <v>23086</v>
      </c>
      <c r="N10967" t="s">
        <v>1627</v>
      </c>
    </row>
    <row r="10968" spans="1:14" hidden="1" x14ac:dyDescent="0.25">
      <c r="A10968">
        <v>8948</v>
      </c>
      <c r="B10968" t="s">
        <v>23087</v>
      </c>
      <c r="C10968" t="s">
        <v>1618</v>
      </c>
      <c r="D10968" t="s">
        <v>1619</v>
      </c>
      <c r="E10968" t="s">
        <v>1620</v>
      </c>
      <c r="F10968" t="s">
        <v>1621</v>
      </c>
      <c r="G10968" t="s">
        <v>1622</v>
      </c>
      <c r="H10968" t="s">
        <v>1623</v>
      </c>
      <c r="I10968" t="s">
        <v>1624</v>
      </c>
      <c r="J10968" t="s">
        <v>1625</v>
      </c>
      <c r="K10968">
        <v>0</v>
      </c>
      <c r="L10968" s="24">
        <v>1</v>
      </c>
      <c r="M10968" t="s">
        <v>23088</v>
      </c>
      <c r="N10968" t="s">
        <v>1627</v>
      </c>
    </row>
    <row r="10969" spans="1:14" hidden="1" x14ac:dyDescent="0.25">
      <c r="A10969">
        <v>8949</v>
      </c>
      <c r="B10969" t="s">
        <v>23089</v>
      </c>
      <c r="C10969" t="s">
        <v>1618</v>
      </c>
      <c r="D10969" t="s">
        <v>1619</v>
      </c>
      <c r="E10969" t="s">
        <v>1620</v>
      </c>
      <c r="F10969" t="s">
        <v>1621</v>
      </c>
      <c r="G10969" t="s">
        <v>1622</v>
      </c>
      <c r="H10969" t="s">
        <v>1623</v>
      </c>
      <c r="I10969" t="s">
        <v>1624</v>
      </c>
      <c r="J10969" t="s">
        <v>1625</v>
      </c>
      <c r="K10969">
        <v>0</v>
      </c>
      <c r="L10969" s="24">
        <v>1</v>
      </c>
      <c r="M10969" t="s">
        <v>23090</v>
      </c>
      <c r="N10969" t="s">
        <v>1627</v>
      </c>
    </row>
    <row r="10970" spans="1:14" hidden="1" x14ac:dyDescent="0.25">
      <c r="A10970">
        <v>8950</v>
      </c>
      <c r="B10970" t="s">
        <v>23091</v>
      </c>
      <c r="C10970" t="s">
        <v>1618</v>
      </c>
      <c r="D10970" t="s">
        <v>1619</v>
      </c>
      <c r="E10970" t="s">
        <v>1620</v>
      </c>
      <c r="F10970" t="s">
        <v>1621</v>
      </c>
      <c r="G10970" t="s">
        <v>1622</v>
      </c>
      <c r="H10970" t="s">
        <v>1623</v>
      </c>
      <c r="I10970" t="s">
        <v>1624</v>
      </c>
      <c r="J10970" t="s">
        <v>1625</v>
      </c>
      <c r="K10970">
        <v>0</v>
      </c>
      <c r="L10970" s="24">
        <v>1</v>
      </c>
      <c r="M10970" t="s">
        <v>1226</v>
      </c>
      <c r="N10970" t="s">
        <v>1627</v>
      </c>
    </row>
    <row r="10971" spans="1:14" hidden="1" x14ac:dyDescent="0.25">
      <c r="A10971">
        <v>8951</v>
      </c>
      <c r="B10971" t="s">
        <v>23092</v>
      </c>
      <c r="C10971" t="s">
        <v>1618</v>
      </c>
      <c r="D10971" t="s">
        <v>1619</v>
      </c>
      <c r="E10971" t="s">
        <v>1620</v>
      </c>
      <c r="F10971" t="s">
        <v>1621</v>
      </c>
      <c r="G10971" t="s">
        <v>1622</v>
      </c>
      <c r="H10971" t="s">
        <v>1623</v>
      </c>
      <c r="I10971" t="s">
        <v>1624</v>
      </c>
      <c r="J10971" t="s">
        <v>1625</v>
      </c>
      <c r="K10971">
        <v>0</v>
      </c>
      <c r="L10971" s="24">
        <v>1</v>
      </c>
      <c r="M10971" t="s">
        <v>23093</v>
      </c>
      <c r="N10971" t="s">
        <v>1627</v>
      </c>
    </row>
    <row r="10972" spans="1:14" hidden="1" x14ac:dyDescent="0.25">
      <c r="A10972">
        <v>8952</v>
      </c>
      <c r="B10972" t="s">
        <v>23094</v>
      </c>
      <c r="C10972" t="s">
        <v>1618</v>
      </c>
      <c r="D10972" t="s">
        <v>1619</v>
      </c>
      <c r="E10972" t="s">
        <v>1620</v>
      </c>
      <c r="F10972" t="s">
        <v>1621</v>
      </c>
      <c r="G10972" t="s">
        <v>1622</v>
      </c>
      <c r="H10972" t="s">
        <v>1623</v>
      </c>
      <c r="I10972" t="s">
        <v>1624</v>
      </c>
      <c r="J10972" t="s">
        <v>1625</v>
      </c>
      <c r="K10972">
        <v>0</v>
      </c>
      <c r="L10972" s="24">
        <v>1</v>
      </c>
      <c r="M10972" t="s">
        <v>23095</v>
      </c>
      <c r="N10972" t="s">
        <v>1627</v>
      </c>
    </row>
    <row r="10973" spans="1:14" hidden="1" x14ac:dyDescent="0.25">
      <c r="A10973">
        <v>8953</v>
      </c>
      <c r="B10973" t="s">
        <v>23096</v>
      </c>
      <c r="C10973" t="s">
        <v>1618</v>
      </c>
      <c r="D10973" t="s">
        <v>1619</v>
      </c>
      <c r="E10973" t="s">
        <v>1620</v>
      </c>
      <c r="F10973" t="s">
        <v>1621</v>
      </c>
      <c r="G10973" t="s">
        <v>1622</v>
      </c>
      <c r="H10973" t="s">
        <v>1623</v>
      </c>
      <c r="I10973" t="s">
        <v>1624</v>
      </c>
      <c r="J10973" t="s">
        <v>1625</v>
      </c>
      <c r="K10973">
        <v>0</v>
      </c>
      <c r="L10973" s="24">
        <v>1</v>
      </c>
      <c r="M10973" t="s">
        <v>23097</v>
      </c>
      <c r="N10973" t="s">
        <v>1627</v>
      </c>
    </row>
    <row r="10974" spans="1:14" hidden="1" x14ac:dyDescent="0.25">
      <c r="A10974">
        <v>8954</v>
      </c>
      <c r="B10974" t="s">
        <v>23098</v>
      </c>
      <c r="C10974" t="s">
        <v>1618</v>
      </c>
      <c r="D10974" t="s">
        <v>1619</v>
      </c>
      <c r="E10974" t="s">
        <v>1620</v>
      </c>
      <c r="F10974" t="s">
        <v>1621</v>
      </c>
      <c r="G10974" t="s">
        <v>1622</v>
      </c>
      <c r="H10974" t="s">
        <v>1623</v>
      </c>
      <c r="I10974" t="s">
        <v>1624</v>
      </c>
      <c r="J10974" t="s">
        <v>1625</v>
      </c>
      <c r="K10974">
        <v>0</v>
      </c>
      <c r="L10974" s="24">
        <v>1</v>
      </c>
      <c r="M10974" t="s">
        <v>23099</v>
      </c>
      <c r="N10974" t="s">
        <v>1627</v>
      </c>
    </row>
    <row r="10975" spans="1:14" hidden="1" x14ac:dyDescent="0.25">
      <c r="A10975">
        <v>8955</v>
      </c>
      <c r="B10975" t="s">
        <v>23100</v>
      </c>
      <c r="C10975" t="s">
        <v>1618</v>
      </c>
      <c r="D10975" t="s">
        <v>1619</v>
      </c>
      <c r="E10975" t="s">
        <v>1620</v>
      </c>
      <c r="F10975" t="s">
        <v>1621</v>
      </c>
      <c r="G10975" t="s">
        <v>1622</v>
      </c>
      <c r="H10975" t="s">
        <v>1623</v>
      </c>
      <c r="I10975" t="s">
        <v>1624</v>
      </c>
      <c r="J10975" t="s">
        <v>1625</v>
      </c>
      <c r="K10975">
        <v>0</v>
      </c>
      <c r="L10975" s="24">
        <v>1</v>
      </c>
      <c r="M10975" t="s">
        <v>23101</v>
      </c>
      <c r="N10975" t="s">
        <v>1627</v>
      </c>
    </row>
    <row r="10976" spans="1:14" hidden="1" x14ac:dyDescent="0.25">
      <c r="A10976">
        <v>8956</v>
      </c>
      <c r="B10976" t="s">
        <v>23102</v>
      </c>
      <c r="C10976" t="s">
        <v>1618</v>
      </c>
      <c r="D10976" t="s">
        <v>1619</v>
      </c>
      <c r="E10976" t="s">
        <v>1620</v>
      </c>
      <c r="F10976" t="s">
        <v>1621</v>
      </c>
      <c r="G10976" t="s">
        <v>1622</v>
      </c>
      <c r="H10976" t="s">
        <v>1623</v>
      </c>
      <c r="I10976" t="s">
        <v>1624</v>
      </c>
      <c r="J10976" t="s">
        <v>1625</v>
      </c>
      <c r="K10976">
        <v>0</v>
      </c>
      <c r="L10976" s="24">
        <v>1</v>
      </c>
      <c r="M10976" t="s">
        <v>23103</v>
      </c>
      <c r="N10976" t="s">
        <v>1627</v>
      </c>
    </row>
    <row r="10977" spans="1:14" hidden="1" x14ac:dyDescent="0.25">
      <c r="A10977">
        <v>8957</v>
      </c>
      <c r="B10977" t="s">
        <v>23104</v>
      </c>
      <c r="C10977" t="s">
        <v>1618</v>
      </c>
      <c r="D10977" t="s">
        <v>1619</v>
      </c>
      <c r="E10977" t="s">
        <v>1620</v>
      </c>
      <c r="F10977" t="s">
        <v>1621</v>
      </c>
      <c r="G10977" t="s">
        <v>1622</v>
      </c>
      <c r="H10977" t="s">
        <v>1623</v>
      </c>
      <c r="I10977" t="s">
        <v>1624</v>
      </c>
      <c r="J10977" t="s">
        <v>1625</v>
      </c>
      <c r="K10977">
        <v>0</v>
      </c>
      <c r="L10977" s="24">
        <v>1</v>
      </c>
      <c r="M10977" t="s">
        <v>23105</v>
      </c>
      <c r="N10977" t="s">
        <v>1627</v>
      </c>
    </row>
    <row r="10978" spans="1:14" hidden="1" x14ac:dyDescent="0.25">
      <c r="A10978">
        <v>8958</v>
      </c>
      <c r="B10978" t="s">
        <v>23106</v>
      </c>
      <c r="C10978" t="s">
        <v>1618</v>
      </c>
      <c r="D10978" t="s">
        <v>1619</v>
      </c>
      <c r="E10978" t="s">
        <v>1620</v>
      </c>
      <c r="F10978" t="s">
        <v>1621</v>
      </c>
      <c r="G10978" t="s">
        <v>1622</v>
      </c>
      <c r="H10978" t="s">
        <v>1623</v>
      </c>
      <c r="I10978" t="s">
        <v>1624</v>
      </c>
      <c r="J10978" t="s">
        <v>1625</v>
      </c>
      <c r="K10978">
        <v>0</v>
      </c>
      <c r="L10978" s="24">
        <v>1</v>
      </c>
      <c r="M10978" t="s">
        <v>23107</v>
      </c>
      <c r="N10978" t="s">
        <v>1627</v>
      </c>
    </row>
    <row r="10979" spans="1:14" hidden="1" x14ac:dyDescent="0.25">
      <c r="A10979">
        <v>8959</v>
      </c>
      <c r="B10979" t="s">
        <v>23108</v>
      </c>
      <c r="C10979" t="s">
        <v>1618</v>
      </c>
      <c r="D10979" t="s">
        <v>1619</v>
      </c>
      <c r="E10979" t="s">
        <v>1620</v>
      </c>
      <c r="F10979" t="s">
        <v>1621</v>
      </c>
      <c r="G10979" t="s">
        <v>1622</v>
      </c>
      <c r="H10979" t="s">
        <v>1623</v>
      </c>
      <c r="I10979" t="s">
        <v>1624</v>
      </c>
      <c r="J10979" t="s">
        <v>1625</v>
      </c>
      <c r="K10979">
        <v>0</v>
      </c>
      <c r="L10979" s="24">
        <v>1</v>
      </c>
      <c r="M10979" t="s">
        <v>23109</v>
      </c>
      <c r="N10979" t="s">
        <v>1627</v>
      </c>
    </row>
    <row r="10980" spans="1:14" hidden="1" x14ac:dyDescent="0.25">
      <c r="A10980">
        <v>8960</v>
      </c>
      <c r="B10980" t="s">
        <v>23110</v>
      </c>
      <c r="C10980" t="s">
        <v>1618</v>
      </c>
      <c r="D10980" t="s">
        <v>1619</v>
      </c>
      <c r="E10980" t="s">
        <v>1620</v>
      </c>
      <c r="F10980" t="s">
        <v>1621</v>
      </c>
      <c r="G10980" t="s">
        <v>1622</v>
      </c>
      <c r="H10980" t="s">
        <v>1623</v>
      </c>
      <c r="I10980" t="s">
        <v>1624</v>
      </c>
      <c r="J10980" t="s">
        <v>1625</v>
      </c>
      <c r="K10980">
        <v>0</v>
      </c>
      <c r="L10980" s="24">
        <v>1</v>
      </c>
      <c r="M10980" t="s">
        <v>23111</v>
      </c>
      <c r="N10980" t="s">
        <v>1627</v>
      </c>
    </row>
    <row r="10981" spans="1:14" hidden="1" x14ac:dyDescent="0.25">
      <c r="A10981">
        <v>8961</v>
      </c>
      <c r="B10981" t="s">
        <v>23112</v>
      </c>
      <c r="C10981" t="s">
        <v>1618</v>
      </c>
      <c r="D10981" t="s">
        <v>1619</v>
      </c>
      <c r="E10981" t="s">
        <v>1620</v>
      </c>
      <c r="F10981" t="s">
        <v>1621</v>
      </c>
      <c r="G10981" t="s">
        <v>1622</v>
      </c>
      <c r="H10981" t="s">
        <v>1623</v>
      </c>
      <c r="I10981" t="s">
        <v>1624</v>
      </c>
      <c r="J10981" t="s">
        <v>1625</v>
      </c>
      <c r="K10981">
        <v>0</v>
      </c>
      <c r="L10981" s="24">
        <v>1</v>
      </c>
      <c r="M10981" t="s">
        <v>23113</v>
      </c>
      <c r="N10981" t="s">
        <v>1627</v>
      </c>
    </row>
    <row r="10982" spans="1:14" hidden="1" x14ac:dyDescent="0.25">
      <c r="A10982">
        <v>8962</v>
      </c>
      <c r="B10982" t="s">
        <v>23114</v>
      </c>
      <c r="C10982" t="s">
        <v>1618</v>
      </c>
      <c r="D10982" t="s">
        <v>1619</v>
      </c>
      <c r="E10982" t="s">
        <v>1620</v>
      </c>
      <c r="F10982" t="s">
        <v>1621</v>
      </c>
      <c r="G10982" t="s">
        <v>1622</v>
      </c>
      <c r="H10982" t="s">
        <v>1623</v>
      </c>
      <c r="I10982" t="s">
        <v>1624</v>
      </c>
      <c r="J10982" t="s">
        <v>1625</v>
      </c>
      <c r="K10982">
        <v>0</v>
      </c>
      <c r="L10982" s="24">
        <v>1</v>
      </c>
      <c r="M10982" t="s">
        <v>23115</v>
      </c>
      <c r="N10982" t="s">
        <v>1627</v>
      </c>
    </row>
    <row r="10983" spans="1:14" hidden="1" x14ac:dyDescent="0.25">
      <c r="A10983">
        <v>8963</v>
      </c>
      <c r="B10983" t="s">
        <v>23116</v>
      </c>
      <c r="C10983" t="s">
        <v>1618</v>
      </c>
      <c r="D10983" t="s">
        <v>1619</v>
      </c>
      <c r="E10983" t="s">
        <v>1620</v>
      </c>
      <c r="F10983" t="s">
        <v>1621</v>
      </c>
      <c r="G10983" t="s">
        <v>1622</v>
      </c>
      <c r="H10983" t="s">
        <v>1623</v>
      </c>
      <c r="I10983" t="s">
        <v>1624</v>
      </c>
      <c r="J10983" t="s">
        <v>1625</v>
      </c>
      <c r="K10983">
        <v>0</v>
      </c>
      <c r="L10983" s="24">
        <v>1</v>
      </c>
      <c r="M10983" t="s">
        <v>23117</v>
      </c>
      <c r="N10983" t="s">
        <v>1627</v>
      </c>
    </row>
    <row r="10984" spans="1:14" hidden="1" x14ac:dyDescent="0.25">
      <c r="A10984">
        <v>8964</v>
      </c>
      <c r="B10984" t="s">
        <v>23118</v>
      </c>
      <c r="C10984" t="s">
        <v>1618</v>
      </c>
      <c r="D10984" t="s">
        <v>1619</v>
      </c>
      <c r="E10984" t="s">
        <v>1620</v>
      </c>
      <c r="F10984" t="s">
        <v>1621</v>
      </c>
      <c r="G10984" t="s">
        <v>1622</v>
      </c>
      <c r="H10984" t="s">
        <v>1623</v>
      </c>
      <c r="I10984" t="s">
        <v>1624</v>
      </c>
      <c r="J10984" t="s">
        <v>1625</v>
      </c>
      <c r="K10984">
        <v>0</v>
      </c>
      <c r="L10984" s="24">
        <v>1</v>
      </c>
      <c r="M10984" t="s">
        <v>23119</v>
      </c>
      <c r="N10984" t="s">
        <v>1627</v>
      </c>
    </row>
    <row r="10985" spans="1:14" hidden="1" x14ac:dyDescent="0.25">
      <c r="A10985">
        <v>8965</v>
      </c>
      <c r="B10985" t="s">
        <v>23120</v>
      </c>
      <c r="C10985" t="s">
        <v>1618</v>
      </c>
      <c r="D10985" t="s">
        <v>1619</v>
      </c>
      <c r="E10985" t="s">
        <v>1620</v>
      </c>
      <c r="F10985" t="s">
        <v>1621</v>
      </c>
      <c r="G10985" t="s">
        <v>1622</v>
      </c>
      <c r="H10985" t="s">
        <v>1623</v>
      </c>
      <c r="I10985" t="s">
        <v>1624</v>
      </c>
      <c r="J10985" t="s">
        <v>1625</v>
      </c>
      <c r="K10985">
        <v>0</v>
      </c>
      <c r="L10985" s="24">
        <v>1</v>
      </c>
      <c r="M10985" t="s">
        <v>23121</v>
      </c>
      <c r="N10985" t="s">
        <v>1627</v>
      </c>
    </row>
    <row r="10986" spans="1:14" hidden="1" x14ac:dyDescent="0.25">
      <c r="A10986">
        <v>8966</v>
      </c>
      <c r="B10986" t="s">
        <v>23122</v>
      </c>
      <c r="C10986" t="s">
        <v>1618</v>
      </c>
      <c r="D10986" t="s">
        <v>1619</v>
      </c>
      <c r="E10986" t="s">
        <v>1620</v>
      </c>
      <c r="F10986" t="s">
        <v>1621</v>
      </c>
      <c r="G10986" t="s">
        <v>1622</v>
      </c>
      <c r="H10986" t="s">
        <v>1623</v>
      </c>
      <c r="I10986" t="s">
        <v>1624</v>
      </c>
      <c r="J10986" t="s">
        <v>1625</v>
      </c>
      <c r="K10986">
        <v>0</v>
      </c>
      <c r="L10986" s="24">
        <v>1</v>
      </c>
      <c r="M10986" t="s">
        <v>23123</v>
      </c>
      <c r="N10986" t="s">
        <v>1627</v>
      </c>
    </row>
    <row r="10987" spans="1:14" hidden="1" x14ac:dyDescent="0.25">
      <c r="A10987">
        <v>8967</v>
      </c>
      <c r="B10987" t="s">
        <v>23124</v>
      </c>
      <c r="C10987" t="s">
        <v>1618</v>
      </c>
      <c r="D10987" t="s">
        <v>1619</v>
      </c>
      <c r="E10987" t="s">
        <v>1620</v>
      </c>
      <c r="F10987" t="s">
        <v>1621</v>
      </c>
      <c r="G10987" t="s">
        <v>1622</v>
      </c>
      <c r="H10987" t="s">
        <v>1623</v>
      </c>
      <c r="I10987" t="s">
        <v>1624</v>
      </c>
      <c r="J10987" t="s">
        <v>1625</v>
      </c>
      <c r="K10987">
        <v>0</v>
      </c>
      <c r="L10987" s="24">
        <v>1</v>
      </c>
      <c r="M10987" t="s">
        <v>23125</v>
      </c>
      <c r="N10987" t="s">
        <v>1627</v>
      </c>
    </row>
    <row r="10988" spans="1:14" hidden="1" x14ac:dyDescent="0.25">
      <c r="A10988">
        <v>8968</v>
      </c>
      <c r="B10988" t="s">
        <v>23126</v>
      </c>
      <c r="C10988" t="s">
        <v>1618</v>
      </c>
      <c r="D10988" t="s">
        <v>1619</v>
      </c>
      <c r="E10988" t="s">
        <v>1620</v>
      </c>
      <c r="F10988" t="s">
        <v>1621</v>
      </c>
      <c r="G10988" t="s">
        <v>1622</v>
      </c>
      <c r="H10988" t="s">
        <v>1623</v>
      </c>
      <c r="I10988" t="s">
        <v>1624</v>
      </c>
      <c r="J10988" t="s">
        <v>1625</v>
      </c>
      <c r="K10988">
        <v>0</v>
      </c>
      <c r="L10988" s="24">
        <v>1</v>
      </c>
      <c r="M10988" t="s">
        <v>23127</v>
      </c>
      <c r="N10988" t="s">
        <v>1627</v>
      </c>
    </row>
    <row r="10989" spans="1:14" hidden="1" x14ac:dyDescent="0.25">
      <c r="A10989">
        <v>8969</v>
      </c>
      <c r="B10989" t="s">
        <v>23128</v>
      </c>
      <c r="C10989" t="s">
        <v>1618</v>
      </c>
      <c r="D10989" t="s">
        <v>1619</v>
      </c>
      <c r="E10989" t="s">
        <v>1620</v>
      </c>
      <c r="F10989" t="s">
        <v>1621</v>
      </c>
      <c r="G10989" t="s">
        <v>1622</v>
      </c>
      <c r="H10989" t="s">
        <v>1623</v>
      </c>
      <c r="I10989" t="s">
        <v>1624</v>
      </c>
      <c r="J10989" t="s">
        <v>1625</v>
      </c>
      <c r="K10989">
        <v>0</v>
      </c>
      <c r="L10989" s="24">
        <v>1</v>
      </c>
      <c r="M10989" t="s">
        <v>23129</v>
      </c>
      <c r="N10989" t="s">
        <v>1627</v>
      </c>
    </row>
    <row r="10990" spans="1:14" hidden="1" x14ac:dyDescent="0.25">
      <c r="A10990">
        <v>8970</v>
      </c>
      <c r="B10990" t="s">
        <v>23130</v>
      </c>
      <c r="C10990" t="s">
        <v>1618</v>
      </c>
      <c r="D10990" t="s">
        <v>1619</v>
      </c>
      <c r="E10990" t="s">
        <v>1620</v>
      </c>
      <c r="F10990" t="s">
        <v>1621</v>
      </c>
      <c r="G10990" t="s">
        <v>1622</v>
      </c>
      <c r="H10990" t="s">
        <v>1623</v>
      </c>
      <c r="I10990" t="s">
        <v>1624</v>
      </c>
      <c r="J10990" t="s">
        <v>1625</v>
      </c>
      <c r="K10990">
        <v>0</v>
      </c>
      <c r="L10990" s="24">
        <v>1</v>
      </c>
      <c r="M10990" t="s">
        <v>23131</v>
      </c>
      <c r="N10990" t="s">
        <v>1627</v>
      </c>
    </row>
    <row r="10991" spans="1:14" hidden="1" x14ac:dyDescent="0.25">
      <c r="A10991">
        <v>8971</v>
      </c>
      <c r="B10991" t="s">
        <v>23132</v>
      </c>
      <c r="C10991" t="s">
        <v>1618</v>
      </c>
      <c r="D10991" t="s">
        <v>1619</v>
      </c>
      <c r="E10991" t="s">
        <v>1620</v>
      </c>
      <c r="F10991" t="s">
        <v>1621</v>
      </c>
      <c r="G10991" t="s">
        <v>1622</v>
      </c>
      <c r="H10991" t="s">
        <v>1623</v>
      </c>
      <c r="I10991" t="s">
        <v>1624</v>
      </c>
      <c r="J10991" t="s">
        <v>1625</v>
      </c>
      <c r="K10991">
        <v>0</v>
      </c>
      <c r="L10991" s="24">
        <v>1</v>
      </c>
      <c r="M10991" t="s">
        <v>23133</v>
      </c>
      <c r="N10991" t="s">
        <v>1627</v>
      </c>
    </row>
    <row r="10992" spans="1:14" hidden="1" x14ac:dyDescent="0.25">
      <c r="A10992">
        <v>8972</v>
      </c>
      <c r="B10992" t="s">
        <v>23134</v>
      </c>
      <c r="C10992" t="s">
        <v>1618</v>
      </c>
      <c r="D10992" t="s">
        <v>1619</v>
      </c>
      <c r="E10992" t="s">
        <v>1620</v>
      </c>
      <c r="F10992" t="s">
        <v>1621</v>
      </c>
      <c r="G10992" t="s">
        <v>1622</v>
      </c>
      <c r="H10992" t="s">
        <v>1623</v>
      </c>
      <c r="I10992" t="s">
        <v>1624</v>
      </c>
      <c r="J10992" t="s">
        <v>1625</v>
      </c>
      <c r="K10992">
        <v>0</v>
      </c>
      <c r="L10992" s="24">
        <v>1</v>
      </c>
      <c r="M10992" t="s">
        <v>23135</v>
      </c>
      <c r="N10992" t="s">
        <v>1627</v>
      </c>
    </row>
    <row r="10993" spans="1:14" hidden="1" x14ac:dyDescent="0.25">
      <c r="A10993">
        <v>8973</v>
      </c>
      <c r="B10993" t="s">
        <v>23136</v>
      </c>
      <c r="C10993" t="s">
        <v>1618</v>
      </c>
      <c r="D10993" t="s">
        <v>1619</v>
      </c>
      <c r="E10993" t="s">
        <v>1620</v>
      </c>
      <c r="F10993" t="s">
        <v>1621</v>
      </c>
      <c r="G10993" t="s">
        <v>1622</v>
      </c>
      <c r="H10993" t="s">
        <v>1623</v>
      </c>
      <c r="I10993" t="s">
        <v>1624</v>
      </c>
      <c r="J10993" t="s">
        <v>1625</v>
      </c>
      <c r="K10993">
        <v>0</v>
      </c>
      <c r="L10993" s="24">
        <v>1</v>
      </c>
      <c r="M10993" t="s">
        <v>23137</v>
      </c>
      <c r="N10993" t="s">
        <v>1627</v>
      </c>
    </row>
    <row r="10994" spans="1:14" hidden="1" x14ac:dyDescent="0.25">
      <c r="A10994">
        <v>8974</v>
      </c>
      <c r="B10994" t="s">
        <v>23138</v>
      </c>
      <c r="C10994" t="s">
        <v>1618</v>
      </c>
      <c r="D10994" t="s">
        <v>1619</v>
      </c>
      <c r="E10994" t="s">
        <v>1620</v>
      </c>
      <c r="F10994" t="s">
        <v>1621</v>
      </c>
      <c r="G10994" t="s">
        <v>1622</v>
      </c>
      <c r="H10994" t="s">
        <v>1623</v>
      </c>
      <c r="I10994" t="s">
        <v>1624</v>
      </c>
      <c r="J10994" t="s">
        <v>1625</v>
      </c>
      <c r="K10994">
        <v>0</v>
      </c>
      <c r="L10994" s="24">
        <v>1</v>
      </c>
      <c r="M10994" t="s">
        <v>23139</v>
      </c>
      <c r="N10994" t="s">
        <v>1627</v>
      </c>
    </row>
    <row r="10995" spans="1:14" hidden="1" x14ac:dyDescent="0.25">
      <c r="A10995">
        <v>8975</v>
      </c>
      <c r="B10995" t="s">
        <v>23140</v>
      </c>
      <c r="C10995" t="s">
        <v>1618</v>
      </c>
      <c r="D10995" t="s">
        <v>1619</v>
      </c>
      <c r="E10995" t="s">
        <v>1620</v>
      </c>
      <c r="F10995" t="s">
        <v>1621</v>
      </c>
      <c r="G10995" t="s">
        <v>1622</v>
      </c>
      <c r="H10995" t="s">
        <v>1623</v>
      </c>
      <c r="I10995" t="s">
        <v>1624</v>
      </c>
      <c r="J10995" t="s">
        <v>1625</v>
      </c>
      <c r="K10995">
        <v>0</v>
      </c>
      <c r="L10995" s="24">
        <v>1</v>
      </c>
      <c r="M10995" t="s">
        <v>23141</v>
      </c>
      <c r="N10995" t="s">
        <v>1627</v>
      </c>
    </row>
    <row r="10996" spans="1:14" hidden="1" x14ac:dyDescent="0.25">
      <c r="A10996">
        <v>8976</v>
      </c>
      <c r="B10996" t="s">
        <v>23142</v>
      </c>
      <c r="C10996" t="s">
        <v>1618</v>
      </c>
      <c r="D10996" t="s">
        <v>1619</v>
      </c>
      <c r="E10996" t="s">
        <v>1620</v>
      </c>
      <c r="F10996" t="s">
        <v>1621</v>
      </c>
      <c r="G10996" t="s">
        <v>1622</v>
      </c>
      <c r="H10996" t="s">
        <v>1623</v>
      </c>
      <c r="I10996" t="s">
        <v>1624</v>
      </c>
      <c r="J10996" t="s">
        <v>1625</v>
      </c>
      <c r="K10996">
        <v>0</v>
      </c>
      <c r="L10996" s="24">
        <v>1</v>
      </c>
      <c r="M10996" t="s">
        <v>23143</v>
      </c>
      <c r="N10996" t="s">
        <v>1627</v>
      </c>
    </row>
    <row r="10997" spans="1:14" hidden="1" x14ac:dyDescent="0.25">
      <c r="A10997">
        <v>8977</v>
      </c>
      <c r="B10997" t="s">
        <v>23144</v>
      </c>
      <c r="C10997" t="s">
        <v>1618</v>
      </c>
      <c r="D10997" t="s">
        <v>1619</v>
      </c>
      <c r="E10997" t="s">
        <v>1620</v>
      </c>
      <c r="F10997" t="s">
        <v>1621</v>
      </c>
      <c r="G10997" t="s">
        <v>1622</v>
      </c>
      <c r="H10997" t="s">
        <v>1623</v>
      </c>
      <c r="I10997" t="s">
        <v>1624</v>
      </c>
      <c r="J10997" t="s">
        <v>1625</v>
      </c>
      <c r="K10997">
        <v>0</v>
      </c>
      <c r="L10997" s="24">
        <v>1</v>
      </c>
      <c r="M10997" t="s">
        <v>23145</v>
      </c>
      <c r="N10997" t="s">
        <v>1627</v>
      </c>
    </row>
    <row r="10998" spans="1:14" hidden="1" x14ac:dyDescent="0.25">
      <c r="A10998">
        <v>8978</v>
      </c>
      <c r="B10998" t="s">
        <v>23146</v>
      </c>
      <c r="C10998" t="s">
        <v>1618</v>
      </c>
      <c r="D10998" t="s">
        <v>1619</v>
      </c>
      <c r="E10998" t="s">
        <v>1620</v>
      </c>
      <c r="F10998" t="s">
        <v>1621</v>
      </c>
      <c r="G10998" t="s">
        <v>1622</v>
      </c>
      <c r="H10998" t="s">
        <v>1623</v>
      </c>
      <c r="I10998" t="s">
        <v>1624</v>
      </c>
      <c r="J10998" t="s">
        <v>1625</v>
      </c>
      <c r="K10998">
        <v>0</v>
      </c>
      <c r="L10998" s="24">
        <v>1</v>
      </c>
      <c r="M10998" t="s">
        <v>23147</v>
      </c>
      <c r="N10998" t="s">
        <v>1627</v>
      </c>
    </row>
    <row r="10999" spans="1:14" hidden="1" x14ac:dyDescent="0.25">
      <c r="A10999">
        <v>8979</v>
      </c>
      <c r="B10999" t="s">
        <v>23148</v>
      </c>
      <c r="C10999" t="s">
        <v>1618</v>
      </c>
      <c r="D10999" t="s">
        <v>1619</v>
      </c>
      <c r="E10999" t="s">
        <v>1620</v>
      </c>
      <c r="F10999" t="s">
        <v>1621</v>
      </c>
      <c r="G10999" t="s">
        <v>1622</v>
      </c>
      <c r="H10999" t="s">
        <v>1623</v>
      </c>
      <c r="I10999" t="s">
        <v>1624</v>
      </c>
      <c r="J10999" t="s">
        <v>1625</v>
      </c>
      <c r="K10999">
        <v>0</v>
      </c>
      <c r="L10999" s="24">
        <v>1</v>
      </c>
      <c r="M10999" t="s">
        <v>23149</v>
      </c>
      <c r="N10999" t="s">
        <v>1627</v>
      </c>
    </row>
    <row r="11000" spans="1:14" hidden="1" x14ac:dyDescent="0.25">
      <c r="A11000">
        <v>8980</v>
      </c>
      <c r="B11000" t="s">
        <v>23150</v>
      </c>
      <c r="C11000" t="s">
        <v>1618</v>
      </c>
      <c r="D11000" t="s">
        <v>1619</v>
      </c>
      <c r="E11000" t="s">
        <v>1620</v>
      </c>
      <c r="F11000" t="s">
        <v>1621</v>
      </c>
      <c r="G11000" t="s">
        <v>1622</v>
      </c>
      <c r="H11000" t="s">
        <v>1623</v>
      </c>
      <c r="I11000" t="s">
        <v>1624</v>
      </c>
      <c r="J11000" t="s">
        <v>1625</v>
      </c>
      <c r="K11000">
        <v>0</v>
      </c>
      <c r="L11000" s="24">
        <v>1</v>
      </c>
      <c r="M11000" t="s">
        <v>23151</v>
      </c>
      <c r="N11000" t="s">
        <v>1812</v>
      </c>
    </row>
    <row r="11001" spans="1:14" hidden="1" x14ac:dyDescent="0.25">
      <c r="A11001">
        <v>8981</v>
      </c>
      <c r="B11001" t="s">
        <v>23152</v>
      </c>
      <c r="C11001" t="s">
        <v>1618</v>
      </c>
      <c r="D11001" t="s">
        <v>1619</v>
      </c>
      <c r="E11001" t="s">
        <v>1620</v>
      </c>
      <c r="F11001" t="s">
        <v>1621</v>
      </c>
      <c r="G11001" t="s">
        <v>1622</v>
      </c>
      <c r="H11001" t="s">
        <v>1623</v>
      </c>
      <c r="I11001" t="s">
        <v>1624</v>
      </c>
      <c r="J11001" t="s">
        <v>1625</v>
      </c>
      <c r="K11001">
        <v>0</v>
      </c>
      <c r="L11001" s="24">
        <v>1</v>
      </c>
      <c r="M11001" t="s">
        <v>23153</v>
      </c>
      <c r="N11001" t="s">
        <v>1627</v>
      </c>
    </row>
    <row r="11002" spans="1:14" hidden="1" x14ac:dyDescent="0.25">
      <c r="A11002">
        <v>8982</v>
      </c>
      <c r="B11002" t="s">
        <v>23154</v>
      </c>
      <c r="C11002" t="s">
        <v>1618</v>
      </c>
      <c r="D11002" t="s">
        <v>1619</v>
      </c>
      <c r="E11002" t="s">
        <v>1620</v>
      </c>
      <c r="F11002" t="s">
        <v>1621</v>
      </c>
      <c r="G11002" t="s">
        <v>1622</v>
      </c>
      <c r="H11002" t="s">
        <v>1623</v>
      </c>
      <c r="I11002" t="s">
        <v>1624</v>
      </c>
      <c r="J11002" t="s">
        <v>1625</v>
      </c>
      <c r="K11002">
        <v>0</v>
      </c>
      <c r="L11002" s="24">
        <v>1</v>
      </c>
      <c r="M11002" t="s">
        <v>23155</v>
      </c>
      <c r="N11002" t="s">
        <v>1627</v>
      </c>
    </row>
    <row r="11003" spans="1:14" hidden="1" x14ac:dyDescent="0.25">
      <c r="A11003">
        <v>8983</v>
      </c>
      <c r="B11003" t="s">
        <v>23156</v>
      </c>
      <c r="C11003" t="s">
        <v>1618</v>
      </c>
      <c r="D11003" t="s">
        <v>1619</v>
      </c>
      <c r="E11003" t="s">
        <v>1620</v>
      </c>
      <c r="F11003" t="s">
        <v>1621</v>
      </c>
      <c r="G11003" t="s">
        <v>1622</v>
      </c>
      <c r="H11003" t="s">
        <v>1623</v>
      </c>
      <c r="I11003" t="s">
        <v>1624</v>
      </c>
      <c r="J11003" t="s">
        <v>1625</v>
      </c>
      <c r="K11003">
        <v>0</v>
      </c>
      <c r="L11003" s="24">
        <v>1</v>
      </c>
      <c r="M11003" t="s">
        <v>23157</v>
      </c>
      <c r="N11003" t="s">
        <v>1627</v>
      </c>
    </row>
    <row r="11004" spans="1:14" hidden="1" x14ac:dyDescent="0.25">
      <c r="A11004">
        <v>8984</v>
      </c>
      <c r="B11004" t="s">
        <v>23158</v>
      </c>
      <c r="C11004" t="s">
        <v>1618</v>
      </c>
      <c r="D11004" t="s">
        <v>1619</v>
      </c>
      <c r="E11004" t="s">
        <v>1620</v>
      </c>
      <c r="F11004" t="s">
        <v>1621</v>
      </c>
      <c r="G11004" t="s">
        <v>1622</v>
      </c>
      <c r="H11004" t="s">
        <v>1623</v>
      </c>
      <c r="I11004" t="s">
        <v>1624</v>
      </c>
      <c r="J11004" t="s">
        <v>1625</v>
      </c>
      <c r="K11004">
        <v>0</v>
      </c>
      <c r="L11004" s="24">
        <v>1</v>
      </c>
      <c r="M11004" t="s">
        <v>23159</v>
      </c>
      <c r="N11004" t="s">
        <v>1627</v>
      </c>
    </row>
    <row r="11005" spans="1:14" hidden="1" x14ac:dyDescent="0.25">
      <c r="A11005">
        <v>8985</v>
      </c>
      <c r="B11005" t="s">
        <v>23160</v>
      </c>
      <c r="C11005" t="s">
        <v>1667</v>
      </c>
      <c r="D11005" t="s">
        <v>1668</v>
      </c>
      <c r="E11005" t="s">
        <v>1669</v>
      </c>
      <c r="F11005" t="s">
        <v>1670</v>
      </c>
      <c r="G11005" t="s">
        <v>1622</v>
      </c>
      <c r="H11005" t="s">
        <v>1623</v>
      </c>
      <c r="I11005" t="s">
        <v>1624</v>
      </c>
      <c r="J11005" t="s">
        <v>1625</v>
      </c>
      <c r="K11005">
        <v>0</v>
      </c>
      <c r="L11005" s="24">
        <v>1</v>
      </c>
      <c r="M11005" t="s">
        <v>23161</v>
      </c>
      <c r="N11005" t="s">
        <v>1672</v>
      </c>
    </row>
    <row r="11006" spans="1:14" hidden="1" x14ac:dyDescent="0.25">
      <c r="A11006">
        <v>8986</v>
      </c>
      <c r="B11006" t="s">
        <v>23162</v>
      </c>
      <c r="C11006" t="s">
        <v>1667</v>
      </c>
      <c r="D11006" t="s">
        <v>1668</v>
      </c>
      <c r="E11006" t="s">
        <v>1669</v>
      </c>
      <c r="F11006" t="s">
        <v>1670</v>
      </c>
      <c r="G11006" t="s">
        <v>1622</v>
      </c>
      <c r="H11006" t="s">
        <v>1623</v>
      </c>
      <c r="I11006" t="s">
        <v>1624</v>
      </c>
      <c r="J11006" t="s">
        <v>1625</v>
      </c>
      <c r="K11006">
        <v>0</v>
      </c>
      <c r="L11006" s="24">
        <v>1</v>
      </c>
      <c r="M11006" t="s">
        <v>23163</v>
      </c>
      <c r="N11006" t="s">
        <v>1672</v>
      </c>
    </row>
    <row r="11007" spans="1:14" hidden="1" x14ac:dyDescent="0.25">
      <c r="A11007">
        <v>8987</v>
      </c>
      <c r="B11007" t="s">
        <v>23164</v>
      </c>
      <c r="C11007" t="s">
        <v>1667</v>
      </c>
      <c r="D11007" t="s">
        <v>1668</v>
      </c>
      <c r="E11007" t="s">
        <v>1669</v>
      </c>
      <c r="F11007" t="s">
        <v>1670</v>
      </c>
      <c r="G11007" t="s">
        <v>1622</v>
      </c>
      <c r="H11007" t="s">
        <v>1623</v>
      </c>
      <c r="I11007" t="s">
        <v>1624</v>
      </c>
      <c r="J11007" t="s">
        <v>1625</v>
      </c>
      <c r="K11007">
        <v>0</v>
      </c>
      <c r="L11007" s="24">
        <v>1</v>
      </c>
      <c r="M11007" t="s">
        <v>23165</v>
      </c>
      <c r="N11007" t="s">
        <v>1672</v>
      </c>
    </row>
    <row r="11008" spans="1:14" hidden="1" x14ac:dyDescent="0.25">
      <c r="A11008">
        <v>8988</v>
      </c>
      <c r="B11008" t="s">
        <v>23166</v>
      </c>
      <c r="C11008" t="s">
        <v>1667</v>
      </c>
      <c r="D11008" t="s">
        <v>1668</v>
      </c>
      <c r="E11008" t="s">
        <v>1669</v>
      </c>
      <c r="F11008" t="s">
        <v>1670</v>
      </c>
      <c r="G11008" t="s">
        <v>1622</v>
      </c>
      <c r="H11008" t="s">
        <v>1623</v>
      </c>
      <c r="I11008" t="s">
        <v>1624</v>
      </c>
      <c r="J11008" t="s">
        <v>1625</v>
      </c>
      <c r="K11008">
        <v>0</v>
      </c>
      <c r="L11008" s="24">
        <v>1</v>
      </c>
      <c r="M11008" t="s">
        <v>23167</v>
      </c>
      <c r="N11008" t="s">
        <v>1672</v>
      </c>
    </row>
    <row r="11009" spans="1:14" hidden="1" x14ac:dyDescent="0.25">
      <c r="A11009">
        <v>8989</v>
      </c>
      <c r="B11009" t="s">
        <v>23168</v>
      </c>
      <c r="C11009" t="s">
        <v>1667</v>
      </c>
      <c r="D11009" t="s">
        <v>1668</v>
      </c>
      <c r="E11009" t="s">
        <v>1669</v>
      </c>
      <c r="F11009" t="s">
        <v>1670</v>
      </c>
      <c r="G11009" t="s">
        <v>1622</v>
      </c>
      <c r="H11009" t="s">
        <v>1623</v>
      </c>
      <c r="I11009" t="s">
        <v>1624</v>
      </c>
      <c r="J11009" t="s">
        <v>1625</v>
      </c>
      <c r="K11009">
        <v>0</v>
      </c>
      <c r="L11009" s="24">
        <v>1</v>
      </c>
      <c r="M11009" t="s">
        <v>23169</v>
      </c>
      <c r="N11009" t="s">
        <v>1672</v>
      </c>
    </row>
    <row r="11010" spans="1:14" hidden="1" x14ac:dyDescent="0.25">
      <c r="A11010">
        <v>8990</v>
      </c>
      <c r="B11010" t="s">
        <v>23170</v>
      </c>
      <c r="C11010" t="s">
        <v>1629</v>
      </c>
      <c r="D11010" t="s">
        <v>1630</v>
      </c>
      <c r="E11010" t="s">
        <v>1631</v>
      </c>
      <c r="F11010" t="s">
        <v>1632</v>
      </c>
      <c r="G11010" t="s">
        <v>1622</v>
      </c>
      <c r="H11010" t="s">
        <v>1623</v>
      </c>
      <c r="I11010" t="s">
        <v>1624</v>
      </c>
      <c r="J11010" t="s">
        <v>1625</v>
      </c>
      <c r="K11010">
        <v>0</v>
      </c>
      <c r="L11010" s="24">
        <v>1</v>
      </c>
      <c r="M11010" t="s">
        <v>23171</v>
      </c>
      <c r="N11010" t="s">
        <v>1757</v>
      </c>
    </row>
    <row r="11011" spans="1:14" hidden="1" x14ac:dyDescent="0.25">
      <c r="A11011">
        <v>8991</v>
      </c>
      <c r="B11011" t="s">
        <v>23172</v>
      </c>
      <c r="C11011" t="s">
        <v>1618</v>
      </c>
      <c r="D11011" t="s">
        <v>1619</v>
      </c>
      <c r="E11011" t="s">
        <v>1620</v>
      </c>
      <c r="F11011" t="s">
        <v>1621</v>
      </c>
      <c r="G11011" t="s">
        <v>1622</v>
      </c>
      <c r="H11011" t="s">
        <v>1623</v>
      </c>
      <c r="I11011" t="s">
        <v>1624</v>
      </c>
      <c r="J11011" t="s">
        <v>1625</v>
      </c>
      <c r="K11011">
        <v>0</v>
      </c>
      <c r="L11011" s="24">
        <v>1</v>
      </c>
      <c r="M11011" t="s">
        <v>23173</v>
      </c>
      <c r="N11011" t="s">
        <v>1627</v>
      </c>
    </row>
    <row r="11012" spans="1:14" hidden="1" x14ac:dyDescent="0.25">
      <c r="A11012">
        <v>8992</v>
      </c>
      <c r="B11012" t="s">
        <v>23174</v>
      </c>
      <c r="C11012" t="s">
        <v>1618</v>
      </c>
      <c r="D11012" t="s">
        <v>1619</v>
      </c>
      <c r="E11012" t="s">
        <v>1620</v>
      </c>
      <c r="F11012" t="s">
        <v>1621</v>
      </c>
      <c r="G11012" t="s">
        <v>1622</v>
      </c>
      <c r="H11012" t="s">
        <v>1623</v>
      </c>
      <c r="I11012" t="s">
        <v>1624</v>
      </c>
      <c r="J11012" t="s">
        <v>1625</v>
      </c>
      <c r="K11012">
        <v>0</v>
      </c>
      <c r="L11012" s="24">
        <v>1</v>
      </c>
      <c r="M11012" t="s">
        <v>23175</v>
      </c>
      <c r="N11012" t="s">
        <v>1627</v>
      </c>
    </row>
    <row r="11013" spans="1:14" hidden="1" x14ac:dyDescent="0.25">
      <c r="A11013">
        <v>8993</v>
      </c>
      <c r="B11013" t="s">
        <v>23176</v>
      </c>
      <c r="C11013" t="s">
        <v>1618</v>
      </c>
      <c r="D11013" t="s">
        <v>1619</v>
      </c>
      <c r="E11013" t="s">
        <v>1620</v>
      </c>
      <c r="F11013" t="s">
        <v>1621</v>
      </c>
      <c r="G11013" t="s">
        <v>1622</v>
      </c>
      <c r="H11013" t="s">
        <v>1623</v>
      </c>
      <c r="I11013" t="s">
        <v>1624</v>
      </c>
      <c r="J11013" t="s">
        <v>1625</v>
      </c>
      <c r="K11013">
        <v>0</v>
      </c>
      <c r="L11013" s="24">
        <v>1</v>
      </c>
      <c r="M11013" t="s">
        <v>23177</v>
      </c>
      <c r="N11013" t="s">
        <v>1627</v>
      </c>
    </row>
    <row r="11014" spans="1:14" hidden="1" x14ac:dyDescent="0.25">
      <c r="A11014">
        <v>8994</v>
      </c>
      <c r="B11014" t="s">
        <v>23178</v>
      </c>
      <c r="C11014" t="s">
        <v>1618</v>
      </c>
      <c r="D11014" t="s">
        <v>1619</v>
      </c>
      <c r="E11014" t="s">
        <v>1636</v>
      </c>
      <c r="F11014" t="s">
        <v>1637</v>
      </c>
      <c r="G11014" t="s">
        <v>1622</v>
      </c>
      <c r="H11014" t="s">
        <v>1623</v>
      </c>
      <c r="I11014" t="s">
        <v>1624</v>
      </c>
      <c r="J11014" t="s">
        <v>1625</v>
      </c>
      <c r="K11014">
        <v>0</v>
      </c>
      <c r="L11014" s="24">
        <v>1</v>
      </c>
      <c r="M11014" t="s">
        <v>23179</v>
      </c>
      <c r="N11014" t="s">
        <v>1677</v>
      </c>
    </row>
    <row r="11015" spans="1:14" hidden="1" x14ac:dyDescent="0.25">
      <c r="A11015">
        <v>8995</v>
      </c>
      <c r="B11015" t="s">
        <v>23180</v>
      </c>
      <c r="C11015" t="s">
        <v>1658</v>
      </c>
      <c r="D11015" t="s">
        <v>1659</v>
      </c>
      <c r="E11015" t="s">
        <v>1660</v>
      </c>
      <c r="F11015" t="s">
        <v>1661</v>
      </c>
      <c r="G11015" t="s">
        <v>1622</v>
      </c>
      <c r="H11015" t="s">
        <v>1623</v>
      </c>
      <c r="I11015" t="s">
        <v>1624</v>
      </c>
      <c r="J11015" t="s">
        <v>1625</v>
      </c>
      <c r="K11015">
        <v>0</v>
      </c>
      <c r="L11015" s="24">
        <v>1</v>
      </c>
      <c r="M11015" t="s">
        <v>23181</v>
      </c>
      <c r="N11015" t="s">
        <v>1663</v>
      </c>
    </row>
    <row r="11016" spans="1:14" hidden="1" x14ac:dyDescent="0.25">
      <c r="A11016">
        <v>8996</v>
      </c>
      <c r="B11016" t="s">
        <v>23182</v>
      </c>
      <c r="C11016" t="s">
        <v>1618</v>
      </c>
      <c r="D11016" t="s">
        <v>1619</v>
      </c>
      <c r="E11016" t="s">
        <v>1620</v>
      </c>
      <c r="F11016" t="s">
        <v>1621</v>
      </c>
      <c r="G11016" t="s">
        <v>1622</v>
      </c>
      <c r="H11016" t="s">
        <v>1623</v>
      </c>
      <c r="I11016" t="s">
        <v>1624</v>
      </c>
      <c r="J11016" t="s">
        <v>1625</v>
      </c>
      <c r="K11016">
        <v>0</v>
      </c>
      <c r="L11016" s="24">
        <v>1</v>
      </c>
      <c r="M11016" t="s">
        <v>23183</v>
      </c>
      <c r="N11016" t="s">
        <v>1627</v>
      </c>
    </row>
    <row r="11017" spans="1:14" hidden="1" x14ac:dyDescent="0.25">
      <c r="A11017">
        <v>8997</v>
      </c>
      <c r="B11017" t="s">
        <v>23184</v>
      </c>
      <c r="C11017" t="s">
        <v>1618</v>
      </c>
      <c r="D11017" t="s">
        <v>1619</v>
      </c>
      <c r="E11017" t="s">
        <v>1620</v>
      </c>
      <c r="F11017" t="s">
        <v>1621</v>
      </c>
      <c r="G11017" t="s">
        <v>1622</v>
      </c>
      <c r="H11017" t="s">
        <v>1623</v>
      </c>
      <c r="I11017" t="s">
        <v>1624</v>
      </c>
      <c r="J11017" t="s">
        <v>1625</v>
      </c>
      <c r="K11017">
        <v>0</v>
      </c>
      <c r="L11017" s="24">
        <v>1</v>
      </c>
      <c r="M11017" t="s">
        <v>23185</v>
      </c>
      <c r="N11017" t="s">
        <v>1627</v>
      </c>
    </row>
    <row r="11018" spans="1:14" hidden="1" x14ac:dyDescent="0.25">
      <c r="A11018">
        <v>8998</v>
      </c>
      <c r="B11018" t="s">
        <v>23186</v>
      </c>
      <c r="C11018" t="s">
        <v>1618</v>
      </c>
      <c r="D11018" t="s">
        <v>1619</v>
      </c>
      <c r="E11018" t="s">
        <v>1620</v>
      </c>
      <c r="F11018" t="s">
        <v>1621</v>
      </c>
      <c r="G11018" t="s">
        <v>1622</v>
      </c>
      <c r="H11018" t="s">
        <v>1623</v>
      </c>
      <c r="I11018" t="s">
        <v>1624</v>
      </c>
      <c r="J11018" t="s">
        <v>1625</v>
      </c>
      <c r="K11018">
        <v>0</v>
      </c>
      <c r="L11018" s="24">
        <v>1</v>
      </c>
      <c r="M11018" t="s">
        <v>23187</v>
      </c>
      <c r="N11018" t="s">
        <v>1627</v>
      </c>
    </row>
    <row r="11019" spans="1:14" hidden="1" x14ac:dyDescent="0.25">
      <c r="A11019">
        <v>8999</v>
      </c>
      <c r="B11019" t="s">
        <v>23188</v>
      </c>
      <c r="C11019" t="s">
        <v>1618</v>
      </c>
      <c r="D11019" t="s">
        <v>1619</v>
      </c>
      <c r="E11019" t="s">
        <v>1620</v>
      </c>
      <c r="F11019" t="s">
        <v>1621</v>
      </c>
      <c r="G11019" t="s">
        <v>1622</v>
      </c>
      <c r="H11019" t="s">
        <v>1623</v>
      </c>
      <c r="I11019" t="s">
        <v>1624</v>
      </c>
      <c r="J11019" t="s">
        <v>1625</v>
      </c>
      <c r="K11019">
        <v>0</v>
      </c>
      <c r="L11019" s="24">
        <v>1</v>
      </c>
      <c r="M11019" t="s">
        <v>23189</v>
      </c>
      <c r="N11019" t="s">
        <v>1627</v>
      </c>
    </row>
    <row r="11020" spans="1:14" hidden="1" x14ac:dyDescent="0.25">
      <c r="A11020">
        <v>9000</v>
      </c>
      <c r="B11020" t="s">
        <v>23190</v>
      </c>
      <c r="C11020" t="s">
        <v>1618</v>
      </c>
      <c r="D11020" t="s">
        <v>1619</v>
      </c>
      <c r="E11020" t="s">
        <v>1620</v>
      </c>
      <c r="F11020" t="s">
        <v>1621</v>
      </c>
      <c r="G11020" t="s">
        <v>1622</v>
      </c>
      <c r="H11020" t="s">
        <v>1623</v>
      </c>
      <c r="I11020" t="s">
        <v>1624</v>
      </c>
      <c r="J11020" t="s">
        <v>1625</v>
      </c>
      <c r="K11020">
        <v>0</v>
      </c>
      <c r="L11020" s="24">
        <v>1</v>
      </c>
      <c r="M11020" t="s">
        <v>23191</v>
      </c>
      <c r="N11020" t="s">
        <v>1627</v>
      </c>
    </row>
    <row r="11021" spans="1:14" hidden="1" x14ac:dyDescent="0.25">
      <c r="A11021">
        <v>9001</v>
      </c>
      <c r="B11021" t="s">
        <v>23192</v>
      </c>
      <c r="C11021" t="s">
        <v>1629</v>
      </c>
      <c r="D11021" t="s">
        <v>1630</v>
      </c>
      <c r="E11021" t="s">
        <v>1631</v>
      </c>
      <c r="F11021" t="s">
        <v>1632</v>
      </c>
      <c r="G11021" t="s">
        <v>1622</v>
      </c>
      <c r="H11021" t="s">
        <v>1623</v>
      </c>
      <c r="I11021" t="s">
        <v>1624</v>
      </c>
      <c r="J11021" t="s">
        <v>1625</v>
      </c>
      <c r="K11021">
        <v>0</v>
      </c>
      <c r="L11021" s="24">
        <v>1</v>
      </c>
      <c r="M11021" t="s">
        <v>23193</v>
      </c>
      <c r="N11021" t="s">
        <v>1757</v>
      </c>
    </row>
    <row r="11022" spans="1:14" hidden="1" x14ac:dyDescent="0.25">
      <c r="A11022">
        <v>9002</v>
      </c>
      <c r="B11022" t="s">
        <v>23194</v>
      </c>
      <c r="C11022" t="s">
        <v>1618</v>
      </c>
      <c r="D11022" t="s">
        <v>1619</v>
      </c>
      <c r="E11022" t="s">
        <v>1620</v>
      </c>
      <c r="F11022" t="s">
        <v>1621</v>
      </c>
      <c r="G11022" t="s">
        <v>1622</v>
      </c>
      <c r="H11022" t="s">
        <v>1623</v>
      </c>
      <c r="I11022" t="s">
        <v>1624</v>
      </c>
      <c r="J11022" t="s">
        <v>1625</v>
      </c>
      <c r="K11022">
        <v>0</v>
      </c>
      <c r="L11022" s="24">
        <v>1</v>
      </c>
      <c r="M11022" t="s">
        <v>23195</v>
      </c>
      <c r="N11022" t="s">
        <v>1627</v>
      </c>
    </row>
    <row r="11023" spans="1:14" hidden="1" x14ac:dyDescent="0.25">
      <c r="A11023">
        <v>9003</v>
      </c>
      <c r="B11023" t="s">
        <v>23196</v>
      </c>
      <c r="C11023" t="s">
        <v>1618</v>
      </c>
      <c r="D11023" t="s">
        <v>1619</v>
      </c>
      <c r="E11023" t="s">
        <v>1636</v>
      </c>
      <c r="F11023" t="s">
        <v>1637</v>
      </c>
      <c r="G11023" t="s">
        <v>1622</v>
      </c>
      <c r="H11023" t="s">
        <v>1623</v>
      </c>
      <c r="I11023" t="s">
        <v>1624</v>
      </c>
      <c r="J11023" t="s">
        <v>1625</v>
      </c>
      <c r="K11023">
        <v>0</v>
      </c>
      <c r="L11023" s="24">
        <v>1</v>
      </c>
      <c r="M11023" t="s">
        <v>23197</v>
      </c>
      <c r="N11023" t="s">
        <v>1677</v>
      </c>
    </row>
    <row r="11024" spans="1:14" hidden="1" x14ac:dyDescent="0.25">
      <c r="A11024">
        <v>9004</v>
      </c>
      <c r="B11024" t="s">
        <v>23198</v>
      </c>
      <c r="C11024" t="s">
        <v>1618</v>
      </c>
      <c r="D11024" t="s">
        <v>1619</v>
      </c>
      <c r="E11024" t="s">
        <v>1636</v>
      </c>
      <c r="F11024" t="s">
        <v>1637</v>
      </c>
      <c r="G11024" t="s">
        <v>1622</v>
      </c>
      <c r="H11024" t="s">
        <v>1623</v>
      </c>
      <c r="I11024" t="s">
        <v>1624</v>
      </c>
      <c r="J11024" t="s">
        <v>1625</v>
      </c>
      <c r="K11024">
        <v>0</v>
      </c>
      <c r="L11024" s="24">
        <v>1</v>
      </c>
      <c r="M11024" t="s">
        <v>23199</v>
      </c>
      <c r="N11024" t="s">
        <v>1677</v>
      </c>
    </row>
    <row r="11025" spans="1:14" hidden="1" x14ac:dyDescent="0.25">
      <c r="A11025">
        <v>9005</v>
      </c>
      <c r="B11025" t="s">
        <v>23200</v>
      </c>
      <c r="C11025" t="s">
        <v>1629</v>
      </c>
      <c r="D11025" t="s">
        <v>1630</v>
      </c>
      <c r="E11025" t="s">
        <v>1631</v>
      </c>
      <c r="F11025" t="s">
        <v>1632</v>
      </c>
      <c r="G11025" t="s">
        <v>1622</v>
      </c>
      <c r="H11025" t="s">
        <v>1623</v>
      </c>
      <c r="I11025" t="s">
        <v>1624</v>
      </c>
      <c r="J11025" t="s">
        <v>1625</v>
      </c>
      <c r="K11025">
        <v>0</v>
      </c>
      <c r="L11025" s="24">
        <v>1</v>
      </c>
      <c r="M11025" t="s">
        <v>23201</v>
      </c>
      <c r="N11025" t="s">
        <v>1757</v>
      </c>
    </row>
    <row r="11026" spans="1:14" hidden="1" x14ac:dyDescent="0.25">
      <c r="A11026">
        <v>9006</v>
      </c>
      <c r="B11026" t="s">
        <v>23202</v>
      </c>
      <c r="C11026" t="s">
        <v>1629</v>
      </c>
      <c r="D11026" t="s">
        <v>1630</v>
      </c>
      <c r="E11026" t="s">
        <v>1631</v>
      </c>
      <c r="F11026" t="s">
        <v>1632</v>
      </c>
      <c r="G11026" t="s">
        <v>1622</v>
      </c>
      <c r="H11026" t="s">
        <v>1623</v>
      </c>
      <c r="I11026" t="s">
        <v>1624</v>
      </c>
      <c r="J11026" t="s">
        <v>1625</v>
      </c>
      <c r="K11026">
        <v>0</v>
      </c>
      <c r="L11026" s="24">
        <v>1</v>
      </c>
      <c r="M11026" t="s">
        <v>23203</v>
      </c>
      <c r="N11026" t="s">
        <v>1757</v>
      </c>
    </row>
    <row r="11027" spans="1:14" hidden="1" x14ac:dyDescent="0.25">
      <c r="A11027">
        <v>9007</v>
      </c>
      <c r="B11027" t="s">
        <v>23204</v>
      </c>
      <c r="C11027" t="s">
        <v>1629</v>
      </c>
      <c r="D11027" t="s">
        <v>1630</v>
      </c>
      <c r="E11027" t="s">
        <v>1631</v>
      </c>
      <c r="F11027" t="s">
        <v>1632</v>
      </c>
      <c r="G11027" t="s">
        <v>1622</v>
      </c>
      <c r="H11027" t="s">
        <v>1623</v>
      </c>
      <c r="I11027" t="s">
        <v>1624</v>
      </c>
      <c r="J11027" t="s">
        <v>1625</v>
      </c>
      <c r="K11027">
        <v>0</v>
      </c>
      <c r="L11027" s="24">
        <v>1</v>
      </c>
      <c r="M11027" t="s">
        <v>23205</v>
      </c>
      <c r="N11027" t="s">
        <v>1757</v>
      </c>
    </row>
    <row r="11028" spans="1:14" hidden="1" x14ac:dyDescent="0.25">
      <c r="A11028">
        <v>9008</v>
      </c>
      <c r="B11028" t="s">
        <v>23206</v>
      </c>
      <c r="C11028" t="s">
        <v>1618</v>
      </c>
      <c r="D11028" t="s">
        <v>1619</v>
      </c>
      <c r="E11028" t="s">
        <v>1636</v>
      </c>
      <c r="F11028" t="s">
        <v>1637</v>
      </c>
      <c r="G11028" t="s">
        <v>1622</v>
      </c>
      <c r="H11028" t="s">
        <v>1623</v>
      </c>
      <c r="I11028" t="s">
        <v>1624</v>
      </c>
      <c r="J11028" t="s">
        <v>1625</v>
      </c>
      <c r="K11028">
        <v>0</v>
      </c>
      <c r="L11028" s="24">
        <v>1</v>
      </c>
      <c r="M11028" t="s">
        <v>23207</v>
      </c>
      <c r="N11028" t="s">
        <v>1851</v>
      </c>
    </row>
    <row r="11029" spans="1:14" hidden="1" x14ac:dyDescent="0.25">
      <c r="A11029">
        <v>9009</v>
      </c>
      <c r="B11029" t="s">
        <v>23208</v>
      </c>
      <c r="C11029" t="s">
        <v>1618</v>
      </c>
      <c r="D11029" t="s">
        <v>1619</v>
      </c>
      <c r="E11029" t="s">
        <v>1620</v>
      </c>
      <c r="F11029" t="s">
        <v>1621</v>
      </c>
      <c r="G11029" t="s">
        <v>1622</v>
      </c>
      <c r="H11029" t="s">
        <v>1623</v>
      </c>
      <c r="I11029" t="s">
        <v>1624</v>
      </c>
      <c r="J11029" t="s">
        <v>1625</v>
      </c>
      <c r="K11029">
        <v>0</v>
      </c>
      <c r="L11029" s="24">
        <v>1</v>
      </c>
      <c r="M11029" t="s">
        <v>23209</v>
      </c>
      <c r="N11029" t="s">
        <v>1627</v>
      </c>
    </row>
    <row r="11030" spans="1:14" hidden="1" x14ac:dyDescent="0.25">
      <c r="A11030">
        <v>9010</v>
      </c>
      <c r="B11030" t="s">
        <v>23210</v>
      </c>
      <c r="C11030" t="s">
        <v>1629</v>
      </c>
      <c r="D11030" t="s">
        <v>1630</v>
      </c>
      <c r="E11030" t="s">
        <v>1631</v>
      </c>
      <c r="F11030" t="s">
        <v>1632</v>
      </c>
      <c r="G11030" t="s">
        <v>1622</v>
      </c>
      <c r="H11030" t="s">
        <v>1623</v>
      </c>
      <c r="I11030" t="s">
        <v>1624</v>
      </c>
      <c r="J11030" t="s">
        <v>1625</v>
      </c>
      <c r="K11030">
        <v>0</v>
      </c>
      <c r="L11030" s="24">
        <v>1</v>
      </c>
      <c r="M11030" t="s">
        <v>23211</v>
      </c>
      <c r="N11030" t="s">
        <v>1757</v>
      </c>
    </row>
    <row r="11031" spans="1:14" hidden="1" x14ac:dyDescent="0.25">
      <c r="A11031">
        <v>9011</v>
      </c>
      <c r="B11031" t="s">
        <v>23212</v>
      </c>
      <c r="C11031" t="s">
        <v>1629</v>
      </c>
      <c r="D11031" t="s">
        <v>1630</v>
      </c>
      <c r="E11031" t="s">
        <v>1631</v>
      </c>
      <c r="F11031" t="s">
        <v>1632</v>
      </c>
      <c r="G11031" t="s">
        <v>1622</v>
      </c>
      <c r="H11031" t="s">
        <v>1623</v>
      </c>
      <c r="I11031" t="s">
        <v>1624</v>
      </c>
      <c r="J11031" t="s">
        <v>1625</v>
      </c>
      <c r="K11031">
        <v>0</v>
      </c>
      <c r="L11031" s="24">
        <v>1</v>
      </c>
      <c r="M11031" t="s">
        <v>23213</v>
      </c>
      <c r="N11031" t="s">
        <v>1757</v>
      </c>
    </row>
    <row r="11032" spans="1:14" hidden="1" x14ac:dyDescent="0.25">
      <c r="A11032">
        <v>9012</v>
      </c>
      <c r="B11032" t="s">
        <v>23214</v>
      </c>
      <c r="C11032" t="s">
        <v>1629</v>
      </c>
      <c r="D11032" t="s">
        <v>1630</v>
      </c>
      <c r="E11032" t="s">
        <v>1631</v>
      </c>
      <c r="F11032" t="s">
        <v>1632</v>
      </c>
      <c r="G11032" t="s">
        <v>1622</v>
      </c>
      <c r="H11032" t="s">
        <v>1623</v>
      </c>
      <c r="I11032" t="s">
        <v>1624</v>
      </c>
      <c r="J11032" t="s">
        <v>1625</v>
      </c>
      <c r="K11032">
        <v>0</v>
      </c>
      <c r="L11032" s="24">
        <v>1</v>
      </c>
      <c r="M11032" t="s">
        <v>23215</v>
      </c>
      <c r="N11032" t="s">
        <v>1757</v>
      </c>
    </row>
    <row r="11033" spans="1:14" hidden="1" x14ac:dyDescent="0.25">
      <c r="A11033">
        <v>9013</v>
      </c>
      <c r="B11033" t="s">
        <v>23216</v>
      </c>
      <c r="C11033" t="s">
        <v>1618</v>
      </c>
      <c r="D11033" t="s">
        <v>1619</v>
      </c>
      <c r="E11033" t="s">
        <v>1620</v>
      </c>
      <c r="F11033" t="s">
        <v>1621</v>
      </c>
      <c r="G11033" t="s">
        <v>1622</v>
      </c>
      <c r="H11033" t="s">
        <v>1623</v>
      </c>
      <c r="I11033" t="s">
        <v>1624</v>
      </c>
      <c r="J11033" t="s">
        <v>1625</v>
      </c>
      <c r="K11033">
        <v>0</v>
      </c>
      <c r="L11033" s="24">
        <v>1</v>
      </c>
      <c r="M11033" t="s">
        <v>23217</v>
      </c>
      <c r="N11033" t="s">
        <v>1627</v>
      </c>
    </row>
    <row r="11034" spans="1:14" hidden="1" x14ac:dyDescent="0.25">
      <c r="A11034">
        <v>9014</v>
      </c>
      <c r="B11034" t="s">
        <v>23218</v>
      </c>
      <c r="C11034" t="s">
        <v>1618</v>
      </c>
      <c r="D11034" t="s">
        <v>1619</v>
      </c>
      <c r="E11034" t="s">
        <v>1620</v>
      </c>
      <c r="F11034" t="s">
        <v>1621</v>
      </c>
      <c r="G11034" t="s">
        <v>1622</v>
      </c>
      <c r="H11034" t="s">
        <v>1623</v>
      </c>
      <c r="I11034" t="s">
        <v>1624</v>
      </c>
      <c r="J11034" t="s">
        <v>1625</v>
      </c>
      <c r="K11034">
        <v>0</v>
      </c>
      <c r="L11034" s="24">
        <v>1</v>
      </c>
      <c r="M11034" t="s">
        <v>23219</v>
      </c>
      <c r="N11034" t="s">
        <v>1627</v>
      </c>
    </row>
    <row r="11035" spans="1:14" hidden="1" x14ac:dyDescent="0.25">
      <c r="A11035">
        <v>9015</v>
      </c>
      <c r="B11035" t="s">
        <v>23220</v>
      </c>
      <c r="C11035" t="s">
        <v>1629</v>
      </c>
      <c r="D11035" t="s">
        <v>1630</v>
      </c>
      <c r="E11035" t="s">
        <v>1631</v>
      </c>
      <c r="F11035" t="s">
        <v>1632</v>
      </c>
      <c r="G11035" t="s">
        <v>1622</v>
      </c>
      <c r="H11035" t="s">
        <v>1623</v>
      </c>
      <c r="I11035" t="s">
        <v>1624</v>
      </c>
      <c r="J11035" t="s">
        <v>1625</v>
      </c>
      <c r="K11035">
        <v>0</v>
      </c>
      <c r="L11035" s="24">
        <v>1</v>
      </c>
      <c r="M11035" t="s">
        <v>23221</v>
      </c>
      <c r="N11035" t="s">
        <v>1757</v>
      </c>
    </row>
    <row r="11036" spans="1:14" hidden="1" x14ac:dyDescent="0.25">
      <c r="A11036">
        <v>9016</v>
      </c>
      <c r="B11036" t="s">
        <v>23222</v>
      </c>
      <c r="C11036" t="s">
        <v>1629</v>
      </c>
      <c r="D11036" t="s">
        <v>1630</v>
      </c>
      <c r="E11036" t="s">
        <v>1631</v>
      </c>
      <c r="F11036" t="s">
        <v>1632</v>
      </c>
      <c r="G11036" t="s">
        <v>1622</v>
      </c>
      <c r="H11036" t="s">
        <v>1623</v>
      </c>
      <c r="I11036" t="s">
        <v>1624</v>
      </c>
      <c r="J11036" t="s">
        <v>1625</v>
      </c>
      <c r="K11036">
        <v>0</v>
      </c>
      <c r="L11036" s="24">
        <v>1</v>
      </c>
      <c r="M11036" t="s">
        <v>23223</v>
      </c>
      <c r="N11036" t="s">
        <v>1757</v>
      </c>
    </row>
    <row r="11037" spans="1:14" hidden="1" x14ac:dyDescent="0.25">
      <c r="A11037">
        <v>9017</v>
      </c>
      <c r="B11037" t="s">
        <v>23224</v>
      </c>
      <c r="C11037" t="s">
        <v>1629</v>
      </c>
      <c r="D11037" t="s">
        <v>1630</v>
      </c>
      <c r="E11037" t="s">
        <v>1631</v>
      </c>
      <c r="F11037" t="s">
        <v>1632</v>
      </c>
      <c r="G11037" t="s">
        <v>1622</v>
      </c>
      <c r="H11037" t="s">
        <v>1623</v>
      </c>
      <c r="I11037" t="s">
        <v>1624</v>
      </c>
      <c r="J11037" t="s">
        <v>1625</v>
      </c>
      <c r="K11037">
        <v>0</v>
      </c>
      <c r="L11037" s="24">
        <v>1</v>
      </c>
      <c r="M11037" t="s">
        <v>23225</v>
      </c>
      <c r="N11037" t="s">
        <v>1757</v>
      </c>
    </row>
    <row r="11038" spans="1:14" hidden="1" x14ac:dyDescent="0.25">
      <c r="A11038">
        <v>9018</v>
      </c>
      <c r="B11038" t="s">
        <v>23226</v>
      </c>
      <c r="C11038" t="s">
        <v>1629</v>
      </c>
      <c r="D11038" t="s">
        <v>1630</v>
      </c>
      <c r="E11038" t="s">
        <v>1631</v>
      </c>
      <c r="F11038" t="s">
        <v>1632</v>
      </c>
      <c r="G11038" t="s">
        <v>1622</v>
      </c>
      <c r="H11038" t="s">
        <v>1623</v>
      </c>
      <c r="I11038" t="s">
        <v>1624</v>
      </c>
      <c r="J11038" t="s">
        <v>1625</v>
      </c>
      <c r="K11038">
        <v>0</v>
      </c>
      <c r="L11038" s="24">
        <v>1</v>
      </c>
      <c r="M11038" t="s">
        <v>23227</v>
      </c>
      <c r="N11038" t="s">
        <v>1757</v>
      </c>
    </row>
    <row r="11039" spans="1:14" hidden="1" x14ac:dyDescent="0.25">
      <c r="A11039">
        <v>9019</v>
      </c>
      <c r="B11039" t="s">
        <v>23228</v>
      </c>
      <c r="C11039" t="s">
        <v>1618</v>
      </c>
      <c r="D11039" t="s">
        <v>1619</v>
      </c>
      <c r="E11039" t="s">
        <v>1620</v>
      </c>
      <c r="F11039" t="s">
        <v>1621</v>
      </c>
      <c r="G11039" t="s">
        <v>1622</v>
      </c>
      <c r="H11039" t="s">
        <v>1623</v>
      </c>
      <c r="I11039" t="s">
        <v>1624</v>
      </c>
      <c r="J11039" t="s">
        <v>1625</v>
      </c>
      <c r="K11039">
        <v>0</v>
      </c>
      <c r="L11039" s="24">
        <v>1</v>
      </c>
      <c r="M11039" t="s">
        <v>23229</v>
      </c>
      <c r="N11039" t="s">
        <v>1627</v>
      </c>
    </row>
    <row r="11040" spans="1:14" hidden="1" x14ac:dyDescent="0.25">
      <c r="A11040">
        <v>9020</v>
      </c>
      <c r="B11040" t="s">
        <v>23230</v>
      </c>
      <c r="C11040" t="s">
        <v>1618</v>
      </c>
      <c r="D11040" t="s">
        <v>1619</v>
      </c>
      <c r="E11040" t="s">
        <v>1620</v>
      </c>
      <c r="F11040" t="s">
        <v>1621</v>
      </c>
      <c r="G11040" t="s">
        <v>1622</v>
      </c>
      <c r="H11040" t="s">
        <v>1623</v>
      </c>
      <c r="I11040" t="s">
        <v>1624</v>
      </c>
      <c r="J11040" t="s">
        <v>1625</v>
      </c>
      <c r="K11040">
        <v>0</v>
      </c>
      <c r="L11040" s="24">
        <v>1</v>
      </c>
      <c r="M11040" t="s">
        <v>23231</v>
      </c>
      <c r="N11040" t="s">
        <v>1627</v>
      </c>
    </row>
    <row r="11041" spans="1:14" hidden="1" x14ac:dyDescent="0.25">
      <c r="A11041">
        <v>9021</v>
      </c>
      <c r="B11041" t="s">
        <v>23232</v>
      </c>
      <c r="C11041" t="s">
        <v>1618</v>
      </c>
      <c r="D11041" t="s">
        <v>1619</v>
      </c>
      <c r="E11041" t="s">
        <v>1620</v>
      </c>
      <c r="F11041" t="s">
        <v>1621</v>
      </c>
      <c r="G11041" t="s">
        <v>1622</v>
      </c>
      <c r="H11041" t="s">
        <v>1623</v>
      </c>
      <c r="I11041" t="s">
        <v>1624</v>
      </c>
      <c r="J11041" t="s">
        <v>1625</v>
      </c>
      <c r="K11041">
        <v>0</v>
      </c>
      <c r="L11041" s="24">
        <v>1</v>
      </c>
      <c r="M11041" t="s">
        <v>23233</v>
      </c>
      <c r="N11041" t="s">
        <v>1627</v>
      </c>
    </row>
    <row r="11042" spans="1:14" hidden="1" x14ac:dyDescent="0.25">
      <c r="A11042">
        <v>9022</v>
      </c>
      <c r="B11042" t="s">
        <v>23234</v>
      </c>
      <c r="C11042" t="s">
        <v>1629</v>
      </c>
      <c r="D11042" t="s">
        <v>1630</v>
      </c>
      <c r="E11042" t="s">
        <v>1631</v>
      </c>
      <c r="F11042" t="s">
        <v>1632</v>
      </c>
      <c r="G11042" t="s">
        <v>1622</v>
      </c>
      <c r="H11042" t="s">
        <v>1623</v>
      </c>
      <c r="I11042" t="s">
        <v>1624</v>
      </c>
      <c r="J11042" t="s">
        <v>1625</v>
      </c>
      <c r="K11042">
        <v>0</v>
      </c>
      <c r="L11042" s="24">
        <v>1</v>
      </c>
      <c r="M11042" t="s">
        <v>23235</v>
      </c>
      <c r="N11042" t="s">
        <v>1757</v>
      </c>
    </row>
    <row r="11043" spans="1:14" hidden="1" x14ac:dyDescent="0.25">
      <c r="A11043">
        <v>9023</v>
      </c>
      <c r="B11043" t="s">
        <v>23236</v>
      </c>
      <c r="C11043" t="s">
        <v>1667</v>
      </c>
      <c r="D11043" t="s">
        <v>1668</v>
      </c>
      <c r="E11043" t="s">
        <v>1669</v>
      </c>
      <c r="F11043" t="s">
        <v>1670</v>
      </c>
      <c r="G11043" t="s">
        <v>1622</v>
      </c>
      <c r="H11043" t="s">
        <v>1623</v>
      </c>
      <c r="I11043" t="s">
        <v>1624</v>
      </c>
      <c r="J11043" t="s">
        <v>1625</v>
      </c>
      <c r="K11043">
        <v>0</v>
      </c>
      <c r="L11043" s="24">
        <v>1</v>
      </c>
      <c r="M11043" t="s">
        <v>23237</v>
      </c>
      <c r="N11043" t="s">
        <v>1672</v>
      </c>
    </row>
    <row r="11044" spans="1:14" hidden="1" x14ac:dyDescent="0.25">
      <c r="A11044">
        <v>9024</v>
      </c>
      <c r="B11044" t="s">
        <v>23238</v>
      </c>
      <c r="C11044" t="s">
        <v>1618</v>
      </c>
      <c r="D11044" t="s">
        <v>1619</v>
      </c>
      <c r="E11044" t="s">
        <v>1620</v>
      </c>
      <c r="F11044" t="s">
        <v>1621</v>
      </c>
      <c r="G11044" t="s">
        <v>1622</v>
      </c>
      <c r="H11044" t="s">
        <v>1623</v>
      </c>
      <c r="I11044" t="s">
        <v>1624</v>
      </c>
      <c r="J11044" t="s">
        <v>1625</v>
      </c>
      <c r="K11044">
        <v>0</v>
      </c>
      <c r="L11044" s="24">
        <v>1</v>
      </c>
      <c r="M11044" t="s">
        <v>23239</v>
      </c>
      <c r="N11044" t="s">
        <v>1627</v>
      </c>
    </row>
    <row r="11045" spans="1:14" hidden="1" x14ac:dyDescent="0.25">
      <c r="A11045">
        <v>9025</v>
      </c>
      <c r="B11045" t="s">
        <v>23240</v>
      </c>
      <c r="C11045" t="s">
        <v>1658</v>
      </c>
      <c r="D11045" t="s">
        <v>1659</v>
      </c>
      <c r="E11045" t="s">
        <v>1660</v>
      </c>
      <c r="F11045" t="s">
        <v>1661</v>
      </c>
      <c r="G11045" t="s">
        <v>1622</v>
      </c>
      <c r="H11045" t="s">
        <v>1623</v>
      </c>
      <c r="I11045" t="s">
        <v>1624</v>
      </c>
      <c r="J11045" t="s">
        <v>1625</v>
      </c>
      <c r="K11045">
        <v>0</v>
      </c>
      <c r="L11045" s="24">
        <v>1</v>
      </c>
      <c r="M11045" t="s">
        <v>23241</v>
      </c>
      <c r="N11045" t="s">
        <v>1663</v>
      </c>
    </row>
    <row r="11046" spans="1:14" hidden="1" x14ac:dyDescent="0.25">
      <c r="A11046">
        <v>9026</v>
      </c>
      <c r="B11046" t="s">
        <v>23242</v>
      </c>
      <c r="C11046" t="s">
        <v>1618</v>
      </c>
      <c r="D11046" t="s">
        <v>1619</v>
      </c>
      <c r="E11046" t="s">
        <v>1636</v>
      </c>
      <c r="F11046" t="s">
        <v>1637</v>
      </c>
      <c r="G11046" t="s">
        <v>1622</v>
      </c>
      <c r="H11046" t="s">
        <v>1623</v>
      </c>
      <c r="I11046" t="s">
        <v>1624</v>
      </c>
      <c r="J11046" t="s">
        <v>1625</v>
      </c>
      <c r="K11046">
        <v>0</v>
      </c>
      <c r="L11046" s="24">
        <v>1</v>
      </c>
      <c r="M11046" t="s">
        <v>23243</v>
      </c>
      <c r="N11046" t="s">
        <v>1639</v>
      </c>
    </row>
    <row r="11047" spans="1:14" hidden="1" x14ac:dyDescent="0.25">
      <c r="A11047">
        <v>9027</v>
      </c>
      <c r="B11047" t="s">
        <v>23244</v>
      </c>
      <c r="C11047" t="s">
        <v>1618</v>
      </c>
      <c r="D11047" t="s">
        <v>1619</v>
      </c>
      <c r="E11047" t="s">
        <v>1620</v>
      </c>
      <c r="F11047" t="s">
        <v>1621</v>
      </c>
      <c r="G11047" t="s">
        <v>1622</v>
      </c>
      <c r="H11047" t="s">
        <v>1623</v>
      </c>
      <c r="I11047" t="s">
        <v>1624</v>
      </c>
      <c r="J11047" t="s">
        <v>1625</v>
      </c>
      <c r="K11047">
        <v>0</v>
      </c>
      <c r="L11047" s="24">
        <v>1</v>
      </c>
      <c r="M11047" t="s">
        <v>23245</v>
      </c>
      <c r="N11047" t="s">
        <v>1627</v>
      </c>
    </row>
    <row r="11048" spans="1:14" hidden="1" x14ac:dyDescent="0.25">
      <c r="A11048">
        <v>9028</v>
      </c>
      <c r="B11048" t="s">
        <v>23246</v>
      </c>
      <c r="C11048" t="s">
        <v>1618</v>
      </c>
      <c r="D11048" t="s">
        <v>1619</v>
      </c>
      <c r="E11048" t="s">
        <v>1636</v>
      </c>
      <c r="F11048" t="s">
        <v>1637</v>
      </c>
      <c r="G11048" t="s">
        <v>1622</v>
      </c>
      <c r="H11048" t="s">
        <v>1623</v>
      </c>
      <c r="I11048" t="s">
        <v>1624</v>
      </c>
      <c r="J11048" t="s">
        <v>1625</v>
      </c>
      <c r="K11048">
        <v>0</v>
      </c>
      <c r="L11048" s="24">
        <v>1</v>
      </c>
      <c r="M11048" t="s">
        <v>23247</v>
      </c>
      <c r="N11048" t="s">
        <v>1851</v>
      </c>
    </row>
    <row r="11049" spans="1:14" hidden="1" x14ac:dyDescent="0.25">
      <c r="A11049">
        <v>9029</v>
      </c>
      <c r="B11049" t="s">
        <v>23248</v>
      </c>
      <c r="C11049" t="s">
        <v>1618</v>
      </c>
      <c r="D11049" t="s">
        <v>1619</v>
      </c>
      <c r="E11049" t="s">
        <v>1636</v>
      </c>
      <c r="F11049" t="s">
        <v>1637</v>
      </c>
      <c r="G11049" t="s">
        <v>1622</v>
      </c>
      <c r="H11049" t="s">
        <v>1623</v>
      </c>
      <c r="I11049" t="s">
        <v>1624</v>
      </c>
      <c r="J11049" t="s">
        <v>1625</v>
      </c>
      <c r="K11049">
        <v>0</v>
      </c>
      <c r="L11049" s="24">
        <v>1</v>
      </c>
      <c r="M11049" t="s">
        <v>23249</v>
      </c>
      <c r="N11049" t="s">
        <v>1851</v>
      </c>
    </row>
    <row r="11050" spans="1:14" hidden="1" x14ac:dyDescent="0.25">
      <c r="A11050">
        <v>9030</v>
      </c>
      <c r="B11050" t="s">
        <v>23250</v>
      </c>
      <c r="C11050" t="s">
        <v>1618</v>
      </c>
      <c r="D11050" t="s">
        <v>1619</v>
      </c>
      <c r="E11050" t="s">
        <v>1620</v>
      </c>
      <c r="F11050" t="s">
        <v>1621</v>
      </c>
      <c r="G11050" t="s">
        <v>1622</v>
      </c>
      <c r="H11050" t="s">
        <v>1623</v>
      </c>
      <c r="I11050" t="s">
        <v>1624</v>
      </c>
      <c r="J11050" t="s">
        <v>1625</v>
      </c>
      <c r="K11050">
        <v>0</v>
      </c>
      <c r="L11050" s="24">
        <v>1</v>
      </c>
      <c r="M11050" t="s">
        <v>23251</v>
      </c>
      <c r="N11050" t="s">
        <v>1627</v>
      </c>
    </row>
    <row r="11051" spans="1:14" hidden="1" x14ac:dyDescent="0.25">
      <c r="A11051">
        <v>9031</v>
      </c>
      <c r="B11051" t="s">
        <v>23252</v>
      </c>
      <c r="C11051" t="s">
        <v>1618</v>
      </c>
      <c r="D11051" t="s">
        <v>1619</v>
      </c>
      <c r="E11051" t="s">
        <v>1636</v>
      </c>
      <c r="F11051" t="s">
        <v>1637</v>
      </c>
      <c r="G11051" t="s">
        <v>1622</v>
      </c>
      <c r="H11051" t="s">
        <v>1623</v>
      </c>
      <c r="I11051" t="s">
        <v>1624</v>
      </c>
      <c r="J11051" t="s">
        <v>1625</v>
      </c>
      <c r="K11051">
        <v>0</v>
      </c>
      <c r="L11051" s="24">
        <v>1</v>
      </c>
      <c r="M11051" t="s">
        <v>23253</v>
      </c>
      <c r="N11051" t="s">
        <v>1639</v>
      </c>
    </row>
    <row r="11052" spans="1:14" hidden="1" x14ac:dyDescent="0.25">
      <c r="A11052">
        <v>9032</v>
      </c>
      <c r="B11052" t="s">
        <v>23254</v>
      </c>
      <c r="C11052" t="s">
        <v>1618</v>
      </c>
      <c r="D11052" t="s">
        <v>1619</v>
      </c>
      <c r="E11052" t="s">
        <v>1620</v>
      </c>
      <c r="F11052" t="s">
        <v>1621</v>
      </c>
      <c r="G11052" t="s">
        <v>1622</v>
      </c>
      <c r="H11052" t="s">
        <v>1623</v>
      </c>
      <c r="I11052" t="s">
        <v>1624</v>
      </c>
      <c r="J11052" t="s">
        <v>1625</v>
      </c>
      <c r="K11052">
        <v>0</v>
      </c>
      <c r="L11052" s="24">
        <v>1</v>
      </c>
      <c r="M11052" t="s">
        <v>23255</v>
      </c>
      <c r="N11052" t="s">
        <v>1627</v>
      </c>
    </row>
    <row r="11053" spans="1:14" hidden="1" x14ac:dyDescent="0.25">
      <c r="A11053">
        <v>9033</v>
      </c>
      <c r="B11053" t="s">
        <v>23256</v>
      </c>
      <c r="C11053" t="s">
        <v>1618</v>
      </c>
      <c r="D11053" t="s">
        <v>1619</v>
      </c>
      <c r="E11053" t="s">
        <v>1620</v>
      </c>
      <c r="F11053" t="s">
        <v>1621</v>
      </c>
      <c r="G11053" t="s">
        <v>1622</v>
      </c>
      <c r="H11053" t="s">
        <v>1623</v>
      </c>
      <c r="I11053" t="s">
        <v>1624</v>
      </c>
      <c r="J11053" t="s">
        <v>1625</v>
      </c>
      <c r="K11053">
        <v>0</v>
      </c>
      <c r="L11053" s="24">
        <v>1</v>
      </c>
      <c r="M11053" t="s">
        <v>23257</v>
      </c>
      <c r="N11053" t="s">
        <v>1627</v>
      </c>
    </row>
    <row r="11054" spans="1:14" hidden="1" x14ac:dyDescent="0.25">
      <c r="A11054">
        <v>9034</v>
      </c>
      <c r="B11054" t="s">
        <v>23258</v>
      </c>
      <c r="C11054" t="s">
        <v>1618</v>
      </c>
      <c r="D11054" t="s">
        <v>1619</v>
      </c>
      <c r="E11054" t="s">
        <v>1620</v>
      </c>
      <c r="F11054" t="s">
        <v>1621</v>
      </c>
      <c r="G11054" t="s">
        <v>1622</v>
      </c>
      <c r="H11054" t="s">
        <v>1623</v>
      </c>
      <c r="I11054" t="s">
        <v>1624</v>
      </c>
      <c r="J11054" t="s">
        <v>1625</v>
      </c>
      <c r="K11054">
        <v>0</v>
      </c>
      <c r="L11054" s="24">
        <v>1</v>
      </c>
      <c r="M11054" t="s">
        <v>23259</v>
      </c>
      <c r="N11054" t="s">
        <v>1627</v>
      </c>
    </row>
    <row r="11055" spans="1:14" hidden="1" x14ac:dyDescent="0.25">
      <c r="A11055">
        <v>9035</v>
      </c>
      <c r="B11055" t="s">
        <v>23260</v>
      </c>
      <c r="C11055" t="s">
        <v>1618</v>
      </c>
      <c r="D11055" t="s">
        <v>1619</v>
      </c>
      <c r="E11055" t="s">
        <v>1620</v>
      </c>
      <c r="F11055" t="s">
        <v>1621</v>
      </c>
      <c r="G11055" t="s">
        <v>1622</v>
      </c>
      <c r="H11055" t="s">
        <v>1623</v>
      </c>
      <c r="I11055" t="s">
        <v>1624</v>
      </c>
      <c r="J11055" t="s">
        <v>1625</v>
      </c>
      <c r="K11055">
        <v>0</v>
      </c>
      <c r="L11055" s="24">
        <v>1</v>
      </c>
      <c r="M11055" t="s">
        <v>23261</v>
      </c>
      <c r="N11055" t="s">
        <v>1627</v>
      </c>
    </row>
    <row r="11056" spans="1:14" hidden="1" x14ac:dyDescent="0.25">
      <c r="A11056">
        <v>9036</v>
      </c>
      <c r="B11056" t="s">
        <v>23262</v>
      </c>
      <c r="C11056" t="s">
        <v>1618</v>
      </c>
      <c r="D11056" t="s">
        <v>1619</v>
      </c>
      <c r="E11056" t="s">
        <v>1620</v>
      </c>
      <c r="F11056" t="s">
        <v>1621</v>
      </c>
      <c r="G11056" t="s">
        <v>1622</v>
      </c>
      <c r="H11056" t="s">
        <v>1623</v>
      </c>
      <c r="I11056" t="s">
        <v>1624</v>
      </c>
      <c r="J11056" t="s">
        <v>1625</v>
      </c>
      <c r="K11056">
        <v>0</v>
      </c>
      <c r="L11056" s="24">
        <v>1</v>
      </c>
      <c r="M11056" t="s">
        <v>23263</v>
      </c>
      <c r="N11056" t="s">
        <v>1627</v>
      </c>
    </row>
    <row r="11057" spans="1:14" hidden="1" x14ac:dyDescent="0.25">
      <c r="A11057">
        <v>9037</v>
      </c>
      <c r="B11057" t="s">
        <v>23264</v>
      </c>
      <c r="C11057" t="s">
        <v>1618</v>
      </c>
      <c r="D11057" t="s">
        <v>1619</v>
      </c>
      <c r="E11057" t="s">
        <v>1620</v>
      </c>
      <c r="F11057" t="s">
        <v>1621</v>
      </c>
      <c r="G11057" t="s">
        <v>1622</v>
      </c>
      <c r="H11057" t="s">
        <v>1623</v>
      </c>
      <c r="I11057" t="s">
        <v>1624</v>
      </c>
      <c r="J11057" t="s">
        <v>1625</v>
      </c>
      <c r="K11057">
        <v>0</v>
      </c>
      <c r="L11057" s="24">
        <v>1</v>
      </c>
      <c r="M11057" t="s">
        <v>23265</v>
      </c>
      <c r="N11057" t="s">
        <v>1627</v>
      </c>
    </row>
    <row r="11058" spans="1:14" hidden="1" x14ac:dyDescent="0.25">
      <c r="A11058">
        <v>9038</v>
      </c>
      <c r="B11058" t="s">
        <v>23266</v>
      </c>
      <c r="C11058" t="s">
        <v>1618</v>
      </c>
      <c r="D11058" t="s">
        <v>1619</v>
      </c>
      <c r="E11058" t="s">
        <v>1620</v>
      </c>
      <c r="F11058" t="s">
        <v>1621</v>
      </c>
      <c r="G11058" t="s">
        <v>1622</v>
      </c>
      <c r="H11058" t="s">
        <v>1623</v>
      </c>
      <c r="I11058" t="s">
        <v>1624</v>
      </c>
      <c r="J11058" t="s">
        <v>1625</v>
      </c>
      <c r="K11058">
        <v>0</v>
      </c>
      <c r="L11058" s="24">
        <v>1</v>
      </c>
      <c r="M11058" t="s">
        <v>23267</v>
      </c>
      <c r="N11058" t="s">
        <v>1627</v>
      </c>
    </row>
    <row r="11059" spans="1:14" hidden="1" x14ac:dyDescent="0.25">
      <c r="A11059">
        <v>9039</v>
      </c>
      <c r="B11059" t="s">
        <v>23268</v>
      </c>
      <c r="C11059" t="s">
        <v>1618</v>
      </c>
      <c r="D11059" t="s">
        <v>1619</v>
      </c>
      <c r="E11059" t="s">
        <v>1620</v>
      </c>
      <c r="F11059" t="s">
        <v>1621</v>
      </c>
      <c r="G11059" t="s">
        <v>1622</v>
      </c>
      <c r="H11059" t="s">
        <v>1623</v>
      </c>
      <c r="I11059" t="s">
        <v>1624</v>
      </c>
      <c r="J11059" t="s">
        <v>1625</v>
      </c>
      <c r="K11059">
        <v>0</v>
      </c>
      <c r="L11059" s="24">
        <v>1</v>
      </c>
      <c r="M11059" t="s">
        <v>23269</v>
      </c>
      <c r="N11059" t="s">
        <v>1627</v>
      </c>
    </row>
    <row r="11060" spans="1:14" hidden="1" x14ac:dyDescent="0.25">
      <c r="A11060">
        <v>9040</v>
      </c>
      <c r="B11060" t="s">
        <v>23270</v>
      </c>
      <c r="C11060" t="s">
        <v>1618</v>
      </c>
      <c r="D11060" t="s">
        <v>1619</v>
      </c>
      <c r="E11060" t="s">
        <v>1620</v>
      </c>
      <c r="F11060" t="s">
        <v>1621</v>
      </c>
      <c r="G11060" t="s">
        <v>1622</v>
      </c>
      <c r="H11060" t="s">
        <v>1623</v>
      </c>
      <c r="I11060" t="s">
        <v>1624</v>
      </c>
      <c r="J11060" t="s">
        <v>1625</v>
      </c>
      <c r="K11060">
        <v>0</v>
      </c>
      <c r="L11060" s="24">
        <v>1</v>
      </c>
      <c r="M11060" t="s">
        <v>23271</v>
      </c>
      <c r="N11060" t="s">
        <v>1627</v>
      </c>
    </row>
    <row r="11061" spans="1:14" hidden="1" x14ac:dyDescent="0.25">
      <c r="A11061">
        <v>9041</v>
      </c>
      <c r="B11061" t="s">
        <v>23272</v>
      </c>
      <c r="C11061" t="s">
        <v>1618</v>
      </c>
      <c r="D11061" t="s">
        <v>1619</v>
      </c>
      <c r="E11061" t="s">
        <v>1620</v>
      </c>
      <c r="F11061" t="s">
        <v>1621</v>
      </c>
      <c r="G11061" t="s">
        <v>1622</v>
      </c>
      <c r="H11061" t="s">
        <v>1623</v>
      </c>
      <c r="I11061" t="s">
        <v>1624</v>
      </c>
      <c r="J11061" t="s">
        <v>1625</v>
      </c>
      <c r="K11061">
        <v>0</v>
      </c>
      <c r="L11061" s="24">
        <v>1</v>
      </c>
      <c r="M11061" t="s">
        <v>23273</v>
      </c>
      <c r="N11061" t="s">
        <v>1627</v>
      </c>
    </row>
    <row r="11062" spans="1:14" hidden="1" x14ac:dyDescent="0.25">
      <c r="A11062">
        <v>9042</v>
      </c>
      <c r="B11062" t="s">
        <v>23274</v>
      </c>
      <c r="C11062" t="s">
        <v>1618</v>
      </c>
      <c r="D11062" t="s">
        <v>1619</v>
      </c>
      <c r="E11062" t="s">
        <v>1620</v>
      </c>
      <c r="F11062" t="s">
        <v>1621</v>
      </c>
      <c r="G11062" t="s">
        <v>1622</v>
      </c>
      <c r="H11062" t="s">
        <v>1623</v>
      </c>
      <c r="I11062" t="s">
        <v>1624</v>
      </c>
      <c r="J11062" t="s">
        <v>1625</v>
      </c>
      <c r="K11062">
        <v>0</v>
      </c>
      <c r="L11062" s="24">
        <v>1</v>
      </c>
      <c r="M11062" t="s">
        <v>23275</v>
      </c>
      <c r="N11062" t="s">
        <v>1627</v>
      </c>
    </row>
    <row r="11063" spans="1:14" hidden="1" x14ac:dyDescent="0.25">
      <c r="A11063">
        <v>9043</v>
      </c>
      <c r="B11063" t="s">
        <v>23276</v>
      </c>
      <c r="C11063" t="s">
        <v>1618</v>
      </c>
      <c r="D11063" t="s">
        <v>1619</v>
      </c>
      <c r="E11063" t="s">
        <v>1636</v>
      </c>
      <c r="F11063" t="s">
        <v>1637</v>
      </c>
      <c r="G11063" t="s">
        <v>1622</v>
      </c>
      <c r="H11063" t="s">
        <v>1623</v>
      </c>
      <c r="I11063" t="s">
        <v>1624</v>
      </c>
      <c r="J11063" t="s">
        <v>1625</v>
      </c>
      <c r="K11063">
        <v>0</v>
      </c>
      <c r="L11063" s="24">
        <v>1</v>
      </c>
      <c r="M11063" t="s">
        <v>23277</v>
      </c>
      <c r="N11063" t="s">
        <v>1639</v>
      </c>
    </row>
    <row r="11064" spans="1:14" hidden="1" x14ac:dyDescent="0.25">
      <c r="A11064">
        <v>9044</v>
      </c>
      <c r="B11064" t="s">
        <v>23278</v>
      </c>
      <c r="C11064" t="s">
        <v>1618</v>
      </c>
      <c r="D11064" t="s">
        <v>1619</v>
      </c>
      <c r="E11064" t="s">
        <v>1620</v>
      </c>
      <c r="F11064" t="s">
        <v>1621</v>
      </c>
      <c r="G11064" t="s">
        <v>1622</v>
      </c>
      <c r="H11064" t="s">
        <v>1623</v>
      </c>
      <c r="I11064" t="s">
        <v>1624</v>
      </c>
      <c r="J11064" t="s">
        <v>1625</v>
      </c>
      <c r="K11064">
        <v>0</v>
      </c>
      <c r="L11064" s="24">
        <v>1</v>
      </c>
      <c r="M11064" t="s">
        <v>23279</v>
      </c>
      <c r="N11064" t="s">
        <v>1627</v>
      </c>
    </row>
    <row r="11065" spans="1:14" hidden="1" x14ac:dyDescent="0.25">
      <c r="A11065">
        <v>9045</v>
      </c>
      <c r="B11065" t="s">
        <v>23280</v>
      </c>
      <c r="C11065" t="s">
        <v>1618</v>
      </c>
      <c r="D11065" t="s">
        <v>1619</v>
      </c>
      <c r="E11065" t="s">
        <v>1620</v>
      </c>
      <c r="F11065" t="s">
        <v>1621</v>
      </c>
      <c r="G11065" t="s">
        <v>1622</v>
      </c>
      <c r="H11065" t="s">
        <v>1623</v>
      </c>
      <c r="I11065" t="s">
        <v>1624</v>
      </c>
      <c r="J11065" t="s">
        <v>1625</v>
      </c>
      <c r="K11065">
        <v>0</v>
      </c>
      <c r="L11065" s="24">
        <v>1</v>
      </c>
      <c r="M11065" t="s">
        <v>23281</v>
      </c>
      <c r="N11065" t="s">
        <v>1627</v>
      </c>
    </row>
    <row r="11066" spans="1:14" hidden="1" x14ac:dyDescent="0.25">
      <c r="A11066">
        <v>9046</v>
      </c>
      <c r="B11066" t="s">
        <v>23282</v>
      </c>
      <c r="C11066" t="s">
        <v>1618</v>
      </c>
      <c r="D11066" t="s">
        <v>1619</v>
      </c>
      <c r="E11066" t="s">
        <v>1620</v>
      </c>
      <c r="F11066" t="s">
        <v>1621</v>
      </c>
      <c r="G11066" t="s">
        <v>1622</v>
      </c>
      <c r="H11066" t="s">
        <v>1623</v>
      </c>
      <c r="I11066" t="s">
        <v>1624</v>
      </c>
      <c r="J11066" t="s">
        <v>1625</v>
      </c>
      <c r="K11066">
        <v>0</v>
      </c>
      <c r="L11066" s="24">
        <v>1</v>
      </c>
      <c r="M11066" t="s">
        <v>23283</v>
      </c>
      <c r="N11066" t="s">
        <v>1627</v>
      </c>
    </row>
    <row r="11067" spans="1:14" hidden="1" x14ac:dyDescent="0.25">
      <c r="A11067">
        <v>9047</v>
      </c>
      <c r="B11067" t="s">
        <v>23284</v>
      </c>
      <c r="C11067" t="s">
        <v>1618</v>
      </c>
      <c r="D11067" t="s">
        <v>1619</v>
      </c>
      <c r="E11067" t="s">
        <v>1620</v>
      </c>
      <c r="F11067" t="s">
        <v>1621</v>
      </c>
      <c r="G11067" t="s">
        <v>1622</v>
      </c>
      <c r="H11067" t="s">
        <v>1623</v>
      </c>
      <c r="I11067" t="s">
        <v>1624</v>
      </c>
      <c r="J11067" t="s">
        <v>1625</v>
      </c>
      <c r="K11067">
        <v>0</v>
      </c>
      <c r="L11067" s="24">
        <v>1</v>
      </c>
      <c r="M11067" t="s">
        <v>23285</v>
      </c>
      <c r="N11067" t="s">
        <v>1627</v>
      </c>
    </row>
    <row r="11068" spans="1:14" hidden="1" x14ac:dyDescent="0.25">
      <c r="A11068">
        <v>9048</v>
      </c>
      <c r="B11068" t="s">
        <v>23286</v>
      </c>
      <c r="C11068" t="s">
        <v>1618</v>
      </c>
      <c r="D11068" t="s">
        <v>1619</v>
      </c>
      <c r="E11068" t="s">
        <v>1620</v>
      </c>
      <c r="F11068" t="s">
        <v>1621</v>
      </c>
      <c r="G11068" t="s">
        <v>1622</v>
      </c>
      <c r="H11068" t="s">
        <v>1623</v>
      </c>
      <c r="I11068" t="s">
        <v>1624</v>
      </c>
      <c r="J11068" t="s">
        <v>1625</v>
      </c>
      <c r="K11068">
        <v>0</v>
      </c>
      <c r="L11068" s="24">
        <v>1</v>
      </c>
      <c r="M11068" t="s">
        <v>23287</v>
      </c>
      <c r="N11068" t="s">
        <v>1627</v>
      </c>
    </row>
    <row r="11069" spans="1:14" hidden="1" x14ac:dyDescent="0.25">
      <c r="A11069">
        <v>9049</v>
      </c>
      <c r="B11069" t="s">
        <v>23288</v>
      </c>
      <c r="C11069" t="s">
        <v>1618</v>
      </c>
      <c r="D11069" t="s">
        <v>1619</v>
      </c>
      <c r="E11069" t="s">
        <v>1620</v>
      </c>
      <c r="F11069" t="s">
        <v>1621</v>
      </c>
      <c r="G11069" t="s">
        <v>1622</v>
      </c>
      <c r="H11069" t="s">
        <v>1623</v>
      </c>
      <c r="I11069" t="s">
        <v>1624</v>
      </c>
      <c r="J11069" t="s">
        <v>1625</v>
      </c>
      <c r="K11069">
        <v>0</v>
      </c>
      <c r="L11069" s="24">
        <v>1</v>
      </c>
      <c r="M11069" t="s">
        <v>23289</v>
      </c>
      <c r="N11069" t="s">
        <v>1627</v>
      </c>
    </row>
    <row r="11070" spans="1:14" hidden="1" x14ac:dyDescent="0.25">
      <c r="A11070">
        <v>9050</v>
      </c>
      <c r="B11070" t="s">
        <v>23290</v>
      </c>
      <c r="C11070" t="s">
        <v>1618</v>
      </c>
      <c r="D11070" t="s">
        <v>1619</v>
      </c>
      <c r="E11070" t="s">
        <v>1620</v>
      </c>
      <c r="F11070" t="s">
        <v>1621</v>
      </c>
      <c r="G11070" t="s">
        <v>1622</v>
      </c>
      <c r="H11070" t="s">
        <v>1623</v>
      </c>
      <c r="I11070" t="s">
        <v>1624</v>
      </c>
      <c r="J11070" t="s">
        <v>1625</v>
      </c>
      <c r="K11070">
        <v>0</v>
      </c>
      <c r="L11070" s="24">
        <v>1</v>
      </c>
      <c r="M11070" t="s">
        <v>23291</v>
      </c>
      <c r="N11070" t="s">
        <v>1627</v>
      </c>
    </row>
    <row r="11071" spans="1:14" hidden="1" x14ac:dyDescent="0.25">
      <c r="A11071">
        <v>9051</v>
      </c>
      <c r="B11071" t="s">
        <v>23292</v>
      </c>
      <c r="C11071" t="s">
        <v>1618</v>
      </c>
      <c r="D11071" t="s">
        <v>1619</v>
      </c>
      <c r="E11071" t="s">
        <v>1620</v>
      </c>
      <c r="F11071" t="s">
        <v>1621</v>
      </c>
      <c r="G11071" t="s">
        <v>1622</v>
      </c>
      <c r="H11071" t="s">
        <v>1623</v>
      </c>
      <c r="I11071" t="s">
        <v>1624</v>
      </c>
      <c r="J11071" t="s">
        <v>1625</v>
      </c>
      <c r="K11071">
        <v>0</v>
      </c>
      <c r="L11071" s="24">
        <v>1</v>
      </c>
      <c r="M11071" t="s">
        <v>23293</v>
      </c>
      <c r="N11071" t="s">
        <v>1627</v>
      </c>
    </row>
    <row r="11072" spans="1:14" hidden="1" x14ac:dyDescent="0.25">
      <c r="A11072">
        <v>9052</v>
      </c>
      <c r="B11072" t="s">
        <v>23294</v>
      </c>
      <c r="C11072" t="s">
        <v>1618</v>
      </c>
      <c r="D11072" t="s">
        <v>1619</v>
      </c>
      <c r="E11072" t="s">
        <v>1620</v>
      </c>
      <c r="F11072" t="s">
        <v>1621</v>
      </c>
      <c r="G11072" t="s">
        <v>1622</v>
      </c>
      <c r="H11072" t="s">
        <v>1623</v>
      </c>
      <c r="I11072" t="s">
        <v>1624</v>
      </c>
      <c r="J11072" t="s">
        <v>1625</v>
      </c>
      <c r="K11072">
        <v>0</v>
      </c>
      <c r="L11072" s="24">
        <v>1</v>
      </c>
      <c r="M11072" t="s">
        <v>23295</v>
      </c>
      <c r="N11072" t="s">
        <v>1627</v>
      </c>
    </row>
    <row r="11073" spans="1:14" hidden="1" x14ac:dyDescent="0.25">
      <c r="A11073">
        <v>9053</v>
      </c>
      <c r="B11073" t="s">
        <v>23296</v>
      </c>
      <c r="C11073" t="s">
        <v>1618</v>
      </c>
      <c r="D11073" t="s">
        <v>1619</v>
      </c>
      <c r="E11073" t="s">
        <v>1620</v>
      </c>
      <c r="F11073" t="s">
        <v>1621</v>
      </c>
      <c r="G11073" t="s">
        <v>1622</v>
      </c>
      <c r="H11073" t="s">
        <v>1623</v>
      </c>
      <c r="I11073" t="s">
        <v>1624</v>
      </c>
      <c r="J11073" t="s">
        <v>1625</v>
      </c>
      <c r="K11073">
        <v>0</v>
      </c>
      <c r="L11073" s="24">
        <v>1</v>
      </c>
      <c r="M11073" t="s">
        <v>23297</v>
      </c>
      <c r="N11073" t="s">
        <v>1627</v>
      </c>
    </row>
    <row r="11074" spans="1:14" hidden="1" x14ac:dyDescent="0.25">
      <c r="A11074">
        <v>9054</v>
      </c>
      <c r="B11074" t="s">
        <v>23298</v>
      </c>
      <c r="C11074" t="s">
        <v>2952</v>
      </c>
      <c r="D11074" t="s">
        <v>2953</v>
      </c>
      <c r="E11074" t="s">
        <v>2954</v>
      </c>
      <c r="F11074" t="s">
        <v>2955</v>
      </c>
      <c r="G11074" t="s">
        <v>1622</v>
      </c>
      <c r="H11074" t="s">
        <v>1623</v>
      </c>
      <c r="I11074" t="s">
        <v>1624</v>
      </c>
      <c r="J11074" t="s">
        <v>1625</v>
      </c>
      <c r="K11074">
        <v>0</v>
      </c>
      <c r="L11074" s="24">
        <v>1</v>
      </c>
      <c r="M11074" t="s">
        <v>23299</v>
      </c>
      <c r="N11074" t="s">
        <v>2957</v>
      </c>
    </row>
    <row r="11075" spans="1:14" hidden="1" x14ac:dyDescent="0.25">
      <c r="A11075">
        <v>9055</v>
      </c>
      <c r="B11075" t="s">
        <v>23300</v>
      </c>
      <c r="C11075" t="s">
        <v>1618</v>
      </c>
      <c r="D11075" t="s">
        <v>1619</v>
      </c>
      <c r="E11075" t="s">
        <v>1620</v>
      </c>
      <c r="F11075" t="s">
        <v>1621</v>
      </c>
      <c r="G11075" t="s">
        <v>1622</v>
      </c>
      <c r="H11075" t="s">
        <v>1623</v>
      </c>
      <c r="I11075" t="s">
        <v>1624</v>
      </c>
      <c r="J11075" t="s">
        <v>1625</v>
      </c>
      <c r="K11075">
        <v>0</v>
      </c>
      <c r="L11075" s="24">
        <v>1</v>
      </c>
      <c r="M11075" t="s">
        <v>23301</v>
      </c>
      <c r="N11075" t="s">
        <v>1627</v>
      </c>
    </row>
    <row r="11076" spans="1:14" hidden="1" x14ac:dyDescent="0.25">
      <c r="A11076">
        <v>9056</v>
      </c>
      <c r="B11076" t="s">
        <v>8064</v>
      </c>
      <c r="C11076" t="s">
        <v>1667</v>
      </c>
      <c r="D11076" t="s">
        <v>1668</v>
      </c>
      <c r="E11076" t="s">
        <v>1669</v>
      </c>
      <c r="F11076" t="s">
        <v>1670</v>
      </c>
      <c r="G11076" t="s">
        <v>1622</v>
      </c>
      <c r="H11076" t="s">
        <v>1623</v>
      </c>
      <c r="I11076" t="s">
        <v>1624</v>
      </c>
      <c r="J11076" t="s">
        <v>1625</v>
      </c>
      <c r="K11076">
        <v>0</v>
      </c>
      <c r="L11076" s="24">
        <v>1</v>
      </c>
      <c r="M11076" t="s">
        <v>8065</v>
      </c>
      <c r="N11076" t="s">
        <v>1672</v>
      </c>
    </row>
    <row r="11077" spans="1:14" hidden="1" x14ac:dyDescent="0.25">
      <c r="A11077">
        <v>9057</v>
      </c>
      <c r="B11077" t="s">
        <v>23302</v>
      </c>
      <c r="C11077" t="s">
        <v>1667</v>
      </c>
      <c r="D11077" t="s">
        <v>1668</v>
      </c>
      <c r="E11077" t="s">
        <v>1669</v>
      </c>
      <c r="F11077" t="s">
        <v>1670</v>
      </c>
      <c r="G11077" t="s">
        <v>1622</v>
      </c>
      <c r="H11077" t="s">
        <v>1623</v>
      </c>
      <c r="I11077" t="s">
        <v>1624</v>
      </c>
      <c r="J11077" t="s">
        <v>1625</v>
      </c>
      <c r="K11077">
        <v>0</v>
      </c>
      <c r="L11077" s="24">
        <v>1</v>
      </c>
      <c r="M11077" t="s">
        <v>23303</v>
      </c>
      <c r="N11077" t="s">
        <v>1672</v>
      </c>
    </row>
    <row r="11078" spans="1:14" hidden="1" x14ac:dyDescent="0.25">
      <c r="A11078">
        <v>9058</v>
      </c>
      <c r="B11078" t="s">
        <v>23304</v>
      </c>
      <c r="C11078" t="s">
        <v>1618</v>
      </c>
      <c r="D11078" t="s">
        <v>1619</v>
      </c>
      <c r="E11078" t="s">
        <v>1620</v>
      </c>
      <c r="F11078" t="s">
        <v>1621</v>
      </c>
      <c r="G11078" t="s">
        <v>1622</v>
      </c>
      <c r="H11078" t="s">
        <v>1623</v>
      </c>
      <c r="I11078" t="s">
        <v>1624</v>
      </c>
      <c r="J11078" t="s">
        <v>1625</v>
      </c>
      <c r="K11078">
        <v>0</v>
      </c>
      <c r="L11078" s="24">
        <v>1</v>
      </c>
      <c r="M11078" t="s">
        <v>23305</v>
      </c>
      <c r="N11078" t="s">
        <v>1627</v>
      </c>
    </row>
    <row r="11079" spans="1:14" hidden="1" x14ac:dyDescent="0.25">
      <c r="A11079">
        <v>9059</v>
      </c>
      <c r="B11079" t="s">
        <v>23306</v>
      </c>
      <c r="C11079" t="s">
        <v>1618</v>
      </c>
      <c r="D11079" t="s">
        <v>1619</v>
      </c>
      <c r="E11079" t="s">
        <v>1636</v>
      </c>
      <c r="F11079" t="s">
        <v>1637</v>
      </c>
      <c r="G11079" t="s">
        <v>1622</v>
      </c>
      <c r="H11079" t="s">
        <v>1623</v>
      </c>
      <c r="I11079" t="s">
        <v>1624</v>
      </c>
      <c r="J11079" t="s">
        <v>1625</v>
      </c>
      <c r="K11079">
        <v>0</v>
      </c>
      <c r="L11079" s="24">
        <v>1</v>
      </c>
      <c r="M11079" t="s">
        <v>23307</v>
      </c>
      <c r="N11079" t="s">
        <v>1639</v>
      </c>
    </row>
    <row r="11080" spans="1:14" hidden="1" x14ac:dyDescent="0.25">
      <c r="A11080">
        <v>9060</v>
      </c>
      <c r="B11080" t="s">
        <v>23308</v>
      </c>
      <c r="C11080" t="s">
        <v>1649</v>
      </c>
      <c r="D11080" t="s">
        <v>1650</v>
      </c>
      <c r="E11080" t="s">
        <v>1651</v>
      </c>
      <c r="F11080" t="s">
        <v>1652</v>
      </c>
      <c r="G11080" t="s">
        <v>1622</v>
      </c>
      <c r="H11080" t="s">
        <v>1623</v>
      </c>
      <c r="I11080" t="s">
        <v>1624</v>
      </c>
      <c r="J11080" t="s">
        <v>1625</v>
      </c>
      <c r="K11080">
        <v>0</v>
      </c>
      <c r="L11080" s="24">
        <v>1</v>
      </c>
      <c r="M11080" t="s">
        <v>17</v>
      </c>
      <c r="N11080" t="s">
        <v>1654</v>
      </c>
    </row>
    <row r="11081" spans="1:14" hidden="1" x14ac:dyDescent="0.25">
      <c r="A11081">
        <v>9061</v>
      </c>
      <c r="B11081" t="s">
        <v>23309</v>
      </c>
      <c r="C11081" t="s">
        <v>1618</v>
      </c>
      <c r="D11081" t="s">
        <v>1619</v>
      </c>
      <c r="E11081" t="s">
        <v>1620</v>
      </c>
      <c r="F11081" t="s">
        <v>1621</v>
      </c>
      <c r="G11081" t="s">
        <v>1622</v>
      </c>
      <c r="H11081" t="s">
        <v>1623</v>
      </c>
      <c r="I11081" t="s">
        <v>1624</v>
      </c>
      <c r="J11081" t="s">
        <v>1625</v>
      </c>
      <c r="K11081">
        <v>0</v>
      </c>
      <c r="L11081" s="24">
        <v>1</v>
      </c>
      <c r="M11081" t="s">
        <v>23310</v>
      </c>
      <c r="N11081" t="s">
        <v>1627</v>
      </c>
    </row>
    <row r="11082" spans="1:14" hidden="1" x14ac:dyDescent="0.25">
      <c r="A11082">
        <v>9062</v>
      </c>
      <c r="B11082" t="s">
        <v>23311</v>
      </c>
      <c r="C11082" t="s">
        <v>1667</v>
      </c>
      <c r="D11082" t="s">
        <v>1668</v>
      </c>
      <c r="E11082" t="s">
        <v>1669</v>
      </c>
      <c r="F11082" t="s">
        <v>1670</v>
      </c>
      <c r="G11082" t="s">
        <v>1622</v>
      </c>
      <c r="H11082" t="s">
        <v>1623</v>
      </c>
      <c r="I11082" t="s">
        <v>1624</v>
      </c>
      <c r="J11082" t="s">
        <v>1625</v>
      </c>
      <c r="K11082">
        <v>0</v>
      </c>
      <c r="L11082" s="24">
        <v>1</v>
      </c>
      <c r="M11082" t="s">
        <v>23312</v>
      </c>
      <c r="N11082" t="s">
        <v>1672</v>
      </c>
    </row>
    <row r="11083" spans="1:14" hidden="1" x14ac:dyDescent="0.25">
      <c r="A11083">
        <v>9063</v>
      </c>
      <c r="B11083" t="s">
        <v>23313</v>
      </c>
      <c r="C11083" t="s">
        <v>1667</v>
      </c>
      <c r="D11083" t="s">
        <v>1668</v>
      </c>
      <c r="E11083" t="s">
        <v>1669</v>
      </c>
      <c r="F11083" t="s">
        <v>1670</v>
      </c>
      <c r="G11083" t="s">
        <v>1622</v>
      </c>
      <c r="H11083" t="s">
        <v>1623</v>
      </c>
      <c r="I11083" t="s">
        <v>1624</v>
      </c>
      <c r="J11083" t="s">
        <v>1625</v>
      </c>
      <c r="K11083">
        <v>0</v>
      </c>
      <c r="L11083" s="24">
        <v>1</v>
      </c>
      <c r="M11083" t="s">
        <v>23314</v>
      </c>
      <c r="N11083" t="s">
        <v>1672</v>
      </c>
    </row>
    <row r="11084" spans="1:14" hidden="1" x14ac:dyDescent="0.25">
      <c r="A11084">
        <v>9064</v>
      </c>
      <c r="B11084" t="s">
        <v>23315</v>
      </c>
      <c r="C11084" t="s">
        <v>1667</v>
      </c>
      <c r="D11084" t="s">
        <v>1668</v>
      </c>
      <c r="E11084" t="s">
        <v>1669</v>
      </c>
      <c r="F11084" t="s">
        <v>1670</v>
      </c>
      <c r="G11084" t="s">
        <v>1622</v>
      </c>
      <c r="H11084" t="s">
        <v>1623</v>
      </c>
      <c r="I11084" t="s">
        <v>1624</v>
      </c>
      <c r="J11084" t="s">
        <v>1625</v>
      </c>
      <c r="K11084">
        <v>0</v>
      </c>
      <c r="L11084" s="24">
        <v>1</v>
      </c>
      <c r="M11084" t="s">
        <v>23316</v>
      </c>
      <c r="N11084" t="s">
        <v>1672</v>
      </c>
    </row>
    <row r="11085" spans="1:14" hidden="1" x14ac:dyDescent="0.25">
      <c r="A11085">
        <v>9065</v>
      </c>
      <c r="B11085" t="s">
        <v>23317</v>
      </c>
      <c r="C11085" t="s">
        <v>1667</v>
      </c>
      <c r="D11085" t="s">
        <v>1668</v>
      </c>
      <c r="E11085" t="s">
        <v>1669</v>
      </c>
      <c r="F11085" t="s">
        <v>1670</v>
      </c>
      <c r="G11085" t="s">
        <v>1622</v>
      </c>
      <c r="H11085" t="s">
        <v>1623</v>
      </c>
      <c r="I11085" t="s">
        <v>1624</v>
      </c>
      <c r="J11085" t="s">
        <v>1625</v>
      </c>
      <c r="K11085">
        <v>0</v>
      </c>
      <c r="L11085" s="24">
        <v>1</v>
      </c>
      <c r="M11085" t="s">
        <v>23318</v>
      </c>
      <c r="N11085" t="s">
        <v>1672</v>
      </c>
    </row>
    <row r="11086" spans="1:14" hidden="1" x14ac:dyDescent="0.25">
      <c r="A11086">
        <v>9066</v>
      </c>
      <c r="B11086" t="s">
        <v>23319</v>
      </c>
      <c r="C11086" t="s">
        <v>1667</v>
      </c>
      <c r="D11086" t="s">
        <v>1668</v>
      </c>
      <c r="E11086" t="s">
        <v>1669</v>
      </c>
      <c r="F11086" t="s">
        <v>1670</v>
      </c>
      <c r="G11086" t="s">
        <v>1622</v>
      </c>
      <c r="H11086" t="s">
        <v>1623</v>
      </c>
      <c r="I11086" t="s">
        <v>1624</v>
      </c>
      <c r="J11086" t="s">
        <v>1625</v>
      </c>
      <c r="K11086">
        <v>0</v>
      </c>
      <c r="L11086" s="24">
        <v>1</v>
      </c>
      <c r="M11086" t="s">
        <v>23320</v>
      </c>
      <c r="N11086" t="s">
        <v>1672</v>
      </c>
    </row>
    <row r="11087" spans="1:14" hidden="1" x14ac:dyDescent="0.25">
      <c r="A11087">
        <v>9067</v>
      </c>
      <c r="B11087" t="s">
        <v>23321</v>
      </c>
      <c r="C11087" t="s">
        <v>1667</v>
      </c>
      <c r="D11087" t="s">
        <v>1668</v>
      </c>
      <c r="E11087" t="s">
        <v>1669</v>
      </c>
      <c r="F11087" t="s">
        <v>1670</v>
      </c>
      <c r="G11087" t="s">
        <v>1622</v>
      </c>
      <c r="H11087" t="s">
        <v>1623</v>
      </c>
      <c r="I11087" t="s">
        <v>1624</v>
      </c>
      <c r="J11087" t="s">
        <v>1625</v>
      </c>
      <c r="K11087">
        <v>0</v>
      </c>
      <c r="L11087" s="24">
        <v>1</v>
      </c>
      <c r="M11087" t="s">
        <v>23322</v>
      </c>
      <c r="N11087" t="s">
        <v>1672</v>
      </c>
    </row>
    <row r="11088" spans="1:14" hidden="1" x14ac:dyDescent="0.25">
      <c r="A11088">
        <v>9068</v>
      </c>
      <c r="B11088" t="s">
        <v>23323</v>
      </c>
      <c r="C11088" t="s">
        <v>1667</v>
      </c>
      <c r="D11088" t="s">
        <v>1668</v>
      </c>
      <c r="E11088" t="s">
        <v>1669</v>
      </c>
      <c r="F11088" t="s">
        <v>1670</v>
      </c>
      <c r="G11088" t="s">
        <v>1622</v>
      </c>
      <c r="H11088" t="s">
        <v>1623</v>
      </c>
      <c r="I11088" t="s">
        <v>1624</v>
      </c>
      <c r="J11088" t="s">
        <v>1625</v>
      </c>
      <c r="K11088">
        <v>0</v>
      </c>
      <c r="L11088" s="24">
        <v>1</v>
      </c>
      <c r="M11088" t="s">
        <v>23324</v>
      </c>
      <c r="N11088" t="s">
        <v>1672</v>
      </c>
    </row>
    <row r="11089" spans="1:14" hidden="1" x14ac:dyDescent="0.25">
      <c r="A11089">
        <v>9069</v>
      </c>
      <c r="B11089" t="s">
        <v>23325</v>
      </c>
      <c r="C11089" t="s">
        <v>1629</v>
      </c>
      <c r="D11089" t="s">
        <v>1630</v>
      </c>
      <c r="E11089" t="s">
        <v>1631</v>
      </c>
      <c r="F11089" t="s">
        <v>1632</v>
      </c>
      <c r="G11089" t="s">
        <v>1622</v>
      </c>
      <c r="H11089" t="s">
        <v>1623</v>
      </c>
      <c r="I11089" t="s">
        <v>1624</v>
      </c>
      <c r="J11089" t="s">
        <v>1625</v>
      </c>
      <c r="K11089">
        <v>0</v>
      </c>
      <c r="L11089" s="24">
        <v>1</v>
      </c>
      <c r="M11089" t="s">
        <v>23326</v>
      </c>
      <c r="N11089" t="s">
        <v>1757</v>
      </c>
    </row>
    <row r="11090" spans="1:14" hidden="1" x14ac:dyDescent="0.25">
      <c r="A11090">
        <v>9070</v>
      </c>
      <c r="B11090" t="s">
        <v>23327</v>
      </c>
      <c r="C11090" t="s">
        <v>1618</v>
      </c>
      <c r="D11090" t="s">
        <v>1619</v>
      </c>
      <c r="E11090" t="s">
        <v>1636</v>
      </c>
      <c r="F11090" t="s">
        <v>1637</v>
      </c>
      <c r="G11090" t="s">
        <v>1622</v>
      </c>
      <c r="H11090" t="s">
        <v>1623</v>
      </c>
      <c r="I11090" t="s">
        <v>1624</v>
      </c>
      <c r="J11090" t="s">
        <v>1625</v>
      </c>
      <c r="K11090">
        <v>0</v>
      </c>
      <c r="L11090" s="24">
        <v>1</v>
      </c>
      <c r="M11090" t="s">
        <v>23328</v>
      </c>
      <c r="N11090" t="s">
        <v>1677</v>
      </c>
    </row>
    <row r="11091" spans="1:14" hidden="1" x14ac:dyDescent="0.25">
      <c r="A11091">
        <v>9071</v>
      </c>
      <c r="B11091" t="s">
        <v>23329</v>
      </c>
      <c r="C11091" t="s">
        <v>1965</v>
      </c>
      <c r="D11091" t="s">
        <v>1966</v>
      </c>
      <c r="E11091" t="s">
        <v>1967</v>
      </c>
      <c r="F11091" t="s">
        <v>1968</v>
      </c>
      <c r="G11091" t="s">
        <v>1622</v>
      </c>
      <c r="H11091" t="s">
        <v>1623</v>
      </c>
      <c r="I11091" t="s">
        <v>1624</v>
      </c>
      <c r="J11091" t="s">
        <v>1625</v>
      </c>
      <c r="K11091">
        <v>0</v>
      </c>
      <c r="L11091" s="24">
        <v>1</v>
      </c>
      <c r="M11091" t="s">
        <v>23330</v>
      </c>
      <c r="N11091" t="s">
        <v>2586</v>
      </c>
    </row>
    <row r="11092" spans="1:14" hidden="1" x14ac:dyDescent="0.25">
      <c r="A11092">
        <v>9072</v>
      </c>
      <c r="B11092" t="s">
        <v>23331</v>
      </c>
      <c r="C11092" t="s">
        <v>1965</v>
      </c>
      <c r="D11092" t="s">
        <v>1966</v>
      </c>
      <c r="E11092" t="s">
        <v>1967</v>
      </c>
      <c r="F11092" t="s">
        <v>1968</v>
      </c>
      <c r="G11092" t="s">
        <v>1622</v>
      </c>
      <c r="H11092" t="s">
        <v>1623</v>
      </c>
      <c r="I11092" t="s">
        <v>1624</v>
      </c>
      <c r="J11092" t="s">
        <v>1625</v>
      </c>
      <c r="K11092">
        <v>0</v>
      </c>
      <c r="L11092" s="24">
        <v>1</v>
      </c>
      <c r="M11092" t="s">
        <v>18942</v>
      </c>
      <c r="N11092" t="s">
        <v>2586</v>
      </c>
    </row>
    <row r="11093" spans="1:14" hidden="1" x14ac:dyDescent="0.25">
      <c r="A11093">
        <v>9073</v>
      </c>
      <c r="B11093" t="s">
        <v>23332</v>
      </c>
      <c r="C11093" t="s">
        <v>1965</v>
      </c>
      <c r="D11093" t="s">
        <v>1966</v>
      </c>
      <c r="E11093" t="s">
        <v>1967</v>
      </c>
      <c r="F11093" t="s">
        <v>1968</v>
      </c>
      <c r="G11093" t="s">
        <v>1622</v>
      </c>
      <c r="H11093" t="s">
        <v>1623</v>
      </c>
      <c r="I11093" t="s">
        <v>1624</v>
      </c>
      <c r="J11093" t="s">
        <v>1625</v>
      </c>
      <c r="K11093">
        <v>0</v>
      </c>
      <c r="L11093" s="24">
        <v>1</v>
      </c>
      <c r="M11093" t="s">
        <v>23333</v>
      </c>
      <c r="N11093" t="s">
        <v>2586</v>
      </c>
    </row>
    <row r="11094" spans="1:14" hidden="1" x14ac:dyDescent="0.25">
      <c r="A11094">
        <v>9074</v>
      </c>
      <c r="B11094" t="s">
        <v>23334</v>
      </c>
      <c r="C11094" t="s">
        <v>1618</v>
      </c>
      <c r="D11094" t="s">
        <v>1619</v>
      </c>
      <c r="E11094" t="s">
        <v>1636</v>
      </c>
      <c r="F11094" t="s">
        <v>1637</v>
      </c>
      <c r="G11094" t="s">
        <v>1622</v>
      </c>
      <c r="H11094" t="s">
        <v>1623</v>
      </c>
      <c r="I11094" t="s">
        <v>1624</v>
      </c>
      <c r="J11094" t="s">
        <v>1625</v>
      </c>
      <c r="K11094">
        <v>0</v>
      </c>
      <c r="L11094" s="24">
        <v>1</v>
      </c>
      <c r="M11094" t="s">
        <v>23335</v>
      </c>
      <c r="N11094" t="s">
        <v>1677</v>
      </c>
    </row>
    <row r="11095" spans="1:14" hidden="1" x14ac:dyDescent="0.25">
      <c r="A11095">
        <v>9075</v>
      </c>
      <c r="B11095" t="s">
        <v>23336</v>
      </c>
      <c r="C11095" t="s">
        <v>1965</v>
      </c>
      <c r="D11095" t="s">
        <v>1966</v>
      </c>
      <c r="E11095" t="s">
        <v>1967</v>
      </c>
      <c r="F11095" t="s">
        <v>1968</v>
      </c>
      <c r="G11095" t="s">
        <v>1622</v>
      </c>
      <c r="H11095" t="s">
        <v>1623</v>
      </c>
      <c r="I11095" t="s">
        <v>1624</v>
      </c>
      <c r="J11095" t="s">
        <v>1625</v>
      </c>
      <c r="K11095">
        <v>0</v>
      </c>
      <c r="L11095" s="24">
        <v>1</v>
      </c>
      <c r="M11095" t="s">
        <v>23337</v>
      </c>
      <c r="N11095" t="s">
        <v>2586</v>
      </c>
    </row>
    <row r="11096" spans="1:14" hidden="1" x14ac:dyDescent="0.25">
      <c r="A11096">
        <v>9076</v>
      </c>
      <c r="B11096" t="s">
        <v>23338</v>
      </c>
      <c r="C11096" t="s">
        <v>1965</v>
      </c>
      <c r="D11096" t="s">
        <v>1966</v>
      </c>
      <c r="E11096" t="s">
        <v>1967</v>
      </c>
      <c r="F11096" t="s">
        <v>1968</v>
      </c>
      <c r="G11096" t="s">
        <v>1622</v>
      </c>
      <c r="H11096" t="s">
        <v>1623</v>
      </c>
      <c r="I11096" t="s">
        <v>1624</v>
      </c>
      <c r="J11096" t="s">
        <v>1625</v>
      </c>
      <c r="K11096">
        <v>0</v>
      </c>
      <c r="L11096" s="24">
        <v>1</v>
      </c>
      <c r="M11096" t="s">
        <v>23339</v>
      </c>
      <c r="N11096" t="s">
        <v>2586</v>
      </c>
    </row>
    <row r="11097" spans="1:14" hidden="1" x14ac:dyDescent="0.25">
      <c r="A11097">
        <v>9077</v>
      </c>
      <c r="B11097" t="s">
        <v>23340</v>
      </c>
      <c r="C11097" t="s">
        <v>1965</v>
      </c>
      <c r="D11097" t="s">
        <v>1966</v>
      </c>
      <c r="E11097" t="s">
        <v>1967</v>
      </c>
      <c r="F11097" t="s">
        <v>1968</v>
      </c>
      <c r="G11097" t="s">
        <v>1622</v>
      </c>
      <c r="H11097" t="s">
        <v>1623</v>
      </c>
      <c r="I11097" t="s">
        <v>1624</v>
      </c>
      <c r="J11097" t="s">
        <v>1625</v>
      </c>
      <c r="K11097">
        <v>0</v>
      </c>
      <c r="L11097" s="24">
        <v>1</v>
      </c>
      <c r="M11097" t="s">
        <v>23341</v>
      </c>
      <c r="N11097" t="s">
        <v>1970</v>
      </c>
    </row>
    <row r="11098" spans="1:14" hidden="1" x14ac:dyDescent="0.25">
      <c r="A11098">
        <v>9078</v>
      </c>
      <c r="B11098" t="s">
        <v>23342</v>
      </c>
      <c r="C11098" t="s">
        <v>1618</v>
      </c>
      <c r="D11098" t="s">
        <v>1619</v>
      </c>
      <c r="E11098" t="s">
        <v>1620</v>
      </c>
      <c r="F11098" t="s">
        <v>1621</v>
      </c>
      <c r="G11098" t="s">
        <v>1622</v>
      </c>
      <c r="H11098" t="s">
        <v>1623</v>
      </c>
      <c r="I11098" t="s">
        <v>1624</v>
      </c>
      <c r="J11098" t="s">
        <v>1625</v>
      </c>
      <c r="K11098">
        <v>0</v>
      </c>
      <c r="L11098" s="24">
        <v>1</v>
      </c>
      <c r="M11098" t="s">
        <v>23343</v>
      </c>
      <c r="N11098" t="s">
        <v>1627</v>
      </c>
    </row>
    <row r="11099" spans="1:14" hidden="1" x14ac:dyDescent="0.25">
      <c r="A11099">
        <v>9079</v>
      </c>
      <c r="B11099" t="s">
        <v>23344</v>
      </c>
      <c r="C11099" t="s">
        <v>1618</v>
      </c>
      <c r="D11099" t="s">
        <v>1619</v>
      </c>
      <c r="E11099" t="s">
        <v>1620</v>
      </c>
      <c r="F11099" t="s">
        <v>1621</v>
      </c>
      <c r="G11099" t="s">
        <v>1622</v>
      </c>
      <c r="H11099" t="s">
        <v>1623</v>
      </c>
      <c r="I11099" t="s">
        <v>1624</v>
      </c>
      <c r="J11099" t="s">
        <v>1625</v>
      </c>
      <c r="K11099">
        <v>0</v>
      </c>
      <c r="L11099" s="24">
        <v>1</v>
      </c>
      <c r="M11099" t="s">
        <v>23345</v>
      </c>
      <c r="N11099" t="s">
        <v>1627</v>
      </c>
    </row>
    <row r="11100" spans="1:14" hidden="1" x14ac:dyDescent="0.25">
      <c r="A11100">
        <v>9080</v>
      </c>
      <c r="B11100" t="s">
        <v>23346</v>
      </c>
      <c r="C11100" t="s">
        <v>1965</v>
      </c>
      <c r="D11100" t="s">
        <v>1966</v>
      </c>
      <c r="E11100" t="s">
        <v>1967</v>
      </c>
      <c r="F11100" t="s">
        <v>1968</v>
      </c>
      <c r="G11100" t="s">
        <v>1622</v>
      </c>
      <c r="H11100" t="s">
        <v>1623</v>
      </c>
      <c r="I11100" t="s">
        <v>1624</v>
      </c>
      <c r="J11100" t="s">
        <v>1625</v>
      </c>
      <c r="K11100">
        <v>0</v>
      </c>
      <c r="L11100" s="24">
        <v>1</v>
      </c>
      <c r="M11100" t="s">
        <v>23347</v>
      </c>
      <c r="N11100" t="s">
        <v>2586</v>
      </c>
    </row>
    <row r="11101" spans="1:14" hidden="1" x14ac:dyDescent="0.25">
      <c r="A11101">
        <v>9081</v>
      </c>
      <c r="B11101" t="s">
        <v>23348</v>
      </c>
      <c r="C11101" t="s">
        <v>1618</v>
      </c>
      <c r="D11101" t="s">
        <v>1619</v>
      </c>
      <c r="E11101" t="s">
        <v>1636</v>
      </c>
      <c r="F11101" t="s">
        <v>1637</v>
      </c>
      <c r="G11101" t="s">
        <v>1622</v>
      </c>
      <c r="H11101" t="s">
        <v>1623</v>
      </c>
      <c r="I11101" t="s">
        <v>1624</v>
      </c>
      <c r="J11101" t="s">
        <v>1625</v>
      </c>
      <c r="K11101">
        <v>0</v>
      </c>
      <c r="L11101" s="24">
        <v>1</v>
      </c>
      <c r="M11101" t="s">
        <v>23349</v>
      </c>
      <c r="N11101" t="s">
        <v>1677</v>
      </c>
    </row>
    <row r="11102" spans="1:14" hidden="1" x14ac:dyDescent="0.25">
      <c r="A11102">
        <v>9082</v>
      </c>
      <c r="B11102" t="s">
        <v>23350</v>
      </c>
      <c r="C11102" t="s">
        <v>1629</v>
      </c>
      <c r="D11102" t="s">
        <v>1630</v>
      </c>
      <c r="E11102" t="s">
        <v>1631</v>
      </c>
      <c r="F11102" t="s">
        <v>1632</v>
      </c>
      <c r="G11102" t="s">
        <v>1622</v>
      </c>
      <c r="H11102" t="s">
        <v>1623</v>
      </c>
      <c r="I11102" t="s">
        <v>1624</v>
      </c>
      <c r="J11102" t="s">
        <v>1625</v>
      </c>
      <c r="K11102">
        <v>0</v>
      </c>
      <c r="L11102" s="24">
        <v>1</v>
      </c>
      <c r="M11102" t="s">
        <v>23351</v>
      </c>
      <c r="N11102" t="s">
        <v>1757</v>
      </c>
    </row>
    <row r="11103" spans="1:14" hidden="1" x14ac:dyDescent="0.25">
      <c r="A11103">
        <v>9083</v>
      </c>
      <c r="B11103" t="s">
        <v>23352</v>
      </c>
      <c r="C11103" t="s">
        <v>1618</v>
      </c>
      <c r="D11103" t="s">
        <v>1619</v>
      </c>
      <c r="E11103" t="s">
        <v>1620</v>
      </c>
      <c r="F11103" t="s">
        <v>1621</v>
      </c>
      <c r="G11103" t="s">
        <v>1622</v>
      </c>
      <c r="H11103" t="s">
        <v>1623</v>
      </c>
      <c r="I11103" t="s">
        <v>1624</v>
      </c>
      <c r="J11103" t="s">
        <v>1625</v>
      </c>
      <c r="K11103">
        <v>0</v>
      </c>
      <c r="L11103" s="24">
        <v>1</v>
      </c>
      <c r="M11103" t="s">
        <v>23353</v>
      </c>
      <c r="N11103" t="s">
        <v>1627</v>
      </c>
    </row>
    <row r="11104" spans="1:14" hidden="1" x14ac:dyDescent="0.25">
      <c r="A11104">
        <v>9084</v>
      </c>
      <c r="B11104" t="s">
        <v>23354</v>
      </c>
      <c r="C11104" t="s">
        <v>1965</v>
      </c>
      <c r="D11104" t="s">
        <v>1966</v>
      </c>
      <c r="E11104" t="s">
        <v>1967</v>
      </c>
      <c r="F11104" t="s">
        <v>1968</v>
      </c>
      <c r="G11104" t="s">
        <v>1622</v>
      </c>
      <c r="H11104" t="s">
        <v>1623</v>
      </c>
      <c r="I11104" t="s">
        <v>1624</v>
      </c>
      <c r="J11104" t="s">
        <v>1625</v>
      </c>
      <c r="K11104">
        <v>0</v>
      </c>
      <c r="L11104" s="24">
        <v>1</v>
      </c>
      <c r="M11104" t="s">
        <v>23355</v>
      </c>
      <c r="N11104" t="s">
        <v>2586</v>
      </c>
    </row>
    <row r="11105" spans="1:14" hidden="1" x14ac:dyDescent="0.25">
      <c r="A11105">
        <v>9085</v>
      </c>
      <c r="B11105" t="s">
        <v>23356</v>
      </c>
      <c r="C11105" t="s">
        <v>1618</v>
      </c>
      <c r="D11105" t="s">
        <v>1619</v>
      </c>
      <c r="E11105" t="s">
        <v>1620</v>
      </c>
      <c r="F11105" t="s">
        <v>1621</v>
      </c>
      <c r="G11105" t="s">
        <v>1622</v>
      </c>
      <c r="H11105" t="s">
        <v>1623</v>
      </c>
      <c r="I11105" t="s">
        <v>1624</v>
      </c>
      <c r="J11105" t="s">
        <v>1625</v>
      </c>
      <c r="K11105">
        <v>0</v>
      </c>
      <c r="L11105" s="24">
        <v>1</v>
      </c>
      <c r="M11105" t="s">
        <v>23357</v>
      </c>
      <c r="N11105" t="s">
        <v>1627</v>
      </c>
    </row>
    <row r="11106" spans="1:14" hidden="1" x14ac:dyDescent="0.25">
      <c r="A11106">
        <v>9086</v>
      </c>
      <c r="B11106" t="s">
        <v>23358</v>
      </c>
      <c r="C11106" t="s">
        <v>1618</v>
      </c>
      <c r="D11106" t="s">
        <v>1619</v>
      </c>
      <c r="E11106" t="s">
        <v>1620</v>
      </c>
      <c r="F11106" t="s">
        <v>1621</v>
      </c>
      <c r="G11106" t="s">
        <v>1622</v>
      </c>
      <c r="H11106" t="s">
        <v>1623</v>
      </c>
      <c r="I11106" t="s">
        <v>1624</v>
      </c>
      <c r="J11106" t="s">
        <v>1625</v>
      </c>
      <c r="K11106">
        <v>0</v>
      </c>
      <c r="L11106" s="24">
        <v>1</v>
      </c>
      <c r="M11106" t="s">
        <v>23359</v>
      </c>
      <c r="N11106" t="s">
        <v>1627</v>
      </c>
    </row>
    <row r="11107" spans="1:14" hidden="1" x14ac:dyDescent="0.25">
      <c r="A11107">
        <v>9087</v>
      </c>
      <c r="B11107" t="s">
        <v>23360</v>
      </c>
      <c r="C11107" t="s">
        <v>1658</v>
      </c>
      <c r="D11107" t="s">
        <v>1659</v>
      </c>
      <c r="E11107" t="s">
        <v>1660</v>
      </c>
      <c r="F11107" t="s">
        <v>1661</v>
      </c>
      <c r="G11107" t="s">
        <v>1622</v>
      </c>
      <c r="H11107" t="s">
        <v>1623</v>
      </c>
      <c r="I11107" t="s">
        <v>1624</v>
      </c>
      <c r="J11107" t="s">
        <v>1625</v>
      </c>
      <c r="K11107">
        <v>0</v>
      </c>
      <c r="L11107" s="24">
        <v>1</v>
      </c>
      <c r="M11107" t="s">
        <v>23361</v>
      </c>
      <c r="N11107" t="s">
        <v>1663</v>
      </c>
    </row>
    <row r="11108" spans="1:14" hidden="1" x14ac:dyDescent="0.25">
      <c r="A11108">
        <v>9088</v>
      </c>
      <c r="B11108" t="s">
        <v>23362</v>
      </c>
      <c r="C11108" t="s">
        <v>1618</v>
      </c>
      <c r="D11108" t="s">
        <v>1619</v>
      </c>
      <c r="E11108" t="s">
        <v>1636</v>
      </c>
      <c r="F11108" t="s">
        <v>1637</v>
      </c>
      <c r="G11108" t="s">
        <v>1622</v>
      </c>
      <c r="H11108" t="s">
        <v>1623</v>
      </c>
      <c r="I11108" t="s">
        <v>1624</v>
      </c>
      <c r="J11108" t="s">
        <v>1625</v>
      </c>
      <c r="K11108">
        <v>0</v>
      </c>
      <c r="L11108" s="24">
        <v>1</v>
      </c>
      <c r="M11108" t="s">
        <v>23363</v>
      </c>
      <c r="N11108" t="s">
        <v>1868</v>
      </c>
    </row>
    <row r="11109" spans="1:14" hidden="1" x14ac:dyDescent="0.25">
      <c r="A11109">
        <v>9089</v>
      </c>
      <c r="B11109" t="s">
        <v>492</v>
      </c>
      <c r="C11109" t="s">
        <v>3524</v>
      </c>
      <c r="D11109" t="s">
        <v>3525</v>
      </c>
      <c r="E11109" t="s">
        <v>3526</v>
      </c>
      <c r="F11109" t="s">
        <v>3527</v>
      </c>
      <c r="G11109" t="s">
        <v>1622</v>
      </c>
      <c r="H11109" t="s">
        <v>1623</v>
      </c>
      <c r="I11109" t="s">
        <v>1624</v>
      </c>
      <c r="J11109" t="s">
        <v>1625</v>
      </c>
      <c r="K11109">
        <v>0</v>
      </c>
      <c r="L11109" s="24">
        <v>1</v>
      </c>
      <c r="M11109" t="s">
        <v>491</v>
      </c>
      <c r="N11109" t="s">
        <v>4880</v>
      </c>
    </row>
    <row r="11110" spans="1:14" hidden="1" x14ac:dyDescent="0.25">
      <c r="A11110">
        <v>9090</v>
      </c>
      <c r="B11110" t="s">
        <v>23364</v>
      </c>
      <c r="C11110" t="s">
        <v>1618</v>
      </c>
      <c r="D11110" t="s">
        <v>1619</v>
      </c>
      <c r="E11110" t="s">
        <v>1620</v>
      </c>
      <c r="F11110" t="s">
        <v>1621</v>
      </c>
      <c r="G11110" t="s">
        <v>1622</v>
      </c>
      <c r="H11110" t="s">
        <v>1623</v>
      </c>
      <c r="I11110" t="s">
        <v>1624</v>
      </c>
      <c r="J11110" t="s">
        <v>1625</v>
      </c>
      <c r="K11110">
        <v>0</v>
      </c>
      <c r="L11110" s="24">
        <v>1</v>
      </c>
      <c r="M11110" t="s">
        <v>23365</v>
      </c>
      <c r="N11110" t="s">
        <v>1627</v>
      </c>
    </row>
    <row r="11111" spans="1:14" hidden="1" x14ac:dyDescent="0.25">
      <c r="A11111">
        <v>9091</v>
      </c>
      <c r="B11111" t="s">
        <v>23366</v>
      </c>
      <c r="C11111" t="s">
        <v>1618</v>
      </c>
      <c r="D11111" t="s">
        <v>1619</v>
      </c>
      <c r="E11111" t="s">
        <v>1620</v>
      </c>
      <c r="F11111" t="s">
        <v>1621</v>
      </c>
      <c r="G11111" t="s">
        <v>1622</v>
      </c>
      <c r="H11111" t="s">
        <v>1623</v>
      </c>
      <c r="I11111" t="s">
        <v>1624</v>
      </c>
      <c r="J11111" t="s">
        <v>1625</v>
      </c>
      <c r="K11111">
        <v>0</v>
      </c>
      <c r="L11111" s="24">
        <v>1</v>
      </c>
      <c r="M11111" t="s">
        <v>23367</v>
      </c>
      <c r="N11111" t="s">
        <v>1627</v>
      </c>
    </row>
    <row r="11112" spans="1:14" hidden="1" x14ac:dyDescent="0.25">
      <c r="A11112">
        <v>9092</v>
      </c>
      <c r="B11112" t="s">
        <v>23368</v>
      </c>
      <c r="C11112" t="s">
        <v>1618</v>
      </c>
      <c r="D11112" t="s">
        <v>1619</v>
      </c>
      <c r="E11112" t="s">
        <v>1620</v>
      </c>
      <c r="F11112" t="s">
        <v>1621</v>
      </c>
      <c r="G11112" t="s">
        <v>1622</v>
      </c>
      <c r="H11112" t="s">
        <v>1623</v>
      </c>
      <c r="I11112" t="s">
        <v>1624</v>
      </c>
      <c r="J11112" t="s">
        <v>1625</v>
      </c>
      <c r="K11112">
        <v>0</v>
      </c>
      <c r="L11112" s="24">
        <v>1</v>
      </c>
      <c r="M11112" t="s">
        <v>23369</v>
      </c>
      <c r="N11112" t="s">
        <v>1627</v>
      </c>
    </row>
    <row r="11113" spans="1:14" hidden="1" x14ac:dyDescent="0.25">
      <c r="A11113">
        <v>9093</v>
      </c>
      <c r="B11113" t="s">
        <v>23370</v>
      </c>
      <c r="C11113" t="s">
        <v>1618</v>
      </c>
      <c r="D11113" t="s">
        <v>1619</v>
      </c>
      <c r="E11113" t="s">
        <v>1620</v>
      </c>
      <c r="F11113" t="s">
        <v>1621</v>
      </c>
      <c r="G11113" t="s">
        <v>1622</v>
      </c>
      <c r="H11113" t="s">
        <v>1623</v>
      </c>
      <c r="I11113" t="s">
        <v>1624</v>
      </c>
      <c r="J11113" t="s">
        <v>1625</v>
      </c>
      <c r="K11113">
        <v>0</v>
      </c>
      <c r="L11113" s="24">
        <v>1</v>
      </c>
      <c r="M11113" t="s">
        <v>23371</v>
      </c>
      <c r="N11113" t="s">
        <v>1627</v>
      </c>
    </row>
    <row r="11114" spans="1:14" hidden="1" x14ac:dyDescent="0.25">
      <c r="A11114">
        <v>9094</v>
      </c>
      <c r="B11114" t="s">
        <v>23372</v>
      </c>
      <c r="C11114" t="s">
        <v>1618</v>
      </c>
      <c r="D11114" t="s">
        <v>1619</v>
      </c>
      <c r="E11114" t="s">
        <v>1620</v>
      </c>
      <c r="F11114" t="s">
        <v>1621</v>
      </c>
      <c r="G11114" t="s">
        <v>1622</v>
      </c>
      <c r="H11114" t="s">
        <v>1623</v>
      </c>
      <c r="I11114" t="s">
        <v>1624</v>
      </c>
      <c r="J11114" t="s">
        <v>1625</v>
      </c>
      <c r="K11114">
        <v>0</v>
      </c>
      <c r="L11114" s="24">
        <v>1</v>
      </c>
      <c r="M11114" t="s">
        <v>23373</v>
      </c>
      <c r="N11114" t="s">
        <v>1627</v>
      </c>
    </row>
    <row r="11115" spans="1:14" hidden="1" x14ac:dyDescent="0.25">
      <c r="A11115">
        <v>9095</v>
      </c>
      <c r="B11115" t="s">
        <v>23374</v>
      </c>
      <c r="C11115" t="s">
        <v>1618</v>
      </c>
      <c r="D11115" t="s">
        <v>1619</v>
      </c>
      <c r="E11115" t="s">
        <v>1620</v>
      </c>
      <c r="F11115" t="s">
        <v>1621</v>
      </c>
      <c r="G11115" t="s">
        <v>1622</v>
      </c>
      <c r="H11115" t="s">
        <v>1702</v>
      </c>
      <c r="I11115" t="s">
        <v>1624</v>
      </c>
      <c r="J11115" t="s">
        <v>1625</v>
      </c>
      <c r="K11115">
        <v>0</v>
      </c>
      <c r="L11115" s="24">
        <v>1</v>
      </c>
      <c r="M11115" t="s">
        <v>23375</v>
      </c>
      <c r="N11115" t="s">
        <v>1627</v>
      </c>
    </row>
    <row r="11116" spans="1:14" hidden="1" x14ac:dyDescent="0.25">
      <c r="A11116">
        <v>9096</v>
      </c>
      <c r="B11116" t="s">
        <v>23376</v>
      </c>
      <c r="C11116" t="s">
        <v>1629</v>
      </c>
      <c r="D11116" t="s">
        <v>1630</v>
      </c>
      <c r="E11116" t="s">
        <v>1631</v>
      </c>
      <c r="F11116" t="s">
        <v>1632</v>
      </c>
      <c r="G11116" t="s">
        <v>1622</v>
      </c>
      <c r="H11116" t="s">
        <v>1623</v>
      </c>
      <c r="I11116" t="s">
        <v>1624</v>
      </c>
      <c r="J11116" t="s">
        <v>1625</v>
      </c>
      <c r="K11116">
        <v>0</v>
      </c>
      <c r="L11116" s="24">
        <v>1</v>
      </c>
      <c r="M11116" t="s">
        <v>23377</v>
      </c>
      <c r="N11116" t="s">
        <v>1634</v>
      </c>
    </row>
    <row r="11117" spans="1:14" hidden="1" x14ac:dyDescent="0.25">
      <c r="A11117">
        <v>9097</v>
      </c>
      <c r="B11117" t="s">
        <v>23378</v>
      </c>
      <c r="C11117" t="s">
        <v>1618</v>
      </c>
      <c r="D11117" t="s">
        <v>1619</v>
      </c>
      <c r="E11117" t="s">
        <v>1620</v>
      </c>
      <c r="F11117" t="s">
        <v>1621</v>
      </c>
      <c r="G11117" t="s">
        <v>1622</v>
      </c>
      <c r="H11117" t="s">
        <v>1702</v>
      </c>
      <c r="I11117" t="s">
        <v>1624</v>
      </c>
      <c r="J11117" t="s">
        <v>1625</v>
      </c>
      <c r="K11117">
        <v>0</v>
      </c>
      <c r="L11117" s="24">
        <v>1</v>
      </c>
      <c r="M11117" t="s">
        <v>23379</v>
      </c>
      <c r="N11117" t="s">
        <v>1627</v>
      </c>
    </row>
    <row r="11118" spans="1:14" hidden="1" x14ac:dyDescent="0.25">
      <c r="A11118">
        <v>9098</v>
      </c>
      <c r="B11118" t="s">
        <v>23380</v>
      </c>
      <c r="C11118" t="s">
        <v>1691</v>
      </c>
      <c r="D11118" t="s">
        <v>1692</v>
      </c>
      <c r="E11118" t="s">
        <v>1693</v>
      </c>
      <c r="F11118" t="s">
        <v>1694</v>
      </c>
      <c r="G11118" t="s">
        <v>1622</v>
      </c>
      <c r="H11118" t="s">
        <v>1623</v>
      </c>
      <c r="I11118" t="s">
        <v>1624</v>
      </c>
      <c r="J11118" t="s">
        <v>1625</v>
      </c>
      <c r="K11118">
        <v>0</v>
      </c>
      <c r="L11118" s="24">
        <v>1</v>
      </c>
      <c r="M11118" t="s">
        <v>23381</v>
      </c>
      <c r="N11118" t="s">
        <v>1696</v>
      </c>
    </row>
    <row r="11119" spans="1:14" hidden="1" x14ac:dyDescent="0.25">
      <c r="A11119">
        <v>9099</v>
      </c>
      <c r="B11119" t="s">
        <v>23382</v>
      </c>
      <c r="C11119" t="s">
        <v>1618</v>
      </c>
      <c r="D11119" t="s">
        <v>1619</v>
      </c>
      <c r="E11119" t="s">
        <v>1620</v>
      </c>
      <c r="F11119" t="s">
        <v>1621</v>
      </c>
      <c r="G11119" t="s">
        <v>1622</v>
      </c>
      <c r="H11119" t="s">
        <v>1623</v>
      </c>
      <c r="I11119" t="s">
        <v>1624</v>
      </c>
      <c r="J11119" t="s">
        <v>1625</v>
      </c>
      <c r="K11119">
        <v>0</v>
      </c>
      <c r="L11119" s="24">
        <v>1</v>
      </c>
      <c r="M11119" t="s">
        <v>23383</v>
      </c>
      <c r="N11119" t="s">
        <v>1627</v>
      </c>
    </row>
    <row r="11120" spans="1:14" hidden="1" x14ac:dyDescent="0.25">
      <c r="A11120">
        <v>9100</v>
      </c>
      <c r="B11120" t="s">
        <v>23384</v>
      </c>
      <c r="C11120" t="s">
        <v>1618</v>
      </c>
      <c r="D11120" t="s">
        <v>1619</v>
      </c>
      <c r="E11120" t="s">
        <v>1620</v>
      </c>
      <c r="F11120" t="s">
        <v>1621</v>
      </c>
      <c r="G11120" t="s">
        <v>1622</v>
      </c>
      <c r="H11120" t="s">
        <v>1623</v>
      </c>
      <c r="I11120" t="s">
        <v>1624</v>
      </c>
      <c r="J11120" t="s">
        <v>1625</v>
      </c>
      <c r="K11120">
        <v>0</v>
      </c>
      <c r="L11120" s="24">
        <v>1</v>
      </c>
      <c r="M11120" t="s">
        <v>23385</v>
      </c>
      <c r="N11120" t="s">
        <v>1762</v>
      </c>
    </row>
    <row r="11121" spans="1:14" hidden="1" x14ac:dyDescent="0.25">
      <c r="A11121">
        <v>9101</v>
      </c>
      <c r="B11121" t="s">
        <v>23386</v>
      </c>
      <c r="C11121" t="s">
        <v>1618</v>
      </c>
      <c r="D11121" t="s">
        <v>1619</v>
      </c>
      <c r="E11121" t="s">
        <v>1636</v>
      </c>
      <c r="F11121" t="s">
        <v>1637</v>
      </c>
      <c r="G11121" t="s">
        <v>1622</v>
      </c>
      <c r="H11121" t="s">
        <v>1623</v>
      </c>
      <c r="I11121" t="s">
        <v>1624</v>
      </c>
      <c r="J11121" t="s">
        <v>1625</v>
      </c>
      <c r="K11121">
        <v>0</v>
      </c>
      <c r="L11121" s="24">
        <v>1</v>
      </c>
      <c r="M11121" t="s">
        <v>23387</v>
      </c>
      <c r="N11121" t="s">
        <v>1677</v>
      </c>
    </row>
    <row r="11122" spans="1:14" hidden="1" x14ac:dyDescent="0.25">
      <c r="A11122">
        <v>9102</v>
      </c>
      <c r="B11122" t="s">
        <v>23388</v>
      </c>
      <c r="C11122" t="s">
        <v>1618</v>
      </c>
      <c r="D11122" t="s">
        <v>1619</v>
      </c>
      <c r="E11122" t="s">
        <v>1620</v>
      </c>
      <c r="F11122" t="s">
        <v>1621</v>
      </c>
      <c r="G11122" t="s">
        <v>1622</v>
      </c>
      <c r="H11122" t="s">
        <v>1623</v>
      </c>
      <c r="I11122" t="s">
        <v>1624</v>
      </c>
      <c r="J11122" t="s">
        <v>1625</v>
      </c>
      <c r="K11122">
        <v>0</v>
      </c>
      <c r="L11122" s="24">
        <v>1</v>
      </c>
      <c r="M11122" t="s">
        <v>23389</v>
      </c>
      <c r="N11122" t="s">
        <v>1627</v>
      </c>
    </row>
    <row r="11123" spans="1:14" hidden="1" x14ac:dyDescent="0.25">
      <c r="A11123">
        <v>9103</v>
      </c>
      <c r="B11123" t="s">
        <v>23390</v>
      </c>
      <c r="C11123" t="s">
        <v>1618</v>
      </c>
      <c r="D11123" t="s">
        <v>1619</v>
      </c>
      <c r="E11123" t="s">
        <v>1636</v>
      </c>
      <c r="F11123" t="s">
        <v>1637</v>
      </c>
      <c r="G11123" t="s">
        <v>1622</v>
      </c>
      <c r="H11123" t="s">
        <v>1623</v>
      </c>
      <c r="I11123" t="s">
        <v>1624</v>
      </c>
      <c r="J11123" t="s">
        <v>1625</v>
      </c>
      <c r="K11123">
        <v>0</v>
      </c>
      <c r="L11123" s="24">
        <v>1</v>
      </c>
      <c r="M11123" t="s">
        <v>23391</v>
      </c>
      <c r="N11123" t="s">
        <v>1677</v>
      </c>
    </row>
    <row r="11124" spans="1:14" hidden="1" x14ac:dyDescent="0.25">
      <c r="A11124">
        <v>9104</v>
      </c>
      <c r="B11124" t="s">
        <v>23392</v>
      </c>
      <c r="C11124" t="s">
        <v>1629</v>
      </c>
      <c r="D11124" t="s">
        <v>1630</v>
      </c>
      <c r="E11124" t="s">
        <v>1825</v>
      </c>
      <c r="F11124" t="s">
        <v>1826</v>
      </c>
      <c r="G11124" t="s">
        <v>1622</v>
      </c>
      <c r="H11124" t="s">
        <v>1623</v>
      </c>
      <c r="I11124" t="s">
        <v>1624</v>
      </c>
      <c r="J11124" t="s">
        <v>1625</v>
      </c>
      <c r="K11124">
        <v>0</v>
      </c>
      <c r="L11124" s="24">
        <v>1</v>
      </c>
      <c r="M11124" t="s">
        <v>23393</v>
      </c>
      <c r="N11124" t="s">
        <v>23394</v>
      </c>
    </row>
    <row r="11125" spans="1:14" hidden="1" x14ac:dyDescent="0.25">
      <c r="A11125">
        <v>9105</v>
      </c>
      <c r="B11125" t="s">
        <v>23395</v>
      </c>
      <c r="C11125" t="s">
        <v>1629</v>
      </c>
      <c r="D11125" t="s">
        <v>1630</v>
      </c>
      <c r="E11125" t="s">
        <v>1825</v>
      </c>
      <c r="F11125" t="s">
        <v>1826</v>
      </c>
      <c r="G11125" t="s">
        <v>1622</v>
      </c>
      <c r="H11125" t="s">
        <v>1623</v>
      </c>
      <c r="I11125" t="s">
        <v>1624</v>
      </c>
      <c r="J11125" t="s">
        <v>1625</v>
      </c>
      <c r="K11125">
        <v>0</v>
      </c>
      <c r="L11125" s="24">
        <v>1</v>
      </c>
      <c r="M11125" t="s">
        <v>368</v>
      </c>
      <c r="N11125" t="s">
        <v>23394</v>
      </c>
    </row>
    <row r="11126" spans="1:14" hidden="1" x14ac:dyDescent="0.25">
      <c r="A11126">
        <v>9106</v>
      </c>
      <c r="B11126" t="s">
        <v>23396</v>
      </c>
      <c r="C11126" t="s">
        <v>1618</v>
      </c>
      <c r="D11126" t="s">
        <v>1619</v>
      </c>
      <c r="E11126" t="s">
        <v>1636</v>
      </c>
      <c r="F11126" t="s">
        <v>1637</v>
      </c>
      <c r="G11126" t="s">
        <v>1622</v>
      </c>
      <c r="H11126" t="s">
        <v>1623</v>
      </c>
      <c r="I11126" t="s">
        <v>1624</v>
      </c>
      <c r="J11126" t="s">
        <v>1625</v>
      </c>
      <c r="K11126">
        <v>0</v>
      </c>
      <c r="L11126" s="24">
        <v>1</v>
      </c>
      <c r="M11126" t="s">
        <v>23397</v>
      </c>
      <c r="N11126" t="s">
        <v>1639</v>
      </c>
    </row>
    <row r="11127" spans="1:14" hidden="1" x14ac:dyDescent="0.25">
      <c r="A11127">
        <v>9107</v>
      </c>
      <c r="B11127" t="s">
        <v>23398</v>
      </c>
      <c r="C11127" t="s">
        <v>1618</v>
      </c>
      <c r="D11127" t="s">
        <v>1619</v>
      </c>
      <c r="E11127" t="s">
        <v>1620</v>
      </c>
      <c r="F11127" t="s">
        <v>1621</v>
      </c>
      <c r="G11127" t="s">
        <v>1622</v>
      </c>
      <c r="H11127" t="s">
        <v>1623</v>
      </c>
      <c r="I11127" t="s">
        <v>1624</v>
      </c>
      <c r="J11127" t="s">
        <v>1625</v>
      </c>
      <c r="K11127">
        <v>0</v>
      </c>
      <c r="L11127" s="24">
        <v>1</v>
      </c>
      <c r="M11127" t="s">
        <v>23399</v>
      </c>
      <c r="N11127" t="s">
        <v>1627</v>
      </c>
    </row>
    <row r="11128" spans="1:14" hidden="1" x14ac:dyDescent="0.25">
      <c r="A11128">
        <v>9108</v>
      </c>
      <c r="B11128" t="s">
        <v>23400</v>
      </c>
      <c r="C11128" t="s">
        <v>1618</v>
      </c>
      <c r="D11128" t="s">
        <v>1619</v>
      </c>
      <c r="E11128" t="s">
        <v>1620</v>
      </c>
      <c r="F11128" t="s">
        <v>1621</v>
      </c>
      <c r="G11128" t="s">
        <v>1622</v>
      </c>
      <c r="H11128" t="s">
        <v>1623</v>
      </c>
      <c r="I11128" t="s">
        <v>1624</v>
      </c>
      <c r="J11128" t="s">
        <v>1625</v>
      </c>
      <c r="K11128">
        <v>0</v>
      </c>
      <c r="L11128" s="24">
        <v>1</v>
      </c>
      <c r="M11128" t="s">
        <v>23401</v>
      </c>
      <c r="N11128" t="s">
        <v>1627</v>
      </c>
    </row>
    <row r="11129" spans="1:14" hidden="1" x14ac:dyDescent="0.25">
      <c r="A11129">
        <v>9109</v>
      </c>
      <c r="B11129" t="s">
        <v>23402</v>
      </c>
      <c r="C11129" t="s">
        <v>1618</v>
      </c>
      <c r="D11129" t="s">
        <v>1619</v>
      </c>
      <c r="E11129" t="s">
        <v>1636</v>
      </c>
      <c r="F11129" t="s">
        <v>1637</v>
      </c>
      <c r="G11129" t="s">
        <v>1622</v>
      </c>
      <c r="H11129" t="s">
        <v>1623</v>
      </c>
      <c r="I11129" t="s">
        <v>1624</v>
      </c>
      <c r="J11129" t="s">
        <v>1625</v>
      </c>
      <c r="K11129">
        <v>0</v>
      </c>
      <c r="L11129" s="24">
        <v>1</v>
      </c>
      <c r="M11129" t="s">
        <v>23403</v>
      </c>
      <c r="N11129" t="s">
        <v>1639</v>
      </c>
    </row>
    <row r="11130" spans="1:14" hidden="1" x14ac:dyDescent="0.25">
      <c r="A11130">
        <v>9110</v>
      </c>
      <c r="B11130" t="s">
        <v>23404</v>
      </c>
      <c r="C11130" t="s">
        <v>1618</v>
      </c>
      <c r="D11130" t="s">
        <v>1619</v>
      </c>
      <c r="E11130" t="s">
        <v>1620</v>
      </c>
      <c r="F11130" t="s">
        <v>1621</v>
      </c>
      <c r="G11130" t="s">
        <v>1622</v>
      </c>
      <c r="H11130" t="s">
        <v>1623</v>
      </c>
      <c r="I11130" t="s">
        <v>1624</v>
      </c>
      <c r="J11130" t="s">
        <v>1625</v>
      </c>
      <c r="K11130">
        <v>0</v>
      </c>
      <c r="L11130" s="24">
        <v>1</v>
      </c>
      <c r="M11130" t="s">
        <v>23405</v>
      </c>
      <c r="N11130" t="s">
        <v>1762</v>
      </c>
    </row>
    <row r="11131" spans="1:14" hidden="1" x14ac:dyDescent="0.25">
      <c r="A11131">
        <v>9111</v>
      </c>
      <c r="B11131" t="s">
        <v>23406</v>
      </c>
      <c r="C11131" t="s">
        <v>1658</v>
      </c>
      <c r="D11131" t="s">
        <v>1659</v>
      </c>
      <c r="E11131" t="s">
        <v>1660</v>
      </c>
      <c r="F11131" t="s">
        <v>1661</v>
      </c>
      <c r="G11131" t="s">
        <v>1622</v>
      </c>
      <c r="H11131" t="s">
        <v>1623</v>
      </c>
      <c r="I11131" t="s">
        <v>1624</v>
      </c>
      <c r="J11131" t="s">
        <v>1625</v>
      </c>
      <c r="K11131">
        <v>0</v>
      </c>
      <c r="L11131" s="24">
        <v>1</v>
      </c>
      <c r="M11131" t="s">
        <v>23407</v>
      </c>
      <c r="N11131" t="s">
        <v>1663</v>
      </c>
    </row>
    <row r="11132" spans="1:14" hidden="1" x14ac:dyDescent="0.25">
      <c r="A11132">
        <v>9112</v>
      </c>
      <c r="B11132" t="s">
        <v>23408</v>
      </c>
      <c r="C11132" t="s">
        <v>2952</v>
      </c>
      <c r="D11132" t="s">
        <v>2953</v>
      </c>
      <c r="E11132" t="s">
        <v>2954</v>
      </c>
      <c r="F11132" t="s">
        <v>2955</v>
      </c>
      <c r="G11132" t="s">
        <v>1622</v>
      </c>
      <c r="H11132" t="s">
        <v>1623</v>
      </c>
      <c r="I11132" t="s">
        <v>1624</v>
      </c>
      <c r="J11132" t="s">
        <v>1625</v>
      </c>
      <c r="K11132">
        <v>0</v>
      </c>
      <c r="L11132" s="24">
        <v>1</v>
      </c>
      <c r="M11132" t="s">
        <v>23409</v>
      </c>
      <c r="N11132" t="s">
        <v>2957</v>
      </c>
    </row>
    <row r="11133" spans="1:14" hidden="1" x14ac:dyDescent="0.25">
      <c r="A11133">
        <v>9113</v>
      </c>
      <c r="B11133" t="s">
        <v>23410</v>
      </c>
      <c r="C11133" t="s">
        <v>1691</v>
      </c>
      <c r="D11133" t="s">
        <v>1692</v>
      </c>
      <c r="E11133" t="s">
        <v>1693</v>
      </c>
      <c r="F11133" t="s">
        <v>1694</v>
      </c>
      <c r="G11133" t="s">
        <v>1622</v>
      </c>
      <c r="H11133" t="s">
        <v>1623</v>
      </c>
      <c r="I11133" t="s">
        <v>1624</v>
      </c>
      <c r="J11133" t="s">
        <v>1625</v>
      </c>
      <c r="K11133">
        <v>0</v>
      </c>
      <c r="L11133" s="24">
        <v>1</v>
      </c>
      <c r="M11133" t="s">
        <v>23411</v>
      </c>
      <c r="N11133" t="s">
        <v>1696</v>
      </c>
    </row>
    <row r="11134" spans="1:14" hidden="1" x14ac:dyDescent="0.25">
      <c r="A11134">
        <v>9114</v>
      </c>
      <c r="B11134" t="s">
        <v>23412</v>
      </c>
      <c r="C11134" t="s">
        <v>1618</v>
      </c>
      <c r="D11134" t="s">
        <v>1619</v>
      </c>
      <c r="E11134" t="s">
        <v>1620</v>
      </c>
      <c r="F11134" t="s">
        <v>1621</v>
      </c>
      <c r="G11134" t="s">
        <v>1622</v>
      </c>
      <c r="H11134" t="s">
        <v>1623</v>
      </c>
      <c r="I11134" t="s">
        <v>1624</v>
      </c>
      <c r="J11134" t="s">
        <v>1625</v>
      </c>
      <c r="K11134">
        <v>0</v>
      </c>
      <c r="L11134" s="24">
        <v>1</v>
      </c>
      <c r="M11134" t="s">
        <v>23413</v>
      </c>
      <c r="N11134" t="s">
        <v>1627</v>
      </c>
    </row>
    <row r="11135" spans="1:14" hidden="1" x14ac:dyDescent="0.25">
      <c r="A11135">
        <v>9115</v>
      </c>
      <c r="B11135" t="s">
        <v>23414</v>
      </c>
      <c r="C11135" t="s">
        <v>1618</v>
      </c>
      <c r="D11135" t="s">
        <v>1619</v>
      </c>
      <c r="E11135" t="s">
        <v>1620</v>
      </c>
      <c r="F11135" t="s">
        <v>1621</v>
      </c>
      <c r="G11135" t="s">
        <v>1622</v>
      </c>
      <c r="H11135" t="s">
        <v>1623</v>
      </c>
      <c r="I11135" t="s">
        <v>1624</v>
      </c>
      <c r="J11135" t="s">
        <v>1625</v>
      </c>
      <c r="K11135">
        <v>0</v>
      </c>
      <c r="L11135" s="24">
        <v>1</v>
      </c>
      <c r="M11135" t="s">
        <v>23415</v>
      </c>
      <c r="N11135" t="s">
        <v>1627</v>
      </c>
    </row>
    <row r="11136" spans="1:14" hidden="1" x14ac:dyDescent="0.25">
      <c r="A11136">
        <v>9116</v>
      </c>
      <c r="B11136" t="s">
        <v>23416</v>
      </c>
      <c r="C11136" t="s">
        <v>1618</v>
      </c>
      <c r="D11136" t="s">
        <v>1619</v>
      </c>
      <c r="E11136" t="s">
        <v>1620</v>
      </c>
      <c r="F11136" t="s">
        <v>1621</v>
      </c>
      <c r="G11136" t="s">
        <v>1622</v>
      </c>
      <c r="H11136" t="s">
        <v>1623</v>
      </c>
      <c r="I11136" t="s">
        <v>1624</v>
      </c>
      <c r="J11136" t="s">
        <v>1625</v>
      </c>
      <c r="K11136">
        <v>0</v>
      </c>
      <c r="L11136" s="24">
        <v>1</v>
      </c>
      <c r="M11136" t="s">
        <v>23417</v>
      </c>
      <c r="N11136" t="s">
        <v>1627</v>
      </c>
    </row>
    <row r="11137" spans="1:14" hidden="1" x14ac:dyDescent="0.25">
      <c r="A11137">
        <v>9117</v>
      </c>
      <c r="B11137" t="s">
        <v>23418</v>
      </c>
      <c r="C11137" t="s">
        <v>1629</v>
      </c>
      <c r="D11137" t="s">
        <v>1630</v>
      </c>
      <c r="E11137" t="s">
        <v>1631</v>
      </c>
      <c r="F11137" t="s">
        <v>1632</v>
      </c>
      <c r="G11137" t="s">
        <v>1622</v>
      </c>
      <c r="H11137" t="s">
        <v>1623</v>
      </c>
      <c r="I11137" t="s">
        <v>1624</v>
      </c>
      <c r="J11137" t="s">
        <v>1625</v>
      </c>
      <c r="K11137">
        <v>0</v>
      </c>
      <c r="L11137" s="24">
        <v>1</v>
      </c>
      <c r="M11137" t="s">
        <v>23419</v>
      </c>
      <c r="N11137" t="s">
        <v>1634</v>
      </c>
    </row>
    <row r="11138" spans="1:14" hidden="1" x14ac:dyDescent="0.25">
      <c r="A11138">
        <v>9118</v>
      </c>
      <c r="B11138" t="s">
        <v>23420</v>
      </c>
      <c r="C11138" t="s">
        <v>1618</v>
      </c>
      <c r="D11138" t="s">
        <v>1619</v>
      </c>
      <c r="E11138" t="s">
        <v>1620</v>
      </c>
      <c r="F11138" t="s">
        <v>1621</v>
      </c>
      <c r="G11138" t="s">
        <v>1622</v>
      </c>
      <c r="H11138" t="s">
        <v>1623</v>
      </c>
      <c r="I11138" t="s">
        <v>1624</v>
      </c>
      <c r="J11138" t="s">
        <v>1625</v>
      </c>
      <c r="K11138">
        <v>0</v>
      </c>
      <c r="L11138" s="24">
        <v>1</v>
      </c>
      <c r="M11138" t="s">
        <v>23421</v>
      </c>
      <c r="N11138" t="s">
        <v>1627</v>
      </c>
    </row>
    <row r="11139" spans="1:14" hidden="1" x14ac:dyDescent="0.25">
      <c r="A11139">
        <v>9119</v>
      </c>
      <c r="B11139" t="s">
        <v>23422</v>
      </c>
      <c r="C11139" t="s">
        <v>1618</v>
      </c>
      <c r="D11139" t="s">
        <v>1619</v>
      </c>
      <c r="E11139" t="s">
        <v>1620</v>
      </c>
      <c r="F11139" t="s">
        <v>1621</v>
      </c>
      <c r="G11139" t="s">
        <v>1622</v>
      </c>
      <c r="H11139" t="s">
        <v>1623</v>
      </c>
      <c r="I11139" t="s">
        <v>1624</v>
      </c>
      <c r="J11139" t="s">
        <v>1625</v>
      </c>
      <c r="K11139">
        <v>0</v>
      </c>
      <c r="L11139" s="24">
        <v>1</v>
      </c>
      <c r="M11139" t="s">
        <v>23423</v>
      </c>
      <c r="N11139" t="s">
        <v>1627</v>
      </c>
    </row>
    <row r="11140" spans="1:14" hidden="1" x14ac:dyDescent="0.25">
      <c r="A11140">
        <v>9120</v>
      </c>
      <c r="B11140" t="s">
        <v>23424</v>
      </c>
      <c r="C11140" t="s">
        <v>1618</v>
      </c>
      <c r="D11140" t="s">
        <v>1619</v>
      </c>
      <c r="E11140" t="s">
        <v>1620</v>
      </c>
      <c r="F11140" t="s">
        <v>1621</v>
      </c>
      <c r="G11140" t="s">
        <v>1622</v>
      </c>
      <c r="H11140" t="s">
        <v>1623</v>
      </c>
      <c r="I11140" t="s">
        <v>1624</v>
      </c>
      <c r="J11140" t="s">
        <v>1625</v>
      </c>
      <c r="K11140">
        <v>0</v>
      </c>
      <c r="L11140" s="24">
        <v>1</v>
      </c>
      <c r="M11140" t="s">
        <v>23425</v>
      </c>
      <c r="N11140" t="s">
        <v>1627</v>
      </c>
    </row>
    <row r="11141" spans="1:14" hidden="1" x14ac:dyDescent="0.25">
      <c r="A11141">
        <v>9121</v>
      </c>
      <c r="B11141" t="s">
        <v>23426</v>
      </c>
      <c r="C11141" t="s">
        <v>1618</v>
      </c>
      <c r="D11141" t="s">
        <v>1619</v>
      </c>
      <c r="E11141" t="s">
        <v>1636</v>
      </c>
      <c r="F11141" t="s">
        <v>1637</v>
      </c>
      <c r="G11141" t="s">
        <v>1622</v>
      </c>
      <c r="H11141" t="s">
        <v>1623</v>
      </c>
      <c r="I11141" t="s">
        <v>1624</v>
      </c>
      <c r="J11141" t="s">
        <v>1625</v>
      </c>
      <c r="K11141">
        <v>0</v>
      </c>
      <c r="L11141" s="24">
        <v>1</v>
      </c>
      <c r="M11141" t="s">
        <v>23427</v>
      </c>
      <c r="N11141" t="s">
        <v>1639</v>
      </c>
    </row>
    <row r="11142" spans="1:14" hidden="1" x14ac:dyDescent="0.25">
      <c r="A11142">
        <v>9122</v>
      </c>
      <c r="B11142" t="s">
        <v>23428</v>
      </c>
      <c r="C11142" t="s">
        <v>1618</v>
      </c>
      <c r="D11142" t="s">
        <v>1619</v>
      </c>
      <c r="E11142" t="s">
        <v>1620</v>
      </c>
      <c r="F11142" t="s">
        <v>1621</v>
      </c>
      <c r="G11142" t="s">
        <v>1622</v>
      </c>
      <c r="H11142" t="s">
        <v>1623</v>
      </c>
      <c r="I11142" t="s">
        <v>1624</v>
      </c>
      <c r="J11142" t="s">
        <v>1625</v>
      </c>
      <c r="K11142">
        <v>0</v>
      </c>
      <c r="L11142" s="24">
        <v>1</v>
      </c>
      <c r="M11142" t="s">
        <v>23429</v>
      </c>
      <c r="N11142" t="s">
        <v>1627</v>
      </c>
    </row>
    <row r="11143" spans="1:14" hidden="1" x14ac:dyDescent="0.25">
      <c r="A11143">
        <v>9123</v>
      </c>
      <c r="B11143" t="s">
        <v>23430</v>
      </c>
      <c r="C11143" t="s">
        <v>1618</v>
      </c>
      <c r="D11143" t="s">
        <v>1619</v>
      </c>
      <c r="E11143" t="s">
        <v>1620</v>
      </c>
      <c r="F11143" t="s">
        <v>1621</v>
      </c>
      <c r="G11143" t="s">
        <v>1622</v>
      </c>
      <c r="H11143" t="s">
        <v>1623</v>
      </c>
      <c r="I11143" t="s">
        <v>1624</v>
      </c>
      <c r="J11143" t="s">
        <v>1625</v>
      </c>
      <c r="K11143">
        <v>0</v>
      </c>
      <c r="L11143" s="24">
        <v>1</v>
      </c>
      <c r="M11143" t="s">
        <v>23431</v>
      </c>
      <c r="N11143" t="s">
        <v>1627</v>
      </c>
    </row>
    <row r="11144" spans="1:14" hidden="1" x14ac:dyDescent="0.25">
      <c r="A11144">
        <v>9124</v>
      </c>
      <c r="B11144" t="s">
        <v>23432</v>
      </c>
      <c r="C11144" t="s">
        <v>1618</v>
      </c>
      <c r="D11144" t="s">
        <v>1619</v>
      </c>
      <c r="E11144" t="s">
        <v>1620</v>
      </c>
      <c r="F11144" t="s">
        <v>1621</v>
      </c>
      <c r="G11144" t="s">
        <v>1622</v>
      </c>
      <c r="H11144" t="s">
        <v>1623</v>
      </c>
      <c r="I11144" t="s">
        <v>1624</v>
      </c>
      <c r="J11144" t="s">
        <v>1625</v>
      </c>
      <c r="K11144">
        <v>0</v>
      </c>
      <c r="L11144" s="24">
        <v>1</v>
      </c>
      <c r="M11144" t="s">
        <v>23433</v>
      </c>
      <c r="N11144" t="s">
        <v>1627</v>
      </c>
    </row>
    <row r="11145" spans="1:14" hidden="1" x14ac:dyDescent="0.25">
      <c r="A11145">
        <v>9125</v>
      </c>
      <c r="B11145" t="s">
        <v>23434</v>
      </c>
      <c r="C11145" t="s">
        <v>1618</v>
      </c>
      <c r="D11145" t="s">
        <v>1619</v>
      </c>
      <c r="E11145" t="s">
        <v>1620</v>
      </c>
      <c r="F11145" t="s">
        <v>1621</v>
      </c>
      <c r="G11145" t="s">
        <v>1622</v>
      </c>
      <c r="H11145" t="s">
        <v>1623</v>
      </c>
      <c r="I11145" t="s">
        <v>1624</v>
      </c>
      <c r="J11145" t="s">
        <v>1625</v>
      </c>
      <c r="K11145">
        <v>0</v>
      </c>
      <c r="L11145" s="24">
        <v>1</v>
      </c>
      <c r="M11145" t="s">
        <v>23435</v>
      </c>
      <c r="N11145" t="s">
        <v>1627</v>
      </c>
    </row>
    <row r="11146" spans="1:14" hidden="1" x14ac:dyDescent="0.25">
      <c r="A11146">
        <v>9126</v>
      </c>
      <c r="B11146" t="s">
        <v>23436</v>
      </c>
      <c r="C11146" t="s">
        <v>1618</v>
      </c>
      <c r="D11146" t="s">
        <v>1619</v>
      </c>
      <c r="E11146" t="s">
        <v>1620</v>
      </c>
      <c r="F11146" t="s">
        <v>1621</v>
      </c>
      <c r="G11146" t="s">
        <v>1622</v>
      </c>
      <c r="H11146" t="s">
        <v>1623</v>
      </c>
      <c r="I11146" t="s">
        <v>1624</v>
      </c>
      <c r="J11146" t="s">
        <v>1625</v>
      </c>
      <c r="K11146">
        <v>0</v>
      </c>
      <c r="L11146" s="24">
        <v>1</v>
      </c>
      <c r="M11146" t="s">
        <v>23437</v>
      </c>
      <c r="N11146" t="s">
        <v>1762</v>
      </c>
    </row>
    <row r="11147" spans="1:14" hidden="1" x14ac:dyDescent="0.25">
      <c r="A11147">
        <v>9127</v>
      </c>
      <c r="B11147" t="s">
        <v>23438</v>
      </c>
      <c r="C11147" t="s">
        <v>1618</v>
      </c>
      <c r="D11147" t="s">
        <v>1619</v>
      </c>
      <c r="E11147" t="s">
        <v>1636</v>
      </c>
      <c r="F11147" t="s">
        <v>1637</v>
      </c>
      <c r="G11147" t="s">
        <v>1622</v>
      </c>
      <c r="H11147" t="s">
        <v>1623</v>
      </c>
      <c r="I11147" t="s">
        <v>1624</v>
      </c>
      <c r="J11147" t="s">
        <v>1625</v>
      </c>
      <c r="K11147">
        <v>0</v>
      </c>
      <c r="L11147" s="24">
        <v>1</v>
      </c>
      <c r="M11147" t="s">
        <v>23439</v>
      </c>
      <c r="N11147" t="s">
        <v>1677</v>
      </c>
    </row>
    <row r="11148" spans="1:14" hidden="1" x14ac:dyDescent="0.25">
      <c r="A11148">
        <v>9128</v>
      </c>
      <c r="B11148" t="s">
        <v>23440</v>
      </c>
      <c r="C11148" t="s">
        <v>1618</v>
      </c>
      <c r="D11148" t="s">
        <v>1619</v>
      </c>
      <c r="E11148" t="s">
        <v>1620</v>
      </c>
      <c r="F11148" t="s">
        <v>1621</v>
      </c>
      <c r="G11148" t="s">
        <v>1622</v>
      </c>
      <c r="H11148" t="s">
        <v>1623</v>
      </c>
      <c r="I11148" t="s">
        <v>1624</v>
      </c>
      <c r="J11148" t="s">
        <v>1625</v>
      </c>
      <c r="K11148">
        <v>0</v>
      </c>
      <c r="L11148" s="24">
        <v>1</v>
      </c>
      <c r="M11148" t="s">
        <v>23441</v>
      </c>
      <c r="N11148" t="s">
        <v>1627</v>
      </c>
    </row>
    <row r="11149" spans="1:14" hidden="1" x14ac:dyDescent="0.25">
      <c r="A11149">
        <v>9129</v>
      </c>
      <c r="B11149" t="s">
        <v>23442</v>
      </c>
      <c r="C11149" t="s">
        <v>1618</v>
      </c>
      <c r="D11149" t="s">
        <v>1619</v>
      </c>
      <c r="E11149" t="s">
        <v>1620</v>
      </c>
      <c r="F11149" t="s">
        <v>1621</v>
      </c>
      <c r="G11149" t="s">
        <v>1622</v>
      </c>
      <c r="H11149" t="s">
        <v>1623</v>
      </c>
      <c r="I11149" t="s">
        <v>1624</v>
      </c>
      <c r="J11149" t="s">
        <v>1625</v>
      </c>
      <c r="K11149">
        <v>0</v>
      </c>
      <c r="L11149" s="24">
        <v>1</v>
      </c>
      <c r="M11149" t="s">
        <v>23443</v>
      </c>
      <c r="N11149" t="s">
        <v>1627</v>
      </c>
    </row>
    <row r="11150" spans="1:14" hidden="1" x14ac:dyDescent="0.25">
      <c r="A11150">
        <v>9130</v>
      </c>
      <c r="B11150" t="s">
        <v>23444</v>
      </c>
      <c r="C11150" t="s">
        <v>1618</v>
      </c>
      <c r="D11150" t="s">
        <v>1619</v>
      </c>
      <c r="E11150" t="s">
        <v>1620</v>
      </c>
      <c r="F11150" t="s">
        <v>1621</v>
      </c>
      <c r="G11150" t="s">
        <v>1622</v>
      </c>
      <c r="H11150" t="s">
        <v>1623</v>
      </c>
      <c r="I11150" t="s">
        <v>1624</v>
      </c>
      <c r="J11150" t="s">
        <v>1625</v>
      </c>
      <c r="K11150">
        <v>0</v>
      </c>
      <c r="L11150" s="24">
        <v>1</v>
      </c>
      <c r="M11150" t="s">
        <v>23445</v>
      </c>
      <c r="N11150" t="s">
        <v>1627</v>
      </c>
    </row>
    <row r="11151" spans="1:14" hidden="1" x14ac:dyDescent="0.25">
      <c r="A11151">
        <v>9131</v>
      </c>
      <c r="B11151" t="s">
        <v>23446</v>
      </c>
      <c r="C11151" t="s">
        <v>1618</v>
      </c>
      <c r="D11151" t="s">
        <v>1619</v>
      </c>
      <c r="E11151" t="s">
        <v>1620</v>
      </c>
      <c r="F11151" t="s">
        <v>1621</v>
      </c>
      <c r="G11151" t="s">
        <v>1622</v>
      </c>
      <c r="H11151" t="s">
        <v>1623</v>
      </c>
      <c r="I11151" t="s">
        <v>1624</v>
      </c>
      <c r="J11151" t="s">
        <v>1625</v>
      </c>
      <c r="K11151">
        <v>0</v>
      </c>
      <c r="L11151" s="24">
        <v>1</v>
      </c>
      <c r="M11151" t="s">
        <v>23447</v>
      </c>
      <c r="N11151" t="s">
        <v>1627</v>
      </c>
    </row>
    <row r="11152" spans="1:14" hidden="1" x14ac:dyDescent="0.25">
      <c r="A11152">
        <v>9132</v>
      </c>
      <c r="B11152" t="s">
        <v>23448</v>
      </c>
      <c r="C11152" t="s">
        <v>1618</v>
      </c>
      <c r="D11152" t="s">
        <v>1619</v>
      </c>
      <c r="E11152" t="s">
        <v>1620</v>
      </c>
      <c r="F11152" t="s">
        <v>1621</v>
      </c>
      <c r="G11152" t="s">
        <v>1622</v>
      </c>
      <c r="H11152" t="s">
        <v>1623</v>
      </c>
      <c r="I11152" t="s">
        <v>1624</v>
      </c>
      <c r="J11152" t="s">
        <v>1625</v>
      </c>
      <c r="K11152">
        <v>0</v>
      </c>
      <c r="L11152" s="24">
        <v>1</v>
      </c>
      <c r="M11152" t="s">
        <v>23449</v>
      </c>
      <c r="N11152" t="s">
        <v>1627</v>
      </c>
    </row>
    <row r="11153" spans="1:14" hidden="1" x14ac:dyDescent="0.25">
      <c r="A11153">
        <v>9133</v>
      </c>
      <c r="B11153" t="s">
        <v>23450</v>
      </c>
      <c r="C11153" t="s">
        <v>1618</v>
      </c>
      <c r="D11153" t="s">
        <v>1619</v>
      </c>
      <c r="E11153" t="s">
        <v>1620</v>
      </c>
      <c r="F11153" t="s">
        <v>1621</v>
      </c>
      <c r="G11153" t="s">
        <v>1622</v>
      </c>
      <c r="H11153" t="s">
        <v>1623</v>
      </c>
      <c r="I11153" t="s">
        <v>1624</v>
      </c>
      <c r="J11153" t="s">
        <v>1625</v>
      </c>
      <c r="K11153">
        <v>0</v>
      </c>
      <c r="L11153" s="24">
        <v>1</v>
      </c>
      <c r="M11153" t="s">
        <v>23451</v>
      </c>
      <c r="N11153" t="s">
        <v>1627</v>
      </c>
    </row>
    <row r="11154" spans="1:14" hidden="1" x14ac:dyDescent="0.25">
      <c r="A11154">
        <v>9134</v>
      </c>
      <c r="B11154" t="s">
        <v>23452</v>
      </c>
      <c r="C11154" t="s">
        <v>1618</v>
      </c>
      <c r="D11154" t="s">
        <v>1619</v>
      </c>
      <c r="E11154" t="s">
        <v>1620</v>
      </c>
      <c r="F11154" t="s">
        <v>1621</v>
      </c>
      <c r="G11154" t="s">
        <v>1622</v>
      </c>
      <c r="H11154" t="s">
        <v>1623</v>
      </c>
      <c r="I11154" t="s">
        <v>1624</v>
      </c>
      <c r="J11154" t="s">
        <v>1625</v>
      </c>
      <c r="K11154">
        <v>0</v>
      </c>
      <c r="L11154" s="24">
        <v>1</v>
      </c>
      <c r="M11154" t="s">
        <v>23453</v>
      </c>
      <c r="N11154" t="s">
        <v>1627</v>
      </c>
    </row>
    <row r="11155" spans="1:14" hidden="1" x14ac:dyDescent="0.25">
      <c r="A11155">
        <v>9135</v>
      </c>
      <c r="B11155" t="s">
        <v>23454</v>
      </c>
      <c r="C11155" t="s">
        <v>1618</v>
      </c>
      <c r="D11155" t="s">
        <v>1619</v>
      </c>
      <c r="E11155" t="s">
        <v>1620</v>
      </c>
      <c r="F11155" t="s">
        <v>1621</v>
      </c>
      <c r="G11155" t="s">
        <v>1622</v>
      </c>
      <c r="H11155" t="s">
        <v>1623</v>
      </c>
      <c r="I11155" t="s">
        <v>1624</v>
      </c>
      <c r="J11155" t="s">
        <v>1625</v>
      </c>
      <c r="K11155">
        <v>0</v>
      </c>
      <c r="L11155" s="24">
        <v>1</v>
      </c>
      <c r="M11155" t="s">
        <v>23455</v>
      </c>
      <c r="N11155" t="s">
        <v>1627</v>
      </c>
    </row>
    <row r="11156" spans="1:14" hidden="1" x14ac:dyDescent="0.25">
      <c r="A11156">
        <v>9136</v>
      </c>
      <c r="B11156" t="s">
        <v>23456</v>
      </c>
      <c r="C11156" t="s">
        <v>1618</v>
      </c>
      <c r="D11156" t="s">
        <v>1619</v>
      </c>
      <c r="E11156" t="s">
        <v>1620</v>
      </c>
      <c r="F11156" t="s">
        <v>1621</v>
      </c>
      <c r="G11156" t="s">
        <v>1622</v>
      </c>
      <c r="H11156" t="s">
        <v>1623</v>
      </c>
      <c r="I11156" t="s">
        <v>1624</v>
      </c>
      <c r="J11156" t="s">
        <v>1625</v>
      </c>
      <c r="K11156">
        <v>0</v>
      </c>
      <c r="L11156" s="24">
        <v>1</v>
      </c>
      <c r="M11156" t="s">
        <v>23457</v>
      </c>
      <c r="N11156" t="s">
        <v>1627</v>
      </c>
    </row>
    <row r="11157" spans="1:14" hidden="1" x14ac:dyDescent="0.25">
      <c r="A11157">
        <v>9137</v>
      </c>
      <c r="B11157" t="s">
        <v>23458</v>
      </c>
      <c r="C11157" t="s">
        <v>1618</v>
      </c>
      <c r="D11157" t="s">
        <v>1619</v>
      </c>
      <c r="E11157" t="s">
        <v>1620</v>
      </c>
      <c r="F11157" t="s">
        <v>1621</v>
      </c>
      <c r="G11157" t="s">
        <v>1622</v>
      </c>
      <c r="H11157" t="s">
        <v>1623</v>
      </c>
      <c r="I11157" t="s">
        <v>1624</v>
      </c>
      <c r="J11157" t="s">
        <v>1625</v>
      </c>
      <c r="K11157">
        <v>0</v>
      </c>
      <c r="L11157" s="24">
        <v>1</v>
      </c>
      <c r="M11157" t="s">
        <v>1314</v>
      </c>
      <c r="N11157" t="s">
        <v>1627</v>
      </c>
    </row>
    <row r="11158" spans="1:14" hidden="1" x14ac:dyDescent="0.25">
      <c r="A11158">
        <v>9138</v>
      </c>
      <c r="B11158" t="s">
        <v>23459</v>
      </c>
      <c r="C11158" t="s">
        <v>1618</v>
      </c>
      <c r="D11158" t="s">
        <v>1619</v>
      </c>
      <c r="E11158" t="s">
        <v>1636</v>
      </c>
      <c r="F11158" t="s">
        <v>1637</v>
      </c>
      <c r="G11158" t="s">
        <v>1622</v>
      </c>
      <c r="H11158" t="s">
        <v>1623</v>
      </c>
      <c r="I11158" t="s">
        <v>1624</v>
      </c>
      <c r="J11158" t="s">
        <v>1625</v>
      </c>
      <c r="K11158">
        <v>0</v>
      </c>
      <c r="L11158" s="24">
        <v>1</v>
      </c>
      <c r="M11158" t="s">
        <v>23460</v>
      </c>
      <c r="N11158" t="s">
        <v>1677</v>
      </c>
    </row>
    <row r="11159" spans="1:14" hidden="1" x14ac:dyDescent="0.25">
      <c r="A11159">
        <v>9139</v>
      </c>
      <c r="B11159" t="s">
        <v>23461</v>
      </c>
      <c r="C11159" t="s">
        <v>1618</v>
      </c>
      <c r="D11159" t="s">
        <v>1619</v>
      </c>
      <c r="E11159" t="s">
        <v>1620</v>
      </c>
      <c r="F11159" t="s">
        <v>1621</v>
      </c>
      <c r="G11159" t="s">
        <v>1622</v>
      </c>
      <c r="H11159" t="s">
        <v>1623</v>
      </c>
      <c r="I11159" t="s">
        <v>1624</v>
      </c>
      <c r="J11159" t="s">
        <v>1625</v>
      </c>
      <c r="K11159">
        <v>0</v>
      </c>
      <c r="L11159" s="24">
        <v>1</v>
      </c>
      <c r="M11159" t="s">
        <v>23462</v>
      </c>
      <c r="N11159" t="s">
        <v>1627</v>
      </c>
    </row>
    <row r="11160" spans="1:14" hidden="1" x14ac:dyDescent="0.25">
      <c r="A11160">
        <v>9140</v>
      </c>
      <c r="B11160" t="s">
        <v>23463</v>
      </c>
      <c r="C11160" t="s">
        <v>1618</v>
      </c>
      <c r="D11160" t="s">
        <v>1619</v>
      </c>
      <c r="E11160" t="s">
        <v>1620</v>
      </c>
      <c r="F11160" t="s">
        <v>1621</v>
      </c>
      <c r="G11160" t="s">
        <v>1622</v>
      </c>
      <c r="H11160" t="s">
        <v>1623</v>
      </c>
      <c r="I11160" t="s">
        <v>1624</v>
      </c>
      <c r="J11160" t="s">
        <v>1625</v>
      </c>
      <c r="K11160">
        <v>0</v>
      </c>
      <c r="L11160" s="24">
        <v>1</v>
      </c>
      <c r="M11160" t="s">
        <v>23464</v>
      </c>
      <c r="N11160" t="s">
        <v>1627</v>
      </c>
    </row>
    <row r="11161" spans="1:14" hidden="1" x14ac:dyDescent="0.25">
      <c r="A11161">
        <v>9141</v>
      </c>
      <c r="B11161" t="s">
        <v>23465</v>
      </c>
      <c r="C11161" t="s">
        <v>1618</v>
      </c>
      <c r="D11161" t="s">
        <v>1619</v>
      </c>
      <c r="E11161" t="s">
        <v>1620</v>
      </c>
      <c r="F11161" t="s">
        <v>1621</v>
      </c>
      <c r="G11161" t="s">
        <v>1622</v>
      </c>
      <c r="H11161" t="s">
        <v>1623</v>
      </c>
      <c r="I11161" t="s">
        <v>1624</v>
      </c>
      <c r="J11161" t="s">
        <v>1625</v>
      </c>
      <c r="K11161">
        <v>0</v>
      </c>
      <c r="L11161" s="24">
        <v>1</v>
      </c>
      <c r="M11161" t="s">
        <v>23466</v>
      </c>
      <c r="N11161" t="s">
        <v>1627</v>
      </c>
    </row>
    <row r="11162" spans="1:14" hidden="1" x14ac:dyDescent="0.25">
      <c r="A11162">
        <v>9142</v>
      </c>
      <c r="B11162" t="s">
        <v>23467</v>
      </c>
      <c r="C11162" t="s">
        <v>1618</v>
      </c>
      <c r="D11162" t="s">
        <v>1619</v>
      </c>
      <c r="E11162" t="s">
        <v>1620</v>
      </c>
      <c r="F11162" t="s">
        <v>1621</v>
      </c>
      <c r="G11162" t="s">
        <v>1622</v>
      </c>
      <c r="H11162" t="s">
        <v>1623</v>
      </c>
      <c r="I11162" t="s">
        <v>1624</v>
      </c>
      <c r="J11162" t="s">
        <v>1625</v>
      </c>
      <c r="K11162">
        <v>0</v>
      </c>
      <c r="L11162" s="24">
        <v>1</v>
      </c>
      <c r="M11162" t="s">
        <v>23468</v>
      </c>
      <c r="N11162" t="s">
        <v>1627</v>
      </c>
    </row>
    <row r="11163" spans="1:14" hidden="1" x14ac:dyDescent="0.25">
      <c r="A11163">
        <v>9143</v>
      </c>
      <c r="B11163" t="s">
        <v>23469</v>
      </c>
      <c r="C11163" t="s">
        <v>1618</v>
      </c>
      <c r="D11163" t="s">
        <v>1619</v>
      </c>
      <c r="E11163" t="s">
        <v>1620</v>
      </c>
      <c r="F11163" t="s">
        <v>1621</v>
      </c>
      <c r="G11163" t="s">
        <v>1622</v>
      </c>
      <c r="H11163" t="s">
        <v>1623</v>
      </c>
      <c r="I11163" t="s">
        <v>1624</v>
      </c>
      <c r="J11163" t="s">
        <v>1625</v>
      </c>
      <c r="K11163">
        <v>0</v>
      </c>
      <c r="L11163" s="24">
        <v>1</v>
      </c>
      <c r="M11163" t="s">
        <v>23470</v>
      </c>
      <c r="N11163" t="s">
        <v>1627</v>
      </c>
    </row>
    <row r="11164" spans="1:14" hidden="1" x14ac:dyDescent="0.25">
      <c r="A11164">
        <v>9144</v>
      </c>
      <c r="B11164" t="s">
        <v>23471</v>
      </c>
      <c r="C11164" t="s">
        <v>1618</v>
      </c>
      <c r="D11164" t="s">
        <v>1619</v>
      </c>
      <c r="E11164" t="s">
        <v>1620</v>
      </c>
      <c r="F11164" t="s">
        <v>1621</v>
      </c>
      <c r="G11164" t="s">
        <v>1622</v>
      </c>
      <c r="H11164" t="s">
        <v>1623</v>
      </c>
      <c r="I11164" t="s">
        <v>1624</v>
      </c>
      <c r="J11164" t="s">
        <v>1625</v>
      </c>
      <c r="K11164">
        <v>0</v>
      </c>
      <c r="L11164" s="24">
        <v>1</v>
      </c>
      <c r="M11164" t="s">
        <v>23472</v>
      </c>
      <c r="N11164" t="s">
        <v>1627</v>
      </c>
    </row>
    <row r="11165" spans="1:14" hidden="1" x14ac:dyDescent="0.25">
      <c r="A11165">
        <v>9145</v>
      </c>
      <c r="B11165" t="s">
        <v>23473</v>
      </c>
      <c r="C11165" t="s">
        <v>1618</v>
      </c>
      <c r="D11165" t="s">
        <v>1619</v>
      </c>
      <c r="E11165" t="s">
        <v>1620</v>
      </c>
      <c r="F11165" t="s">
        <v>1621</v>
      </c>
      <c r="G11165" t="s">
        <v>1622</v>
      </c>
      <c r="H11165" t="s">
        <v>1623</v>
      </c>
      <c r="I11165" t="s">
        <v>1624</v>
      </c>
      <c r="J11165" t="s">
        <v>1625</v>
      </c>
      <c r="K11165">
        <v>0</v>
      </c>
      <c r="L11165" s="24">
        <v>1</v>
      </c>
      <c r="M11165" t="s">
        <v>23474</v>
      </c>
      <c r="N11165" t="s">
        <v>1627</v>
      </c>
    </row>
    <row r="11166" spans="1:14" hidden="1" x14ac:dyDescent="0.25">
      <c r="A11166">
        <v>9146</v>
      </c>
      <c r="B11166" t="s">
        <v>23475</v>
      </c>
      <c r="C11166" t="s">
        <v>1618</v>
      </c>
      <c r="D11166" t="s">
        <v>1619</v>
      </c>
      <c r="E11166" t="s">
        <v>1620</v>
      </c>
      <c r="F11166" t="s">
        <v>1621</v>
      </c>
      <c r="G11166" t="s">
        <v>1622</v>
      </c>
      <c r="H11166" t="s">
        <v>1623</v>
      </c>
      <c r="I11166" t="s">
        <v>1624</v>
      </c>
      <c r="J11166" t="s">
        <v>1625</v>
      </c>
      <c r="K11166">
        <v>0</v>
      </c>
      <c r="L11166" s="24">
        <v>1</v>
      </c>
      <c r="M11166" t="s">
        <v>23476</v>
      </c>
      <c r="N11166" t="s">
        <v>1627</v>
      </c>
    </row>
    <row r="11167" spans="1:14" hidden="1" x14ac:dyDescent="0.25">
      <c r="A11167">
        <v>9147</v>
      </c>
      <c r="B11167" t="s">
        <v>23477</v>
      </c>
      <c r="C11167" t="s">
        <v>1618</v>
      </c>
      <c r="D11167" t="s">
        <v>1619</v>
      </c>
      <c r="E11167" t="s">
        <v>1620</v>
      </c>
      <c r="F11167" t="s">
        <v>1621</v>
      </c>
      <c r="G11167" t="s">
        <v>1622</v>
      </c>
      <c r="H11167" t="s">
        <v>1623</v>
      </c>
      <c r="I11167" t="s">
        <v>1624</v>
      </c>
      <c r="J11167" t="s">
        <v>1625</v>
      </c>
      <c r="K11167">
        <v>0</v>
      </c>
      <c r="L11167" s="24">
        <v>1</v>
      </c>
      <c r="M11167" t="s">
        <v>23478</v>
      </c>
      <c r="N11167" t="s">
        <v>1627</v>
      </c>
    </row>
    <row r="11168" spans="1:14" hidden="1" x14ac:dyDescent="0.25">
      <c r="A11168">
        <v>9148</v>
      </c>
      <c r="B11168" t="s">
        <v>23479</v>
      </c>
      <c r="C11168" t="s">
        <v>1618</v>
      </c>
      <c r="D11168" t="s">
        <v>1619</v>
      </c>
      <c r="E11168" t="s">
        <v>1620</v>
      </c>
      <c r="F11168" t="s">
        <v>1621</v>
      </c>
      <c r="G11168" t="s">
        <v>1622</v>
      </c>
      <c r="H11168" t="s">
        <v>1623</v>
      </c>
      <c r="I11168" t="s">
        <v>1624</v>
      </c>
      <c r="J11168" t="s">
        <v>1625</v>
      </c>
      <c r="K11168">
        <v>0</v>
      </c>
      <c r="L11168" s="24">
        <v>1</v>
      </c>
      <c r="M11168" t="s">
        <v>23480</v>
      </c>
      <c r="N11168" t="s">
        <v>1627</v>
      </c>
    </row>
    <row r="11169" spans="1:14" hidden="1" x14ac:dyDescent="0.25">
      <c r="A11169">
        <v>9149</v>
      </c>
      <c r="B11169" t="s">
        <v>23481</v>
      </c>
      <c r="C11169" t="s">
        <v>1618</v>
      </c>
      <c r="D11169" t="s">
        <v>1619</v>
      </c>
      <c r="E11169" t="s">
        <v>1620</v>
      </c>
      <c r="F11169" t="s">
        <v>1621</v>
      </c>
      <c r="G11169" t="s">
        <v>1622</v>
      </c>
      <c r="H11169" t="s">
        <v>1623</v>
      </c>
      <c r="I11169" t="s">
        <v>1624</v>
      </c>
      <c r="J11169" t="s">
        <v>1625</v>
      </c>
      <c r="K11169">
        <v>0</v>
      </c>
      <c r="L11169" s="24">
        <v>1</v>
      </c>
      <c r="M11169" t="s">
        <v>1313</v>
      </c>
      <c r="N11169" t="s">
        <v>1627</v>
      </c>
    </row>
    <row r="11170" spans="1:14" hidden="1" x14ac:dyDescent="0.25">
      <c r="A11170">
        <v>9150</v>
      </c>
      <c r="B11170" t="s">
        <v>23482</v>
      </c>
      <c r="C11170" t="s">
        <v>1618</v>
      </c>
      <c r="D11170" t="s">
        <v>1619</v>
      </c>
      <c r="E11170" t="s">
        <v>1620</v>
      </c>
      <c r="F11170" t="s">
        <v>1621</v>
      </c>
      <c r="G11170" t="s">
        <v>1622</v>
      </c>
      <c r="H11170" t="s">
        <v>1623</v>
      </c>
      <c r="I11170" t="s">
        <v>1624</v>
      </c>
      <c r="J11170" t="s">
        <v>1625</v>
      </c>
      <c r="K11170">
        <v>0</v>
      </c>
      <c r="L11170" s="24">
        <v>1</v>
      </c>
      <c r="M11170" t="s">
        <v>23483</v>
      </c>
      <c r="N11170" t="s">
        <v>1627</v>
      </c>
    </row>
    <row r="11171" spans="1:14" hidden="1" x14ac:dyDescent="0.25">
      <c r="A11171">
        <v>9151</v>
      </c>
      <c r="B11171" t="s">
        <v>23484</v>
      </c>
      <c r="C11171" t="s">
        <v>1618</v>
      </c>
      <c r="D11171" t="s">
        <v>1619</v>
      </c>
      <c r="E11171" t="s">
        <v>1620</v>
      </c>
      <c r="F11171" t="s">
        <v>1621</v>
      </c>
      <c r="G11171" t="s">
        <v>1622</v>
      </c>
      <c r="H11171" t="s">
        <v>1623</v>
      </c>
      <c r="I11171" t="s">
        <v>1624</v>
      </c>
      <c r="J11171" t="s">
        <v>1625</v>
      </c>
      <c r="K11171">
        <v>0</v>
      </c>
      <c r="L11171" s="24">
        <v>1</v>
      </c>
      <c r="M11171" t="s">
        <v>23485</v>
      </c>
      <c r="N11171" t="s">
        <v>1627</v>
      </c>
    </row>
    <row r="11172" spans="1:14" hidden="1" x14ac:dyDescent="0.25">
      <c r="A11172">
        <v>9152</v>
      </c>
      <c r="B11172" t="s">
        <v>23486</v>
      </c>
      <c r="C11172" t="s">
        <v>1618</v>
      </c>
      <c r="D11172" t="s">
        <v>1619</v>
      </c>
      <c r="E11172" t="s">
        <v>1620</v>
      </c>
      <c r="F11172" t="s">
        <v>1621</v>
      </c>
      <c r="G11172" t="s">
        <v>1622</v>
      </c>
      <c r="H11172" t="s">
        <v>1623</v>
      </c>
      <c r="I11172" t="s">
        <v>1624</v>
      </c>
      <c r="J11172" t="s">
        <v>1625</v>
      </c>
      <c r="K11172">
        <v>0</v>
      </c>
      <c r="L11172" s="24">
        <v>1</v>
      </c>
      <c r="M11172" t="s">
        <v>23487</v>
      </c>
      <c r="N11172" t="s">
        <v>1627</v>
      </c>
    </row>
    <row r="11173" spans="1:14" hidden="1" x14ac:dyDescent="0.25">
      <c r="A11173">
        <v>9153</v>
      </c>
      <c r="B11173" t="s">
        <v>23488</v>
      </c>
      <c r="C11173" t="s">
        <v>1618</v>
      </c>
      <c r="D11173" t="s">
        <v>1619</v>
      </c>
      <c r="E11173" t="s">
        <v>1620</v>
      </c>
      <c r="F11173" t="s">
        <v>1621</v>
      </c>
      <c r="G11173" t="s">
        <v>1622</v>
      </c>
      <c r="H11173" t="s">
        <v>1623</v>
      </c>
      <c r="I11173" t="s">
        <v>1624</v>
      </c>
      <c r="J11173" t="s">
        <v>1625</v>
      </c>
      <c r="K11173">
        <v>0</v>
      </c>
      <c r="L11173" s="24">
        <v>1</v>
      </c>
      <c r="M11173" t="s">
        <v>23489</v>
      </c>
      <c r="N11173" t="s">
        <v>1627</v>
      </c>
    </row>
    <row r="11174" spans="1:14" hidden="1" x14ac:dyDescent="0.25">
      <c r="A11174">
        <v>9154</v>
      </c>
      <c r="B11174" t="s">
        <v>23490</v>
      </c>
      <c r="C11174" t="s">
        <v>1618</v>
      </c>
      <c r="D11174" t="s">
        <v>1619</v>
      </c>
      <c r="E11174" t="s">
        <v>1620</v>
      </c>
      <c r="F11174" t="s">
        <v>1621</v>
      </c>
      <c r="G11174" t="s">
        <v>1622</v>
      </c>
      <c r="H11174" t="s">
        <v>1623</v>
      </c>
      <c r="I11174" t="s">
        <v>1624</v>
      </c>
      <c r="J11174" t="s">
        <v>1625</v>
      </c>
      <c r="K11174">
        <v>0</v>
      </c>
      <c r="L11174" s="24">
        <v>1</v>
      </c>
      <c r="M11174" t="s">
        <v>23491</v>
      </c>
      <c r="N11174" t="s">
        <v>1627</v>
      </c>
    </row>
    <row r="11175" spans="1:14" hidden="1" x14ac:dyDescent="0.25">
      <c r="A11175">
        <v>9155</v>
      </c>
      <c r="B11175" t="s">
        <v>23492</v>
      </c>
      <c r="C11175" t="s">
        <v>1618</v>
      </c>
      <c r="D11175" t="s">
        <v>1619</v>
      </c>
      <c r="E11175" t="s">
        <v>1620</v>
      </c>
      <c r="F11175" t="s">
        <v>1621</v>
      </c>
      <c r="G11175" t="s">
        <v>1622</v>
      </c>
      <c r="H11175" t="s">
        <v>1623</v>
      </c>
      <c r="I11175" t="s">
        <v>1624</v>
      </c>
      <c r="J11175" t="s">
        <v>1625</v>
      </c>
      <c r="K11175">
        <v>0</v>
      </c>
      <c r="L11175" s="24">
        <v>1</v>
      </c>
      <c r="M11175" t="s">
        <v>23493</v>
      </c>
      <c r="N11175" t="s">
        <v>1627</v>
      </c>
    </row>
    <row r="11176" spans="1:14" hidden="1" x14ac:dyDescent="0.25">
      <c r="A11176">
        <v>9156</v>
      </c>
      <c r="B11176" t="s">
        <v>23494</v>
      </c>
      <c r="C11176" t="s">
        <v>1618</v>
      </c>
      <c r="D11176" t="s">
        <v>1619</v>
      </c>
      <c r="E11176" t="s">
        <v>1620</v>
      </c>
      <c r="F11176" t="s">
        <v>1621</v>
      </c>
      <c r="G11176" t="s">
        <v>1622</v>
      </c>
      <c r="H11176" t="s">
        <v>1623</v>
      </c>
      <c r="I11176" t="s">
        <v>1624</v>
      </c>
      <c r="J11176" t="s">
        <v>1625</v>
      </c>
      <c r="K11176">
        <v>0</v>
      </c>
      <c r="L11176" s="24">
        <v>1</v>
      </c>
      <c r="M11176" t="s">
        <v>23495</v>
      </c>
      <c r="N11176" t="s">
        <v>1627</v>
      </c>
    </row>
    <row r="11177" spans="1:14" hidden="1" x14ac:dyDescent="0.25">
      <c r="A11177">
        <v>9157</v>
      </c>
      <c r="B11177" t="s">
        <v>23496</v>
      </c>
      <c r="C11177" t="s">
        <v>1618</v>
      </c>
      <c r="D11177" t="s">
        <v>1619</v>
      </c>
      <c r="E11177" t="s">
        <v>1620</v>
      </c>
      <c r="F11177" t="s">
        <v>1621</v>
      </c>
      <c r="G11177" t="s">
        <v>1622</v>
      </c>
      <c r="H11177" t="s">
        <v>1623</v>
      </c>
      <c r="I11177" t="s">
        <v>1624</v>
      </c>
      <c r="J11177" t="s">
        <v>1625</v>
      </c>
      <c r="K11177">
        <v>0</v>
      </c>
      <c r="L11177" s="24">
        <v>1</v>
      </c>
      <c r="M11177" t="s">
        <v>23497</v>
      </c>
      <c r="N11177" t="s">
        <v>1812</v>
      </c>
    </row>
    <row r="11178" spans="1:14" hidden="1" x14ac:dyDescent="0.25">
      <c r="A11178">
        <v>9158</v>
      </c>
      <c r="B11178" t="s">
        <v>23498</v>
      </c>
      <c r="C11178" t="s">
        <v>1618</v>
      </c>
      <c r="D11178" t="s">
        <v>1619</v>
      </c>
      <c r="E11178" t="s">
        <v>1620</v>
      </c>
      <c r="F11178" t="s">
        <v>1621</v>
      </c>
      <c r="G11178" t="s">
        <v>1622</v>
      </c>
      <c r="H11178" t="s">
        <v>1623</v>
      </c>
      <c r="I11178" t="s">
        <v>1624</v>
      </c>
      <c r="J11178" t="s">
        <v>1625</v>
      </c>
      <c r="K11178">
        <v>0</v>
      </c>
      <c r="L11178" s="24">
        <v>1</v>
      </c>
      <c r="M11178" t="s">
        <v>23499</v>
      </c>
      <c r="N11178" t="s">
        <v>1627</v>
      </c>
    </row>
    <row r="11179" spans="1:14" hidden="1" x14ac:dyDescent="0.25">
      <c r="A11179">
        <v>9159</v>
      </c>
      <c r="B11179" t="s">
        <v>23500</v>
      </c>
      <c r="C11179" t="s">
        <v>1618</v>
      </c>
      <c r="D11179" t="s">
        <v>1619</v>
      </c>
      <c r="E11179" t="s">
        <v>1620</v>
      </c>
      <c r="F11179" t="s">
        <v>1621</v>
      </c>
      <c r="G11179" t="s">
        <v>1622</v>
      </c>
      <c r="H11179" t="s">
        <v>1623</v>
      </c>
      <c r="I11179" t="s">
        <v>1624</v>
      </c>
      <c r="J11179" t="s">
        <v>1625</v>
      </c>
      <c r="K11179">
        <v>0</v>
      </c>
      <c r="L11179" s="24">
        <v>1</v>
      </c>
      <c r="M11179" t="s">
        <v>23501</v>
      </c>
      <c r="N11179" t="s">
        <v>1627</v>
      </c>
    </row>
    <row r="11180" spans="1:14" hidden="1" x14ac:dyDescent="0.25">
      <c r="A11180">
        <v>9160</v>
      </c>
      <c r="B11180" t="s">
        <v>23502</v>
      </c>
      <c r="C11180" t="s">
        <v>1618</v>
      </c>
      <c r="D11180" t="s">
        <v>1619</v>
      </c>
      <c r="E11180" t="s">
        <v>1620</v>
      </c>
      <c r="F11180" t="s">
        <v>1621</v>
      </c>
      <c r="G11180" t="s">
        <v>1622</v>
      </c>
      <c r="H11180" t="s">
        <v>1623</v>
      </c>
      <c r="I11180" t="s">
        <v>1624</v>
      </c>
      <c r="J11180" t="s">
        <v>1625</v>
      </c>
      <c r="K11180">
        <v>0</v>
      </c>
      <c r="L11180" s="24">
        <v>1</v>
      </c>
      <c r="M11180" t="s">
        <v>23503</v>
      </c>
      <c r="N11180" t="s">
        <v>1627</v>
      </c>
    </row>
    <row r="11181" spans="1:14" hidden="1" x14ac:dyDescent="0.25">
      <c r="A11181">
        <v>9161</v>
      </c>
      <c r="B11181" t="s">
        <v>23504</v>
      </c>
      <c r="C11181" t="s">
        <v>1618</v>
      </c>
      <c r="D11181" t="s">
        <v>1619</v>
      </c>
      <c r="E11181" t="s">
        <v>1620</v>
      </c>
      <c r="F11181" t="s">
        <v>1621</v>
      </c>
      <c r="G11181" t="s">
        <v>1622</v>
      </c>
      <c r="H11181" t="s">
        <v>1623</v>
      </c>
      <c r="I11181" t="s">
        <v>1624</v>
      </c>
      <c r="J11181" t="s">
        <v>1625</v>
      </c>
      <c r="K11181">
        <v>0</v>
      </c>
      <c r="L11181" s="24">
        <v>1</v>
      </c>
      <c r="M11181" t="s">
        <v>23505</v>
      </c>
      <c r="N11181" t="s">
        <v>1627</v>
      </c>
    </row>
    <row r="11182" spans="1:14" hidden="1" x14ac:dyDescent="0.25">
      <c r="A11182">
        <v>9162</v>
      </c>
      <c r="B11182" t="s">
        <v>23506</v>
      </c>
      <c r="C11182" t="s">
        <v>1629</v>
      </c>
      <c r="D11182" t="s">
        <v>1630</v>
      </c>
      <c r="E11182" t="s">
        <v>1631</v>
      </c>
      <c r="F11182" t="s">
        <v>1632</v>
      </c>
      <c r="G11182" t="s">
        <v>1622</v>
      </c>
      <c r="H11182" t="s">
        <v>1623</v>
      </c>
      <c r="I11182" t="s">
        <v>1624</v>
      </c>
      <c r="J11182" t="s">
        <v>1625</v>
      </c>
      <c r="K11182">
        <v>0</v>
      </c>
      <c r="L11182" s="24">
        <v>1</v>
      </c>
      <c r="M11182" t="s">
        <v>23507</v>
      </c>
      <c r="N11182" t="s">
        <v>1634</v>
      </c>
    </row>
    <row r="11183" spans="1:14" hidden="1" x14ac:dyDescent="0.25">
      <c r="A11183">
        <v>9163</v>
      </c>
      <c r="B11183" t="s">
        <v>23508</v>
      </c>
      <c r="C11183" t="s">
        <v>1618</v>
      </c>
      <c r="D11183" t="s">
        <v>1619</v>
      </c>
      <c r="E11183" t="s">
        <v>1620</v>
      </c>
      <c r="F11183" t="s">
        <v>1621</v>
      </c>
      <c r="G11183" t="s">
        <v>1622</v>
      </c>
      <c r="H11183" t="s">
        <v>1623</v>
      </c>
      <c r="I11183" t="s">
        <v>1624</v>
      </c>
      <c r="J11183" t="s">
        <v>1625</v>
      </c>
      <c r="K11183">
        <v>0</v>
      </c>
      <c r="L11183" s="24">
        <v>1</v>
      </c>
      <c r="M11183" t="s">
        <v>23509</v>
      </c>
      <c r="N11183" t="s">
        <v>1627</v>
      </c>
    </row>
    <row r="11184" spans="1:14" hidden="1" x14ac:dyDescent="0.25">
      <c r="A11184">
        <v>9164</v>
      </c>
      <c r="B11184" t="s">
        <v>23510</v>
      </c>
      <c r="C11184" t="s">
        <v>1629</v>
      </c>
      <c r="D11184" t="s">
        <v>1630</v>
      </c>
      <c r="E11184" t="s">
        <v>1631</v>
      </c>
      <c r="F11184" t="s">
        <v>1632</v>
      </c>
      <c r="G11184" t="s">
        <v>1622</v>
      </c>
      <c r="H11184" t="s">
        <v>1623</v>
      </c>
      <c r="I11184" t="s">
        <v>1624</v>
      </c>
      <c r="J11184" t="s">
        <v>1625</v>
      </c>
      <c r="K11184">
        <v>0</v>
      </c>
      <c r="L11184" s="24">
        <v>1</v>
      </c>
      <c r="M11184" t="s">
        <v>23511</v>
      </c>
      <c r="N11184" t="s">
        <v>1757</v>
      </c>
    </row>
    <row r="11185" spans="1:14" hidden="1" x14ac:dyDescent="0.25">
      <c r="A11185">
        <v>9165</v>
      </c>
      <c r="B11185" t="s">
        <v>23512</v>
      </c>
      <c r="C11185" t="s">
        <v>1618</v>
      </c>
      <c r="D11185" t="s">
        <v>1619</v>
      </c>
      <c r="E11185" t="s">
        <v>1620</v>
      </c>
      <c r="F11185" t="s">
        <v>1621</v>
      </c>
      <c r="G11185" t="s">
        <v>1622</v>
      </c>
      <c r="H11185" t="s">
        <v>1623</v>
      </c>
      <c r="I11185" t="s">
        <v>1624</v>
      </c>
      <c r="J11185" t="s">
        <v>1625</v>
      </c>
      <c r="K11185">
        <v>0</v>
      </c>
      <c r="L11185" s="24">
        <v>1</v>
      </c>
      <c r="M11185" t="s">
        <v>23513</v>
      </c>
      <c r="N11185" t="s">
        <v>1812</v>
      </c>
    </row>
    <row r="11186" spans="1:14" hidden="1" x14ac:dyDescent="0.25">
      <c r="A11186">
        <v>9166</v>
      </c>
      <c r="B11186" t="s">
        <v>23514</v>
      </c>
      <c r="C11186" t="s">
        <v>1618</v>
      </c>
      <c r="D11186" t="s">
        <v>1619</v>
      </c>
      <c r="E11186" t="s">
        <v>1620</v>
      </c>
      <c r="F11186" t="s">
        <v>1621</v>
      </c>
      <c r="G11186" t="s">
        <v>1622</v>
      </c>
      <c r="H11186" t="s">
        <v>1623</v>
      </c>
      <c r="I11186" t="s">
        <v>1624</v>
      </c>
      <c r="J11186" t="s">
        <v>1625</v>
      </c>
      <c r="K11186">
        <v>0</v>
      </c>
      <c r="L11186" s="24">
        <v>1</v>
      </c>
      <c r="M11186" t="s">
        <v>23515</v>
      </c>
      <c r="N11186" t="s">
        <v>1627</v>
      </c>
    </row>
    <row r="11187" spans="1:14" hidden="1" x14ac:dyDescent="0.25">
      <c r="A11187">
        <v>9167</v>
      </c>
      <c r="B11187" t="s">
        <v>23516</v>
      </c>
      <c r="C11187" t="s">
        <v>3524</v>
      </c>
      <c r="D11187" t="s">
        <v>3525</v>
      </c>
      <c r="E11187" t="s">
        <v>3526</v>
      </c>
      <c r="F11187" t="s">
        <v>3527</v>
      </c>
      <c r="G11187" t="s">
        <v>1622</v>
      </c>
      <c r="H11187" t="s">
        <v>1623</v>
      </c>
      <c r="I11187" t="s">
        <v>1624</v>
      </c>
      <c r="J11187" t="s">
        <v>1625</v>
      </c>
      <c r="K11187">
        <v>0</v>
      </c>
      <c r="L11187" s="24">
        <v>1</v>
      </c>
      <c r="M11187" t="s">
        <v>23517</v>
      </c>
      <c r="N11187" t="s">
        <v>1627</v>
      </c>
    </row>
    <row r="11188" spans="1:14" hidden="1" x14ac:dyDescent="0.25">
      <c r="A11188">
        <v>9168</v>
      </c>
      <c r="B11188" t="s">
        <v>23518</v>
      </c>
      <c r="C11188" t="s">
        <v>1618</v>
      </c>
      <c r="D11188" t="s">
        <v>1619</v>
      </c>
      <c r="E11188" t="s">
        <v>1620</v>
      </c>
      <c r="F11188" t="s">
        <v>1621</v>
      </c>
      <c r="G11188" t="s">
        <v>1622</v>
      </c>
      <c r="H11188" t="s">
        <v>1623</v>
      </c>
      <c r="I11188" t="s">
        <v>1624</v>
      </c>
      <c r="J11188" t="s">
        <v>1625</v>
      </c>
      <c r="K11188">
        <v>0</v>
      </c>
      <c r="L11188" s="24">
        <v>1</v>
      </c>
      <c r="M11188" t="s">
        <v>23519</v>
      </c>
      <c r="N11188" t="s">
        <v>1627</v>
      </c>
    </row>
    <row r="11189" spans="1:14" hidden="1" x14ac:dyDescent="0.25">
      <c r="A11189">
        <v>9169</v>
      </c>
      <c r="B11189" t="s">
        <v>23520</v>
      </c>
      <c r="C11189" t="s">
        <v>1618</v>
      </c>
      <c r="D11189" t="s">
        <v>1619</v>
      </c>
      <c r="E11189" t="s">
        <v>1620</v>
      </c>
      <c r="F11189" t="s">
        <v>1621</v>
      </c>
      <c r="G11189" t="s">
        <v>1622</v>
      </c>
      <c r="H11189" t="s">
        <v>1623</v>
      </c>
      <c r="I11189" t="s">
        <v>1624</v>
      </c>
      <c r="J11189" t="s">
        <v>1625</v>
      </c>
      <c r="K11189">
        <v>0</v>
      </c>
      <c r="L11189" s="24">
        <v>1</v>
      </c>
      <c r="M11189" t="s">
        <v>23521</v>
      </c>
      <c r="N11189" t="s">
        <v>1627</v>
      </c>
    </row>
    <row r="11190" spans="1:14" hidden="1" x14ac:dyDescent="0.25">
      <c r="A11190">
        <v>9170</v>
      </c>
      <c r="B11190" t="s">
        <v>23522</v>
      </c>
      <c r="C11190" t="s">
        <v>1667</v>
      </c>
      <c r="D11190" t="s">
        <v>1668</v>
      </c>
      <c r="E11190" t="s">
        <v>1669</v>
      </c>
      <c r="F11190" t="s">
        <v>1670</v>
      </c>
      <c r="G11190" t="s">
        <v>1622</v>
      </c>
      <c r="H11190" t="s">
        <v>1623</v>
      </c>
      <c r="I11190" t="s">
        <v>1624</v>
      </c>
      <c r="J11190" t="s">
        <v>1625</v>
      </c>
      <c r="K11190">
        <v>0</v>
      </c>
      <c r="L11190" s="24">
        <v>1</v>
      </c>
      <c r="M11190" t="s">
        <v>23523</v>
      </c>
      <c r="N11190" t="s">
        <v>1672</v>
      </c>
    </row>
    <row r="11191" spans="1:14" hidden="1" x14ac:dyDescent="0.25">
      <c r="A11191">
        <v>9171</v>
      </c>
      <c r="B11191" t="s">
        <v>23524</v>
      </c>
      <c r="C11191" t="s">
        <v>1629</v>
      </c>
      <c r="D11191" t="s">
        <v>1630</v>
      </c>
      <c r="E11191" t="s">
        <v>1631</v>
      </c>
      <c r="F11191" t="s">
        <v>1632</v>
      </c>
      <c r="G11191" t="s">
        <v>1622</v>
      </c>
      <c r="H11191" t="s">
        <v>1623</v>
      </c>
      <c r="I11191" t="s">
        <v>1624</v>
      </c>
      <c r="J11191" t="s">
        <v>1625</v>
      </c>
      <c r="K11191">
        <v>0</v>
      </c>
      <c r="L11191" s="24">
        <v>1</v>
      </c>
      <c r="M11191" t="s">
        <v>23525</v>
      </c>
      <c r="N11191" t="s">
        <v>1757</v>
      </c>
    </row>
    <row r="11192" spans="1:14" hidden="1" x14ac:dyDescent="0.25">
      <c r="A11192">
        <v>9172</v>
      </c>
      <c r="B11192" t="s">
        <v>23526</v>
      </c>
      <c r="C11192" t="s">
        <v>1667</v>
      </c>
      <c r="D11192" t="s">
        <v>1668</v>
      </c>
      <c r="E11192" t="s">
        <v>1669</v>
      </c>
      <c r="F11192" t="s">
        <v>1670</v>
      </c>
      <c r="G11192" t="s">
        <v>1622</v>
      </c>
      <c r="H11192" t="s">
        <v>1623</v>
      </c>
      <c r="I11192" t="s">
        <v>1624</v>
      </c>
      <c r="J11192" t="s">
        <v>1625</v>
      </c>
      <c r="K11192">
        <v>0</v>
      </c>
      <c r="L11192" s="24">
        <v>1</v>
      </c>
      <c r="M11192" t="s">
        <v>23527</v>
      </c>
      <c r="N11192" t="s">
        <v>1672</v>
      </c>
    </row>
    <row r="11193" spans="1:14" hidden="1" x14ac:dyDescent="0.25">
      <c r="A11193">
        <v>9173</v>
      </c>
      <c r="B11193" t="s">
        <v>23528</v>
      </c>
      <c r="C11193" t="s">
        <v>1667</v>
      </c>
      <c r="D11193" t="s">
        <v>1668</v>
      </c>
      <c r="E11193" t="s">
        <v>1669</v>
      </c>
      <c r="F11193" t="s">
        <v>1670</v>
      </c>
      <c r="G11193" t="s">
        <v>1622</v>
      </c>
      <c r="H11193" t="s">
        <v>1623</v>
      </c>
      <c r="I11193" t="s">
        <v>1624</v>
      </c>
      <c r="J11193" t="s">
        <v>1625</v>
      </c>
      <c r="K11193">
        <v>0</v>
      </c>
      <c r="L11193" s="24">
        <v>1</v>
      </c>
      <c r="M11193" t="s">
        <v>23529</v>
      </c>
      <c r="N11193" t="s">
        <v>1672</v>
      </c>
    </row>
    <row r="11194" spans="1:14" hidden="1" x14ac:dyDescent="0.25">
      <c r="A11194">
        <v>9174</v>
      </c>
      <c r="B11194" t="s">
        <v>23530</v>
      </c>
      <c r="C11194" t="s">
        <v>1658</v>
      </c>
      <c r="D11194" t="s">
        <v>1659</v>
      </c>
      <c r="E11194" t="s">
        <v>1660</v>
      </c>
      <c r="F11194" t="s">
        <v>1661</v>
      </c>
      <c r="G11194" t="s">
        <v>1622</v>
      </c>
      <c r="H11194" t="s">
        <v>1623</v>
      </c>
      <c r="I11194" t="s">
        <v>1624</v>
      </c>
      <c r="J11194" t="s">
        <v>1625</v>
      </c>
      <c r="K11194">
        <v>0</v>
      </c>
      <c r="L11194" s="24">
        <v>1</v>
      </c>
      <c r="M11194" t="s">
        <v>23531</v>
      </c>
      <c r="N11194" t="s">
        <v>1663</v>
      </c>
    </row>
    <row r="11195" spans="1:14" hidden="1" x14ac:dyDescent="0.25">
      <c r="A11195">
        <v>9175</v>
      </c>
      <c r="B11195" t="s">
        <v>23532</v>
      </c>
      <c r="C11195" t="s">
        <v>1658</v>
      </c>
      <c r="D11195" t="s">
        <v>1659</v>
      </c>
      <c r="E11195" t="s">
        <v>1660</v>
      </c>
      <c r="F11195" t="s">
        <v>1661</v>
      </c>
      <c r="G11195" t="s">
        <v>1622</v>
      </c>
      <c r="H11195" t="s">
        <v>1623</v>
      </c>
      <c r="I11195" t="s">
        <v>1624</v>
      </c>
      <c r="J11195" t="s">
        <v>1625</v>
      </c>
      <c r="K11195">
        <v>0</v>
      </c>
      <c r="L11195" s="24">
        <v>1</v>
      </c>
      <c r="M11195" t="s">
        <v>23533</v>
      </c>
      <c r="N11195" t="s">
        <v>1663</v>
      </c>
    </row>
    <row r="11196" spans="1:14" hidden="1" x14ac:dyDescent="0.25">
      <c r="A11196">
        <v>9176</v>
      </c>
      <c r="B11196" t="s">
        <v>23534</v>
      </c>
      <c r="C11196" t="s">
        <v>1667</v>
      </c>
      <c r="D11196" t="s">
        <v>1668</v>
      </c>
      <c r="E11196" t="s">
        <v>1669</v>
      </c>
      <c r="F11196" t="s">
        <v>1670</v>
      </c>
      <c r="G11196" t="s">
        <v>1622</v>
      </c>
      <c r="H11196" t="s">
        <v>1623</v>
      </c>
      <c r="I11196" t="s">
        <v>1624</v>
      </c>
      <c r="J11196" t="s">
        <v>1625</v>
      </c>
      <c r="K11196">
        <v>0</v>
      </c>
      <c r="L11196" s="24">
        <v>1</v>
      </c>
      <c r="M11196" t="s">
        <v>23535</v>
      </c>
      <c r="N11196" t="s">
        <v>1672</v>
      </c>
    </row>
    <row r="11197" spans="1:14" hidden="1" x14ac:dyDescent="0.25">
      <c r="A11197">
        <v>9177</v>
      </c>
      <c r="B11197" t="s">
        <v>23536</v>
      </c>
      <c r="C11197" t="s">
        <v>1667</v>
      </c>
      <c r="D11197" t="s">
        <v>1668</v>
      </c>
      <c r="E11197" t="s">
        <v>1669</v>
      </c>
      <c r="F11197" t="s">
        <v>1670</v>
      </c>
      <c r="G11197" t="s">
        <v>1622</v>
      </c>
      <c r="H11197" t="s">
        <v>1623</v>
      </c>
      <c r="I11197" t="s">
        <v>1624</v>
      </c>
      <c r="J11197" t="s">
        <v>1625</v>
      </c>
      <c r="K11197">
        <v>0</v>
      </c>
      <c r="L11197" s="24">
        <v>1</v>
      </c>
      <c r="M11197" t="s">
        <v>23537</v>
      </c>
      <c r="N11197" t="s">
        <v>1672</v>
      </c>
    </row>
    <row r="11198" spans="1:14" hidden="1" x14ac:dyDescent="0.25">
      <c r="A11198">
        <v>9178</v>
      </c>
      <c r="B11198" t="s">
        <v>23538</v>
      </c>
      <c r="C11198" t="s">
        <v>1658</v>
      </c>
      <c r="D11198" t="s">
        <v>1659</v>
      </c>
      <c r="E11198" t="s">
        <v>1660</v>
      </c>
      <c r="F11198" t="s">
        <v>1661</v>
      </c>
      <c r="G11198" t="s">
        <v>1622</v>
      </c>
      <c r="H11198" t="s">
        <v>1623</v>
      </c>
      <c r="I11198" t="s">
        <v>1624</v>
      </c>
      <c r="J11198" t="s">
        <v>1625</v>
      </c>
      <c r="K11198">
        <v>0</v>
      </c>
      <c r="L11198" s="24">
        <v>1</v>
      </c>
      <c r="M11198" t="s">
        <v>23539</v>
      </c>
      <c r="N11198" t="s">
        <v>1663</v>
      </c>
    </row>
    <row r="11199" spans="1:14" hidden="1" x14ac:dyDescent="0.25">
      <c r="A11199">
        <v>9179</v>
      </c>
      <c r="B11199" t="s">
        <v>23540</v>
      </c>
      <c r="C11199" t="s">
        <v>1667</v>
      </c>
      <c r="D11199" t="s">
        <v>1668</v>
      </c>
      <c r="E11199" t="s">
        <v>1669</v>
      </c>
      <c r="F11199" t="s">
        <v>1670</v>
      </c>
      <c r="G11199" t="s">
        <v>1622</v>
      </c>
      <c r="H11199" t="s">
        <v>1623</v>
      </c>
      <c r="I11199" t="s">
        <v>1624</v>
      </c>
      <c r="J11199" t="s">
        <v>1625</v>
      </c>
      <c r="K11199">
        <v>0</v>
      </c>
      <c r="L11199" s="24">
        <v>1</v>
      </c>
      <c r="M11199" t="s">
        <v>23541</v>
      </c>
      <c r="N11199" t="s">
        <v>1672</v>
      </c>
    </row>
    <row r="11200" spans="1:14" hidden="1" x14ac:dyDescent="0.25">
      <c r="A11200">
        <v>9180</v>
      </c>
      <c r="B11200" t="s">
        <v>23542</v>
      </c>
      <c r="C11200" t="s">
        <v>1658</v>
      </c>
      <c r="D11200" t="s">
        <v>1659</v>
      </c>
      <c r="E11200" t="s">
        <v>1660</v>
      </c>
      <c r="F11200" t="s">
        <v>1661</v>
      </c>
      <c r="G11200" t="s">
        <v>1622</v>
      </c>
      <c r="H11200" t="s">
        <v>1623</v>
      </c>
      <c r="I11200" t="s">
        <v>1624</v>
      </c>
      <c r="J11200" t="s">
        <v>1625</v>
      </c>
      <c r="K11200">
        <v>0</v>
      </c>
      <c r="L11200" s="24">
        <v>1</v>
      </c>
      <c r="M11200" t="s">
        <v>23543</v>
      </c>
      <c r="N11200" t="s">
        <v>1681</v>
      </c>
    </row>
    <row r="11201" spans="1:14" hidden="1" x14ac:dyDescent="0.25">
      <c r="A11201">
        <v>9181</v>
      </c>
      <c r="B11201" t="s">
        <v>23544</v>
      </c>
      <c r="C11201" t="s">
        <v>1618</v>
      </c>
      <c r="D11201" t="s">
        <v>1619</v>
      </c>
      <c r="E11201" t="s">
        <v>1620</v>
      </c>
      <c r="F11201" t="s">
        <v>1621</v>
      </c>
      <c r="G11201" t="s">
        <v>1622</v>
      </c>
      <c r="H11201" t="s">
        <v>1623</v>
      </c>
      <c r="I11201" t="s">
        <v>1624</v>
      </c>
      <c r="J11201" t="s">
        <v>1625</v>
      </c>
      <c r="K11201">
        <v>0</v>
      </c>
      <c r="L11201" s="24">
        <v>1</v>
      </c>
      <c r="M11201" t="s">
        <v>23545</v>
      </c>
      <c r="N11201" t="s">
        <v>1627</v>
      </c>
    </row>
    <row r="11202" spans="1:14" hidden="1" x14ac:dyDescent="0.25">
      <c r="A11202">
        <v>9182</v>
      </c>
      <c r="B11202" t="s">
        <v>23546</v>
      </c>
      <c r="C11202" t="s">
        <v>1629</v>
      </c>
      <c r="D11202" t="s">
        <v>1630</v>
      </c>
      <c r="E11202" t="s">
        <v>1631</v>
      </c>
      <c r="F11202" t="s">
        <v>1632</v>
      </c>
      <c r="G11202" t="s">
        <v>1622</v>
      </c>
      <c r="H11202" t="s">
        <v>1623</v>
      </c>
      <c r="I11202" t="s">
        <v>1624</v>
      </c>
      <c r="J11202" t="s">
        <v>1625</v>
      </c>
      <c r="K11202">
        <v>0</v>
      </c>
      <c r="L11202" s="24">
        <v>1</v>
      </c>
      <c r="M11202" t="s">
        <v>23547</v>
      </c>
      <c r="N11202" t="s">
        <v>1634</v>
      </c>
    </row>
    <row r="11203" spans="1:14" hidden="1" x14ac:dyDescent="0.25">
      <c r="A11203">
        <v>9183</v>
      </c>
      <c r="B11203" t="s">
        <v>23548</v>
      </c>
      <c r="C11203" t="s">
        <v>1618</v>
      </c>
      <c r="D11203" t="s">
        <v>1619</v>
      </c>
      <c r="E11203" t="s">
        <v>1620</v>
      </c>
      <c r="F11203" t="s">
        <v>1621</v>
      </c>
      <c r="G11203" t="s">
        <v>1622</v>
      </c>
      <c r="H11203" t="s">
        <v>1623</v>
      </c>
      <c r="I11203" t="s">
        <v>1624</v>
      </c>
      <c r="J11203" t="s">
        <v>1625</v>
      </c>
      <c r="K11203">
        <v>0</v>
      </c>
      <c r="L11203" s="24">
        <v>1</v>
      </c>
      <c r="M11203" t="s">
        <v>23549</v>
      </c>
      <c r="N11203" t="s">
        <v>1627</v>
      </c>
    </row>
    <row r="11204" spans="1:14" hidden="1" x14ac:dyDescent="0.25">
      <c r="A11204">
        <v>9184</v>
      </c>
      <c r="B11204" t="s">
        <v>23550</v>
      </c>
      <c r="C11204" t="s">
        <v>1618</v>
      </c>
      <c r="D11204" t="s">
        <v>1619</v>
      </c>
      <c r="E11204" t="s">
        <v>1620</v>
      </c>
      <c r="F11204" t="s">
        <v>1621</v>
      </c>
      <c r="G11204" t="s">
        <v>1622</v>
      </c>
      <c r="H11204" t="s">
        <v>1623</v>
      </c>
      <c r="I11204" t="s">
        <v>1624</v>
      </c>
      <c r="J11204" t="s">
        <v>1625</v>
      </c>
      <c r="K11204">
        <v>0</v>
      </c>
      <c r="L11204" s="24">
        <v>1</v>
      </c>
      <c r="M11204" t="s">
        <v>23551</v>
      </c>
      <c r="N11204" t="s">
        <v>1627</v>
      </c>
    </row>
    <row r="11205" spans="1:14" hidden="1" x14ac:dyDescent="0.25">
      <c r="A11205">
        <v>9185</v>
      </c>
      <c r="B11205" t="s">
        <v>23552</v>
      </c>
      <c r="C11205" t="s">
        <v>1658</v>
      </c>
      <c r="D11205" t="s">
        <v>1659</v>
      </c>
      <c r="E11205" t="s">
        <v>1660</v>
      </c>
      <c r="F11205" t="s">
        <v>1661</v>
      </c>
      <c r="G11205" t="s">
        <v>1622</v>
      </c>
      <c r="H11205" t="s">
        <v>1623</v>
      </c>
      <c r="I11205" t="s">
        <v>1624</v>
      </c>
      <c r="J11205" t="s">
        <v>1625</v>
      </c>
      <c r="K11205">
        <v>0</v>
      </c>
      <c r="L11205" s="24">
        <v>1</v>
      </c>
      <c r="M11205" t="s">
        <v>23553</v>
      </c>
      <c r="N11205" t="s">
        <v>1663</v>
      </c>
    </row>
    <row r="11206" spans="1:14" hidden="1" x14ac:dyDescent="0.25">
      <c r="A11206">
        <v>9186</v>
      </c>
      <c r="B11206" t="s">
        <v>23554</v>
      </c>
      <c r="C11206" t="s">
        <v>1618</v>
      </c>
      <c r="D11206" t="s">
        <v>1619</v>
      </c>
      <c r="E11206" t="s">
        <v>1620</v>
      </c>
      <c r="F11206" t="s">
        <v>1621</v>
      </c>
      <c r="G11206" t="s">
        <v>1622</v>
      </c>
      <c r="H11206" t="s">
        <v>1623</v>
      </c>
      <c r="I11206" t="s">
        <v>1624</v>
      </c>
      <c r="J11206" t="s">
        <v>1625</v>
      </c>
      <c r="K11206">
        <v>0</v>
      </c>
      <c r="L11206" s="24">
        <v>1</v>
      </c>
      <c r="M11206" t="s">
        <v>23555</v>
      </c>
      <c r="N11206" t="s">
        <v>1627</v>
      </c>
    </row>
    <row r="11207" spans="1:14" hidden="1" x14ac:dyDescent="0.25">
      <c r="A11207">
        <v>9187</v>
      </c>
      <c r="B11207" t="s">
        <v>23556</v>
      </c>
      <c r="C11207" t="s">
        <v>1618</v>
      </c>
      <c r="D11207" t="s">
        <v>1619</v>
      </c>
      <c r="E11207" t="s">
        <v>1620</v>
      </c>
      <c r="F11207" t="s">
        <v>1621</v>
      </c>
      <c r="G11207" t="s">
        <v>1622</v>
      </c>
      <c r="H11207" t="s">
        <v>1623</v>
      </c>
      <c r="I11207" t="s">
        <v>1624</v>
      </c>
      <c r="J11207" t="s">
        <v>1625</v>
      </c>
      <c r="K11207">
        <v>0</v>
      </c>
      <c r="L11207" s="24">
        <v>1</v>
      </c>
      <c r="M11207" t="s">
        <v>23557</v>
      </c>
      <c r="N11207" t="s">
        <v>1627</v>
      </c>
    </row>
    <row r="11208" spans="1:14" hidden="1" x14ac:dyDescent="0.25">
      <c r="A11208">
        <v>9188</v>
      </c>
      <c r="B11208" t="s">
        <v>23558</v>
      </c>
      <c r="C11208" t="s">
        <v>1618</v>
      </c>
      <c r="D11208" t="s">
        <v>1619</v>
      </c>
      <c r="E11208" t="s">
        <v>1620</v>
      </c>
      <c r="F11208" t="s">
        <v>1621</v>
      </c>
      <c r="G11208" t="s">
        <v>1622</v>
      </c>
      <c r="H11208" t="s">
        <v>1623</v>
      </c>
      <c r="I11208" t="s">
        <v>1624</v>
      </c>
      <c r="J11208" t="s">
        <v>1625</v>
      </c>
      <c r="K11208">
        <v>0</v>
      </c>
      <c r="L11208" s="24">
        <v>1</v>
      </c>
      <c r="M11208" t="s">
        <v>23559</v>
      </c>
      <c r="N11208" t="s">
        <v>1627</v>
      </c>
    </row>
    <row r="11209" spans="1:14" hidden="1" x14ac:dyDescent="0.25">
      <c r="A11209">
        <v>9189</v>
      </c>
      <c r="B11209" t="s">
        <v>23560</v>
      </c>
      <c r="C11209" t="s">
        <v>1618</v>
      </c>
      <c r="D11209" t="s">
        <v>1619</v>
      </c>
      <c r="E11209" t="s">
        <v>1620</v>
      </c>
      <c r="F11209" t="s">
        <v>1621</v>
      </c>
      <c r="G11209" t="s">
        <v>1622</v>
      </c>
      <c r="H11209" t="s">
        <v>1623</v>
      </c>
      <c r="I11209" t="s">
        <v>1624</v>
      </c>
      <c r="J11209" t="s">
        <v>1625</v>
      </c>
      <c r="K11209">
        <v>0</v>
      </c>
      <c r="L11209" s="24">
        <v>1</v>
      </c>
      <c r="M11209" t="s">
        <v>23561</v>
      </c>
      <c r="N11209" t="s">
        <v>1627</v>
      </c>
    </row>
    <row r="11210" spans="1:14" hidden="1" x14ac:dyDescent="0.25">
      <c r="A11210">
        <v>9190</v>
      </c>
      <c r="B11210" t="s">
        <v>23562</v>
      </c>
      <c r="C11210" t="s">
        <v>1618</v>
      </c>
      <c r="D11210" t="s">
        <v>1619</v>
      </c>
      <c r="E11210" t="s">
        <v>1620</v>
      </c>
      <c r="F11210" t="s">
        <v>1621</v>
      </c>
      <c r="G11210" t="s">
        <v>1622</v>
      </c>
      <c r="H11210" t="s">
        <v>1623</v>
      </c>
      <c r="I11210" t="s">
        <v>1624</v>
      </c>
      <c r="J11210" t="s">
        <v>1625</v>
      </c>
      <c r="K11210">
        <v>0</v>
      </c>
      <c r="L11210" s="24">
        <v>1</v>
      </c>
      <c r="M11210" t="s">
        <v>23563</v>
      </c>
      <c r="N11210" t="s">
        <v>1627</v>
      </c>
    </row>
    <row r="11211" spans="1:14" hidden="1" x14ac:dyDescent="0.25">
      <c r="A11211">
        <v>9191</v>
      </c>
      <c r="B11211" t="s">
        <v>23564</v>
      </c>
      <c r="C11211" t="s">
        <v>1618</v>
      </c>
      <c r="D11211" t="s">
        <v>1619</v>
      </c>
      <c r="E11211" t="s">
        <v>1620</v>
      </c>
      <c r="F11211" t="s">
        <v>1621</v>
      </c>
      <c r="G11211" t="s">
        <v>1622</v>
      </c>
      <c r="H11211" t="s">
        <v>1623</v>
      </c>
      <c r="I11211" t="s">
        <v>1624</v>
      </c>
      <c r="J11211" t="s">
        <v>1625</v>
      </c>
      <c r="K11211">
        <v>0</v>
      </c>
      <c r="L11211" s="24">
        <v>1</v>
      </c>
      <c r="M11211" t="s">
        <v>23565</v>
      </c>
      <c r="N11211" t="s">
        <v>1627</v>
      </c>
    </row>
    <row r="11212" spans="1:14" hidden="1" x14ac:dyDescent="0.25">
      <c r="A11212">
        <v>9192</v>
      </c>
      <c r="B11212" t="s">
        <v>23566</v>
      </c>
      <c r="C11212" t="s">
        <v>1618</v>
      </c>
      <c r="D11212" t="s">
        <v>1619</v>
      </c>
      <c r="E11212" t="s">
        <v>1620</v>
      </c>
      <c r="F11212" t="s">
        <v>1621</v>
      </c>
      <c r="G11212" t="s">
        <v>1622</v>
      </c>
      <c r="H11212" t="s">
        <v>1623</v>
      </c>
      <c r="I11212" t="s">
        <v>1624</v>
      </c>
      <c r="J11212" t="s">
        <v>1625</v>
      </c>
      <c r="K11212">
        <v>0</v>
      </c>
      <c r="L11212" s="24">
        <v>1</v>
      </c>
      <c r="M11212" t="s">
        <v>23567</v>
      </c>
      <c r="N11212" t="s">
        <v>1627</v>
      </c>
    </row>
    <row r="11213" spans="1:14" hidden="1" x14ac:dyDescent="0.25">
      <c r="A11213">
        <v>9193</v>
      </c>
      <c r="B11213" t="s">
        <v>23568</v>
      </c>
      <c r="C11213" t="s">
        <v>1618</v>
      </c>
      <c r="D11213" t="s">
        <v>1619</v>
      </c>
      <c r="E11213" t="s">
        <v>1620</v>
      </c>
      <c r="F11213" t="s">
        <v>1621</v>
      </c>
      <c r="G11213" t="s">
        <v>1622</v>
      </c>
      <c r="H11213" t="s">
        <v>1623</v>
      </c>
      <c r="I11213" t="s">
        <v>1624</v>
      </c>
      <c r="J11213" t="s">
        <v>1625</v>
      </c>
      <c r="K11213">
        <v>0</v>
      </c>
      <c r="L11213" s="24">
        <v>1</v>
      </c>
      <c r="M11213" t="s">
        <v>23569</v>
      </c>
      <c r="N11213" t="s">
        <v>1627</v>
      </c>
    </row>
    <row r="11214" spans="1:14" hidden="1" x14ac:dyDescent="0.25">
      <c r="A11214">
        <v>9194</v>
      </c>
      <c r="B11214" t="s">
        <v>23570</v>
      </c>
      <c r="C11214" t="s">
        <v>1618</v>
      </c>
      <c r="D11214" t="s">
        <v>1619</v>
      </c>
      <c r="E11214" t="s">
        <v>1620</v>
      </c>
      <c r="F11214" t="s">
        <v>1621</v>
      </c>
      <c r="G11214" t="s">
        <v>1622</v>
      </c>
      <c r="H11214" t="s">
        <v>1623</v>
      </c>
      <c r="I11214" t="s">
        <v>1624</v>
      </c>
      <c r="J11214" t="s">
        <v>1625</v>
      </c>
      <c r="K11214">
        <v>0</v>
      </c>
      <c r="L11214" s="24">
        <v>1</v>
      </c>
      <c r="M11214" t="s">
        <v>23571</v>
      </c>
      <c r="N11214" t="s">
        <v>1627</v>
      </c>
    </row>
    <row r="11215" spans="1:14" hidden="1" x14ac:dyDescent="0.25">
      <c r="A11215">
        <v>9195</v>
      </c>
      <c r="B11215" t="s">
        <v>23572</v>
      </c>
      <c r="C11215" t="s">
        <v>1618</v>
      </c>
      <c r="D11215" t="s">
        <v>1619</v>
      </c>
      <c r="E11215" t="s">
        <v>1620</v>
      </c>
      <c r="F11215" t="s">
        <v>1621</v>
      </c>
      <c r="G11215" t="s">
        <v>1622</v>
      </c>
      <c r="H11215" t="s">
        <v>1623</v>
      </c>
      <c r="I11215" t="s">
        <v>1624</v>
      </c>
      <c r="J11215" t="s">
        <v>1625</v>
      </c>
      <c r="K11215">
        <v>0</v>
      </c>
      <c r="L11215" s="24">
        <v>1</v>
      </c>
      <c r="M11215" t="s">
        <v>23573</v>
      </c>
      <c r="N11215" t="s">
        <v>1627</v>
      </c>
    </row>
    <row r="11216" spans="1:14" hidden="1" x14ac:dyDescent="0.25">
      <c r="A11216">
        <v>9196</v>
      </c>
      <c r="B11216" t="s">
        <v>23574</v>
      </c>
      <c r="C11216" t="s">
        <v>1618</v>
      </c>
      <c r="D11216" t="s">
        <v>1619</v>
      </c>
      <c r="E11216" t="s">
        <v>1620</v>
      </c>
      <c r="F11216" t="s">
        <v>1621</v>
      </c>
      <c r="G11216" t="s">
        <v>1622</v>
      </c>
      <c r="H11216" t="s">
        <v>1623</v>
      </c>
      <c r="I11216" t="s">
        <v>1624</v>
      </c>
      <c r="J11216" t="s">
        <v>1625</v>
      </c>
      <c r="K11216">
        <v>0</v>
      </c>
      <c r="L11216" s="24">
        <v>1</v>
      </c>
      <c r="M11216" t="s">
        <v>23575</v>
      </c>
      <c r="N11216" t="s">
        <v>1627</v>
      </c>
    </row>
    <row r="11217" spans="1:14" hidden="1" x14ac:dyDescent="0.25">
      <c r="A11217">
        <v>9197</v>
      </c>
      <c r="B11217" t="s">
        <v>23576</v>
      </c>
      <c r="C11217" t="s">
        <v>1618</v>
      </c>
      <c r="D11217" t="s">
        <v>1619</v>
      </c>
      <c r="E11217" t="s">
        <v>1620</v>
      </c>
      <c r="F11217" t="s">
        <v>1621</v>
      </c>
      <c r="G11217" t="s">
        <v>1622</v>
      </c>
      <c r="H11217" t="s">
        <v>1623</v>
      </c>
      <c r="I11217" t="s">
        <v>1624</v>
      </c>
      <c r="J11217" t="s">
        <v>1625</v>
      </c>
      <c r="K11217">
        <v>0</v>
      </c>
      <c r="L11217" s="24">
        <v>1</v>
      </c>
      <c r="M11217" t="s">
        <v>23577</v>
      </c>
      <c r="N11217" t="s">
        <v>1627</v>
      </c>
    </row>
    <row r="11218" spans="1:14" hidden="1" x14ac:dyDescent="0.25">
      <c r="A11218">
        <v>9198</v>
      </c>
      <c r="B11218" t="s">
        <v>23578</v>
      </c>
      <c r="C11218" t="s">
        <v>1618</v>
      </c>
      <c r="D11218" t="s">
        <v>1619</v>
      </c>
      <c r="E11218" t="s">
        <v>1620</v>
      </c>
      <c r="F11218" t="s">
        <v>1621</v>
      </c>
      <c r="G11218" t="s">
        <v>1622</v>
      </c>
      <c r="H11218" t="s">
        <v>1623</v>
      </c>
      <c r="I11218" t="s">
        <v>1624</v>
      </c>
      <c r="J11218" t="s">
        <v>1625</v>
      </c>
      <c r="K11218">
        <v>0</v>
      </c>
      <c r="L11218" s="24">
        <v>1</v>
      </c>
      <c r="M11218" t="s">
        <v>23579</v>
      </c>
      <c r="N11218" t="s">
        <v>1627</v>
      </c>
    </row>
    <row r="11219" spans="1:14" hidden="1" x14ac:dyDescent="0.25">
      <c r="A11219">
        <v>9199</v>
      </c>
      <c r="B11219" t="s">
        <v>23580</v>
      </c>
      <c r="C11219" t="s">
        <v>1618</v>
      </c>
      <c r="D11219" t="s">
        <v>1619</v>
      </c>
      <c r="E11219" t="s">
        <v>1620</v>
      </c>
      <c r="F11219" t="s">
        <v>1621</v>
      </c>
      <c r="G11219" t="s">
        <v>1622</v>
      </c>
      <c r="H11219" t="s">
        <v>1623</v>
      </c>
      <c r="I11219" t="s">
        <v>1624</v>
      </c>
      <c r="J11219" t="s">
        <v>1625</v>
      </c>
      <c r="K11219">
        <v>0</v>
      </c>
      <c r="L11219" s="24">
        <v>1</v>
      </c>
      <c r="M11219" t="s">
        <v>23581</v>
      </c>
      <c r="N11219" t="s">
        <v>1762</v>
      </c>
    </row>
    <row r="11220" spans="1:14" hidden="1" x14ac:dyDescent="0.25">
      <c r="A11220">
        <v>9200</v>
      </c>
      <c r="B11220" t="s">
        <v>23582</v>
      </c>
      <c r="C11220" t="s">
        <v>1618</v>
      </c>
      <c r="D11220" t="s">
        <v>1619</v>
      </c>
      <c r="E11220" t="s">
        <v>1620</v>
      </c>
      <c r="F11220" t="s">
        <v>1621</v>
      </c>
      <c r="G11220" t="s">
        <v>1622</v>
      </c>
      <c r="H11220" t="s">
        <v>1623</v>
      </c>
      <c r="I11220" t="s">
        <v>1624</v>
      </c>
      <c r="J11220" t="s">
        <v>1625</v>
      </c>
      <c r="K11220">
        <v>0</v>
      </c>
      <c r="L11220" s="24">
        <v>1</v>
      </c>
      <c r="M11220" t="s">
        <v>23583</v>
      </c>
      <c r="N11220" t="s">
        <v>1627</v>
      </c>
    </row>
    <row r="11221" spans="1:14" hidden="1" x14ac:dyDescent="0.25">
      <c r="A11221">
        <v>9201</v>
      </c>
      <c r="B11221" t="s">
        <v>23584</v>
      </c>
      <c r="C11221" t="s">
        <v>1618</v>
      </c>
      <c r="D11221" t="s">
        <v>1619</v>
      </c>
      <c r="E11221" t="s">
        <v>1636</v>
      </c>
      <c r="F11221" t="s">
        <v>1637</v>
      </c>
      <c r="G11221" t="s">
        <v>1622</v>
      </c>
      <c r="H11221" t="s">
        <v>1623</v>
      </c>
      <c r="I11221" t="s">
        <v>1624</v>
      </c>
      <c r="J11221" t="s">
        <v>1625</v>
      </c>
      <c r="K11221">
        <v>0</v>
      </c>
      <c r="L11221" s="24">
        <v>1</v>
      </c>
      <c r="M11221" t="s">
        <v>23585</v>
      </c>
      <c r="N11221" t="s">
        <v>1677</v>
      </c>
    </row>
    <row r="11222" spans="1:14" hidden="1" x14ac:dyDescent="0.25">
      <c r="A11222">
        <v>9202</v>
      </c>
      <c r="B11222" t="s">
        <v>23586</v>
      </c>
      <c r="C11222" t="s">
        <v>1618</v>
      </c>
      <c r="D11222" t="s">
        <v>1619</v>
      </c>
      <c r="E11222" t="s">
        <v>1620</v>
      </c>
      <c r="F11222" t="s">
        <v>1621</v>
      </c>
      <c r="G11222" t="s">
        <v>1622</v>
      </c>
      <c r="H11222" t="s">
        <v>1623</v>
      </c>
      <c r="I11222" t="s">
        <v>1624</v>
      </c>
      <c r="J11222" t="s">
        <v>1625</v>
      </c>
      <c r="K11222">
        <v>0</v>
      </c>
      <c r="L11222" s="24">
        <v>1</v>
      </c>
      <c r="M11222" t="s">
        <v>23587</v>
      </c>
      <c r="N11222" t="s">
        <v>1627</v>
      </c>
    </row>
    <row r="11223" spans="1:14" hidden="1" x14ac:dyDescent="0.25">
      <c r="A11223">
        <v>9203</v>
      </c>
      <c r="B11223" t="s">
        <v>23588</v>
      </c>
      <c r="C11223" t="s">
        <v>1618</v>
      </c>
      <c r="D11223" t="s">
        <v>1619</v>
      </c>
      <c r="E11223" t="s">
        <v>1620</v>
      </c>
      <c r="F11223" t="s">
        <v>1621</v>
      </c>
      <c r="G11223" t="s">
        <v>1622</v>
      </c>
      <c r="H11223" t="s">
        <v>1623</v>
      </c>
      <c r="I11223" t="s">
        <v>1624</v>
      </c>
      <c r="J11223" t="s">
        <v>1625</v>
      </c>
      <c r="K11223">
        <v>0</v>
      </c>
      <c r="L11223" s="24">
        <v>1</v>
      </c>
      <c r="M11223" t="s">
        <v>23589</v>
      </c>
      <c r="N11223" t="s">
        <v>1627</v>
      </c>
    </row>
    <row r="11224" spans="1:14" hidden="1" x14ac:dyDescent="0.25">
      <c r="A11224">
        <v>9204</v>
      </c>
      <c r="B11224" t="s">
        <v>23590</v>
      </c>
      <c r="C11224" t="s">
        <v>1618</v>
      </c>
      <c r="D11224" t="s">
        <v>1619</v>
      </c>
      <c r="E11224" t="s">
        <v>1620</v>
      </c>
      <c r="F11224" t="s">
        <v>1621</v>
      </c>
      <c r="G11224" t="s">
        <v>1622</v>
      </c>
      <c r="H11224" t="s">
        <v>1623</v>
      </c>
      <c r="I11224" t="s">
        <v>1624</v>
      </c>
      <c r="J11224" t="s">
        <v>1625</v>
      </c>
      <c r="K11224">
        <v>0</v>
      </c>
      <c r="L11224" s="24">
        <v>1</v>
      </c>
      <c r="M11224" t="s">
        <v>23591</v>
      </c>
      <c r="N11224" t="s">
        <v>1627</v>
      </c>
    </row>
    <row r="11225" spans="1:14" hidden="1" x14ac:dyDescent="0.25">
      <c r="A11225">
        <v>9205</v>
      </c>
      <c r="B11225" t="s">
        <v>23592</v>
      </c>
      <c r="C11225" t="s">
        <v>1618</v>
      </c>
      <c r="D11225" t="s">
        <v>1619</v>
      </c>
      <c r="E11225" t="s">
        <v>1620</v>
      </c>
      <c r="F11225" t="s">
        <v>1621</v>
      </c>
      <c r="G11225" t="s">
        <v>1622</v>
      </c>
      <c r="H11225" t="s">
        <v>1623</v>
      </c>
      <c r="I11225" t="s">
        <v>1624</v>
      </c>
      <c r="J11225" t="s">
        <v>1625</v>
      </c>
      <c r="K11225">
        <v>0</v>
      </c>
      <c r="L11225" s="24">
        <v>1</v>
      </c>
      <c r="M11225" t="s">
        <v>23593</v>
      </c>
      <c r="N11225" t="s">
        <v>1627</v>
      </c>
    </row>
    <row r="11226" spans="1:14" hidden="1" x14ac:dyDescent="0.25">
      <c r="A11226">
        <v>9206</v>
      </c>
      <c r="B11226" t="s">
        <v>23594</v>
      </c>
      <c r="C11226" t="s">
        <v>1618</v>
      </c>
      <c r="D11226" t="s">
        <v>1619</v>
      </c>
      <c r="E11226" t="s">
        <v>1620</v>
      </c>
      <c r="F11226" t="s">
        <v>1621</v>
      </c>
      <c r="G11226" t="s">
        <v>1622</v>
      </c>
      <c r="H11226" t="s">
        <v>1623</v>
      </c>
      <c r="I11226" t="s">
        <v>1624</v>
      </c>
      <c r="J11226" t="s">
        <v>1625</v>
      </c>
      <c r="K11226">
        <v>0</v>
      </c>
      <c r="L11226" s="24">
        <v>1</v>
      </c>
      <c r="M11226" t="s">
        <v>23595</v>
      </c>
      <c r="N11226" t="s">
        <v>1627</v>
      </c>
    </row>
    <row r="11227" spans="1:14" hidden="1" x14ac:dyDescent="0.25">
      <c r="A11227">
        <v>9207</v>
      </c>
      <c r="B11227" t="s">
        <v>23596</v>
      </c>
      <c r="C11227" t="s">
        <v>1618</v>
      </c>
      <c r="D11227" t="s">
        <v>1619</v>
      </c>
      <c r="E11227" t="s">
        <v>1620</v>
      </c>
      <c r="F11227" t="s">
        <v>1621</v>
      </c>
      <c r="G11227" t="s">
        <v>1622</v>
      </c>
      <c r="H11227" t="s">
        <v>1623</v>
      </c>
      <c r="I11227" t="s">
        <v>1624</v>
      </c>
      <c r="J11227" t="s">
        <v>1625</v>
      </c>
      <c r="K11227">
        <v>0</v>
      </c>
      <c r="L11227" s="24">
        <v>1</v>
      </c>
      <c r="M11227" t="s">
        <v>23597</v>
      </c>
      <c r="N11227" t="s">
        <v>1627</v>
      </c>
    </row>
    <row r="11228" spans="1:14" hidden="1" x14ac:dyDescent="0.25">
      <c r="A11228">
        <v>9208</v>
      </c>
      <c r="B11228" t="s">
        <v>23598</v>
      </c>
      <c r="C11228" t="s">
        <v>1618</v>
      </c>
      <c r="D11228" t="s">
        <v>1619</v>
      </c>
      <c r="E11228" t="s">
        <v>1620</v>
      </c>
      <c r="F11228" t="s">
        <v>1621</v>
      </c>
      <c r="G11228" t="s">
        <v>1622</v>
      </c>
      <c r="H11228" t="s">
        <v>1623</v>
      </c>
      <c r="I11228" t="s">
        <v>1624</v>
      </c>
      <c r="J11228" t="s">
        <v>1625</v>
      </c>
      <c r="K11228">
        <v>0</v>
      </c>
      <c r="L11228" s="24">
        <v>1</v>
      </c>
      <c r="M11228" t="s">
        <v>23599</v>
      </c>
      <c r="N11228" t="s">
        <v>1627</v>
      </c>
    </row>
    <row r="11229" spans="1:14" hidden="1" x14ac:dyDescent="0.25">
      <c r="A11229">
        <v>9209</v>
      </c>
      <c r="B11229" t="s">
        <v>23600</v>
      </c>
      <c r="C11229" t="s">
        <v>1618</v>
      </c>
      <c r="D11229" t="s">
        <v>1619</v>
      </c>
      <c r="E11229" t="s">
        <v>1620</v>
      </c>
      <c r="F11229" t="s">
        <v>1621</v>
      </c>
      <c r="G11229" t="s">
        <v>1622</v>
      </c>
      <c r="H11229" t="s">
        <v>1623</v>
      </c>
      <c r="I11229" t="s">
        <v>1624</v>
      </c>
      <c r="J11229" t="s">
        <v>1625</v>
      </c>
      <c r="K11229">
        <v>0</v>
      </c>
      <c r="L11229" s="24">
        <v>1</v>
      </c>
      <c r="M11229" t="s">
        <v>23601</v>
      </c>
      <c r="N11229" t="s">
        <v>1627</v>
      </c>
    </row>
    <row r="11230" spans="1:14" hidden="1" x14ac:dyDescent="0.25">
      <c r="A11230">
        <v>9210</v>
      </c>
      <c r="B11230" t="s">
        <v>23602</v>
      </c>
      <c r="C11230" t="s">
        <v>1618</v>
      </c>
      <c r="D11230" t="s">
        <v>1619</v>
      </c>
      <c r="E11230" t="s">
        <v>1620</v>
      </c>
      <c r="F11230" t="s">
        <v>1621</v>
      </c>
      <c r="G11230" t="s">
        <v>1622</v>
      </c>
      <c r="H11230" t="s">
        <v>1623</v>
      </c>
      <c r="I11230" t="s">
        <v>1624</v>
      </c>
      <c r="J11230" t="s">
        <v>1625</v>
      </c>
      <c r="K11230">
        <v>0</v>
      </c>
      <c r="L11230" s="24">
        <v>1</v>
      </c>
      <c r="M11230" t="s">
        <v>23603</v>
      </c>
      <c r="N11230" t="s">
        <v>1627</v>
      </c>
    </row>
    <row r="11231" spans="1:14" hidden="1" x14ac:dyDescent="0.25">
      <c r="A11231">
        <v>9211</v>
      </c>
      <c r="B11231" t="s">
        <v>23604</v>
      </c>
      <c r="C11231" t="s">
        <v>1618</v>
      </c>
      <c r="D11231" t="s">
        <v>1619</v>
      </c>
      <c r="E11231" t="s">
        <v>1620</v>
      </c>
      <c r="F11231" t="s">
        <v>1621</v>
      </c>
      <c r="G11231" t="s">
        <v>1622</v>
      </c>
      <c r="H11231" t="s">
        <v>1623</v>
      </c>
      <c r="I11231" t="s">
        <v>1624</v>
      </c>
      <c r="J11231" t="s">
        <v>1625</v>
      </c>
      <c r="K11231">
        <v>0</v>
      </c>
      <c r="L11231" s="24">
        <v>1</v>
      </c>
      <c r="M11231" t="s">
        <v>23605</v>
      </c>
      <c r="N11231" t="s">
        <v>1627</v>
      </c>
    </row>
    <row r="11232" spans="1:14" hidden="1" x14ac:dyDescent="0.25">
      <c r="A11232">
        <v>9212</v>
      </c>
      <c r="B11232" t="s">
        <v>23606</v>
      </c>
      <c r="C11232" t="s">
        <v>1618</v>
      </c>
      <c r="D11232" t="s">
        <v>1619</v>
      </c>
      <c r="E11232" t="s">
        <v>1620</v>
      </c>
      <c r="F11232" t="s">
        <v>1621</v>
      </c>
      <c r="G11232" t="s">
        <v>1622</v>
      </c>
      <c r="H11232" t="s">
        <v>1623</v>
      </c>
      <c r="I11232" t="s">
        <v>1624</v>
      </c>
      <c r="J11232" t="s">
        <v>1625</v>
      </c>
      <c r="K11232">
        <v>0</v>
      </c>
      <c r="L11232" s="24">
        <v>1</v>
      </c>
      <c r="M11232" t="s">
        <v>23607</v>
      </c>
      <c r="N11232" t="s">
        <v>1627</v>
      </c>
    </row>
    <row r="11233" spans="1:14" hidden="1" x14ac:dyDescent="0.25">
      <c r="A11233">
        <v>9213</v>
      </c>
      <c r="B11233" t="s">
        <v>23608</v>
      </c>
      <c r="C11233" t="s">
        <v>1658</v>
      </c>
      <c r="D11233" t="s">
        <v>1659</v>
      </c>
      <c r="E11233" t="s">
        <v>1660</v>
      </c>
      <c r="F11233" t="s">
        <v>1661</v>
      </c>
      <c r="G11233" t="s">
        <v>1622</v>
      </c>
      <c r="H11233" t="s">
        <v>1623</v>
      </c>
      <c r="I11233" t="s">
        <v>1624</v>
      </c>
      <c r="J11233" t="s">
        <v>1625</v>
      </c>
      <c r="K11233">
        <v>0</v>
      </c>
      <c r="L11233" s="24">
        <v>1</v>
      </c>
      <c r="M11233" t="s">
        <v>23609</v>
      </c>
      <c r="N11233" t="s">
        <v>1663</v>
      </c>
    </row>
    <row r="11234" spans="1:14" hidden="1" x14ac:dyDescent="0.25">
      <c r="A11234">
        <v>9214</v>
      </c>
      <c r="B11234" t="s">
        <v>23610</v>
      </c>
      <c r="C11234" t="s">
        <v>1618</v>
      </c>
      <c r="D11234" t="s">
        <v>1619</v>
      </c>
      <c r="E11234" t="s">
        <v>1620</v>
      </c>
      <c r="F11234" t="s">
        <v>1621</v>
      </c>
      <c r="G11234" t="s">
        <v>1622</v>
      </c>
      <c r="H11234" t="s">
        <v>1623</v>
      </c>
      <c r="I11234" t="s">
        <v>1624</v>
      </c>
      <c r="J11234" t="s">
        <v>1625</v>
      </c>
      <c r="K11234">
        <v>0</v>
      </c>
      <c r="L11234" s="24">
        <v>1</v>
      </c>
      <c r="M11234" t="s">
        <v>23611</v>
      </c>
      <c r="N11234" t="s">
        <v>1627</v>
      </c>
    </row>
    <row r="11235" spans="1:14" hidden="1" x14ac:dyDescent="0.25">
      <c r="A11235">
        <v>9215</v>
      </c>
      <c r="B11235" t="s">
        <v>23612</v>
      </c>
      <c r="C11235" t="s">
        <v>1618</v>
      </c>
      <c r="D11235" t="s">
        <v>1619</v>
      </c>
      <c r="E11235" t="s">
        <v>1620</v>
      </c>
      <c r="F11235" t="s">
        <v>1621</v>
      </c>
      <c r="G11235" t="s">
        <v>1622</v>
      </c>
      <c r="H11235" t="s">
        <v>1623</v>
      </c>
      <c r="I11235" t="s">
        <v>1624</v>
      </c>
      <c r="J11235" t="s">
        <v>1625</v>
      </c>
      <c r="K11235">
        <v>0</v>
      </c>
      <c r="L11235" s="24">
        <v>1</v>
      </c>
      <c r="M11235" t="s">
        <v>23613</v>
      </c>
      <c r="N11235" t="s">
        <v>1627</v>
      </c>
    </row>
    <row r="11236" spans="1:14" hidden="1" x14ac:dyDescent="0.25">
      <c r="A11236">
        <v>9216</v>
      </c>
      <c r="B11236" t="s">
        <v>23614</v>
      </c>
      <c r="C11236" t="s">
        <v>1629</v>
      </c>
      <c r="D11236" t="s">
        <v>1630</v>
      </c>
      <c r="E11236" t="s">
        <v>1631</v>
      </c>
      <c r="F11236" t="s">
        <v>1632</v>
      </c>
      <c r="G11236" t="s">
        <v>1622</v>
      </c>
      <c r="H11236" t="s">
        <v>1623</v>
      </c>
      <c r="I11236" t="s">
        <v>1624</v>
      </c>
      <c r="J11236" t="s">
        <v>1625</v>
      </c>
      <c r="K11236">
        <v>0</v>
      </c>
      <c r="L11236" s="24">
        <v>1</v>
      </c>
      <c r="M11236" t="s">
        <v>23615</v>
      </c>
      <c r="N11236" t="s">
        <v>1757</v>
      </c>
    </row>
    <row r="11237" spans="1:14" hidden="1" x14ac:dyDescent="0.25">
      <c r="A11237">
        <v>9217</v>
      </c>
      <c r="B11237" t="s">
        <v>23616</v>
      </c>
      <c r="C11237" t="s">
        <v>1629</v>
      </c>
      <c r="D11237" t="s">
        <v>1630</v>
      </c>
      <c r="E11237" t="s">
        <v>1631</v>
      </c>
      <c r="F11237" t="s">
        <v>1632</v>
      </c>
      <c r="G11237" t="s">
        <v>1622</v>
      </c>
      <c r="H11237" t="s">
        <v>1623</v>
      </c>
      <c r="I11237" t="s">
        <v>1624</v>
      </c>
      <c r="J11237" t="s">
        <v>1625</v>
      </c>
      <c r="K11237">
        <v>0</v>
      </c>
      <c r="L11237" s="24">
        <v>1</v>
      </c>
      <c r="M11237" t="s">
        <v>23617</v>
      </c>
      <c r="N11237" t="s">
        <v>1757</v>
      </c>
    </row>
    <row r="11238" spans="1:14" hidden="1" x14ac:dyDescent="0.25">
      <c r="A11238">
        <v>9218</v>
      </c>
      <c r="B11238" t="s">
        <v>23618</v>
      </c>
      <c r="C11238" t="s">
        <v>1618</v>
      </c>
      <c r="D11238" t="s">
        <v>1619</v>
      </c>
      <c r="E11238" t="s">
        <v>1620</v>
      </c>
      <c r="F11238" t="s">
        <v>1621</v>
      </c>
      <c r="G11238" t="s">
        <v>1622</v>
      </c>
      <c r="H11238" t="s">
        <v>1623</v>
      </c>
      <c r="I11238" t="s">
        <v>1624</v>
      </c>
      <c r="J11238" t="s">
        <v>1625</v>
      </c>
      <c r="K11238">
        <v>0</v>
      </c>
      <c r="L11238" s="24">
        <v>1</v>
      </c>
      <c r="M11238" t="s">
        <v>23619</v>
      </c>
      <c r="N11238" t="s">
        <v>1627</v>
      </c>
    </row>
    <row r="11239" spans="1:14" hidden="1" x14ac:dyDescent="0.25">
      <c r="A11239">
        <v>9219</v>
      </c>
      <c r="B11239" t="s">
        <v>23620</v>
      </c>
      <c r="C11239" t="s">
        <v>1618</v>
      </c>
      <c r="D11239" t="s">
        <v>1619</v>
      </c>
      <c r="E11239" t="s">
        <v>1620</v>
      </c>
      <c r="F11239" t="s">
        <v>1621</v>
      </c>
      <c r="G11239" t="s">
        <v>1622</v>
      </c>
      <c r="H11239" t="s">
        <v>1623</v>
      </c>
      <c r="I11239" t="s">
        <v>1624</v>
      </c>
      <c r="J11239" t="s">
        <v>1625</v>
      </c>
      <c r="K11239">
        <v>0</v>
      </c>
      <c r="L11239" s="24">
        <v>1</v>
      </c>
      <c r="M11239" t="s">
        <v>23621</v>
      </c>
      <c r="N11239" t="s">
        <v>1627</v>
      </c>
    </row>
    <row r="11240" spans="1:14" hidden="1" x14ac:dyDescent="0.25">
      <c r="A11240">
        <v>9220</v>
      </c>
      <c r="B11240" t="s">
        <v>23622</v>
      </c>
      <c r="C11240" t="s">
        <v>1618</v>
      </c>
      <c r="D11240" t="s">
        <v>1619</v>
      </c>
      <c r="E11240" t="s">
        <v>1620</v>
      </c>
      <c r="F11240" t="s">
        <v>1621</v>
      </c>
      <c r="G11240" t="s">
        <v>1622</v>
      </c>
      <c r="H11240" t="s">
        <v>1623</v>
      </c>
      <c r="I11240" t="s">
        <v>1624</v>
      </c>
      <c r="J11240" t="s">
        <v>1625</v>
      </c>
      <c r="K11240">
        <v>0</v>
      </c>
      <c r="L11240" s="24">
        <v>1</v>
      </c>
      <c r="M11240" t="s">
        <v>23623</v>
      </c>
      <c r="N11240" t="s">
        <v>1627</v>
      </c>
    </row>
    <row r="11241" spans="1:14" hidden="1" x14ac:dyDescent="0.25">
      <c r="A11241">
        <v>9221</v>
      </c>
      <c r="B11241" t="s">
        <v>23624</v>
      </c>
      <c r="C11241" t="s">
        <v>1618</v>
      </c>
      <c r="D11241" t="s">
        <v>1619</v>
      </c>
      <c r="E11241" t="s">
        <v>1620</v>
      </c>
      <c r="F11241" t="s">
        <v>1621</v>
      </c>
      <c r="G11241" t="s">
        <v>1622</v>
      </c>
      <c r="H11241" t="s">
        <v>1623</v>
      </c>
      <c r="I11241" t="s">
        <v>1624</v>
      </c>
      <c r="J11241" t="s">
        <v>1625</v>
      </c>
      <c r="K11241">
        <v>0</v>
      </c>
      <c r="L11241" s="24">
        <v>1</v>
      </c>
      <c r="M11241" t="s">
        <v>23625</v>
      </c>
      <c r="N11241" t="s">
        <v>1627</v>
      </c>
    </row>
    <row r="11242" spans="1:14" hidden="1" x14ac:dyDescent="0.25">
      <c r="A11242">
        <v>9222</v>
      </c>
      <c r="B11242" t="s">
        <v>23626</v>
      </c>
      <c r="C11242" t="s">
        <v>1618</v>
      </c>
      <c r="D11242" t="s">
        <v>1619</v>
      </c>
      <c r="E11242" t="s">
        <v>1620</v>
      </c>
      <c r="F11242" t="s">
        <v>1621</v>
      </c>
      <c r="G11242" t="s">
        <v>1622</v>
      </c>
      <c r="H11242" t="s">
        <v>1623</v>
      </c>
      <c r="I11242" t="s">
        <v>1624</v>
      </c>
      <c r="J11242" t="s">
        <v>1625</v>
      </c>
      <c r="K11242">
        <v>0</v>
      </c>
      <c r="L11242" s="24">
        <v>1</v>
      </c>
      <c r="M11242" t="s">
        <v>23627</v>
      </c>
      <c r="N11242" t="s">
        <v>1627</v>
      </c>
    </row>
    <row r="11243" spans="1:14" hidden="1" x14ac:dyDescent="0.25">
      <c r="A11243">
        <v>9223</v>
      </c>
      <c r="B11243" t="s">
        <v>23628</v>
      </c>
      <c r="C11243" t="s">
        <v>1618</v>
      </c>
      <c r="D11243" t="s">
        <v>1619</v>
      </c>
      <c r="E11243" t="s">
        <v>1620</v>
      </c>
      <c r="F11243" t="s">
        <v>1621</v>
      </c>
      <c r="G11243" t="s">
        <v>1622</v>
      </c>
      <c r="H11243" t="s">
        <v>1623</v>
      </c>
      <c r="I11243" t="s">
        <v>1624</v>
      </c>
      <c r="J11243" t="s">
        <v>1625</v>
      </c>
      <c r="K11243">
        <v>0</v>
      </c>
      <c r="L11243" s="24">
        <v>1</v>
      </c>
      <c r="M11243" t="s">
        <v>23629</v>
      </c>
      <c r="N11243" t="s">
        <v>1627</v>
      </c>
    </row>
    <row r="11244" spans="1:14" hidden="1" x14ac:dyDescent="0.25">
      <c r="A11244">
        <v>9224</v>
      </c>
      <c r="B11244" t="s">
        <v>23630</v>
      </c>
      <c r="C11244" t="s">
        <v>2952</v>
      </c>
      <c r="D11244" t="s">
        <v>2953</v>
      </c>
      <c r="E11244" t="s">
        <v>2954</v>
      </c>
      <c r="F11244" t="s">
        <v>2955</v>
      </c>
      <c r="G11244" t="s">
        <v>1622</v>
      </c>
      <c r="H11244" t="s">
        <v>1623</v>
      </c>
      <c r="I11244" t="s">
        <v>1624</v>
      </c>
      <c r="J11244" t="s">
        <v>1625</v>
      </c>
      <c r="K11244">
        <v>0</v>
      </c>
      <c r="L11244" s="24">
        <v>1</v>
      </c>
      <c r="M11244" t="s">
        <v>23631</v>
      </c>
      <c r="N11244" t="s">
        <v>2957</v>
      </c>
    </row>
    <row r="11245" spans="1:14" hidden="1" x14ac:dyDescent="0.25">
      <c r="A11245">
        <v>9225</v>
      </c>
      <c r="B11245" t="s">
        <v>23632</v>
      </c>
      <c r="C11245" t="s">
        <v>2952</v>
      </c>
      <c r="D11245" t="s">
        <v>2953</v>
      </c>
      <c r="E11245" t="s">
        <v>2954</v>
      </c>
      <c r="F11245" t="s">
        <v>2955</v>
      </c>
      <c r="G11245" t="s">
        <v>1622</v>
      </c>
      <c r="H11245" t="s">
        <v>1623</v>
      </c>
      <c r="I11245" t="s">
        <v>1624</v>
      </c>
      <c r="J11245" t="s">
        <v>1625</v>
      </c>
      <c r="K11245">
        <v>0</v>
      </c>
      <c r="L11245" s="24">
        <v>1</v>
      </c>
      <c r="M11245" t="s">
        <v>23633</v>
      </c>
      <c r="N11245" t="s">
        <v>2957</v>
      </c>
    </row>
    <row r="11246" spans="1:14" hidden="1" x14ac:dyDescent="0.25">
      <c r="A11246">
        <v>9226</v>
      </c>
      <c r="B11246" t="s">
        <v>23634</v>
      </c>
      <c r="C11246" t="s">
        <v>1629</v>
      </c>
      <c r="D11246" t="s">
        <v>1630</v>
      </c>
      <c r="E11246" t="s">
        <v>1631</v>
      </c>
      <c r="F11246" t="s">
        <v>1632</v>
      </c>
      <c r="G11246" t="s">
        <v>1622</v>
      </c>
      <c r="H11246" t="s">
        <v>1623</v>
      </c>
      <c r="I11246" t="s">
        <v>1624</v>
      </c>
      <c r="J11246" t="s">
        <v>1625</v>
      </c>
      <c r="K11246">
        <v>0</v>
      </c>
      <c r="L11246" s="24">
        <v>1</v>
      </c>
      <c r="M11246" t="s">
        <v>23635</v>
      </c>
      <c r="N11246" t="s">
        <v>1757</v>
      </c>
    </row>
    <row r="11247" spans="1:14" hidden="1" x14ac:dyDescent="0.25">
      <c r="A11247">
        <v>9227</v>
      </c>
      <c r="B11247" t="s">
        <v>23636</v>
      </c>
      <c r="C11247" t="s">
        <v>1618</v>
      </c>
      <c r="D11247" t="s">
        <v>1619</v>
      </c>
      <c r="E11247" t="s">
        <v>1620</v>
      </c>
      <c r="F11247" t="s">
        <v>1621</v>
      </c>
      <c r="G11247" t="s">
        <v>1622</v>
      </c>
      <c r="H11247" t="s">
        <v>1623</v>
      </c>
      <c r="I11247" t="s">
        <v>1624</v>
      </c>
      <c r="J11247" t="s">
        <v>1625</v>
      </c>
      <c r="K11247">
        <v>0</v>
      </c>
      <c r="L11247" s="24">
        <v>1</v>
      </c>
      <c r="M11247" t="s">
        <v>23637</v>
      </c>
      <c r="N11247" t="s">
        <v>1627</v>
      </c>
    </row>
    <row r="11248" spans="1:14" hidden="1" x14ac:dyDescent="0.25">
      <c r="A11248">
        <v>9228</v>
      </c>
      <c r="B11248" t="s">
        <v>23638</v>
      </c>
      <c r="C11248" t="s">
        <v>1618</v>
      </c>
      <c r="D11248" t="s">
        <v>1619</v>
      </c>
      <c r="E11248" t="s">
        <v>1636</v>
      </c>
      <c r="F11248" t="s">
        <v>1637</v>
      </c>
      <c r="G11248" t="s">
        <v>1622</v>
      </c>
      <c r="H11248" t="s">
        <v>1623</v>
      </c>
      <c r="I11248" t="s">
        <v>1624</v>
      </c>
      <c r="J11248" t="s">
        <v>1625</v>
      </c>
      <c r="K11248">
        <v>0</v>
      </c>
      <c r="L11248" s="24">
        <v>1</v>
      </c>
      <c r="M11248" t="s">
        <v>23639</v>
      </c>
      <c r="N11248" t="s">
        <v>1639</v>
      </c>
    </row>
    <row r="11249" spans="1:14" hidden="1" x14ac:dyDescent="0.25">
      <c r="A11249">
        <v>9229</v>
      </c>
      <c r="B11249" t="s">
        <v>23640</v>
      </c>
      <c r="C11249" t="s">
        <v>1618</v>
      </c>
      <c r="D11249" t="s">
        <v>1619</v>
      </c>
      <c r="E11249" t="s">
        <v>1620</v>
      </c>
      <c r="F11249" t="s">
        <v>1621</v>
      </c>
      <c r="G11249" t="s">
        <v>1622</v>
      </c>
      <c r="H11249" t="s">
        <v>1623</v>
      </c>
      <c r="I11249" t="s">
        <v>1624</v>
      </c>
      <c r="J11249" t="s">
        <v>1625</v>
      </c>
      <c r="K11249">
        <v>0</v>
      </c>
      <c r="L11249" s="24">
        <v>1</v>
      </c>
      <c r="M11249" t="s">
        <v>23641</v>
      </c>
      <c r="N11249" t="s">
        <v>1627</v>
      </c>
    </row>
    <row r="11250" spans="1:14" hidden="1" x14ac:dyDescent="0.25">
      <c r="A11250">
        <v>9230</v>
      </c>
      <c r="B11250" t="s">
        <v>23642</v>
      </c>
      <c r="C11250" t="s">
        <v>2952</v>
      </c>
      <c r="D11250" t="s">
        <v>2953</v>
      </c>
      <c r="E11250" t="s">
        <v>2954</v>
      </c>
      <c r="F11250" t="s">
        <v>2955</v>
      </c>
      <c r="G11250" t="s">
        <v>1622</v>
      </c>
      <c r="H11250" t="s">
        <v>1623</v>
      </c>
      <c r="I11250" t="s">
        <v>1624</v>
      </c>
      <c r="J11250" t="s">
        <v>1625</v>
      </c>
      <c r="K11250">
        <v>0</v>
      </c>
      <c r="L11250" s="24">
        <v>1</v>
      </c>
      <c r="M11250" t="s">
        <v>23643</v>
      </c>
      <c r="N11250" t="s">
        <v>2957</v>
      </c>
    </row>
    <row r="11251" spans="1:14" hidden="1" x14ac:dyDescent="0.25">
      <c r="A11251">
        <v>9231</v>
      </c>
      <c r="B11251" t="s">
        <v>23644</v>
      </c>
      <c r="C11251" t="s">
        <v>1618</v>
      </c>
      <c r="D11251" t="s">
        <v>1619</v>
      </c>
      <c r="E11251" t="s">
        <v>1620</v>
      </c>
      <c r="F11251" t="s">
        <v>1621</v>
      </c>
      <c r="G11251" t="s">
        <v>1622</v>
      </c>
      <c r="H11251" t="s">
        <v>1623</v>
      </c>
      <c r="I11251" t="s">
        <v>1624</v>
      </c>
      <c r="J11251" t="s">
        <v>1625</v>
      </c>
      <c r="K11251">
        <v>0</v>
      </c>
      <c r="L11251" s="24">
        <v>1</v>
      </c>
      <c r="M11251" t="s">
        <v>23645</v>
      </c>
      <c r="N11251" t="s">
        <v>1812</v>
      </c>
    </row>
    <row r="11252" spans="1:14" hidden="1" x14ac:dyDescent="0.25">
      <c r="A11252">
        <v>9232</v>
      </c>
      <c r="B11252" t="s">
        <v>23646</v>
      </c>
      <c r="C11252" t="s">
        <v>1618</v>
      </c>
      <c r="D11252" t="s">
        <v>1619</v>
      </c>
      <c r="E11252" t="s">
        <v>1636</v>
      </c>
      <c r="F11252" t="s">
        <v>1637</v>
      </c>
      <c r="G11252" t="s">
        <v>1622</v>
      </c>
      <c r="H11252" t="s">
        <v>1623</v>
      </c>
      <c r="I11252" t="s">
        <v>1624</v>
      </c>
      <c r="J11252" t="s">
        <v>1625</v>
      </c>
      <c r="K11252">
        <v>0</v>
      </c>
      <c r="L11252" s="24">
        <v>1</v>
      </c>
      <c r="M11252" t="s">
        <v>23647</v>
      </c>
      <c r="N11252" t="s">
        <v>1639</v>
      </c>
    </row>
    <row r="11253" spans="1:14" hidden="1" x14ac:dyDescent="0.25">
      <c r="A11253">
        <v>9233</v>
      </c>
      <c r="B11253" t="s">
        <v>23648</v>
      </c>
      <c r="C11253" t="s">
        <v>1618</v>
      </c>
      <c r="D11253" t="s">
        <v>1619</v>
      </c>
      <c r="E11253" t="s">
        <v>1620</v>
      </c>
      <c r="F11253" t="s">
        <v>1621</v>
      </c>
      <c r="G11253" t="s">
        <v>1622</v>
      </c>
      <c r="H11253" t="s">
        <v>1623</v>
      </c>
      <c r="I11253" t="s">
        <v>1624</v>
      </c>
      <c r="J11253" t="s">
        <v>1625</v>
      </c>
      <c r="K11253">
        <v>0</v>
      </c>
      <c r="L11253" s="24">
        <v>1</v>
      </c>
      <c r="M11253" t="s">
        <v>23649</v>
      </c>
      <c r="N11253" t="s">
        <v>1812</v>
      </c>
    </row>
    <row r="11254" spans="1:14" hidden="1" x14ac:dyDescent="0.25">
      <c r="A11254">
        <v>9234</v>
      </c>
      <c r="B11254" t="s">
        <v>23650</v>
      </c>
      <c r="C11254" t="s">
        <v>3171</v>
      </c>
      <c r="D11254" t="s">
        <v>3172</v>
      </c>
      <c r="E11254" t="s">
        <v>3173</v>
      </c>
      <c r="F11254" t="s">
        <v>3174</v>
      </c>
      <c r="G11254" t="s">
        <v>1622</v>
      </c>
      <c r="H11254" t="s">
        <v>1623</v>
      </c>
      <c r="I11254" t="s">
        <v>1624</v>
      </c>
      <c r="J11254" t="s">
        <v>1625</v>
      </c>
      <c r="K11254">
        <v>0</v>
      </c>
      <c r="L11254" s="24">
        <v>1</v>
      </c>
      <c r="M11254" t="s">
        <v>23651</v>
      </c>
      <c r="N11254" t="s">
        <v>3176</v>
      </c>
    </row>
    <row r="11255" spans="1:14" hidden="1" x14ac:dyDescent="0.25">
      <c r="A11255">
        <v>9235</v>
      </c>
      <c r="B11255" t="s">
        <v>23652</v>
      </c>
      <c r="C11255" t="s">
        <v>3171</v>
      </c>
      <c r="D11255" t="s">
        <v>3172</v>
      </c>
      <c r="E11255" t="s">
        <v>3173</v>
      </c>
      <c r="F11255" t="s">
        <v>3174</v>
      </c>
      <c r="G11255" t="s">
        <v>1622</v>
      </c>
      <c r="H11255" t="s">
        <v>1623</v>
      </c>
      <c r="I11255" t="s">
        <v>1624</v>
      </c>
      <c r="J11255" t="s">
        <v>1625</v>
      </c>
      <c r="K11255">
        <v>0</v>
      </c>
      <c r="L11255" s="24">
        <v>1</v>
      </c>
      <c r="M11255" t="s">
        <v>23653</v>
      </c>
      <c r="N11255" t="s">
        <v>3176</v>
      </c>
    </row>
    <row r="11256" spans="1:14" hidden="1" x14ac:dyDescent="0.25">
      <c r="A11256">
        <v>9236</v>
      </c>
      <c r="B11256" t="s">
        <v>23654</v>
      </c>
      <c r="C11256" t="s">
        <v>3171</v>
      </c>
      <c r="D11256" t="s">
        <v>3172</v>
      </c>
      <c r="E11256" t="s">
        <v>3173</v>
      </c>
      <c r="F11256" t="s">
        <v>3174</v>
      </c>
      <c r="G11256" t="s">
        <v>1622</v>
      </c>
      <c r="H11256" t="s">
        <v>1623</v>
      </c>
      <c r="I11256" t="s">
        <v>1624</v>
      </c>
      <c r="J11256" t="s">
        <v>1625</v>
      </c>
      <c r="K11256">
        <v>0</v>
      </c>
      <c r="L11256" s="24">
        <v>1</v>
      </c>
      <c r="M11256" t="s">
        <v>23655</v>
      </c>
      <c r="N11256" t="s">
        <v>3176</v>
      </c>
    </row>
    <row r="11257" spans="1:14" hidden="1" x14ac:dyDescent="0.25">
      <c r="A11257">
        <v>9237</v>
      </c>
      <c r="B11257" t="s">
        <v>23656</v>
      </c>
      <c r="C11257" t="s">
        <v>3171</v>
      </c>
      <c r="D11257" t="s">
        <v>3172</v>
      </c>
      <c r="E11257" t="s">
        <v>3173</v>
      </c>
      <c r="F11257" t="s">
        <v>3174</v>
      </c>
      <c r="G11257" t="s">
        <v>1622</v>
      </c>
      <c r="H11257" t="s">
        <v>1623</v>
      </c>
      <c r="I11257" t="s">
        <v>1624</v>
      </c>
      <c r="J11257" t="s">
        <v>1625</v>
      </c>
      <c r="K11257">
        <v>0</v>
      </c>
      <c r="L11257" s="24">
        <v>1</v>
      </c>
      <c r="M11257" t="s">
        <v>23657</v>
      </c>
      <c r="N11257" t="s">
        <v>3176</v>
      </c>
    </row>
    <row r="11258" spans="1:14" hidden="1" x14ac:dyDescent="0.25">
      <c r="A11258">
        <v>9238</v>
      </c>
      <c r="B11258" t="s">
        <v>23658</v>
      </c>
      <c r="C11258" t="s">
        <v>3171</v>
      </c>
      <c r="D11258" t="s">
        <v>3172</v>
      </c>
      <c r="E11258" t="s">
        <v>3173</v>
      </c>
      <c r="F11258" t="s">
        <v>3174</v>
      </c>
      <c r="G11258" t="s">
        <v>1622</v>
      </c>
      <c r="H11258" t="s">
        <v>1623</v>
      </c>
      <c r="I11258" t="s">
        <v>1624</v>
      </c>
      <c r="J11258" t="s">
        <v>1625</v>
      </c>
      <c r="K11258">
        <v>0</v>
      </c>
      <c r="L11258" s="24">
        <v>1</v>
      </c>
      <c r="M11258" t="s">
        <v>23659</v>
      </c>
      <c r="N11258" t="s">
        <v>3176</v>
      </c>
    </row>
    <row r="11259" spans="1:14" hidden="1" x14ac:dyDescent="0.25">
      <c r="A11259">
        <v>9239</v>
      </c>
      <c r="B11259" t="s">
        <v>23660</v>
      </c>
      <c r="C11259" t="s">
        <v>3171</v>
      </c>
      <c r="D11259" t="s">
        <v>3172</v>
      </c>
      <c r="E11259" t="s">
        <v>3173</v>
      </c>
      <c r="F11259" t="s">
        <v>3174</v>
      </c>
      <c r="G11259" t="s">
        <v>1622</v>
      </c>
      <c r="H11259" t="s">
        <v>1623</v>
      </c>
      <c r="I11259" t="s">
        <v>1624</v>
      </c>
      <c r="J11259" t="s">
        <v>1625</v>
      </c>
      <c r="K11259">
        <v>0</v>
      </c>
      <c r="L11259" s="24">
        <v>1</v>
      </c>
      <c r="M11259" t="s">
        <v>23661</v>
      </c>
      <c r="N11259" t="s">
        <v>3176</v>
      </c>
    </row>
    <row r="11260" spans="1:14" hidden="1" x14ac:dyDescent="0.25">
      <c r="A11260">
        <v>9240</v>
      </c>
      <c r="B11260" t="s">
        <v>23662</v>
      </c>
      <c r="C11260" t="s">
        <v>3171</v>
      </c>
      <c r="D11260" t="s">
        <v>3172</v>
      </c>
      <c r="E11260" t="s">
        <v>3173</v>
      </c>
      <c r="F11260" t="s">
        <v>3174</v>
      </c>
      <c r="G11260" t="s">
        <v>1622</v>
      </c>
      <c r="H11260" t="s">
        <v>1623</v>
      </c>
      <c r="I11260" t="s">
        <v>1624</v>
      </c>
      <c r="J11260" t="s">
        <v>1625</v>
      </c>
      <c r="K11260">
        <v>0</v>
      </c>
      <c r="L11260" s="24">
        <v>1</v>
      </c>
      <c r="M11260" t="s">
        <v>23663</v>
      </c>
      <c r="N11260" t="s">
        <v>3176</v>
      </c>
    </row>
    <row r="11261" spans="1:14" hidden="1" x14ac:dyDescent="0.25">
      <c r="A11261">
        <v>9241</v>
      </c>
      <c r="B11261" t="s">
        <v>23664</v>
      </c>
      <c r="C11261" t="s">
        <v>1618</v>
      </c>
      <c r="D11261" t="s">
        <v>1619</v>
      </c>
      <c r="E11261" t="s">
        <v>1620</v>
      </c>
      <c r="F11261" t="s">
        <v>1621</v>
      </c>
      <c r="G11261" t="s">
        <v>1622</v>
      </c>
      <c r="H11261" t="s">
        <v>1623</v>
      </c>
      <c r="I11261" t="s">
        <v>1624</v>
      </c>
      <c r="J11261" t="s">
        <v>1625</v>
      </c>
      <c r="K11261">
        <v>0</v>
      </c>
      <c r="L11261" s="24">
        <v>1</v>
      </c>
      <c r="M11261" t="s">
        <v>23665</v>
      </c>
      <c r="N11261" t="s">
        <v>1627</v>
      </c>
    </row>
    <row r="11262" spans="1:14" hidden="1" x14ac:dyDescent="0.25">
      <c r="A11262">
        <v>9242</v>
      </c>
      <c r="B11262" t="s">
        <v>23666</v>
      </c>
      <c r="C11262" t="s">
        <v>1618</v>
      </c>
      <c r="D11262" t="s">
        <v>1619</v>
      </c>
      <c r="E11262" t="s">
        <v>1620</v>
      </c>
      <c r="F11262" t="s">
        <v>1621</v>
      </c>
      <c r="G11262" t="s">
        <v>1622</v>
      </c>
      <c r="H11262" t="s">
        <v>1623</v>
      </c>
      <c r="I11262" t="s">
        <v>1624</v>
      </c>
      <c r="J11262" t="s">
        <v>1625</v>
      </c>
      <c r="K11262">
        <v>0</v>
      </c>
      <c r="L11262" s="24">
        <v>1</v>
      </c>
      <c r="M11262" t="s">
        <v>23667</v>
      </c>
      <c r="N11262" t="s">
        <v>1627</v>
      </c>
    </row>
    <row r="11263" spans="1:14" hidden="1" x14ac:dyDescent="0.25">
      <c r="A11263">
        <v>9243</v>
      </c>
      <c r="B11263" t="s">
        <v>23668</v>
      </c>
      <c r="C11263" t="s">
        <v>1618</v>
      </c>
      <c r="D11263" t="s">
        <v>1619</v>
      </c>
      <c r="E11263" t="s">
        <v>1636</v>
      </c>
      <c r="F11263" t="s">
        <v>1637</v>
      </c>
      <c r="G11263" t="s">
        <v>1622</v>
      </c>
      <c r="H11263" t="s">
        <v>1623</v>
      </c>
      <c r="I11263" t="s">
        <v>1624</v>
      </c>
      <c r="J11263" t="s">
        <v>1625</v>
      </c>
      <c r="K11263">
        <v>0</v>
      </c>
      <c r="L11263" s="24">
        <v>1</v>
      </c>
      <c r="M11263" t="s">
        <v>23669</v>
      </c>
      <c r="N11263" t="s">
        <v>1639</v>
      </c>
    </row>
    <row r="11264" spans="1:14" hidden="1" x14ac:dyDescent="0.25">
      <c r="A11264">
        <v>9244</v>
      </c>
      <c r="B11264" t="s">
        <v>23670</v>
      </c>
      <c r="C11264" t="s">
        <v>1667</v>
      </c>
      <c r="D11264" t="s">
        <v>1668</v>
      </c>
      <c r="E11264" t="s">
        <v>1669</v>
      </c>
      <c r="F11264" t="s">
        <v>1670</v>
      </c>
      <c r="G11264" t="s">
        <v>1622</v>
      </c>
      <c r="H11264" t="s">
        <v>1623</v>
      </c>
      <c r="I11264" t="s">
        <v>1624</v>
      </c>
      <c r="J11264" t="s">
        <v>1625</v>
      </c>
      <c r="K11264">
        <v>0</v>
      </c>
      <c r="L11264" s="24">
        <v>1</v>
      </c>
      <c r="M11264" t="s">
        <v>23671</v>
      </c>
      <c r="N11264" t="s">
        <v>1672</v>
      </c>
    </row>
    <row r="11265" spans="1:14" hidden="1" x14ac:dyDescent="0.25">
      <c r="A11265">
        <v>9245</v>
      </c>
      <c r="B11265" t="s">
        <v>23672</v>
      </c>
      <c r="C11265" t="s">
        <v>1618</v>
      </c>
      <c r="D11265" t="s">
        <v>1619</v>
      </c>
      <c r="E11265" t="s">
        <v>1620</v>
      </c>
      <c r="F11265" t="s">
        <v>1621</v>
      </c>
      <c r="G11265" t="s">
        <v>1622</v>
      </c>
      <c r="H11265" t="s">
        <v>1623</v>
      </c>
      <c r="I11265" t="s">
        <v>1624</v>
      </c>
      <c r="J11265" t="s">
        <v>1625</v>
      </c>
      <c r="K11265">
        <v>0</v>
      </c>
      <c r="L11265" s="24">
        <v>1</v>
      </c>
      <c r="M11265" t="s">
        <v>23673</v>
      </c>
      <c r="N11265" t="s">
        <v>1627</v>
      </c>
    </row>
    <row r="11266" spans="1:14" hidden="1" x14ac:dyDescent="0.25">
      <c r="A11266">
        <v>9246</v>
      </c>
      <c r="B11266" t="s">
        <v>23674</v>
      </c>
      <c r="C11266" t="s">
        <v>1618</v>
      </c>
      <c r="D11266" t="s">
        <v>1619</v>
      </c>
      <c r="E11266" t="s">
        <v>1620</v>
      </c>
      <c r="F11266" t="s">
        <v>1621</v>
      </c>
      <c r="G11266" t="s">
        <v>1622</v>
      </c>
      <c r="H11266" t="s">
        <v>1623</v>
      </c>
      <c r="I11266" t="s">
        <v>1624</v>
      </c>
      <c r="J11266" t="s">
        <v>1625</v>
      </c>
      <c r="K11266">
        <v>0</v>
      </c>
      <c r="L11266" s="24">
        <v>1</v>
      </c>
      <c r="M11266" t="s">
        <v>23675</v>
      </c>
      <c r="N11266" t="s">
        <v>1762</v>
      </c>
    </row>
    <row r="11267" spans="1:14" hidden="1" x14ac:dyDescent="0.25">
      <c r="A11267">
        <v>9247</v>
      </c>
      <c r="B11267" t="s">
        <v>23676</v>
      </c>
      <c r="C11267" t="s">
        <v>1618</v>
      </c>
      <c r="D11267" t="s">
        <v>1619</v>
      </c>
      <c r="E11267" t="s">
        <v>1620</v>
      </c>
      <c r="F11267" t="s">
        <v>1621</v>
      </c>
      <c r="G11267" t="s">
        <v>1622</v>
      </c>
      <c r="H11267" t="s">
        <v>1623</v>
      </c>
      <c r="I11267" t="s">
        <v>1624</v>
      </c>
      <c r="J11267" t="s">
        <v>1625</v>
      </c>
      <c r="K11267">
        <v>0</v>
      </c>
      <c r="L11267" s="24">
        <v>1</v>
      </c>
      <c r="M11267" t="s">
        <v>23677</v>
      </c>
      <c r="N11267" t="s">
        <v>1627</v>
      </c>
    </row>
    <row r="11268" spans="1:14" hidden="1" x14ac:dyDescent="0.25">
      <c r="A11268">
        <v>9248</v>
      </c>
      <c r="B11268" t="s">
        <v>23678</v>
      </c>
      <c r="C11268" t="s">
        <v>1667</v>
      </c>
      <c r="D11268" t="s">
        <v>1668</v>
      </c>
      <c r="E11268" t="s">
        <v>1669</v>
      </c>
      <c r="F11268" t="s">
        <v>1670</v>
      </c>
      <c r="G11268" t="s">
        <v>1622</v>
      </c>
      <c r="H11268" t="s">
        <v>1623</v>
      </c>
      <c r="I11268" t="s">
        <v>1624</v>
      </c>
      <c r="J11268" t="s">
        <v>1625</v>
      </c>
      <c r="K11268">
        <v>0</v>
      </c>
      <c r="L11268" s="24">
        <v>1</v>
      </c>
      <c r="M11268" t="s">
        <v>23679</v>
      </c>
      <c r="N11268" t="s">
        <v>1672</v>
      </c>
    </row>
    <row r="11269" spans="1:14" hidden="1" x14ac:dyDescent="0.25">
      <c r="A11269">
        <v>9249</v>
      </c>
      <c r="B11269" t="s">
        <v>23680</v>
      </c>
      <c r="C11269" t="s">
        <v>1691</v>
      </c>
      <c r="D11269" t="s">
        <v>1692</v>
      </c>
      <c r="E11269" t="s">
        <v>1693</v>
      </c>
      <c r="F11269" t="s">
        <v>1694</v>
      </c>
      <c r="G11269" t="s">
        <v>1622</v>
      </c>
      <c r="H11269" t="s">
        <v>1623</v>
      </c>
      <c r="I11269" t="s">
        <v>1624</v>
      </c>
      <c r="J11269" t="s">
        <v>1625</v>
      </c>
      <c r="K11269">
        <v>0</v>
      </c>
      <c r="L11269" s="24">
        <v>1</v>
      </c>
      <c r="M11269" t="s">
        <v>23681</v>
      </c>
      <c r="N11269" t="s">
        <v>1696</v>
      </c>
    </row>
    <row r="11270" spans="1:14" hidden="1" x14ac:dyDescent="0.25">
      <c r="A11270">
        <v>9250</v>
      </c>
      <c r="B11270" t="s">
        <v>23682</v>
      </c>
      <c r="C11270" t="s">
        <v>1691</v>
      </c>
      <c r="D11270" t="s">
        <v>1692</v>
      </c>
      <c r="E11270" t="s">
        <v>1693</v>
      </c>
      <c r="F11270" t="s">
        <v>1694</v>
      </c>
      <c r="G11270" t="s">
        <v>1622</v>
      </c>
      <c r="H11270" t="s">
        <v>1623</v>
      </c>
      <c r="I11270" t="s">
        <v>1624</v>
      </c>
      <c r="J11270" t="s">
        <v>1625</v>
      </c>
      <c r="K11270">
        <v>0</v>
      </c>
      <c r="L11270" s="24">
        <v>1</v>
      </c>
      <c r="M11270" t="s">
        <v>23683</v>
      </c>
      <c r="N11270" t="s">
        <v>1696</v>
      </c>
    </row>
    <row r="11271" spans="1:14" hidden="1" x14ac:dyDescent="0.25">
      <c r="A11271">
        <v>9251</v>
      </c>
      <c r="B11271" t="s">
        <v>23684</v>
      </c>
      <c r="C11271" t="s">
        <v>1691</v>
      </c>
      <c r="D11271" t="s">
        <v>1692</v>
      </c>
      <c r="E11271" t="s">
        <v>1693</v>
      </c>
      <c r="F11271" t="s">
        <v>1694</v>
      </c>
      <c r="G11271" t="s">
        <v>1622</v>
      </c>
      <c r="H11271" t="s">
        <v>1623</v>
      </c>
      <c r="I11271" t="s">
        <v>1624</v>
      </c>
      <c r="J11271" t="s">
        <v>1625</v>
      </c>
      <c r="K11271">
        <v>0</v>
      </c>
      <c r="L11271" s="24">
        <v>1</v>
      </c>
      <c r="M11271" t="s">
        <v>23685</v>
      </c>
      <c r="N11271" t="s">
        <v>1696</v>
      </c>
    </row>
    <row r="11272" spans="1:14" hidden="1" x14ac:dyDescent="0.25">
      <c r="A11272">
        <v>9252</v>
      </c>
      <c r="B11272" t="s">
        <v>23686</v>
      </c>
      <c r="C11272" t="s">
        <v>1691</v>
      </c>
      <c r="D11272" t="s">
        <v>1692</v>
      </c>
      <c r="E11272" t="s">
        <v>1693</v>
      </c>
      <c r="F11272" t="s">
        <v>1694</v>
      </c>
      <c r="G11272" t="s">
        <v>1622</v>
      </c>
      <c r="H11272" t="s">
        <v>1623</v>
      </c>
      <c r="I11272" t="s">
        <v>1624</v>
      </c>
      <c r="J11272" t="s">
        <v>1625</v>
      </c>
      <c r="K11272">
        <v>0</v>
      </c>
      <c r="L11272" s="24">
        <v>1</v>
      </c>
      <c r="M11272" t="s">
        <v>23687</v>
      </c>
      <c r="N11272" t="s">
        <v>1696</v>
      </c>
    </row>
    <row r="11273" spans="1:14" hidden="1" x14ac:dyDescent="0.25">
      <c r="A11273">
        <v>9253</v>
      </c>
      <c r="B11273" t="s">
        <v>23688</v>
      </c>
      <c r="C11273" t="s">
        <v>1618</v>
      </c>
      <c r="D11273" t="s">
        <v>1619</v>
      </c>
      <c r="E11273" t="s">
        <v>1620</v>
      </c>
      <c r="F11273" t="s">
        <v>1621</v>
      </c>
      <c r="G11273" t="s">
        <v>1622</v>
      </c>
      <c r="H11273" t="s">
        <v>1623</v>
      </c>
      <c r="I11273" t="s">
        <v>1624</v>
      </c>
      <c r="J11273" t="s">
        <v>1625</v>
      </c>
      <c r="K11273">
        <v>0</v>
      </c>
      <c r="L11273" s="24">
        <v>1</v>
      </c>
      <c r="M11273" t="s">
        <v>23689</v>
      </c>
      <c r="N11273" t="s">
        <v>1627</v>
      </c>
    </row>
    <row r="11274" spans="1:14" hidden="1" x14ac:dyDescent="0.25">
      <c r="A11274">
        <v>9254</v>
      </c>
      <c r="B11274" t="s">
        <v>23690</v>
      </c>
      <c r="C11274" t="s">
        <v>1691</v>
      </c>
      <c r="D11274" t="s">
        <v>1692</v>
      </c>
      <c r="E11274" t="s">
        <v>1693</v>
      </c>
      <c r="F11274" t="s">
        <v>1694</v>
      </c>
      <c r="G11274" t="s">
        <v>1622</v>
      </c>
      <c r="H11274" t="s">
        <v>1623</v>
      </c>
      <c r="I11274" t="s">
        <v>1624</v>
      </c>
      <c r="J11274" t="s">
        <v>1625</v>
      </c>
      <c r="K11274">
        <v>0</v>
      </c>
      <c r="L11274" s="24">
        <v>1</v>
      </c>
      <c r="M11274" t="s">
        <v>23691</v>
      </c>
      <c r="N11274" t="s">
        <v>1696</v>
      </c>
    </row>
    <row r="11275" spans="1:14" hidden="1" x14ac:dyDescent="0.25">
      <c r="A11275">
        <v>9255</v>
      </c>
      <c r="B11275" t="s">
        <v>23692</v>
      </c>
      <c r="C11275" t="s">
        <v>1691</v>
      </c>
      <c r="D11275" t="s">
        <v>1692</v>
      </c>
      <c r="E11275" t="s">
        <v>1693</v>
      </c>
      <c r="F11275" t="s">
        <v>1694</v>
      </c>
      <c r="G11275" t="s">
        <v>1622</v>
      </c>
      <c r="H11275" t="s">
        <v>1623</v>
      </c>
      <c r="I11275" t="s">
        <v>1624</v>
      </c>
      <c r="J11275" t="s">
        <v>1625</v>
      </c>
      <c r="K11275">
        <v>0</v>
      </c>
      <c r="L11275" s="24">
        <v>1</v>
      </c>
      <c r="M11275" t="s">
        <v>23693</v>
      </c>
      <c r="N11275" t="s">
        <v>1696</v>
      </c>
    </row>
    <row r="11276" spans="1:14" hidden="1" x14ac:dyDescent="0.25">
      <c r="A11276">
        <v>9256</v>
      </c>
      <c r="B11276" t="s">
        <v>23694</v>
      </c>
      <c r="C11276" t="s">
        <v>1691</v>
      </c>
      <c r="D11276" t="s">
        <v>1692</v>
      </c>
      <c r="E11276" t="s">
        <v>1693</v>
      </c>
      <c r="F11276" t="s">
        <v>1694</v>
      </c>
      <c r="G11276" t="s">
        <v>1622</v>
      </c>
      <c r="H11276" t="s">
        <v>1623</v>
      </c>
      <c r="I11276" t="s">
        <v>1624</v>
      </c>
      <c r="J11276" t="s">
        <v>1625</v>
      </c>
      <c r="K11276">
        <v>0</v>
      </c>
      <c r="L11276" s="24">
        <v>1</v>
      </c>
      <c r="M11276" t="s">
        <v>23695</v>
      </c>
      <c r="N11276" t="s">
        <v>1696</v>
      </c>
    </row>
    <row r="11277" spans="1:14" hidden="1" x14ac:dyDescent="0.25">
      <c r="A11277">
        <v>9257</v>
      </c>
      <c r="B11277" t="s">
        <v>23696</v>
      </c>
      <c r="C11277" t="s">
        <v>1691</v>
      </c>
      <c r="D11277" t="s">
        <v>1692</v>
      </c>
      <c r="E11277" t="s">
        <v>1693</v>
      </c>
      <c r="F11277" t="s">
        <v>1694</v>
      </c>
      <c r="G11277" t="s">
        <v>1622</v>
      </c>
      <c r="H11277" t="s">
        <v>1623</v>
      </c>
      <c r="I11277" t="s">
        <v>1624</v>
      </c>
      <c r="J11277" t="s">
        <v>1625</v>
      </c>
      <c r="K11277">
        <v>0</v>
      </c>
      <c r="L11277" s="24">
        <v>1</v>
      </c>
      <c r="M11277" t="s">
        <v>23697</v>
      </c>
      <c r="N11277" t="s">
        <v>1696</v>
      </c>
    </row>
    <row r="11278" spans="1:14" hidden="1" x14ac:dyDescent="0.25">
      <c r="A11278">
        <v>9258</v>
      </c>
      <c r="B11278" t="s">
        <v>23698</v>
      </c>
      <c r="C11278" t="s">
        <v>1691</v>
      </c>
      <c r="D11278" t="s">
        <v>1692</v>
      </c>
      <c r="E11278" t="s">
        <v>1693</v>
      </c>
      <c r="F11278" t="s">
        <v>1694</v>
      </c>
      <c r="G11278" t="s">
        <v>1622</v>
      </c>
      <c r="H11278" t="s">
        <v>1623</v>
      </c>
      <c r="I11278" t="s">
        <v>1624</v>
      </c>
      <c r="J11278" t="s">
        <v>1625</v>
      </c>
      <c r="K11278">
        <v>0</v>
      </c>
      <c r="L11278" s="24">
        <v>1</v>
      </c>
      <c r="M11278" t="s">
        <v>23699</v>
      </c>
      <c r="N11278" t="s">
        <v>1696</v>
      </c>
    </row>
    <row r="11279" spans="1:14" hidden="1" x14ac:dyDescent="0.25">
      <c r="A11279">
        <v>9259</v>
      </c>
      <c r="B11279" t="s">
        <v>23700</v>
      </c>
      <c r="C11279" t="s">
        <v>1691</v>
      </c>
      <c r="D11279" t="s">
        <v>1692</v>
      </c>
      <c r="E11279" t="s">
        <v>1693</v>
      </c>
      <c r="F11279" t="s">
        <v>1694</v>
      </c>
      <c r="G11279" t="s">
        <v>1622</v>
      </c>
      <c r="H11279" t="s">
        <v>1623</v>
      </c>
      <c r="I11279" t="s">
        <v>1624</v>
      </c>
      <c r="J11279" t="s">
        <v>1625</v>
      </c>
      <c r="K11279">
        <v>0</v>
      </c>
      <c r="L11279" s="24">
        <v>1</v>
      </c>
      <c r="M11279" t="s">
        <v>23701</v>
      </c>
      <c r="N11279" t="s">
        <v>1696</v>
      </c>
    </row>
    <row r="11280" spans="1:14" hidden="1" x14ac:dyDescent="0.25">
      <c r="A11280">
        <v>9260</v>
      </c>
      <c r="B11280" t="s">
        <v>23702</v>
      </c>
      <c r="C11280" t="s">
        <v>1691</v>
      </c>
      <c r="D11280" t="s">
        <v>1692</v>
      </c>
      <c r="E11280" t="s">
        <v>1693</v>
      </c>
      <c r="F11280" t="s">
        <v>1694</v>
      </c>
      <c r="G11280" t="s">
        <v>1622</v>
      </c>
      <c r="H11280" t="s">
        <v>1623</v>
      </c>
      <c r="I11280" t="s">
        <v>1624</v>
      </c>
      <c r="J11280" t="s">
        <v>1625</v>
      </c>
      <c r="K11280">
        <v>0</v>
      </c>
      <c r="L11280" s="24">
        <v>1</v>
      </c>
      <c r="M11280" t="s">
        <v>23703</v>
      </c>
      <c r="N11280" t="s">
        <v>1696</v>
      </c>
    </row>
    <row r="11281" spans="1:14" hidden="1" x14ac:dyDescent="0.25">
      <c r="A11281">
        <v>9261</v>
      </c>
      <c r="B11281" t="s">
        <v>23704</v>
      </c>
      <c r="C11281" t="s">
        <v>1691</v>
      </c>
      <c r="D11281" t="s">
        <v>1692</v>
      </c>
      <c r="E11281" t="s">
        <v>1693</v>
      </c>
      <c r="F11281" t="s">
        <v>1694</v>
      </c>
      <c r="G11281" t="s">
        <v>1622</v>
      </c>
      <c r="H11281" t="s">
        <v>1623</v>
      </c>
      <c r="I11281" t="s">
        <v>1624</v>
      </c>
      <c r="J11281" t="s">
        <v>1625</v>
      </c>
      <c r="K11281">
        <v>0</v>
      </c>
      <c r="L11281" s="24">
        <v>1</v>
      </c>
      <c r="M11281" t="s">
        <v>23705</v>
      </c>
      <c r="N11281" t="s">
        <v>1696</v>
      </c>
    </row>
    <row r="11282" spans="1:14" hidden="1" x14ac:dyDescent="0.25">
      <c r="A11282">
        <v>9262</v>
      </c>
      <c r="B11282" t="s">
        <v>23706</v>
      </c>
      <c r="C11282" t="s">
        <v>1629</v>
      </c>
      <c r="D11282" t="s">
        <v>1630</v>
      </c>
      <c r="E11282" t="s">
        <v>1825</v>
      </c>
      <c r="F11282" t="s">
        <v>1826</v>
      </c>
      <c r="G11282" t="s">
        <v>1622</v>
      </c>
      <c r="H11282" t="s">
        <v>1623</v>
      </c>
      <c r="I11282" t="s">
        <v>1624</v>
      </c>
      <c r="J11282" t="s">
        <v>1625</v>
      </c>
      <c r="K11282">
        <v>0</v>
      </c>
      <c r="L11282" s="24">
        <v>1</v>
      </c>
      <c r="M11282" t="s">
        <v>23707</v>
      </c>
      <c r="N11282" t="s">
        <v>1828</v>
      </c>
    </row>
    <row r="11283" spans="1:14" hidden="1" x14ac:dyDescent="0.25">
      <c r="A11283">
        <v>9263</v>
      </c>
      <c r="B11283" t="s">
        <v>23708</v>
      </c>
      <c r="C11283" t="s">
        <v>1618</v>
      </c>
      <c r="D11283" t="s">
        <v>1619</v>
      </c>
      <c r="E11283" t="s">
        <v>1620</v>
      </c>
      <c r="F11283" t="s">
        <v>1621</v>
      </c>
      <c r="G11283" t="s">
        <v>1622</v>
      </c>
      <c r="H11283" t="s">
        <v>1623</v>
      </c>
      <c r="I11283" t="s">
        <v>1624</v>
      </c>
      <c r="J11283" t="s">
        <v>1625</v>
      </c>
      <c r="K11283">
        <v>0</v>
      </c>
      <c r="L11283" s="24">
        <v>1</v>
      </c>
      <c r="M11283" t="s">
        <v>23709</v>
      </c>
      <c r="N11283" t="s">
        <v>1627</v>
      </c>
    </row>
    <row r="11284" spans="1:14" hidden="1" x14ac:dyDescent="0.25">
      <c r="A11284">
        <v>9264</v>
      </c>
      <c r="B11284" t="s">
        <v>23710</v>
      </c>
      <c r="C11284" t="s">
        <v>1618</v>
      </c>
      <c r="D11284" t="s">
        <v>1619</v>
      </c>
      <c r="E11284" t="s">
        <v>1620</v>
      </c>
      <c r="F11284" t="s">
        <v>1621</v>
      </c>
      <c r="G11284" t="s">
        <v>1622</v>
      </c>
      <c r="H11284" t="s">
        <v>1623</v>
      </c>
      <c r="I11284" t="s">
        <v>1624</v>
      </c>
      <c r="J11284" t="s">
        <v>1625</v>
      </c>
      <c r="K11284">
        <v>0</v>
      </c>
      <c r="L11284" s="24">
        <v>1</v>
      </c>
      <c r="M11284" t="s">
        <v>23711</v>
      </c>
      <c r="N11284" t="s">
        <v>1627</v>
      </c>
    </row>
    <row r="11285" spans="1:14" hidden="1" x14ac:dyDescent="0.25">
      <c r="A11285">
        <v>9265</v>
      </c>
      <c r="B11285" t="s">
        <v>23712</v>
      </c>
      <c r="C11285" t="s">
        <v>1618</v>
      </c>
      <c r="D11285" t="s">
        <v>1619</v>
      </c>
      <c r="E11285" t="s">
        <v>1620</v>
      </c>
      <c r="F11285" t="s">
        <v>1621</v>
      </c>
      <c r="G11285" t="s">
        <v>1622</v>
      </c>
      <c r="H11285" t="s">
        <v>1623</v>
      </c>
      <c r="I11285" t="s">
        <v>1624</v>
      </c>
      <c r="J11285" t="s">
        <v>1625</v>
      </c>
      <c r="K11285">
        <v>0</v>
      </c>
      <c r="L11285" s="24">
        <v>1</v>
      </c>
      <c r="M11285" t="s">
        <v>1549</v>
      </c>
      <c r="N11285" t="s">
        <v>1627</v>
      </c>
    </row>
    <row r="11286" spans="1:14" hidden="1" x14ac:dyDescent="0.25">
      <c r="A11286">
        <v>9266</v>
      </c>
      <c r="B11286" t="s">
        <v>23713</v>
      </c>
      <c r="C11286" t="s">
        <v>1618</v>
      </c>
      <c r="D11286" t="s">
        <v>1619</v>
      </c>
      <c r="E11286" t="s">
        <v>1620</v>
      </c>
      <c r="F11286" t="s">
        <v>1621</v>
      </c>
      <c r="G11286" t="s">
        <v>1622</v>
      </c>
      <c r="H11286" t="s">
        <v>1623</v>
      </c>
      <c r="I11286" t="s">
        <v>1624</v>
      </c>
      <c r="J11286" t="s">
        <v>1625</v>
      </c>
      <c r="K11286">
        <v>0</v>
      </c>
      <c r="L11286" s="24">
        <v>1</v>
      </c>
      <c r="M11286" t="s">
        <v>23714</v>
      </c>
      <c r="N11286" t="s">
        <v>1627</v>
      </c>
    </row>
    <row r="11287" spans="1:14" hidden="1" x14ac:dyDescent="0.25">
      <c r="A11287">
        <v>9267</v>
      </c>
      <c r="B11287" t="s">
        <v>23715</v>
      </c>
      <c r="C11287" t="s">
        <v>1618</v>
      </c>
      <c r="D11287" t="s">
        <v>1619</v>
      </c>
      <c r="E11287" t="s">
        <v>1620</v>
      </c>
      <c r="F11287" t="s">
        <v>1621</v>
      </c>
      <c r="G11287" t="s">
        <v>1622</v>
      </c>
      <c r="H11287" t="s">
        <v>1623</v>
      </c>
      <c r="I11287" t="s">
        <v>1624</v>
      </c>
      <c r="J11287" t="s">
        <v>1625</v>
      </c>
      <c r="K11287">
        <v>0</v>
      </c>
      <c r="L11287" s="24">
        <v>1</v>
      </c>
      <c r="M11287" t="s">
        <v>23716</v>
      </c>
      <c r="N11287" t="s">
        <v>1627</v>
      </c>
    </row>
    <row r="11288" spans="1:14" hidden="1" x14ac:dyDescent="0.25">
      <c r="A11288">
        <v>9268</v>
      </c>
      <c r="B11288" t="s">
        <v>23717</v>
      </c>
      <c r="C11288" t="s">
        <v>1618</v>
      </c>
      <c r="D11288" t="s">
        <v>1619</v>
      </c>
      <c r="E11288" t="s">
        <v>1620</v>
      </c>
      <c r="F11288" t="s">
        <v>1621</v>
      </c>
      <c r="G11288" t="s">
        <v>1622</v>
      </c>
      <c r="H11288" t="s">
        <v>1623</v>
      </c>
      <c r="I11288" t="s">
        <v>1624</v>
      </c>
      <c r="J11288" t="s">
        <v>1625</v>
      </c>
      <c r="K11288">
        <v>0</v>
      </c>
      <c r="L11288" s="24">
        <v>1</v>
      </c>
      <c r="M11288" t="s">
        <v>23718</v>
      </c>
      <c r="N11288" t="s">
        <v>1627</v>
      </c>
    </row>
    <row r="11289" spans="1:14" hidden="1" x14ac:dyDescent="0.25">
      <c r="A11289">
        <v>9269</v>
      </c>
      <c r="B11289" t="s">
        <v>23719</v>
      </c>
      <c r="C11289" t="s">
        <v>1618</v>
      </c>
      <c r="D11289" t="s">
        <v>1619</v>
      </c>
      <c r="E11289" t="s">
        <v>1620</v>
      </c>
      <c r="F11289" t="s">
        <v>1621</v>
      </c>
      <c r="G11289" t="s">
        <v>1622</v>
      </c>
      <c r="H11289" t="s">
        <v>1702</v>
      </c>
      <c r="I11289" t="s">
        <v>1624</v>
      </c>
      <c r="J11289" t="s">
        <v>1625</v>
      </c>
      <c r="K11289">
        <v>0</v>
      </c>
      <c r="L11289" s="24">
        <v>1</v>
      </c>
      <c r="M11289" t="s">
        <v>23720</v>
      </c>
      <c r="N11289" t="s">
        <v>1627</v>
      </c>
    </row>
    <row r="11290" spans="1:14" hidden="1" x14ac:dyDescent="0.25">
      <c r="A11290">
        <v>9270</v>
      </c>
      <c r="B11290" t="s">
        <v>23721</v>
      </c>
      <c r="C11290" t="s">
        <v>1618</v>
      </c>
      <c r="D11290" t="s">
        <v>1619</v>
      </c>
      <c r="E11290" t="s">
        <v>1620</v>
      </c>
      <c r="F11290" t="s">
        <v>1621</v>
      </c>
      <c r="G11290" t="s">
        <v>1622</v>
      </c>
      <c r="H11290" t="s">
        <v>1702</v>
      </c>
      <c r="I11290" t="s">
        <v>1624</v>
      </c>
      <c r="J11290" t="s">
        <v>1625</v>
      </c>
      <c r="K11290">
        <v>0</v>
      </c>
      <c r="L11290" s="24">
        <v>1</v>
      </c>
      <c r="M11290" t="s">
        <v>23722</v>
      </c>
      <c r="N11290" t="s">
        <v>1627</v>
      </c>
    </row>
    <row r="11291" spans="1:14" hidden="1" x14ac:dyDescent="0.25">
      <c r="A11291">
        <v>9271</v>
      </c>
      <c r="B11291" t="s">
        <v>23723</v>
      </c>
      <c r="C11291" t="s">
        <v>1618</v>
      </c>
      <c r="D11291" t="s">
        <v>1619</v>
      </c>
      <c r="E11291" t="s">
        <v>1620</v>
      </c>
      <c r="F11291" t="s">
        <v>1621</v>
      </c>
      <c r="G11291" t="s">
        <v>1622</v>
      </c>
      <c r="H11291" t="s">
        <v>1623</v>
      </c>
      <c r="I11291" t="s">
        <v>1624</v>
      </c>
      <c r="J11291" t="s">
        <v>1625</v>
      </c>
      <c r="K11291">
        <v>0</v>
      </c>
      <c r="L11291" s="24">
        <v>1</v>
      </c>
      <c r="M11291" t="s">
        <v>23724</v>
      </c>
      <c r="N11291" t="s">
        <v>1627</v>
      </c>
    </row>
    <row r="11292" spans="1:14" hidden="1" x14ac:dyDescent="0.25">
      <c r="A11292">
        <v>9272</v>
      </c>
      <c r="B11292" t="s">
        <v>23725</v>
      </c>
      <c r="C11292" t="s">
        <v>1649</v>
      </c>
      <c r="D11292" t="s">
        <v>1650</v>
      </c>
      <c r="E11292" t="s">
        <v>1651</v>
      </c>
      <c r="F11292" t="s">
        <v>1652</v>
      </c>
      <c r="G11292" t="s">
        <v>1622</v>
      </c>
      <c r="H11292" t="s">
        <v>1623</v>
      </c>
      <c r="I11292" t="s">
        <v>1624</v>
      </c>
      <c r="J11292" t="s">
        <v>1625</v>
      </c>
      <c r="K11292">
        <v>0</v>
      </c>
      <c r="L11292" s="24">
        <v>1</v>
      </c>
      <c r="M11292" t="s">
        <v>19</v>
      </c>
      <c r="N11292" t="s">
        <v>1654</v>
      </c>
    </row>
    <row r="11293" spans="1:14" hidden="1" x14ac:dyDescent="0.25">
      <c r="A11293">
        <v>9273</v>
      </c>
      <c r="B11293" t="s">
        <v>23726</v>
      </c>
      <c r="C11293" t="s">
        <v>1649</v>
      </c>
      <c r="D11293" t="s">
        <v>1650</v>
      </c>
      <c r="E11293" t="s">
        <v>1651</v>
      </c>
      <c r="F11293" t="s">
        <v>1652</v>
      </c>
      <c r="G11293" t="s">
        <v>1622</v>
      </c>
      <c r="H11293" t="s">
        <v>1623</v>
      </c>
      <c r="I11293" t="s">
        <v>1624</v>
      </c>
      <c r="J11293" t="s">
        <v>1625</v>
      </c>
      <c r="K11293">
        <v>0</v>
      </c>
      <c r="L11293" s="24">
        <v>1</v>
      </c>
      <c r="M11293" t="s">
        <v>23727</v>
      </c>
      <c r="N11293" t="s">
        <v>1654</v>
      </c>
    </row>
    <row r="11294" spans="1:14" hidden="1" x14ac:dyDescent="0.25">
      <c r="A11294">
        <v>9274</v>
      </c>
      <c r="B11294" t="s">
        <v>23728</v>
      </c>
      <c r="C11294" t="s">
        <v>1691</v>
      </c>
      <c r="D11294" t="s">
        <v>1692</v>
      </c>
      <c r="E11294" t="s">
        <v>1693</v>
      </c>
      <c r="F11294" t="s">
        <v>1694</v>
      </c>
      <c r="G11294" t="s">
        <v>1622</v>
      </c>
      <c r="H11294" t="s">
        <v>1623</v>
      </c>
      <c r="I11294" t="s">
        <v>1624</v>
      </c>
      <c r="J11294" t="s">
        <v>1625</v>
      </c>
      <c r="K11294">
        <v>0</v>
      </c>
      <c r="L11294" s="24">
        <v>1</v>
      </c>
      <c r="M11294" t="s">
        <v>23729</v>
      </c>
      <c r="N11294" t="s">
        <v>1696</v>
      </c>
    </row>
    <row r="11295" spans="1:14" hidden="1" x14ac:dyDescent="0.25">
      <c r="A11295">
        <v>9275</v>
      </c>
      <c r="B11295" t="s">
        <v>23730</v>
      </c>
      <c r="C11295" t="s">
        <v>1965</v>
      </c>
      <c r="D11295" t="s">
        <v>1966</v>
      </c>
      <c r="E11295" t="s">
        <v>1967</v>
      </c>
      <c r="F11295" t="s">
        <v>1968</v>
      </c>
      <c r="G11295" t="s">
        <v>1622</v>
      </c>
      <c r="H11295" t="s">
        <v>1623</v>
      </c>
      <c r="I11295" t="s">
        <v>1624</v>
      </c>
      <c r="J11295" t="s">
        <v>1625</v>
      </c>
      <c r="K11295">
        <v>0</v>
      </c>
      <c r="L11295" s="24">
        <v>1</v>
      </c>
      <c r="M11295" t="s">
        <v>23731</v>
      </c>
      <c r="N11295" t="s">
        <v>2586</v>
      </c>
    </row>
    <row r="11296" spans="1:14" hidden="1" x14ac:dyDescent="0.25">
      <c r="A11296">
        <v>9276</v>
      </c>
      <c r="B11296" t="s">
        <v>23732</v>
      </c>
      <c r="C11296" t="s">
        <v>1618</v>
      </c>
      <c r="D11296" t="s">
        <v>1619</v>
      </c>
      <c r="E11296" t="s">
        <v>1620</v>
      </c>
      <c r="F11296" t="s">
        <v>1621</v>
      </c>
      <c r="G11296" t="s">
        <v>1622</v>
      </c>
      <c r="H11296" t="s">
        <v>1623</v>
      </c>
      <c r="I11296" t="s">
        <v>1624</v>
      </c>
      <c r="J11296" t="s">
        <v>1625</v>
      </c>
      <c r="K11296">
        <v>0</v>
      </c>
      <c r="L11296" s="24">
        <v>1</v>
      </c>
      <c r="M11296" t="s">
        <v>23733</v>
      </c>
      <c r="N11296" t="s">
        <v>1627</v>
      </c>
    </row>
    <row r="11297" spans="1:14" hidden="1" x14ac:dyDescent="0.25">
      <c r="A11297">
        <v>9277</v>
      </c>
      <c r="B11297" t="s">
        <v>23734</v>
      </c>
      <c r="C11297" t="s">
        <v>1691</v>
      </c>
      <c r="D11297" t="s">
        <v>1692</v>
      </c>
      <c r="E11297" t="s">
        <v>1693</v>
      </c>
      <c r="F11297" t="s">
        <v>1694</v>
      </c>
      <c r="G11297" t="s">
        <v>1622</v>
      </c>
      <c r="H11297" t="s">
        <v>1623</v>
      </c>
      <c r="I11297" t="s">
        <v>1624</v>
      </c>
      <c r="J11297" t="s">
        <v>1625</v>
      </c>
      <c r="K11297">
        <v>0</v>
      </c>
      <c r="L11297" s="24">
        <v>1</v>
      </c>
      <c r="M11297" t="s">
        <v>23735</v>
      </c>
      <c r="N11297" t="s">
        <v>1696</v>
      </c>
    </row>
    <row r="11298" spans="1:14" hidden="1" x14ac:dyDescent="0.25">
      <c r="A11298">
        <v>9278</v>
      </c>
      <c r="B11298" t="s">
        <v>23736</v>
      </c>
      <c r="C11298" t="s">
        <v>1691</v>
      </c>
      <c r="D11298" t="s">
        <v>1692</v>
      </c>
      <c r="E11298" t="s">
        <v>1693</v>
      </c>
      <c r="F11298" t="s">
        <v>1694</v>
      </c>
      <c r="G11298" t="s">
        <v>1622</v>
      </c>
      <c r="H11298" t="s">
        <v>1623</v>
      </c>
      <c r="I11298" t="s">
        <v>1624</v>
      </c>
      <c r="J11298" t="s">
        <v>1625</v>
      </c>
      <c r="K11298">
        <v>0</v>
      </c>
      <c r="L11298" s="24">
        <v>1</v>
      </c>
      <c r="M11298" t="s">
        <v>23737</v>
      </c>
      <c r="N11298" t="s">
        <v>1696</v>
      </c>
    </row>
    <row r="11299" spans="1:14" hidden="1" x14ac:dyDescent="0.25">
      <c r="A11299">
        <v>9279</v>
      </c>
      <c r="B11299" t="s">
        <v>23738</v>
      </c>
      <c r="C11299" t="s">
        <v>1691</v>
      </c>
      <c r="D11299" t="s">
        <v>1692</v>
      </c>
      <c r="E11299" t="s">
        <v>1693</v>
      </c>
      <c r="F11299" t="s">
        <v>1694</v>
      </c>
      <c r="G11299" t="s">
        <v>1622</v>
      </c>
      <c r="H11299" t="s">
        <v>1623</v>
      </c>
      <c r="I11299" t="s">
        <v>1624</v>
      </c>
      <c r="J11299" t="s">
        <v>1625</v>
      </c>
      <c r="K11299">
        <v>0</v>
      </c>
      <c r="L11299" s="24">
        <v>1</v>
      </c>
      <c r="M11299" t="s">
        <v>23739</v>
      </c>
      <c r="N11299" t="s">
        <v>1696</v>
      </c>
    </row>
    <row r="11300" spans="1:14" hidden="1" x14ac:dyDescent="0.25">
      <c r="A11300">
        <v>9280</v>
      </c>
      <c r="B11300" t="s">
        <v>23740</v>
      </c>
      <c r="C11300" t="s">
        <v>1629</v>
      </c>
      <c r="D11300" t="s">
        <v>1630</v>
      </c>
      <c r="E11300" t="s">
        <v>1631</v>
      </c>
      <c r="F11300" t="s">
        <v>1632</v>
      </c>
      <c r="G11300" t="s">
        <v>1622</v>
      </c>
      <c r="H11300" t="s">
        <v>1623</v>
      </c>
      <c r="I11300" t="s">
        <v>1624</v>
      </c>
      <c r="J11300" t="s">
        <v>1625</v>
      </c>
      <c r="K11300">
        <v>0</v>
      </c>
      <c r="L11300" s="24">
        <v>1</v>
      </c>
      <c r="M11300" t="s">
        <v>23741</v>
      </c>
      <c r="N11300" t="s">
        <v>1757</v>
      </c>
    </row>
    <row r="11301" spans="1:14" hidden="1" x14ac:dyDescent="0.25">
      <c r="A11301">
        <v>9281</v>
      </c>
      <c r="B11301" t="s">
        <v>23742</v>
      </c>
      <c r="C11301" t="s">
        <v>1618</v>
      </c>
      <c r="D11301" t="s">
        <v>1619</v>
      </c>
      <c r="E11301" t="s">
        <v>1620</v>
      </c>
      <c r="F11301" t="s">
        <v>1621</v>
      </c>
      <c r="G11301" t="s">
        <v>1622</v>
      </c>
      <c r="H11301" t="s">
        <v>1623</v>
      </c>
      <c r="I11301" t="s">
        <v>1624</v>
      </c>
      <c r="J11301" t="s">
        <v>1625</v>
      </c>
      <c r="K11301">
        <v>0</v>
      </c>
      <c r="L11301" s="24">
        <v>1</v>
      </c>
      <c r="M11301" t="s">
        <v>23743</v>
      </c>
      <c r="N11301" t="s">
        <v>1762</v>
      </c>
    </row>
    <row r="11302" spans="1:14" hidden="1" x14ac:dyDescent="0.25">
      <c r="A11302">
        <v>9282</v>
      </c>
      <c r="B11302" t="s">
        <v>23744</v>
      </c>
      <c r="C11302" t="s">
        <v>1629</v>
      </c>
      <c r="D11302" t="s">
        <v>1630</v>
      </c>
      <c r="E11302" t="s">
        <v>1631</v>
      </c>
      <c r="F11302" t="s">
        <v>1632</v>
      </c>
      <c r="G11302" t="s">
        <v>1622</v>
      </c>
      <c r="H11302" t="s">
        <v>1623</v>
      </c>
      <c r="I11302" t="s">
        <v>1624</v>
      </c>
      <c r="J11302" t="s">
        <v>1625</v>
      </c>
      <c r="K11302">
        <v>0</v>
      </c>
      <c r="L11302" s="24">
        <v>1</v>
      </c>
      <c r="M11302" t="s">
        <v>23745</v>
      </c>
      <c r="N11302" t="s">
        <v>1757</v>
      </c>
    </row>
    <row r="11303" spans="1:14" hidden="1" x14ac:dyDescent="0.25">
      <c r="A11303">
        <v>9283</v>
      </c>
      <c r="B11303" t="s">
        <v>23746</v>
      </c>
      <c r="C11303" t="s">
        <v>1618</v>
      </c>
      <c r="D11303" t="s">
        <v>1619</v>
      </c>
      <c r="E11303" t="s">
        <v>1636</v>
      </c>
      <c r="F11303" t="s">
        <v>1637</v>
      </c>
      <c r="G11303" t="s">
        <v>1622</v>
      </c>
      <c r="H11303" t="s">
        <v>1623</v>
      </c>
      <c r="I11303" t="s">
        <v>1624</v>
      </c>
      <c r="J11303" t="s">
        <v>1625</v>
      </c>
      <c r="K11303">
        <v>0</v>
      </c>
      <c r="L11303" s="24">
        <v>1</v>
      </c>
      <c r="M11303" t="s">
        <v>23747</v>
      </c>
      <c r="N11303" t="s">
        <v>1677</v>
      </c>
    </row>
    <row r="11304" spans="1:14" hidden="1" x14ac:dyDescent="0.25">
      <c r="A11304">
        <v>9284</v>
      </c>
      <c r="B11304" t="s">
        <v>23748</v>
      </c>
      <c r="C11304" t="s">
        <v>1618</v>
      </c>
      <c r="D11304" t="s">
        <v>1619</v>
      </c>
      <c r="E11304" t="s">
        <v>1636</v>
      </c>
      <c r="F11304" t="s">
        <v>1637</v>
      </c>
      <c r="G11304" t="s">
        <v>1622</v>
      </c>
      <c r="H11304" t="s">
        <v>1623</v>
      </c>
      <c r="I11304" t="s">
        <v>1624</v>
      </c>
      <c r="J11304" t="s">
        <v>1625</v>
      </c>
      <c r="K11304">
        <v>0</v>
      </c>
      <c r="L11304" s="24">
        <v>1</v>
      </c>
      <c r="M11304" t="s">
        <v>23749</v>
      </c>
      <c r="N11304" t="s">
        <v>1677</v>
      </c>
    </row>
    <row r="11305" spans="1:14" hidden="1" x14ac:dyDescent="0.25">
      <c r="A11305">
        <v>9285</v>
      </c>
      <c r="B11305" t="s">
        <v>23750</v>
      </c>
      <c r="C11305" t="s">
        <v>1618</v>
      </c>
      <c r="D11305" t="s">
        <v>1619</v>
      </c>
      <c r="E11305" t="s">
        <v>1636</v>
      </c>
      <c r="F11305" t="s">
        <v>1637</v>
      </c>
      <c r="G11305" t="s">
        <v>1622</v>
      </c>
      <c r="H11305" t="s">
        <v>1623</v>
      </c>
      <c r="I11305" t="s">
        <v>1624</v>
      </c>
      <c r="J11305" t="s">
        <v>1625</v>
      </c>
      <c r="K11305">
        <v>0</v>
      </c>
      <c r="L11305" s="24">
        <v>1</v>
      </c>
      <c r="M11305" t="s">
        <v>23751</v>
      </c>
      <c r="N11305" t="s">
        <v>1639</v>
      </c>
    </row>
    <row r="11306" spans="1:14" hidden="1" x14ac:dyDescent="0.25">
      <c r="A11306">
        <v>9286</v>
      </c>
      <c r="B11306" t="s">
        <v>388</v>
      </c>
      <c r="C11306" t="s">
        <v>1618</v>
      </c>
      <c r="D11306" t="s">
        <v>1619</v>
      </c>
      <c r="E11306" t="s">
        <v>1620</v>
      </c>
      <c r="F11306" t="s">
        <v>1621</v>
      </c>
      <c r="G11306" t="s">
        <v>1622</v>
      </c>
      <c r="H11306" t="s">
        <v>1623</v>
      </c>
      <c r="I11306" t="s">
        <v>1624</v>
      </c>
      <c r="J11306" t="s">
        <v>1625</v>
      </c>
      <c r="K11306">
        <v>0</v>
      </c>
      <c r="L11306" s="24">
        <v>1</v>
      </c>
      <c r="M11306" t="s">
        <v>109</v>
      </c>
      <c r="N11306" t="s">
        <v>1812</v>
      </c>
    </row>
    <row r="11307" spans="1:14" x14ac:dyDescent="0.25">
      <c r="A11307">
        <v>9287</v>
      </c>
      <c r="B11307" t="s">
        <v>23752</v>
      </c>
      <c r="C11307" t="s">
        <v>1618</v>
      </c>
      <c r="D11307" t="s">
        <v>1619</v>
      </c>
      <c r="E11307" t="s">
        <v>1620</v>
      </c>
      <c r="F11307" t="s">
        <v>1621</v>
      </c>
      <c r="G11307" t="s">
        <v>1622</v>
      </c>
      <c r="H11307" t="s">
        <v>1623</v>
      </c>
      <c r="I11307" t="s">
        <v>1624</v>
      </c>
      <c r="J11307" t="s">
        <v>1625</v>
      </c>
      <c r="K11307">
        <v>0</v>
      </c>
      <c r="L11307" s="24">
        <v>1</v>
      </c>
      <c r="M11307" t="s">
        <v>23753</v>
      </c>
      <c r="N11307" t="s">
        <v>1627</v>
      </c>
    </row>
    <row r="11308" spans="1:14" hidden="1" x14ac:dyDescent="0.25">
      <c r="A11308">
        <v>9288</v>
      </c>
      <c r="B11308" t="s">
        <v>23754</v>
      </c>
      <c r="C11308" t="s">
        <v>1629</v>
      </c>
      <c r="D11308" t="s">
        <v>1630</v>
      </c>
      <c r="E11308" t="s">
        <v>1631</v>
      </c>
      <c r="F11308" t="s">
        <v>1632</v>
      </c>
      <c r="G11308" t="s">
        <v>1622</v>
      </c>
      <c r="H11308" t="s">
        <v>1623</v>
      </c>
      <c r="I11308" t="s">
        <v>1624</v>
      </c>
      <c r="J11308" t="s">
        <v>1625</v>
      </c>
      <c r="K11308">
        <v>0</v>
      </c>
      <c r="L11308" s="24">
        <v>1</v>
      </c>
      <c r="M11308" t="s">
        <v>23755</v>
      </c>
      <c r="N11308" t="s">
        <v>1757</v>
      </c>
    </row>
    <row r="11309" spans="1:14" hidden="1" x14ac:dyDescent="0.25">
      <c r="A11309">
        <v>9289</v>
      </c>
      <c r="B11309" t="s">
        <v>23756</v>
      </c>
      <c r="C11309" t="s">
        <v>1618</v>
      </c>
      <c r="D11309" t="s">
        <v>1619</v>
      </c>
      <c r="E11309" t="s">
        <v>1620</v>
      </c>
      <c r="F11309" t="s">
        <v>1621</v>
      </c>
      <c r="G11309" t="s">
        <v>1622</v>
      </c>
      <c r="H11309" t="s">
        <v>1623</v>
      </c>
      <c r="I11309" t="s">
        <v>1624</v>
      </c>
      <c r="J11309" t="s">
        <v>1625</v>
      </c>
      <c r="K11309">
        <v>0</v>
      </c>
      <c r="L11309" s="24">
        <v>1</v>
      </c>
      <c r="M11309" t="s">
        <v>23757</v>
      </c>
      <c r="N11309" t="s">
        <v>1812</v>
      </c>
    </row>
    <row r="11310" spans="1:14" hidden="1" x14ac:dyDescent="0.25">
      <c r="A11310">
        <v>929</v>
      </c>
      <c r="B11310" t="s">
        <v>23758</v>
      </c>
      <c r="C11310" t="s">
        <v>3524</v>
      </c>
      <c r="D11310" t="s">
        <v>3525</v>
      </c>
      <c r="E11310" t="s">
        <v>3526</v>
      </c>
      <c r="F11310" t="s">
        <v>3527</v>
      </c>
      <c r="G11310" t="s">
        <v>1622</v>
      </c>
      <c r="H11310" t="s">
        <v>1720</v>
      </c>
      <c r="I11310" t="s">
        <v>1624</v>
      </c>
      <c r="J11310" t="s">
        <v>1625</v>
      </c>
      <c r="K11310">
        <v>0</v>
      </c>
      <c r="L11310" s="24">
        <v>1</v>
      </c>
      <c r="M11310" t="s">
        <v>3509</v>
      </c>
      <c r="N11310" t="s">
        <v>1663</v>
      </c>
    </row>
    <row r="11311" spans="1:14" hidden="1" x14ac:dyDescent="0.25">
      <c r="A11311">
        <v>9290</v>
      </c>
      <c r="B11311" t="s">
        <v>23759</v>
      </c>
      <c r="C11311" t="s">
        <v>1618</v>
      </c>
      <c r="D11311" t="s">
        <v>1619</v>
      </c>
      <c r="E11311" t="s">
        <v>1620</v>
      </c>
      <c r="F11311" t="s">
        <v>1621</v>
      </c>
      <c r="G11311" t="s">
        <v>1622</v>
      </c>
      <c r="H11311" t="s">
        <v>1623</v>
      </c>
      <c r="I11311" t="s">
        <v>1624</v>
      </c>
      <c r="J11311" t="s">
        <v>1625</v>
      </c>
      <c r="K11311">
        <v>0</v>
      </c>
      <c r="L11311" s="24">
        <v>1</v>
      </c>
      <c r="M11311" t="s">
        <v>23760</v>
      </c>
      <c r="N11311" t="s">
        <v>1627</v>
      </c>
    </row>
    <row r="11312" spans="1:14" hidden="1" x14ac:dyDescent="0.25">
      <c r="A11312">
        <v>9291</v>
      </c>
      <c r="B11312" t="s">
        <v>23761</v>
      </c>
      <c r="C11312" t="s">
        <v>1629</v>
      </c>
      <c r="D11312" t="s">
        <v>1630</v>
      </c>
      <c r="E11312" t="s">
        <v>1631</v>
      </c>
      <c r="F11312" t="s">
        <v>1632</v>
      </c>
      <c r="G11312" t="s">
        <v>1622</v>
      </c>
      <c r="H11312" t="s">
        <v>1623</v>
      </c>
      <c r="I11312" t="s">
        <v>1624</v>
      </c>
      <c r="J11312" t="s">
        <v>1625</v>
      </c>
      <c r="K11312">
        <v>0</v>
      </c>
      <c r="L11312" s="24">
        <v>1</v>
      </c>
      <c r="M11312" t="s">
        <v>23762</v>
      </c>
      <c r="N11312" t="s">
        <v>1757</v>
      </c>
    </row>
    <row r="11313" spans="1:14" hidden="1" x14ac:dyDescent="0.25">
      <c r="A11313">
        <v>9292</v>
      </c>
      <c r="B11313" t="s">
        <v>23763</v>
      </c>
      <c r="C11313" t="s">
        <v>1618</v>
      </c>
      <c r="D11313" t="s">
        <v>1619</v>
      </c>
      <c r="E11313" t="s">
        <v>1620</v>
      </c>
      <c r="F11313" t="s">
        <v>1621</v>
      </c>
      <c r="G11313" t="s">
        <v>1622</v>
      </c>
      <c r="H11313" t="s">
        <v>1623</v>
      </c>
      <c r="I11313" t="s">
        <v>1624</v>
      </c>
      <c r="J11313" t="s">
        <v>1625</v>
      </c>
      <c r="K11313">
        <v>0</v>
      </c>
      <c r="L11313" s="24">
        <v>1</v>
      </c>
      <c r="M11313" t="s">
        <v>23764</v>
      </c>
      <c r="N11313" t="s">
        <v>1627</v>
      </c>
    </row>
    <row r="11314" spans="1:14" hidden="1" x14ac:dyDescent="0.25">
      <c r="A11314">
        <v>9293</v>
      </c>
      <c r="B11314" t="s">
        <v>23765</v>
      </c>
      <c r="C11314" t="s">
        <v>1618</v>
      </c>
      <c r="D11314" t="s">
        <v>1619</v>
      </c>
      <c r="E11314" t="s">
        <v>1620</v>
      </c>
      <c r="F11314" t="s">
        <v>1621</v>
      </c>
      <c r="G11314" t="s">
        <v>1622</v>
      </c>
      <c r="H11314" t="s">
        <v>1623</v>
      </c>
      <c r="I11314" t="s">
        <v>1624</v>
      </c>
      <c r="J11314" t="s">
        <v>1625</v>
      </c>
      <c r="K11314">
        <v>0</v>
      </c>
      <c r="L11314" s="24">
        <v>1</v>
      </c>
      <c r="M11314" t="s">
        <v>23766</v>
      </c>
      <c r="N11314" t="s">
        <v>1627</v>
      </c>
    </row>
    <row r="11315" spans="1:14" hidden="1" x14ac:dyDescent="0.25">
      <c r="A11315">
        <v>9294</v>
      </c>
      <c r="B11315" t="s">
        <v>23767</v>
      </c>
      <c r="C11315" t="s">
        <v>1629</v>
      </c>
      <c r="D11315" t="s">
        <v>1630</v>
      </c>
      <c r="E11315" t="s">
        <v>1631</v>
      </c>
      <c r="F11315" t="s">
        <v>1632</v>
      </c>
      <c r="G11315" t="s">
        <v>1622</v>
      </c>
      <c r="H11315" t="s">
        <v>1623</v>
      </c>
      <c r="I11315" t="s">
        <v>1624</v>
      </c>
      <c r="J11315" t="s">
        <v>1625</v>
      </c>
      <c r="K11315">
        <v>0</v>
      </c>
      <c r="L11315" s="24">
        <v>1</v>
      </c>
      <c r="M11315" t="s">
        <v>23768</v>
      </c>
      <c r="N11315" t="s">
        <v>1757</v>
      </c>
    </row>
    <row r="11316" spans="1:14" hidden="1" x14ac:dyDescent="0.25">
      <c r="A11316">
        <v>9295</v>
      </c>
      <c r="B11316" t="s">
        <v>23769</v>
      </c>
      <c r="C11316" t="s">
        <v>1618</v>
      </c>
      <c r="D11316" t="s">
        <v>1619</v>
      </c>
      <c r="E11316" t="s">
        <v>1620</v>
      </c>
      <c r="F11316" t="s">
        <v>1621</v>
      </c>
      <c r="G11316" t="s">
        <v>1622</v>
      </c>
      <c r="H11316" t="s">
        <v>1623</v>
      </c>
      <c r="I11316" t="s">
        <v>1624</v>
      </c>
      <c r="J11316" t="s">
        <v>1625</v>
      </c>
      <c r="K11316">
        <v>0</v>
      </c>
      <c r="L11316" s="24">
        <v>1</v>
      </c>
      <c r="M11316" t="s">
        <v>23770</v>
      </c>
      <c r="N11316" t="s">
        <v>1627</v>
      </c>
    </row>
    <row r="11317" spans="1:14" hidden="1" x14ac:dyDescent="0.25">
      <c r="A11317">
        <v>9296</v>
      </c>
      <c r="B11317" t="s">
        <v>23771</v>
      </c>
      <c r="C11317" t="s">
        <v>1618</v>
      </c>
      <c r="D11317" t="s">
        <v>1619</v>
      </c>
      <c r="E11317" t="s">
        <v>1620</v>
      </c>
      <c r="F11317" t="s">
        <v>1621</v>
      </c>
      <c r="G11317" t="s">
        <v>1622</v>
      </c>
      <c r="H11317" t="s">
        <v>1623</v>
      </c>
      <c r="I11317" t="s">
        <v>1624</v>
      </c>
      <c r="J11317" t="s">
        <v>1625</v>
      </c>
      <c r="K11317">
        <v>0</v>
      </c>
      <c r="L11317" s="24">
        <v>1</v>
      </c>
      <c r="M11317" t="s">
        <v>23772</v>
      </c>
      <c r="N11317" t="s">
        <v>1762</v>
      </c>
    </row>
    <row r="11318" spans="1:14" hidden="1" x14ac:dyDescent="0.25">
      <c r="A11318">
        <v>9297</v>
      </c>
      <c r="B11318" t="s">
        <v>23773</v>
      </c>
      <c r="C11318" t="s">
        <v>1618</v>
      </c>
      <c r="D11318" t="s">
        <v>1619</v>
      </c>
      <c r="E11318" t="s">
        <v>1636</v>
      </c>
      <c r="F11318" t="s">
        <v>1637</v>
      </c>
      <c r="G11318" t="s">
        <v>1622</v>
      </c>
      <c r="H11318" t="s">
        <v>1623</v>
      </c>
      <c r="I11318" t="s">
        <v>1624</v>
      </c>
      <c r="J11318" t="s">
        <v>1625</v>
      </c>
      <c r="K11318">
        <v>0</v>
      </c>
      <c r="L11318" s="24">
        <v>1</v>
      </c>
      <c r="M11318" t="s">
        <v>23774</v>
      </c>
      <c r="N11318" t="s">
        <v>1677</v>
      </c>
    </row>
    <row r="11319" spans="1:14" hidden="1" x14ac:dyDescent="0.25">
      <c r="A11319">
        <v>9298</v>
      </c>
      <c r="B11319" t="s">
        <v>23775</v>
      </c>
      <c r="C11319" t="s">
        <v>1618</v>
      </c>
      <c r="D11319" t="s">
        <v>1619</v>
      </c>
      <c r="E11319" t="s">
        <v>1636</v>
      </c>
      <c r="F11319" t="s">
        <v>1637</v>
      </c>
      <c r="G11319" t="s">
        <v>1622</v>
      </c>
      <c r="H11319" t="s">
        <v>1623</v>
      </c>
      <c r="I11319" t="s">
        <v>1624</v>
      </c>
      <c r="J11319" t="s">
        <v>1625</v>
      </c>
      <c r="K11319">
        <v>0</v>
      </c>
      <c r="L11319" s="24">
        <v>1</v>
      </c>
      <c r="M11319" t="s">
        <v>23776</v>
      </c>
      <c r="N11319" t="s">
        <v>1677</v>
      </c>
    </row>
    <row r="11320" spans="1:14" hidden="1" x14ac:dyDescent="0.25">
      <c r="A11320">
        <v>9299</v>
      </c>
      <c r="B11320" t="s">
        <v>23777</v>
      </c>
      <c r="C11320" t="s">
        <v>1618</v>
      </c>
      <c r="D11320" t="s">
        <v>1619</v>
      </c>
      <c r="E11320" t="s">
        <v>1636</v>
      </c>
      <c r="F11320" t="s">
        <v>1637</v>
      </c>
      <c r="G11320" t="s">
        <v>1622</v>
      </c>
      <c r="H11320" t="s">
        <v>1623</v>
      </c>
      <c r="I11320" t="s">
        <v>1624</v>
      </c>
      <c r="J11320" t="s">
        <v>1625</v>
      </c>
      <c r="K11320">
        <v>0</v>
      </c>
      <c r="L11320" s="24">
        <v>1</v>
      </c>
      <c r="M11320" t="s">
        <v>23778</v>
      </c>
      <c r="N11320" t="s">
        <v>1677</v>
      </c>
    </row>
    <row r="11321" spans="1:14" hidden="1" x14ac:dyDescent="0.25">
      <c r="A11321">
        <v>9300</v>
      </c>
      <c r="B11321" t="s">
        <v>23779</v>
      </c>
      <c r="C11321" t="s">
        <v>1618</v>
      </c>
      <c r="D11321" t="s">
        <v>1619</v>
      </c>
      <c r="E11321" t="s">
        <v>1636</v>
      </c>
      <c r="F11321" t="s">
        <v>1637</v>
      </c>
      <c r="G11321" t="s">
        <v>1622</v>
      </c>
      <c r="H11321" t="s">
        <v>1623</v>
      </c>
      <c r="I11321" t="s">
        <v>1624</v>
      </c>
      <c r="J11321" t="s">
        <v>1625</v>
      </c>
      <c r="K11321">
        <v>0</v>
      </c>
      <c r="L11321" s="24">
        <v>1</v>
      </c>
      <c r="M11321" t="s">
        <v>23780</v>
      </c>
      <c r="N11321" t="s">
        <v>1639</v>
      </c>
    </row>
    <row r="11322" spans="1:14" hidden="1" x14ac:dyDescent="0.25">
      <c r="A11322">
        <v>9301</v>
      </c>
      <c r="B11322" t="s">
        <v>23781</v>
      </c>
      <c r="C11322" t="s">
        <v>1618</v>
      </c>
      <c r="D11322" t="s">
        <v>1619</v>
      </c>
      <c r="E11322" t="s">
        <v>1620</v>
      </c>
      <c r="F11322" t="s">
        <v>1621</v>
      </c>
      <c r="G11322" t="s">
        <v>1622</v>
      </c>
      <c r="H11322" t="s">
        <v>1623</v>
      </c>
      <c r="I11322" t="s">
        <v>1624</v>
      </c>
      <c r="J11322" t="s">
        <v>1625</v>
      </c>
      <c r="K11322">
        <v>0</v>
      </c>
      <c r="L11322" s="24">
        <v>1</v>
      </c>
      <c r="M11322" t="s">
        <v>23782</v>
      </c>
      <c r="N11322" t="s">
        <v>1627</v>
      </c>
    </row>
    <row r="11323" spans="1:14" hidden="1" x14ac:dyDescent="0.25">
      <c r="A11323">
        <v>9302</v>
      </c>
      <c r="B11323" t="s">
        <v>23783</v>
      </c>
      <c r="C11323" t="s">
        <v>1618</v>
      </c>
      <c r="D11323" t="s">
        <v>1619</v>
      </c>
      <c r="E11323" t="s">
        <v>1620</v>
      </c>
      <c r="F11323" t="s">
        <v>1621</v>
      </c>
      <c r="G11323" t="s">
        <v>1622</v>
      </c>
      <c r="H11323" t="s">
        <v>1623</v>
      </c>
      <c r="I11323" t="s">
        <v>1624</v>
      </c>
      <c r="J11323" t="s">
        <v>1625</v>
      </c>
      <c r="K11323">
        <v>0</v>
      </c>
      <c r="L11323" s="24">
        <v>1</v>
      </c>
      <c r="M11323" t="s">
        <v>23784</v>
      </c>
      <c r="N11323" t="s">
        <v>1627</v>
      </c>
    </row>
    <row r="11324" spans="1:14" hidden="1" x14ac:dyDescent="0.25">
      <c r="A11324">
        <v>9303</v>
      </c>
      <c r="B11324" t="s">
        <v>23785</v>
      </c>
      <c r="C11324" t="s">
        <v>1618</v>
      </c>
      <c r="D11324" t="s">
        <v>1619</v>
      </c>
      <c r="E11324" t="s">
        <v>1620</v>
      </c>
      <c r="F11324" t="s">
        <v>1621</v>
      </c>
      <c r="G11324" t="s">
        <v>1622</v>
      </c>
      <c r="H11324" t="s">
        <v>1623</v>
      </c>
      <c r="I11324" t="s">
        <v>1624</v>
      </c>
      <c r="J11324" t="s">
        <v>1625</v>
      </c>
      <c r="K11324">
        <v>0</v>
      </c>
      <c r="L11324" s="24">
        <v>1</v>
      </c>
      <c r="M11324" t="s">
        <v>23786</v>
      </c>
      <c r="N11324" t="s">
        <v>1627</v>
      </c>
    </row>
    <row r="11325" spans="1:14" hidden="1" x14ac:dyDescent="0.25">
      <c r="A11325">
        <v>9304</v>
      </c>
      <c r="B11325" t="s">
        <v>23787</v>
      </c>
      <c r="C11325" t="s">
        <v>1618</v>
      </c>
      <c r="D11325" t="s">
        <v>1619</v>
      </c>
      <c r="E11325" t="s">
        <v>1620</v>
      </c>
      <c r="F11325" t="s">
        <v>1621</v>
      </c>
      <c r="G11325" t="s">
        <v>1622</v>
      </c>
      <c r="H11325" t="s">
        <v>1623</v>
      </c>
      <c r="I11325" t="s">
        <v>1624</v>
      </c>
      <c r="J11325" t="s">
        <v>1625</v>
      </c>
      <c r="K11325">
        <v>0</v>
      </c>
      <c r="L11325" s="24">
        <v>1</v>
      </c>
      <c r="M11325" t="s">
        <v>23788</v>
      </c>
      <c r="N11325" t="s">
        <v>1627</v>
      </c>
    </row>
    <row r="11326" spans="1:14" hidden="1" x14ac:dyDescent="0.25">
      <c r="A11326">
        <v>9305</v>
      </c>
      <c r="B11326" t="s">
        <v>23789</v>
      </c>
      <c r="C11326" t="s">
        <v>1618</v>
      </c>
      <c r="D11326" t="s">
        <v>1619</v>
      </c>
      <c r="E11326" t="s">
        <v>1620</v>
      </c>
      <c r="F11326" t="s">
        <v>1621</v>
      </c>
      <c r="G11326" t="s">
        <v>1622</v>
      </c>
      <c r="H11326" t="s">
        <v>1623</v>
      </c>
      <c r="I11326" t="s">
        <v>1624</v>
      </c>
      <c r="J11326" t="s">
        <v>1625</v>
      </c>
      <c r="K11326">
        <v>0</v>
      </c>
      <c r="L11326" s="24">
        <v>1</v>
      </c>
      <c r="M11326" t="s">
        <v>23790</v>
      </c>
      <c r="N11326" t="s">
        <v>1627</v>
      </c>
    </row>
    <row r="11327" spans="1:14" hidden="1" x14ac:dyDescent="0.25">
      <c r="A11327">
        <v>9306</v>
      </c>
      <c r="B11327" t="s">
        <v>23791</v>
      </c>
      <c r="C11327" t="s">
        <v>1618</v>
      </c>
      <c r="D11327" t="s">
        <v>1619</v>
      </c>
      <c r="E11327" t="s">
        <v>1620</v>
      </c>
      <c r="F11327" t="s">
        <v>1621</v>
      </c>
      <c r="G11327" t="s">
        <v>1622</v>
      </c>
      <c r="H11327" t="s">
        <v>1623</v>
      </c>
      <c r="I11327" t="s">
        <v>1624</v>
      </c>
      <c r="J11327" t="s">
        <v>1625</v>
      </c>
      <c r="K11327">
        <v>0</v>
      </c>
      <c r="L11327" s="24">
        <v>1</v>
      </c>
      <c r="M11327" t="s">
        <v>23792</v>
      </c>
      <c r="N11327" t="s">
        <v>1627</v>
      </c>
    </row>
    <row r="11328" spans="1:14" hidden="1" x14ac:dyDescent="0.25">
      <c r="A11328">
        <v>9307</v>
      </c>
      <c r="B11328" t="s">
        <v>23793</v>
      </c>
      <c r="C11328" t="s">
        <v>1618</v>
      </c>
      <c r="D11328" t="s">
        <v>1619</v>
      </c>
      <c r="E11328" t="s">
        <v>1620</v>
      </c>
      <c r="F11328" t="s">
        <v>1621</v>
      </c>
      <c r="G11328" t="s">
        <v>1622</v>
      </c>
      <c r="H11328" t="s">
        <v>1623</v>
      </c>
      <c r="I11328" t="s">
        <v>1624</v>
      </c>
      <c r="J11328" t="s">
        <v>1625</v>
      </c>
      <c r="K11328">
        <v>0</v>
      </c>
      <c r="L11328" s="24">
        <v>1</v>
      </c>
      <c r="M11328" t="s">
        <v>23794</v>
      </c>
      <c r="N11328" t="s">
        <v>1627</v>
      </c>
    </row>
    <row r="11329" spans="1:14" hidden="1" x14ac:dyDescent="0.25">
      <c r="A11329">
        <v>9308</v>
      </c>
      <c r="B11329" t="s">
        <v>23795</v>
      </c>
      <c r="C11329" t="s">
        <v>1618</v>
      </c>
      <c r="D11329" t="s">
        <v>1619</v>
      </c>
      <c r="E11329" t="s">
        <v>1620</v>
      </c>
      <c r="F11329" t="s">
        <v>1621</v>
      </c>
      <c r="G11329" t="s">
        <v>1622</v>
      </c>
      <c r="H11329" t="s">
        <v>1623</v>
      </c>
      <c r="I11329" t="s">
        <v>1624</v>
      </c>
      <c r="J11329" t="s">
        <v>1625</v>
      </c>
      <c r="K11329">
        <v>0</v>
      </c>
      <c r="L11329" s="24">
        <v>1</v>
      </c>
      <c r="M11329" t="s">
        <v>23796</v>
      </c>
      <c r="N11329" t="s">
        <v>1627</v>
      </c>
    </row>
    <row r="11330" spans="1:14" hidden="1" x14ac:dyDescent="0.25">
      <c r="A11330">
        <v>9309</v>
      </c>
      <c r="B11330" t="s">
        <v>23797</v>
      </c>
      <c r="C11330" t="s">
        <v>1618</v>
      </c>
      <c r="D11330" t="s">
        <v>1619</v>
      </c>
      <c r="E11330" t="s">
        <v>1620</v>
      </c>
      <c r="F11330" t="s">
        <v>1621</v>
      </c>
      <c r="G11330" t="s">
        <v>1622</v>
      </c>
      <c r="H11330" t="s">
        <v>1623</v>
      </c>
      <c r="I11330" t="s">
        <v>1624</v>
      </c>
      <c r="J11330" t="s">
        <v>1625</v>
      </c>
      <c r="K11330">
        <v>0</v>
      </c>
      <c r="L11330" s="24">
        <v>1</v>
      </c>
      <c r="M11330" t="s">
        <v>23798</v>
      </c>
      <c r="N11330" t="s">
        <v>1627</v>
      </c>
    </row>
    <row r="11331" spans="1:14" hidden="1" x14ac:dyDescent="0.25">
      <c r="A11331">
        <v>9310</v>
      </c>
      <c r="B11331" t="s">
        <v>23799</v>
      </c>
      <c r="C11331" t="s">
        <v>1618</v>
      </c>
      <c r="D11331" t="s">
        <v>1619</v>
      </c>
      <c r="E11331" t="s">
        <v>1620</v>
      </c>
      <c r="F11331" t="s">
        <v>1621</v>
      </c>
      <c r="G11331" t="s">
        <v>1622</v>
      </c>
      <c r="H11331" t="s">
        <v>1623</v>
      </c>
      <c r="I11331" t="s">
        <v>1624</v>
      </c>
      <c r="J11331" t="s">
        <v>1625</v>
      </c>
      <c r="K11331">
        <v>0</v>
      </c>
      <c r="L11331" s="24">
        <v>1</v>
      </c>
      <c r="M11331" t="s">
        <v>23800</v>
      </c>
      <c r="N11331" t="s">
        <v>1627</v>
      </c>
    </row>
    <row r="11332" spans="1:14" hidden="1" x14ac:dyDescent="0.25">
      <c r="A11332">
        <v>9311</v>
      </c>
      <c r="B11332" t="s">
        <v>23801</v>
      </c>
      <c r="C11332" t="s">
        <v>1618</v>
      </c>
      <c r="D11332" t="s">
        <v>1619</v>
      </c>
      <c r="E11332" t="s">
        <v>1636</v>
      </c>
      <c r="F11332" t="s">
        <v>1637</v>
      </c>
      <c r="G11332" t="s">
        <v>1622</v>
      </c>
      <c r="H11332" t="s">
        <v>1623</v>
      </c>
      <c r="I11332" t="s">
        <v>1624</v>
      </c>
      <c r="J11332" t="s">
        <v>1625</v>
      </c>
      <c r="K11332">
        <v>0</v>
      </c>
      <c r="L11332" s="24">
        <v>1</v>
      </c>
      <c r="M11332" t="s">
        <v>23802</v>
      </c>
      <c r="N11332" t="s">
        <v>1677</v>
      </c>
    </row>
    <row r="11333" spans="1:14" hidden="1" x14ac:dyDescent="0.25">
      <c r="A11333">
        <v>9312</v>
      </c>
      <c r="B11333" t="s">
        <v>23803</v>
      </c>
      <c r="C11333" t="s">
        <v>1629</v>
      </c>
      <c r="D11333" t="s">
        <v>1630</v>
      </c>
      <c r="E11333" t="s">
        <v>1631</v>
      </c>
      <c r="F11333" t="s">
        <v>1632</v>
      </c>
      <c r="G11333" t="s">
        <v>1622</v>
      </c>
      <c r="H11333" t="s">
        <v>1623</v>
      </c>
      <c r="I11333" t="s">
        <v>1624</v>
      </c>
      <c r="J11333" t="s">
        <v>1625</v>
      </c>
      <c r="K11333">
        <v>0</v>
      </c>
      <c r="L11333" s="24">
        <v>1</v>
      </c>
      <c r="M11333" t="s">
        <v>23804</v>
      </c>
      <c r="N11333" t="s">
        <v>1757</v>
      </c>
    </row>
    <row r="11334" spans="1:14" hidden="1" x14ac:dyDescent="0.25">
      <c r="A11334">
        <v>9313</v>
      </c>
      <c r="B11334" t="s">
        <v>23805</v>
      </c>
      <c r="C11334" t="s">
        <v>1618</v>
      </c>
      <c r="D11334" t="s">
        <v>1619</v>
      </c>
      <c r="E11334" t="s">
        <v>1620</v>
      </c>
      <c r="F11334" t="s">
        <v>1621</v>
      </c>
      <c r="G11334" t="s">
        <v>1622</v>
      </c>
      <c r="H11334" t="s">
        <v>1623</v>
      </c>
      <c r="I11334" t="s">
        <v>1624</v>
      </c>
      <c r="J11334" t="s">
        <v>1625</v>
      </c>
      <c r="K11334">
        <v>0</v>
      </c>
      <c r="L11334" s="24">
        <v>1</v>
      </c>
      <c r="M11334" t="s">
        <v>23806</v>
      </c>
      <c r="N11334" t="s">
        <v>1627</v>
      </c>
    </row>
    <row r="11335" spans="1:14" hidden="1" x14ac:dyDescent="0.25">
      <c r="A11335">
        <v>9314</v>
      </c>
      <c r="B11335" t="s">
        <v>23807</v>
      </c>
      <c r="C11335" t="s">
        <v>1618</v>
      </c>
      <c r="D11335" t="s">
        <v>1619</v>
      </c>
      <c r="E11335" t="s">
        <v>1636</v>
      </c>
      <c r="F11335" t="s">
        <v>1637</v>
      </c>
      <c r="G11335" t="s">
        <v>1622</v>
      </c>
      <c r="H11335" t="s">
        <v>1623</v>
      </c>
      <c r="I11335" t="s">
        <v>1624</v>
      </c>
      <c r="J11335" t="s">
        <v>1625</v>
      </c>
      <c r="K11335">
        <v>0</v>
      </c>
      <c r="L11335" s="24">
        <v>1</v>
      </c>
      <c r="M11335" t="s">
        <v>23807</v>
      </c>
      <c r="N11335" t="s">
        <v>1677</v>
      </c>
    </row>
    <row r="11336" spans="1:14" hidden="1" x14ac:dyDescent="0.25">
      <c r="A11336">
        <v>9315</v>
      </c>
      <c r="B11336" t="s">
        <v>23808</v>
      </c>
      <c r="C11336" t="s">
        <v>1691</v>
      </c>
      <c r="D11336" t="s">
        <v>1692</v>
      </c>
      <c r="E11336" t="s">
        <v>1693</v>
      </c>
      <c r="F11336" t="s">
        <v>1694</v>
      </c>
      <c r="G11336" t="s">
        <v>1622</v>
      </c>
      <c r="H11336" t="s">
        <v>1623</v>
      </c>
      <c r="I11336" t="s">
        <v>1624</v>
      </c>
      <c r="J11336" t="s">
        <v>1625</v>
      </c>
      <c r="K11336">
        <v>0</v>
      </c>
      <c r="L11336" s="24">
        <v>1</v>
      </c>
      <c r="M11336" t="s">
        <v>23809</v>
      </c>
      <c r="N11336" t="s">
        <v>23810</v>
      </c>
    </row>
    <row r="11337" spans="1:14" hidden="1" x14ac:dyDescent="0.25">
      <c r="A11337">
        <v>9316</v>
      </c>
      <c r="B11337" t="s">
        <v>23811</v>
      </c>
      <c r="C11337" t="s">
        <v>1618</v>
      </c>
      <c r="D11337" t="s">
        <v>1619</v>
      </c>
      <c r="E11337" t="s">
        <v>1620</v>
      </c>
      <c r="F11337" t="s">
        <v>1621</v>
      </c>
      <c r="G11337" t="s">
        <v>1622</v>
      </c>
      <c r="H11337" t="s">
        <v>1623</v>
      </c>
      <c r="I11337" t="s">
        <v>1624</v>
      </c>
      <c r="J11337" t="s">
        <v>1625</v>
      </c>
      <c r="K11337">
        <v>0</v>
      </c>
      <c r="L11337" s="24">
        <v>1</v>
      </c>
      <c r="M11337" t="s">
        <v>23812</v>
      </c>
      <c r="N11337" t="s">
        <v>1812</v>
      </c>
    </row>
    <row r="11338" spans="1:14" hidden="1" x14ac:dyDescent="0.25">
      <c r="A11338">
        <v>9317</v>
      </c>
      <c r="B11338" t="s">
        <v>23813</v>
      </c>
      <c r="C11338" t="s">
        <v>1629</v>
      </c>
      <c r="D11338" t="s">
        <v>1630</v>
      </c>
      <c r="E11338" t="s">
        <v>1631</v>
      </c>
      <c r="F11338" t="s">
        <v>1632</v>
      </c>
      <c r="G11338" t="s">
        <v>1622</v>
      </c>
      <c r="H11338" t="s">
        <v>1623</v>
      </c>
      <c r="I11338" t="s">
        <v>1624</v>
      </c>
      <c r="J11338" t="s">
        <v>1625</v>
      </c>
      <c r="K11338">
        <v>0</v>
      </c>
      <c r="L11338" s="24">
        <v>1</v>
      </c>
      <c r="M11338" t="s">
        <v>23814</v>
      </c>
      <c r="N11338" t="s">
        <v>1634</v>
      </c>
    </row>
    <row r="11339" spans="1:14" hidden="1" x14ac:dyDescent="0.25">
      <c r="A11339">
        <v>9318</v>
      </c>
      <c r="B11339" t="s">
        <v>23815</v>
      </c>
      <c r="C11339" t="s">
        <v>1618</v>
      </c>
      <c r="D11339" t="s">
        <v>1619</v>
      </c>
      <c r="E11339" t="s">
        <v>1620</v>
      </c>
      <c r="F11339" t="s">
        <v>1621</v>
      </c>
      <c r="G11339" t="s">
        <v>1622</v>
      </c>
      <c r="H11339" t="s">
        <v>1623</v>
      </c>
      <c r="I11339" t="s">
        <v>1624</v>
      </c>
      <c r="J11339" t="s">
        <v>1625</v>
      </c>
      <c r="K11339">
        <v>0</v>
      </c>
      <c r="L11339" s="24">
        <v>1</v>
      </c>
      <c r="M11339" t="s">
        <v>23816</v>
      </c>
      <c r="N11339" t="s">
        <v>1627</v>
      </c>
    </row>
    <row r="11340" spans="1:14" hidden="1" x14ac:dyDescent="0.25">
      <c r="A11340">
        <v>9319</v>
      </c>
      <c r="B11340" t="s">
        <v>23817</v>
      </c>
      <c r="C11340" t="s">
        <v>1691</v>
      </c>
      <c r="D11340" t="s">
        <v>1692</v>
      </c>
      <c r="E11340" t="s">
        <v>1693</v>
      </c>
      <c r="F11340" t="s">
        <v>1694</v>
      </c>
      <c r="G11340" t="s">
        <v>1622</v>
      </c>
      <c r="H11340" t="s">
        <v>1623</v>
      </c>
      <c r="I11340" t="s">
        <v>1624</v>
      </c>
      <c r="J11340" t="s">
        <v>1625</v>
      </c>
      <c r="K11340">
        <v>0</v>
      </c>
      <c r="L11340" s="24">
        <v>1</v>
      </c>
      <c r="M11340" t="s">
        <v>23818</v>
      </c>
      <c r="N11340" t="s">
        <v>1696</v>
      </c>
    </row>
    <row r="11341" spans="1:14" hidden="1" x14ac:dyDescent="0.25">
      <c r="A11341">
        <v>9320</v>
      </c>
      <c r="B11341" t="s">
        <v>23819</v>
      </c>
      <c r="C11341" t="s">
        <v>1618</v>
      </c>
      <c r="D11341" t="s">
        <v>1619</v>
      </c>
      <c r="E11341" t="s">
        <v>1620</v>
      </c>
      <c r="F11341" t="s">
        <v>1621</v>
      </c>
      <c r="G11341" t="s">
        <v>1622</v>
      </c>
      <c r="H11341" t="s">
        <v>1623</v>
      </c>
      <c r="I11341" t="s">
        <v>1624</v>
      </c>
      <c r="J11341" t="s">
        <v>1625</v>
      </c>
      <c r="K11341">
        <v>0</v>
      </c>
      <c r="L11341" s="24">
        <v>1</v>
      </c>
      <c r="M11341" t="s">
        <v>23820</v>
      </c>
      <c r="N11341" t="s">
        <v>1627</v>
      </c>
    </row>
    <row r="11342" spans="1:14" hidden="1" x14ac:dyDescent="0.25">
      <c r="A11342">
        <v>9321</v>
      </c>
      <c r="B11342" t="s">
        <v>23821</v>
      </c>
      <c r="C11342" t="s">
        <v>1618</v>
      </c>
      <c r="D11342" t="s">
        <v>1619</v>
      </c>
      <c r="E11342" t="s">
        <v>1620</v>
      </c>
      <c r="F11342" t="s">
        <v>1621</v>
      </c>
      <c r="G11342" t="s">
        <v>1622</v>
      </c>
      <c r="H11342" t="s">
        <v>1623</v>
      </c>
      <c r="I11342" t="s">
        <v>1624</v>
      </c>
      <c r="J11342" t="s">
        <v>1625</v>
      </c>
      <c r="K11342">
        <v>0</v>
      </c>
      <c r="L11342" s="24">
        <v>1</v>
      </c>
      <c r="M11342" t="s">
        <v>23822</v>
      </c>
      <c r="N11342" t="s">
        <v>1627</v>
      </c>
    </row>
    <row r="11343" spans="1:14" hidden="1" x14ac:dyDescent="0.25">
      <c r="A11343">
        <v>9322</v>
      </c>
      <c r="B11343" t="s">
        <v>23823</v>
      </c>
      <c r="C11343" t="s">
        <v>1629</v>
      </c>
      <c r="D11343" t="s">
        <v>1630</v>
      </c>
      <c r="E11343" t="s">
        <v>1631</v>
      </c>
      <c r="F11343" t="s">
        <v>1632</v>
      </c>
      <c r="G11343" t="s">
        <v>1622</v>
      </c>
      <c r="H11343" t="s">
        <v>1623</v>
      </c>
      <c r="I11343" t="s">
        <v>1624</v>
      </c>
      <c r="J11343" t="s">
        <v>1625</v>
      </c>
      <c r="K11343">
        <v>0</v>
      </c>
      <c r="L11343" s="24">
        <v>1</v>
      </c>
      <c r="M11343" t="s">
        <v>23824</v>
      </c>
      <c r="N11343" t="s">
        <v>1757</v>
      </c>
    </row>
    <row r="11344" spans="1:14" hidden="1" x14ac:dyDescent="0.25">
      <c r="A11344">
        <v>9323</v>
      </c>
      <c r="B11344" t="s">
        <v>23825</v>
      </c>
      <c r="C11344" t="s">
        <v>1618</v>
      </c>
      <c r="D11344" t="s">
        <v>1619</v>
      </c>
      <c r="E11344" t="s">
        <v>1620</v>
      </c>
      <c r="F11344" t="s">
        <v>1621</v>
      </c>
      <c r="G11344" t="s">
        <v>1622</v>
      </c>
      <c r="H11344" t="s">
        <v>1623</v>
      </c>
      <c r="I11344" t="s">
        <v>1624</v>
      </c>
      <c r="J11344" t="s">
        <v>1625</v>
      </c>
      <c r="K11344">
        <v>0</v>
      </c>
      <c r="L11344" s="24">
        <v>1</v>
      </c>
      <c r="M11344" t="s">
        <v>23826</v>
      </c>
      <c r="N11344" t="s">
        <v>1627</v>
      </c>
    </row>
    <row r="11345" spans="1:14" hidden="1" x14ac:dyDescent="0.25">
      <c r="A11345">
        <v>9324</v>
      </c>
      <c r="B11345" t="s">
        <v>23827</v>
      </c>
      <c r="C11345" t="s">
        <v>1618</v>
      </c>
      <c r="D11345" t="s">
        <v>1619</v>
      </c>
      <c r="E11345" t="s">
        <v>1620</v>
      </c>
      <c r="F11345" t="s">
        <v>1621</v>
      </c>
      <c r="G11345" t="s">
        <v>1622</v>
      </c>
      <c r="H11345" t="s">
        <v>1623</v>
      </c>
      <c r="I11345" t="s">
        <v>1624</v>
      </c>
      <c r="J11345" t="s">
        <v>1625</v>
      </c>
      <c r="K11345">
        <v>0</v>
      </c>
      <c r="L11345" s="24">
        <v>1</v>
      </c>
      <c r="M11345" t="s">
        <v>23828</v>
      </c>
      <c r="N11345" t="s">
        <v>1627</v>
      </c>
    </row>
    <row r="11346" spans="1:14" hidden="1" x14ac:dyDescent="0.25">
      <c r="A11346">
        <v>9325</v>
      </c>
      <c r="B11346" t="s">
        <v>23829</v>
      </c>
      <c r="C11346" t="s">
        <v>1618</v>
      </c>
      <c r="D11346" t="s">
        <v>1619</v>
      </c>
      <c r="E11346" t="s">
        <v>1620</v>
      </c>
      <c r="F11346" t="s">
        <v>1621</v>
      </c>
      <c r="G11346" t="s">
        <v>1622</v>
      </c>
      <c r="H11346" t="s">
        <v>1623</v>
      </c>
      <c r="I11346" t="s">
        <v>1624</v>
      </c>
      <c r="J11346" t="s">
        <v>1625</v>
      </c>
      <c r="K11346">
        <v>0</v>
      </c>
      <c r="L11346" s="24">
        <v>1</v>
      </c>
      <c r="M11346" t="s">
        <v>23830</v>
      </c>
      <c r="N11346" t="s">
        <v>1627</v>
      </c>
    </row>
    <row r="11347" spans="1:14" hidden="1" x14ac:dyDescent="0.25">
      <c r="A11347">
        <v>9326</v>
      </c>
      <c r="B11347" t="s">
        <v>23831</v>
      </c>
      <c r="C11347" t="s">
        <v>1618</v>
      </c>
      <c r="D11347" t="s">
        <v>1619</v>
      </c>
      <c r="E11347" t="s">
        <v>1620</v>
      </c>
      <c r="F11347" t="s">
        <v>1621</v>
      </c>
      <c r="G11347" t="s">
        <v>1622</v>
      </c>
      <c r="H11347" t="s">
        <v>1623</v>
      </c>
      <c r="I11347" t="s">
        <v>1624</v>
      </c>
      <c r="J11347" t="s">
        <v>1625</v>
      </c>
      <c r="K11347">
        <v>0</v>
      </c>
      <c r="L11347" s="24">
        <v>1</v>
      </c>
      <c r="M11347" t="s">
        <v>23832</v>
      </c>
      <c r="N11347" t="s">
        <v>1627</v>
      </c>
    </row>
    <row r="11348" spans="1:14" hidden="1" x14ac:dyDescent="0.25">
      <c r="A11348">
        <v>9327</v>
      </c>
      <c r="B11348" t="s">
        <v>23833</v>
      </c>
      <c r="C11348" t="s">
        <v>1618</v>
      </c>
      <c r="D11348" t="s">
        <v>1619</v>
      </c>
      <c r="E11348" t="s">
        <v>1620</v>
      </c>
      <c r="F11348" t="s">
        <v>1621</v>
      </c>
      <c r="G11348" t="s">
        <v>1622</v>
      </c>
      <c r="H11348" t="s">
        <v>1623</v>
      </c>
      <c r="I11348" t="s">
        <v>1624</v>
      </c>
      <c r="J11348" t="s">
        <v>1625</v>
      </c>
      <c r="K11348">
        <v>0</v>
      </c>
      <c r="L11348" s="24">
        <v>1</v>
      </c>
      <c r="M11348" t="s">
        <v>23834</v>
      </c>
      <c r="N11348" t="s">
        <v>1627</v>
      </c>
    </row>
    <row r="11349" spans="1:14" hidden="1" x14ac:dyDescent="0.25">
      <c r="A11349">
        <v>9328</v>
      </c>
      <c r="B11349" t="s">
        <v>23835</v>
      </c>
      <c r="C11349" t="s">
        <v>1618</v>
      </c>
      <c r="D11349" t="s">
        <v>1619</v>
      </c>
      <c r="E11349" t="s">
        <v>1620</v>
      </c>
      <c r="F11349" t="s">
        <v>1621</v>
      </c>
      <c r="G11349" t="s">
        <v>1622</v>
      </c>
      <c r="H11349" t="s">
        <v>1623</v>
      </c>
      <c r="I11349" t="s">
        <v>1624</v>
      </c>
      <c r="J11349" t="s">
        <v>1625</v>
      </c>
      <c r="K11349">
        <v>0</v>
      </c>
      <c r="L11349" s="24">
        <v>1</v>
      </c>
      <c r="M11349" t="s">
        <v>23836</v>
      </c>
      <c r="N11349" t="s">
        <v>1627</v>
      </c>
    </row>
    <row r="11350" spans="1:14" hidden="1" x14ac:dyDescent="0.25">
      <c r="A11350">
        <v>9329</v>
      </c>
      <c r="B11350" t="s">
        <v>23837</v>
      </c>
      <c r="C11350" t="s">
        <v>1618</v>
      </c>
      <c r="D11350" t="s">
        <v>1619</v>
      </c>
      <c r="E11350" t="s">
        <v>1620</v>
      </c>
      <c r="F11350" t="s">
        <v>1621</v>
      </c>
      <c r="G11350" t="s">
        <v>1622</v>
      </c>
      <c r="H11350" t="s">
        <v>1623</v>
      </c>
      <c r="I11350" t="s">
        <v>1624</v>
      </c>
      <c r="J11350" t="s">
        <v>1625</v>
      </c>
      <c r="K11350">
        <v>0</v>
      </c>
      <c r="L11350" s="24">
        <v>1</v>
      </c>
      <c r="M11350" t="s">
        <v>23838</v>
      </c>
      <c r="N11350" t="s">
        <v>1627</v>
      </c>
    </row>
    <row r="11351" spans="1:14" hidden="1" x14ac:dyDescent="0.25">
      <c r="A11351">
        <v>9330</v>
      </c>
      <c r="B11351" t="s">
        <v>23839</v>
      </c>
      <c r="C11351" t="s">
        <v>1618</v>
      </c>
      <c r="D11351" t="s">
        <v>1619</v>
      </c>
      <c r="E11351" t="s">
        <v>1620</v>
      </c>
      <c r="F11351" t="s">
        <v>1621</v>
      </c>
      <c r="G11351" t="s">
        <v>1622</v>
      </c>
      <c r="H11351" t="s">
        <v>1623</v>
      </c>
      <c r="I11351" t="s">
        <v>1624</v>
      </c>
      <c r="J11351" t="s">
        <v>1625</v>
      </c>
      <c r="K11351">
        <v>0</v>
      </c>
      <c r="L11351" s="24">
        <v>1</v>
      </c>
      <c r="M11351" t="s">
        <v>23840</v>
      </c>
      <c r="N11351" t="s">
        <v>1627</v>
      </c>
    </row>
    <row r="11352" spans="1:14" hidden="1" x14ac:dyDescent="0.25">
      <c r="A11352">
        <v>9331</v>
      </c>
      <c r="B11352" t="s">
        <v>23841</v>
      </c>
      <c r="C11352" t="s">
        <v>1618</v>
      </c>
      <c r="D11352" t="s">
        <v>1619</v>
      </c>
      <c r="E11352" t="s">
        <v>1620</v>
      </c>
      <c r="F11352" t="s">
        <v>1621</v>
      </c>
      <c r="G11352" t="s">
        <v>1622</v>
      </c>
      <c r="H11352" t="s">
        <v>1623</v>
      </c>
      <c r="I11352" t="s">
        <v>1624</v>
      </c>
      <c r="J11352" t="s">
        <v>1625</v>
      </c>
      <c r="K11352">
        <v>0</v>
      </c>
      <c r="L11352" s="24">
        <v>1</v>
      </c>
      <c r="M11352" t="s">
        <v>23842</v>
      </c>
      <c r="N11352" t="s">
        <v>1627</v>
      </c>
    </row>
    <row r="11353" spans="1:14" hidden="1" x14ac:dyDescent="0.25">
      <c r="A11353">
        <v>9332</v>
      </c>
      <c r="B11353" t="s">
        <v>23843</v>
      </c>
      <c r="C11353" t="s">
        <v>1618</v>
      </c>
      <c r="D11353" t="s">
        <v>1619</v>
      </c>
      <c r="E11353" t="s">
        <v>1620</v>
      </c>
      <c r="F11353" t="s">
        <v>1621</v>
      </c>
      <c r="G11353" t="s">
        <v>1622</v>
      </c>
      <c r="H11353" t="s">
        <v>1623</v>
      </c>
      <c r="I11353" t="s">
        <v>1624</v>
      </c>
      <c r="J11353" t="s">
        <v>1625</v>
      </c>
      <c r="K11353">
        <v>0</v>
      </c>
      <c r="L11353" s="24">
        <v>1</v>
      </c>
      <c r="M11353" t="s">
        <v>23844</v>
      </c>
      <c r="N11353" t="s">
        <v>1627</v>
      </c>
    </row>
    <row r="11354" spans="1:14" hidden="1" x14ac:dyDescent="0.25">
      <c r="A11354">
        <v>9333</v>
      </c>
      <c r="B11354" t="s">
        <v>23845</v>
      </c>
      <c r="C11354" t="s">
        <v>1618</v>
      </c>
      <c r="D11354" t="s">
        <v>1619</v>
      </c>
      <c r="E11354" t="s">
        <v>1620</v>
      </c>
      <c r="F11354" t="s">
        <v>1621</v>
      </c>
      <c r="G11354" t="s">
        <v>1622</v>
      </c>
      <c r="H11354" t="s">
        <v>1623</v>
      </c>
      <c r="I11354" t="s">
        <v>1624</v>
      </c>
      <c r="J11354" t="s">
        <v>1625</v>
      </c>
      <c r="K11354">
        <v>0</v>
      </c>
      <c r="L11354" s="24">
        <v>1</v>
      </c>
      <c r="M11354" t="s">
        <v>23846</v>
      </c>
      <c r="N11354" t="s">
        <v>1627</v>
      </c>
    </row>
    <row r="11355" spans="1:14" hidden="1" x14ac:dyDescent="0.25">
      <c r="A11355">
        <v>9334</v>
      </c>
      <c r="B11355" t="s">
        <v>23847</v>
      </c>
      <c r="C11355" t="s">
        <v>1618</v>
      </c>
      <c r="D11355" t="s">
        <v>1619</v>
      </c>
      <c r="E11355" t="s">
        <v>1620</v>
      </c>
      <c r="F11355" t="s">
        <v>1621</v>
      </c>
      <c r="G11355" t="s">
        <v>1622</v>
      </c>
      <c r="H11355" t="s">
        <v>1623</v>
      </c>
      <c r="I11355" t="s">
        <v>1624</v>
      </c>
      <c r="J11355" t="s">
        <v>1625</v>
      </c>
      <c r="K11355">
        <v>0</v>
      </c>
      <c r="L11355" s="24">
        <v>1</v>
      </c>
      <c r="M11355" t="s">
        <v>23848</v>
      </c>
      <c r="N11355" t="s">
        <v>1627</v>
      </c>
    </row>
    <row r="11356" spans="1:14" hidden="1" x14ac:dyDescent="0.25">
      <c r="A11356">
        <v>9335</v>
      </c>
      <c r="B11356" t="s">
        <v>23849</v>
      </c>
      <c r="C11356" t="s">
        <v>1618</v>
      </c>
      <c r="D11356" t="s">
        <v>1619</v>
      </c>
      <c r="E11356" t="s">
        <v>1620</v>
      </c>
      <c r="F11356" t="s">
        <v>1621</v>
      </c>
      <c r="G11356" t="s">
        <v>1622</v>
      </c>
      <c r="H11356" t="s">
        <v>1623</v>
      </c>
      <c r="I11356" t="s">
        <v>1624</v>
      </c>
      <c r="J11356" t="s">
        <v>1625</v>
      </c>
      <c r="K11356">
        <v>0</v>
      </c>
      <c r="L11356" s="24">
        <v>1</v>
      </c>
      <c r="M11356" t="s">
        <v>23850</v>
      </c>
      <c r="N11356" t="s">
        <v>1627</v>
      </c>
    </row>
    <row r="11357" spans="1:14" hidden="1" x14ac:dyDescent="0.25">
      <c r="A11357">
        <v>9336</v>
      </c>
      <c r="B11357" t="s">
        <v>23851</v>
      </c>
      <c r="C11357" t="s">
        <v>1667</v>
      </c>
      <c r="D11357" t="s">
        <v>1668</v>
      </c>
      <c r="E11357" t="s">
        <v>1669</v>
      </c>
      <c r="F11357" t="s">
        <v>1670</v>
      </c>
      <c r="G11357" t="s">
        <v>1622</v>
      </c>
      <c r="H11357" t="s">
        <v>1623</v>
      </c>
      <c r="I11357" t="s">
        <v>1624</v>
      </c>
      <c r="J11357" t="s">
        <v>1625</v>
      </c>
      <c r="K11357">
        <v>0</v>
      </c>
      <c r="L11357" s="24">
        <v>1</v>
      </c>
      <c r="M11357" t="s">
        <v>23852</v>
      </c>
      <c r="N11357" t="s">
        <v>1672</v>
      </c>
    </row>
    <row r="11358" spans="1:14" hidden="1" x14ac:dyDescent="0.25">
      <c r="A11358">
        <v>9337</v>
      </c>
      <c r="B11358" t="s">
        <v>23853</v>
      </c>
      <c r="C11358" t="s">
        <v>1618</v>
      </c>
      <c r="D11358" t="s">
        <v>1619</v>
      </c>
      <c r="E11358" t="s">
        <v>1620</v>
      </c>
      <c r="F11358" t="s">
        <v>1621</v>
      </c>
      <c r="G11358" t="s">
        <v>1622</v>
      </c>
      <c r="H11358" t="s">
        <v>1623</v>
      </c>
      <c r="I11358" t="s">
        <v>1624</v>
      </c>
      <c r="J11358" t="s">
        <v>1625</v>
      </c>
      <c r="K11358">
        <v>0</v>
      </c>
      <c r="L11358" s="24">
        <v>1</v>
      </c>
      <c r="M11358" t="s">
        <v>23854</v>
      </c>
      <c r="N11358" t="s">
        <v>1627</v>
      </c>
    </row>
    <row r="11359" spans="1:14" hidden="1" x14ac:dyDescent="0.25">
      <c r="A11359">
        <v>9338</v>
      </c>
      <c r="B11359" t="s">
        <v>23855</v>
      </c>
      <c r="C11359" t="s">
        <v>1618</v>
      </c>
      <c r="D11359" t="s">
        <v>1619</v>
      </c>
      <c r="E11359" t="s">
        <v>1620</v>
      </c>
      <c r="F11359" t="s">
        <v>1621</v>
      </c>
      <c r="G11359" t="s">
        <v>1622</v>
      </c>
      <c r="H11359" t="s">
        <v>1623</v>
      </c>
      <c r="I11359" t="s">
        <v>1624</v>
      </c>
      <c r="J11359" t="s">
        <v>1625</v>
      </c>
      <c r="K11359">
        <v>0</v>
      </c>
      <c r="L11359" s="24">
        <v>1</v>
      </c>
      <c r="M11359" t="s">
        <v>23856</v>
      </c>
      <c r="N11359" t="s">
        <v>1627</v>
      </c>
    </row>
    <row r="11360" spans="1:14" hidden="1" x14ac:dyDescent="0.25">
      <c r="A11360">
        <v>9339</v>
      </c>
      <c r="B11360" t="s">
        <v>23857</v>
      </c>
      <c r="C11360" t="s">
        <v>1618</v>
      </c>
      <c r="D11360" t="s">
        <v>1619</v>
      </c>
      <c r="E11360" t="s">
        <v>1636</v>
      </c>
      <c r="F11360" t="s">
        <v>1637</v>
      </c>
      <c r="G11360" t="s">
        <v>1622</v>
      </c>
      <c r="H11360" t="s">
        <v>1623</v>
      </c>
      <c r="I11360" t="s">
        <v>1624</v>
      </c>
      <c r="J11360" t="s">
        <v>1625</v>
      </c>
      <c r="K11360">
        <v>0</v>
      </c>
      <c r="L11360" s="24">
        <v>1</v>
      </c>
      <c r="M11360" t="s">
        <v>23858</v>
      </c>
      <c r="N11360" t="s">
        <v>1639</v>
      </c>
    </row>
    <row r="11361" spans="1:14" hidden="1" x14ac:dyDescent="0.25">
      <c r="A11361">
        <v>934</v>
      </c>
      <c r="B11361" t="s">
        <v>23859</v>
      </c>
      <c r="C11361" t="s">
        <v>3524</v>
      </c>
      <c r="D11361" t="s">
        <v>3525</v>
      </c>
      <c r="E11361" t="s">
        <v>3526</v>
      </c>
      <c r="F11361" t="s">
        <v>3527</v>
      </c>
      <c r="G11361" t="s">
        <v>1622</v>
      </c>
      <c r="H11361" t="s">
        <v>1720</v>
      </c>
      <c r="I11361" t="s">
        <v>1624</v>
      </c>
      <c r="J11361" t="s">
        <v>1625</v>
      </c>
      <c r="K11361">
        <v>0</v>
      </c>
      <c r="L11361" s="24">
        <v>1</v>
      </c>
      <c r="M11361" t="s">
        <v>23860</v>
      </c>
      <c r="N11361" t="s">
        <v>1627</v>
      </c>
    </row>
    <row r="11362" spans="1:14" hidden="1" x14ac:dyDescent="0.25">
      <c r="A11362">
        <v>9340</v>
      </c>
      <c r="B11362" t="s">
        <v>23861</v>
      </c>
      <c r="C11362" t="s">
        <v>1618</v>
      </c>
      <c r="D11362" t="s">
        <v>1619</v>
      </c>
      <c r="E11362" t="s">
        <v>1620</v>
      </c>
      <c r="F11362" t="s">
        <v>1621</v>
      </c>
      <c r="G11362" t="s">
        <v>1622</v>
      </c>
      <c r="H11362" t="s">
        <v>1623</v>
      </c>
      <c r="I11362" t="s">
        <v>1624</v>
      </c>
      <c r="J11362" t="s">
        <v>1625</v>
      </c>
      <c r="K11362">
        <v>0</v>
      </c>
      <c r="L11362" s="24">
        <v>1</v>
      </c>
      <c r="M11362" t="s">
        <v>23862</v>
      </c>
      <c r="N11362" t="s">
        <v>1627</v>
      </c>
    </row>
    <row r="11363" spans="1:14" hidden="1" x14ac:dyDescent="0.25">
      <c r="A11363">
        <v>9341</v>
      </c>
      <c r="B11363" t="s">
        <v>23863</v>
      </c>
      <c r="C11363" t="s">
        <v>1618</v>
      </c>
      <c r="D11363" t="s">
        <v>1619</v>
      </c>
      <c r="E11363" t="s">
        <v>1620</v>
      </c>
      <c r="F11363" t="s">
        <v>1621</v>
      </c>
      <c r="G11363" t="s">
        <v>1622</v>
      </c>
      <c r="H11363" t="s">
        <v>1623</v>
      </c>
      <c r="I11363" t="s">
        <v>1624</v>
      </c>
      <c r="J11363" t="s">
        <v>1625</v>
      </c>
      <c r="K11363">
        <v>0</v>
      </c>
      <c r="L11363" s="24">
        <v>1</v>
      </c>
      <c r="M11363" t="s">
        <v>23864</v>
      </c>
      <c r="N11363" t="s">
        <v>1627</v>
      </c>
    </row>
    <row r="11364" spans="1:14" hidden="1" x14ac:dyDescent="0.25">
      <c r="A11364">
        <v>9342</v>
      </c>
      <c r="B11364" t="s">
        <v>23865</v>
      </c>
      <c r="C11364" t="s">
        <v>1618</v>
      </c>
      <c r="D11364" t="s">
        <v>1619</v>
      </c>
      <c r="E11364" t="s">
        <v>1636</v>
      </c>
      <c r="F11364" t="s">
        <v>1637</v>
      </c>
      <c r="G11364" t="s">
        <v>1622</v>
      </c>
      <c r="H11364" t="s">
        <v>1623</v>
      </c>
      <c r="I11364" t="s">
        <v>1624</v>
      </c>
      <c r="J11364" t="s">
        <v>1625</v>
      </c>
      <c r="K11364">
        <v>0</v>
      </c>
      <c r="L11364" s="24">
        <v>1</v>
      </c>
      <c r="M11364" t="s">
        <v>23866</v>
      </c>
      <c r="N11364" t="s">
        <v>1677</v>
      </c>
    </row>
    <row r="11365" spans="1:14" hidden="1" x14ac:dyDescent="0.25">
      <c r="A11365">
        <v>9343</v>
      </c>
      <c r="B11365" t="s">
        <v>23867</v>
      </c>
      <c r="C11365" t="s">
        <v>1618</v>
      </c>
      <c r="D11365" t="s">
        <v>1619</v>
      </c>
      <c r="E11365" t="s">
        <v>1620</v>
      </c>
      <c r="F11365" t="s">
        <v>1621</v>
      </c>
      <c r="G11365" t="s">
        <v>1622</v>
      </c>
      <c r="H11365" t="s">
        <v>1623</v>
      </c>
      <c r="I11365" t="s">
        <v>1624</v>
      </c>
      <c r="J11365" t="s">
        <v>1625</v>
      </c>
      <c r="K11365">
        <v>0</v>
      </c>
      <c r="L11365" s="24">
        <v>1</v>
      </c>
      <c r="M11365" t="s">
        <v>23868</v>
      </c>
      <c r="N11365" t="s">
        <v>1762</v>
      </c>
    </row>
    <row r="11366" spans="1:14" hidden="1" x14ac:dyDescent="0.25">
      <c r="A11366">
        <v>9344</v>
      </c>
      <c r="B11366" t="s">
        <v>23869</v>
      </c>
      <c r="C11366" t="s">
        <v>1618</v>
      </c>
      <c r="D11366" t="s">
        <v>1619</v>
      </c>
      <c r="E11366" t="s">
        <v>1620</v>
      </c>
      <c r="F11366" t="s">
        <v>1621</v>
      </c>
      <c r="G11366" t="s">
        <v>1622</v>
      </c>
      <c r="H11366" t="s">
        <v>1623</v>
      </c>
      <c r="I11366" t="s">
        <v>1624</v>
      </c>
      <c r="J11366" t="s">
        <v>1625</v>
      </c>
      <c r="K11366">
        <v>0</v>
      </c>
      <c r="L11366" s="24">
        <v>1</v>
      </c>
      <c r="M11366" t="s">
        <v>23870</v>
      </c>
      <c r="N11366" t="s">
        <v>1627</v>
      </c>
    </row>
    <row r="11367" spans="1:14" hidden="1" x14ac:dyDescent="0.25">
      <c r="A11367">
        <v>9345</v>
      </c>
      <c r="B11367" t="s">
        <v>23871</v>
      </c>
      <c r="C11367" t="s">
        <v>1618</v>
      </c>
      <c r="D11367" t="s">
        <v>1619</v>
      </c>
      <c r="E11367" t="s">
        <v>1620</v>
      </c>
      <c r="F11367" t="s">
        <v>1621</v>
      </c>
      <c r="G11367" t="s">
        <v>1622</v>
      </c>
      <c r="H11367" t="s">
        <v>1623</v>
      </c>
      <c r="I11367" t="s">
        <v>1624</v>
      </c>
      <c r="J11367" t="s">
        <v>1625</v>
      </c>
      <c r="K11367">
        <v>0</v>
      </c>
      <c r="L11367" s="24">
        <v>1</v>
      </c>
      <c r="M11367" t="s">
        <v>23872</v>
      </c>
      <c r="N11367" t="s">
        <v>1627</v>
      </c>
    </row>
    <row r="11368" spans="1:14" hidden="1" x14ac:dyDescent="0.25">
      <c r="A11368">
        <v>9346</v>
      </c>
      <c r="B11368" t="s">
        <v>23873</v>
      </c>
      <c r="C11368" t="s">
        <v>1618</v>
      </c>
      <c r="D11368" t="s">
        <v>1619</v>
      </c>
      <c r="E11368" t="s">
        <v>1620</v>
      </c>
      <c r="F11368" t="s">
        <v>1621</v>
      </c>
      <c r="G11368" t="s">
        <v>1622</v>
      </c>
      <c r="H11368" t="s">
        <v>1623</v>
      </c>
      <c r="I11368" t="s">
        <v>1624</v>
      </c>
      <c r="J11368" t="s">
        <v>1625</v>
      </c>
      <c r="K11368">
        <v>0</v>
      </c>
      <c r="L11368" s="24">
        <v>1</v>
      </c>
      <c r="M11368" t="s">
        <v>23874</v>
      </c>
      <c r="N11368" t="s">
        <v>1627</v>
      </c>
    </row>
    <row r="11369" spans="1:14" hidden="1" x14ac:dyDescent="0.25">
      <c r="A11369">
        <v>9347</v>
      </c>
      <c r="B11369" t="s">
        <v>23875</v>
      </c>
      <c r="C11369" t="s">
        <v>1618</v>
      </c>
      <c r="D11369" t="s">
        <v>1619</v>
      </c>
      <c r="E11369" t="s">
        <v>1620</v>
      </c>
      <c r="F11369" t="s">
        <v>1621</v>
      </c>
      <c r="G11369" t="s">
        <v>1622</v>
      </c>
      <c r="H11369" t="s">
        <v>1623</v>
      </c>
      <c r="I11369" t="s">
        <v>1624</v>
      </c>
      <c r="J11369" t="s">
        <v>1625</v>
      </c>
      <c r="K11369">
        <v>0</v>
      </c>
      <c r="L11369" s="24">
        <v>1</v>
      </c>
      <c r="M11369" t="s">
        <v>23876</v>
      </c>
      <c r="N11369" t="s">
        <v>1627</v>
      </c>
    </row>
    <row r="11370" spans="1:14" hidden="1" x14ac:dyDescent="0.25">
      <c r="A11370">
        <v>9348</v>
      </c>
      <c r="B11370" t="s">
        <v>23877</v>
      </c>
      <c r="C11370" t="s">
        <v>1618</v>
      </c>
      <c r="D11370" t="s">
        <v>1619</v>
      </c>
      <c r="E11370" t="s">
        <v>1620</v>
      </c>
      <c r="F11370" t="s">
        <v>1621</v>
      </c>
      <c r="G11370" t="s">
        <v>1622</v>
      </c>
      <c r="H11370" t="s">
        <v>1623</v>
      </c>
      <c r="I11370" t="s">
        <v>1624</v>
      </c>
      <c r="J11370" t="s">
        <v>1625</v>
      </c>
      <c r="K11370">
        <v>0</v>
      </c>
      <c r="L11370" s="24">
        <v>1</v>
      </c>
      <c r="M11370" t="s">
        <v>23878</v>
      </c>
      <c r="N11370" t="s">
        <v>1627</v>
      </c>
    </row>
    <row r="11371" spans="1:14" hidden="1" x14ac:dyDescent="0.25">
      <c r="A11371">
        <v>9349</v>
      </c>
      <c r="B11371" t="s">
        <v>23879</v>
      </c>
      <c r="C11371" t="s">
        <v>1618</v>
      </c>
      <c r="D11371" t="s">
        <v>1619</v>
      </c>
      <c r="E11371" t="s">
        <v>1620</v>
      </c>
      <c r="F11371" t="s">
        <v>1621</v>
      </c>
      <c r="G11371" t="s">
        <v>1622</v>
      </c>
      <c r="H11371" t="s">
        <v>1623</v>
      </c>
      <c r="I11371" t="s">
        <v>1624</v>
      </c>
      <c r="J11371" t="s">
        <v>1625</v>
      </c>
      <c r="K11371">
        <v>0</v>
      </c>
      <c r="L11371" s="24">
        <v>1</v>
      </c>
      <c r="M11371" t="s">
        <v>23880</v>
      </c>
      <c r="N11371" t="s">
        <v>1627</v>
      </c>
    </row>
    <row r="11372" spans="1:14" hidden="1" x14ac:dyDescent="0.25">
      <c r="A11372">
        <v>9350</v>
      </c>
      <c r="B11372" t="s">
        <v>23881</v>
      </c>
      <c r="C11372" t="s">
        <v>1618</v>
      </c>
      <c r="D11372" t="s">
        <v>1619</v>
      </c>
      <c r="E11372" t="s">
        <v>1620</v>
      </c>
      <c r="F11372" t="s">
        <v>1621</v>
      </c>
      <c r="G11372" t="s">
        <v>1622</v>
      </c>
      <c r="H11372" t="s">
        <v>1623</v>
      </c>
      <c r="I11372" t="s">
        <v>1624</v>
      </c>
      <c r="J11372" t="s">
        <v>1625</v>
      </c>
      <c r="K11372">
        <v>0</v>
      </c>
      <c r="L11372" s="24">
        <v>1</v>
      </c>
      <c r="M11372" t="s">
        <v>23882</v>
      </c>
      <c r="N11372" t="s">
        <v>1627</v>
      </c>
    </row>
    <row r="11373" spans="1:14" hidden="1" x14ac:dyDescent="0.25">
      <c r="A11373">
        <v>9351</v>
      </c>
      <c r="B11373" t="s">
        <v>23883</v>
      </c>
      <c r="C11373" t="s">
        <v>1618</v>
      </c>
      <c r="D11373" t="s">
        <v>1619</v>
      </c>
      <c r="E11373" t="s">
        <v>1636</v>
      </c>
      <c r="F11373" t="s">
        <v>1637</v>
      </c>
      <c r="G11373" t="s">
        <v>1622</v>
      </c>
      <c r="H11373" t="s">
        <v>1623</v>
      </c>
      <c r="I11373" t="s">
        <v>1624</v>
      </c>
      <c r="J11373" t="s">
        <v>1625</v>
      </c>
      <c r="K11373">
        <v>0</v>
      </c>
      <c r="L11373" s="24">
        <v>1</v>
      </c>
      <c r="M11373" t="s">
        <v>23884</v>
      </c>
      <c r="N11373" t="s">
        <v>1677</v>
      </c>
    </row>
    <row r="11374" spans="1:14" hidden="1" x14ac:dyDescent="0.25">
      <c r="A11374">
        <v>9352</v>
      </c>
      <c r="B11374" t="s">
        <v>23885</v>
      </c>
      <c r="C11374" t="s">
        <v>1618</v>
      </c>
      <c r="D11374" t="s">
        <v>1619</v>
      </c>
      <c r="E11374" t="s">
        <v>1636</v>
      </c>
      <c r="F11374" t="s">
        <v>1637</v>
      </c>
      <c r="G11374" t="s">
        <v>1622</v>
      </c>
      <c r="H11374" t="s">
        <v>1623</v>
      </c>
      <c r="I11374" t="s">
        <v>1624</v>
      </c>
      <c r="J11374" t="s">
        <v>1625</v>
      </c>
      <c r="K11374">
        <v>0</v>
      </c>
      <c r="L11374" s="24">
        <v>1</v>
      </c>
      <c r="M11374" t="s">
        <v>23886</v>
      </c>
      <c r="N11374" t="s">
        <v>1677</v>
      </c>
    </row>
    <row r="11375" spans="1:14" hidden="1" x14ac:dyDescent="0.25">
      <c r="A11375">
        <v>9353</v>
      </c>
      <c r="B11375" t="s">
        <v>23887</v>
      </c>
      <c r="C11375" t="s">
        <v>1618</v>
      </c>
      <c r="D11375" t="s">
        <v>1619</v>
      </c>
      <c r="E11375" t="s">
        <v>1636</v>
      </c>
      <c r="F11375" t="s">
        <v>1637</v>
      </c>
      <c r="G11375" t="s">
        <v>1622</v>
      </c>
      <c r="H11375" t="s">
        <v>1623</v>
      </c>
      <c r="I11375" t="s">
        <v>1624</v>
      </c>
      <c r="J11375" t="s">
        <v>1625</v>
      </c>
      <c r="K11375">
        <v>0</v>
      </c>
      <c r="L11375" s="24">
        <v>1</v>
      </c>
      <c r="M11375" t="s">
        <v>23888</v>
      </c>
      <c r="N11375" t="s">
        <v>1677</v>
      </c>
    </row>
    <row r="11376" spans="1:14" hidden="1" x14ac:dyDescent="0.25">
      <c r="A11376">
        <v>9354</v>
      </c>
      <c r="B11376" t="s">
        <v>23889</v>
      </c>
      <c r="C11376" t="s">
        <v>1618</v>
      </c>
      <c r="D11376" t="s">
        <v>1619</v>
      </c>
      <c r="E11376" t="s">
        <v>1636</v>
      </c>
      <c r="F11376" t="s">
        <v>1637</v>
      </c>
      <c r="G11376" t="s">
        <v>1622</v>
      </c>
      <c r="H11376" t="s">
        <v>1623</v>
      </c>
      <c r="I11376" t="s">
        <v>1624</v>
      </c>
      <c r="J11376" t="s">
        <v>1625</v>
      </c>
      <c r="K11376">
        <v>0</v>
      </c>
      <c r="L11376" s="24">
        <v>1</v>
      </c>
      <c r="M11376" t="s">
        <v>23890</v>
      </c>
      <c r="N11376" t="s">
        <v>1677</v>
      </c>
    </row>
    <row r="11377" spans="1:14" hidden="1" x14ac:dyDescent="0.25">
      <c r="A11377">
        <v>9355</v>
      </c>
      <c r="B11377" t="s">
        <v>23891</v>
      </c>
      <c r="C11377" t="s">
        <v>1618</v>
      </c>
      <c r="D11377" t="s">
        <v>1619</v>
      </c>
      <c r="E11377" t="s">
        <v>1636</v>
      </c>
      <c r="F11377" t="s">
        <v>1637</v>
      </c>
      <c r="G11377" t="s">
        <v>1622</v>
      </c>
      <c r="H11377" t="s">
        <v>1623</v>
      </c>
      <c r="I11377" t="s">
        <v>1624</v>
      </c>
      <c r="J11377" t="s">
        <v>1625</v>
      </c>
      <c r="K11377">
        <v>0</v>
      </c>
      <c r="L11377" s="24">
        <v>1</v>
      </c>
      <c r="M11377" t="s">
        <v>23892</v>
      </c>
      <c r="N11377" t="s">
        <v>1677</v>
      </c>
    </row>
    <row r="11378" spans="1:14" hidden="1" x14ac:dyDescent="0.25">
      <c r="A11378">
        <v>9356</v>
      </c>
      <c r="B11378" t="s">
        <v>23893</v>
      </c>
      <c r="C11378" t="s">
        <v>1618</v>
      </c>
      <c r="D11378" t="s">
        <v>1619</v>
      </c>
      <c r="E11378" t="s">
        <v>1636</v>
      </c>
      <c r="F11378" t="s">
        <v>1637</v>
      </c>
      <c r="G11378" t="s">
        <v>1622</v>
      </c>
      <c r="H11378" t="s">
        <v>1623</v>
      </c>
      <c r="I11378" t="s">
        <v>1624</v>
      </c>
      <c r="J11378" t="s">
        <v>1625</v>
      </c>
      <c r="K11378">
        <v>0</v>
      </c>
      <c r="L11378" s="24">
        <v>1</v>
      </c>
      <c r="M11378" t="s">
        <v>23893</v>
      </c>
      <c r="N11378" t="s">
        <v>1677</v>
      </c>
    </row>
    <row r="11379" spans="1:14" hidden="1" x14ac:dyDescent="0.25">
      <c r="A11379">
        <v>9357</v>
      </c>
      <c r="B11379" t="s">
        <v>23894</v>
      </c>
      <c r="C11379" t="s">
        <v>1618</v>
      </c>
      <c r="D11379" t="s">
        <v>1619</v>
      </c>
      <c r="E11379" t="s">
        <v>1636</v>
      </c>
      <c r="F11379" t="s">
        <v>1637</v>
      </c>
      <c r="G11379" t="s">
        <v>1622</v>
      </c>
      <c r="H11379" t="s">
        <v>1623</v>
      </c>
      <c r="I11379" t="s">
        <v>1624</v>
      </c>
      <c r="J11379" t="s">
        <v>1625</v>
      </c>
      <c r="K11379">
        <v>0</v>
      </c>
      <c r="L11379" s="24">
        <v>1</v>
      </c>
      <c r="M11379" t="s">
        <v>23894</v>
      </c>
      <c r="N11379" t="s">
        <v>1677</v>
      </c>
    </row>
    <row r="11380" spans="1:14" hidden="1" x14ac:dyDescent="0.25">
      <c r="A11380">
        <v>9358</v>
      </c>
      <c r="B11380" t="s">
        <v>23895</v>
      </c>
      <c r="C11380" t="s">
        <v>1618</v>
      </c>
      <c r="D11380" t="s">
        <v>1619</v>
      </c>
      <c r="E11380" t="s">
        <v>1636</v>
      </c>
      <c r="F11380" t="s">
        <v>1637</v>
      </c>
      <c r="G11380" t="s">
        <v>1622</v>
      </c>
      <c r="H11380" t="s">
        <v>1623</v>
      </c>
      <c r="I11380" t="s">
        <v>1624</v>
      </c>
      <c r="J11380" t="s">
        <v>1625</v>
      </c>
      <c r="K11380">
        <v>0</v>
      </c>
      <c r="L11380" s="24">
        <v>1</v>
      </c>
      <c r="M11380" t="s">
        <v>23895</v>
      </c>
      <c r="N11380" t="s">
        <v>1677</v>
      </c>
    </row>
    <row r="11381" spans="1:14" hidden="1" x14ac:dyDescent="0.25">
      <c r="A11381">
        <v>9359</v>
      </c>
      <c r="B11381" t="s">
        <v>23896</v>
      </c>
      <c r="C11381" t="s">
        <v>1618</v>
      </c>
      <c r="D11381" t="s">
        <v>1619</v>
      </c>
      <c r="E11381" t="s">
        <v>1620</v>
      </c>
      <c r="F11381" t="s">
        <v>1621</v>
      </c>
      <c r="G11381" t="s">
        <v>1622</v>
      </c>
      <c r="H11381" t="s">
        <v>1623</v>
      </c>
      <c r="I11381" t="s">
        <v>1624</v>
      </c>
      <c r="J11381" t="s">
        <v>1625</v>
      </c>
      <c r="K11381">
        <v>0</v>
      </c>
      <c r="L11381" s="24">
        <v>1</v>
      </c>
      <c r="M11381" t="s">
        <v>23897</v>
      </c>
      <c r="N11381" t="s">
        <v>1627</v>
      </c>
    </row>
    <row r="11382" spans="1:14" hidden="1" x14ac:dyDescent="0.25">
      <c r="A11382">
        <v>9360</v>
      </c>
      <c r="B11382" t="s">
        <v>23898</v>
      </c>
      <c r="C11382" t="s">
        <v>1618</v>
      </c>
      <c r="D11382" t="s">
        <v>1619</v>
      </c>
      <c r="E11382" t="s">
        <v>1620</v>
      </c>
      <c r="F11382" t="s">
        <v>1621</v>
      </c>
      <c r="G11382" t="s">
        <v>1622</v>
      </c>
      <c r="H11382" t="s">
        <v>1623</v>
      </c>
      <c r="I11382" t="s">
        <v>1624</v>
      </c>
      <c r="J11382" t="s">
        <v>1625</v>
      </c>
      <c r="K11382">
        <v>0</v>
      </c>
      <c r="L11382" s="24">
        <v>1</v>
      </c>
      <c r="M11382" t="s">
        <v>23899</v>
      </c>
      <c r="N11382" t="s">
        <v>1627</v>
      </c>
    </row>
    <row r="11383" spans="1:14" hidden="1" x14ac:dyDescent="0.25">
      <c r="A11383">
        <v>9361</v>
      </c>
      <c r="B11383" t="s">
        <v>23900</v>
      </c>
      <c r="C11383" t="s">
        <v>1658</v>
      </c>
      <c r="D11383" t="s">
        <v>1659</v>
      </c>
      <c r="E11383" t="s">
        <v>1660</v>
      </c>
      <c r="F11383" t="s">
        <v>1661</v>
      </c>
      <c r="G11383" t="s">
        <v>1622</v>
      </c>
      <c r="H11383" t="s">
        <v>1623</v>
      </c>
      <c r="I11383" t="s">
        <v>1624</v>
      </c>
      <c r="J11383" t="s">
        <v>1625</v>
      </c>
      <c r="K11383">
        <v>0</v>
      </c>
      <c r="L11383" s="24">
        <v>1</v>
      </c>
      <c r="M11383" t="s">
        <v>23901</v>
      </c>
      <c r="N11383" t="s">
        <v>1663</v>
      </c>
    </row>
    <row r="11384" spans="1:14" hidden="1" x14ac:dyDescent="0.25">
      <c r="A11384">
        <v>9362</v>
      </c>
      <c r="B11384" t="s">
        <v>23902</v>
      </c>
      <c r="C11384" t="s">
        <v>1629</v>
      </c>
      <c r="D11384" t="s">
        <v>1630</v>
      </c>
      <c r="E11384" t="s">
        <v>1631</v>
      </c>
      <c r="F11384" t="s">
        <v>1632</v>
      </c>
      <c r="G11384" t="s">
        <v>1622</v>
      </c>
      <c r="H11384" t="s">
        <v>1623</v>
      </c>
      <c r="I11384" t="s">
        <v>1624</v>
      </c>
      <c r="J11384" t="s">
        <v>1625</v>
      </c>
      <c r="K11384">
        <v>0</v>
      </c>
      <c r="L11384" s="24">
        <v>1</v>
      </c>
      <c r="M11384" t="s">
        <v>23903</v>
      </c>
      <c r="N11384" t="s">
        <v>1634</v>
      </c>
    </row>
    <row r="11385" spans="1:14" hidden="1" x14ac:dyDescent="0.25">
      <c r="A11385">
        <v>9363</v>
      </c>
      <c r="B11385" t="s">
        <v>23904</v>
      </c>
      <c r="C11385" t="s">
        <v>1618</v>
      </c>
      <c r="D11385" t="s">
        <v>1619</v>
      </c>
      <c r="E11385" t="s">
        <v>1620</v>
      </c>
      <c r="F11385" t="s">
        <v>1621</v>
      </c>
      <c r="G11385" t="s">
        <v>1622</v>
      </c>
      <c r="H11385" t="s">
        <v>1623</v>
      </c>
      <c r="I11385" t="s">
        <v>1624</v>
      </c>
      <c r="J11385" t="s">
        <v>1625</v>
      </c>
      <c r="K11385">
        <v>0</v>
      </c>
      <c r="L11385" s="24">
        <v>1</v>
      </c>
      <c r="M11385" t="s">
        <v>23905</v>
      </c>
      <c r="N11385" t="s">
        <v>1812</v>
      </c>
    </row>
    <row r="11386" spans="1:14" hidden="1" x14ac:dyDescent="0.25">
      <c r="A11386">
        <v>9364</v>
      </c>
      <c r="B11386" t="s">
        <v>23906</v>
      </c>
      <c r="C11386" t="s">
        <v>1618</v>
      </c>
      <c r="D11386" t="s">
        <v>1619</v>
      </c>
      <c r="E11386" t="s">
        <v>1620</v>
      </c>
      <c r="F11386" t="s">
        <v>1621</v>
      </c>
      <c r="G11386" t="s">
        <v>1622</v>
      </c>
      <c r="H11386" t="s">
        <v>1623</v>
      </c>
      <c r="I11386" t="s">
        <v>1624</v>
      </c>
      <c r="J11386" t="s">
        <v>1625</v>
      </c>
      <c r="K11386">
        <v>0</v>
      </c>
      <c r="L11386" s="24">
        <v>1</v>
      </c>
      <c r="M11386" t="s">
        <v>23907</v>
      </c>
      <c r="N11386" t="s">
        <v>1812</v>
      </c>
    </row>
    <row r="11387" spans="1:14" hidden="1" x14ac:dyDescent="0.25">
      <c r="A11387">
        <v>9365</v>
      </c>
      <c r="B11387" t="s">
        <v>23908</v>
      </c>
      <c r="C11387" t="s">
        <v>1618</v>
      </c>
      <c r="D11387" t="s">
        <v>1619</v>
      </c>
      <c r="E11387" t="s">
        <v>1620</v>
      </c>
      <c r="F11387" t="s">
        <v>1621</v>
      </c>
      <c r="G11387" t="s">
        <v>1622</v>
      </c>
      <c r="H11387" t="s">
        <v>1623</v>
      </c>
      <c r="I11387" t="s">
        <v>1624</v>
      </c>
      <c r="J11387" t="s">
        <v>1625</v>
      </c>
      <c r="K11387">
        <v>0</v>
      </c>
      <c r="L11387" s="24">
        <v>1</v>
      </c>
      <c r="M11387" t="s">
        <v>23909</v>
      </c>
      <c r="N11387" t="s">
        <v>1812</v>
      </c>
    </row>
    <row r="11388" spans="1:14" hidden="1" x14ac:dyDescent="0.25">
      <c r="A11388">
        <v>9366</v>
      </c>
      <c r="B11388" t="s">
        <v>23910</v>
      </c>
      <c r="C11388" t="s">
        <v>1618</v>
      </c>
      <c r="D11388" t="s">
        <v>1619</v>
      </c>
      <c r="E11388" t="s">
        <v>1620</v>
      </c>
      <c r="F11388" t="s">
        <v>1621</v>
      </c>
      <c r="G11388" t="s">
        <v>1622</v>
      </c>
      <c r="H11388" t="s">
        <v>1623</v>
      </c>
      <c r="I11388" t="s">
        <v>1624</v>
      </c>
      <c r="J11388" t="s">
        <v>1625</v>
      </c>
      <c r="K11388">
        <v>0</v>
      </c>
      <c r="L11388" s="24">
        <v>1</v>
      </c>
      <c r="M11388" t="s">
        <v>23911</v>
      </c>
      <c r="N11388" t="s">
        <v>1627</v>
      </c>
    </row>
    <row r="11389" spans="1:14" hidden="1" x14ac:dyDescent="0.25">
      <c r="A11389">
        <v>9367</v>
      </c>
      <c r="B11389" t="s">
        <v>23912</v>
      </c>
      <c r="C11389" t="s">
        <v>1618</v>
      </c>
      <c r="D11389" t="s">
        <v>1619</v>
      </c>
      <c r="E11389" t="s">
        <v>1620</v>
      </c>
      <c r="F11389" t="s">
        <v>1621</v>
      </c>
      <c r="G11389" t="s">
        <v>1622</v>
      </c>
      <c r="H11389" t="s">
        <v>1623</v>
      </c>
      <c r="I11389" t="s">
        <v>1624</v>
      </c>
      <c r="J11389" t="s">
        <v>1625</v>
      </c>
      <c r="K11389">
        <v>0</v>
      </c>
      <c r="L11389" s="24">
        <v>1</v>
      </c>
      <c r="M11389" t="s">
        <v>23913</v>
      </c>
      <c r="N11389" t="s">
        <v>1627</v>
      </c>
    </row>
    <row r="11390" spans="1:14" hidden="1" x14ac:dyDescent="0.25">
      <c r="A11390">
        <v>9368</v>
      </c>
      <c r="B11390" t="s">
        <v>23914</v>
      </c>
      <c r="C11390" t="s">
        <v>1618</v>
      </c>
      <c r="D11390" t="s">
        <v>1619</v>
      </c>
      <c r="E11390" t="s">
        <v>1620</v>
      </c>
      <c r="F11390" t="s">
        <v>1621</v>
      </c>
      <c r="G11390" t="s">
        <v>1622</v>
      </c>
      <c r="H11390" t="s">
        <v>1623</v>
      </c>
      <c r="I11390" t="s">
        <v>1624</v>
      </c>
      <c r="J11390" t="s">
        <v>1625</v>
      </c>
      <c r="K11390">
        <v>0</v>
      </c>
      <c r="L11390" s="24">
        <v>1</v>
      </c>
      <c r="M11390" t="s">
        <v>23915</v>
      </c>
      <c r="N11390" t="s">
        <v>1627</v>
      </c>
    </row>
    <row r="11391" spans="1:14" hidden="1" x14ac:dyDescent="0.25">
      <c r="A11391">
        <v>9369</v>
      </c>
      <c r="B11391" t="s">
        <v>23916</v>
      </c>
      <c r="C11391" t="s">
        <v>1618</v>
      </c>
      <c r="D11391" t="s">
        <v>1619</v>
      </c>
      <c r="E11391" t="s">
        <v>1620</v>
      </c>
      <c r="F11391" t="s">
        <v>1621</v>
      </c>
      <c r="G11391" t="s">
        <v>1622</v>
      </c>
      <c r="H11391" t="s">
        <v>1623</v>
      </c>
      <c r="I11391" t="s">
        <v>1624</v>
      </c>
      <c r="J11391" t="s">
        <v>1625</v>
      </c>
      <c r="K11391">
        <v>0</v>
      </c>
      <c r="L11391" s="24">
        <v>1</v>
      </c>
      <c r="M11391" t="s">
        <v>23917</v>
      </c>
      <c r="N11391" t="s">
        <v>1627</v>
      </c>
    </row>
    <row r="11392" spans="1:14" hidden="1" x14ac:dyDescent="0.25">
      <c r="A11392">
        <v>9370</v>
      </c>
      <c r="B11392" t="s">
        <v>23918</v>
      </c>
      <c r="C11392" t="s">
        <v>1618</v>
      </c>
      <c r="D11392" t="s">
        <v>1619</v>
      </c>
      <c r="E11392" t="s">
        <v>1620</v>
      </c>
      <c r="F11392" t="s">
        <v>1621</v>
      </c>
      <c r="G11392" t="s">
        <v>1622</v>
      </c>
      <c r="H11392" t="s">
        <v>1623</v>
      </c>
      <c r="I11392" t="s">
        <v>1624</v>
      </c>
      <c r="J11392" t="s">
        <v>1625</v>
      </c>
      <c r="K11392">
        <v>0</v>
      </c>
      <c r="L11392" s="24">
        <v>1</v>
      </c>
      <c r="M11392" t="s">
        <v>23919</v>
      </c>
      <c r="N11392" t="s">
        <v>1627</v>
      </c>
    </row>
    <row r="11393" spans="1:14" hidden="1" x14ac:dyDescent="0.25">
      <c r="A11393">
        <v>9371</v>
      </c>
      <c r="B11393" t="s">
        <v>23920</v>
      </c>
      <c r="C11393" t="s">
        <v>1618</v>
      </c>
      <c r="D11393" t="s">
        <v>1619</v>
      </c>
      <c r="E11393" t="s">
        <v>1620</v>
      </c>
      <c r="F11393" t="s">
        <v>1621</v>
      </c>
      <c r="G11393" t="s">
        <v>1622</v>
      </c>
      <c r="H11393" t="s">
        <v>1623</v>
      </c>
      <c r="I11393" t="s">
        <v>1624</v>
      </c>
      <c r="J11393" t="s">
        <v>1625</v>
      </c>
      <c r="K11393">
        <v>0</v>
      </c>
      <c r="L11393" s="24">
        <v>1</v>
      </c>
      <c r="M11393" t="s">
        <v>23921</v>
      </c>
      <c r="N11393" t="s">
        <v>1627</v>
      </c>
    </row>
    <row r="11394" spans="1:14" hidden="1" x14ac:dyDescent="0.25">
      <c r="A11394">
        <v>9372</v>
      </c>
      <c r="B11394" t="s">
        <v>23922</v>
      </c>
      <c r="C11394" t="s">
        <v>1618</v>
      </c>
      <c r="D11394" t="s">
        <v>1619</v>
      </c>
      <c r="E11394" t="s">
        <v>1620</v>
      </c>
      <c r="F11394" t="s">
        <v>1621</v>
      </c>
      <c r="G11394" t="s">
        <v>1622</v>
      </c>
      <c r="H11394" t="s">
        <v>1623</v>
      </c>
      <c r="I11394" t="s">
        <v>1624</v>
      </c>
      <c r="J11394" t="s">
        <v>1625</v>
      </c>
      <c r="K11394">
        <v>0</v>
      </c>
      <c r="L11394" s="24">
        <v>1</v>
      </c>
      <c r="M11394" t="s">
        <v>23923</v>
      </c>
      <c r="N11394" t="s">
        <v>1627</v>
      </c>
    </row>
    <row r="11395" spans="1:14" hidden="1" x14ac:dyDescent="0.25">
      <c r="A11395">
        <v>9373</v>
      </c>
      <c r="B11395" t="s">
        <v>23924</v>
      </c>
      <c r="C11395" t="s">
        <v>1618</v>
      </c>
      <c r="D11395" t="s">
        <v>1619</v>
      </c>
      <c r="E11395" t="s">
        <v>1620</v>
      </c>
      <c r="F11395" t="s">
        <v>1621</v>
      </c>
      <c r="G11395" t="s">
        <v>1622</v>
      </c>
      <c r="H11395" t="s">
        <v>1623</v>
      </c>
      <c r="I11395" t="s">
        <v>1624</v>
      </c>
      <c r="J11395" t="s">
        <v>1625</v>
      </c>
      <c r="K11395">
        <v>0</v>
      </c>
      <c r="L11395" s="24">
        <v>1</v>
      </c>
      <c r="M11395" t="s">
        <v>23925</v>
      </c>
      <c r="N11395" t="s">
        <v>1627</v>
      </c>
    </row>
    <row r="11396" spans="1:14" hidden="1" x14ac:dyDescent="0.25">
      <c r="A11396">
        <v>9374</v>
      </c>
      <c r="B11396" t="s">
        <v>23926</v>
      </c>
      <c r="C11396" t="s">
        <v>1618</v>
      </c>
      <c r="D11396" t="s">
        <v>1619</v>
      </c>
      <c r="E11396" t="s">
        <v>1620</v>
      </c>
      <c r="F11396" t="s">
        <v>1621</v>
      </c>
      <c r="G11396" t="s">
        <v>1622</v>
      </c>
      <c r="H11396" t="s">
        <v>1623</v>
      </c>
      <c r="I11396" t="s">
        <v>1624</v>
      </c>
      <c r="J11396" t="s">
        <v>1625</v>
      </c>
      <c r="K11396">
        <v>0</v>
      </c>
      <c r="L11396" s="24">
        <v>1</v>
      </c>
      <c r="M11396" t="s">
        <v>23927</v>
      </c>
      <c r="N11396" t="s">
        <v>1627</v>
      </c>
    </row>
    <row r="11397" spans="1:14" hidden="1" x14ac:dyDescent="0.25">
      <c r="A11397">
        <v>9375</v>
      </c>
      <c r="B11397" t="s">
        <v>23928</v>
      </c>
      <c r="C11397" t="s">
        <v>1618</v>
      </c>
      <c r="D11397" t="s">
        <v>1619</v>
      </c>
      <c r="E11397" t="s">
        <v>1620</v>
      </c>
      <c r="F11397" t="s">
        <v>1621</v>
      </c>
      <c r="G11397" t="s">
        <v>1622</v>
      </c>
      <c r="H11397" t="s">
        <v>1623</v>
      </c>
      <c r="I11397" t="s">
        <v>1624</v>
      </c>
      <c r="J11397" t="s">
        <v>1625</v>
      </c>
      <c r="K11397">
        <v>0</v>
      </c>
      <c r="L11397" s="24">
        <v>1</v>
      </c>
      <c r="M11397" t="s">
        <v>23929</v>
      </c>
      <c r="N11397" t="s">
        <v>1627</v>
      </c>
    </row>
    <row r="11398" spans="1:14" hidden="1" x14ac:dyDescent="0.25">
      <c r="A11398">
        <v>9376</v>
      </c>
      <c r="B11398" t="s">
        <v>23930</v>
      </c>
      <c r="C11398" t="s">
        <v>1618</v>
      </c>
      <c r="D11398" t="s">
        <v>1619</v>
      </c>
      <c r="E11398" t="s">
        <v>1620</v>
      </c>
      <c r="F11398" t="s">
        <v>1621</v>
      </c>
      <c r="G11398" t="s">
        <v>1622</v>
      </c>
      <c r="H11398" t="s">
        <v>1623</v>
      </c>
      <c r="I11398" t="s">
        <v>1624</v>
      </c>
      <c r="J11398" t="s">
        <v>1625</v>
      </c>
      <c r="K11398">
        <v>0</v>
      </c>
      <c r="L11398" s="24">
        <v>1</v>
      </c>
      <c r="M11398" t="s">
        <v>23931</v>
      </c>
      <c r="N11398" t="s">
        <v>1627</v>
      </c>
    </row>
    <row r="11399" spans="1:14" hidden="1" x14ac:dyDescent="0.25">
      <c r="A11399">
        <v>9377</v>
      </c>
      <c r="B11399" t="s">
        <v>23932</v>
      </c>
      <c r="C11399" t="s">
        <v>1618</v>
      </c>
      <c r="D11399" t="s">
        <v>1619</v>
      </c>
      <c r="E11399" t="s">
        <v>1620</v>
      </c>
      <c r="F11399" t="s">
        <v>1621</v>
      </c>
      <c r="G11399" t="s">
        <v>1622</v>
      </c>
      <c r="H11399" t="s">
        <v>1623</v>
      </c>
      <c r="I11399" t="s">
        <v>1624</v>
      </c>
      <c r="J11399" t="s">
        <v>1625</v>
      </c>
      <c r="K11399">
        <v>0</v>
      </c>
      <c r="L11399" s="24">
        <v>1</v>
      </c>
      <c r="M11399" t="s">
        <v>23933</v>
      </c>
      <c r="N11399" t="s">
        <v>1627</v>
      </c>
    </row>
    <row r="11400" spans="1:14" hidden="1" x14ac:dyDescent="0.25">
      <c r="A11400">
        <v>9378</v>
      </c>
      <c r="B11400" t="s">
        <v>23934</v>
      </c>
      <c r="C11400" t="s">
        <v>1618</v>
      </c>
      <c r="D11400" t="s">
        <v>1619</v>
      </c>
      <c r="E11400" t="s">
        <v>1620</v>
      </c>
      <c r="F11400" t="s">
        <v>1621</v>
      </c>
      <c r="G11400" t="s">
        <v>1622</v>
      </c>
      <c r="H11400" t="s">
        <v>1623</v>
      </c>
      <c r="I11400" t="s">
        <v>1624</v>
      </c>
      <c r="J11400" t="s">
        <v>1625</v>
      </c>
      <c r="K11400">
        <v>0</v>
      </c>
      <c r="L11400" s="24">
        <v>1</v>
      </c>
      <c r="M11400" t="s">
        <v>23935</v>
      </c>
      <c r="N11400" t="s">
        <v>1627</v>
      </c>
    </row>
    <row r="11401" spans="1:14" hidden="1" x14ac:dyDescent="0.25">
      <c r="A11401">
        <v>9379</v>
      </c>
      <c r="B11401" t="s">
        <v>23936</v>
      </c>
      <c r="C11401" t="s">
        <v>1618</v>
      </c>
      <c r="D11401" t="s">
        <v>1619</v>
      </c>
      <c r="E11401" t="s">
        <v>1620</v>
      </c>
      <c r="F11401" t="s">
        <v>1621</v>
      </c>
      <c r="G11401" t="s">
        <v>1622</v>
      </c>
      <c r="H11401" t="s">
        <v>1623</v>
      </c>
      <c r="I11401" t="s">
        <v>1624</v>
      </c>
      <c r="J11401" t="s">
        <v>1625</v>
      </c>
      <c r="K11401">
        <v>0</v>
      </c>
      <c r="L11401" s="24">
        <v>1</v>
      </c>
      <c r="M11401" t="s">
        <v>23937</v>
      </c>
      <c r="N11401" t="s">
        <v>1627</v>
      </c>
    </row>
    <row r="11402" spans="1:14" hidden="1" x14ac:dyDescent="0.25">
      <c r="A11402">
        <v>9380</v>
      </c>
      <c r="B11402" t="s">
        <v>23938</v>
      </c>
      <c r="C11402" t="s">
        <v>1618</v>
      </c>
      <c r="D11402" t="s">
        <v>1619</v>
      </c>
      <c r="E11402" t="s">
        <v>1620</v>
      </c>
      <c r="F11402" t="s">
        <v>1621</v>
      </c>
      <c r="G11402" t="s">
        <v>1622</v>
      </c>
      <c r="H11402" t="s">
        <v>1623</v>
      </c>
      <c r="I11402" t="s">
        <v>1624</v>
      </c>
      <c r="J11402" t="s">
        <v>1625</v>
      </c>
      <c r="K11402">
        <v>0</v>
      </c>
      <c r="L11402" s="24">
        <v>1</v>
      </c>
      <c r="M11402" t="s">
        <v>23939</v>
      </c>
      <c r="N11402" t="s">
        <v>1627</v>
      </c>
    </row>
    <row r="11403" spans="1:14" hidden="1" x14ac:dyDescent="0.25">
      <c r="A11403">
        <v>9381</v>
      </c>
      <c r="B11403" t="s">
        <v>23940</v>
      </c>
      <c r="C11403" t="s">
        <v>1618</v>
      </c>
      <c r="D11403" t="s">
        <v>1619</v>
      </c>
      <c r="E11403" t="s">
        <v>1620</v>
      </c>
      <c r="F11403" t="s">
        <v>1621</v>
      </c>
      <c r="G11403" t="s">
        <v>1622</v>
      </c>
      <c r="H11403" t="s">
        <v>1623</v>
      </c>
      <c r="I11403" t="s">
        <v>1624</v>
      </c>
      <c r="J11403" t="s">
        <v>1625</v>
      </c>
      <c r="K11403">
        <v>0</v>
      </c>
      <c r="L11403" s="24">
        <v>1</v>
      </c>
      <c r="M11403" t="s">
        <v>23941</v>
      </c>
      <c r="N11403" t="s">
        <v>1627</v>
      </c>
    </row>
    <row r="11404" spans="1:14" hidden="1" x14ac:dyDescent="0.25">
      <c r="A11404">
        <v>9382</v>
      </c>
      <c r="B11404" t="s">
        <v>23942</v>
      </c>
      <c r="C11404" t="s">
        <v>1618</v>
      </c>
      <c r="D11404" t="s">
        <v>1619</v>
      </c>
      <c r="E11404" t="s">
        <v>1620</v>
      </c>
      <c r="F11404" t="s">
        <v>1621</v>
      </c>
      <c r="G11404" t="s">
        <v>1622</v>
      </c>
      <c r="H11404" t="s">
        <v>1623</v>
      </c>
      <c r="I11404" t="s">
        <v>1624</v>
      </c>
      <c r="J11404" t="s">
        <v>1625</v>
      </c>
      <c r="K11404">
        <v>0</v>
      </c>
      <c r="L11404" s="24">
        <v>1</v>
      </c>
      <c r="M11404" t="s">
        <v>23943</v>
      </c>
      <c r="N11404" t="s">
        <v>1627</v>
      </c>
    </row>
    <row r="11405" spans="1:14" hidden="1" x14ac:dyDescent="0.25">
      <c r="A11405">
        <v>9383</v>
      </c>
      <c r="B11405" t="s">
        <v>23944</v>
      </c>
      <c r="C11405" t="s">
        <v>1629</v>
      </c>
      <c r="D11405" t="s">
        <v>1630</v>
      </c>
      <c r="E11405" t="s">
        <v>1631</v>
      </c>
      <c r="F11405" t="s">
        <v>1632</v>
      </c>
      <c r="G11405" t="s">
        <v>1622</v>
      </c>
      <c r="H11405" t="s">
        <v>1623</v>
      </c>
      <c r="I11405" t="s">
        <v>1624</v>
      </c>
      <c r="J11405" t="s">
        <v>1625</v>
      </c>
      <c r="K11405">
        <v>0</v>
      </c>
      <c r="L11405" s="24">
        <v>1</v>
      </c>
      <c r="M11405" t="s">
        <v>23945</v>
      </c>
      <c r="N11405" t="s">
        <v>1757</v>
      </c>
    </row>
    <row r="11406" spans="1:14" hidden="1" x14ac:dyDescent="0.25">
      <c r="A11406">
        <v>9384</v>
      </c>
      <c r="B11406" t="s">
        <v>23946</v>
      </c>
      <c r="C11406" t="s">
        <v>1629</v>
      </c>
      <c r="D11406" t="s">
        <v>1630</v>
      </c>
      <c r="E11406" t="s">
        <v>1631</v>
      </c>
      <c r="F11406" t="s">
        <v>1632</v>
      </c>
      <c r="G11406" t="s">
        <v>1622</v>
      </c>
      <c r="H11406" t="s">
        <v>1623</v>
      </c>
      <c r="I11406" t="s">
        <v>1624</v>
      </c>
      <c r="J11406" t="s">
        <v>1625</v>
      </c>
      <c r="K11406">
        <v>0</v>
      </c>
      <c r="L11406" s="24">
        <v>1</v>
      </c>
      <c r="M11406" t="s">
        <v>23947</v>
      </c>
      <c r="N11406" t="s">
        <v>1757</v>
      </c>
    </row>
    <row r="11407" spans="1:14" hidden="1" x14ac:dyDescent="0.25">
      <c r="A11407">
        <v>9385</v>
      </c>
      <c r="B11407" t="s">
        <v>23948</v>
      </c>
      <c r="C11407" t="s">
        <v>1618</v>
      </c>
      <c r="D11407" t="s">
        <v>1619</v>
      </c>
      <c r="E11407" t="s">
        <v>1620</v>
      </c>
      <c r="F11407" t="s">
        <v>1621</v>
      </c>
      <c r="G11407" t="s">
        <v>1622</v>
      </c>
      <c r="H11407" t="s">
        <v>1623</v>
      </c>
      <c r="I11407" t="s">
        <v>1624</v>
      </c>
      <c r="J11407" t="s">
        <v>1625</v>
      </c>
      <c r="K11407">
        <v>0</v>
      </c>
      <c r="L11407" s="24">
        <v>1</v>
      </c>
      <c r="M11407" t="s">
        <v>23949</v>
      </c>
      <c r="N11407" t="s">
        <v>1627</v>
      </c>
    </row>
    <row r="11408" spans="1:14" hidden="1" x14ac:dyDescent="0.25">
      <c r="A11408">
        <v>9386</v>
      </c>
      <c r="B11408" t="s">
        <v>23950</v>
      </c>
      <c r="C11408" t="s">
        <v>1618</v>
      </c>
      <c r="D11408" t="s">
        <v>1619</v>
      </c>
      <c r="E11408" t="s">
        <v>1620</v>
      </c>
      <c r="F11408" t="s">
        <v>1621</v>
      </c>
      <c r="G11408" t="s">
        <v>1622</v>
      </c>
      <c r="H11408" t="s">
        <v>1623</v>
      </c>
      <c r="I11408" t="s">
        <v>1624</v>
      </c>
      <c r="J11408" t="s">
        <v>1625</v>
      </c>
      <c r="K11408">
        <v>0</v>
      </c>
      <c r="L11408" s="24">
        <v>1</v>
      </c>
      <c r="M11408" t="s">
        <v>23951</v>
      </c>
      <c r="N11408" t="s">
        <v>1627</v>
      </c>
    </row>
    <row r="11409" spans="1:14" hidden="1" x14ac:dyDescent="0.25">
      <c r="A11409">
        <v>9387</v>
      </c>
      <c r="B11409" t="s">
        <v>23952</v>
      </c>
      <c r="C11409" t="s">
        <v>1618</v>
      </c>
      <c r="D11409" t="s">
        <v>1619</v>
      </c>
      <c r="E11409" t="s">
        <v>1620</v>
      </c>
      <c r="F11409" t="s">
        <v>1621</v>
      </c>
      <c r="G11409" t="s">
        <v>1622</v>
      </c>
      <c r="H11409" t="s">
        <v>1623</v>
      </c>
      <c r="I11409" t="s">
        <v>1624</v>
      </c>
      <c r="J11409" t="s">
        <v>1625</v>
      </c>
      <c r="K11409">
        <v>0</v>
      </c>
      <c r="L11409" s="24">
        <v>1</v>
      </c>
      <c r="M11409" t="s">
        <v>23953</v>
      </c>
      <c r="N11409" t="s">
        <v>1627</v>
      </c>
    </row>
    <row r="11410" spans="1:14" hidden="1" x14ac:dyDescent="0.25">
      <c r="A11410">
        <v>9388</v>
      </c>
      <c r="B11410" t="s">
        <v>23954</v>
      </c>
      <c r="C11410" t="s">
        <v>1618</v>
      </c>
      <c r="D11410" t="s">
        <v>1619</v>
      </c>
      <c r="E11410" t="s">
        <v>1620</v>
      </c>
      <c r="F11410" t="s">
        <v>1621</v>
      </c>
      <c r="G11410" t="s">
        <v>1622</v>
      </c>
      <c r="H11410" t="s">
        <v>1623</v>
      </c>
      <c r="I11410" t="s">
        <v>1624</v>
      </c>
      <c r="J11410" t="s">
        <v>1625</v>
      </c>
      <c r="K11410">
        <v>0</v>
      </c>
      <c r="L11410" s="24">
        <v>1</v>
      </c>
      <c r="M11410" t="s">
        <v>23955</v>
      </c>
      <c r="N11410" t="s">
        <v>1627</v>
      </c>
    </row>
    <row r="11411" spans="1:14" hidden="1" x14ac:dyDescent="0.25">
      <c r="A11411">
        <v>9389</v>
      </c>
      <c r="B11411" t="s">
        <v>23956</v>
      </c>
      <c r="C11411" t="s">
        <v>1618</v>
      </c>
      <c r="D11411" t="s">
        <v>1619</v>
      </c>
      <c r="E11411" t="s">
        <v>1620</v>
      </c>
      <c r="F11411" t="s">
        <v>1621</v>
      </c>
      <c r="G11411" t="s">
        <v>1622</v>
      </c>
      <c r="H11411" t="s">
        <v>1623</v>
      </c>
      <c r="I11411" t="s">
        <v>1624</v>
      </c>
      <c r="J11411" t="s">
        <v>1625</v>
      </c>
      <c r="K11411">
        <v>0</v>
      </c>
      <c r="L11411" s="24">
        <v>1</v>
      </c>
      <c r="M11411" t="s">
        <v>23957</v>
      </c>
      <c r="N11411" t="s">
        <v>1627</v>
      </c>
    </row>
    <row r="11412" spans="1:14" hidden="1" x14ac:dyDescent="0.25">
      <c r="A11412">
        <v>9390</v>
      </c>
      <c r="B11412" t="s">
        <v>23958</v>
      </c>
      <c r="C11412" t="s">
        <v>1618</v>
      </c>
      <c r="D11412" t="s">
        <v>1619</v>
      </c>
      <c r="E11412" t="s">
        <v>1620</v>
      </c>
      <c r="F11412" t="s">
        <v>1621</v>
      </c>
      <c r="G11412" t="s">
        <v>1622</v>
      </c>
      <c r="H11412" t="s">
        <v>1623</v>
      </c>
      <c r="I11412" t="s">
        <v>1624</v>
      </c>
      <c r="J11412" t="s">
        <v>1625</v>
      </c>
      <c r="K11412">
        <v>0</v>
      </c>
      <c r="L11412" s="24">
        <v>1</v>
      </c>
      <c r="M11412" t="s">
        <v>23959</v>
      </c>
      <c r="N11412" t="s">
        <v>1627</v>
      </c>
    </row>
    <row r="11413" spans="1:14" hidden="1" x14ac:dyDescent="0.25">
      <c r="A11413">
        <v>9391</v>
      </c>
      <c r="B11413" t="s">
        <v>23960</v>
      </c>
      <c r="C11413" t="s">
        <v>1618</v>
      </c>
      <c r="D11413" t="s">
        <v>1619</v>
      </c>
      <c r="E11413" t="s">
        <v>1620</v>
      </c>
      <c r="F11413" t="s">
        <v>1621</v>
      </c>
      <c r="G11413" t="s">
        <v>1622</v>
      </c>
      <c r="H11413" t="s">
        <v>1623</v>
      </c>
      <c r="I11413" t="s">
        <v>1624</v>
      </c>
      <c r="J11413" t="s">
        <v>1625</v>
      </c>
      <c r="K11413">
        <v>0</v>
      </c>
      <c r="L11413" s="24">
        <v>1</v>
      </c>
      <c r="M11413" t="s">
        <v>23961</v>
      </c>
      <c r="N11413" t="s">
        <v>1627</v>
      </c>
    </row>
    <row r="11414" spans="1:14" hidden="1" x14ac:dyDescent="0.25">
      <c r="A11414">
        <v>9392</v>
      </c>
      <c r="B11414" t="s">
        <v>23962</v>
      </c>
      <c r="C11414" t="s">
        <v>1649</v>
      </c>
      <c r="D11414" t="s">
        <v>1650</v>
      </c>
      <c r="E11414" t="s">
        <v>1651</v>
      </c>
      <c r="F11414" t="s">
        <v>1652</v>
      </c>
      <c r="G11414" t="s">
        <v>1622</v>
      </c>
      <c r="H11414" t="s">
        <v>1623</v>
      </c>
      <c r="I11414" t="s">
        <v>1624</v>
      </c>
      <c r="J11414" t="s">
        <v>1625</v>
      </c>
      <c r="K11414">
        <v>0</v>
      </c>
      <c r="L11414" s="24">
        <v>1</v>
      </c>
      <c r="M11414" t="s">
        <v>23963</v>
      </c>
      <c r="N11414" t="s">
        <v>1654</v>
      </c>
    </row>
    <row r="11415" spans="1:14" hidden="1" x14ac:dyDescent="0.25">
      <c r="A11415">
        <v>9393</v>
      </c>
      <c r="B11415" t="s">
        <v>23964</v>
      </c>
      <c r="C11415" t="s">
        <v>1618</v>
      </c>
      <c r="D11415" t="s">
        <v>1619</v>
      </c>
      <c r="E11415" t="s">
        <v>1620</v>
      </c>
      <c r="F11415" t="s">
        <v>1621</v>
      </c>
      <c r="G11415" t="s">
        <v>1622</v>
      </c>
      <c r="H11415" t="s">
        <v>1623</v>
      </c>
      <c r="I11415" t="s">
        <v>1624</v>
      </c>
      <c r="J11415" t="s">
        <v>1625</v>
      </c>
      <c r="K11415">
        <v>0</v>
      </c>
      <c r="L11415" s="24">
        <v>1</v>
      </c>
      <c r="M11415" t="s">
        <v>23965</v>
      </c>
      <c r="N11415" t="s">
        <v>1627</v>
      </c>
    </row>
    <row r="11416" spans="1:14" hidden="1" x14ac:dyDescent="0.25">
      <c r="A11416">
        <v>9394</v>
      </c>
      <c r="B11416" t="s">
        <v>23966</v>
      </c>
      <c r="C11416" t="s">
        <v>1629</v>
      </c>
      <c r="D11416" t="s">
        <v>1630</v>
      </c>
      <c r="E11416" t="s">
        <v>1631</v>
      </c>
      <c r="F11416" t="s">
        <v>1632</v>
      </c>
      <c r="G11416" t="s">
        <v>1622</v>
      </c>
      <c r="H11416" t="s">
        <v>1623</v>
      </c>
      <c r="I11416" t="s">
        <v>1624</v>
      </c>
      <c r="J11416" t="s">
        <v>1625</v>
      </c>
      <c r="K11416">
        <v>0</v>
      </c>
      <c r="L11416" s="24">
        <v>1</v>
      </c>
      <c r="M11416" t="s">
        <v>23967</v>
      </c>
      <c r="N11416" t="s">
        <v>1757</v>
      </c>
    </row>
    <row r="11417" spans="1:14" hidden="1" x14ac:dyDescent="0.25">
      <c r="A11417">
        <v>9395</v>
      </c>
      <c r="B11417" t="s">
        <v>23968</v>
      </c>
      <c r="C11417" t="s">
        <v>1618</v>
      </c>
      <c r="D11417" t="s">
        <v>1619</v>
      </c>
      <c r="E11417" t="s">
        <v>1620</v>
      </c>
      <c r="F11417" t="s">
        <v>1621</v>
      </c>
      <c r="G11417" t="s">
        <v>1622</v>
      </c>
      <c r="H11417" t="s">
        <v>1623</v>
      </c>
      <c r="I11417" t="s">
        <v>1624</v>
      </c>
      <c r="J11417" t="s">
        <v>1625</v>
      </c>
      <c r="K11417">
        <v>0</v>
      </c>
      <c r="L11417" s="24">
        <v>1</v>
      </c>
      <c r="M11417" t="s">
        <v>23969</v>
      </c>
      <c r="N11417" t="s">
        <v>1762</v>
      </c>
    </row>
    <row r="11418" spans="1:14" hidden="1" x14ac:dyDescent="0.25">
      <c r="A11418">
        <v>9396</v>
      </c>
      <c r="B11418" t="s">
        <v>23970</v>
      </c>
      <c r="C11418" t="s">
        <v>1618</v>
      </c>
      <c r="D11418" t="s">
        <v>1619</v>
      </c>
      <c r="E11418" t="s">
        <v>1620</v>
      </c>
      <c r="F11418" t="s">
        <v>1621</v>
      </c>
      <c r="G11418" t="s">
        <v>1622</v>
      </c>
      <c r="H11418" t="s">
        <v>1623</v>
      </c>
      <c r="I11418" t="s">
        <v>1624</v>
      </c>
      <c r="J11418" t="s">
        <v>1625</v>
      </c>
      <c r="K11418">
        <v>0</v>
      </c>
      <c r="L11418" s="24">
        <v>1</v>
      </c>
      <c r="M11418" t="s">
        <v>23971</v>
      </c>
      <c r="N11418" t="s">
        <v>1627</v>
      </c>
    </row>
    <row r="11419" spans="1:14" hidden="1" x14ac:dyDescent="0.25">
      <c r="A11419">
        <v>9397</v>
      </c>
      <c r="B11419" t="s">
        <v>23972</v>
      </c>
      <c r="C11419" t="s">
        <v>1618</v>
      </c>
      <c r="D11419" t="s">
        <v>1619</v>
      </c>
      <c r="E11419" t="s">
        <v>1620</v>
      </c>
      <c r="F11419" t="s">
        <v>1621</v>
      </c>
      <c r="G11419" t="s">
        <v>1622</v>
      </c>
      <c r="H11419" t="s">
        <v>1623</v>
      </c>
      <c r="I11419" t="s">
        <v>1624</v>
      </c>
      <c r="J11419" t="s">
        <v>1625</v>
      </c>
      <c r="K11419">
        <v>0</v>
      </c>
      <c r="L11419" s="24">
        <v>1</v>
      </c>
      <c r="M11419" t="s">
        <v>23973</v>
      </c>
      <c r="N11419" t="s">
        <v>1627</v>
      </c>
    </row>
    <row r="11420" spans="1:14" hidden="1" x14ac:dyDescent="0.25">
      <c r="A11420">
        <v>9398</v>
      </c>
      <c r="B11420" t="s">
        <v>23974</v>
      </c>
      <c r="C11420" t="s">
        <v>1618</v>
      </c>
      <c r="D11420" t="s">
        <v>1619</v>
      </c>
      <c r="E11420" t="s">
        <v>1620</v>
      </c>
      <c r="F11420" t="s">
        <v>1621</v>
      </c>
      <c r="G11420" t="s">
        <v>1622</v>
      </c>
      <c r="H11420" t="s">
        <v>1623</v>
      </c>
      <c r="I11420" t="s">
        <v>1624</v>
      </c>
      <c r="J11420" t="s">
        <v>1625</v>
      </c>
      <c r="K11420">
        <v>0</v>
      </c>
      <c r="L11420" s="24">
        <v>1</v>
      </c>
      <c r="M11420" t="s">
        <v>23975</v>
      </c>
      <c r="N11420" t="s">
        <v>1762</v>
      </c>
    </row>
    <row r="11421" spans="1:14" hidden="1" x14ac:dyDescent="0.25">
      <c r="A11421">
        <v>9399</v>
      </c>
      <c r="B11421" t="s">
        <v>23976</v>
      </c>
      <c r="C11421" t="s">
        <v>1618</v>
      </c>
      <c r="D11421" t="s">
        <v>1619</v>
      </c>
      <c r="E11421" t="s">
        <v>1620</v>
      </c>
      <c r="F11421" t="s">
        <v>1621</v>
      </c>
      <c r="G11421" t="s">
        <v>1622</v>
      </c>
      <c r="H11421" t="s">
        <v>1623</v>
      </c>
      <c r="I11421" t="s">
        <v>1624</v>
      </c>
      <c r="J11421" t="s">
        <v>1625</v>
      </c>
      <c r="K11421">
        <v>0</v>
      </c>
      <c r="L11421" s="24">
        <v>1</v>
      </c>
      <c r="M11421" t="s">
        <v>23977</v>
      </c>
      <c r="N11421" t="s">
        <v>1627</v>
      </c>
    </row>
    <row r="11422" spans="1:14" hidden="1" x14ac:dyDescent="0.25">
      <c r="A11422">
        <v>9400</v>
      </c>
      <c r="B11422" t="s">
        <v>23978</v>
      </c>
      <c r="C11422" t="s">
        <v>1618</v>
      </c>
      <c r="D11422" t="s">
        <v>1619</v>
      </c>
      <c r="E11422" t="s">
        <v>1620</v>
      </c>
      <c r="F11422" t="s">
        <v>1621</v>
      </c>
      <c r="G11422" t="s">
        <v>1622</v>
      </c>
      <c r="H11422" t="s">
        <v>1623</v>
      </c>
      <c r="I11422" t="s">
        <v>1624</v>
      </c>
      <c r="J11422" t="s">
        <v>1625</v>
      </c>
      <c r="K11422">
        <v>0</v>
      </c>
      <c r="L11422" s="24">
        <v>1</v>
      </c>
      <c r="M11422" t="s">
        <v>23979</v>
      </c>
      <c r="N11422" t="s">
        <v>1627</v>
      </c>
    </row>
    <row r="11423" spans="1:14" hidden="1" x14ac:dyDescent="0.25">
      <c r="A11423">
        <v>9401</v>
      </c>
      <c r="B11423" t="s">
        <v>23980</v>
      </c>
      <c r="C11423" t="s">
        <v>1618</v>
      </c>
      <c r="D11423" t="s">
        <v>1619</v>
      </c>
      <c r="E11423" t="s">
        <v>1620</v>
      </c>
      <c r="F11423" t="s">
        <v>1621</v>
      </c>
      <c r="G11423" t="s">
        <v>1622</v>
      </c>
      <c r="H11423" t="s">
        <v>1623</v>
      </c>
      <c r="I11423" t="s">
        <v>1624</v>
      </c>
      <c r="J11423" t="s">
        <v>1625</v>
      </c>
      <c r="K11423">
        <v>0</v>
      </c>
      <c r="L11423" s="24">
        <v>1</v>
      </c>
      <c r="M11423" t="s">
        <v>23981</v>
      </c>
      <c r="N11423" t="s">
        <v>1627</v>
      </c>
    </row>
    <row r="11424" spans="1:14" hidden="1" x14ac:dyDescent="0.25">
      <c r="A11424">
        <v>9402</v>
      </c>
      <c r="B11424" t="s">
        <v>23982</v>
      </c>
      <c r="C11424" t="s">
        <v>1658</v>
      </c>
      <c r="D11424" t="s">
        <v>1659</v>
      </c>
      <c r="E11424" t="s">
        <v>1660</v>
      </c>
      <c r="F11424" t="s">
        <v>1661</v>
      </c>
      <c r="G11424" t="s">
        <v>1622</v>
      </c>
      <c r="H11424" t="s">
        <v>1623</v>
      </c>
      <c r="I11424" t="s">
        <v>1624</v>
      </c>
      <c r="J11424" t="s">
        <v>1625</v>
      </c>
      <c r="K11424">
        <v>0</v>
      </c>
      <c r="L11424" s="24">
        <v>1</v>
      </c>
      <c r="M11424" t="s">
        <v>23983</v>
      </c>
      <c r="N11424" t="s">
        <v>1663</v>
      </c>
    </row>
    <row r="11425" spans="1:14" hidden="1" x14ac:dyDescent="0.25">
      <c r="A11425">
        <v>9403</v>
      </c>
      <c r="B11425" t="s">
        <v>23984</v>
      </c>
      <c r="C11425" t="s">
        <v>1691</v>
      </c>
      <c r="D11425" t="s">
        <v>1692</v>
      </c>
      <c r="E11425" t="s">
        <v>1693</v>
      </c>
      <c r="F11425" t="s">
        <v>1694</v>
      </c>
      <c r="G11425" t="s">
        <v>1622</v>
      </c>
      <c r="H11425" t="s">
        <v>1623</v>
      </c>
      <c r="I11425" t="s">
        <v>1624</v>
      </c>
      <c r="J11425" t="s">
        <v>1625</v>
      </c>
      <c r="K11425">
        <v>0</v>
      </c>
      <c r="L11425" s="24">
        <v>1</v>
      </c>
      <c r="M11425" t="s">
        <v>23985</v>
      </c>
      <c r="N11425" t="s">
        <v>1696</v>
      </c>
    </row>
    <row r="11426" spans="1:14" hidden="1" x14ac:dyDescent="0.25">
      <c r="A11426">
        <v>9404</v>
      </c>
      <c r="B11426" t="s">
        <v>23986</v>
      </c>
      <c r="C11426" t="s">
        <v>1965</v>
      </c>
      <c r="D11426" t="s">
        <v>1966</v>
      </c>
      <c r="E11426" t="s">
        <v>1967</v>
      </c>
      <c r="F11426" t="s">
        <v>1968</v>
      </c>
      <c r="G11426" t="s">
        <v>1622</v>
      </c>
      <c r="H11426" t="s">
        <v>1623</v>
      </c>
      <c r="I11426" t="s">
        <v>1624</v>
      </c>
      <c r="J11426" t="s">
        <v>1625</v>
      </c>
      <c r="K11426">
        <v>0</v>
      </c>
      <c r="L11426" s="24">
        <v>1</v>
      </c>
      <c r="M11426" t="s">
        <v>23987</v>
      </c>
      <c r="N11426" t="s">
        <v>2586</v>
      </c>
    </row>
    <row r="11427" spans="1:14" hidden="1" x14ac:dyDescent="0.25">
      <c r="A11427">
        <v>9405</v>
      </c>
      <c r="B11427" t="s">
        <v>23988</v>
      </c>
      <c r="C11427" t="s">
        <v>1667</v>
      </c>
      <c r="D11427" t="s">
        <v>1668</v>
      </c>
      <c r="E11427" t="s">
        <v>1669</v>
      </c>
      <c r="F11427" t="s">
        <v>1670</v>
      </c>
      <c r="G11427" t="s">
        <v>1622</v>
      </c>
      <c r="H11427" t="s">
        <v>1623</v>
      </c>
      <c r="I11427" t="s">
        <v>1624</v>
      </c>
      <c r="J11427" t="s">
        <v>1625</v>
      </c>
      <c r="K11427">
        <v>0</v>
      </c>
      <c r="L11427" s="24">
        <v>1</v>
      </c>
      <c r="M11427" t="s">
        <v>23989</v>
      </c>
      <c r="N11427" t="s">
        <v>1672</v>
      </c>
    </row>
    <row r="11428" spans="1:14" hidden="1" x14ac:dyDescent="0.25">
      <c r="A11428">
        <v>9406</v>
      </c>
      <c r="B11428" t="s">
        <v>23990</v>
      </c>
      <c r="C11428" t="s">
        <v>1618</v>
      </c>
      <c r="D11428" t="s">
        <v>1619</v>
      </c>
      <c r="E11428" t="s">
        <v>1620</v>
      </c>
      <c r="F11428" t="s">
        <v>1621</v>
      </c>
      <c r="G11428" t="s">
        <v>1622</v>
      </c>
      <c r="H11428" t="s">
        <v>1623</v>
      </c>
      <c r="I11428" t="s">
        <v>1624</v>
      </c>
      <c r="J11428" t="s">
        <v>1625</v>
      </c>
      <c r="K11428">
        <v>0</v>
      </c>
      <c r="L11428" s="24">
        <v>1</v>
      </c>
      <c r="M11428" t="s">
        <v>23991</v>
      </c>
      <c r="N11428" t="s">
        <v>1812</v>
      </c>
    </row>
    <row r="11429" spans="1:14" hidden="1" x14ac:dyDescent="0.25">
      <c r="A11429">
        <v>9407</v>
      </c>
      <c r="B11429" t="s">
        <v>23992</v>
      </c>
      <c r="C11429" t="s">
        <v>1618</v>
      </c>
      <c r="D11429" t="s">
        <v>1619</v>
      </c>
      <c r="E11429" t="s">
        <v>1620</v>
      </c>
      <c r="F11429" t="s">
        <v>1621</v>
      </c>
      <c r="G11429" t="s">
        <v>1622</v>
      </c>
      <c r="H11429" t="s">
        <v>1623</v>
      </c>
      <c r="I11429" t="s">
        <v>1624</v>
      </c>
      <c r="J11429" t="s">
        <v>1625</v>
      </c>
      <c r="K11429">
        <v>0</v>
      </c>
      <c r="L11429" s="24">
        <v>1</v>
      </c>
      <c r="M11429" t="s">
        <v>23993</v>
      </c>
      <c r="N11429" t="s">
        <v>1812</v>
      </c>
    </row>
    <row r="11430" spans="1:14" hidden="1" x14ac:dyDescent="0.25">
      <c r="A11430">
        <v>9408</v>
      </c>
      <c r="B11430" t="s">
        <v>23994</v>
      </c>
      <c r="C11430" t="s">
        <v>1618</v>
      </c>
      <c r="D11430" t="s">
        <v>1619</v>
      </c>
      <c r="E11430" t="s">
        <v>1620</v>
      </c>
      <c r="F11430" t="s">
        <v>1621</v>
      </c>
      <c r="G11430" t="s">
        <v>1622</v>
      </c>
      <c r="H11430" t="s">
        <v>1623</v>
      </c>
      <c r="I11430" t="s">
        <v>1624</v>
      </c>
      <c r="J11430" t="s">
        <v>1625</v>
      </c>
      <c r="K11430">
        <v>0</v>
      </c>
      <c r="L11430" s="24">
        <v>1</v>
      </c>
      <c r="M11430" t="s">
        <v>23995</v>
      </c>
      <c r="N11430" t="s">
        <v>1812</v>
      </c>
    </row>
    <row r="11431" spans="1:14" hidden="1" x14ac:dyDescent="0.25">
      <c r="A11431">
        <v>9409</v>
      </c>
      <c r="B11431" t="s">
        <v>23996</v>
      </c>
      <c r="C11431" t="s">
        <v>1618</v>
      </c>
      <c r="D11431" t="s">
        <v>1619</v>
      </c>
      <c r="E11431" t="s">
        <v>1620</v>
      </c>
      <c r="F11431" t="s">
        <v>1621</v>
      </c>
      <c r="G11431" t="s">
        <v>1622</v>
      </c>
      <c r="H11431" t="s">
        <v>1702</v>
      </c>
      <c r="I11431" t="s">
        <v>1624</v>
      </c>
      <c r="J11431" t="s">
        <v>1625</v>
      </c>
      <c r="K11431">
        <v>0</v>
      </c>
      <c r="L11431" s="24">
        <v>1</v>
      </c>
      <c r="M11431" t="s">
        <v>23997</v>
      </c>
      <c r="N11431" t="s">
        <v>1627</v>
      </c>
    </row>
    <row r="11432" spans="1:14" hidden="1" x14ac:dyDescent="0.25">
      <c r="A11432">
        <v>9410</v>
      </c>
      <c r="B11432" t="s">
        <v>23998</v>
      </c>
      <c r="C11432" t="s">
        <v>1691</v>
      </c>
      <c r="D11432" t="s">
        <v>1692</v>
      </c>
      <c r="E11432" t="s">
        <v>1693</v>
      </c>
      <c r="F11432" t="s">
        <v>1694</v>
      </c>
      <c r="G11432" t="s">
        <v>1622</v>
      </c>
      <c r="H11432" t="s">
        <v>1623</v>
      </c>
      <c r="I11432" t="s">
        <v>1624</v>
      </c>
      <c r="J11432" t="s">
        <v>1625</v>
      </c>
      <c r="K11432">
        <v>0</v>
      </c>
      <c r="L11432" s="24">
        <v>1</v>
      </c>
      <c r="M11432" t="s">
        <v>23999</v>
      </c>
      <c r="N11432" t="s">
        <v>1696</v>
      </c>
    </row>
    <row r="11433" spans="1:14" hidden="1" x14ac:dyDescent="0.25">
      <c r="A11433">
        <v>9411</v>
      </c>
      <c r="B11433" t="s">
        <v>24000</v>
      </c>
      <c r="C11433" t="s">
        <v>1965</v>
      </c>
      <c r="D11433" t="s">
        <v>1966</v>
      </c>
      <c r="E11433" t="s">
        <v>1967</v>
      </c>
      <c r="F11433" t="s">
        <v>1968</v>
      </c>
      <c r="G11433" t="s">
        <v>1622</v>
      </c>
      <c r="H11433" t="s">
        <v>1623</v>
      </c>
      <c r="I11433" t="s">
        <v>1624</v>
      </c>
      <c r="J11433" t="s">
        <v>1625</v>
      </c>
      <c r="K11433">
        <v>0</v>
      </c>
      <c r="L11433" s="24">
        <v>1</v>
      </c>
      <c r="M11433" t="s">
        <v>24001</v>
      </c>
      <c r="N11433" t="s">
        <v>2586</v>
      </c>
    </row>
    <row r="11434" spans="1:14" hidden="1" x14ac:dyDescent="0.25">
      <c r="A11434">
        <v>9412</v>
      </c>
      <c r="B11434" t="s">
        <v>24002</v>
      </c>
      <c r="C11434" t="s">
        <v>1658</v>
      </c>
      <c r="D11434" t="s">
        <v>1659</v>
      </c>
      <c r="E11434" t="s">
        <v>1660</v>
      </c>
      <c r="F11434" t="s">
        <v>1661</v>
      </c>
      <c r="G11434" t="s">
        <v>1622</v>
      </c>
      <c r="H11434" t="s">
        <v>1623</v>
      </c>
      <c r="I11434" t="s">
        <v>1624</v>
      </c>
      <c r="J11434" t="s">
        <v>1625</v>
      </c>
      <c r="K11434">
        <v>0</v>
      </c>
      <c r="L11434" s="24">
        <v>1</v>
      </c>
      <c r="M11434" t="s">
        <v>24003</v>
      </c>
      <c r="N11434" t="s">
        <v>1663</v>
      </c>
    </row>
    <row r="11435" spans="1:14" hidden="1" x14ac:dyDescent="0.25">
      <c r="A11435">
        <v>9413</v>
      </c>
      <c r="B11435" t="s">
        <v>24004</v>
      </c>
      <c r="C11435" t="s">
        <v>1691</v>
      </c>
      <c r="D11435" t="s">
        <v>1692</v>
      </c>
      <c r="E11435" t="s">
        <v>1693</v>
      </c>
      <c r="F11435" t="s">
        <v>1694</v>
      </c>
      <c r="G11435" t="s">
        <v>1622</v>
      </c>
      <c r="H11435" t="s">
        <v>1623</v>
      </c>
      <c r="I11435" t="s">
        <v>1624</v>
      </c>
      <c r="J11435" t="s">
        <v>1625</v>
      </c>
      <c r="K11435">
        <v>0</v>
      </c>
      <c r="L11435" s="24">
        <v>1</v>
      </c>
      <c r="M11435" t="s">
        <v>24005</v>
      </c>
      <c r="N11435" t="s">
        <v>1696</v>
      </c>
    </row>
    <row r="11436" spans="1:14" hidden="1" x14ac:dyDescent="0.25">
      <c r="A11436">
        <v>9414</v>
      </c>
      <c r="B11436" t="s">
        <v>24006</v>
      </c>
      <c r="C11436" t="s">
        <v>1618</v>
      </c>
      <c r="D11436" t="s">
        <v>1619</v>
      </c>
      <c r="E11436" t="s">
        <v>1620</v>
      </c>
      <c r="F11436" t="s">
        <v>1621</v>
      </c>
      <c r="G11436" t="s">
        <v>1622</v>
      </c>
      <c r="H11436" t="s">
        <v>1623</v>
      </c>
      <c r="I11436" t="s">
        <v>1624</v>
      </c>
      <c r="J11436" t="s">
        <v>1625</v>
      </c>
      <c r="K11436">
        <v>0</v>
      </c>
      <c r="L11436" s="24">
        <v>1</v>
      </c>
      <c r="M11436" t="s">
        <v>24007</v>
      </c>
      <c r="N11436" t="s">
        <v>1627</v>
      </c>
    </row>
    <row r="11437" spans="1:14" hidden="1" x14ac:dyDescent="0.25">
      <c r="A11437">
        <v>9415</v>
      </c>
      <c r="B11437" t="s">
        <v>24008</v>
      </c>
      <c r="C11437" t="s">
        <v>1618</v>
      </c>
      <c r="D11437" t="s">
        <v>1619</v>
      </c>
      <c r="E11437" t="s">
        <v>1620</v>
      </c>
      <c r="F11437" t="s">
        <v>1621</v>
      </c>
      <c r="G11437" t="s">
        <v>1622</v>
      </c>
      <c r="H11437" t="s">
        <v>1623</v>
      </c>
      <c r="I11437" t="s">
        <v>1624</v>
      </c>
      <c r="J11437" t="s">
        <v>1625</v>
      </c>
      <c r="K11437">
        <v>0</v>
      </c>
      <c r="L11437" s="24">
        <v>1</v>
      </c>
      <c r="M11437" t="s">
        <v>24009</v>
      </c>
      <c r="N11437" t="s">
        <v>1627</v>
      </c>
    </row>
    <row r="11438" spans="1:14" hidden="1" x14ac:dyDescent="0.25">
      <c r="A11438">
        <v>9416</v>
      </c>
      <c r="B11438" t="s">
        <v>24010</v>
      </c>
      <c r="C11438" t="s">
        <v>1618</v>
      </c>
      <c r="D11438" t="s">
        <v>1619</v>
      </c>
      <c r="E11438" t="s">
        <v>1620</v>
      </c>
      <c r="F11438" t="s">
        <v>1621</v>
      </c>
      <c r="G11438" t="s">
        <v>1622</v>
      </c>
      <c r="H11438" t="s">
        <v>1623</v>
      </c>
      <c r="I11438" t="s">
        <v>1624</v>
      </c>
      <c r="J11438" t="s">
        <v>1625</v>
      </c>
      <c r="K11438">
        <v>0</v>
      </c>
      <c r="L11438" s="24">
        <v>1</v>
      </c>
      <c r="M11438" t="s">
        <v>24011</v>
      </c>
      <c r="N11438" t="s">
        <v>1627</v>
      </c>
    </row>
    <row r="11439" spans="1:14" hidden="1" x14ac:dyDescent="0.25">
      <c r="A11439">
        <v>9417</v>
      </c>
      <c r="B11439" t="s">
        <v>24012</v>
      </c>
      <c r="C11439" t="s">
        <v>1618</v>
      </c>
      <c r="D11439" t="s">
        <v>1619</v>
      </c>
      <c r="E11439" t="s">
        <v>1620</v>
      </c>
      <c r="F11439" t="s">
        <v>1621</v>
      </c>
      <c r="G11439" t="s">
        <v>1622</v>
      </c>
      <c r="H11439" t="s">
        <v>1623</v>
      </c>
      <c r="I11439" t="s">
        <v>1624</v>
      </c>
      <c r="J11439" t="s">
        <v>1625</v>
      </c>
      <c r="K11439">
        <v>0</v>
      </c>
      <c r="L11439" s="24">
        <v>1</v>
      </c>
      <c r="M11439" t="s">
        <v>24013</v>
      </c>
      <c r="N11439" t="s">
        <v>1627</v>
      </c>
    </row>
    <row r="11440" spans="1:14" hidden="1" x14ac:dyDescent="0.25">
      <c r="A11440">
        <v>9418</v>
      </c>
      <c r="B11440" t="s">
        <v>24014</v>
      </c>
      <c r="C11440" t="s">
        <v>1618</v>
      </c>
      <c r="D11440" t="s">
        <v>1619</v>
      </c>
      <c r="E11440" t="s">
        <v>1620</v>
      </c>
      <c r="F11440" t="s">
        <v>1621</v>
      </c>
      <c r="G11440" t="s">
        <v>1622</v>
      </c>
      <c r="H11440" t="s">
        <v>1623</v>
      </c>
      <c r="I11440" t="s">
        <v>1624</v>
      </c>
      <c r="J11440" t="s">
        <v>1625</v>
      </c>
      <c r="K11440">
        <v>0</v>
      </c>
      <c r="L11440" s="24">
        <v>1</v>
      </c>
      <c r="M11440" t="s">
        <v>24015</v>
      </c>
      <c r="N11440" t="s">
        <v>1627</v>
      </c>
    </row>
    <row r="11441" spans="1:14" hidden="1" x14ac:dyDescent="0.25">
      <c r="A11441">
        <v>9419</v>
      </c>
      <c r="B11441" t="s">
        <v>24016</v>
      </c>
      <c r="C11441" t="s">
        <v>1618</v>
      </c>
      <c r="D11441" t="s">
        <v>1619</v>
      </c>
      <c r="E11441" t="s">
        <v>1620</v>
      </c>
      <c r="F11441" t="s">
        <v>1621</v>
      </c>
      <c r="G11441" t="s">
        <v>1622</v>
      </c>
      <c r="H11441" t="s">
        <v>1623</v>
      </c>
      <c r="I11441" t="s">
        <v>1624</v>
      </c>
      <c r="J11441" t="s">
        <v>1625</v>
      </c>
      <c r="K11441">
        <v>0</v>
      </c>
      <c r="L11441" s="24">
        <v>1</v>
      </c>
      <c r="M11441" t="s">
        <v>24017</v>
      </c>
      <c r="N11441" t="s">
        <v>1627</v>
      </c>
    </row>
    <row r="11442" spans="1:14" hidden="1" x14ac:dyDescent="0.25">
      <c r="A11442">
        <v>9420</v>
      </c>
      <c r="B11442" t="s">
        <v>24018</v>
      </c>
      <c r="C11442" t="s">
        <v>1618</v>
      </c>
      <c r="D11442" t="s">
        <v>1619</v>
      </c>
      <c r="E11442" t="s">
        <v>1620</v>
      </c>
      <c r="F11442" t="s">
        <v>1621</v>
      </c>
      <c r="G11442" t="s">
        <v>1622</v>
      </c>
      <c r="H11442" t="s">
        <v>1623</v>
      </c>
      <c r="I11442" t="s">
        <v>1624</v>
      </c>
      <c r="J11442" t="s">
        <v>1625</v>
      </c>
      <c r="K11442">
        <v>0</v>
      </c>
      <c r="L11442" s="24">
        <v>1</v>
      </c>
      <c r="M11442" t="s">
        <v>24019</v>
      </c>
      <c r="N11442" t="s">
        <v>1627</v>
      </c>
    </row>
    <row r="11443" spans="1:14" hidden="1" x14ac:dyDescent="0.25">
      <c r="A11443">
        <v>9421</v>
      </c>
      <c r="B11443" t="s">
        <v>24020</v>
      </c>
      <c r="C11443" t="s">
        <v>1618</v>
      </c>
      <c r="D11443" t="s">
        <v>1619</v>
      </c>
      <c r="E11443" t="s">
        <v>1620</v>
      </c>
      <c r="F11443" t="s">
        <v>1621</v>
      </c>
      <c r="G11443" t="s">
        <v>1622</v>
      </c>
      <c r="H11443" t="s">
        <v>1623</v>
      </c>
      <c r="I11443" t="s">
        <v>1624</v>
      </c>
      <c r="J11443" t="s">
        <v>1625</v>
      </c>
      <c r="K11443">
        <v>0</v>
      </c>
      <c r="L11443" s="24">
        <v>1</v>
      </c>
      <c r="M11443" t="s">
        <v>24021</v>
      </c>
      <c r="N11443" t="s">
        <v>1627</v>
      </c>
    </row>
    <row r="11444" spans="1:14" hidden="1" x14ac:dyDescent="0.25">
      <c r="A11444">
        <v>9422</v>
      </c>
      <c r="B11444" t="s">
        <v>24022</v>
      </c>
      <c r="C11444" t="s">
        <v>1618</v>
      </c>
      <c r="D11444" t="s">
        <v>1619</v>
      </c>
      <c r="E11444" t="s">
        <v>1620</v>
      </c>
      <c r="F11444" t="s">
        <v>1621</v>
      </c>
      <c r="G11444" t="s">
        <v>1622</v>
      </c>
      <c r="H11444" t="s">
        <v>1623</v>
      </c>
      <c r="I11444" t="s">
        <v>1624</v>
      </c>
      <c r="J11444" t="s">
        <v>1625</v>
      </c>
      <c r="K11444">
        <v>0</v>
      </c>
      <c r="L11444" s="24">
        <v>1</v>
      </c>
      <c r="M11444" t="s">
        <v>24023</v>
      </c>
      <c r="N11444" t="s">
        <v>1627</v>
      </c>
    </row>
    <row r="11445" spans="1:14" hidden="1" x14ac:dyDescent="0.25">
      <c r="A11445">
        <v>9423</v>
      </c>
      <c r="B11445" t="s">
        <v>24024</v>
      </c>
      <c r="C11445" t="s">
        <v>2952</v>
      </c>
      <c r="D11445" t="s">
        <v>2953</v>
      </c>
      <c r="E11445" t="s">
        <v>2954</v>
      </c>
      <c r="F11445" t="s">
        <v>2955</v>
      </c>
      <c r="G11445" t="s">
        <v>1622</v>
      </c>
      <c r="H11445" t="s">
        <v>1623</v>
      </c>
      <c r="I11445" t="s">
        <v>1624</v>
      </c>
      <c r="J11445" t="s">
        <v>1625</v>
      </c>
      <c r="K11445">
        <v>0</v>
      </c>
      <c r="L11445" s="24">
        <v>1</v>
      </c>
      <c r="M11445" t="s">
        <v>24025</v>
      </c>
      <c r="N11445" t="s">
        <v>2957</v>
      </c>
    </row>
    <row r="11446" spans="1:14" hidden="1" x14ac:dyDescent="0.25">
      <c r="A11446">
        <v>9424</v>
      </c>
      <c r="B11446" t="s">
        <v>24026</v>
      </c>
      <c r="C11446" t="s">
        <v>1629</v>
      </c>
      <c r="D11446" t="s">
        <v>1630</v>
      </c>
      <c r="E11446" t="s">
        <v>1631</v>
      </c>
      <c r="F11446" t="s">
        <v>1632</v>
      </c>
      <c r="G11446" t="s">
        <v>1622</v>
      </c>
      <c r="H11446" t="s">
        <v>1623</v>
      </c>
      <c r="I11446" t="s">
        <v>1624</v>
      </c>
      <c r="J11446" t="s">
        <v>1625</v>
      </c>
      <c r="K11446">
        <v>0</v>
      </c>
      <c r="L11446" s="24">
        <v>1</v>
      </c>
      <c r="M11446" t="s">
        <v>24027</v>
      </c>
      <c r="N11446" t="s">
        <v>1757</v>
      </c>
    </row>
    <row r="11447" spans="1:14" hidden="1" x14ac:dyDescent="0.25">
      <c r="A11447">
        <v>9425</v>
      </c>
      <c r="B11447" t="s">
        <v>24028</v>
      </c>
      <c r="C11447" t="s">
        <v>1629</v>
      </c>
      <c r="D11447" t="s">
        <v>1630</v>
      </c>
      <c r="E11447" t="s">
        <v>1631</v>
      </c>
      <c r="F11447" t="s">
        <v>1632</v>
      </c>
      <c r="G11447" t="s">
        <v>1622</v>
      </c>
      <c r="H11447" t="s">
        <v>1623</v>
      </c>
      <c r="I11447" t="s">
        <v>1624</v>
      </c>
      <c r="J11447" t="s">
        <v>1625</v>
      </c>
      <c r="K11447">
        <v>0</v>
      </c>
      <c r="L11447" s="24">
        <v>1</v>
      </c>
      <c r="M11447" t="s">
        <v>24029</v>
      </c>
      <c r="N11447" t="s">
        <v>1757</v>
      </c>
    </row>
    <row r="11448" spans="1:14" hidden="1" x14ac:dyDescent="0.25">
      <c r="A11448">
        <v>9426</v>
      </c>
      <c r="B11448" t="s">
        <v>24030</v>
      </c>
      <c r="C11448" t="s">
        <v>1629</v>
      </c>
      <c r="D11448" t="s">
        <v>1630</v>
      </c>
      <c r="E11448" t="s">
        <v>1631</v>
      </c>
      <c r="F11448" t="s">
        <v>1632</v>
      </c>
      <c r="G11448" t="s">
        <v>1622</v>
      </c>
      <c r="H11448" t="s">
        <v>1623</v>
      </c>
      <c r="I11448" t="s">
        <v>1624</v>
      </c>
      <c r="J11448" t="s">
        <v>1625</v>
      </c>
      <c r="K11448">
        <v>0</v>
      </c>
      <c r="L11448" s="24">
        <v>1</v>
      </c>
      <c r="M11448" t="s">
        <v>24031</v>
      </c>
      <c r="N11448" t="s">
        <v>1757</v>
      </c>
    </row>
    <row r="11449" spans="1:14" hidden="1" x14ac:dyDescent="0.25">
      <c r="A11449">
        <v>9427</v>
      </c>
      <c r="B11449" t="s">
        <v>24032</v>
      </c>
      <c r="C11449" t="s">
        <v>1629</v>
      </c>
      <c r="D11449" t="s">
        <v>1630</v>
      </c>
      <c r="E11449" t="s">
        <v>1631</v>
      </c>
      <c r="F11449" t="s">
        <v>1632</v>
      </c>
      <c r="G11449" t="s">
        <v>1622</v>
      </c>
      <c r="H11449" t="s">
        <v>1623</v>
      </c>
      <c r="I11449" t="s">
        <v>1624</v>
      </c>
      <c r="J11449" t="s">
        <v>1625</v>
      </c>
      <c r="K11449">
        <v>0</v>
      </c>
      <c r="L11449" s="24">
        <v>1</v>
      </c>
      <c r="M11449" t="s">
        <v>24033</v>
      </c>
      <c r="N11449" t="s">
        <v>1757</v>
      </c>
    </row>
    <row r="11450" spans="1:14" hidden="1" x14ac:dyDescent="0.25">
      <c r="A11450">
        <v>9428</v>
      </c>
      <c r="B11450" t="s">
        <v>24034</v>
      </c>
      <c r="C11450" t="s">
        <v>1691</v>
      </c>
      <c r="D11450" t="s">
        <v>1692</v>
      </c>
      <c r="E11450" t="s">
        <v>1693</v>
      </c>
      <c r="F11450" t="s">
        <v>1694</v>
      </c>
      <c r="G11450" t="s">
        <v>1622</v>
      </c>
      <c r="H11450" t="s">
        <v>1623</v>
      </c>
      <c r="I11450" t="s">
        <v>1624</v>
      </c>
      <c r="J11450" t="s">
        <v>1625</v>
      </c>
      <c r="K11450">
        <v>0</v>
      </c>
      <c r="L11450" s="24">
        <v>1</v>
      </c>
      <c r="M11450" t="s">
        <v>24035</v>
      </c>
      <c r="N11450" t="s">
        <v>23810</v>
      </c>
    </row>
    <row r="11451" spans="1:14" hidden="1" x14ac:dyDescent="0.25">
      <c r="A11451">
        <v>9429</v>
      </c>
      <c r="B11451" t="s">
        <v>24036</v>
      </c>
      <c r="C11451" t="s">
        <v>1618</v>
      </c>
      <c r="D11451" t="s">
        <v>1619</v>
      </c>
      <c r="E11451" t="s">
        <v>1620</v>
      </c>
      <c r="F11451" t="s">
        <v>1621</v>
      </c>
      <c r="G11451" t="s">
        <v>1622</v>
      </c>
      <c r="H11451" t="s">
        <v>1623</v>
      </c>
      <c r="I11451" t="s">
        <v>1624</v>
      </c>
      <c r="J11451" t="s">
        <v>1625</v>
      </c>
      <c r="K11451">
        <v>0</v>
      </c>
      <c r="L11451" s="24">
        <v>1</v>
      </c>
      <c r="M11451" t="s">
        <v>24037</v>
      </c>
      <c r="N11451" t="s">
        <v>1627</v>
      </c>
    </row>
    <row r="11452" spans="1:14" hidden="1" x14ac:dyDescent="0.25">
      <c r="A11452">
        <v>9430</v>
      </c>
      <c r="B11452" t="s">
        <v>24038</v>
      </c>
      <c r="C11452" t="s">
        <v>1618</v>
      </c>
      <c r="D11452" t="s">
        <v>1619</v>
      </c>
      <c r="E11452" t="s">
        <v>1620</v>
      </c>
      <c r="F11452" t="s">
        <v>1621</v>
      </c>
      <c r="G11452" t="s">
        <v>1622</v>
      </c>
      <c r="H11452" t="s">
        <v>1623</v>
      </c>
      <c r="I11452" t="s">
        <v>1624</v>
      </c>
      <c r="J11452" t="s">
        <v>1625</v>
      </c>
      <c r="K11452">
        <v>0</v>
      </c>
      <c r="L11452" s="24">
        <v>1</v>
      </c>
      <c r="M11452" t="s">
        <v>24039</v>
      </c>
      <c r="N11452" t="s">
        <v>1627</v>
      </c>
    </row>
    <row r="11453" spans="1:14" hidden="1" x14ac:dyDescent="0.25">
      <c r="A11453">
        <v>9431</v>
      </c>
      <c r="B11453" t="s">
        <v>24040</v>
      </c>
      <c r="C11453" t="s">
        <v>1618</v>
      </c>
      <c r="D11453" t="s">
        <v>1619</v>
      </c>
      <c r="E11453" t="s">
        <v>1620</v>
      </c>
      <c r="F11453" t="s">
        <v>1621</v>
      </c>
      <c r="G11453" t="s">
        <v>1622</v>
      </c>
      <c r="H11453" t="s">
        <v>1623</v>
      </c>
      <c r="I11453" t="s">
        <v>1624</v>
      </c>
      <c r="J11453" t="s">
        <v>1625</v>
      </c>
      <c r="K11453">
        <v>0</v>
      </c>
      <c r="L11453" s="24">
        <v>1</v>
      </c>
      <c r="M11453" t="s">
        <v>24041</v>
      </c>
      <c r="N11453" t="s">
        <v>1627</v>
      </c>
    </row>
    <row r="11454" spans="1:14" hidden="1" x14ac:dyDescent="0.25">
      <c r="A11454">
        <v>9432</v>
      </c>
      <c r="B11454" t="s">
        <v>24042</v>
      </c>
      <c r="C11454" t="s">
        <v>1618</v>
      </c>
      <c r="D11454" t="s">
        <v>1619</v>
      </c>
      <c r="E11454" t="s">
        <v>1620</v>
      </c>
      <c r="F11454" t="s">
        <v>1621</v>
      </c>
      <c r="G11454" t="s">
        <v>1622</v>
      </c>
      <c r="H11454" t="s">
        <v>1623</v>
      </c>
      <c r="I11454" t="s">
        <v>1624</v>
      </c>
      <c r="J11454" t="s">
        <v>1625</v>
      </c>
      <c r="K11454">
        <v>0</v>
      </c>
      <c r="L11454" s="24">
        <v>1</v>
      </c>
      <c r="M11454" t="s">
        <v>24043</v>
      </c>
      <c r="N11454" t="s">
        <v>1627</v>
      </c>
    </row>
    <row r="11455" spans="1:14" hidden="1" x14ac:dyDescent="0.25">
      <c r="A11455">
        <v>9433</v>
      </c>
      <c r="B11455" t="s">
        <v>24044</v>
      </c>
      <c r="C11455" t="s">
        <v>1618</v>
      </c>
      <c r="D11455" t="s">
        <v>1619</v>
      </c>
      <c r="E11455" t="s">
        <v>1620</v>
      </c>
      <c r="F11455" t="s">
        <v>1621</v>
      </c>
      <c r="G11455" t="s">
        <v>1622</v>
      </c>
      <c r="H11455" t="s">
        <v>1623</v>
      </c>
      <c r="I11455" t="s">
        <v>1624</v>
      </c>
      <c r="J11455" t="s">
        <v>1625</v>
      </c>
      <c r="K11455">
        <v>0</v>
      </c>
      <c r="L11455" s="24">
        <v>1</v>
      </c>
      <c r="M11455" t="s">
        <v>24045</v>
      </c>
      <c r="N11455" t="s">
        <v>1627</v>
      </c>
    </row>
    <row r="11456" spans="1:14" hidden="1" x14ac:dyDescent="0.25">
      <c r="A11456">
        <v>9434</v>
      </c>
      <c r="B11456" t="s">
        <v>24046</v>
      </c>
      <c r="C11456" t="s">
        <v>1618</v>
      </c>
      <c r="D11456" t="s">
        <v>1619</v>
      </c>
      <c r="E11456" t="s">
        <v>1620</v>
      </c>
      <c r="F11456" t="s">
        <v>1621</v>
      </c>
      <c r="G11456" t="s">
        <v>1622</v>
      </c>
      <c r="H11456" t="s">
        <v>1623</v>
      </c>
      <c r="I11456" t="s">
        <v>1624</v>
      </c>
      <c r="J11456" t="s">
        <v>1625</v>
      </c>
      <c r="K11456">
        <v>0</v>
      </c>
      <c r="L11456" s="24">
        <v>1</v>
      </c>
      <c r="M11456" t="s">
        <v>24047</v>
      </c>
      <c r="N11456" t="s">
        <v>1627</v>
      </c>
    </row>
    <row r="11457" spans="1:14" hidden="1" x14ac:dyDescent="0.25">
      <c r="A11457">
        <v>9435</v>
      </c>
      <c r="B11457" t="s">
        <v>24048</v>
      </c>
      <c r="C11457" t="s">
        <v>1618</v>
      </c>
      <c r="D11457" t="s">
        <v>1619</v>
      </c>
      <c r="E11457" t="s">
        <v>1620</v>
      </c>
      <c r="F11457" t="s">
        <v>1621</v>
      </c>
      <c r="G11457" t="s">
        <v>1622</v>
      </c>
      <c r="H11457" t="s">
        <v>1623</v>
      </c>
      <c r="I11457" t="s">
        <v>1624</v>
      </c>
      <c r="J11457" t="s">
        <v>1625</v>
      </c>
      <c r="K11457">
        <v>0</v>
      </c>
      <c r="L11457" s="24">
        <v>1</v>
      </c>
      <c r="M11457" t="s">
        <v>24049</v>
      </c>
      <c r="N11457" t="s">
        <v>1627</v>
      </c>
    </row>
    <row r="11458" spans="1:14" hidden="1" x14ac:dyDescent="0.25">
      <c r="A11458">
        <v>9436</v>
      </c>
      <c r="B11458" t="s">
        <v>24050</v>
      </c>
      <c r="C11458" t="s">
        <v>1618</v>
      </c>
      <c r="D11458" t="s">
        <v>1619</v>
      </c>
      <c r="E11458" t="s">
        <v>1620</v>
      </c>
      <c r="F11458" t="s">
        <v>1621</v>
      </c>
      <c r="G11458" t="s">
        <v>1622</v>
      </c>
      <c r="H11458" t="s">
        <v>1623</v>
      </c>
      <c r="I11458" t="s">
        <v>1624</v>
      </c>
      <c r="J11458" t="s">
        <v>1625</v>
      </c>
      <c r="K11458">
        <v>0</v>
      </c>
      <c r="L11458" s="24">
        <v>1</v>
      </c>
      <c r="M11458" t="s">
        <v>24051</v>
      </c>
      <c r="N11458" t="s">
        <v>1627</v>
      </c>
    </row>
    <row r="11459" spans="1:14" hidden="1" x14ac:dyDescent="0.25">
      <c r="A11459">
        <v>9437</v>
      </c>
      <c r="B11459" t="s">
        <v>24052</v>
      </c>
      <c r="C11459" t="s">
        <v>1618</v>
      </c>
      <c r="D11459" t="s">
        <v>1619</v>
      </c>
      <c r="E11459" t="s">
        <v>1620</v>
      </c>
      <c r="F11459" t="s">
        <v>1621</v>
      </c>
      <c r="G11459" t="s">
        <v>1622</v>
      </c>
      <c r="H11459" t="s">
        <v>1623</v>
      </c>
      <c r="I11459" t="s">
        <v>1624</v>
      </c>
      <c r="J11459" t="s">
        <v>1625</v>
      </c>
      <c r="K11459">
        <v>0</v>
      </c>
      <c r="L11459" s="24">
        <v>1</v>
      </c>
      <c r="M11459" t="s">
        <v>24053</v>
      </c>
      <c r="N11459" t="s">
        <v>1627</v>
      </c>
    </row>
    <row r="11460" spans="1:14" hidden="1" x14ac:dyDescent="0.25">
      <c r="A11460">
        <v>9438</v>
      </c>
      <c r="B11460" t="s">
        <v>24054</v>
      </c>
      <c r="C11460" t="s">
        <v>1618</v>
      </c>
      <c r="D11460" t="s">
        <v>1619</v>
      </c>
      <c r="E11460" t="s">
        <v>1620</v>
      </c>
      <c r="F11460" t="s">
        <v>1621</v>
      </c>
      <c r="G11460" t="s">
        <v>1622</v>
      </c>
      <c r="H11460" t="s">
        <v>1623</v>
      </c>
      <c r="I11460" t="s">
        <v>1624</v>
      </c>
      <c r="J11460" t="s">
        <v>1625</v>
      </c>
      <c r="K11460">
        <v>0</v>
      </c>
      <c r="L11460" s="24">
        <v>1</v>
      </c>
      <c r="M11460" t="s">
        <v>24055</v>
      </c>
      <c r="N11460" t="s">
        <v>1627</v>
      </c>
    </row>
    <row r="11461" spans="1:14" hidden="1" x14ac:dyDescent="0.25">
      <c r="A11461">
        <v>9439</v>
      </c>
      <c r="B11461" t="s">
        <v>24056</v>
      </c>
      <c r="C11461" t="s">
        <v>1618</v>
      </c>
      <c r="D11461" t="s">
        <v>1619</v>
      </c>
      <c r="E11461" t="s">
        <v>1620</v>
      </c>
      <c r="F11461" t="s">
        <v>1621</v>
      </c>
      <c r="G11461" t="s">
        <v>1622</v>
      </c>
      <c r="H11461" t="s">
        <v>1623</v>
      </c>
      <c r="I11461" t="s">
        <v>1624</v>
      </c>
      <c r="J11461" t="s">
        <v>1625</v>
      </c>
      <c r="K11461">
        <v>0</v>
      </c>
      <c r="L11461" s="24">
        <v>1</v>
      </c>
      <c r="M11461" t="s">
        <v>24057</v>
      </c>
      <c r="N11461" t="s">
        <v>1627</v>
      </c>
    </row>
    <row r="11462" spans="1:14" hidden="1" x14ac:dyDescent="0.25">
      <c r="A11462">
        <v>9440</v>
      </c>
      <c r="B11462" t="s">
        <v>24058</v>
      </c>
      <c r="C11462" t="s">
        <v>1618</v>
      </c>
      <c r="D11462" t="s">
        <v>1619</v>
      </c>
      <c r="E11462" t="s">
        <v>1620</v>
      </c>
      <c r="F11462" t="s">
        <v>1621</v>
      </c>
      <c r="G11462" t="s">
        <v>1622</v>
      </c>
      <c r="H11462" t="s">
        <v>1623</v>
      </c>
      <c r="I11462" t="s">
        <v>1624</v>
      </c>
      <c r="J11462" t="s">
        <v>1625</v>
      </c>
      <c r="K11462">
        <v>0</v>
      </c>
      <c r="L11462" s="24">
        <v>1</v>
      </c>
      <c r="M11462" t="s">
        <v>24059</v>
      </c>
      <c r="N11462" t="s">
        <v>1627</v>
      </c>
    </row>
    <row r="11463" spans="1:14" hidden="1" x14ac:dyDescent="0.25">
      <c r="A11463">
        <v>9441</v>
      </c>
      <c r="B11463" t="s">
        <v>24060</v>
      </c>
      <c r="C11463" t="s">
        <v>1618</v>
      </c>
      <c r="D11463" t="s">
        <v>1619</v>
      </c>
      <c r="E11463" t="s">
        <v>1620</v>
      </c>
      <c r="F11463" t="s">
        <v>1621</v>
      </c>
      <c r="G11463" t="s">
        <v>1622</v>
      </c>
      <c r="H11463" t="s">
        <v>1623</v>
      </c>
      <c r="I11463" t="s">
        <v>1624</v>
      </c>
      <c r="J11463" t="s">
        <v>1625</v>
      </c>
      <c r="K11463">
        <v>0</v>
      </c>
      <c r="L11463" s="24">
        <v>1</v>
      </c>
      <c r="M11463" t="s">
        <v>24061</v>
      </c>
      <c r="N11463" t="s">
        <v>1627</v>
      </c>
    </row>
    <row r="11464" spans="1:14" hidden="1" x14ac:dyDescent="0.25">
      <c r="A11464">
        <v>9442</v>
      </c>
      <c r="B11464" t="s">
        <v>24062</v>
      </c>
      <c r="C11464" t="s">
        <v>1618</v>
      </c>
      <c r="D11464" t="s">
        <v>1619</v>
      </c>
      <c r="E11464" t="s">
        <v>1620</v>
      </c>
      <c r="F11464" t="s">
        <v>1621</v>
      </c>
      <c r="G11464" t="s">
        <v>1622</v>
      </c>
      <c r="H11464" t="s">
        <v>1623</v>
      </c>
      <c r="I11464" t="s">
        <v>1624</v>
      </c>
      <c r="J11464" t="s">
        <v>1625</v>
      </c>
      <c r="K11464">
        <v>0</v>
      </c>
      <c r="L11464" s="24">
        <v>1</v>
      </c>
      <c r="M11464" t="s">
        <v>24063</v>
      </c>
      <c r="N11464" t="s">
        <v>1627</v>
      </c>
    </row>
    <row r="11465" spans="1:14" hidden="1" x14ac:dyDescent="0.25">
      <c r="A11465">
        <v>9443</v>
      </c>
      <c r="B11465" t="s">
        <v>24064</v>
      </c>
      <c r="C11465" t="s">
        <v>1691</v>
      </c>
      <c r="D11465" t="s">
        <v>1692</v>
      </c>
      <c r="E11465" t="s">
        <v>1693</v>
      </c>
      <c r="F11465" t="s">
        <v>1694</v>
      </c>
      <c r="G11465" t="s">
        <v>1622</v>
      </c>
      <c r="H11465" t="s">
        <v>1623</v>
      </c>
      <c r="I11465" t="s">
        <v>1624</v>
      </c>
      <c r="J11465" t="s">
        <v>1625</v>
      </c>
      <c r="K11465">
        <v>0</v>
      </c>
      <c r="L11465" s="24">
        <v>1</v>
      </c>
      <c r="M11465" t="s">
        <v>24065</v>
      </c>
      <c r="N11465" t="s">
        <v>1696</v>
      </c>
    </row>
    <row r="11466" spans="1:14" hidden="1" x14ac:dyDescent="0.25">
      <c r="A11466">
        <v>9444</v>
      </c>
      <c r="B11466" t="s">
        <v>24066</v>
      </c>
      <c r="C11466" t="s">
        <v>1691</v>
      </c>
      <c r="D11466" t="s">
        <v>1692</v>
      </c>
      <c r="E11466" t="s">
        <v>1693</v>
      </c>
      <c r="F11466" t="s">
        <v>1694</v>
      </c>
      <c r="G11466" t="s">
        <v>1622</v>
      </c>
      <c r="H11466" t="s">
        <v>1623</v>
      </c>
      <c r="I11466" t="s">
        <v>1624</v>
      </c>
      <c r="J11466" t="s">
        <v>1625</v>
      </c>
      <c r="K11466">
        <v>0</v>
      </c>
      <c r="L11466" s="24">
        <v>1</v>
      </c>
      <c r="M11466" t="s">
        <v>24067</v>
      </c>
      <c r="N11466" t="s">
        <v>1696</v>
      </c>
    </row>
    <row r="11467" spans="1:14" hidden="1" x14ac:dyDescent="0.25">
      <c r="A11467">
        <v>9445</v>
      </c>
      <c r="B11467" t="s">
        <v>24068</v>
      </c>
      <c r="C11467" t="s">
        <v>1667</v>
      </c>
      <c r="D11467" t="s">
        <v>1668</v>
      </c>
      <c r="E11467" t="s">
        <v>1669</v>
      </c>
      <c r="F11467" t="s">
        <v>1670</v>
      </c>
      <c r="G11467" t="s">
        <v>1622</v>
      </c>
      <c r="H11467" t="s">
        <v>1623</v>
      </c>
      <c r="I11467" t="s">
        <v>1624</v>
      </c>
      <c r="J11467" t="s">
        <v>1625</v>
      </c>
      <c r="K11467">
        <v>0</v>
      </c>
      <c r="L11467" s="24">
        <v>1</v>
      </c>
      <c r="M11467" t="s">
        <v>24069</v>
      </c>
      <c r="N11467" t="s">
        <v>1672</v>
      </c>
    </row>
    <row r="11468" spans="1:14" hidden="1" x14ac:dyDescent="0.25">
      <c r="A11468">
        <v>9446</v>
      </c>
      <c r="B11468" t="s">
        <v>24070</v>
      </c>
      <c r="C11468" t="s">
        <v>1667</v>
      </c>
      <c r="D11468" t="s">
        <v>1668</v>
      </c>
      <c r="E11468" t="s">
        <v>1669</v>
      </c>
      <c r="F11468" t="s">
        <v>1670</v>
      </c>
      <c r="G11468" t="s">
        <v>1622</v>
      </c>
      <c r="H11468" t="s">
        <v>1623</v>
      </c>
      <c r="I11468" t="s">
        <v>1624</v>
      </c>
      <c r="J11468" t="s">
        <v>1625</v>
      </c>
      <c r="K11468">
        <v>0</v>
      </c>
      <c r="L11468" s="24">
        <v>1</v>
      </c>
      <c r="M11468" t="s">
        <v>24071</v>
      </c>
      <c r="N11468" t="s">
        <v>1672</v>
      </c>
    </row>
    <row r="11469" spans="1:14" hidden="1" x14ac:dyDescent="0.25">
      <c r="A11469">
        <v>9447</v>
      </c>
      <c r="B11469" t="s">
        <v>24072</v>
      </c>
      <c r="C11469" t="s">
        <v>1618</v>
      </c>
      <c r="D11469" t="s">
        <v>1619</v>
      </c>
      <c r="E11469" t="s">
        <v>1636</v>
      </c>
      <c r="F11469" t="s">
        <v>1637</v>
      </c>
      <c r="G11469" t="s">
        <v>1622</v>
      </c>
      <c r="H11469" t="s">
        <v>1623</v>
      </c>
      <c r="I11469" t="s">
        <v>1624</v>
      </c>
      <c r="J11469" t="s">
        <v>1625</v>
      </c>
      <c r="K11469">
        <v>0</v>
      </c>
      <c r="L11469" s="24">
        <v>1</v>
      </c>
      <c r="M11469" t="s">
        <v>24072</v>
      </c>
      <c r="N11469" t="s">
        <v>1677</v>
      </c>
    </row>
    <row r="11470" spans="1:14" hidden="1" x14ac:dyDescent="0.25">
      <c r="A11470">
        <v>9448</v>
      </c>
      <c r="B11470" t="s">
        <v>24073</v>
      </c>
      <c r="C11470" t="s">
        <v>1618</v>
      </c>
      <c r="D11470" t="s">
        <v>1619</v>
      </c>
      <c r="E11470" t="s">
        <v>1636</v>
      </c>
      <c r="F11470" t="s">
        <v>1637</v>
      </c>
      <c r="G11470" t="s">
        <v>1622</v>
      </c>
      <c r="H11470" t="s">
        <v>1623</v>
      </c>
      <c r="I11470" t="s">
        <v>1624</v>
      </c>
      <c r="J11470" t="s">
        <v>1625</v>
      </c>
      <c r="K11470">
        <v>0</v>
      </c>
      <c r="L11470" s="24">
        <v>1</v>
      </c>
      <c r="M11470" t="s">
        <v>24074</v>
      </c>
      <c r="N11470" t="s">
        <v>1639</v>
      </c>
    </row>
    <row r="11471" spans="1:14" hidden="1" x14ac:dyDescent="0.25">
      <c r="A11471">
        <v>9449</v>
      </c>
      <c r="B11471" t="s">
        <v>24075</v>
      </c>
      <c r="C11471" t="s">
        <v>1691</v>
      </c>
      <c r="D11471" t="s">
        <v>1692</v>
      </c>
      <c r="E11471" t="s">
        <v>1693</v>
      </c>
      <c r="F11471" t="s">
        <v>1694</v>
      </c>
      <c r="G11471" t="s">
        <v>1622</v>
      </c>
      <c r="H11471" t="s">
        <v>1623</v>
      </c>
      <c r="I11471" t="s">
        <v>1624</v>
      </c>
      <c r="J11471" t="s">
        <v>1625</v>
      </c>
      <c r="K11471">
        <v>0</v>
      </c>
      <c r="L11471" s="24">
        <v>1</v>
      </c>
      <c r="M11471" t="s">
        <v>24076</v>
      </c>
      <c r="N11471" t="s">
        <v>1696</v>
      </c>
    </row>
    <row r="11472" spans="1:14" hidden="1" x14ac:dyDescent="0.25">
      <c r="A11472">
        <v>9450</v>
      </c>
      <c r="B11472" t="s">
        <v>24077</v>
      </c>
      <c r="C11472" t="s">
        <v>1691</v>
      </c>
      <c r="D11472" t="s">
        <v>1692</v>
      </c>
      <c r="E11472" t="s">
        <v>1693</v>
      </c>
      <c r="F11472" t="s">
        <v>1694</v>
      </c>
      <c r="G11472" t="s">
        <v>1622</v>
      </c>
      <c r="H11472" t="s">
        <v>1623</v>
      </c>
      <c r="I11472" t="s">
        <v>1624</v>
      </c>
      <c r="J11472" t="s">
        <v>1625</v>
      </c>
      <c r="K11472">
        <v>0</v>
      </c>
      <c r="L11472" s="24">
        <v>1</v>
      </c>
      <c r="M11472" t="s">
        <v>24078</v>
      </c>
      <c r="N11472" t="s">
        <v>1696</v>
      </c>
    </row>
    <row r="11473" spans="1:14" hidden="1" x14ac:dyDescent="0.25">
      <c r="A11473">
        <v>9451</v>
      </c>
      <c r="B11473" t="s">
        <v>24079</v>
      </c>
      <c r="C11473" t="s">
        <v>1618</v>
      </c>
      <c r="D11473" t="s">
        <v>1619</v>
      </c>
      <c r="E11473" t="s">
        <v>1620</v>
      </c>
      <c r="F11473" t="s">
        <v>1621</v>
      </c>
      <c r="G11473" t="s">
        <v>1622</v>
      </c>
      <c r="H11473" t="s">
        <v>1623</v>
      </c>
      <c r="I11473" t="s">
        <v>1624</v>
      </c>
      <c r="J11473" t="s">
        <v>1625</v>
      </c>
      <c r="K11473">
        <v>0</v>
      </c>
      <c r="L11473" s="24">
        <v>1</v>
      </c>
      <c r="M11473" t="s">
        <v>24080</v>
      </c>
      <c r="N11473" t="s">
        <v>1627</v>
      </c>
    </row>
    <row r="11474" spans="1:14" hidden="1" x14ac:dyDescent="0.25">
      <c r="A11474">
        <v>9452</v>
      </c>
      <c r="B11474" t="s">
        <v>24081</v>
      </c>
      <c r="C11474" t="s">
        <v>1691</v>
      </c>
      <c r="D11474" t="s">
        <v>1692</v>
      </c>
      <c r="E11474" t="s">
        <v>1693</v>
      </c>
      <c r="F11474" t="s">
        <v>1694</v>
      </c>
      <c r="G11474" t="s">
        <v>1622</v>
      </c>
      <c r="H11474" t="s">
        <v>1623</v>
      </c>
      <c r="I11474" t="s">
        <v>1624</v>
      </c>
      <c r="J11474" t="s">
        <v>1625</v>
      </c>
      <c r="K11474">
        <v>0</v>
      </c>
      <c r="L11474" s="24">
        <v>1</v>
      </c>
      <c r="M11474" t="s">
        <v>24082</v>
      </c>
      <c r="N11474" t="s">
        <v>1696</v>
      </c>
    </row>
    <row r="11475" spans="1:14" hidden="1" x14ac:dyDescent="0.25">
      <c r="A11475">
        <v>9453</v>
      </c>
      <c r="B11475" t="s">
        <v>24083</v>
      </c>
      <c r="C11475" t="s">
        <v>1965</v>
      </c>
      <c r="D11475" t="s">
        <v>1966</v>
      </c>
      <c r="E11475" t="s">
        <v>1967</v>
      </c>
      <c r="F11475" t="s">
        <v>1968</v>
      </c>
      <c r="G11475" t="s">
        <v>1622</v>
      </c>
      <c r="H11475" t="s">
        <v>1623</v>
      </c>
      <c r="I11475" t="s">
        <v>1624</v>
      </c>
      <c r="J11475" t="s">
        <v>1625</v>
      </c>
      <c r="K11475">
        <v>0</v>
      </c>
      <c r="L11475" s="24">
        <v>1</v>
      </c>
      <c r="M11475" t="s">
        <v>24084</v>
      </c>
      <c r="N11475" t="s">
        <v>1970</v>
      </c>
    </row>
    <row r="11476" spans="1:14" hidden="1" x14ac:dyDescent="0.25">
      <c r="A11476">
        <v>9454</v>
      </c>
      <c r="B11476" t="s">
        <v>24085</v>
      </c>
      <c r="C11476" t="s">
        <v>1629</v>
      </c>
      <c r="D11476" t="s">
        <v>1630</v>
      </c>
      <c r="E11476" t="s">
        <v>1631</v>
      </c>
      <c r="F11476" t="s">
        <v>1632</v>
      </c>
      <c r="G11476" t="s">
        <v>1622</v>
      </c>
      <c r="H11476" t="s">
        <v>1623</v>
      </c>
      <c r="I11476" t="s">
        <v>1624</v>
      </c>
      <c r="J11476" t="s">
        <v>1625</v>
      </c>
      <c r="K11476">
        <v>0</v>
      </c>
      <c r="L11476" s="24">
        <v>1</v>
      </c>
      <c r="M11476" t="s">
        <v>24086</v>
      </c>
      <c r="N11476" t="s">
        <v>1757</v>
      </c>
    </row>
    <row r="11477" spans="1:14" hidden="1" x14ac:dyDescent="0.25">
      <c r="A11477">
        <v>9455</v>
      </c>
      <c r="B11477" t="s">
        <v>24087</v>
      </c>
      <c r="C11477" t="s">
        <v>1629</v>
      </c>
      <c r="D11477" t="s">
        <v>1630</v>
      </c>
      <c r="E11477" t="s">
        <v>1631</v>
      </c>
      <c r="F11477" t="s">
        <v>1632</v>
      </c>
      <c r="G11477" t="s">
        <v>1622</v>
      </c>
      <c r="H11477" t="s">
        <v>1623</v>
      </c>
      <c r="I11477" t="s">
        <v>1624</v>
      </c>
      <c r="J11477" t="s">
        <v>1625</v>
      </c>
      <c r="K11477">
        <v>0</v>
      </c>
      <c r="L11477" s="24">
        <v>1</v>
      </c>
      <c r="M11477" t="s">
        <v>24088</v>
      </c>
      <c r="N11477" t="s">
        <v>1757</v>
      </c>
    </row>
    <row r="11478" spans="1:14" hidden="1" x14ac:dyDescent="0.25">
      <c r="A11478">
        <v>9456</v>
      </c>
      <c r="B11478" t="s">
        <v>24089</v>
      </c>
      <c r="C11478" t="s">
        <v>1629</v>
      </c>
      <c r="D11478" t="s">
        <v>1630</v>
      </c>
      <c r="E11478" t="s">
        <v>1631</v>
      </c>
      <c r="F11478" t="s">
        <v>1632</v>
      </c>
      <c r="G11478" t="s">
        <v>1622</v>
      </c>
      <c r="H11478" t="s">
        <v>1623</v>
      </c>
      <c r="I11478" t="s">
        <v>1624</v>
      </c>
      <c r="J11478" t="s">
        <v>1625</v>
      </c>
      <c r="K11478">
        <v>0</v>
      </c>
      <c r="L11478" s="24">
        <v>1</v>
      </c>
      <c r="M11478" t="s">
        <v>24090</v>
      </c>
      <c r="N11478" t="s">
        <v>1757</v>
      </c>
    </row>
    <row r="11479" spans="1:14" hidden="1" x14ac:dyDescent="0.25">
      <c r="A11479">
        <v>9457</v>
      </c>
      <c r="B11479" t="s">
        <v>24091</v>
      </c>
      <c r="C11479" t="s">
        <v>1618</v>
      </c>
      <c r="D11479" t="s">
        <v>1619</v>
      </c>
      <c r="E11479" t="s">
        <v>1620</v>
      </c>
      <c r="F11479" t="s">
        <v>1621</v>
      </c>
      <c r="G11479" t="s">
        <v>1622</v>
      </c>
      <c r="H11479" t="s">
        <v>1623</v>
      </c>
      <c r="I11479" t="s">
        <v>1624</v>
      </c>
      <c r="J11479" t="s">
        <v>1625</v>
      </c>
      <c r="K11479">
        <v>0</v>
      </c>
      <c r="L11479" s="24">
        <v>1</v>
      </c>
      <c r="M11479" t="s">
        <v>24092</v>
      </c>
      <c r="N11479" t="s">
        <v>1627</v>
      </c>
    </row>
    <row r="11480" spans="1:14" hidden="1" x14ac:dyDescent="0.25">
      <c r="A11480">
        <v>9458</v>
      </c>
      <c r="B11480" t="s">
        <v>24093</v>
      </c>
      <c r="C11480" t="s">
        <v>1618</v>
      </c>
      <c r="D11480" t="s">
        <v>1619</v>
      </c>
      <c r="E11480" t="s">
        <v>1620</v>
      </c>
      <c r="F11480" t="s">
        <v>1621</v>
      </c>
      <c r="G11480" t="s">
        <v>1622</v>
      </c>
      <c r="H11480" t="s">
        <v>1623</v>
      </c>
      <c r="I11480" t="s">
        <v>1624</v>
      </c>
      <c r="J11480" t="s">
        <v>1625</v>
      </c>
      <c r="K11480">
        <v>0</v>
      </c>
      <c r="L11480" s="24">
        <v>1</v>
      </c>
      <c r="M11480" t="s">
        <v>24094</v>
      </c>
      <c r="N11480" t="s">
        <v>1627</v>
      </c>
    </row>
    <row r="11481" spans="1:14" hidden="1" x14ac:dyDescent="0.25">
      <c r="A11481">
        <v>9459</v>
      </c>
      <c r="B11481" t="s">
        <v>24095</v>
      </c>
      <c r="C11481" t="s">
        <v>1618</v>
      </c>
      <c r="D11481" t="s">
        <v>1619</v>
      </c>
      <c r="E11481" t="s">
        <v>1620</v>
      </c>
      <c r="F11481" t="s">
        <v>1621</v>
      </c>
      <c r="G11481" t="s">
        <v>1622</v>
      </c>
      <c r="H11481" t="s">
        <v>1623</v>
      </c>
      <c r="I11481" t="s">
        <v>1624</v>
      </c>
      <c r="J11481" t="s">
        <v>1625</v>
      </c>
      <c r="K11481">
        <v>0</v>
      </c>
      <c r="L11481" s="24">
        <v>1</v>
      </c>
      <c r="M11481" t="s">
        <v>24096</v>
      </c>
      <c r="N11481" t="s">
        <v>1627</v>
      </c>
    </row>
    <row r="11482" spans="1:14" hidden="1" x14ac:dyDescent="0.25">
      <c r="A11482">
        <v>9460</v>
      </c>
      <c r="B11482" t="s">
        <v>24097</v>
      </c>
      <c r="C11482" t="s">
        <v>1691</v>
      </c>
      <c r="D11482" t="s">
        <v>1692</v>
      </c>
      <c r="E11482" t="s">
        <v>1693</v>
      </c>
      <c r="F11482" t="s">
        <v>1694</v>
      </c>
      <c r="G11482" t="s">
        <v>1622</v>
      </c>
      <c r="H11482" t="s">
        <v>1623</v>
      </c>
      <c r="I11482" t="s">
        <v>1624</v>
      </c>
      <c r="J11482" t="s">
        <v>1625</v>
      </c>
      <c r="K11482">
        <v>0</v>
      </c>
      <c r="L11482" s="24">
        <v>1</v>
      </c>
      <c r="M11482" t="s">
        <v>24098</v>
      </c>
      <c r="N11482" t="s">
        <v>1696</v>
      </c>
    </row>
    <row r="11483" spans="1:14" hidden="1" x14ac:dyDescent="0.25">
      <c r="A11483">
        <v>9461</v>
      </c>
      <c r="B11483" t="s">
        <v>24099</v>
      </c>
      <c r="C11483" t="s">
        <v>1649</v>
      </c>
      <c r="D11483" t="s">
        <v>1650</v>
      </c>
      <c r="E11483" t="s">
        <v>1651</v>
      </c>
      <c r="F11483" t="s">
        <v>1652</v>
      </c>
      <c r="G11483" t="s">
        <v>1622</v>
      </c>
      <c r="H11483" t="s">
        <v>1623</v>
      </c>
      <c r="I11483" t="s">
        <v>1624</v>
      </c>
      <c r="J11483" t="s">
        <v>1625</v>
      </c>
      <c r="K11483">
        <v>0</v>
      </c>
      <c r="L11483" s="24">
        <v>1</v>
      </c>
      <c r="M11483" t="s">
        <v>24100</v>
      </c>
      <c r="N11483" t="s">
        <v>1654</v>
      </c>
    </row>
    <row r="11484" spans="1:14" hidden="1" x14ac:dyDescent="0.25">
      <c r="A11484">
        <v>9462</v>
      </c>
      <c r="B11484" t="s">
        <v>24101</v>
      </c>
      <c r="C11484" t="s">
        <v>1649</v>
      </c>
      <c r="D11484" t="s">
        <v>1650</v>
      </c>
      <c r="E11484" t="s">
        <v>1651</v>
      </c>
      <c r="F11484" t="s">
        <v>1652</v>
      </c>
      <c r="G11484" t="s">
        <v>1622</v>
      </c>
      <c r="H11484" t="s">
        <v>1623</v>
      </c>
      <c r="I11484" t="s">
        <v>1624</v>
      </c>
      <c r="J11484" t="s">
        <v>1625</v>
      </c>
      <c r="K11484">
        <v>0</v>
      </c>
      <c r="L11484" s="24">
        <v>1</v>
      </c>
      <c r="M11484" t="s">
        <v>24102</v>
      </c>
      <c r="N11484" t="s">
        <v>1654</v>
      </c>
    </row>
    <row r="11485" spans="1:14" hidden="1" x14ac:dyDescent="0.25">
      <c r="A11485">
        <v>9463</v>
      </c>
      <c r="B11485" t="s">
        <v>24103</v>
      </c>
      <c r="C11485" t="s">
        <v>1649</v>
      </c>
      <c r="D11485" t="s">
        <v>1650</v>
      </c>
      <c r="E11485" t="s">
        <v>1651</v>
      </c>
      <c r="F11485" t="s">
        <v>1652</v>
      </c>
      <c r="G11485" t="s">
        <v>1622</v>
      </c>
      <c r="H11485" t="s">
        <v>1623</v>
      </c>
      <c r="I11485" t="s">
        <v>1624</v>
      </c>
      <c r="J11485" t="s">
        <v>1625</v>
      </c>
      <c r="K11485">
        <v>0</v>
      </c>
      <c r="L11485" s="24">
        <v>1</v>
      </c>
      <c r="M11485" t="s">
        <v>24104</v>
      </c>
      <c r="N11485" t="s">
        <v>1654</v>
      </c>
    </row>
    <row r="11486" spans="1:14" hidden="1" x14ac:dyDescent="0.25">
      <c r="A11486">
        <v>9464</v>
      </c>
      <c r="B11486" t="s">
        <v>24105</v>
      </c>
      <c r="C11486" t="s">
        <v>1691</v>
      </c>
      <c r="D11486" t="s">
        <v>1692</v>
      </c>
      <c r="E11486" t="s">
        <v>1693</v>
      </c>
      <c r="F11486" t="s">
        <v>1694</v>
      </c>
      <c r="G11486" t="s">
        <v>1622</v>
      </c>
      <c r="H11486" t="s">
        <v>1623</v>
      </c>
      <c r="I11486" t="s">
        <v>1624</v>
      </c>
      <c r="J11486" t="s">
        <v>1625</v>
      </c>
      <c r="K11486">
        <v>0</v>
      </c>
      <c r="L11486" s="24">
        <v>1</v>
      </c>
      <c r="M11486" t="s">
        <v>24106</v>
      </c>
      <c r="N11486" t="s">
        <v>1696</v>
      </c>
    </row>
    <row r="11487" spans="1:14" hidden="1" x14ac:dyDescent="0.25">
      <c r="A11487">
        <v>9465</v>
      </c>
      <c r="B11487" t="s">
        <v>24107</v>
      </c>
      <c r="C11487" t="s">
        <v>1629</v>
      </c>
      <c r="D11487" t="s">
        <v>1630</v>
      </c>
      <c r="E11487" t="s">
        <v>1631</v>
      </c>
      <c r="F11487" t="s">
        <v>1632</v>
      </c>
      <c r="G11487" t="s">
        <v>1622</v>
      </c>
      <c r="H11487" t="s">
        <v>1623</v>
      </c>
      <c r="I11487" t="s">
        <v>1624</v>
      </c>
      <c r="J11487" t="s">
        <v>1625</v>
      </c>
      <c r="K11487">
        <v>0</v>
      </c>
      <c r="L11487" s="24">
        <v>1</v>
      </c>
      <c r="M11487" t="s">
        <v>24108</v>
      </c>
      <c r="N11487" t="s">
        <v>13668</v>
      </c>
    </row>
    <row r="11488" spans="1:14" hidden="1" x14ac:dyDescent="0.25">
      <c r="A11488">
        <v>9466</v>
      </c>
      <c r="B11488" t="s">
        <v>24109</v>
      </c>
      <c r="C11488" t="s">
        <v>1691</v>
      </c>
      <c r="D11488" t="s">
        <v>1692</v>
      </c>
      <c r="E11488" t="s">
        <v>1693</v>
      </c>
      <c r="F11488" t="s">
        <v>1694</v>
      </c>
      <c r="G11488" t="s">
        <v>1622</v>
      </c>
      <c r="H11488" t="s">
        <v>1623</v>
      </c>
      <c r="I11488" t="s">
        <v>1624</v>
      </c>
      <c r="J11488" t="s">
        <v>1625</v>
      </c>
      <c r="K11488">
        <v>0</v>
      </c>
      <c r="L11488" s="24">
        <v>1</v>
      </c>
      <c r="M11488" t="s">
        <v>24110</v>
      </c>
      <c r="N11488" t="s">
        <v>1696</v>
      </c>
    </row>
    <row r="11489" spans="1:14" hidden="1" x14ac:dyDescent="0.25">
      <c r="A11489">
        <v>9467</v>
      </c>
      <c r="B11489" t="s">
        <v>24111</v>
      </c>
      <c r="C11489" t="s">
        <v>1667</v>
      </c>
      <c r="D11489" t="s">
        <v>1668</v>
      </c>
      <c r="E11489" t="s">
        <v>1669</v>
      </c>
      <c r="F11489" t="s">
        <v>1670</v>
      </c>
      <c r="G11489" t="s">
        <v>1622</v>
      </c>
      <c r="H11489" t="s">
        <v>1623</v>
      </c>
      <c r="I11489" t="s">
        <v>1624</v>
      </c>
      <c r="J11489" t="s">
        <v>1625</v>
      </c>
      <c r="K11489">
        <v>0</v>
      </c>
      <c r="L11489" s="24">
        <v>1</v>
      </c>
      <c r="M11489" t="s">
        <v>24112</v>
      </c>
      <c r="N11489" t="s">
        <v>1672</v>
      </c>
    </row>
    <row r="11490" spans="1:14" hidden="1" x14ac:dyDescent="0.25">
      <c r="A11490">
        <v>9468</v>
      </c>
      <c r="B11490" t="s">
        <v>24113</v>
      </c>
      <c r="C11490" t="s">
        <v>1965</v>
      </c>
      <c r="D11490" t="s">
        <v>1966</v>
      </c>
      <c r="E11490" t="s">
        <v>1967</v>
      </c>
      <c r="F11490" t="s">
        <v>1968</v>
      </c>
      <c r="G11490" t="s">
        <v>1622</v>
      </c>
      <c r="H11490" t="s">
        <v>1623</v>
      </c>
      <c r="I11490" t="s">
        <v>1624</v>
      </c>
      <c r="J11490" t="s">
        <v>1625</v>
      </c>
      <c r="K11490">
        <v>0</v>
      </c>
      <c r="L11490" s="24">
        <v>1</v>
      </c>
      <c r="M11490" t="s">
        <v>24114</v>
      </c>
      <c r="N11490" t="s">
        <v>2586</v>
      </c>
    </row>
    <row r="11491" spans="1:14" hidden="1" x14ac:dyDescent="0.25">
      <c r="A11491">
        <v>9469</v>
      </c>
      <c r="B11491" t="s">
        <v>24115</v>
      </c>
      <c r="C11491" t="s">
        <v>1658</v>
      </c>
      <c r="D11491" t="s">
        <v>1659</v>
      </c>
      <c r="E11491" t="s">
        <v>1660</v>
      </c>
      <c r="F11491" t="s">
        <v>1661</v>
      </c>
      <c r="G11491" t="s">
        <v>1622</v>
      </c>
      <c r="H11491" t="s">
        <v>1623</v>
      </c>
      <c r="I11491" t="s">
        <v>1624</v>
      </c>
      <c r="J11491" t="s">
        <v>1625</v>
      </c>
      <c r="K11491">
        <v>0</v>
      </c>
      <c r="L11491" s="24">
        <v>1</v>
      </c>
      <c r="M11491" t="s">
        <v>24116</v>
      </c>
      <c r="N11491" t="s">
        <v>1663</v>
      </c>
    </row>
    <row r="11492" spans="1:14" hidden="1" x14ac:dyDescent="0.25">
      <c r="A11492">
        <v>9470</v>
      </c>
      <c r="B11492" t="s">
        <v>24117</v>
      </c>
      <c r="C11492" t="s">
        <v>1691</v>
      </c>
      <c r="D11492" t="s">
        <v>1692</v>
      </c>
      <c r="E11492" t="s">
        <v>1693</v>
      </c>
      <c r="F11492" t="s">
        <v>1694</v>
      </c>
      <c r="G11492" t="s">
        <v>1622</v>
      </c>
      <c r="H11492" t="s">
        <v>1623</v>
      </c>
      <c r="I11492" t="s">
        <v>1624</v>
      </c>
      <c r="J11492" t="s">
        <v>1625</v>
      </c>
      <c r="K11492">
        <v>0</v>
      </c>
      <c r="L11492" s="24">
        <v>1</v>
      </c>
      <c r="M11492" t="s">
        <v>24118</v>
      </c>
      <c r="N11492" t="s">
        <v>1696</v>
      </c>
    </row>
    <row r="11493" spans="1:14" hidden="1" x14ac:dyDescent="0.25">
      <c r="A11493">
        <v>9471</v>
      </c>
      <c r="B11493" t="s">
        <v>24119</v>
      </c>
      <c r="C11493" t="s">
        <v>1629</v>
      </c>
      <c r="D11493" t="s">
        <v>1630</v>
      </c>
      <c r="E11493" t="s">
        <v>1631</v>
      </c>
      <c r="F11493" t="s">
        <v>1632</v>
      </c>
      <c r="G11493" t="s">
        <v>1622</v>
      </c>
      <c r="H11493" t="s">
        <v>1623</v>
      </c>
      <c r="I11493" t="s">
        <v>1624</v>
      </c>
      <c r="J11493" t="s">
        <v>1625</v>
      </c>
      <c r="K11493">
        <v>0</v>
      </c>
      <c r="L11493" s="24">
        <v>1</v>
      </c>
      <c r="M11493" t="s">
        <v>24120</v>
      </c>
      <c r="N11493" t="s">
        <v>1634</v>
      </c>
    </row>
    <row r="11494" spans="1:14" hidden="1" x14ac:dyDescent="0.25">
      <c r="A11494">
        <v>9472</v>
      </c>
      <c r="B11494" t="s">
        <v>24121</v>
      </c>
      <c r="C11494" t="s">
        <v>1629</v>
      </c>
      <c r="D11494" t="s">
        <v>1630</v>
      </c>
      <c r="E11494" t="s">
        <v>1631</v>
      </c>
      <c r="F11494" t="s">
        <v>1632</v>
      </c>
      <c r="G11494" t="s">
        <v>1622</v>
      </c>
      <c r="H11494" t="s">
        <v>1623</v>
      </c>
      <c r="I11494" t="s">
        <v>1624</v>
      </c>
      <c r="J11494" t="s">
        <v>1625</v>
      </c>
      <c r="K11494">
        <v>0</v>
      </c>
      <c r="L11494" s="24">
        <v>1</v>
      </c>
      <c r="M11494" t="s">
        <v>24122</v>
      </c>
      <c r="N11494" t="s">
        <v>1634</v>
      </c>
    </row>
    <row r="11495" spans="1:14" hidden="1" x14ac:dyDescent="0.25">
      <c r="A11495">
        <v>9473</v>
      </c>
      <c r="B11495" t="s">
        <v>24123</v>
      </c>
      <c r="C11495" t="s">
        <v>1629</v>
      </c>
      <c r="D11495" t="s">
        <v>1630</v>
      </c>
      <c r="E11495" t="s">
        <v>1631</v>
      </c>
      <c r="F11495" t="s">
        <v>1632</v>
      </c>
      <c r="G11495" t="s">
        <v>1622</v>
      </c>
      <c r="H11495" t="s">
        <v>1623</v>
      </c>
      <c r="I11495" t="s">
        <v>1624</v>
      </c>
      <c r="J11495" t="s">
        <v>1625</v>
      </c>
      <c r="K11495">
        <v>0</v>
      </c>
      <c r="L11495" s="24">
        <v>1</v>
      </c>
      <c r="M11495" t="s">
        <v>24124</v>
      </c>
      <c r="N11495" t="s">
        <v>1634</v>
      </c>
    </row>
    <row r="11496" spans="1:14" hidden="1" x14ac:dyDescent="0.25">
      <c r="A11496">
        <v>9474</v>
      </c>
      <c r="B11496" t="s">
        <v>24125</v>
      </c>
      <c r="C11496" t="s">
        <v>1618</v>
      </c>
      <c r="D11496" t="s">
        <v>1619</v>
      </c>
      <c r="E11496" t="s">
        <v>1636</v>
      </c>
      <c r="F11496" t="s">
        <v>1637</v>
      </c>
      <c r="G11496" t="s">
        <v>1622</v>
      </c>
      <c r="H11496" t="s">
        <v>1623</v>
      </c>
      <c r="I11496" t="s">
        <v>1624</v>
      </c>
      <c r="J11496" t="s">
        <v>1625</v>
      </c>
      <c r="K11496">
        <v>0</v>
      </c>
      <c r="L11496" s="24">
        <v>1</v>
      </c>
      <c r="M11496" t="s">
        <v>24126</v>
      </c>
      <c r="N11496" t="s">
        <v>2248</v>
      </c>
    </row>
    <row r="11497" spans="1:14" hidden="1" x14ac:dyDescent="0.25">
      <c r="A11497">
        <v>9475</v>
      </c>
      <c r="B11497" t="s">
        <v>24127</v>
      </c>
      <c r="C11497" t="s">
        <v>1618</v>
      </c>
      <c r="D11497" t="s">
        <v>1619</v>
      </c>
      <c r="E11497" t="s">
        <v>1620</v>
      </c>
      <c r="F11497" t="s">
        <v>1621</v>
      </c>
      <c r="G11497" t="s">
        <v>1622</v>
      </c>
      <c r="H11497" t="s">
        <v>1623</v>
      </c>
      <c r="I11497" t="s">
        <v>1624</v>
      </c>
      <c r="J11497" t="s">
        <v>1625</v>
      </c>
      <c r="K11497">
        <v>0</v>
      </c>
      <c r="L11497" s="24">
        <v>1</v>
      </c>
      <c r="M11497" t="s">
        <v>24128</v>
      </c>
      <c r="N11497" t="s">
        <v>1627</v>
      </c>
    </row>
    <row r="11498" spans="1:14" hidden="1" x14ac:dyDescent="0.25">
      <c r="A11498">
        <v>9476</v>
      </c>
      <c r="B11498" t="s">
        <v>24129</v>
      </c>
      <c r="C11498" t="s">
        <v>1658</v>
      </c>
      <c r="D11498" t="s">
        <v>1659</v>
      </c>
      <c r="E11498" t="s">
        <v>1660</v>
      </c>
      <c r="F11498" t="s">
        <v>1661</v>
      </c>
      <c r="G11498" t="s">
        <v>1622</v>
      </c>
      <c r="H11498" t="s">
        <v>1623</v>
      </c>
      <c r="I11498" t="s">
        <v>1624</v>
      </c>
      <c r="J11498" t="s">
        <v>1625</v>
      </c>
      <c r="K11498">
        <v>0</v>
      </c>
      <c r="L11498" s="24">
        <v>1</v>
      </c>
      <c r="M11498" t="s">
        <v>24130</v>
      </c>
      <c r="N11498" t="s">
        <v>1663</v>
      </c>
    </row>
    <row r="11499" spans="1:14" hidden="1" x14ac:dyDescent="0.25">
      <c r="A11499">
        <v>9477</v>
      </c>
      <c r="B11499" t="s">
        <v>24131</v>
      </c>
      <c r="C11499" t="s">
        <v>1658</v>
      </c>
      <c r="D11499" t="s">
        <v>1659</v>
      </c>
      <c r="E11499" t="s">
        <v>1660</v>
      </c>
      <c r="F11499" t="s">
        <v>1661</v>
      </c>
      <c r="G11499" t="s">
        <v>1622</v>
      </c>
      <c r="H11499" t="s">
        <v>1623</v>
      </c>
      <c r="I11499" t="s">
        <v>1624</v>
      </c>
      <c r="J11499" t="s">
        <v>1625</v>
      </c>
      <c r="K11499">
        <v>0</v>
      </c>
      <c r="L11499" s="24">
        <v>1</v>
      </c>
      <c r="M11499" t="s">
        <v>24132</v>
      </c>
      <c r="N11499" t="s">
        <v>1663</v>
      </c>
    </row>
    <row r="11500" spans="1:14" hidden="1" x14ac:dyDescent="0.25">
      <c r="A11500">
        <v>9478</v>
      </c>
      <c r="B11500" t="s">
        <v>24133</v>
      </c>
      <c r="C11500" t="s">
        <v>1658</v>
      </c>
      <c r="D11500" t="s">
        <v>1659</v>
      </c>
      <c r="E11500" t="s">
        <v>1660</v>
      </c>
      <c r="F11500" t="s">
        <v>1661</v>
      </c>
      <c r="G11500" t="s">
        <v>1622</v>
      </c>
      <c r="H11500" t="s">
        <v>1623</v>
      </c>
      <c r="I11500" t="s">
        <v>1624</v>
      </c>
      <c r="J11500" t="s">
        <v>1625</v>
      </c>
      <c r="K11500">
        <v>0</v>
      </c>
      <c r="L11500" s="24">
        <v>1</v>
      </c>
      <c r="M11500" t="s">
        <v>24134</v>
      </c>
      <c r="N11500" t="s">
        <v>1663</v>
      </c>
    </row>
    <row r="11501" spans="1:14" hidden="1" x14ac:dyDescent="0.25">
      <c r="A11501">
        <v>9479</v>
      </c>
      <c r="B11501" t="s">
        <v>24135</v>
      </c>
      <c r="C11501" t="s">
        <v>1629</v>
      </c>
      <c r="D11501" t="s">
        <v>1630</v>
      </c>
      <c r="E11501" t="s">
        <v>1631</v>
      </c>
      <c r="F11501" t="s">
        <v>1632</v>
      </c>
      <c r="G11501" t="s">
        <v>1622</v>
      </c>
      <c r="H11501" t="s">
        <v>1702</v>
      </c>
      <c r="I11501" t="s">
        <v>1624</v>
      </c>
      <c r="J11501" t="s">
        <v>1625</v>
      </c>
      <c r="K11501">
        <v>0</v>
      </c>
      <c r="L11501" s="24">
        <v>1</v>
      </c>
      <c r="M11501" t="s">
        <v>24136</v>
      </c>
      <c r="N11501" t="s">
        <v>1634</v>
      </c>
    </row>
    <row r="11502" spans="1:14" hidden="1" x14ac:dyDescent="0.25">
      <c r="A11502">
        <v>9480</v>
      </c>
      <c r="B11502" t="s">
        <v>24137</v>
      </c>
      <c r="C11502" t="s">
        <v>1629</v>
      </c>
      <c r="D11502" t="s">
        <v>1630</v>
      </c>
      <c r="E11502" t="s">
        <v>1631</v>
      </c>
      <c r="F11502" t="s">
        <v>1632</v>
      </c>
      <c r="G11502" t="s">
        <v>1622</v>
      </c>
      <c r="H11502" t="s">
        <v>1702</v>
      </c>
      <c r="I11502" t="s">
        <v>1624</v>
      </c>
      <c r="J11502" t="s">
        <v>1625</v>
      </c>
      <c r="K11502">
        <v>0</v>
      </c>
      <c r="L11502" s="24">
        <v>1</v>
      </c>
      <c r="M11502" t="s">
        <v>24138</v>
      </c>
      <c r="N11502" t="s">
        <v>1634</v>
      </c>
    </row>
    <row r="11503" spans="1:14" hidden="1" x14ac:dyDescent="0.25">
      <c r="A11503">
        <v>9481</v>
      </c>
      <c r="B11503" t="s">
        <v>24139</v>
      </c>
      <c r="C11503" t="s">
        <v>1618</v>
      </c>
      <c r="D11503" t="s">
        <v>1619</v>
      </c>
      <c r="E11503" t="s">
        <v>1636</v>
      </c>
      <c r="F11503" t="s">
        <v>1637</v>
      </c>
      <c r="G11503" t="s">
        <v>1622</v>
      </c>
      <c r="H11503" t="s">
        <v>1623</v>
      </c>
      <c r="I11503" t="s">
        <v>1624</v>
      </c>
      <c r="J11503" t="s">
        <v>1625</v>
      </c>
      <c r="K11503">
        <v>0</v>
      </c>
      <c r="L11503" s="24">
        <v>1</v>
      </c>
      <c r="M11503" t="s">
        <v>24140</v>
      </c>
      <c r="N11503" t="s">
        <v>1677</v>
      </c>
    </row>
    <row r="11504" spans="1:14" hidden="1" x14ac:dyDescent="0.25">
      <c r="A11504">
        <v>9482</v>
      </c>
      <c r="B11504" t="s">
        <v>24141</v>
      </c>
      <c r="C11504" t="s">
        <v>1629</v>
      </c>
      <c r="D11504" t="s">
        <v>1630</v>
      </c>
      <c r="E11504" t="s">
        <v>1631</v>
      </c>
      <c r="F11504" t="s">
        <v>1632</v>
      </c>
      <c r="G11504" t="s">
        <v>1622</v>
      </c>
      <c r="H11504" t="s">
        <v>1702</v>
      </c>
      <c r="I11504" t="s">
        <v>1624</v>
      </c>
      <c r="J11504" t="s">
        <v>1625</v>
      </c>
      <c r="K11504">
        <v>0</v>
      </c>
      <c r="L11504" s="24">
        <v>1</v>
      </c>
      <c r="M11504" t="s">
        <v>24142</v>
      </c>
      <c r="N11504" t="s">
        <v>1634</v>
      </c>
    </row>
    <row r="11505" spans="1:14" hidden="1" x14ac:dyDescent="0.25">
      <c r="A11505">
        <v>9483</v>
      </c>
      <c r="B11505" t="s">
        <v>24143</v>
      </c>
      <c r="C11505" t="s">
        <v>1618</v>
      </c>
      <c r="D11505" t="s">
        <v>1619</v>
      </c>
      <c r="E11505" t="s">
        <v>1636</v>
      </c>
      <c r="F11505" t="s">
        <v>1637</v>
      </c>
      <c r="G11505" t="s">
        <v>1622</v>
      </c>
      <c r="H11505" t="s">
        <v>1623</v>
      </c>
      <c r="I11505" t="s">
        <v>1624</v>
      </c>
      <c r="J11505" t="s">
        <v>1625</v>
      </c>
      <c r="K11505">
        <v>0</v>
      </c>
      <c r="L11505" s="24">
        <v>1</v>
      </c>
      <c r="M11505" t="s">
        <v>24144</v>
      </c>
      <c r="N11505" t="s">
        <v>1677</v>
      </c>
    </row>
    <row r="11506" spans="1:14" hidden="1" x14ac:dyDescent="0.25">
      <c r="A11506">
        <v>9484</v>
      </c>
      <c r="B11506" t="s">
        <v>24145</v>
      </c>
      <c r="C11506" t="s">
        <v>1629</v>
      </c>
      <c r="D11506" t="s">
        <v>1630</v>
      </c>
      <c r="E11506" t="s">
        <v>1631</v>
      </c>
      <c r="F11506" t="s">
        <v>1632</v>
      </c>
      <c r="G11506" t="s">
        <v>1622</v>
      </c>
      <c r="H11506" t="s">
        <v>1702</v>
      </c>
      <c r="I11506" t="s">
        <v>1624</v>
      </c>
      <c r="J11506" t="s">
        <v>1625</v>
      </c>
      <c r="K11506">
        <v>0</v>
      </c>
      <c r="L11506" s="24">
        <v>1</v>
      </c>
      <c r="M11506" t="s">
        <v>24146</v>
      </c>
      <c r="N11506" t="s">
        <v>1634</v>
      </c>
    </row>
    <row r="11507" spans="1:14" hidden="1" x14ac:dyDescent="0.25">
      <c r="A11507">
        <v>9485</v>
      </c>
      <c r="B11507" t="s">
        <v>24147</v>
      </c>
      <c r="C11507" t="s">
        <v>1629</v>
      </c>
      <c r="D11507" t="s">
        <v>1630</v>
      </c>
      <c r="E11507" t="s">
        <v>1631</v>
      </c>
      <c r="F11507" t="s">
        <v>1632</v>
      </c>
      <c r="G11507" t="s">
        <v>1622</v>
      </c>
      <c r="H11507" t="s">
        <v>1702</v>
      </c>
      <c r="I11507" t="s">
        <v>1624</v>
      </c>
      <c r="J11507" t="s">
        <v>1625</v>
      </c>
      <c r="K11507">
        <v>0</v>
      </c>
      <c r="L11507" s="24">
        <v>1</v>
      </c>
      <c r="M11507" t="s">
        <v>24148</v>
      </c>
      <c r="N11507" t="s">
        <v>1634</v>
      </c>
    </row>
    <row r="11508" spans="1:14" hidden="1" x14ac:dyDescent="0.25">
      <c r="A11508">
        <v>9486</v>
      </c>
      <c r="B11508" t="s">
        <v>24149</v>
      </c>
      <c r="C11508" t="s">
        <v>1629</v>
      </c>
      <c r="D11508" t="s">
        <v>1630</v>
      </c>
      <c r="E11508" t="s">
        <v>1631</v>
      </c>
      <c r="F11508" t="s">
        <v>1632</v>
      </c>
      <c r="G11508" t="s">
        <v>1622</v>
      </c>
      <c r="H11508" t="s">
        <v>1702</v>
      </c>
      <c r="I11508" t="s">
        <v>1624</v>
      </c>
      <c r="J11508" t="s">
        <v>1625</v>
      </c>
      <c r="K11508">
        <v>0</v>
      </c>
      <c r="L11508" s="24">
        <v>1</v>
      </c>
      <c r="M11508" t="s">
        <v>24150</v>
      </c>
      <c r="N11508" t="s">
        <v>1634</v>
      </c>
    </row>
    <row r="11509" spans="1:14" hidden="1" x14ac:dyDescent="0.25">
      <c r="A11509">
        <v>9487</v>
      </c>
      <c r="B11509" t="s">
        <v>24151</v>
      </c>
      <c r="C11509" t="s">
        <v>1618</v>
      </c>
      <c r="D11509" t="s">
        <v>1619</v>
      </c>
      <c r="E11509" t="s">
        <v>1636</v>
      </c>
      <c r="F11509" t="s">
        <v>1637</v>
      </c>
      <c r="G11509" t="s">
        <v>1622</v>
      </c>
      <c r="H11509" t="s">
        <v>1623</v>
      </c>
      <c r="I11509" t="s">
        <v>1624</v>
      </c>
      <c r="J11509" t="s">
        <v>1625</v>
      </c>
      <c r="K11509">
        <v>0</v>
      </c>
      <c r="L11509" s="24">
        <v>1</v>
      </c>
      <c r="M11509" t="s">
        <v>24152</v>
      </c>
      <c r="N11509" t="s">
        <v>1677</v>
      </c>
    </row>
    <row r="11510" spans="1:14" hidden="1" x14ac:dyDescent="0.25">
      <c r="A11510">
        <v>9488</v>
      </c>
      <c r="B11510" t="s">
        <v>24153</v>
      </c>
      <c r="C11510" t="s">
        <v>1629</v>
      </c>
      <c r="D11510" t="s">
        <v>1630</v>
      </c>
      <c r="E11510" t="s">
        <v>1631</v>
      </c>
      <c r="F11510" t="s">
        <v>1632</v>
      </c>
      <c r="G11510" t="s">
        <v>1622</v>
      </c>
      <c r="H11510" t="s">
        <v>1702</v>
      </c>
      <c r="I11510" t="s">
        <v>1624</v>
      </c>
      <c r="J11510" t="s">
        <v>1625</v>
      </c>
      <c r="K11510">
        <v>0</v>
      </c>
      <c r="L11510" s="24">
        <v>1</v>
      </c>
      <c r="M11510" t="s">
        <v>24154</v>
      </c>
      <c r="N11510" t="s">
        <v>1634</v>
      </c>
    </row>
    <row r="11511" spans="1:14" hidden="1" x14ac:dyDescent="0.25">
      <c r="A11511">
        <v>9489</v>
      </c>
      <c r="B11511" t="s">
        <v>24155</v>
      </c>
      <c r="C11511" t="s">
        <v>1658</v>
      </c>
      <c r="D11511" t="s">
        <v>1659</v>
      </c>
      <c r="E11511" t="s">
        <v>1660</v>
      </c>
      <c r="F11511" t="s">
        <v>1661</v>
      </c>
      <c r="G11511" t="s">
        <v>1622</v>
      </c>
      <c r="H11511" t="s">
        <v>1623</v>
      </c>
      <c r="I11511" t="s">
        <v>1624</v>
      </c>
      <c r="J11511" t="s">
        <v>1625</v>
      </c>
      <c r="K11511">
        <v>0</v>
      </c>
      <c r="L11511" s="24">
        <v>1</v>
      </c>
      <c r="M11511" t="s">
        <v>8310</v>
      </c>
      <c r="N11511" t="s">
        <v>1663</v>
      </c>
    </row>
    <row r="11512" spans="1:14" hidden="1" x14ac:dyDescent="0.25">
      <c r="A11512">
        <v>9490</v>
      </c>
      <c r="B11512" t="s">
        <v>24156</v>
      </c>
      <c r="C11512" t="s">
        <v>1618</v>
      </c>
      <c r="D11512" t="s">
        <v>1619</v>
      </c>
      <c r="E11512" t="s">
        <v>1620</v>
      </c>
      <c r="F11512" t="s">
        <v>1621</v>
      </c>
      <c r="G11512" t="s">
        <v>1622</v>
      </c>
      <c r="H11512" t="s">
        <v>1623</v>
      </c>
      <c r="I11512" t="s">
        <v>1624</v>
      </c>
      <c r="J11512" t="s">
        <v>1625</v>
      </c>
      <c r="K11512">
        <v>0</v>
      </c>
      <c r="L11512" s="24">
        <v>1</v>
      </c>
      <c r="M11512" t="s">
        <v>24157</v>
      </c>
      <c r="N11512" t="s">
        <v>1627</v>
      </c>
    </row>
    <row r="11513" spans="1:14" hidden="1" x14ac:dyDescent="0.25">
      <c r="A11513">
        <v>9491</v>
      </c>
      <c r="B11513" t="s">
        <v>24158</v>
      </c>
      <c r="C11513" t="s">
        <v>1618</v>
      </c>
      <c r="D11513" t="s">
        <v>1619</v>
      </c>
      <c r="E11513" t="s">
        <v>1636</v>
      </c>
      <c r="F11513" t="s">
        <v>1637</v>
      </c>
      <c r="G11513" t="s">
        <v>1622</v>
      </c>
      <c r="H11513" t="s">
        <v>1623</v>
      </c>
      <c r="I11513" t="s">
        <v>1624</v>
      </c>
      <c r="J11513" t="s">
        <v>1625</v>
      </c>
      <c r="K11513">
        <v>0</v>
      </c>
      <c r="L11513" s="24">
        <v>1</v>
      </c>
      <c r="M11513" t="s">
        <v>24158</v>
      </c>
      <c r="N11513" t="s">
        <v>1677</v>
      </c>
    </row>
    <row r="11514" spans="1:14" hidden="1" x14ac:dyDescent="0.25">
      <c r="A11514">
        <v>9492</v>
      </c>
      <c r="B11514" t="s">
        <v>24159</v>
      </c>
      <c r="C11514" t="s">
        <v>1618</v>
      </c>
      <c r="D11514" t="s">
        <v>1619</v>
      </c>
      <c r="E11514" t="s">
        <v>1620</v>
      </c>
      <c r="F11514" t="s">
        <v>1621</v>
      </c>
      <c r="G11514" t="s">
        <v>1622</v>
      </c>
      <c r="H11514" t="s">
        <v>1623</v>
      </c>
      <c r="I11514" t="s">
        <v>1624</v>
      </c>
      <c r="J11514" t="s">
        <v>1625</v>
      </c>
      <c r="K11514">
        <v>0</v>
      </c>
      <c r="L11514" s="24">
        <v>1</v>
      </c>
      <c r="M11514" t="s">
        <v>24160</v>
      </c>
      <c r="N11514" t="s">
        <v>1627</v>
      </c>
    </row>
    <row r="11515" spans="1:14" hidden="1" x14ac:dyDescent="0.25">
      <c r="A11515">
        <v>9493</v>
      </c>
      <c r="B11515" t="s">
        <v>879</v>
      </c>
      <c r="C11515" t="s">
        <v>1618</v>
      </c>
      <c r="D11515" t="s">
        <v>1619</v>
      </c>
      <c r="E11515" t="s">
        <v>1636</v>
      </c>
      <c r="F11515" t="s">
        <v>1637</v>
      </c>
      <c r="G11515" t="s">
        <v>1622</v>
      </c>
      <c r="H11515" t="s">
        <v>1623</v>
      </c>
      <c r="I11515" t="s">
        <v>1624</v>
      </c>
      <c r="J11515" t="s">
        <v>1625</v>
      </c>
      <c r="K11515">
        <v>0</v>
      </c>
      <c r="L11515" s="24">
        <v>1</v>
      </c>
      <c r="M11515" t="s">
        <v>879</v>
      </c>
      <c r="N11515" t="s">
        <v>1677</v>
      </c>
    </row>
    <row r="11516" spans="1:14" hidden="1" x14ac:dyDescent="0.25">
      <c r="A11516">
        <v>9494</v>
      </c>
      <c r="B11516" t="s">
        <v>24161</v>
      </c>
      <c r="C11516" t="s">
        <v>1618</v>
      </c>
      <c r="D11516" t="s">
        <v>1619</v>
      </c>
      <c r="E11516" t="s">
        <v>1636</v>
      </c>
      <c r="F11516" t="s">
        <v>1637</v>
      </c>
      <c r="G11516" t="s">
        <v>1622</v>
      </c>
      <c r="H11516" t="s">
        <v>1623</v>
      </c>
      <c r="I11516" t="s">
        <v>1624</v>
      </c>
      <c r="J11516" t="s">
        <v>1625</v>
      </c>
      <c r="K11516">
        <v>0</v>
      </c>
      <c r="L11516" s="24">
        <v>1</v>
      </c>
      <c r="M11516" t="s">
        <v>24162</v>
      </c>
      <c r="N11516" t="s">
        <v>1677</v>
      </c>
    </row>
    <row r="11517" spans="1:14" hidden="1" x14ac:dyDescent="0.25">
      <c r="A11517">
        <v>9495</v>
      </c>
      <c r="B11517" t="s">
        <v>24163</v>
      </c>
      <c r="C11517" t="s">
        <v>1618</v>
      </c>
      <c r="D11517" t="s">
        <v>1619</v>
      </c>
      <c r="E11517" t="s">
        <v>1636</v>
      </c>
      <c r="F11517" t="s">
        <v>1637</v>
      </c>
      <c r="G11517" t="s">
        <v>1622</v>
      </c>
      <c r="H11517" t="s">
        <v>1623</v>
      </c>
      <c r="I11517" t="s">
        <v>1624</v>
      </c>
      <c r="J11517" t="s">
        <v>1625</v>
      </c>
      <c r="K11517">
        <v>0</v>
      </c>
      <c r="L11517" s="24">
        <v>1</v>
      </c>
      <c r="M11517" t="s">
        <v>24164</v>
      </c>
      <c r="N11517" t="s">
        <v>1677</v>
      </c>
    </row>
    <row r="11518" spans="1:14" hidden="1" x14ac:dyDescent="0.25">
      <c r="A11518">
        <v>9496</v>
      </c>
      <c r="B11518" t="s">
        <v>24165</v>
      </c>
      <c r="C11518" t="s">
        <v>1667</v>
      </c>
      <c r="D11518" t="s">
        <v>1668</v>
      </c>
      <c r="E11518" t="s">
        <v>1669</v>
      </c>
      <c r="F11518" t="s">
        <v>1670</v>
      </c>
      <c r="G11518" t="s">
        <v>1622</v>
      </c>
      <c r="H11518" t="s">
        <v>1623</v>
      </c>
      <c r="I11518" t="s">
        <v>1624</v>
      </c>
      <c r="J11518" t="s">
        <v>1625</v>
      </c>
      <c r="K11518">
        <v>0</v>
      </c>
      <c r="L11518" s="24">
        <v>1</v>
      </c>
      <c r="M11518" t="s">
        <v>24166</v>
      </c>
      <c r="N11518" t="s">
        <v>1672</v>
      </c>
    </row>
    <row r="11519" spans="1:14" hidden="1" x14ac:dyDescent="0.25">
      <c r="A11519">
        <v>9497</v>
      </c>
      <c r="B11519" t="s">
        <v>24167</v>
      </c>
      <c r="C11519" t="s">
        <v>1649</v>
      </c>
      <c r="D11519" t="s">
        <v>1650</v>
      </c>
      <c r="E11519" t="s">
        <v>1651</v>
      </c>
      <c r="F11519" t="s">
        <v>1652</v>
      </c>
      <c r="G11519" t="s">
        <v>1622</v>
      </c>
      <c r="H11519" t="s">
        <v>1623</v>
      </c>
      <c r="I11519" t="s">
        <v>1624</v>
      </c>
      <c r="J11519" t="s">
        <v>1625</v>
      </c>
      <c r="K11519">
        <v>0</v>
      </c>
      <c r="L11519" s="24">
        <v>1</v>
      </c>
      <c r="M11519" t="s">
        <v>24168</v>
      </c>
      <c r="N11519" t="s">
        <v>2679</v>
      </c>
    </row>
    <row r="11520" spans="1:14" hidden="1" x14ac:dyDescent="0.25">
      <c r="A11520">
        <v>9498</v>
      </c>
      <c r="B11520" t="s">
        <v>24169</v>
      </c>
      <c r="C11520" t="s">
        <v>1618</v>
      </c>
      <c r="D11520" t="s">
        <v>1619</v>
      </c>
      <c r="E11520" t="s">
        <v>1636</v>
      </c>
      <c r="F11520" t="s">
        <v>1637</v>
      </c>
      <c r="G11520" t="s">
        <v>1622</v>
      </c>
      <c r="H11520" t="s">
        <v>1623</v>
      </c>
      <c r="I11520" t="s">
        <v>1624</v>
      </c>
      <c r="J11520" t="s">
        <v>1625</v>
      </c>
      <c r="K11520">
        <v>0</v>
      </c>
      <c r="L11520" s="24">
        <v>1</v>
      </c>
      <c r="M11520" t="s">
        <v>24170</v>
      </c>
      <c r="N11520" t="s">
        <v>1868</v>
      </c>
    </row>
    <row r="11521" spans="1:14" hidden="1" x14ac:dyDescent="0.25">
      <c r="A11521">
        <v>9499</v>
      </c>
      <c r="B11521" t="s">
        <v>24171</v>
      </c>
      <c r="C11521" t="s">
        <v>1618</v>
      </c>
      <c r="D11521" t="s">
        <v>1619</v>
      </c>
      <c r="E11521" t="s">
        <v>1620</v>
      </c>
      <c r="F11521" t="s">
        <v>1621</v>
      </c>
      <c r="G11521" t="s">
        <v>1622</v>
      </c>
      <c r="H11521" t="s">
        <v>1623</v>
      </c>
      <c r="I11521" t="s">
        <v>1624</v>
      </c>
      <c r="J11521" t="s">
        <v>1625</v>
      </c>
      <c r="K11521">
        <v>0</v>
      </c>
      <c r="L11521" s="24">
        <v>1</v>
      </c>
      <c r="M11521" t="s">
        <v>24172</v>
      </c>
      <c r="N11521" t="s">
        <v>1627</v>
      </c>
    </row>
    <row r="11522" spans="1:14" hidden="1" x14ac:dyDescent="0.25">
      <c r="A11522">
        <v>9500</v>
      </c>
      <c r="B11522" t="s">
        <v>24173</v>
      </c>
      <c r="C11522" t="s">
        <v>1618</v>
      </c>
      <c r="D11522" t="s">
        <v>1619</v>
      </c>
      <c r="E11522" t="s">
        <v>1620</v>
      </c>
      <c r="F11522" t="s">
        <v>1621</v>
      </c>
      <c r="G11522" t="s">
        <v>1622</v>
      </c>
      <c r="H11522" t="s">
        <v>1623</v>
      </c>
      <c r="I11522" t="s">
        <v>1624</v>
      </c>
      <c r="J11522" t="s">
        <v>1625</v>
      </c>
      <c r="K11522">
        <v>0</v>
      </c>
      <c r="L11522" s="24">
        <v>1</v>
      </c>
      <c r="M11522" t="s">
        <v>24174</v>
      </c>
      <c r="N11522" t="s">
        <v>1627</v>
      </c>
    </row>
    <row r="11523" spans="1:14" hidden="1" x14ac:dyDescent="0.25">
      <c r="A11523">
        <v>9501</v>
      </c>
      <c r="B11523" t="s">
        <v>24175</v>
      </c>
      <c r="C11523" t="s">
        <v>1618</v>
      </c>
      <c r="D11523" t="s">
        <v>1619</v>
      </c>
      <c r="E11523" t="s">
        <v>1636</v>
      </c>
      <c r="F11523" t="s">
        <v>1637</v>
      </c>
      <c r="G11523" t="s">
        <v>1622</v>
      </c>
      <c r="H11523" t="s">
        <v>1623</v>
      </c>
      <c r="I11523" t="s">
        <v>1624</v>
      </c>
      <c r="J11523" t="s">
        <v>1625</v>
      </c>
      <c r="K11523">
        <v>0</v>
      </c>
      <c r="L11523" s="24">
        <v>1</v>
      </c>
      <c r="M11523" t="s">
        <v>24176</v>
      </c>
      <c r="N11523" t="s">
        <v>1639</v>
      </c>
    </row>
    <row r="11524" spans="1:14" hidden="1" x14ac:dyDescent="0.25">
      <c r="A11524">
        <v>9502</v>
      </c>
      <c r="B11524" t="s">
        <v>24177</v>
      </c>
      <c r="C11524" t="s">
        <v>1618</v>
      </c>
      <c r="D11524" t="s">
        <v>1619</v>
      </c>
      <c r="E11524" t="s">
        <v>1620</v>
      </c>
      <c r="F11524" t="s">
        <v>1621</v>
      </c>
      <c r="G11524" t="s">
        <v>1622</v>
      </c>
      <c r="H11524" t="s">
        <v>1623</v>
      </c>
      <c r="I11524" t="s">
        <v>1624</v>
      </c>
      <c r="J11524" t="s">
        <v>1625</v>
      </c>
      <c r="K11524">
        <v>0</v>
      </c>
      <c r="L11524" s="24">
        <v>1</v>
      </c>
      <c r="M11524" t="s">
        <v>24178</v>
      </c>
      <c r="N11524" t="s">
        <v>1627</v>
      </c>
    </row>
    <row r="11525" spans="1:14" hidden="1" x14ac:dyDescent="0.25">
      <c r="A11525">
        <v>9503</v>
      </c>
      <c r="B11525" t="s">
        <v>24179</v>
      </c>
      <c r="C11525" t="s">
        <v>1618</v>
      </c>
      <c r="D11525" t="s">
        <v>1619</v>
      </c>
      <c r="E11525" t="s">
        <v>1636</v>
      </c>
      <c r="F11525" t="s">
        <v>1637</v>
      </c>
      <c r="G11525" t="s">
        <v>1622</v>
      </c>
      <c r="H11525" t="s">
        <v>1623</v>
      </c>
      <c r="I11525" t="s">
        <v>1624</v>
      </c>
      <c r="J11525" t="s">
        <v>1625</v>
      </c>
      <c r="K11525">
        <v>0</v>
      </c>
      <c r="L11525" s="24">
        <v>1</v>
      </c>
      <c r="M11525" t="s">
        <v>24180</v>
      </c>
      <c r="N11525" t="s">
        <v>1868</v>
      </c>
    </row>
    <row r="11526" spans="1:14" hidden="1" x14ac:dyDescent="0.25">
      <c r="A11526">
        <v>9504</v>
      </c>
      <c r="B11526" t="s">
        <v>24181</v>
      </c>
      <c r="C11526" t="s">
        <v>1618</v>
      </c>
      <c r="D11526" t="s">
        <v>1619</v>
      </c>
      <c r="E11526" t="s">
        <v>1636</v>
      </c>
      <c r="F11526" t="s">
        <v>1637</v>
      </c>
      <c r="G11526" t="s">
        <v>1622</v>
      </c>
      <c r="H11526" t="s">
        <v>1623</v>
      </c>
      <c r="I11526" t="s">
        <v>1624</v>
      </c>
      <c r="J11526" t="s">
        <v>1625</v>
      </c>
      <c r="K11526">
        <v>0</v>
      </c>
      <c r="L11526" s="24">
        <v>1</v>
      </c>
      <c r="M11526" t="s">
        <v>24182</v>
      </c>
      <c r="N11526" t="s">
        <v>1868</v>
      </c>
    </row>
    <row r="11527" spans="1:14" hidden="1" x14ac:dyDescent="0.25">
      <c r="A11527">
        <v>9505</v>
      </c>
      <c r="B11527" t="s">
        <v>881</v>
      </c>
      <c r="C11527" t="s">
        <v>1618</v>
      </c>
      <c r="D11527" t="s">
        <v>1619</v>
      </c>
      <c r="E11527" t="s">
        <v>1620</v>
      </c>
      <c r="F11527" t="s">
        <v>1621</v>
      </c>
      <c r="G11527" t="s">
        <v>1622</v>
      </c>
      <c r="H11527" t="s">
        <v>1623</v>
      </c>
      <c r="I11527" t="s">
        <v>1624</v>
      </c>
      <c r="J11527" t="s">
        <v>1625</v>
      </c>
      <c r="K11527">
        <v>0</v>
      </c>
      <c r="L11527" s="24">
        <v>1</v>
      </c>
      <c r="M11527" t="s">
        <v>24183</v>
      </c>
      <c r="N11527" t="s">
        <v>1627</v>
      </c>
    </row>
    <row r="11528" spans="1:14" hidden="1" x14ac:dyDescent="0.25">
      <c r="A11528">
        <v>9506</v>
      </c>
      <c r="B11528" t="s">
        <v>24184</v>
      </c>
      <c r="C11528" t="s">
        <v>1629</v>
      </c>
      <c r="D11528" t="s">
        <v>1630</v>
      </c>
      <c r="E11528" t="s">
        <v>1631</v>
      </c>
      <c r="F11528" t="s">
        <v>1632</v>
      </c>
      <c r="G11528" t="s">
        <v>1622</v>
      </c>
      <c r="H11528" t="s">
        <v>1623</v>
      </c>
      <c r="I11528" t="s">
        <v>1624</v>
      </c>
      <c r="J11528" t="s">
        <v>1625</v>
      </c>
      <c r="K11528">
        <v>0</v>
      </c>
      <c r="L11528" s="24">
        <v>1</v>
      </c>
      <c r="M11528" t="s">
        <v>24185</v>
      </c>
      <c r="N11528" t="s">
        <v>1634</v>
      </c>
    </row>
    <row r="11529" spans="1:14" hidden="1" x14ac:dyDescent="0.25">
      <c r="A11529">
        <v>9507</v>
      </c>
      <c r="B11529" t="s">
        <v>24186</v>
      </c>
      <c r="C11529" t="s">
        <v>1629</v>
      </c>
      <c r="D11529" t="s">
        <v>1630</v>
      </c>
      <c r="E11529" t="s">
        <v>1631</v>
      </c>
      <c r="F11529" t="s">
        <v>1632</v>
      </c>
      <c r="G11529" t="s">
        <v>1622</v>
      </c>
      <c r="H11529" t="s">
        <v>1623</v>
      </c>
      <c r="I11529" t="s">
        <v>1624</v>
      </c>
      <c r="J11529" t="s">
        <v>1625</v>
      </c>
      <c r="K11529">
        <v>0</v>
      </c>
      <c r="L11529" s="24">
        <v>1</v>
      </c>
      <c r="M11529" t="s">
        <v>24187</v>
      </c>
      <c r="N11529" t="s">
        <v>1634</v>
      </c>
    </row>
    <row r="11530" spans="1:14" hidden="1" x14ac:dyDescent="0.25">
      <c r="A11530">
        <v>9508</v>
      </c>
      <c r="B11530" t="s">
        <v>24188</v>
      </c>
      <c r="C11530" t="s">
        <v>1629</v>
      </c>
      <c r="D11530" t="s">
        <v>1630</v>
      </c>
      <c r="E11530" t="s">
        <v>1631</v>
      </c>
      <c r="F11530" t="s">
        <v>1632</v>
      </c>
      <c r="G11530" t="s">
        <v>1622</v>
      </c>
      <c r="H11530" t="s">
        <v>1623</v>
      </c>
      <c r="I11530" t="s">
        <v>1624</v>
      </c>
      <c r="J11530" t="s">
        <v>1625</v>
      </c>
      <c r="K11530">
        <v>0</v>
      </c>
      <c r="L11530" s="24">
        <v>1</v>
      </c>
      <c r="M11530" t="s">
        <v>24189</v>
      </c>
      <c r="N11530" t="s">
        <v>1634</v>
      </c>
    </row>
    <row r="11531" spans="1:14" hidden="1" x14ac:dyDescent="0.25">
      <c r="A11531">
        <v>9509</v>
      </c>
      <c r="B11531" t="s">
        <v>24190</v>
      </c>
      <c r="C11531" t="s">
        <v>1618</v>
      </c>
      <c r="D11531" t="s">
        <v>1619</v>
      </c>
      <c r="E11531" t="s">
        <v>1620</v>
      </c>
      <c r="F11531" t="s">
        <v>1621</v>
      </c>
      <c r="G11531" t="s">
        <v>1622</v>
      </c>
      <c r="H11531" t="s">
        <v>1623</v>
      </c>
      <c r="I11531" t="s">
        <v>1624</v>
      </c>
      <c r="J11531" t="s">
        <v>1625</v>
      </c>
      <c r="K11531">
        <v>0</v>
      </c>
      <c r="L11531" s="24">
        <v>1</v>
      </c>
      <c r="M11531" t="s">
        <v>24191</v>
      </c>
      <c r="N11531" t="s">
        <v>1627</v>
      </c>
    </row>
    <row r="11532" spans="1:14" hidden="1" x14ac:dyDescent="0.25">
      <c r="A11532">
        <v>9510</v>
      </c>
      <c r="B11532" t="s">
        <v>24192</v>
      </c>
      <c r="C11532" t="s">
        <v>1618</v>
      </c>
      <c r="D11532" t="s">
        <v>1619</v>
      </c>
      <c r="E11532" t="s">
        <v>1636</v>
      </c>
      <c r="F11532" t="s">
        <v>1637</v>
      </c>
      <c r="G11532" t="s">
        <v>1622</v>
      </c>
      <c r="H11532" t="s">
        <v>1623</v>
      </c>
      <c r="I11532" t="s">
        <v>1624</v>
      </c>
      <c r="J11532" t="s">
        <v>1625</v>
      </c>
      <c r="K11532">
        <v>0</v>
      </c>
      <c r="L11532" s="24">
        <v>1</v>
      </c>
      <c r="M11532" t="s">
        <v>24193</v>
      </c>
      <c r="N11532" t="s">
        <v>1639</v>
      </c>
    </row>
    <row r="11533" spans="1:14" hidden="1" x14ac:dyDescent="0.25">
      <c r="A11533">
        <v>9511</v>
      </c>
      <c r="B11533" t="s">
        <v>24194</v>
      </c>
      <c r="C11533" t="s">
        <v>1667</v>
      </c>
      <c r="D11533" t="s">
        <v>1668</v>
      </c>
      <c r="E11533" t="s">
        <v>1669</v>
      </c>
      <c r="F11533" t="s">
        <v>1670</v>
      </c>
      <c r="G11533" t="s">
        <v>1622</v>
      </c>
      <c r="H11533" t="s">
        <v>1623</v>
      </c>
      <c r="I11533" t="s">
        <v>1624</v>
      </c>
      <c r="J11533" t="s">
        <v>1625</v>
      </c>
      <c r="K11533">
        <v>0</v>
      </c>
      <c r="L11533" s="24">
        <v>1</v>
      </c>
      <c r="M11533" t="s">
        <v>24195</v>
      </c>
      <c r="N11533" t="s">
        <v>1672</v>
      </c>
    </row>
    <row r="11534" spans="1:14" hidden="1" x14ac:dyDescent="0.25">
      <c r="A11534">
        <v>9512</v>
      </c>
      <c r="B11534" t="s">
        <v>24196</v>
      </c>
      <c r="C11534" t="s">
        <v>1618</v>
      </c>
      <c r="D11534" t="s">
        <v>1619</v>
      </c>
      <c r="E11534" t="s">
        <v>1620</v>
      </c>
      <c r="F11534" t="s">
        <v>1621</v>
      </c>
      <c r="G11534" t="s">
        <v>1622</v>
      </c>
      <c r="H11534" t="s">
        <v>1623</v>
      </c>
      <c r="I11534" t="s">
        <v>1624</v>
      </c>
      <c r="J11534" t="s">
        <v>1625</v>
      </c>
      <c r="K11534">
        <v>0</v>
      </c>
      <c r="L11534" s="24">
        <v>1</v>
      </c>
      <c r="M11534" t="s">
        <v>24197</v>
      </c>
      <c r="N11534" t="s">
        <v>1627</v>
      </c>
    </row>
    <row r="11535" spans="1:14" hidden="1" x14ac:dyDescent="0.25">
      <c r="A11535">
        <v>9513</v>
      </c>
      <c r="B11535" t="s">
        <v>24198</v>
      </c>
      <c r="C11535" t="s">
        <v>1618</v>
      </c>
      <c r="D11535" t="s">
        <v>1619</v>
      </c>
      <c r="E11535" t="s">
        <v>1620</v>
      </c>
      <c r="F11535" t="s">
        <v>1621</v>
      </c>
      <c r="G11535" t="s">
        <v>1622</v>
      </c>
      <c r="H11535" t="s">
        <v>1623</v>
      </c>
      <c r="I11535" t="s">
        <v>1624</v>
      </c>
      <c r="J11535" t="s">
        <v>1625</v>
      </c>
      <c r="K11535">
        <v>0</v>
      </c>
      <c r="L11535" s="24">
        <v>1</v>
      </c>
      <c r="M11535" t="s">
        <v>24199</v>
      </c>
      <c r="N11535" t="s">
        <v>1627</v>
      </c>
    </row>
    <row r="11536" spans="1:14" hidden="1" x14ac:dyDescent="0.25">
      <c r="A11536">
        <v>9514</v>
      </c>
      <c r="B11536" t="s">
        <v>24200</v>
      </c>
      <c r="C11536" t="s">
        <v>1649</v>
      </c>
      <c r="D11536" t="s">
        <v>1650</v>
      </c>
      <c r="E11536" t="s">
        <v>1651</v>
      </c>
      <c r="F11536" t="s">
        <v>1652</v>
      </c>
      <c r="G11536" t="s">
        <v>1622</v>
      </c>
      <c r="H11536" t="s">
        <v>1623</v>
      </c>
      <c r="I11536" t="s">
        <v>1624</v>
      </c>
      <c r="J11536" t="s">
        <v>1625</v>
      </c>
      <c r="K11536">
        <v>0</v>
      </c>
      <c r="L11536" s="24">
        <v>1</v>
      </c>
      <c r="M11536" t="s">
        <v>24201</v>
      </c>
      <c r="N11536" t="s">
        <v>1654</v>
      </c>
    </row>
    <row r="11537" spans="1:14" hidden="1" x14ac:dyDescent="0.25">
      <c r="A11537">
        <v>9515</v>
      </c>
      <c r="B11537" t="s">
        <v>24202</v>
      </c>
      <c r="C11537" t="s">
        <v>1618</v>
      </c>
      <c r="D11537" t="s">
        <v>1619</v>
      </c>
      <c r="E11537" t="s">
        <v>1620</v>
      </c>
      <c r="F11537" t="s">
        <v>1621</v>
      </c>
      <c r="G11537" t="s">
        <v>1622</v>
      </c>
      <c r="H11537" t="s">
        <v>1623</v>
      </c>
      <c r="I11537" t="s">
        <v>1624</v>
      </c>
      <c r="J11537" t="s">
        <v>1625</v>
      </c>
      <c r="K11537">
        <v>0</v>
      </c>
      <c r="L11537" s="24">
        <v>1</v>
      </c>
      <c r="M11537" t="s">
        <v>24203</v>
      </c>
      <c r="N11537" t="s">
        <v>1627</v>
      </c>
    </row>
    <row r="11538" spans="1:14" hidden="1" x14ac:dyDescent="0.25">
      <c r="A11538">
        <v>9516</v>
      </c>
      <c r="B11538" t="s">
        <v>24204</v>
      </c>
      <c r="C11538" t="s">
        <v>1667</v>
      </c>
      <c r="D11538" t="s">
        <v>1668</v>
      </c>
      <c r="E11538" t="s">
        <v>1669</v>
      </c>
      <c r="F11538" t="s">
        <v>1670</v>
      </c>
      <c r="G11538" t="s">
        <v>1622</v>
      </c>
      <c r="H11538" t="s">
        <v>1623</v>
      </c>
      <c r="I11538" t="s">
        <v>1624</v>
      </c>
      <c r="J11538" t="s">
        <v>1625</v>
      </c>
      <c r="K11538">
        <v>0</v>
      </c>
      <c r="L11538" s="24">
        <v>1</v>
      </c>
      <c r="M11538" t="s">
        <v>8140</v>
      </c>
      <c r="N11538" t="s">
        <v>1672</v>
      </c>
    </row>
    <row r="11539" spans="1:14" hidden="1" x14ac:dyDescent="0.25">
      <c r="A11539">
        <v>9517</v>
      </c>
      <c r="B11539" t="s">
        <v>24205</v>
      </c>
      <c r="C11539" t="s">
        <v>1618</v>
      </c>
      <c r="D11539" t="s">
        <v>1619</v>
      </c>
      <c r="E11539" t="s">
        <v>1620</v>
      </c>
      <c r="F11539" t="s">
        <v>1621</v>
      </c>
      <c r="G11539" t="s">
        <v>1622</v>
      </c>
      <c r="H11539" t="s">
        <v>1623</v>
      </c>
      <c r="I11539" t="s">
        <v>1624</v>
      </c>
      <c r="J11539" t="s">
        <v>1625</v>
      </c>
      <c r="K11539">
        <v>0</v>
      </c>
      <c r="L11539" s="24">
        <v>1</v>
      </c>
      <c r="M11539" t="s">
        <v>24206</v>
      </c>
      <c r="N11539" t="s">
        <v>1812</v>
      </c>
    </row>
    <row r="11540" spans="1:14" hidden="1" x14ac:dyDescent="0.25">
      <c r="A11540">
        <v>9518</v>
      </c>
      <c r="B11540" t="s">
        <v>24207</v>
      </c>
      <c r="C11540" t="s">
        <v>1618</v>
      </c>
      <c r="D11540" t="s">
        <v>1619</v>
      </c>
      <c r="E11540" t="s">
        <v>1620</v>
      </c>
      <c r="F11540" t="s">
        <v>1621</v>
      </c>
      <c r="G11540" t="s">
        <v>1622</v>
      </c>
      <c r="H11540" t="s">
        <v>1623</v>
      </c>
      <c r="I11540" t="s">
        <v>1624</v>
      </c>
      <c r="J11540" t="s">
        <v>1625</v>
      </c>
      <c r="K11540">
        <v>0</v>
      </c>
      <c r="L11540" s="24">
        <v>1</v>
      </c>
      <c r="M11540" t="s">
        <v>24208</v>
      </c>
      <c r="N11540" t="s">
        <v>1812</v>
      </c>
    </row>
    <row r="11541" spans="1:14" hidden="1" x14ac:dyDescent="0.25">
      <c r="A11541">
        <v>9519</v>
      </c>
      <c r="B11541" t="s">
        <v>24209</v>
      </c>
      <c r="C11541" t="s">
        <v>1618</v>
      </c>
      <c r="D11541" t="s">
        <v>1619</v>
      </c>
      <c r="E11541" t="s">
        <v>1620</v>
      </c>
      <c r="F11541" t="s">
        <v>1621</v>
      </c>
      <c r="G11541" t="s">
        <v>1622</v>
      </c>
      <c r="H11541" t="s">
        <v>1623</v>
      </c>
      <c r="I11541" t="s">
        <v>1624</v>
      </c>
      <c r="J11541" t="s">
        <v>1625</v>
      </c>
      <c r="K11541">
        <v>0</v>
      </c>
      <c r="L11541" s="24">
        <v>1</v>
      </c>
      <c r="M11541" t="s">
        <v>24210</v>
      </c>
      <c r="N11541" t="s">
        <v>1812</v>
      </c>
    </row>
    <row r="11542" spans="1:14" hidden="1" x14ac:dyDescent="0.25">
      <c r="A11542">
        <v>9520</v>
      </c>
      <c r="B11542" t="s">
        <v>24211</v>
      </c>
      <c r="C11542" t="s">
        <v>1965</v>
      </c>
      <c r="D11542" t="s">
        <v>1966</v>
      </c>
      <c r="E11542" t="s">
        <v>1967</v>
      </c>
      <c r="F11542" t="s">
        <v>1968</v>
      </c>
      <c r="G11542" t="s">
        <v>1622</v>
      </c>
      <c r="H11542" t="s">
        <v>1623</v>
      </c>
      <c r="I11542" t="s">
        <v>1624</v>
      </c>
      <c r="J11542" t="s">
        <v>1625</v>
      </c>
      <c r="K11542">
        <v>0</v>
      </c>
      <c r="L11542" s="24">
        <v>1</v>
      </c>
      <c r="M11542" t="s">
        <v>24212</v>
      </c>
      <c r="N11542" t="s">
        <v>1970</v>
      </c>
    </row>
    <row r="11543" spans="1:14" hidden="1" x14ac:dyDescent="0.25">
      <c r="A11543">
        <v>9521</v>
      </c>
      <c r="B11543" t="s">
        <v>24213</v>
      </c>
      <c r="C11543" t="s">
        <v>2952</v>
      </c>
      <c r="D11543" t="s">
        <v>2953</v>
      </c>
      <c r="E11543" t="s">
        <v>2954</v>
      </c>
      <c r="F11543" t="s">
        <v>2955</v>
      </c>
      <c r="G11543" t="s">
        <v>1622</v>
      </c>
      <c r="H11543" t="s">
        <v>1623</v>
      </c>
      <c r="I11543" t="s">
        <v>1624</v>
      </c>
      <c r="J11543" t="s">
        <v>1625</v>
      </c>
      <c r="K11543">
        <v>0</v>
      </c>
      <c r="L11543" s="24">
        <v>1</v>
      </c>
      <c r="M11543" t="s">
        <v>24214</v>
      </c>
      <c r="N11543" t="s">
        <v>2957</v>
      </c>
    </row>
    <row r="11544" spans="1:14" hidden="1" x14ac:dyDescent="0.25">
      <c r="A11544">
        <v>9522</v>
      </c>
      <c r="B11544" t="s">
        <v>24215</v>
      </c>
      <c r="C11544" t="s">
        <v>1667</v>
      </c>
      <c r="D11544" t="s">
        <v>1668</v>
      </c>
      <c r="E11544" t="s">
        <v>1669</v>
      </c>
      <c r="F11544" t="s">
        <v>1670</v>
      </c>
      <c r="G11544" t="s">
        <v>1622</v>
      </c>
      <c r="H11544" t="s">
        <v>1623</v>
      </c>
      <c r="I11544" t="s">
        <v>1624</v>
      </c>
      <c r="J11544" t="s">
        <v>1625</v>
      </c>
      <c r="K11544">
        <v>0</v>
      </c>
      <c r="L11544" s="24">
        <v>1</v>
      </c>
      <c r="M11544" t="s">
        <v>24216</v>
      </c>
      <c r="N11544" t="s">
        <v>1672</v>
      </c>
    </row>
    <row r="11545" spans="1:14" hidden="1" x14ac:dyDescent="0.25">
      <c r="A11545">
        <v>9523</v>
      </c>
      <c r="B11545" t="s">
        <v>24217</v>
      </c>
      <c r="C11545" t="s">
        <v>1629</v>
      </c>
      <c r="D11545" t="s">
        <v>1630</v>
      </c>
      <c r="E11545" t="s">
        <v>1825</v>
      </c>
      <c r="F11545" t="s">
        <v>1826</v>
      </c>
      <c r="G11545" t="s">
        <v>1622</v>
      </c>
      <c r="H11545" t="s">
        <v>1623</v>
      </c>
      <c r="I11545" t="s">
        <v>1624</v>
      </c>
      <c r="J11545" t="s">
        <v>1625</v>
      </c>
      <c r="K11545">
        <v>0</v>
      </c>
      <c r="L11545" s="24">
        <v>1</v>
      </c>
      <c r="M11545" t="s">
        <v>24218</v>
      </c>
      <c r="N11545" t="s">
        <v>1828</v>
      </c>
    </row>
    <row r="11546" spans="1:14" hidden="1" x14ac:dyDescent="0.25">
      <c r="A11546">
        <v>9524</v>
      </c>
      <c r="B11546" t="s">
        <v>24219</v>
      </c>
      <c r="C11546" t="s">
        <v>1629</v>
      </c>
      <c r="D11546" t="s">
        <v>1630</v>
      </c>
      <c r="E11546" t="s">
        <v>1825</v>
      </c>
      <c r="F11546" t="s">
        <v>1826</v>
      </c>
      <c r="G11546" t="s">
        <v>1622</v>
      </c>
      <c r="H11546" t="s">
        <v>1623</v>
      </c>
      <c r="I11546" t="s">
        <v>1624</v>
      </c>
      <c r="J11546" t="s">
        <v>1625</v>
      </c>
      <c r="K11546">
        <v>0</v>
      </c>
      <c r="L11546" s="24">
        <v>1</v>
      </c>
      <c r="M11546" t="s">
        <v>24220</v>
      </c>
      <c r="N11546" t="s">
        <v>1828</v>
      </c>
    </row>
    <row r="11547" spans="1:14" hidden="1" x14ac:dyDescent="0.25">
      <c r="A11547">
        <v>9525</v>
      </c>
      <c r="B11547" t="s">
        <v>24221</v>
      </c>
      <c r="C11547" t="s">
        <v>1629</v>
      </c>
      <c r="D11547" t="s">
        <v>1630</v>
      </c>
      <c r="E11547" t="s">
        <v>1825</v>
      </c>
      <c r="F11547" t="s">
        <v>1826</v>
      </c>
      <c r="G11547" t="s">
        <v>1622</v>
      </c>
      <c r="H11547" t="s">
        <v>1623</v>
      </c>
      <c r="I11547" t="s">
        <v>1624</v>
      </c>
      <c r="J11547" t="s">
        <v>1625</v>
      </c>
      <c r="K11547">
        <v>0</v>
      </c>
      <c r="L11547" s="24">
        <v>1</v>
      </c>
      <c r="M11547" t="s">
        <v>24222</v>
      </c>
      <c r="N11547" t="s">
        <v>1828</v>
      </c>
    </row>
    <row r="11548" spans="1:14" hidden="1" x14ac:dyDescent="0.25">
      <c r="A11548">
        <v>9526</v>
      </c>
      <c r="B11548" t="s">
        <v>24223</v>
      </c>
      <c r="C11548" t="s">
        <v>1667</v>
      </c>
      <c r="D11548" t="s">
        <v>1668</v>
      </c>
      <c r="E11548" t="s">
        <v>1669</v>
      </c>
      <c r="F11548" t="s">
        <v>1670</v>
      </c>
      <c r="G11548" t="s">
        <v>1622</v>
      </c>
      <c r="H11548" t="s">
        <v>1623</v>
      </c>
      <c r="I11548" t="s">
        <v>1624</v>
      </c>
      <c r="J11548" t="s">
        <v>1625</v>
      </c>
      <c r="K11548">
        <v>0</v>
      </c>
      <c r="L11548" s="24">
        <v>1</v>
      </c>
      <c r="M11548" t="s">
        <v>24224</v>
      </c>
      <c r="N11548" t="s">
        <v>1672</v>
      </c>
    </row>
    <row r="11549" spans="1:14" hidden="1" x14ac:dyDescent="0.25">
      <c r="A11549">
        <v>9527</v>
      </c>
      <c r="B11549" t="s">
        <v>24225</v>
      </c>
      <c r="C11549" t="s">
        <v>1629</v>
      </c>
      <c r="D11549" t="s">
        <v>1630</v>
      </c>
      <c r="E11549" t="s">
        <v>1631</v>
      </c>
      <c r="F11549" t="s">
        <v>1632</v>
      </c>
      <c r="G11549" t="s">
        <v>1622</v>
      </c>
      <c r="H11549" t="s">
        <v>1623</v>
      </c>
      <c r="I11549" t="s">
        <v>1624</v>
      </c>
      <c r="J11549" t="s">
        <v>1625</v>
      </c>
      <c r="K11549">
        <v>0</v>
      </c>
      <c r="L11549" s="24">
        <v>1</v>
      </c>
      <c r="M11549" t="s">
        <v>24226</v>
      </c>
      <c r="N11549" t="s">
        <v>1634</v>
      </c>
    </row>
    <row r="11550" spans="1:14" hidden="1" x14ac:dyDescent="0.25">
      <c r="A11550">
        <v>9528</v>
      </c>
      <c r="B11550" t="s">
        <v>24227</v>
      </c>
      <c r="C11550" t="s">
        <v>1618</v>
      </c>
      <c r="D11550" t="s">
        <v>1619</v>
      </c>
      <c r="E11550" t="s">
        <v>1620</v>
      </c>
      <c r="F11550" t="s">
        <v>1621</v>
      </c>
      <c r="G11550" t="s">
        <v>1622</v>
      </c>
      <c r="H11550" t="s">
        <v>1623</v>
      </c>
      <c r="I11550" t="s">
        <v>1624</v>
      </c>
      <c r="J11550" t="s">
        <v>1625</v>
      </c>
      <c r="K11550">
        <v>0</v>
      </c>
      <c r="L11550" s="24">
        <v>1</v>
      </c>
      <c r="M11550" t="s">
        <v>24228</v>
      </c>
      <c r="N11550" t="s">
        <v>1627</v>
      </c>
    </row>
    <row r="11551" spans="1:14" hidden="1" x14ac:dyDescent="0.25">
      <c r="A11551">
        <v>9529</v>
      </c>
      <c r="B11551" t="s">
        <v>24229</v>
      </c>
      <c r="C11551" t="s">
        <v>1658</v>
      </c>
      <c r="D11551" t="s">
        <v>1659</v>
      </c>
      <c r="E11551" t="s">
        <v>1660</v>
      </c>
      <c r="F11551" t="s">
        <v>1661</v>
      </c>
      <c r="G11551" t="s">
        <v>1622</v>
      </c>
      <c r="H11551" t="s">
        <v>1623</v>
      </c>
      <c r="I11551" t="s">
        <v>1624</v>
      </c>
      <c r="J11551" t="s">
        <v>1625</v>
      </c>
      <c r="K11551">
        <v>0</v>
      </c>
      <c r="L11551" s="24">
        <v>1</v>
      </c>
      <c r="M11551" t="s">
        <v>24230</v>
      </c>
      <c r="N11551" t="s">
        <v>1663</v>
      </c>
    </row>
    <row r="11552" spans="1:14" hidden="1" x14ac:dyDescent="0.25">
      <c r="A11552">
        <v>9530</v>
      </c>
      <c r="B11552" t="s">
        <v>24231</v>
      </c>
      <c r="C11552" t="s">
        <v>1618</v>
      </c>
      <c r="D11552" t="s">
        <v>1619</v>
      </c>
      <c r="E11552" t="s">
        <v>1636</v>
      </c>
      <c r="F11552" t="s">
        <v>1637</v>
      </c>
      <c r="G11552" t="s">
        <v>1622</v>
      </c>
      <c r="H11552" t="s">
        <v>1623</v>
      </c>
      <c r="I11552" t="s">
        <v>1624</v>
      </c>
      <c r="J11552" t="s">
        <v>1625</v>
      </c>
      <c r="K11552">
        <v>0</v>
      </c>
      <c r="L11552" s="24">
        <v>1</v>
      </c>
      <c r="M11552" t="s">
        <v>24232</v>
      </c>
      <c r="N11552" t="s">
        <v>1639</v>
      </c>
    </row>
    <row r="11553" spans="1:14" hidden="1" x14ac:dyDescent="0.25">
      <c r="A11553">
        <v>9531</v>
      </c>
      <c r="B11553" t="s">
        <v>24233</v>
      </c>
      <c r="C11553" t="s">
        <v>1618</v>
      </c>
      <c r="D11553" t="s">
        <v>1619</v>
      </c>
      <c r="E11553" t="s">
        <v>1636</v>
      </c>
      <c r="F11553" t="s">
        <v>1637</v>
      </c>
      <c r="G11553" t="s">
        <v>1622</v>
      </c>
      <c r="H11553" t="s">
        <v>1623</v>
      </c>
      <c r="I11553" t="s">
        <v>1624</v>
      </c>
      <c r="J11553" t="s">
        <v>1625</v>
      </c>
      <c r="K11553">
        <v>0</v>
      </c>
      <c r="L11553" s="24">
        <v>1</v>
      </c>
      <c r="M11553" t="s">
        <v>24234</v>
      </c>
      <c r="N11553" t="s">
        <v>1639</v>
      </c>
    </row>
    <row r="11554" spans="1:14" hidden="1" x14ac:dyDescent="0.25">
      <c r="A11554">
        <v>9532</v>
      </c>
      <c r="B11554" t="s">
        <v>24235</v>
      </c>
      <c r="C11554" t="s">
        <v>1965</v>
      </c>
      <c r="D11554" t="s">
        <v>1966</v>
      </c>
      <c r="E11554" t="s">
        <v>1967</v>
      </c>
      <c r="F11554" t="s">
        <v>1968</v>
      </c>
      <c r="G11554" t="s">
        <v>1622</v>
      </c>
      <c r="H11554" t="s">
        <v>1623</v>
      </c>
      <c r="I11554" t="s">
        <v>1624</v>
      </c>
      <c r="J11554" t="s">
        <v>1625</v>
      </c>
      <c r="K11554">
        <v>0</v>
      </c>
      <c r="L11554" s="24">
        <v>1</v>
      </c>
      <c r="M11554" t="s">
        <v>24236</v>
      </c>
      <c r="N11554" t="s">
        <v>1970</v>
      </c>
    </row>
    <row r="11555" spans="1:14" hidden="1" x14ac:dyDescent="0.25">
      <c r="A11555">
        <v>9533</v>
      </c>
      <c r="B11555" t="s">
        <v>24237</v>
      </c>
      <c r="C11555" t="s">
        <v>1667</v>
      </c>
      <c r="D11555" t="s">
        <v>1668</v>
      </c>
      <c r="E11555" t="s">
        <v>1669</v>
      </c>
      <c r="F11555" t="s">
        <v>1670</v>
      </c>
      <c r="G11555" t="s">
        <v>1622</v>
      </c>
      <c r="H11555" t="s">
        <v>1623</v>
      </c>
      <c r="I11555" t="s">
        <v>1624</v>
      </c>
      <c r="J11555" t="s">
        <v>1625</v>
      </c>
      <c r="K11555">
        <v>0</v>
      </c>
      <c r="L11555" s="24">
        <v>1</v>
      </c>
      <c r="M11555" t="s">
        <v>24238</v>
      </c>
      <c r="N11555" t="s">
        <v>1672</v>
      </c>
    </row>
    <row r="11556" spans="1:14" hidden="1" x14ac:dyDescent="0.25">
      <c r="A11556">
        <v>9534</v>
      </c>
      <c r="B11556" t="s">
        <v>24239</v>
      </c>
      <c r="C11556" t="s">
        <v>1618</v>
      </c>
      <c r="D11556" t="s">
        <v>1619</v>
      </c>
      <c r="E11556" t="s">
        <v>1636</v>
      </c>
      <c r="F11556" t="s">
        <v>1637</v>
      </c>
      <c r="G11556" t="s">
        <v>1622</v>
      </c>
      <c r="H11556" t="s">
        <v>1623</v>
      </c>
      <c r="I11556" t="s">
        <v>1624</v>
      </c>
      <c r="J11556" t="s">
        <v>1625</v>
      </c>
      <c r="K11556">
        <v>0</v>
      </c>
      <c r="L11556" s="24">
        <v>1</v>
      </c>
      <c r="M11556" t="s">
        <v>24240</v>
      </c>
      <c r="N11556" t="s">
        <v>1639</v>
      </c>
    </row>
    <row r="11557" spans="1:14" hidden="1" x14ac:dyDescent="0.25">
      <c r="A11557">
        <v>9535</v>
      </c>
      <c r="B11557" t="s">
        <v>24241</v>
      </c>
      <c r="C11557" t="s">
        <v>1618</v>
      </c>
      <c r="D11557" t="s">
        <v>1619</v>
      </c>
      <c r="E11557" t="s">
        <v>1636</v>
      </c>
      <c r="F11557" t="s">
        <v>1637</v>
      </c>
      <c r="G11557" t="s">
        <v>1622</v>
      </c>
      <c r="H11557" t="s">
        <v>1623</v>
      </c>
      <c r="I11557" t="s">
        <v>1624</v>
      </c>
      <c r="J11557" t="s">
        <v>1625</v>
      </c>
      <c r="K11557">
        <v>0</v>
      </c>
      <c r="L11557" s="24">
        <v>1</v>
      </c>
      <c r="M11557" t="s">
        <v>24242</v>
      </c>
      <c r="N11557" t="s">
        <v>1639</v>
      </c>
    </row>
    <row r="11558" spans="1:14" hidden="1" x14ac:dyDescent="0.25">
      <c r="A11558">
        <v>9536</v>
      </c>
      <c r="B11558" t="s">
        <v>24243</v>
      </c>
      <c r="C11558" t="s">
        <v>1618</v>
      </c>
      <c r="D11558" t="s">
        <v>1619</v>
      </c>
      <c r="E11558" t="s">
        <v>1620</v>
      </c>
      <c r="F11558" t="s">
        <v>1621</v>
      </c>
      <c r="G11558" t="s">
        <v>1622</v>
      </c>
      <c r="H11558" t="s">
        <v>1623</v>
      </c>
      <c r="I11558" t="s">
        <v>1624</v>
      </c>
      <c r="J11558" t="s">
        <v>1625</v>
      </c>
      <c r="K11558">
        <v>0</v>
      </c>
      <c r="L11558" s="24">
        <v>1</v>
      </c>
      <c r="M11558" t="s">
        <v>24244</v>
      </c>
      <c r="N11558" t="s">
        <v>1627</v>
      </c>
    </row>
    <row r="11559" spans="1:14" hidden="1" x14ac:dyDescent="0.25">
      <c r="A11559">
        <v>9537</v>
      </c>
      <c r="B11559" t="s">
        <v>24245</v>
      </c>
      <c r="C11559" t="s">
        <v>1618</v>
      </c>
      <c r="D11559" t="s">
        <v>1619</v>
      </c>
      <c r="E11559" t="s">
        <v>1620</v>
      </c>
      <c r="F11559" t="s">
        <v>1621</v>
      </c>
      <c r="G11559" t="s">
        <v>1622</v>
      </c>
      <c r="H11559" t="s">
        <v>1623</v>
      </c>
      <c r="I11559" t="s">
        <v>1624</v>
      </c>
      <c r="J11559" t="s">
        <v>1625</v>
      </c>
      <c r="K11559">
        <v>0</v>
      </c>
      <c r="L11559" s="24">
        <v>1</v>
      </c>
      <c r="M11559" t="s">
        <v>24246</v>
      </c>
      <c r="N11559" t="s">
        <v>1627</v>
      </c>
    </row>
    <row r="11560" spans="1:14" hidden="1" x14ac:dyDescent="0.25">
      <c r="A11560">
        <v>9538</v>
      </c>
      <c r="B11560" t="s">
        <v>24247</v>
      </c>
      <c r="C11560" t="s">
        <v>1618</v>
      </c>
      <c r="D11560" t="s">
        <v>1619</v>
      </c>
      <c r="E11560" t="s">
        <v>1620</v>
      </c>
      <c r="F11560" t="s">
        <v>1621</v>
      </c>
      <c r="G11560" t="s">
        <v>1622</v>
      </c>
      <c r="H11560" t="s">
        <v>1623</v>
      </c>
      <c r="I11560" t="s">
        <v>1624</v>
      </c>
      <c r="J11560" t="s">
        <v>1625</v>
      </c>
      <c r="K11560">
        <v>0</v>
      </c>
      <c r="L11560" s="24">
        <v>1</v>
      </c>
      <c r="M11560" t="s">
        <v>24248</v>
      </c>
      <c r="N11560" t="s">
        <v>1627</v>
      </c>
    </row>
    <row r="11561" spans="1:14" hidden="1" x14ac:dyDescent="0.25">
      <c r="A11561">
        <v>9539</v>
      </c>
      <c r="B11561" t="s">
        <v>24249</v>
      </c>
      <c r="C11561" t="s">
        <v>1618</v>
      </c>
      <c r="D11561" t="s">
        <v>1619</v>
      </c>
      <c r="E11561" t="s">
        <v>1620</v>
      </c>
      <c r="F11561" t="s">
        <v>1621</v>
      </c>
      <c r="G11561" t="s">
        <v>1622</v>
      </c>
      <c r="H11561" t="s">
        <v>1623</v>
      </c>
      <c r="I11561" t="s">
        <v>1624</v>
      </c>
      <c r="J11561" t="s">
        <v>1625</v>
      </c>
      <c r="K11561">
        <v>0</v>
      </c>
      <c r="L11561" s="24">
        <v>1</v>
      </c>
      <c r="M11561" t="s">
        <v>24250</v>
      </c>
      <c r="N11561" t="s">
        <v>1627</v>
      </c>
    </row>
    <row r="11562" spans="1:14" hidden="1" x14ac:dyDescent="0.25">
      <c r="A11562">
        <v>9540</v>
      </c>
      <c r="B11562" t="s">
        <v>24251</v>
      </c>
      <c r="C11562" t="s">
        <v>1618</v>
      </c>
      <c r="D11562" t="s">
        <v>1619</v>
      </c>
      <c r="E11562" t="s">
        <v>1620</v>
      </c>
      <c r="F11562" t="s">
        <v>1621</v>
      </c>
      <c r="G11562" t="s">
        <v>1622</v>
      </c>
      <c r="H11562" t="s">
        <v>1623</v>
      </c>
      <c r="I11562" t="s">
        <v>1624</v>
      </c>
      <c r="J11562" t="s">
        <v>1625</v>
      </c>
      <c r="K11562">
        <v>0</v>
      </c>
      <c r="L11562" s="24">
        <v>1</v>
      </c>
      <c r="M11562" t="s">
        <v>24252</v>
      </c>
      <c r="N11562" t="s">
        <v>1627</v>
      </c>
    </row>
    <row r="11563" spans="1:14" hidden="1" x14ac:dyDescent="0.25">
      <c r="A11563">
        <v>9541</v>
      </c>
      <c r="B11563" t="s">
        <v>24253</v>
      </c>
      <c r="C11563" t="s">
        <v>1618</v>
      </c>
      <c r="D11563" t="s">
        <v>1619</v>
      </c>
      <c r="E11563" t="s">
        <v>1620</v>
      </c>
      <c r="F11563" t="s">
        <v>1621</v>
      </c>
      <c r="G11563" t="s">
        <v>1622</v>
      </c>
      <c r="H11563" t="s">
        <v>1623</v>
      </c>
      <c r="I11563" t="s">
        <v>1624</v>
      </c>
      <c r="J11563" t="s">
        <v>1625</v>
      </c>
      <c r="K11563">
        <v>0</v>
      </c>
      <c r="L11563" s="24">
        <v>1</v>
      </c>
      <c r="M11563" t="s">
        <v>24254</v>
      </c>
      <c r="N11563" t="s">
        <v>1627</v>
      </c>
    </row>
    <row r="11564" spans="1:14" hidden="1" x14ac:dyDescent="0.25">
      <c r="A11564">
        <v>9542</v>
      </c>
      <c r="B11564" t="s">
        <v>24255</v>
      </c>
      <c r="C11564" t="s">
        <v>1618</v>
      </c>
      <c r="D11564" t="s">
        <v>1619</v>
      </c>
      <c r="E11564" t="s">
        <v>1620</v>
      </c>
      <c r="F11564" t="s">
        <v>1621</v>
      </c>
      <c r="G11564" t="s">
        <v>1622</v>
      </c>
      <c r="H11564" t="s">
        <v>1623</v>
      </c>
      <c r="I11564" t="s">
        <v>1624</v>
      </c>
      <c r="J11564" t="s">
        <v>1625</v>
      </c>
      <c r="K11564">
        <v>0</v>
      </c>
      <c r="L11564" s="24">
        <v>1</v>
      </c>
      <c r="M11564" t="s">
        <v>24256</v>
      </c>
      <c r="N11564" t="s">
        <v>1627</v>
      </c>
    </row>
    <row r="11565" spans="1:14" hidden="1" x14ac:dyDescent="0.25">
      <c r="A11565">
        <v>9543</v>
      </c>
      <c r="B11565" t="s">
        <v>24257</v>
      </c>
      <c r="C11565" t="s">
        <v>1618</v>
      </c>
      <c r="D11565" t="s">
        <v>1619</v>
      </c>
      <c r="E11565" t="s">
        <v>1620</v>
      </c>
      <c r="F11565" t="s">
        <v>1621</v>
      </c>
      <c r="G11565" t="s">
        <v>1622</v>
      </c>
      <c r="H11565" t="s">
        <v>1623</v>
      </c>
      <c r="I11565" t="s">
        <v>1624</v>
      </c>
      <c r="J11565" t="s">
        <v>1625</v>
      </c>
      <c r="K11565">
        <v>0</v>
      </c>
      <c r="L11565" s="24">
        <v>1</v>
      </c>
      <c r="M11565" t="s">
        <v>24258</v>
      </c>
      <c r="N11565" t="s">
        <v>1627</v>
      </c>
    </row>
    <row r="11566" spans="1:14" hidden="1" x14ac:dyDescent="0.25">
      <c r="A11566">
        <v>9544</v>
      </c>
      <c r="B11566" t="s">
        <v>24259</v>
      </c>
      <c r="C11566" t="s">
        <v>1618</v>
      </c>
      <c r="D11566" t="s">
        <v>1619</v>
      </c>
      <c r="E11566" t="s">
        <v>1620</v>
      </c>
      <c r="F11566" t="s">
        <v>1621</v>
      </c>
      <c r="G11566" t="s">
        <v>1622</v>
      </c>
      <c r="H11566" t="s">
        <v>1623</v>
      </c>
      <c r="I11566" t="s">
        <v>1624</v>
      </c>
      <c r="J11566" t="s">
        <v>1625</v>
      </c>
      <c r="K11566">
        <v>0</v>
      </c>
      <c r="L11566" s="24">
        <v>1</v>
      </c>
      <c r="M11566" t="s">
        <v>24260</v>
      </c>
      <c r="N11566" t="s">
        <v>1627</v>
      </c>
    </row>
    <row r="11567" spans="1:14" hidden="1" x14ac:dyDescent="0.25">
      <c r="A11567">
        <v>9545</v>
      </c>
      <c r="B11567" t="s">
        <v>24261</v>
      </c>
      <c r="C11567" t="s">
        <v>1618</v>
      </c>
      <c r="D11567" t="s">
        <v>1619</v>
      </c>
      <c r="E11567" t="s">
        <v>1620</v>
      </c>
      <c r="F11567" t="s">
        <v>1621</v>
      </c>
      <c r="G11567" t="s">
        <v>1622</v>
      </c>
      <c r="H11567" t="s">
        <v>1623</v>
      </c>
      <c r="I11567" t="s">
        <v>1624</v>
      </c>
      <c r="J11567" t="s">
        <v>1625</v>
      </c>
      <c r="K11567">
        <v>0</v>
      </c>
      <c r="L11567" s="24">
        <v>1</v>
      </c>
      <c r="M11567" t="s">
        <v>24262</v>
      </c>
      <c r="N11567" t="s">
        <v>1627</v>
      </c>
    </row>
    <row r="11568" spans="1:14" hidden="1" x14ac:dyDescent="0.25">
      <c r="A11568">
        <v>9546</v>
      </c>
      <c r="B11568" t="s">
        <v>24263</v>
      </c>
      <c r="C11568" t="s">
        <v>1618</v>
      </c>
      <c r="D11568" t="s">
        <v>1619</v>
      </c>
      <c r="E11568" t="s">
        <v>1620</v>
      </c>
      <c r="F11568" t="s">
        <v>1621</v>
      </c>
      <c r="G11568" t="s">
        <v>1622</v>
      </c>
      <c r="H11568" t="s">
        <v>1623</v>
      </c>
      <c r="I11568" t="s">
        <v>1624</v>
      </c>
      <c r="J11568" t="s">
        <v>1625</v>
      </c>
      <c r="K11568">
        <v>0</v>
      </c>
      <c r="L11568" s="24">
        <v>1</v>
      </c>
      <c r="M11568" t="s">
        <v>24264</v>
      </c>
      <c r="N11568" t="s">
        <v>1627</v>
      </c>
    </row>
    <row r="11569" spans="1:14" hidden="1" x14ac:dyDescent="0.25">
      <c r="A11569">
        <v>9547</v>
      </c>
      <c r="B11569" t="s">
        <v>24265</v>
      </c>
      <c r="C11569" t="s">
        <v>1618</v>
      </c>
      <c r="D11569" t="s">
        <v>1619</v>
      </c>
      <c r="E11569" t="s">
        <v>1620</v>
      </c>
      <c r="F11569" t="s">
        <v>1621</v>
      </c>
      <c r="G11569" t="s">
        <v>1622</v>
      </c>
      <c r="H11569" t="s">
        <v>1623</v>
      </c>
      <c r="I11569" t="s">
        <v>1624</v>
      </c>
      <c r="J11569" t="s">
        <v>1625</v>
      </c>
      <c r="K11569">
        <v>0</v>
      </c>
      <c r="L11569" s="24">
        <v>1</v>
      </c>
      <c r="M11569" t="s">
        <v>24266</v>
      </c>
      <c r="N11569" t="s">
        <v>1627</v>
      </c>
    </row>
    <row r="11570" spans="1:14" hidden="1" x14ac:dyDescent="0.25">
      <c r="A11570">
        <v>9548</v>
      </c>
      <c r="B11570" t="s">
        <v>24267</v>
      </c>
      <c r="C11570" t="s">
        <v>1618</v>
      </c>
      <c r="D11570" t="s">
        <v>1619</v>
      </c>
      <c r="E11570" t="s">
        <v>1620</v>
      </c>
      <c r="F11570" t="s">
        <v>1621</v>
      </c>
      <c r="G11570" t="s">
        <v>1622</v>
      </c>
      <c r="H11570" t="s">
        <v>1623</v>
      </c>
      <c r="I11570" t="s">
        <v>1624</v>
      </c>
      <c r="J11570" t="s">
        <v>1625</v>
      </c>
      <c r="K11570">
        <v>0</v>
      </c>
      <c r="L11570" s="24">
        <v>1</v>
      </c>
      <c r="M11570" t="s">
        <v>24268</v>
      </c>
      <c r="N11570" t="s">
        <v>1627</v>
      </c>
    </row>
    <row r="11571" spans="1:14" hidden="1" x14ac:dyDescent="0.25">
      <c r="A11571">
        <v>9549</v>
      </c>
      <c r="B11571" t="s">
        <v>888</v>
      </c>
      <c r="C11571" t="s">
        <v>1618</v>
      </c>
      <c r="D11571" t="s">
        <v>1619</v>
      </c>
      <c r="E11571" t="s">
        <v>1620</v>
      </c>
      <c r="F11571" t="s">
        <v>1621</v>
      </c>
      <c r="G11571" t="s">
        <v>1622</v>
      </c>
      <c r="H11571" t="s">
        <v>1623</v>
      </c>
      <c r="I11571" t="s">
        <v>1624</v>
      </c>
      <c r="J11571" t="s">
        <v>1625</v>
      </c>
      <c r="K11571">
        <v>0</v>
      </c>
      <c r="L11571" s="24">
        <v>1</v>
      </c>
      <c r="M11571" t="s">
        <v>1330</v>
      </c>
      <c r="N11571" t="s">
        <v>1627</v>
      </c>
    </row>
    <row r="11572" spans="1:14" hidden="1" x14ac:dyDescent="0.25">
      <c r="A11572">
        <v>9550</v>
      </c>
      <c r="B11572" t="s">
        <v>24269</v>
      </c>
      <c r="C11572" t="s">
        <v>1618</v>
      </c>
      <c r="D11572" t="s">
        <v>1619</v>
      </c>
      <c r="E11572" t="s">
        <v>1620</v>
      </c>
      <c r="F11572" t="s">
        <v>1621</v>
      </c>
      <c r="G11572" t="s">
        <v>1622</v>
      </c>
      <c r="H11572" t="s">
        <v>1623</v>
      </c>
      <c r="I11572" t="s">
        <v>1624</v>
      </c>
      <c r="J11572" t="s">
        <v>1625</v>
      </c>
      <c r="K11572">
        <v>0</v>
      </c>
      <c r="L11572" s="24">
        <v>1</v>
      </c>
      <c r="M11572" t="s">
        <v>24270</v>
      </c>
      <c r="N11572" t="s">
        <v>1627</v>
      </c>
    </row>
    <row r="11573" spans="1:14" hidden="1" x14ac:dyDescent="0.25">
      <c r="A11573">
        <v>9551</v>
      </c>
      <c r="B11573" t="s">
        <v>24271</v>
      </c>
      <c r="C11573" t="s">
        <v>1618</v>
      </c>
      <c r="D11573" t="s">
        <v>1619</v>
      </c>
      <c r="E11573" t="s">
        <v>1620</v>
      </c>
      <c r="F11573" t="s">
        <v>1621</v>
      </c>
      <c r="G11573" t="s">
        <v>1622</v>
      </c>
      <c r="H11573" t="s">
        <v>1623</v>
      </c>
      <c r="I11573" t="s">
        <v>1624</v>
      </c>
      <c r="J11573" t="s">
        <v>1625</v>
      </c>
      <c r="K11573">
        <v>0</v>
      </c>
      <c r="L11573" s="24">
        <v>1</v>
      </c>
      <c r="M11573" t="s">
        <v>24272</v>
      </c>
      <c r="N11573" t="s">
        <v>1627</v>
      </c>
    </row>
    <row r="11574" spans="1:14" hidden="1" x14ac:dyDescent="0.25">
      <c r="A11574">
        <v>9552</v>
      </c>
      <c r="B11574" t="s">
        <v>24273</v>
      </c>
      <c r="C11574" t="s">
        <v>1618</v>
      </c>
      <c r="D11574" t="s">
        <v>1619</v>
      </c>
      <c r="E11574" t="s">
        <v>1620</v>
      </c>
      <c r="F11574" t="s">
        <v>1621</v>
      </c>
      <c r="G11574" t="s">
        <v>1622</v>
      </c>
      <c r="H11574" t="s">
        <v>1623</v>
      </c>
      <c r="I11574" t="s">
        <v>1624</v>
      </c>
      <c r="J11574" t="s">
        <v>1625</v>
      </c>
      <c r="K11574">
        <v>0</v>
      </c>
      <c r="L11574" s="24">
        <v>1</v>
      </c>
      <c r="M11574" t="s">
        <v>24274</v>
      </c>
      <c r="N11574" t="s">
        <v>1627</v>
      </c>
    </row>
    <row r="11575" spans="1:14" hidden="1" x14ac:dyDescent="0.25">
      <c r="A11575">
        <v>9553</v>
      </c>
      <c r="B11575" t="s">
        <v>24275</v>
      </c>
      <c r="C11575" t="s">
        <v>1618</v>
      </c>
      <c r="D11575" t="s">
        <v>1619</v>
      </c>
      <c r="E11575" t="s">
        <v>1620</v>
      </c>
      <c r="F11575" t="s">
        <v>1621</v>
      </c>
      <c r="G11575" t="s">
        <v>1622</v>
      </c>
      <c r="H11575" t="s">
        <v>1623</v>
      </c>
      <c r="I11575" t="s">
        <v>1624</v>
      </c>
      <c r="J11575" t="s">
        <v>1625</v>
      </c>
      <c r="K11575">
        <v>0</v>
      </c>
      <c r="L11575" s="24">
        <v>1</v>
      </c>
      <c r="M11575" t="s">
        <v>24276</v>
      </c>
      <c r="N11575" t="s">
        <v>1627</v>
      </c>
    </row>
    <row r="11576" spans="1:14" hidden="1" x14ac:dyDescent="0.25">
      <c r="A11576">
        <v>9554</v>
      </c>
      <c r="B11576" t="s">
        <v>24277</v>
      </c>
      <c r="C11576" t="s">
        <v>1618</v>
      </c>
      <c r="D11576" t="s">
        <v>1619</v>
      </c>
      <c r="E11576" t="s">
        <v>1620</v>
      </c>
      <c r="F11576" t="s">
        <v>1621</v>
      </c>
      <c r="G11576" t="s">
        <v>1622</v>
      </c>
      <c r="H11576" t="s">
        <v>1623</v>
      </c>
      <c r="I11576" t="s">
        <v>1624</v>
      </c>
      <c r="J11576" t="s">
        <v>1625</v>
      </c>
      <c r="K11576">
        <v>0</v>
      </c>
      <c r="L11576" s="24">
        <v>1</v>
      </c>
      <c r="M11576" t="s">
        <v>24278</v>
      </c>
      <c r="N11576" t="s">
        <v>1627</v>
      </c>
    </row>
    <row r="11577" spans="1:14" hidden="1" x14ac:dyDescent="0.25">
      <c r="A11577">
        <v>9555</v>
      </c>
      <c r="B11577" t="s">
        <v>24279</v>
      </c>
      <c r="C11577" t="s">
        <v>1618</v>
      </c>
      <c r="D11577" t="s">
        <v>1619</v>
      </c>
      <c r="E11577" t="s">
        <v>1620</v>
      </c>
      <c r="F11577" t="s">
        <v>1621</v>
      </c>
      <c r="G11577" t="s">
        <v>1622</v>
      </c>
      <c r="H11577" t="s">
        <v>1623</v>
      </c>
      <c r="I11577" t="s">
        <v>1624</v>
      </c>
      <c r="J11577" t="s">
        <v>1625</v>
      </c>
      <c r="K11577">
        <v>0</v>
      </c>
      <c r="L11577" s="24">
        <v>1</v>
      </c>
      <c r="M11577" t="s">
        <v>24280</v>
      </c>
      <c r="N11577" t="s">
        <v>1627</v>
      </c>
    </row>
    <row r="11578" spans="1:14" hidden="1" x14ac:dyDescent="0.25">
      <c r="A11578">
        <v>9556</v>
      </c>
      <c r="B11578" t="s">
        <v>24281</v>
      </c>
      <c r="C11578" t="s">
        <v>1618</v>
      </c>
      <c r="D11578" t="s">
        <v>1619</v>
      </c>
      <c r="E11578" t="s">
        <v>1620</v>
      </c>
      <c r="F11578" t="s">
        <v>1621</v>
      </c>
      <c r="G11578" t="s">
        <v>1622</v>
      </c>
      <c r="H11578" t="s">
        <v>1623</v>
      </c>
      <c r="I11578" t="s">
        <v>1624</v>
      </c>
      <c r="J11578" t="s">
        <v>1625</v>
      </c>
      <c r="K11578">
        <v>0</v>
      </c>
      <c r="L11578" s="24">
        <v>1</v>
      </c>
      <c r="M11578" t="s">
        <v>24282</v>
      </c>
      <c r="N11578" t="s">
        <v>1627</v>
      </c>
    </row>
    <row r="11579" spans="1:14" hidden="1" x14ac:dyDescent="0.25">
      <c r="A11579">
        <v>9557</v>
      </c>
      <c r="B11579" t="s">
        <v>24283</v>
      </c>
      <c r="C11579" t="s">
        <v>1618</v>
      </c>
      <c r="D11579" t="s">
        <v>1619</v>
      </c>
      <c r="E11579" t="s">
        <v>1620</v>
      </c>
      <c r="F11579" t="s">
        <v>1621</v>
      </c>
      <c r="G11579" t="s">
        <v>1622</v>
      </c>
      <c r="H11579" t="s">
        <v>1623</v>
      </c>
      <c r="I11579" t="s">
        <v>1624</v>
      </c>
      <c r="J11579" t="s">
        <v>1625</v>
      </c>
      <c r="K11579">
        <v>0</v>
      </c>
      <c r="L11579" s="24">
        <v>1</v>
      </c>
      <c r="M11579" t="s">
        <v>24284</v>
      </c>
      <c r="N11579" t="s">
        <v>1627</v>
      </c>
    </row>
    <row r="11580" spans="1:14" hidden="1" x14ac:dyDescent="0.25">
      <c r="A11580">
        <v>9558</v>
      </c>
      <c r="B11580" t="s">
        <v>24285</v>
      </c>
      <c r="C11580" t="s">
        <v>1618</v>
      </c>
      <c r="D11580" t="s">
        <v>1619</v>
      </c>
      <c r="E11580" t="s">
        <v>1620</v>
      </c>
      <c r="F11580" t="s">
        <v>1621</v>
      </c>
      <c r="G11580" t="s">
        <v>1622</v>
      </c>
      <c r="H11580" t="s">
        <v>1623</v>
      </c>
      <c r="I11580" t="s">
        <v>1624</v>
      </c>
      <c r="J11580" t="s">
        <v>1625</v>
      </c>
      <c r="K11580">
        <v>0</v>
      </c>
      <c r="L11580" s="24">
        <v>1</v>
      </c>
      <c r="M11580" t="s">
        <v>24286</v>
      </c>
      <c r="N11580" t="s">
        <v>1762</v>
      </c>
    </row>
    <row r="11581" spans="1:14" hidden="1" x14ac:dyDescent="0.25">
      <c r="A11581">
        <v>9559</v>
      </c>
      <c r="B11581" t="s">
        <v>24287</v>
      </c>
      <c r="C11581" t="s">
        <v>1618</v>
      </c>
      <c r="D11581" t="s">
        <v>1619</v>
      </c>
      <c r="E11581" t="s">
        <v>1620</v>
      </c>
      <c r="F11581" t="s">
        <v>1621</v>
      </c>
      <c r="G11581" t="s">
        <v>1622</v>
      </c>
      <c r="H11581" t="s">
        <v>1623</v>
      </c>
      <c r="I11581" t="s">
        <v>1624</v>
      </c>
      <c r="J11581" t="s">
        <v>1625</v>
      </c>
      <c r="K11581">
        <v>0</v>
      </c>
      <c r="L11581" s="24">
        <v>1</v>
      </c>
      <c r="M11581" t="s">
        <v>24288</v>
      </c>
      <c r="N11581" t="s">
        <v>1627</v>
      </c>
    </row>
    <row r="11582" spans="1:14" hidden="1" x14ac:dyDescent="0.25">
      <c r="A11582">
        <v>9560</v>
      </c>
      <c r="B11582" t="s">
        <v>24289</v>
      </c>
      <c r="C11582" t="s">
        <v>1618</v>
      </c>
      <c r="D11582" t="s">
        <v>1619</v>
      </c>
      <c r="E11582" t="s">
        <v>1620</v>
      </c>
      <c r="F11582" t="s">
        <v>1621</v>
      </c>
      <c r="G11582" t="s">
        <v>1622</v>
      </c>
      <c r="H11582" t="s">
        <v>1623</v>
      </c>
      <c r="I11582" t="s">
        <v>1624</v>
      </c>
      <c r="J11582" t="s">
        <v>1625</v>
      </c>
      <c r="K11582">
        <v>0</v>
      </c>
      <c r="L11582" s="24">
        <v>1</v>
      </c>
      <c r="M11582" t="s">
        <v>24290</v>
      </c>
      <c r="N11582" t="s">
        <v>1627</v>
      </c>
    </row>
    <row r="11583" spans="1:14" hidden="1" x14ac:dyDescent="0.25">
      <c r="A11583">
        <v>9561</v>
      </c>
      <c r="B11583" t="s">
        <v>24291</v>
      </c>
      <c r="C11583" t="s">
        <v>1618</v>
      </c>
      <c r="D11583" t="s">
        <v>1619</v>
      </c>
      <c r="E11583" t="s">
        <v>1620</v>
      </c>
      <c r="F11583" t="s">
        <v>1621</v>
      </c>
      <c r="G11583" t="s">
        <v>1622</v>
      </c>
      <c r="H11583" t="s">
        <v>1623</v>
      </c>
      <c r="I11583" t="s">
        <v>1624</v>
      </c>
      <c r="J11583" t="s">
        <v>1625</v>
      </c>
      <c r="K11583">
        <v>0</v>
      </c>
      <c r="L11583" s="24">
        <v>1</v>
      </c>
      <c r="M11583" t="s">
        <v>24292</v>
      </c>
      <c r="N11583" t="s">
        <v>1627</v>
      </c>
    </row>
    <row r="11584" spans="1:14" hidden="1" x14ac:dyDescent="0.25">
      <c r="A11584">
        <v>9562</v>
      </c>
      <c r="B11584" t="s">
        <v>24293</v>
      </c>
      <c r="C11584" t="s">
        <v>1618</v>
      </c>
      <c r="D11584" t="s">
        <v>1619</v>
      </c>
      <c r="E11584" t="s">
        <v>1620</v>
      </c>
      <c r="F11584" t="s">
        <v>1621</v>
      </c>
      <c r="G11584" t="s">
        <v>1622</v>
      </c>
      <c r="H11584" t="s">
        <v>1623</v>
      </c>
      <c r="I11584" t="s">
        <v>1624</v>
      </c>
      <c r="J11584" t="s">
        <v>1625</v>
      </c>
      <c r="K11584">
        <v>0</v>
      </c>
      <c r="L11584" s="24">
        <v>1</v>
      </c>
      <c r="M11584" t="s">
        <v>24294</v>
      </c>
      <c r="N11584" t="s">
        <v>1627</v>
      </c>
    </row>
    <row r="11585" spans="1:14" hidden="1" x14ac:dyDescent="0.25">
      <c r="A11585">
        <v>9563</v>
      </c>
      <c r="B11585" t="s">
        <v>24295</v>
      </c>
      <c r="C11585" t="s">
        <v>1618</v>
      </c>
      <c r="D11585" t="s">
        <v>1619</v>
      </c>
      <c r="E11585" t="s">
        <v>1620</v>
      </c>
      <c r="F11585" t="s">
        <v>1621</v>
      </c>
      <c r="G11585" t="s">
        <v>1622</v>
      </c>
      <c r="H11585" t="s">
        <v>1623</v>
      </c>
      <c r="I11585" t="s">
        <v>1624</v>
      </c>
      <c r="J11585" t="s">
        <v>1625</v>
      </c>
      <c r="K11585">
        <v>0</v>
      </c>
      <c r="L11585" s="24">
        <v>1</v>
      </c>
      <c r="M11585" t="s">
        <v>24296</v>
      </c>
      <c r="N11585" t="s">
        <v>1627</v>
      </c>
    </row>
    <row r="11586" spans="1:14" hidden="1" x14ac:dyDescent="0.25">
      <c r="A11586">
        <v>9564</v>
      </c>
      <c r="B11586" t="s">
        <v>24297</v>
      </c>
      <c r="C11586" t="s">
        <v>1618</v>
      </c>
      <c r="D11586" t="s">
        <v>1619</v>
      </c>
      <c r="E11586" t="s">
        <v>1620</v>
      </c>
      <c r="F11586" t="s">
        <v>1621</v>
      </c>
      <c r="G11586" t="s">
        <v>1622</v>
      </c>
      <c r="H11586" t="s">
        <v>1623</v>
      </c>
      <c r="I11586" t="s">
        <v>1624</v>
      </c>
      <c r="J11586" t="s">
        <v>1625</v>
      </c>
      <c r="K11586">
        <v>0</v>
      </c>
      <c r="L11586" s="24">
        <v>1</v>
      </c>
      <c r="M11586" t="s">
        <v>24298</v>
      </c>
      <c r="N11586" t="s">
        <v>1627</v>
      </c>
    </row>
    <row r="11587" spans="1:14" hidden="1" x14ac:dyDescent="0.25">
      <c r="A11587">
        <v>9565</v>
      </c>
      <c r="B11587" t="s">
        <v>24299</v>
      </c>
      <c r="C11587" t="s">
        <v>1618</v>
      </c>
      <c r="D11587" t="s">
        <v>1619</v>
      </c>
      <c r="E11587" t="s">
        <v>1620</v>
      </c>
      <c r="F11587" t="s">
        <v>1621</v>
      </c>
      <c r="G11587" t="s">
        <v>1622</v>
      </c>
      <c r="H11587" t="s">
        <v>1623</v>
      </c>
      <c r="I11587" t="s">
        <v>1624</v>
      </c>
      <c r="J11587" t="s">
        <v>1625</v>
      </c>
      <c r="K11587">
        <v>0</v>
      </c>
      <c r="L11587" s="24">
        <v>1</v>
      </c>
      <c r="M11587" t="s">
        <v>24300</v>
      </c>
      <c r="N11587" t="s">
        <v>1627</v>
      </c>
    </row>
    <row r="11588" spans="1:14" hidden="1" x14ac:dyDescent="0.25">
      <c r="A11588">
        <v>9566</v>
      </c>
      <c r="B11588" t="s">
        <v>24301</v>
      </c>
      <c r="C11588" t="s">
        <v>1618</v>
      </c>
      <c r="D11588" t="s">
        <v>1619</v>
      </c>
      <c r="E11588" t="s">
        <v>1620</v>
      </c>
      <c r="F11588" t="s">
        <v>1621</v>
      </c>
      <c r="G11588" t="s">
        <v>1622</v>
      </c>
      <c r="H11588" t="s">
        <v>1623</v>
      </c>
      <c r="I11588" t="s">
        <v>1624</v>
      </c>
      <c r="J11588" t="s">
        <v>1625</v>
      </c>
      <c r="K11588">
        <v>0</v>
      </c>
      <c r="L11588" s="24">
        <v>1</v>
      </c>
      <c r="M11588" t="s">
        <v>24302</v>
      </c>
      <c r="N11588" t="s">
        <v>1627</v>
      </c>
    </row>
    <row r="11589" spans="1:14" hidden="1" x14ac:dyDescent="0.25">
      <c r="A11589">
        <v>9567</v>
      </c>
      <c r="B11589" t="s">
        <v>24303</v>
      </c>
      <c r="C11589" t="s">
        <v>1618</v>
      </c>
      <c r="D11589" t="s">
        <v>1619</v>
      </c>
      <c r="E11589" t="s">
        <v>1620</v>
      </c>
      <c r="F11589" t="s">
        <v>1621</v>
      </c>
      <c r="G11589" t="s">
        <v>1622</v>
      </c>
      <c r="H11589" t="s">
        <v>1623</v>
      </c>
      <c r="I11589" t="s">
        <v>1624</v>
      </c>
      <c r="J11589" t="s">
        <v>1625</v>
      </c>
      <c r="K11589">
        <v>0</v>
      </c>
      <c r="L11589" s="24">
        <v>1</v>
      </c>
      <c r="M11589" t="s">
        <v>24304</v>
      </c>
      <c r="N11589" t="s">
        <v>1627</v>
      </c>
    </row>
    <row r="11590" spans="1:14" hidden="1" x14ac:dyDescent="0.25">
      <c r="A11590">
        <v>9568</v>
      </c>
      <c r="B11590" t="s">
        <v>24305</v>
      </c>
      <c r="C11590" t="s">
        <v>1618</v>
      </c>
      <c r="D11590" t="s">
        <v>1619</v>
      </c>
      <c r="E11590" t="s">
        <v>1620</v>
      </c>
      <c r="F11590" t="s">
        <v>1621</v>
      </c>
      <c r="G11590" t="s">
        <v>1622</v>
      </c>
      <c r="H11590" t="s">
        <v>1623</v>
      </c>
      <c r="I11590" t="s">
        <v>1624</v>
      </c>
      <c r="J11590" t="s">
        <v>1625</v>
      </c>
      <c r="K11590">
        <v>0</v>
      </c>
      <c r="L11590" s="24">
        <v>1</v>
      </c>
      <c r="M11590" t="s">
        <v>24306</v>
      </c>
      <c r="N11590" t="s">
        <v>1627</v>
      </c>
    </row>
    <row r="11591" spans="1:14" hidden="1" x14ac:dyDescent="0.25">
      <c r="A11591">
        <v>9569</v>
      </c>
      <c r="B11591" t="s">
        <v>24307</v>
      </c>
      <c r="C11591" t="s">
        <v>1618</v>
      </c>
      <c r="D11591" t="s">
        <v>1619</v>
      </c>
      <c r="E11591" t="s">
        <v>1620</v>
      </c>
      <c r="F11591" t="s">
        <v>1621</v>
      </c>
      <c r="G11591" t="s">
        <v>1622</v>
      </c>
      <c r="H11591" t="s">
        <v>1623</v>
      </c>
      <c r="I11591" t="s">
        <v>1624</v>
      </c>
      <c r="J11591" t="s">
        <v>1625</v>
      </c>
      <c r="K11591">
        <v>0</v>
      </c>
      <c r="L11591" s="24">
        <v>1</v>
      </c>
      <c r="M11591" t="s">
        <v>51</v>
      </c>
      <c r="N11591" t="s">
        <v>1627</v>
      </c>
    </row>
    <row r="11592" spans="1:14" hidden="1" x14ac:dyDescent="0.25">
      <c r="A11592">
        <v>9570</v>
      </c>
      <c r="B11592" t="s">
        <v>24308</v>
      </c>
      <c r="C11592" t="s">
        <v>1618</v>
      </c>
      <c r="D11592" t="s">
        <v>1619</v>
      </c>
      <c r="E11592" t="s">
        <v>1620</v>
      </c>
      <c r="F11592" t="s">
        <v>1621</v>
      </c>
      <c r="G11592" t="s">
        <v>1622</v>
      </c>
      <c r="H11592" t="s">
        <v>1623</v>
      </c>
      <c r="I11592" t="s">
        <v>1624</v>
      </c>
      <c r="J11592" t="s">
        <v>1625</v>
      </c>
      <c r="K11592">
        <v>0</v>
      </c>
      <c r="L11592" s="24">
        <v>1</v>
      </c>
      <c r="M11592" t="s">
        <v>24309</v>
      </c>
      <c r="N11592" t="s">
        <v>1627</v>
      </c>
    </row>
    <row r="11593" spans="1:14" hidden="1" x14ac:dyDescent="0.25">
      <c r="A11593">
        <v>9571</v>
      </c>
      <c r="B11593" t="s">
        <v>24310</v>
      </c>
      <c r="C11593" t="s">
        <v>1618</v>
      </c>
      <c r="D11593" t="s">
        <v>1619</v>
      </c>
      <c r="E11593" t="s">
        <v>1620</v>
      </c>
      <c r="F11593" t="s">
        <v>1621</v>
      </c>
      <c r="G11593" t="s">
        <v>1622</v>
      </c>
      <c r="H11593" t="s">
        <v>1623</v>
      </c>
      <c r="I11593" t="s">
        <v>1624</v>
      </c>
      <c r="J11593" t="s">
        <v>1625</v>
      </c>
      <c r="K11593">
        <v>0</v>
      </c>
      <c r="L11593" s="24">
        <v>1</v>
      </c>
      <c r="M11593" t="s">
        <v>24311</v>
      </c>
      <c r="N11593" t="s">
        <v>1627</v>
      </c>
    </row>
    <row r="11594" spans="1:14" hidden="1" x14ac:dyDescent="0.25">
      <c r="A11594">
        <v>9572</v>
      </c>
      <c r="B11594" t="s">
        <v>24312</v>
      </c>
      <c r="C11594" t="s">
        <v>1618</v>
      </c>
      <c r="D11594" t="s">
        <v>1619</v>
      </c>
      <c r="E11594" t="s">
        <v>1620</v>
      </c>
      <c r="F11594" t="s">
        <v>1621</v>
      </c>
      <c r="G11594" t="s">
        <v>1622</v>
      </c>
      <c r="H11594" t="s">
        <v>1623</v>
      </c>
      <c r="I11594" t="s">
        <v>1624</v>
      </c>
      <c r="J11594" t="s">
        <v>1625</v>
      </c>
      <c r="K11594">
        <v>0</v>
      </c>
      <c r="L11594" s="24">
        <v>1</v>
      </c>
      <c r="M11594" t="s">
        <v>24313</v>
      </c>
      <c r="N11594" t="s">
        <v>1627</v>
      </c>
    </row>
    <row r="11595" spans="1:14" hidden="1" x14ac:dyDescent="0.25">
      <c r="A11595">
        <v>9573</v>
      </c>
      <c r="B11595" t="s">
        <v>24314</v>
      </c>
      <c r="C11595" t="s">
        <v>1618</v>
      </c>
      <c r="D11595" t="s">
        <v>1619</v>
      </c>
      <c r="E11595" t="s">
        <v>1620</v>
      </c>
      <c r="F11595" t="s">
        <v>1621</v>
      </c>
      <c r="G11595" t="s">
        <v>1622</v>
      </c>
      <c r="H11595" t="s">
        <v>1623</v>
      </c>
      <c r="I11595" t="s">
        <v>1624</v>
      </c>
      <c r="J11595" t="s">
        <v>1625</v>
      </c>
      <c r="K11595">
        <v>0</v>
      </c>
      <c r="L11595" s="24">
        <v>1</v>
      </c>
      <c r="M11595" t="s">
        <v>24315</v>
      </c>
      <c r="N11595" t="s">
        <v>1627</v>
      </c>
    </row>
    <row r="11596" spans="1:14" hidden="1" x14ac:dyDescent="0.25">
      <c r="A11596">
        <v>9574</v>
      </c>
      <c r="B11596" t="s">
        <v>24316</v>
      </c>
      <c r="C11596" t="s">
        <v>1618</v>
      </c>
      <c r="D11596" t="s">
        <v>1619</v>
      </c>
      <c r="E11596" t="s">
        <v>1620</v>
      </c>
      <c r="F11596" t="s">
        <v>1621</v>
      </c>
      <c r="G11596" t="s">
        <v>1622</v>
      </c>
      <c r="H11596" t="s">
        <v>1623</v>
      </c>
      <c r="I11596" t="s">
        <v>1624</v>
      </c>
      <c r="J11596" t="s">
        <v>1625</v>
      </c>
      <c r="K11596">
        <v>0</v>
      </c>
      <c r="L11596" s="24">
        <v>1</v>
      </c>
      <c r="M11596" t="s">
        <v>24317</v>
      </c>
      <c r="N11596" t="s">
        <v>1627</v>
      </c>
    </row>
    <row r="11597" spans="1:14" hidden="1" x14ac:dyDescent="0.25">
      <c r="A11597">
        <v>9575</v>
      </c>
      <c r="B11597" t="s">
        <v>24318</v>
      </c>
      <c r="C11597" t="s">
        <v>1618</v>
      </c>
      <c r="D11597" t="s">
        <v>1619</v>
      </c>
      <c r="E11597" t="s">
        <v>1620</v>
      </c>
      <c r="F11597" t="s">
        <v>1621</v>
      </c>
      <c r="G11597" t="s">
        <v>1622</v>
      </c>
      <c r="H11597" t="s">
        <v>1623</v>
      </c>
      <c r="I11597" t="s">
        <v>1624</v>
      </c>
      <c r="J11597" t="s">
        <v>1625</v>
      </c>
      <c r="K11597">
        <v>0</v>
      </c>
      <c r="L11597" s="24">
        <v>1</v>
      </c>
      <c r="M11597" t="s">
        <v>24319</v>
      </c>
      <c r="N11597" t="s">
        <v>1627</v>
      </c>
    </row>
    <row r="11598" spans="1:14" hidden="1" x14ac:dyDescent="0.25">
      <c r="A11598">
        <v>9576</v>
      </c>
      <c r="B11598" t="s">
        <v>24320</v>
      </c>
      <c r="C11598" t="s">
        <v>1618</v>
      </c>
      <c r="D11598" t="s">
        <v>1619</v>
      </c>
      <c r="E11598" t="s">
        <v>1620</v>
      </c>
      <c r="F11598" t="s">
        <v>1621</v>
      </c>
      <c r="G11598" t="s">
        <v>1622</v>
      </c>
      <c r="H11598" t="s">
        <v>1623</v>
      </c>
      <c r="I11598" t="s">
        <v>1624</v>
      </c>
      <c r="J11598" t="s">
        <v>1625</v>
      </c>
      <c r="K11598">
        <v>0</v>
      </c>
      <c r="L11598" s="24">
        <v>1</v>
      </c>
      <c r="M11598" t="s">
        <v>24321</v>
      </c>
      <c r="N11598" t="s">
        <v>1627</v>
      </c>
    </row>
    <row r="11599" spans="1:14" hidden="1" x14ac:dyDescent="0.25">
      <c r="A11599">
        <v>9577</v>
      </c>
      <c r="B11599" t="s">
        <v>24322</v>
      </c>
      <c r="C11599" t="s">
        <v>1618</v>
      </c>
      <c r="D11599" t="s">
        <v>1619</v>
      </c>
      <c r="E11599" t="s">
        <v>1620</v>
      </c>
      <c r="F11599" t="s">
        <v>1621</v>
      </c>
      <c r="G11599" t="s">
        <v>1622</v>
      </c>
      <c r="H11599" t="s">
        <v>1623</v>
      </c>
      <c r="I11599" t="s">
        <v>1624</v>
      </c>
      <c r="J11599" t="s">
        <v>1625</v>
      </c>
      <c r="K11599">
        <v>0</v>
      </c>
      <c r="L11599" s="24">
        <v>1</v>
      </c>
      <c r="M11599" t="s">
        <v>24323</v>
      </c>
      <c r="N11599" t="s">
        <v>1627</v>
      </c>
    </row>
    <row r="11600" spans="1:14" hidden="1" x14ac:dyDescent="0.25">
      <c r="A11600">
        <v>9578</v>
      </c>
      <c r="B11600" t="s">
        <v>24324</v>
      </c>
      <c r="C11600" t="s">
        <v>1618</v>
      </c>
      <c r="D11600" t="s">
        <v>1619</v>
      </c>
      <c r="E11600" t="s">
        <v>1620</v>
      </c>
      <c r="F11600" t="s">
        <v>1621</v>
      </c>
      <c r="G11600" t="s">
        <v>1622</v>
      </c>
      <c r="H11600" t="s">
        <v>1623</v>
      </c>
      <c r="I11600" t="s">
        <v>1624</v>
      </c>
      <c r="J11600" t="s">
        <v>1625</v>
      </c>
      <c r="K11600">
        <v>0</v>
      </c>
      <c r="L11600" s="24">
        <v>1</v>
      </c>
      <c r="M11600" t="s">
        <v>24325</v>
      </c>
      <c r="N11600" t="s">
        <v>1762</v>
      </c>
    </row>
    <row r="11601" spans="1:14" hidden="1" x14ac:dyDescent="0.25">
      <c r="A11601">
        <v>9579</v>
      </c>
      <c r="B11601" t="s">
        <v>24326</v>
      </c>
      <c r="C11601" t="s">
        <v>1618</v>
      </c>
      <c r="D11601" t="s">
        <v>1619</v>
      </c>
      <c r="E11601" t="s">
        <v>1620</v>
      </c>
      <c r="F11601" t="s">
        <v>1621</v>
      </c>
      <c r="G11601" t="s">
        <v>1622</v>
      </c>
      <c r="H11601" t="s">
        <v>1623</v>
      </c>
      <c r="I11601" t="s">
        <v>1624</v>
      </c>
      <c r="J11601" t="s">
        <v>1625</v>
      </c>
      <c r="K11601">
        <v>0</v>
      </c>
      <c r="L11601" s="24">
        <v>1</v>
      </c>
      <c r="M11601" t="s">
        <v>24327</v>
      </c>
      <c r="N11601" t="s">
        <v>1762</v>
      </c>
    </row>
    <row r="11602" spans="1:14" hidden="1" x14ac:dyDescent="0.25">
      <c r="A11602">
        <v>9580</v>
      </c>
      <c r="B11602" t="s">
        <v>24328</v>
      </c>
      <c r="C11602" t="s">
        <v>1618</v>
      </c>
      <c r="D11602" t="s">
        <v>1619</v>
      </c>
      <c r="E11602" t="s">
        <v>1620</v>
      </c>
      <c r="F11602" t="s">
        <v>1621</v>
      </c>
      <c r="G11602" t="s">
        <v>1622</v>
      </c>
      <c r="H11602" t="s">
        <v>1623</v>
      </c>
      <c r="I11602" t="s">
        <v>1624</v>
      </c>
      <c r="J11602" t="s">
        <v>1625</v>
      </c>
      <c r="K11602">
        <v>0</v>
      </c>
      <c r="L11602" s="24">
        <v>1</v>
      </c>
      <c r="M11602" t="s">
        <v>24329</v>
      </c>
      <c r="N11602" t="s">
        <v>1762</v>
      </c>
    </row>
    <row r="11603" spans="1:14" hidden="1" x14ac:dyDescent="0.25">
      <c r="A11603">
        <v>9581</v>
      </c>
      <c r="B11603" t="s">
        <v>24330</v>
      </c>
      <c r="C11603" t="s">
        <v>1618</v>
      </c>
      <c r="D11603" t="s">
        <v>1619</v>
      </c>
      <c r="E11603" t="s">
        <v>1620</v>
      </c>
      <c r="F11603" t="s">
        <v>1621</v>
      </c>
      <c r="G11603" t="s">
        <v>1622</v>
      </c>
      <c r="H11603" t="s">
        <v>1623</v>
      </c>
      <c r="I11603" t="s">
        <v>1624</v>
      </c>
      <c r="J11603" t="s">
        <v>1625</v>
      </c>
      <c r="K11603">
        <v>0</v>
      </c>
      <c r="L11603" s="24">
        <v>1</v>
      </c>
      <c r="M11603" t="s">
        <v>24331</v>
      </c>
      <c r="N11603" t="s">
        <v>1762</v>
      </c>
    </row>
    <row r="11604" spans="1:14" hidden="1" x14ac:dyDescent="0.25">
      <c r="A11604">
        <v>9582</v>
      </c>
      <c r="B11604" t="s">
        <v>24332</v>
      </c>
      <c r="C11604" t="s">
        <v>1618</v>
      </c>
      <c r="D11604" t="s">
        <v>1619</v>
      </c>
      <c r="E11604" t="s">
        <v>1620</v>
      </c>
      <c r="F11604" t="s">
        <v>1621</v>
      </c>
      <c r="G11604" t="s">
        <v>1622</v>
      </c>
      <c r="H11604" t="s">
        <v>1623</v>
      </c>
      <c r="I11604" t="s">
        <v>1624</v>
      </c>
      <c r="J11604" t="s">
        <v>1625</v>
      </c>
      <c r="K11604">
        <v>0</v>
      </c>
      <c r="L11604" s="24">
        <v>1</v>
      </c>
      <c r="M11604" t="s">
        <v>24333</v>
      </c>
      <c r="N11604" t="s">
        <v>1627</v>
      </c>
    </row>
    <row r="11605" spans="1:14" hidden="1" x14ac:dyDescent="0.25">
      <c r="A11605">
        <v>9583</v>
      </c>
      <c r="B11605" t="s">
        <v>24334</v>
      </c>
      <c r="C11605" t="s">
        <v>1618</v>
      </c>
      <c r="D11605" t="s">
        <v>1619</v>
      </c>
      <c r="E11605" t="s">
        <v>1620</v>
      </c>
      <c r="F11605" t="s">
        <v>1621</v>
      </c>
      <c r="G11605" t="s">
        <v>1622</v>
      </c>
      <c r="H11605" t="s">
        <v>1623</v>
      </c>
      <c r="I11605" t="s">
        <v>1624</v>
      </c>
      <c r="J11605" t="s">
        <v>1625</v>
      </c>
      <c r="K11605">
        <v>0</v>
      </c>
      <c r="L11605" s="24">
        <v>1</v>
      </c>
      <c r="M11605" t="s">
        <v>24335</v>
      </c>
      <c r="N11605" t="s">
        <v>1627</v>
      </c>
    </row>
    <row r="11606" spans="1:14" hidden="1" x14ac:dyDescent="0.25">
      <c r="A11606">
        <v>9584</v>
      </c>
      <c r="B11606" t="s">
        <v>24336</v>
      </c>
      <c r="C11606" t="s">
        <v>1618</v>
      </c>
      <c r="D11606" t="s">
        <v>1619</v>
      </c>
      <c r="E11606" t="s">
        <v>1620</v>
      </c>
      <c r="F11606" t="s">
        <v>1621</v>
      </c>
      <c r="G11606" t="s">
        <v>1622</v>
      </c>
      <c r="H11606" t="s">
        <v>1623</v>
      </c>
      <c r="I11606" t="s">
        <v>1624</v>
      </c>
      <c r="J11606" t="s">
        <v>1625</v>
      </c>
      <c r="K11606">
        <v>0</v>
      </c>
      <c r="L11606" s="24">
        <v>1</v>
      </c>
      <c r="M11606" t="s">
        <v>24337</v>
      </c>
      <c r="N11606" t="s">
        <v>1627</v>
      </c>
    </row>
    <row r="11607" spans="1:14" hidden="1" x14ac:dyDescent="0.25">
      <c r="A11607">
        <v>9585</v>
      </c>
      <c r="B11607" t="s">
        <v>24338</v>
      </c>
      <c r="C11607" t="s">
        <v>1618</v>
      </c>
      <c r="D11607" t="s">
        <v>1619</v>
      </c>
      <c r="E11607" t="s">
        <v>1620</v>
      </c>
      <c r="F11607" t="s">
        <v>1621</v>
      </c>
      <c r="G11607" t="s">
        <v>1622</v>
      </c>
      <c r="H11607" t="s">
        <v>1623</v>
      </c>
      <c r="I11607" t="s">
        <v>1624</v>
      </c>
      <c r="J11607" t="s">
        <v>1625</v>
      </c>
      <c r="K11607">
        <v>0</v>
      </c>
      <c r="L11607" s="24">
        <v>1</v>
      </c>
      <c r="M11607" t="s">
        <v>24339</v>
      </c>
      <c r="N11607" t="s">
        <v>1627</v>
      </c>
    </row>
    <row r="11608" spans="1:14" hidden="1" x14ac:dyDescent="0.25">
      <c r="A11608">
        <v>9586</v>
      </c>
      <c r="B11608" t="s">
        <v>24340</v>
      </c>
      <c r="C11608" t="s">
        <v>1618</v>
      </c>
      <c r="D11608" t="s">
        <v>1619</v>
      </c>
      <c r="E11608" t="s">
        <v>1620</v>
      </c>
      <c r="F11608" t="s">
        <v>1621</v>
      </c>
      <c r="G11608" t="s">
        <v>1622</v>
      </c>
      <c r="H11608" t="s">
        <v>1623</v>
      </c>
      <c r="I11608" t="s">
        <v>1624</v>
      </c>
      <c r="J11608" t="s">
        <v>1625</v>
      </c>
      <c r="K11608">
        <v>0</v>
      </c>
      <c r="L11608" s="24">
        <v>1</v>
      </c>
      <c r="M11608" t="s">
        <v>24341</v>
      </c>
      <c r="N11608" t="s">
        <v>1627</v>
      </c>
    </row>
    <row r="11609" spans="1:14" hidden="1" x14ac:dyDescent="0.25">
      <c r="A11609">
        <v>9587</v>
      </c>
      <c r="B11609" t="s">
        <v>24342</v>
      </c>
      <c r="C11609" t="s">
        <v>1618</v>
      </c>
      <c r="D11609" t="s">
        <v>1619</v>
      </c>
      <c r="E11609" t="s">
        <v>1620</v>
      </c>
      <c r="F11609" t="s">
        <v>1621</v>
      </c>
      <c r="G11609" t="s">
        <v>1622</v>
      </c>
      <c r="H11609" t="s">
        <v>1623</v>
      </c>
      <c r="I11609" t="s">
        <v>1624</v>
      </c>
      <c r="J11609" t="s">
        <v>1625</v>
      </c>
      <c r="K11609">
        <v>0</v>
      </c>
      <c r="L11609" s="24">
        <v>1</v>
      </c>
      <c r="M11609" t="s">
        <v>24343</v>
      </c>
      <c r="N11609" t="s">
        <v>1627</v>
      </c>
    </row>
    <row r="11610" spans="1:14" hidden="1" x14ac:dyDescent="0.25">
      <c r="A11610">
        <v>9588</v>
      </c>
      <c r="B11610" t="s">
        <v>24344</v>
      </c>
      <c r="C11610" t="s">
        <v>1618</v>
      </c>
      <c r="D11610" t="s">
        <v>1619</v>
      </c>
      <c r="E11610" t="s">
        <v>1620</v>
      </c>
      <c r="F11610" t="s">
        <v>1621</v>
      </c>
      <c r="G11610" t="s">
        <v>1622</v>
      </c>
      <c r="H11610" t="s">
        <v>1623</v>
      </c>
      <c r="I11610" t="s">
        <v>1624</v>
      </c>
      <c r="J11610" t="s">
        <v>1625</v>
      </c>
      <c r="K11610">
        <v>0</v>
      </c>
      <c r="L11610" s="24">
        <v>1</v>
      </c>
      <c r="M11610" t="s">
        <v>24345</v>
      </c>
      <c r="N11610" t="s">
        <v>1627</v>
      </c>
    </row>
    <row r="11611" spans="1:14" hidden="1" x14ac:dyDescent="0.25">
      <c r="A11611">
        <v>9589</v>
      </c>
      <c r="B11611" t="s">
        <v>24346</v>
      </c>
      <c r="C11611" t="s">
        <v>1618</v>
      </c>
      <c r="D11611" t="s">
        <v>1619</v>
      </c>
      <c r="E11611" t="s">
        <v>1620</v>
      </c>
      <c r="F11611" t="s">
        <v>1621</v>
      </c>
      <c r="G11611" t="s">
        <v>1622</v>
      </c>
      <c r="H11611" t="s">
        <v>1623</v>
      </c>
      <c r="I11611" t="s">
        <v>1624</v>
      </c>
      <c r="J11611" t="s">
        <v>1625</v>
      </c>
      <c r="K11611">
        <v>0</v>
      </c>
      <c r="L11611" s="24">
        <v>1</v>
      </c>
      <c r="M11611" t="s">
        <v>24347</v>
      </c>
      <c r="N11611" t="s">
        <v>1627</v>
      </c>
    </row>
    <row r="11612" spans="1:14" hidden="1" x14ac:dyDescent="0.25">
      <c r="A11612">
        <v>9590</v>
      </c>
      <c r="B11612" t="s">
        <v>24348</v>
      </c>
      <c r="C11612" t="s">
        <v>1618</v>
      </c>
      <c r="D11612" t="s">
        <v>1619</v>
      </c>
      <c r="E11612" t="s">
        <v>1620</v>
      </c>
      <c r="F11612" t="s">
        <v>1621</v>
      </c>
      <c r="G11612" t="s">
        <v>1622</v>
      </c>
      <c r="H11612" t="s">
        <v>1623</v>
      </c>
      <c r="I11612" t="s">
        <v>1624</v>
      </c>
      <c r="J11612" t="s">
        <v>1625</v>
      </c>
      <c r="K11612">
        <v>0</v>
      </c>
      <c r="L11612" s="24">
        <v>1</v>
      </c>
      <c r="M11612" t="s">
        <v>24349</v>
      </c>
      <c r="N11612" t="s">
        <v>1627</v>
      </c>
    </row>
    <row r="11613" spans="1:14" hidden="1" x14ac:dyDescent="0.25">
      <c r="A11613">
        <v>9591</v>
      </c>
      <c r="B11613" t="s">
        <v>24350</v>
      </c>
      <c r="C11613" t="s">
        <v>1618</v>
      </c>
      <c r="D11613" t="s">
        <v>1619</v>
      </c>
      <c r="E11613" t="s">
        <v>1620</v>
      </c>
      <c r="F11613" t="s">
        <v>1621</v>
      </c>
      <c r="G11613" t="s">
        <v>1622</v>
      </c>
      <c r="H11613" t="s">
        <v>1623</v>
      </c>
      <c r="I11613" t="s">
        <v>1624</v>
      </c>
      <c r="J11613" t="s">
        <v>1625</v>
      </c>
      <c r="K11613">
        <v>0</v>
      </c>
      <c r="L11613" s="24">
        <v>1</v>
      </c>
      <c r="M11613" t="s">
        <v>24351</v>
      </c>
      <c r="N11613" t="s">
        <v>1627</v>
      </c>
    </row>
    <row r="11614" spans="1:14" hidden="1" x14ac:dyDescent="0.25">
      <c r="A11614">
        <v>9592</v>
      </c>
      <c r="B11614" t="s">
        <v>24352</v>
      </c>
      <c r="C11614" t="s">
        <v>1618</v>
      </c>
      <c r="D11614" t="s">
        <v>1619</v>
      </c>
      <c r="E11614" t="s">
        <v>1620</v>
      </c>
      <c r="F11614" t="s">
        <v>1621</v>
      </c>
      <c r="G11614" t="s">
        <v>1622</v>
      </c>
      <c r="H11614" t="s">
        <v>1623</v>
      </c>
      <c r="I11614" t="s">
        <v>1624</v>
      </c>
      <c r="J11614" t="s">
        <v>1625</v>
      </c>
      <c r="K11614">
        <v>0</v>
      </c>
      <c r="L11614" s="24">
        <v>1</v>
      </c>
      <c r="M11614" t="s">
        <v>24353</v>
      </c>
      <c r="N11614" t="s">
        <v>1627</v>
      </c>
    </row>
    <row r="11615" spans="1:14" hidden="1" x14ac:dyDescent="0.25">
      <c r="A11615">
        <v>9593</v>
      </c>
      <c r="B11615" t="s">
        <v>24354</v>
      </c>
      <c r="C11615" t="s">
        <v>1618</v>
      </c>
      <c r="D11615" t="s">
        <v>1619</v>
      </c>
      <c r="E11615" t="s">
        <v>1620</v>
      </c>
      <c r="F11615" t="s">
        <v>1621</v>
      </c>
      <c r="G11615" t="s">
        <v>1622</v>
      </c>
      <c r="H11615" t="s">
        <v>1623</v>
      </c>
      <c r="I11615" t="s">
        <v>1624</v>
      </c>
      <c r="J11615" t="s">
        <v>1625</v>
      </c>
      <c r="K11615">
        <v>0</v>
      </c>
      <c r="L11615" s="24">
        <v>1</v>
      </c>
      <c r="M11615" t="s">
        <v>24355</v>
      </c>
      <c r="N11615" t="s">
        <v>1627</v>
      </c>
    </row>
    <row r="11616" spans="1:14" hidden="1" x14ac:dyDescent="0.25">
      <c r="A11616">
        <v>9594</v>
      </c>
      <c r="B11616" t="s">
        <v>890</v>
      </c>
      <c r="C11616" t="s">
        <v>1618</v>
      </c>
      <c r="D11616" t="s">
        <v>1619</v>
      </c>
      <c r="E11616" t="s">
        <v>1620</v>
      </c>
      <c r="F11616" t="s">
        <v>1621</v>
      </c>
      <c r="G11616" t="s">
        <v>1622</v>
      </c>
      <c r="H11616" t="s">
        <v>1623</v>
      </c>
      <c r="I11616" t="s">
        <v>1624</v>
      </c>
      <c r="J11616" t="s">
        <v>1625</v>
      </c>
      <c r="K11616">
        <v>0</v>
      </c>
      <c r="L11616" s="24">
        <v>1</v>
      </c>
      <c r="M11616" t="s">
        <v>1331</v>
      </c>
      <c r="N11616" t="s">
        <v>1627</v>
      </c>
    </row>
    <row r="11617" spans="1:14" hidden="1" x14ac:dyDescent="0.25">
      <c r="A11617">
        <v>9595</v>
      </c>
      <c r="B11617" t="s">
        <v>24356</v>
      </c>
      <c r="C11617" t="s">
        <v>1618</v>
      </c>
      <c r="D11617" t="s">
        <v>1619</v>
      </c>
      <c r="E11617" t="s">
        <v>1620</v>
      </c>
      <c r="F11617" t="s">
        <v>1621</v>
      </c>
      <c r="G11617" t="s">
        <v>1622</v>
      </c>
      <c r="H11617" t="s">
        <v>1623</v>
      </c>
      <c r="I11617" t="s">
        <v>1624</v>
      </c>
      <c r="J11617" t="s">
        <v>1625</v>
      </c>
      <c r="K11617">
        <v>0</v>
      </c>
      <c r="L11617" s="24">
        <v>1</v>
      </c>
      <c r="M11617" t="s">
        <v>24357</v>
      </c>
      <c r="N11617" t="s">
        <v>1627</v>
      </c>
    </row>
    <row r="11618" spans="1:14" hidden="1" x14ac:dyDescent="0.25">
      <c r="A11618">
        <v>9596</v>
      </c>
      <c r="B11618" t="s">
        <v>24358</v>
      </c>
      <c r="C11618" t="s">
        <v>1618</v>
      </c>
      <c r="D11618" t="s">
        <v>1619</v>
      </c>
      <c r="E11618" t="s">
        <v>1620</v>
      </c>
      <c r="F11618" t="s">
        <v>1621</v>
      </c>
      <c r="G11618" t="s">
        <v>1622</v>
      </c>
      <c r="H11618" t="s">
        <v>1623</v>
      </c>
      <c r="I11618" t="s">
        <v>1624</v>
      </c>
      <c r="J11618" t="s">
        <v>1625</v>
      </c>
      <c r="K11618">
        <v>0</v>
      </c>
      <c r="L11618" s="24">
        <v>1</v>
      </c>
      <c r="M11618" t="s">
        <v>24359</v>
      </c>
      <c r="N11618" t="s">
        <v>1627</v>
      </c>
    </row>
    <row r="11619" spans="1:14" hidden="1" x14ac:dyDescent="0.25">
      <c r="A11619">
        <v>9597</v>
      </c>
      <c r="B11619" t="s">
        <v>24360</v>
      </c>
      <c r="C11619" t="s">
        <v>1618</v>
      </c>
      <c r="D11619" t="s">
        <v>1619</v>
      </c>
      <c r="E11619" t="s">
        <v>1620</v>
      </c>
      <c r="F11619" t="s">
        <v>1621</v>
      </c>
      <c r="G11619" t="s">
        <v>1622</v>
      </c>
      <c r="H11619" t="s">
        <v>1623</v>
      </c>
      <c r="I11619" t="s">
        <v>1624</v>
      </c>
      <c r="J11619" t="s">
        <v>1625</v>
      </c>
      <c r="K11619">
        <v>0</v>
      </c>
      <c r="L11619" s="24">
        <v>1</v>
      </c>
      <c r="M11619" t="s">
        <v>24361</v>
      </c>
      <c r="N11619" t="s">
        <v>1627</v>
      </c>
    </row>
    <row r="11620" spans="1:14" hidden="1" x14ac:dyDescent="0.25">
      <c r="A11620">
        <v>9598</v>
      </c>
      <c r="B11620" t="s">
        <v>24362</v>
      </c>
      <c r="C11620" t="s">
        <v>1618</v>
      </c>
      <c r="D11620" t="s">
        <v>1619</v>
      </c>
      <c r="E11620" t="s">
        <v>1620</v>
      </c>
      <c r="F11620" t="s">
        <v>1621</v>
      </c>
      <c r="G11620" t="s">
        <v>1622</v>
      </c>
      <c r="H11620" t="s">
        <v>1623</v>
      </c>
      <c r="I11620" t="s">
        <v>1624</v>
      </c>
      <c r="J11620" t="s">
        <v>1625</v>
      </c>
      <c r="K11620">
        <v>0</v>
      </c>
      <c r="L11620" s="24">
        <v>1</v>
      </c>
      <c r="M11620" t="s">
        <v>24363</v>
      </c>
      <c r="N11620" t="s">
        <v>1627</v>
      </c>
    </row>
    <row r="11621" spans="1:14" hidden="1" x14ac:dyDescent="0.25">
      <c r="A11621">
        <v>9599</v>
      </c>
      <c r="B11621" t="s">
        <v>24364</v>
      </c>
      <c r="C11621" t="s">
        <v>1618</v>
      </c>
      <c r="D11621" t="s">
        <v>1619</v>
      </c>
      <c r="E11621" t="s">
        <v>1620</v>
      </c>
      <c r="F11621" t="s">
        <v>1621</v>
      </c>
      <c r="G11621" t="s">
        <v>1622</v>
      </c>
      <c r="H11621" t="s">
        <v>1623</v>
      </c>
      <c r="I11621" t="s">
        <v>1624</v>
      </c>
      <c r="J11621" t="s">
        <v>1625</v>
      </c>
      <c r="K11621">
        <v>0</v>
      </c>
      <c r="L11621" s="24">
        <v>1</v>
      </c>
      <c r="M11621" t="s">
        <v>24365</v>
      </c>
      <c r="N11621" t="s">
        <v>1627</v>
      </c>
    </row>
    <row r="11622" spans="1:14" hidden="1" x14ac:dyDescent="0.25">
      <c r="A11622">
        <v>9600</v>
      </c>
      <c r="B11622" t="s">
        <v>24366</v>
      </c>
      <c r="C11622" t="s">
        <v>1618</v>
      </c>
      <c r="D11622" t="s">
        <v>1619</v>
      </c>
      <c r="E11622" t="s">
        <v>1620</v>
      </c>
      <c r="F11622" t="s">
        <v>1621</v>
      </c>
      <c r="G11622" t="s">
        <v>1622</v>
      </c>
      <c r="H11622" t="s">
        <v>1623</v>
      </c>
      <c r="I11622" t="s">
        <v>1624</v>
      </c>
      <c r="J11622" t="s">
        <v>1625</v>
      </c>
      <c r="K11622">
        <v>0</v>
      </c>
      <c r="L11622" s="24">
        <v>1</v>
      </c>
      <c r="M11622" t="s">
        <v>24367</v>
      </c>
      <c r="N11622" t="s">
        <v>1627</v>
      </c>
    </row>
    <row r="11623" spans="1:14" hidden="1" x14ac:dyDescent="0.25">
      <c r="A11623">
        <v>9601</v>
      </c>
      <c r="B11623" t="s">
        <v>24368</v>
      </c>
      <c r="C11623" t="s">
        <v>1618</v>
      </c>
      <c r="D11623" t="s">
        <v>1619</v>
      </c>
      <c r="E11623" t="s">
        <v>1620</v>
      </c>
      <c r="F11623" t="s">
        <v>1621</v>
      </c>
      <c r="G11623" t="s">
        <v>1622</v>
      </c>
      <c r="H11623" t="s">
        <v>1623</v>
      </c>
      <c r="I11623" t="s">
        <v>1624</v>
      </c>
      <c r="J11623" t="s">
        <v>1625</v>
      </c>
      <c r="K11623">
        <v>0</v>
      </c>
      <c r="L11623" s="24">
        <v>1</v>
      </c>
      <c r="M11623" t="s">
        <v>24369</v>
      </c>
      <c r="N11623" t="s">
        <v>1627</v>
      </c>
    </row>
    <row r="11624" spans="1:14" hidden="1" x14ac:dyDescent="0.25">
      <c r="A11624">
        <v>9602</v>
      </c>
      <c r="B11624" t="s">
        <v>24370</v>
      </c>
      <c r="C11624" t="s">
        <v>1618</v>
      </c>
      <c r="D11624" t="s">
        <v>1619</v>
      </c>
      <c r="E11624" t="s">
        <v>1620</v>
      </c>
      <c r="F11624" t="s">
        <v>1621</v>
      </c>
      <c r="G11624" t="s">
        <v>1622</v>
      </c>
      <c r="H11624" t="s">
        <v>1623</v>
      </c>
      <c r="I11624" t="s">
        <v>1624</v>
      </c>
      <c r="J11624" t="s">
        <v>1625</v>
      </c>
      <c r="K11624">
        <v>0</v>
      </c>
      <c r="L11624" s="24">
        <v>1</v>
      </c>
      <c r="M11624" t="s">
        <v>24371</v>
      </c>
      <c r="N11624" t="s">
        <v>1627</v>
      </c>
    </row>
    <row r="11625" spans="1:14" hidden="1" x14ac:dyDescent="0.25">
      <c r="A11625">
        <v>9603</v>
      </c>
      <c r="B11625" t="s">
        <v>891</v>
      </c>
      <c r="C11625" t="s">
        <v>1618</v>
      </c>
      <c r="D11625" t="s">
        <v>1619</v>
      </c>
      <c r="E11625" t="s">
        <v>1620</v>
      </c>
      <c r="F11625" t="s">
        <v>1621</v>
      </c>
      <c r="G11625" t="s">
        <v>1622</v>
      </c>
      <c r="H11625" t="s">
        <v>1623</v>
      </c>
      <c r="I11625" t="s">
        <v>1624</v>
      </c>
      <c r="J11625" t="s">
        <v>1625</v>
      </c>
      <c r="K11625">
        <v>0</v>
      </c>
      <c r="L11625" s="24">
        <v>1</v>
      </c>
      <c r="M11625" t="s">
        <v>1332</v>
      </c>
      <c r="N11625" t="s">
        <v>1627</v>
      </c>
    </row>
    <row r="11626" spans="1:14" hidden="1" x14ac:dyDescent="0.25">
      <c r="A11626">
        <v>9604</v>
      </c>
      <c r="B11626" t="s">
        <v>24372</v>
      </c>
      <c r="C11626" t="s">
        <v>1618</v>
      </c>
      <c r="D11626" t="s">
        <v>1619</v>
      </c>
      <c r="E11626" t="s">
        <v>1620</v>
      </c>
      <c r="F11626" t="s">
        <v>1621</v>
      </c>
      <c r="G11626" t="s">
        <v>1622</v>
      </c>
      <c r="H11626" t="s">
        <v>1623</v>
      </c>
      <c r="I11626" t="s">
        <v>1624</v>
      </c>
      <c r="J11626" t="s">
        <v>1625</v>
      </c>
      <c r="K11626">
        <v>0</v>
      </c>
      <c r="L11626" s="24">
        <v>1</v>
      </c>
      <c r="M11626" t="s">
        <v>24373</v>
      </c>
      <c r="N11626" t="s">
        <v>1627</v>
      </c>
    </row>
    <row r="11627" spans="1:14" hidden="1" x14ac:dyDescent="0.25">
      <c r="A11627">
        <v>9605</v>
      </c>
      <c r="B11627" t="s">
        <v>24374</v>
      </c>
      <c r="C11627" t="s">
        <v>1618</v>
      </c>
      <c r="D11627" t="s">
        <v>1619</v>
      </c>
      <c r="E11627" t="s">
        <v>1620</v>
      </c>
      <c r="F11627" t="s">
        <v>1621</v>
      </c>
      <c r="G11627" t="s">
        <v>1622</v>
      </c>
      <c r="H11627" t="s">
        <v>1623</v>
      </c>
      <c r="I11627" t="s">
        <v>1624</v>
      </c>
      <c r="J11627" t="s">
        <v>1625</v>
      </c>
      <c r="K11627">
        <v>0</v>
      </c>
      <c r="L11627" s="24">
        <v>1</v>
      </c>
      <c r="M11627" t="s">
        <v>24375</v>
      </c>
      <c r="N11627" t="s">
        <v>1627</v>
      </c>
    </row>
    <row r="11628" spans="1:14" hidden="1" x14ac:dyDescent="0.25">
      <c r="A11628">
        <v>9606</v>
      </c>
      <c r="B11628" t="s">
        <v>24376</v>
      </c>
      <c r="C11628" t="s">
        <v>1618</v>
      </c>
      <c r="D11628" t="s">
        <v>1619</v>
      </c>
      <c r="E11628" t="s">
        <v>1620</v>
      </c>
      <c r="F11628" t="s">
        <v>1621</v>
      </c>
      <c r="G11628" t="s">
        <v>1622</v>
      </c>
      <c r="H11628" t="s">
        <v>1623</v>
      </c>
      <c r="I11628" t="s">
        <v>1624</v>
      </c>
      <c r="J11628" t="s">
        <v>1625</v>
      </c>
      <c r="K11628">
        <v>0</v>
      </c>
      <c r="L11628" s="24">
        <v>1</v>
      </c>
      <c r="M11628" t="s">
        <v>24377</v>
      </c>
      <c r="N11628" t="s">
        <v>1627</v>
      </c>
    </row>
    <row r="11629" spans="1:14" hidden="1" x14ac:dyDescent="0.25">
      <c r="A11629">
        <v>9607</v>
      </c>
      <c r="B11629" t="s">
        <v>24378</v>
      </c>
      <c r="C11629" t="s">
        <v>1618</v>
      </c>
      <c r="D11629" t="s">
        <v>1619</v>
      </c>
      <c r="E11629" t="s">
        <v>1620</v>
      </c>
      <c r="F11629" t="s">
        <v>1621</v>
      </c>
      <c r="G11629" t="s">
        <v>1622</v>
      </c>
      <c r="H11629" t="s">
        <v>1623</v>
      </c>
      <c r="I11629" t="s">
        <v>1624</v>
      </c>
      <c r="J11629" t="s">
        <v>1625</v>
      </c>
      <c r="K11629">
        <v>0</v>
      </c>
      <c r="L11629" s="24">
        <v>1</v>
      </c>
      <c r="M11629" t="s">
        <v>24379</v>
      </c>
      <c r="N11629" t="s">
        <v>1627</v>
      </c>
    </row>
    <row r="11630" spans="1:14" hidden="1" x14ac:dyDescent="0.25">
      <c r="A11630">
        <v>9608</v>
      </c>
      <c r="B11630" t="s">
        <v>24380</v>
      </c>
      <c r="C11630" t="s">
        <v>1618</v>
      </c>
      <c r="D11630" t="s">
        <v>1619</v>
      </c>
      <c r="E11630" t="s">
        <v>1620</v>
      </c>
      <c r="F11630" t="s">
        <v>1621</v>
      </c>
      <c r="G11630" t="s">
        <v>1622</v>
      </c>
      <c r="H11630" t="s">
        <v>1623</v>
      </c>
      <c r="I11630" t="s">
        <v>1624</v>
      </c>
      <c r="J11630" t="s">
        <v>1625</v>
      </c>
      <c r="K11630">
        <v>0</v>
      </c>
      <c r="L11630" s="24">
        <v>1</v>
      </c>
      <c r="M11630" t="s">
        <v>24381</v>
      </c>
      <c r="N11630" t="s">
        <v>1627</v>
      </c>
    </row>
    <row r="11631" spans="1:14" hidden="1" x14ac:dyDescent="0.25">
      <c r="A11631">
        <v>9609</v>
      </c>
      <c r="B11631" t="s">
        <v>24382</v>
      </c>
      <c r="C11631" t="s">
        <v>1618</v>
      </c>
      <c r="D11631" t="s">
        <v>1619</v>
      </c>
      <c r="E11631" t="s">
        <v>1620</v>
      </c>
      <c r="F11631" t="s">
        <v>1621</v>
      </c>
      <c r="G11631" t="s">
        <v>1622</v>
      </c>
      <c r="H11631" t="s">
        <v>1623</v>
      </c>
      <c r="I11631" t="s">
        <v>1624</v>
      </c>
      <c r="J11631" t="s">
        <v>1625</v>
      </c>
      <c r="K11631">
        <v>0</v>
      </c>
      <c r="L11631" s="24">
        <v>1</v>
      </c>
      <c r="M11631" t="s">
        <v>24383</v>
      </c>
      <c r="N11631" t="s">
        <v>1627</v>
      </c>
    </row>
    <row r="11632" spans="1:14" hidden="1" x14ac:dyDescent="0.25">
      <c r="A11632">
        <v>9610</v>
      </c>
      <c r="B11632" t="s">
        <v>24384</v>
      </c>
      <c r="C11632" t="s">
        <v>1618</v>
      </c>
      <c r="D11632" t="s">
        <v>1619</v>
      </c>
      <c r="E11632" t="s">
        <v>1620</v>
      </c>
      <c r="F11632" t="s">
        <v>1621</v>
      </c>
      <c r="G11632" t="s">
        <v>1622</v>
      </c>
      <c r="H11632" t="s">
        <v>1623</v>
      </c>
      <c r="I11632" t="s">
        <v>1624</v>
      </c>
      <c r="J11632" t="s">
        <v>1625</v>
      </c>
      <c r="K11632">
        <v>0</v>
      </c>
      <c r="L11632" s="24">
        <v>1</v>
      </c>
      <c r="M11632" t="s">
        <v>24385</v>
      </c>
      <c r="N11632" t="s">
        <v>1627</v>
      </c>
    </row>
    <row r="11633" spans="1:14" hidden="1" x14ac:dyDescent="0.25">
      <c r="A11633">
        <v>9611</v>
      </c>
      <c r="B11633" t="s">
        <v>24386</v>
      </c>
      <c r="C11633" t="s">
        <v>1618</v>
      </c>
      <c r="D11633" t="s">
        <v>1619</v>
      </c>
      <c r="E11633" t="s">
        <v>1620</v>
      </c>
      <c r="F11633" t="s">
        <v>1621</v>
      </c>
      <c r="G11633" t="s">
        <v>1622</v>
      </c>
      <c r="H11633" t="s">
        <v>1623</v>
      </c>
      <c r="I11633" t="s">
        <v>1624</v>
      </c>
      <c r="J11633" t="s">
        <v>1625</v>
      </c>
      <c r="K11633">
        <v>0</v>
      </c>
      <c r="L11633" s="24">
        <v>1</v>
      </c>
      <c r="M11633" t="s">
        <v>24387</v>
      </c>
      <c r="N11633" t="s">
        <v>1627</v>
      </c>
    </row>
    <row r="11634" spans="1:14" hidden="1" x14ac:dyDescent="0.25">
      <c r="A11634">
        <v>9612</v>
      </c>
      <c r="B11634" t="s">
        <v>24388</v>
      </c>
      <c r="C11634" t="s">
        <v>1629</v>
      </c>
      <c r="D11634" t="s">
        <v>1630</v>
      </c>
      <c r="E11634" t="s">
        <v>1631</v>
      </c>
      <c r="F11634" t="s">
        <v>1632</v>
      </c>
      <c r="G11634" t="s">
        <v>1622</v>
      </c>
      <c r="H11634" t="s">
        <v>1623</v>
      </c>
      <c r="I11634" t="s">
        <v>1624</v>
      </c>
      <c r="J11634" t="s">
        <v>1625</v>
      </c>
      <c r="K11634">
        <v>0</v>
      </c>
      <c r="L11634" s="24">
        <v>1</v>
      </c>
      <c r="M11634" t="s">
        <v>24389</v>
      </c>
      <c r="N11634" t="s">
        <v>1634</v>
      </c>
    </row>
    <row r="11635" spans="1:14" hidden="1" x14ac:dyDescent="0.25">
      <c r="A11635">
        <v>9613</v>
      </c>
      <c r="B11635" t="s">
        <v>24390</v>
      </c>
      <c r="C11635" t="s">
        <v>1629</v>
      </c>
      <c r="D11635" t="s">
        <v>1630</v>
      </c>
      <c r="E11635" t="s">
        <v>1825</v>
      </c>
      <c r="F11635" t="s">
        <v>1826</v>
      </c>
      <c r="G11635" t="s">
        <v>1622</v>
      </c>
      <c r="H11635" t="s">
        <v>1623</v>
      </c>
      <c r="I11635" t="s">
        <v>1624</v>
      </c>
      <c r="J11635" t="s">
        <v>1625</v>
      </c>
      <c r="K11635">
        <v>0</v>
      </c>
      <c r="L11635" s="24">
        <v>1</v>
      </c>
      <c r="M11635" t="s">
        <v>24391</v>
      </c>
      <c r="N11635" t="s">
        <v>1828</v>
      </c>
    </row>
    <row r="11636" spans="1:14" hidden="1" x14ac:dyDescent="0.25">
      <c r="A11636">
        <v>9614</v>
      </c>
      <c r="B11636" t="s">
        <v>24392</v>
      </c>
      <c r="C11636" t="s">
        <v>1618</v>
      </c>
      <c r="D11636" t="s">
        <v>1619</v>
      </c>
      <c r="E11636" t="s">
        <v>1620</v>
      </c>
      <c r="F11636" t="s">
        <v>1621</v>
      </c>
      <c r="G11636" t="s">
        <v>1622</v>
      </c>
      <c r="H11636" t="s">
        <v>1623</v>
      </c>
      <c r="I11636" t="s">
        <v>1624</v>
      </c>
      <c r="J11636" t="s">
        <v>1625</v>
      </c>
      <c r="K11636">
        <v>0</v>
      </c>
      <c r="L11636" s="24">
        <v>1</v>
      </c>
      <c r="M11636" t="s">
        <v>24393</v>
      </c>
      <c r="N11636" t="s">
        <v>1627</v>
      </c>
    </row>
    <row r="11637" spans="1:14" hidden="1" x14ac:dyDescent="0.25">
      <c r="A11637">
        <v>9615</v>
      </c>
      <c r="B11637" t="s">
        <v>24394</v>
      </c>
      <c r="C11637" t="s">
        <v>1618</v>
      </c>
      <c r="D11637" t="s">
        <v>1619</v>
      </c>
      <c r="E11637" t="s">
        <v>1620</v>
      </c>
      <c r="F11637" t="s">
        <v>1621</v>
      </c>
      <c r="G11637" t="s">
        <v>1622</v>
      </c>
      <c r="H11637" t="s">
        <v>1702</v>
      </c>
      <c r="I11637" t="s">
        <v>1624</v>
      </c>
      <c r="J11637" t="s">
        <v>1625</v>
      </c>
      <c r="K11637">
        <v>0</v>
      </c>
      <c r="L11637" s="24">
        <v>1</v>
      </c>
      <c r="M11637" t="s">
        <v>24395</v>
      </c>
      <c r="N11637" t="s">
        <v>1627</v>
      </c>
    </row>
    <row r="11638" spans="1:14" hidden="1" x14ac:dyDescent="0.25">
      <c r="A11638">
        <v>9616</v>
      </c>
      <c r="B11638" t="s">
        <v>24396</v>
      </c>
      <c r="C11638" t="s">
        <v>1629</v>
      </c>
      <c r="D11638" t="s">
        <v>1630</v>
      </c>
      <c r="E11638" t="s">
        <v>1631</v>
      </c>
      <c r="F11638" t="s">
        <v>1632</v>
      </c>
      <c r="G11638" t="s">
        <v>1622</v>
      </c>
      <c r="H11638" t="s">
        <v>1623</v>
      </c>
      <c r="I11638" t="s">
        <v>1624</v>
      </c>
      <c r="J11638" t="s">
        <v>1625</v>
      </c>
      <c r="K11638">
        <v>0</v>
      </c>
      <c r="L11638" s="24">
        <v>1</v>
      </c>
      <c r="M11638" t="s">
        <v>1372</v>
      </c>
      <c r="N11638" t="s">
        <v>1634</v>
      </c>
    </row>
    <row r="11639" spans="1:14" hidden="1" x14ac:dyDescent="0.25">
      <c r="A11639">
        <v>9617</v>
      </c>
      <c r="B11639" t="s">
        <v>24397</v>
      </c>
      <c r="C11639" t="s">
        <v>1629</v>
      </c>
      <c r="D11639" t="s">
        <v>1630</v>
      </c>
      <c r="E11639" t="s">
        <v>1631</v>
      </c>
      <c r="F11639" t="s">
        <v>1632</v>
      </c>
      <c r="G11639" t="s">
        <v>1622</v>
      </c>
      <c r="H11639" t="s">
        <v>1623</v>
      </c>
      <c r="I11639" t="s">
        <v>1624</v>
      </c>
      <c r="J11639" t="s">
        <v>1625</v>
      </c>
      <c r="K11639">
        <v>0</v>
      </c>
      <c r="L11639" s="24">
        <v>1</v>
      </c>
      <c r="M11639" t="s">
        <v>24398</v>
      </c>
      <c r="N11639" t="s">
        <v>1634</v>
      </c>
    </row>
    <row r="11640" spans="1:14" hidden="1" x14ac:dyDescent="0.25">
      <c r="A11640">
        <v>9618</v>
      </c>
      <c r="B11640" t="s">
        <v>24399</v>
      </c>
      <c r="C11640" t="s">
        <v>1629</v>
      </c>
      <c r="D11640" t="s">
        <v>1630</v>
      </c>
      <c r="E11640" t="s">
        <v>1631</v>
      </c>
      <c r="F11640" t="s">
        <v>1632</v>
      </c>
      <c r="G11640" t="s">
        <v>1622</v>
      </c>
      <c r="H11640" t="s">
        <v>1623</v>
      </c>
      <c r="I11640" t="s">
        <v>1624</v>
      </c>
      <c r="J11640" t="s">
        <v>1625</v>
      </c>
      <c r="K11640">
        <v>0</v>
      </c>
      <c r="L11640" s="24">
        <v>1</v>
      </c>
      <c r="M11640" t="s">
        <v>24400</v>
      </c>
      <c r="N11640" t="s">
        <v>1634</v>
      </c>
    </row>
    <row r="11641" spans="1:14" hidden="1" x14ac:dyDescent="0.25">
      <c r="A11641">
        <v>9619</v>
      </c>
      <c r="B11641" t="s">
        <v>24401</v>
      </c>
      <c r="C11641" t="s">
        <v>1987</v>
      </c>
      <c r="D11641" t="s">
        <v>1988</v>
      </c>
      <c r="E11641" t="s">
        <v>1989</v>
      </c>
      <c r="F11641" t="s">
        <v>1990</v>
      </c>
      <c r="G11641" t="s">
        <v>1622</v>
      </c>
      <c r="H11641" t="s">
        <v>1623</v>
      </c>
      <c r="I11641" t="s">
        <v>1624</v>
      </c>
      <c r="J11641" t="s">
        <v>1625</v>
      </c>
      <c r="K11641">
        <v>0</v>
      </c>
      <c r="L11641" s="24">
        <v>1</v>
      </c>
      <c r="M11641" t="s">
        <v>24402</v>
      </c>
      <c r="N11641" t="s">
        <v>1992</v>
      </c>
    </row>
    <row r="11642" spans="1:14" hidden="1" x14ac:dyDescent="0.25">
      <c r="A11642">
        <v>9620</v>
      </c>
      <c r="B11642" t="s">
        <v>24403</v>
      </c>
      <c r="C11642" t="s">
        <v>1987</v>
      </c>
      <c r="D11642" t="s">
        <v>1988</v>
      </c>
      <c r="E11642" t="s">
        <v>1989</v>
      </c>
      <c r="F11642" t="s">
        <v>1990</v>
      </c>
      <c r="G11642" t="s">
        <v>1622</v>
      </c>
      <c r="H11642" t="s">
        <v>1623</v>
      </c>
      <c r="I11642" t="s">
        <v>1624</v>
      </c>
      <c r="J11642" t="s">
        <v>1625</v>
      </c>
      <c r="K11642">
        <v>0</v>
      </c>
      <c r="L11642" s="24">
        <v>1</v>
      </c>
      <c r="M11642" t="s">
        <v>24404</v>
      </c>
      <c r="N11642" t="s">
        <v>1992</v>
      </c>
    </row>
    <row r="11643" spans="1:14" hidden="1" x14ac:dyDescent="0.25">
      <c r="A11643">
        <v>9621</v>
      </c>
      <c r="B11643" t="s">
        <v>24405</v>
      </c>
      <c r="C11643" t="s">
        <v>1658</v>
      </c>
      <c r="D11643" t="s">
        <v>1659</v>
      </c>
      <c r="E11643" t="s">
        <v>1660</v>
      </c>
      <c r="F11643" t="s">
        <v>1661</v>
      </c>
      <c r="G11643" t="s">
        <v>1622</v>
      </c>
      <c r="H11643" t="s">
        <v>1623</v>
      </c>
      <c r="I11643" t="s">
        <v>1624</v>
      </c>
      <c r="J11643" t="s">
        <v>1625</v>
      </c>
      <c r="K11643">
        <v>0</v>
      </c>
      <c r="L11643" s="24">
        <v>1</v>
      </c>
      <c r="M11643" t="s">
        <v>24406</v>
      </c>
      <c r="N11643" t="s">
        <v>1663</v>
      </c>
    </row>
    <row r="11644" spans="1:14" hidden="1" x14ac:dyDescent="0.25">
      <c r="A11644">
        <v>9622</v>
      </c>
      <c r="B11644" t="s">
        <v>24407</v>
      </c>
      <c r="C11644" t="s">
        <v>1618</v>
      </c>
      <c r="D11644" t="s">
        <v>1619</v>
      </c>
      <c r="E11644" t="s">
        <v>1620</v>
      </c>
      <c r="F11644" t="s">
        <v>1621</v>
      </c>
      <c r="G11644" t="s">
        <v>1622</v>
      </c>
      <c r="H11644" t="s">
        <v>1623</v>
      </c>
      <c r="I11644" t="s">
        <v>1624</v>
      </c>
      <c r="J11644" t="s">
        <v>1625</v>
      </c>
      <c r="K11644">
        <v>0</v>
      </c>
      <c r="L11644" s="24">
        <v>1</v>
      </c>
      <c r="M11644" t="s">
        <v>24408</v>
      </c>
      <c r="N11644" t="s">
        <v>1627</v>
      </c>
    </row>
    <row r="11645" spans="1:14" hidden="1" x14ac:dyDescent="0.25">
      <c r="A11645">
        <v>9623</v>
      </c>
      <c r="B11645" t="s">
        <v>24409</v>
      </c>
      <c r="C11645" t="s">
        <v>1667</v>
      </c>
      <c r="D11645" t="s">
        <v>1668</v>
      </c>
      <c r="E11645" t="s">
        <v>1669</v>
      </c>
      <c r="F11645" t="s">
        <v>1670</v>
      </c>
      <c r="G11645" t="s">
        <v>1622</v>
      </c>
      <c r="H11645" t="s">
        <v>1623</v>
      </c>
      <c r="I11645" t="s">
        <v>1624</v>
      </c>
      <c r="J11645" t="s">
        <v>1625</v>
      </c>
      <c r="K11645">
        <v>0</v>
      </c>
      <c r="L11645" s="24">
        <v>1</v>
      </c>
      <c r="M11645" t="s">
        <v>24410</v>
      </c>
      <c r="N11645" t="s">
        <v>1672</v>
      </c>
    </row>
    <row r="11646" spans="1:14" hidden="1" x14ac:dyDescent="0.25">
      <c r="A11646">
        <v>9624</v>
      </c>
      <c r="B11646" t="s">
        <v>24411</v>
      </c>
      <c r="C11646" t="s">
        <v>1667</v>
      </c>
      <c r="D11646" t="s">
        <v>1668</v>
      </c>
      <c r="E11646" t="s">
        <v>1669</v>
      </c>
      <c r="F11646" t="s">
        <v>1670</v>
      </c>
      <c r="G11646" t="s">
        <v>1622</v>
      </c>
      <c r="H11646" t="s">
        <v>1623</v>
      </c>
      <c r="I11646" t="s">
        <v>1624</v>
      </c>
      <c r="J11646" t="s">
        <v>1625</v>
      </c>
      <c r="K11646">
        <v>0</v>
      </c>
      <c r="L11646" s="24">
        <v>1</v>
      </c>
      <c r="M11646" t="s">
        <v>24412</v>
      </c>
      <c r="N11646" t="s">
        <v>1672</v>
      </c>
    </row>
    <row r="11647" spans="1:14" hidden="1" x14ac:dyDescent="0.25">
      <c r="A11647">
        <v>9625</v>
      </c>
      <c r="B11647" t="s">
        <v>24413</v>
      </c>
      <c r="C11647" t="s">
        <v>1658</v>
      </c>
      <c r="D11647" t="s">
        <v>1659</v>
      </c>
      <c r="E11647" t="s">
        <v>1660</v>
      </c>
      <c r="F11647" t="s">
        <v>1661</v>
      </c>
      <c r="G11647" t="s">
        <v>1622</v>
      </c>
      <c r="H11647" t="s">
        <v>1623</v>
      </c>
      <c r="I11647" t="s">
        <v>1624</v>
      </c>
      <c r="J11647" t="s">
        <v>1625</v>
      </c>
      <c r="K11647">
        <v>0</v>
      </c>
      <c r="L11647" s="24">
        <v>1</v>
      </c>
      <c r="M11647" t="s">
        <v>24414</v>
      </c>
      <c r="N11647" t="s">
        <v>1663</v>
      </c>
    </row>
    <row r="11648" spans="1:14" hidden="1" x14ac:dyDescent="0.25">
      <c r="A11648">
        <v>9626</v>
      </c>
      <c r="B11648" t="s">
        <v>24415</v>
      </c>
      <c r="C11648" t="s">
        <v>1658</v>
      </c>
      <c r="D11648" t="s">
        <v>1659</v>
      </c>
      <c r="E11648" t="s">
        <v>1660</v>
      </c>
      <c r="F11648" t="s">
        <v>1661</v>
      </c>
      <c r="G11648" t="s">
        <v>1622</v>
      </c>
      <c r="H11648" t="s">
        <v>1623</v>
      </c>
      <c r="I11648" t="s">
        <v>1624</v>
      </c>
      <c r="J11648" t="s">
        <v>1625</v>
      </c>
      <c r="K11648">
        <v>0</v>
      </c>
      <c r="L11648" s="24">
        <v>1</v>
      </c>
      <c r="M11648" t="s">
        <v>24416</v>
      </c>
      <c r="N11648" t="s">
        <v>1663</v>
      </c>
    </row>
    <row r="11649" spans="1:14" hidden="1" x14ac:dyDescent="0.25">
      <c r="A11649">
        <v>9627</v>
      </c>
      <c r="B11649" t="s">
        <v>24417</v>
      </c>
      <c r="C11649" t="s">
        <v>1618</v>
      </c>
      <c r="D11649" t="s">
        <v>1619</v>
      </c>
      <c r="E11649" t="s">
        <v>1636</v>
      </c>
      <c r="F11649" t="s">
        <v>1637</v>
      </c>
      <c r="G11649" t="s">
        <v>1622</v>
      </c>
      <c r="H11649" t="s">
        <v>1623</v>
      </c>
      <c r="I11649" t="s">
        <v>1624</v>
      </c>
      <c r="J11649" t="s">
        <v>1625</v>
      </c>
      <c r="K11649">
        <v>0</v>
      </c>
      <c r="L11649" s="24">
        <v>1</v>
      </c>
      <c r="M11649" t="s">
        <v>24418</v>
      </c>
      <c r="N11649" t="s">
        <v>1639</v>
      </c>
    </row>
    <row r="11650" spans="1:14" hidden="1" x14ac:dyDescent="0.25">
      <c r="A11650">
        <v>9628</v>
      </c>
      <c r="B11650" t="s">
        <v>24419</v>
      </c>
      <c r="C11650" t="s">
        <v>1629</v>
      </c>
      <c r="D11650" t="s">
        <v>1630</v>
      </c>
      <c r="E11650" t="s">
        <v>1631</v>
      </c>
      <c r="F11650" t="s">
        <v>1632</v>
      </c>
      <c r="G11650" t="s">
        <v>1622</v>
      </c>
      <c r="H11650" t="s">
        <v>1623</v>
      </c>
      <c r="I11650" t="s">
        <v>1624</v>
      </c>
      <c r="J11650" t="s">
        <v>1625</v>
      </c>
      <c r="K11650">
        <v>0</v>
      </c>
      <c r="L11650" s="24">
        <v>1</v>
      </c>
      <c r="M11650" t="s">
        <v>24420</v>
      </c>
      <c r="N11650" t="s">
        <v>1634</v>
      </c>
    </row>
    <row r="11651" spans="1:14" hidden="1" x14ac:dyDescent="0.25">
      <c r="A11651">
        <v>9629</v>
      </c>
      <c r="B11651" t="s">
        <v>24421</v>
      </c>
      <c r="C11651" t="s">
        <v>1618</v>
      </c>
      <c r="D11651" t="s">
        <v>1619</v>
      </c>
      <c r="E11651" t="s">
        <v>1636</v>
      </c>
      <c r="F11651" t="s">
        <v>1637</v>
      </c>
      <c r="G11651" t="s">
        <v>1622</v>
      </c>
      <c r="H11651" t="s">
        <v>1623</v>
      </c>
      <c r="I11651" t="s">
        <v>1624</v>
      </c>
      <c r="J11651" t="s">
        <v>1625</v>
      </c>
      <c r="K11651">
        <v>0</v>
      </c>
      <c r="L11651" s="24">
        <v>1</v>
      </c>
      <c r="M11651" t="s">
        <v>24422</v>
      </c>
      <c r="N11651" t="s">
        <v>1639</v>
      </c>
    </row>
    <row r="11652" spans="1:14" hidden="1" x14ac:dyDescent="0.25">
      <c r="A11652">
        <v>9630</v>
      </c>
      <c r="B11652" t="s">
        <v>24423</v>
      </c>
      <c r="C11652" t="s">
        <v>1618</v>
      </c>
      <c r="D11652" t="s">
        <v>1619</v>
      </c>
      <c r="E11652" t="s">
        <v>1636</v>
      </c>
      <c r="F11652" t="s">
        <v>1637</v>
      </c>
      <c r="G11652" t="s">
        <v>1622</v>
      </c>
      <c r="H11652" t="s">
        <v>1623</v>
      </c>
      <c r="I11652" t="s">
        <v>1624</v>
      </c>
      <c r="J11652" t="s">
        <v>1625</v>
      </c>
      <c r="K11652">
        <v>0</v>
      </c>
      <c r="L11652" s="24">
        <v>1</v>
      </c>
      <c r="M11652" t="s">
        <v>24424</v>
      </c>
      <c r="N11652" t="s">
        <v>1677</v>
      </c>
    </row>
    <row r="11653" spans="1:14" hidden="1" x14ac:dyDescent="0.25">
      <c r="A11653">
        <v>9631</v>
      </c>
      <c r="B11653" t="s">
        <v>24425</v>
      </c>
      <c r="C11653" t="s">
        <v>1629</v>
      </c>
      <c r="D11653" t="s">
        <v>1630</v>
      </c>
      <c r="E11653" t="s">
        <v>1631</v>
      </c>
      <c r="F11653" t="s">
        <v>1632</v>
      </c>
      <c r="G11653" t="s">
        <v>1622</v>
      </c>
      <c r="H11653" t="s">
        <v>1623</v>
      </c>
      <c r="I11653" t="s">
        <v>1624</v>
      </c>
      <c r="J11653" t="s">
        <v>1625</v>
      </c>
      <c r="K11653">
        <v>0</v>
      </c>
      <c r="L11653" s="24">
        <v>1</v>
      </c>
      <c r="M11653" t="s">
        <v>24426</v>
      </c>
      <c r="N11653" t="s">
        <v>1634</v>
      </c>
    </row>
    <row r="11654" spans="1:14" hidden="1" x14ac:dyDescent="0.25">
      <c r="A11654">
        <v>9632</v>
      </c>
      <c r="B11654" t="s">
        <v>24427</v>
      </c>
      <c r="C11654" t="s">
        <v>1618</v>
      </c>
      <c r="D11654" t="s">
        <v>1619</v>
      </c>
      <c r="E11654" t="s">
        <v>1620</v>
      </c>
      <c r="F11654" t="s">
        <v>1621</v>
      </c>
      <c r="G11654" t="s">
        <v>1622</v>
      </c>
      <c r="H11654" t="s">
        <v>1623</v>
      </c>
      <c r="I11654" t="s">
        <v>1624</v>
      </c>
      <c r="J11654" t="s">
        <v>1625</v>
      </c>
      <c r="K11654">
        <v>0</v>
      </c>
      <c r="L11654" s="24">
        <v>1</v>
      </c>
      <c r="M11654" t="s">
        <v>24428</v>
      </c>
      <c r="N11654" t="s">
        <v>1627</v>
      </c>
    </row>
    <row r="11655" spans="1:14" hidden="1" x14ac:dyDescent="0.25">
      <c r="A11655">
        <v>9633</v>
      </c>
      <c r="B11655" t="s">
        <v>24429</v>
      </c>
      <c r="C11655" t="s">
        <v>1618</v>
      </c>
      <c r="D11655" t="s">
        <v>1619</v>
      </c>
      <c r="E11655" t="s">
        <v>1636</v>
      </c>
      <c r="F11655" t="s">
        <v>1637</v>
      </c>
      <c r="G11655" t="s">
        <v>1622</v>
      </c>
      <c r="H11655" t="s">
        <v>1623</v>
      </c>
      <c r="I11655" t="s">
        <v>1624</v>
      </c>
      <c r="J11655" t="s">
        <v>1625</v>
      </c>
      <c r="K11655">
        <v>0</v>
      </c>
      <c r="L11655" s="24">
        <v>1</v>
      </c>
      <c r="M11655" t="s">
        <v>24430</v>
      </c>
      <c r="N11655" t="s">
        <v>1868</v>
      </c>
    </row>
    <row r="11656" spans="1:14" hidden="1" x14ac:dyDescent="0.25">
      <c r="A11656">
        <v>9634</v>
      </c>
      <c r="B11656" t="s">
        <v>24431</v>
      </c>
      <c r="C11656" t="s">
        <v>1618</v>
      </c>
      <c r="D11656" t="s">
        <v>1619</v>
      </c>
      <c r="E11656" t="s">
        <v>1636</v>
      </c>
      <c r="F11656" t="s">
        <v>1637</v>
      </c>
      <c r="G11656" t="s">
        <v>1622</v>
      </c>
      <c r="H11656" t="s">
        <v>1623</v>
      </c>
      <c r="I11656" t="s">
        <v>1624</v>
      </c>
      <c r="J11656" t="s">
        <v>1625</v>
      </c>
      <c r="K11656">
        <v>0</v>
      </c>
      <c r="L11656" s="24">
        <v>1</v>
      </c>
      <c r="M11656" t="s">
        <v>24432</v>
      </c>
      <c r="N11656" t="s">
        <v>1639</v>
      </c>
    </row>
    <row r="11657" spans="1:14" hidden="1" x14ac:dyDescent="0.25">
      <c r="A11657">
        <v>9635</v>
      </c>
      <c r="B11657" t="s">
        <v>24433</v>
      </c>
      <c r="C11657" t="s">
        <v>1618</v>
      </c>
      <c r="D11657" t="s">
        <v>1619</v>
      </c>
      <c r="E11657" t="s">
        <v>1636</v>
      </c>
      <c r="F11657" t="s">
        <v>1637</v>
      </c>
      <c r="G11657" t="s">
        <v>1622</v>
      </c>
      <c r="H11657" t="s">
        <v>1623</v>
      </c>
      <c r="I11657" t="s">
        <v>1624</v>
      </c>
      <c r="J11657" t="s">
        <v>1625</v>
      </c>
      <c r="K11657">
        <v>0</v>
      </c>
      <c r="L11657" s="24">
        <v>1</v>
      </c>
      <c r="M11657" t="s">
        <v>24434</v>
      </c>
      <c r="N11657" t="s">
        <v>1639</v>
      </c>
    </row>
    <row r="11658" spans="1:14" hidden="1" x14ac:dyDescent="0.25">
      <c r="A11658">
        <v>9636</v>
      </c>
      <c r="B11658" t="s">
        <v>24435</v>
      </c>
      <c r="C11658" t="s">
        <v>1618</v>
      </c>
      <c r="D11658" t="s">
        <v>1619</v>
      </c>
      <c r="E11658" t="s">
        <v>1636</v>
      </c>
      <c r="F11658" t="s">
        <v>1637</v>
      </c>
      <c r="G11658" t="s">
        <v>1622</v>
      </c>
      <c r="H11658" t="s">
        <v>1623</v>
      </c>
      <c r="I11658" t="s">
        <v>1624</v>
      </c>
      <c r="J11658" t="s">
        <v>1625</v>
      </c>
      <c r="K11658">
        <v>0</v>
      </c>
      <c r="L11658" s="24">
        <v>1</v>
      </c>
      <c r="M11658" t="s">
        <v>24436</v>
      </c>
      <c r="N11658" t="s">
        <v>1639</v>
      </c>
    </row>
    <row r="11659" spans="1:14" hidden="1" x14ac:dyDescent="0.25">
      <c r="A11659">
        <v>9637</v>
      </c>
      <c r="B11659" t="s">
        <v>24437</v>
      </c>
      <c r="C11659" t="s">
        <v>1667</v>
      </c>
      <c r="D11659" t="s">
        <v>1668</v>
      </c>
      <c r="E11659" t="s">
        <v>1669</v>
      </c>
      <c r="F11659" t="s">
        <v>1670</v>
      </c>
      <c r="G11659" t="s">
        <v>1622</v>
      </c>
      <c r="H11659" t="s">
        <v>1623</v>
      </c>
      <c r="I11659" t="s">
        <v>1624</v>
      </c>
      <c r="J11659" t="s">
        <v>1625</v>
      </c>
      <c r="K11659">
        <v>0</v>
      </c>
      <c r="L11659" s="24">
        <v>1</v>
      </c>
      <c r="M11659" t="s">
        <v>24438</v>
      </c>
      <c r="N11659" t="s">
        <v>1672</v>
      </c>
    </row>
    <row r="11660" spans="1:14" hidden="1" x14ac:dyDescent="0.25">
      <c r="A11660">
        <v>9638</v>
      </c>
      <c r="B11660" t="s">
        <v>24439</v>
      </c>
      <c r="C11660" t="s">
        <v>1618</v>
      </c>
      <c r="D11660" t="s">
        <v>1619</v>
      </c>
      <c r="E11660" t="s">
        <v>1636</v>
      </c>
      <c r="F11660" t="s">
        <v>1637</v>
      </c>
      <c r="G11660" t="s">
        <v>1622</v>
      </c>
      <c r="H11660" t="s">
        <v>1623</v>
      </c>
      <c r="I11660" t="s">
        <v>1624</v>
      </c>
      <c r="J11660" t="s">
        <v>1625</v>
      </c>
      <c r="K11660">
        <v>0</v>
      </c>
      <c r="L11660" s="24">
        <v>1</v>
      </c>
      <c r="M11660" t="s">
        <v>24440</v>
      </c>
      <c r="N11660" t="s">
        <v>1639</v>
      </c>
    </row>
    <row r="11661" spans="1:14" hidden="1" x14ac:dyDescent="0.25">
      <c r="A11661">
        <v>9639</v>
      </c>
      <c r="B11661" t="s">
        <v>24441</v>
      </c>
      <c r="C11661" t="s">
        <v>1965</v>
      </c>
      <c r="D11661" t="s">
        <v>1966</v>
      </c>
      <c r="E11661" t="s">
        <v>1967</v>
      </c>
      <c r="F11661" t="s">
        <v>1968</v>
      </c>
      <c r="G11661" t="s">
        <v>1622</v>
      </c>
      <c r="H11661" t="s">
        <v>1623</v>
      </c>
      <c r="I11661" t="s">
        <v>1624</v>
      </c>
      <c r="J11661" t="s">
        <v>1625</v>
      </c>
      <c r="K11661">
        <v>0</v>
      </c>
      <c r="L11661" s="24">
        <v>1</v>
      </c>
      <c r="M11661" t="s">
        <v>24442</v>
      </c>
      <c r="N11661" t="s">
        <v>2586</v>
      </c>
    </row>
    <row r="11662" spans="1:14" hidden="1" x14ac:dyDescent="0.25">
      <c r="A11662">
        <v>9640</v>
      </c>
      <c r="B11662" t="s">
        <v>24443</v>
      </c>
      <c r="C11662" t="s">
        <v>1618</v>
      </c>
      <c r="D11662" t="s">
        <v>1619</v>
      </c>
      <c r="E11662" t="s">
        <v>1636</v>
      </c>
      <c r="F11662" t="s">
        <v>1637</v>
      </c>
      <c r="G11662" t="s">
        <v>1622</v>
      </c>
      <c r="H11662" t="s">
        <v>1623</v>
      </c>
      <c r="I11662" t="s">
        <v>1624</v>
      </c>
      <c r="J11662" t="s">
        <v>1625</v>
      </c>
      <c r="K11662">
        <v>0</v>
      </c>
      <c r="L11662" s="24">
        <v>1</v>
      </c>
      <c r="M11662" t="s">
        <v>24444</v>
      </c>
      <c r="N11662" t="s">
        <v>1639</v>
      </c>
    </row>
    <row r="11663" spans="1:14" hidden="1" x14ac:dyDescent="0.25">
      <c r="A11663">
        <v>9641</v>
      </c>
      <c r="B11663" t="s">
        <v>24445</v>
      </c>
      <c r="C11663" t="s">
        <v>1618</v>
      </c>
      <c r="D11663" t="s">
        <v>1619</v>
      </c>
      <c r="E11663" t="s">
        <v>1636</v>
      </c>
      <c r="F11663" t="s">
        <v>1637</v>
      </c>
      <c r="G11663" t="s">
        <v>1622</v>
      </c>
      <c r="H11663" t="s">
        <v>1623</v>
      </c>
      <c r="I11663" t="s">
        <v>1624</v>
      </c>
      <c r="J11663" t="s">
        <v>1625</v>
      </c>
      <c r="K11663">
        <v>0</v>
      </c>
      <c r="L11663" s="24">
        <v>1</v>
      </c>
      <c r="M11663" t="s">
        <v>24446</v>
      </c>
      <c r="N11663" t="s">
        <v>1639</v>
      </c>
    </row>
    <row r="11664" spans="1:14" hidden="1" x14ac:dyDescent="0.25">
      <c r="A11664">
        <v>9642</v>
      </c>
      <c r="B11664" t="s">
        <v>24447</v>
      </c>
      <c r="C11664" t="s">
        <v>1649</v>
      </c>
      <c r="D11664" t="s">
        <v>1650</v>
      </c>
      <c r="E11664" t="s">
        <v>1651</v>
      </c>
      <c r="F11664" t="s">
        <v>1652</v>
      </c>
      <c r="G11664" t="s">
        <v>1622</v>
      </c>
      <c r="H11664" t="s">
        <v>1623</v>
      </c>
      <c r="I11664" t="s">
        <v>1624</v>
      </c>
      <c r="J11664" t="s">
        <v>1625</v>
      </c>
      <c r="K11664">
        <v>0</v>
      </c>
      <c r="L11664" s="24">
        <v>1</v>
      </c>
      <c r="M11664" t="s">
        <v>24448</v>
      </c>
      <c r="N11664" t="s">
        <v>1654</v>
      </c>
    </row>
    <row r="11665" spans="1:14" hidden="1" x14ac:dyDescent="0.25">
      <c r="A11665">
        <v>9643</v>
      </c>
      <c r="B11665" t="s">
        <v>24449</v>
      </c>
      <c r="C11665" t="s">
        <v>1618</v>
      </c>
      <c r="D11665" t="s">
        <v>1619</v>
      </c>
      <c r="E11665" t="s">
        <v>1636</v>
      </c>
      <c r="F11665" t="s">
        <v>1637</v>
      </c>
      <c r="G11665" t="s">
        <v>1622</v>
      </c>
      <c r="H11665" t="s">
        <v>1623</v>
      </c>
      <c r="I11665" t="s">
        <v>1624</v>
      </c>
      <c r="J11665" t="s">
        <v>1625</v>
      </c>
      <c r="K11665">
        <v>0</v>
      </c>
      <c r="L11665" s="24">
        <v>1</v>
      </c>
      <c r="M11665" t="s">
        <v>24450</v>
      </c>
      <c r="N11665" t="s">
        <v>1868</v>
      </c>
    </row>
    <row r="11666" spans="1:14" hidden="1" x14ac:dyDescent="0.25">
      <c r="A11666">
        <v>9644</v>
      </c>
      <c r="B11666" t="s">
        <v>24451</v>
      </c>
      <c r="C11666" t="s">
        <v>1658</v>
      </c>
      <c r="D11666" t="s">
        <v>1659</v>
      </c>
      <c r="E11666" t="s">
        <v>1660</v>
      </c>
      <c r="F11666" t="s">
        <v>1661</v>
      </c>
      <c r="G11666" t="s">
        <v>1622</v>
      </c>
      <c r="H11666" t="s">
        <v>1623</v>
      </c>
      <c r="I11666" t="s">
        <v>1624</v>
      </c>
      <c r="J11666" t="s">
        <v>1625</v>
      </c>
      <c r="K11666">
        <v>0</v>
      </c>
      <c r="L11666" s="24">
        <v>1</v>
      </c>
      <c r="M11666" t="s">
        <v>24452</v>
      </c>
      <c r="N11666" t="s">
        <v>1663</v>
      </c>
    </row>
    <row r="11667" spans="1:14" hidden="1" x14ac:dyDescent="0.25">
      <c r="A11667">
        <v>9645</v>
      </c>
      <c r="B11667" t="s">
        <v>24453</v>
      </c>
      <c r="C11667" t="s">
        <v>1965</v>
      </c>
      <c r="D11667" t="s">
        <v>1966</v>
      </c>
      <c r="E11667" t="s">
        <v>1967</v>
      </c>
      <c r="F11667" t="s">
        <v>1968</v>
      </c>
      <c r="G11667" t="s">
        <v>1622</v>
      </c>
      <c r="H11667" t="s">
        <v>1623</v>
      </c>
      <c r="I11667" t="s">
        <v>1624</v>
      </c>
      <c r="J11667" t="s">
        <v>1625</v>
      </c>
      <c r="K11667">
        <v>0</v>
      </c>
      <c r="L11667" s="24">
        <v>1</v>
      </c>
      <c r="M11667" t="s">
        <v>24454</v>
      </c>
      <c r="N11667" t="s">
        <v>2586</v>
      </c>
    </row>
    <row r="11668" spans="1:14" hidden="1" x14ac:dyDescent="0.25">
      <c r="A11668">
        <v>9646</v>
      </c>
      <c r="B11668" t="s">
        <v>24455</v>
      </c>
      <c r="C11668" t="s">
        <v>1965</v>
      </c>
      <c r="D11668" t="s">
        <v>1966</v>
      </c>
      <c r="E11668" t="s">
        <v>1967</v>
      </c>
      <c r="F11668" t="s">
        <v>1968</v>
      </c>
      <c r="G11668" t="s">
        <v>1622</v>
      </c>
      <c r="H11668" t="s">
        <v>1623</v>
      </c>
      <c r="I11668" t="s">
        <v>1624</v>
      </c>
      <c r="J11668" t="s">
        <v>1625</v>
      </c>
      <c r="K11668">
        <v>0</v>
      </c>
      <c r="L11668" s="24">
        <v>1</v>
      </c>
      <c r="M11668" t="s">
        <v>24456</v>
      </c>
      <c r="N11668" t="s">
        <v>2586</v>
      </c>
    </row>
    <row r="11669" spans="1:14" hidden="1" x14ac:dyDescent="0.25">
      <c r="A11669">
        <v>9647</v>
      </c>
      <c r="B11669" t="s">
        <v>24457</v>
      </c>
      <c r="C11669" t="s">
        <v>1965</v>
      </c>
      <c r="D11669" t="s">
        <v>1966</v>
      </c>
      <c r="E11669" t="s">
        <v>1967</v>
      </c>
      <c r="F11669" t="s">
        <v>1968</v>
      </c>
      <c r="G11669" t="s">
        <v>1622</v>
      </c>
      <c r="H11669" t="s">
        <v>1623</v>
      </c>
      <c r="I11669" t="s">
        <v>1624</v>
      </c>
      <c r="J11669" t="s">
        <v>1625</v>
      </c>
      <c r="K11669">
        <v>0</v>
      </c>
      <c r="L11669" s="24">
        <v>1</v>
      </c>
      <c r="M11669" t="s">
        <v>24458</v>
      </c>
      <c r="N11669" t="s">
        <v>2586</v>
      </c>
    </row>
    <row r="11670" spans="1:14" hidden="1" x14ac:dyDescent="0.25">
      <c r="A11670">
        <v>9648</v>
      </c>
      <c r="B11670" t="s">
        <v>24459</v>
      </c>
      <c r="C11670" t="s">
        <v>1965</v>
      </c>
      <c r="D11670" t="s">
        <v>1966</v>
      </c>
      <c r="E11670" t="s">
        <v>1967</v>
      </c>
      <c r="F11670" t="s">
        <v>1968</v>
      </c>
      <c r="G11670" t="s">
        <v>1622</v>
      </c>
      <c r="H11670" t="s">
        <v>1623</v>
      </c>
      <c r="I11670" t="s">
        <v>1624</v>
      </c>
      <c r="J11670" t="s">
        <v>1625</v>
      </c>
      <c r="K11670">
        <v>0</v>
      </c>
      <c r="L11670" s="24">
        <v>1</v>
      </c>
      <c r="M11670" t="s">
        <v>24460</v>
      </c>
      <c r="N11670" t="s">
        <v>2586</v>
      </c>
    </row>
    <row r="11671" spans="1:14" hidden="1" x14ac:dyDescent="0.25">
      <c r="A11671">
        <v>9649</v>
      </c>
      <c r="B11671" t="s">
        <v>24461</v>
      </c>
      <c r="C11671" t="s">
        <v>1658</v>
      </c>
      <c r="D11671" t="s">
        <v>1659</v>
      </c>
      <c r="E11671" t="s">
        <v>1660</v>
      </c>
      <c r="F11671" t="s">
        <v>1661</v>
      </c>
      <c r="G11671" t="s">
        <v>1622</v>
      </c>
      <c r="H11671" t="s">
        <v>1623</v>
      </c>
      <c r="I11671" t="s">
        <v>1624</v>
      </c>
      <c r="J11671" t="s">
        <v>1625</v>
      </c>
      <c r="K11671">
        <v>0</v>
      </c>
      <c r="L11671" s="24">
        <v>1</v>
      </c>
      <c r="M11671" t="s">
        <v>24462</v>
      </c>
      <c r="N11671" t="s">
        <v>1663</v>
      </c>
    </row>
    <row r="11672" spans="1:14" hidden="1" x14ac:dyDescent="0.25">
      <c r="A11672">
        <v>9650</v>
      </c>
      <c r="B11672" t="s">
        <v>16</v>
      </c>
      <c r="C11672" t="s">
        <v>1649</v>
      </c>
      <c r="D11672" t="s">
        <v>1650</v>
      </c>
      <c r="E11672" t="s">
        <v>1651</v>
      </c>
      <c r="F11672" t="s">
        <v>1652</v>
      </c>
      <c r="G11672" t="s">
        <v>1622</v>
      </c>
      <c r="H11672" t="s">
        <v>1623</v>
      </c>
      <c r="I11672" t="s">
        <v>1624</v>
      </c>
      <c r="J11672" t="s">
        <v>1625</v>
      </c>
      <c r="K11672">
        <v>0</v>
      </c>
      <c r="L11672" s="24">
        <v>1</v>
      </c>
      <c r="M11672" t="s">
        <v>15</v>
      </c>
      <c r="N11672" t="s">
        <v>1654</v>
      </c>
    </row>
    <row r="11673" spans="1:14" hidden="1" x14ac:dyDescent="0.25">
      <c r="A11673">
        <v>9651</v>
      </c>
      <c r="B11673" t="s">
        <v>24463</v>
      </c>
      <c r="C11673" t="s">
        <v>1629</v>
      </c>
      <c r="D11673" t="s">
        <v>1630</v>
      </c>
      <c r="E11673" t="s">
        <v>1631</v>
      </c>
      <c r="F11673" t="s">
        <v>1632</v>
      </c>
      <c r="G11673" t="s">
        <v>1622</v>
      </c>
      <c r="H11673" t="s">
        <v>1623</v>
      </c>
      <c r="I11673" t="s">
        <v>1624</v>
      </c>
      <c r="J11673" t="s">
        <v>1625</v>
      </c>
      <c r="K11673">
        <v>0</v>
      </c>
      <c r="L11673" s="24">
        <v>1</v>
      </c>
      <c r="M11673" t="s">
        <v>24464</v>
      </c>
      <c r="N11673" t="s">
        <v>1634</v>
      </c>
    </row>
    <row r="11674" spans="1:14" hidden="1" x14ac:dyDescent="0.25">
      <c r="A11674">
        <v>9652</v>
      </c>
      <c r="B11674" t="s">
        <v>24465</v>
      </c>
      <c r="C11674" t="s">
        <v>1658</v>
      </c>
      <c r="D11674" t="s">
        <v>1659</v>
      </c>
      <c r="E11674" t="s">
        <v>1660</v>
      </c>
      <c r="F11674" t="s">
        <v>1661</v>
      </c>
      <c r="G11674" t="s">
        <v>1622</v>
      </c>
      <c r="H11674" t="s">
        <v>1623</v>
      </c>
      <c r="I11674" t="s">
        <v>1624</v>
      </c>
      <c r="J11674" t="s">
        <v>1625</v>
      </c>
      <c r="K11674">
        <v>0</v>
      </c>
      <c r="L11674" s="24">
        <v>1</v>
      </c>
      <c r="M11674" t="s">
        <v>24466</v>
      </c>
      <c r="N11674" t="s">
        <v>3688</v>
      </c>
    </row>
    <row r="11675" spans="1:14" hidden="1" x14ac:dyDescent="0.25">
      <c r="A11675">
        <v>9653</v>
      </c>
      <c r="B11675" t="s">
        <v>24467</v>
      </c>
      <c r="C11675" t="s">
        <v>1629</v>
      </c>
      <c r="D11675" t="s">
        <v>1630</v>
      </c>
      <c r="E11675" t="s">
        <v>1631</v>
      </c>
      <c r="F11675" t="s">
        <v>1632</v>
      </c>
      <c r="G11675" t="s">
        <v>1622</v>
      </c>
      <c r="H11675" t="s">
        <v>1623</v>
      </c>
      <c r="I11675" t="s">
        <v>1624</v>
      </c>
      <c r="J11675" t="s">
        <v>1625</v>
      </c>
      <c r="K11675">
        <v>0</v>
      </c>
      <c r="L11675" s="24">
        <v>1</v>
      </c>
      <c r="M11675" t="s">
        <v>24468</v>
      </c>
      <c r="N11675" t="s">
        <v>1634</v>
      </c>
    </row>
    <row r="11676" spans="1:14" hidden="1" x14ac:dyDescent="0.25">
      <c r="A11676">
        <v>9654</v>
      </c>
      <c r="B11676" t="s">
        <v>24469</v>
      </c>
      <c r="C11676" t="s">
        <v>1629</v>
      </c>
      <c r="D11676" t="s">
        <v>1630</v>
      </c>
      <c r="E11676" t="s">
        <v>1631</v>
      </c>
      <c r="F11676" t="s">
        <v>1632</v>
      </c>
      <c r="G11676" t="s">
        <v>1622</v>
      </c>
      <c r="H11676" t="s">
        <v>1623</v>
      </c>
      <c r="I11676" t="s">
        <v>1624</v>
      </c>
      <c r="J11676" t="s">
        <v>1625</v>
      </c>
      <c r="K11676">
        <v>0</v>
      </c>
      <c r="L11676" s="24">
        <v>1</v>
      </c>
      <c r="M11676" t="s">
        <v>24470</v>
      </c>
      <c r="N11676" t="s">
        <v>1634</v>
      </c>
    </row>
    <row r="11677" spans="1:14" hidden="1" x14ac:dyDescent="0.25">
      <c r="A11677">
        <v>9655</v>
      </c>
      <c r="B11677" t="s">
        <v>24471</v>
      </c>
      <c r="C11677" t="s">
        <v>1618</v>
      </c>
      <c r="D11677" t="s">
        <v>1619</v>
      </c>
      <c r="E11677" t="s">
        <v>1636</v>
      </c>
      <c r="F11677" t="s">
        <v>1637</v>
      </c>
      <c r="G11677" t="s">
        <v>1622</v>
      </c>
      <c r="H11677" t="s">
        <v>1623</v>
      </c>
      <c r="I11677" t="s">
        <v>1624</v>
      </c>
      <c r="J11677" t="s">
        <v>1625</v>
      </c>
      <c r="K11677">
        <v>0</v>
      </c>
      <c r="L11677" s="24">
        <v>1</v>
      </c>
      <c r="M11677" t="s">
        <v>24472</v>
      </c>
      <c r="N11677" t="s">
        <v>1677</v>
      </c>
    </row>
    <row r="11678" spans="1:14" hidden="1" x14ac:dyDescent="0.25">
      <c r="A11678">
        <v>9656</v>
      </c>
      <c r="B11678" t="s">
        <v>24473</v>
      </c>
      <c r="C11678" t="s">
        <v>1618</v>
      </c>
      <c r="D11678" t="s">
        <v>1619</v>
      </c>
      <c r="E11678" t="s">
        <v>1620</v>
      </c>
      <c r="F11678" t="s">
        <v>1621</v>
      </c>
      <c r="G11678" t="s">
        <v>1622</v>
      </c>
      <c r="H11678" t="s">
        <v>1623</v>
      </c>
      <c r="I11678" t="s">
        <v>1624</v>
      </c>
      <c r="J11678" t="s">
        <v>1625</v>
      </c>
      <c r="K11678">
        <v>0</v>
      </c>
      <c r="L11678" s="24">
        <v>1</v>
      </c>
      <c r="M11678" t="s">
        <v>24474</v>
      </c>
      <c r="N11678" t="s">
        <v>1762</v>
      </c>
    </row>
    <row r="11679" spans="1:14" hidden="1" x14ac:dyDescent="0.25">
      <c r="A11679">
        <v>9657</v>
      </c>
      <c r="B11679" t="s">
        <v>24475</v>
      </c>
      <c r="C11679" t="s">
        <v>1618</v>
      </c>
      <c r="D11679" t="s">
        <v>1619</v>
      </c>
      <c r="E11679" t="s">
        <v>1636</v>
      </c>
      <c r="F11679" t="s">
        <v>1637</v>
      </c>
      <c r="G11679" t="s">
        <v>1622</v>
      </c>
      <c r="H11679" t="s">
        <v>1623</v>
      </c>
      <c r="I11679" t="s">
        <v>1624</v>
      </c>
      <c r="J11679" t="s">
        <v>1625</v>
      </c>
      <c r="K11679">
        <v>0</v>
      </c>
      <c r="L11679" s="24">
        <v>1</v>
      </c>
      <c r="M11679" t="s">
        <v>24476</v>
      </c>
      <c r="N11679" t="s">
        <v>1677</v>
      </c>
    </row>
    <row r="11680" spans="1:14" hidden="1" x14ac:dyDescent="0.25">
      <c r="A11680">
        <v>9658</v>
      </c>
      <c r="B11680" t="s">
        <v>24477</v>
      </c>
      <c r="C11680" t="s">
        <v>1794</v>
      </c>
      <c r="D11680" t="s">
        <v>1795</v>
      </c>
      <c r="E11680" t="s">
        <v>1796</v>
      </c>
      <c r="F11680" t="s">
        <v>1797</v>
      </c>
      <c r="G11680" t="s">
        <v>1622</v>
      </c>
      <c r="H11680" t="s">
        <v>1623</v>
      </c>
      <c r="I11680" t="s">
        <v>1624</v>
      </c>
      <c r="J11680" t="s">
        <v>1625</v>
      </c>
      <c r="K11680">
        <v>0</v>
      </c>
      <c r="L11680" s="24">
        <v>1</v>
      </c>
      <c r="M11680" t="s">
        <v>24478</v>
      </c>
      <c r="N11680" t="s">
        <v>1799</v>
      </c>
    </row>
    <row r="11681" spans="1:14" hidden="1" x14ac:dyDescent="0.25">
      <c r="A11681">
        <v>9659</v>
      </c>
      <c r="B11681" t="s">
        <v>24479</v>
      </c>
      <c r="C11681" t="s">
        <v>1794</v>
      </c>
      <c r="D11681" t="s">
        <v>1795</v>
      </c>
      <c r="E11681" t="s">
        <v>1796</v>
      </c>
      <c r="F11681" t="s">
        <v>1797</v>
      </c>
      <c r="G11681" t="s">
        <v>1622</v>
      </c>
      <c r="H11681" t="s">
        <v>1623</v>
      </c>
      <c r="I11681" t="s">
        <v>1624</v>
      </c>
      <c r="J11681" t="s">
        <v>1625</v>
      </c>
      <c r="K11681">
        <v>0</v>
      </c>
      <c r="L11681" s="24">
        <v>1</v>
      </c>
      <c r="M11681" t="s">
        <v>24480</v>
      </c>
      <c r="N11681" t="s">
        <v>1799</v>
      </c>
    </row>
    <row r="11682" spans="1:14" hidden="1" x14ac:dyDescent="0.25">
      <c r="A11682">
        <v>9660</v>
      </c>
      <c r="B11682" t="s">
        <v>24481</v>
      </c>
      <c r="C11682" t="s">
        <v>1618</v>
      </c>
      <c r="D11682" t="s">
        <v>1619</v>
      </c>
      <c r="E11682" t="s">
        <v>1636</v>
      </c>
      <c r="F11682" t="s">
        <v>1637</v>
      </c>
      <c r="G11682" t="s">
        <v>1622</v>
      </c>
      <c r="H11682" t="s">
        <v>1623</v>
      </c>
      <c r="I11682" t="s">
        <v>1624</v>
      </c>
      <c r="J11682" t="s">
        <v>1625</v>
      </c>
      <c r="K11682">
        <v>0</v>
      </c>
      <c r="L11682" s="24">
        <v>1</v>
      </c>
      <c r="M11682" t="s">
        <v>24482</v>
      </c>
      <c r="N11682" t="s">
        <v>11800</v>
      </c>
    </row>
    <row r="11683" spans="1:14" hidden="1" x14ac:dyDescent="0.25">
      <c r="A11683">
        <v>9661</v>
      </c>
      <c r="B11683" t="s">
        <v>24483</v>
      </c>
      <c r="C11683" t="s">
        <v>1618</v>
      </c>
      <c r="D11683" t="s">
        <v>1619</v>
      </c>
      <c r="E11683" t="s">
        <v>1620</v>
      </c>
      <c r="F11683" t="s">
        <v>1621</v>
      </c>
      <c r="G11683" t="s">
        <v>1622</v>
      </c>
      <c r="H11683" t="s">
        <v>1623</v>
      </c>
      <c r="I11683" t="s">
        <v>1624</v>
      </c>
      <c r="J11683" t="s">
        <v>1625</v>
      </c>
      <c r="K11683">
        <v>0</v>
      </c>
      <c r="L11683" s="24">
        <v>1</v>
      </c>
      <c r="M11683" t="s">
        <v>24484</v>
      </c>
      <c r="N11683" t="s">
        <v>1627</v>
      </c>
    </row>
    <row r="11684" spans="1:14" hidden="1" x14ac:dyDescent="0.25">
      <c r="A11684">
        <v>9662</v>
      </c>
      <c r="B11684" t="s">
        <v>24485</v>
      </c>
      <c r="C11684" t="s">
        <v>1618</v>
      </c>
      <c r="D11684" t="s">
        <v>1619</v>
      </c>
      <c r="E11684" t="s">
        <v>1636</v>
      </c>
      <c r="F11684" t="s">
        <v>1637</v>
      </c>
      <c r="G11684" t="s">
        <v>1622</v>
      </c>
      <c r="H11684" t="s">
        <v>1623</v>
      </c>
      <c r="I11684" t="s">
        <v>1624</v>
      </c>
      <c r="J11684" t="s">
        <v>1625</v>
      </c>
      <c r="K11684">
        <v>0</v>
      </c>
      <c r="L11684" s="24">
        <v>1</v>
      </c>
      <c r="M11684" t="s">
        <v>24486</v>
      </c>
      <c r="N11684" t="s">
        <v>1639</v>
      </c>
    </row>
    <row r="11685" spans="1:14" hidden="1" x14ac:dyDescent="0.25">
      <c r="A11685">
        <v>9663</v>
      </c>
      <c r="B11685" t="s">
        <v>24487</v>
      </c>
      <c r="C11685" t="s">
        <v>1618</v>
      </c>
      <c r="D11685" t="s">
        <v>1619</v>
      </c>
      <c r="E11685" t="s">
        <v>1620</v>
      </c>
      <c r="F11685" t="s">
        <v>1621</v>
      </c>
      <c r="G11685" t="s">
        <v>1622</v>
      </c>
      <c r="H11685" t="s">
        <v>1623</v>
      </c>
      <c r="I11685" t="s">
        <v>1624</v>
      </c>
      <c r="J11685" t="s">
        <v>1625</v>
      </c>
      <c r="K11685">
        <v>0</v>
      </c>
      <c r="L11685" s="24">
        <v>1</v>
      </c>
      <c r="M11685" t="s">
        <v>24488</v>
      </c>
      <c r="N11685" t="s">
        <v>1627</v>
      </c>
    </row>
    <row r="11686" spans="1:14" hidden="1" x14ac:dyDescent="0.25">
      <c r="A11686">
        <v>9664</v>
      </c>
      <c r="B11686" t="s">
        <v>24489</v>
      </c>
      <c r="C11686" t="s">
        <v>1629</v>
      </c>
      <c r="D11686" t="s">
        <v>1630</v>
      </c>
      <c r="E11686" t="s">
        <v>1631</v>
      </c>
      <c r="F11686" t="s">
        <v>1632</v>
      </c>
      <c r="G11686" t="s">
        <v>1622</v>
      </c>
      <c r="H11686" t="s">
        <v>1623</v>
      </c>
      <c r="I11686" t="s">
        <v>1624</v>
      </c>
      <c r="J11686" t="s">
        <v>1625</v>
      </c>
      <c r="K11686">
        <v>0</v>
      </c>
      <c r="L11686" s="24">
        <v>1</v>
      </c>
      <c r="M11686" t="s">
        <v>24490</v>
      </c>
      <c r="N11686" t="s">
        <v>1634</v>
      </c>
    </row>
    <row r="11687" spans="1:14" hidden="1" x14ac:dyDescent="0.25">
      <c r="A11687">
        <v>9665</v>
      </c>
      <c r="B11687" t="s">
        <v>24491</v>
      </c>
      <c r="C11687" t="s">
        <v>1618</v>
      </c>
      <c r="D11687" t="s">
        <v>1619</v>
      </c>
      <c r="E11687" t="s">
        <v>2071</v>
      </c>
      <c r="F11687" t="s">
        <v>2072</v>
      </c>
      <c r="G11687" t="s">
        <v>1622</v>
      </c>
      <c r="H11687" t="s">
        <v>1623</v>
      </c>
      <c r="I11687" t="s">
        <v>1624</v>
      </c>
      <c r="J11687" t="s">
        <v>1625</v>
      </c>
      <c r="K11687">
        <v>0</v>
      </c>
      <c r="L11687" s="24">
        <v>1</v>
      </c>
      <c r="M11687" t="s">
        <v>24492</v>
      </c>
      <c r="N11687" t="s">
        <v>2074</v>
      </c>
    </row>
    <row r="11688" spans="1:14" hidden="1" x14ac:dyDescent="0.25">
      <c r="A11688">
        <v>9666</v>
      </c>
      <c r="B11688" t="s">
        <v>24493</v>
      </c>
      <c r="C11688" t="s">
        <v>1618</v>
      </c>
      <c r="D11688" t="s">
        <v>1619</v>
      </c>
      <c r="E11688" t="s">
        <v>2071</v>
      </c>
      <c r="F11688" t="s">
        <v>2072</v>
      </c>
      <c r="G11688" t="s">
        <v>1622</v>
      </c>
      <c r="H11688" t="s">
        <v>1623</v>
      </c>
      <c r="I11688" t="s">
        <v>1624</v>
      </c>
      <c r="J11688" t="s">
        <v>1625</v>
      </c>
      <c r="K11688">
        <v>0</v>
      </c>
      <c r="L11688" s="24">
        <v>1</v>
      </c>
      <c r="M11688" t="s">
        <v>24494</v>
      </c>
      <c r="N11688" t="s">
        <v>2074</v>
      </c>
    </row>
    <row r="11689" spans="1:14" hidden="1" x14ac:dyDescent="0.25">
      <c r="A11689">
        <v>9667</v>
      </c>
      <c r="B11689" t="s">
        <v>24495</v>
      </c>
      <c r="C11689" t="s">
        <v>1618</v>
      </c>
      <c r="D11689" t="s">
        <v>1619</v>
      </c>
      <c r="E11689" t="s">
        <v>2071</v>
      </c>
      <c r="F11689" t="s">
        <v>2072</v>
      </c>
      <c r="G11689" t="s">
        <v>1622</v>
      </c>
      <c r="H11689" t="s">
        <v>1623</v>
      </c>
      <c r="I11689" t="s">
        <v>1624</v>
      </c>
      <c r="J11689" t="s">
        <v>1625</v>
      </c>
      <c r="K11689">
        <v>0</v>
      </c>
      <c r="L11689" s="24">
        <v>1</v>
      </c>
      <c r="M11689" t="s">
        <v>24496</v>
      </c>
      <c r="N11689" t="s">
        <v>2074</v>
      </c>
    </row>
    <row r="11690" spans="1:14" hidden="1" x14ac:dyDescent="0.25">
      <c r="A11690">
        <v>9668</v>
      </c>
      <c r="B11690" t="s">
        <v>24497</v>
      </c>
      <c r="C11690" t="s">
        <v>1618</v>
      </c>
      <c r="D11690" t="s">
        <v>1619</v>
      </c>
      <c r="E11690" t="s">
        <v>2071</v>
      </c>
      <c r="F11690" t="s">
        <v>2072</v>
      </c>
      <c r="G11690" t="s">
        <v>1622</v>
      </c>
      <c r="H11690" t="s">
        <v>1623</v>
      </c>
      <c r="I11690" t="s">
        <v>1624</v>
      </c>
      <c r="J11690" t="s">
        <v>1625</v>
      </c>
      <c r="K11690">
        <v>0</v>
      </c>
      <c r="L11690" s="24">
        <v>1</v>
      </c>
      <c r="M11690" t="s">
        <v>24498</v>
      </c>
      <c r="N11690" t="s">
        <v>2074</v>
      </c>
    </row>
    <row r="11691" spans="1:14" hidden="1" x14ac:dyDescent="0.25">
      <c r="A11691">
        <v>9669</v>
      </c>
      <c r="B11691" t="s">
        <v>24499</v>
      </c>
      <c r="C11691" t="s">
        <v>1618</v>
      </c>
      <c r="D11691" t="s">
        <v>1619</v>
      </c>
      <c r="E11691" t="s">
        <v>2071</v>
      </c>
      <c r="F11691" t="s">
        <v>2072</v>
      </c>
      <c r="G11691" t="s">
        <v>1622</v>
      </c>
      <c r="H11691" t="s">
        <v>1623</v>
      </c>
      <c r="I11691" t="s">
        <v>1624</v>
      </c>
      <c r="J11691" t="s">
        <v>1625</v>
      </c>
      <c r="K11691">
        <v>0</v>
      </c>
      <c r="L11691" s="24">
        <v>1</v>
      </c>
      <c r="M11691" t="s">
        <v>24500</v>
      </c>
      <c r="N11691" t="s">
        <v>2074</v>
      </c>
    </row>
    <row r="11692" spans="1:14" hidden="1" x14ac:dyDescent="0.25">
      <c r="A11692">
        <v>9670</v>
      </c>
      <c r="B11692" t="s">
        <v>24501</v>
      </c>
      <c r="C11692" t="s">
        <v>1618</v>
      </c>
      <c r="D11692" t="s">
        <v>1619</v>
      </c>
      <c r="E11692" t="s">
        <v>1636</v>
      </c>
      <c r="F11692" t="s">
        <v>1637</v>
      </c>
      <c r="G11692" t="s">
        <v>1622</v>
      </c>
      <c r="H11692" t="s">
        <v>1623</v>
      </c>
      <c r="I11692" t="s">
        <v>1624</v>
      </c>
      <c r="J11692" t="s">
        <v>1625</v>
      </c>
      <c r="K11692">
        <v>0</v>
      </c>
      <c r="L11692" s="24">
        <v>1</v>
      </c>
      <c r="M11692" t="s">
        <v>24502</v>
      </c>
      <c r="N11692" t="s">
        <v>1677</v>
      </c>
    </row>
    <row r="11693" spans="1:14" hidden="1" x14ac:dyDescent="0.25">
      <c r="A11693">
        <v>9671</v>
      </c>
      <c r="B11693" t="s">
        <v>24503</v>
      </c>
      <c r="C11693" t="s">
        <v>1629</v>
      </c>
      <c r="D11693" t="s">
        <v>1630</v>
      </c>
      <c r="E11693" t="s">
        <v>1631</v>
      </c>
      <c r="F11693" t="s">
        <v>1632</v>
      </c>
      <c r="G11693" t="s">
        <v>1622</v>
      </c>
      <c r="H11693" t="s">
        <v>1623</v>
      </c>
      <c r="I11693" t="s">
        <v>1624</v>
      </c>
      <c r="J11693" t="s">
        <v>1625</v>
      </c>
      <c r="K11693">
        <v>0</v>
      </c>
      <c r="L11693" s="24">
        <v>1</v>
      </c>
      <c r="M11693" t="s">
        <v>24504</v>
      </c>
      <c r="N11693" t="s">
        <v>1634</v>
      </c>
    </row>
    <row r="11694" spans="1:14" hidden="1" x14ac:dyDescent="0.25">
      <c r="A11694">
        <v>9672</v>
      </c>
      <c r="B11694" t="s">
        <v>24505</v>
      </c>
      <c r="C11694" t="s">
        <v>1618</v>
      </c>
      <c r="D11694" t="s">
        <v>1619</v>
      </c>
      <c r="E11694" t="s">
        <v>1636</v>
      </c>
      <c r="F11694" t="s">
        <v>1637</v>
      </c>
      <c r="G11694" t="s">
        <v>1622</v>
      </c>
      <c r="H11694" t="s">
        <v>1623</v>
      </c>
      <c r="I11694" t="s">
        <v>1624</v>
      </c>
      <c r="J11694" t="s">
        <v>1625</v>
      </c>
      <c r="K11694">
        <v>0</v>
      </c>
      <c r="L11694" s="24">
        <v>1</v>
      </c>
      <c r="M11694" t="s">
        <v>24506</v>
      </c>
      <c r="N11694" t="s">
        <v>1639</v>
      </c>
    </row>
    <row r="11695" spans="1:14" hidden="1" x14ac:dyDescent="0.25">
      <c r="A11695">
        <v>9673</v>
      </c>
      <c r="B11695" t="s">
        <v>24507</v>
      </c>
      <c r="C11695" t="s">
        <v>1618</v>
      </c>
      <c r="D11695" t="s">
        <v>1619</v>
      </c>
      <c r="E11695" t="s">
        <v>1636</v>
      </c>
      <c r="F11695" t="s">
        <v>1637</v>
      </c>
      <c r="G11695" t="s">
        <v>1622</v>
      </c>
      <c r="H11695" t="s">
        <v>1623</v>
      </c>
      <c r="I11695" t="s">
        <v>1624</v>
      </c>
      <c r="J11695" t="s">
        <v>1625</v>
      </c>
      <c r="K11695">
        <v>0</v>
      </c>
      <c r="L11695" s="24">
        <v>1</v>
      </c>
      <c r="M11695" t="s">
        <v>24508</v>
      </c>
      <c r="N11695" t="s">
        <v>1639</v>
      </c>
    </row>
    <row r="11696" spans="1:14" hidden="1" x14ac:dyDescent="0.25">
      <c r="A11696">
        <v>9674</v>
      </c>
      <c r="B11696" t="s">
        <v>24509</v>
      </c>
      <c r="C11696" t="s">
        <v>1629</v>
      </c>
      <c r="D11696" t="s">
        <v>1630</v>
      </c>
      <c r="E11696" t="s">
        <v>1631</v>
      </c>
      <c r="F11696" t="s">
        <v>1632</v>
      </c>
      <c r="G11696" t="s">
        <v>1622</v>
      </c>
      <c r="H11696" t="s">
        <v>1623</v>
      </c>
      <c r="I11696" t="s">
        <v>1624</v>
      </c>
      <c r="J11696" t="s">
        <v>1625</v>
      </c>
      <c r="K11696">
        <v>0</v>
      </c>
      <c r="L11696" s="24">
        <v>1</v>
      </c>
      <c r="M11696" t="s">
        <v>24510</v>
      </c>
      <c r="N11696" t="s">
        <v>1634</v>
      </c>
    </row>
    <row r="11697" spans="1:14" hidden="1" x14ac:dyDescent="0.25">
      <c r="A11697">
        <v>9675</v>
      </c>
      <c r="B11697" t="s">
        <v>24511</v>
      </c>
      <c r="C11697" t="s">
        <v>1629</v>
      </c>
      <c r="D11697" t="s">
        <v>1630</v>
      </c>
      <c r="E11697" t="s">
        <v>1631</v>
      </c>
      <c r="F11697" t="s">
        <v>1632</v>
      </c>
      <c r="G11697" t="s">
        <v>1622</v>
      </c>
      <c r="H11697" t="s">
        <v>1623</v>
      </c>
      <c r="I11697" t="s">
        <v>1624</v>
      </c>
      <c r="J11697" t="s">
        <v>1625</v>
      </c>
      <c r="K11697">
        <v>0</v>
      </c>
      <c r="L11697" s="24">
        <v>1</v>
      </c>
      <c r="M11697" t="s">
        <v>24512</v>
      </c>
      <c r="N11697" t="s">
        <v>1634</v>
      </c>
    </row>
    <row r="11698" spans="1:14" hidden="1" x14ac:dyDescent="0.25">
      <c r="A11698">
        <v>9676</v>
      </c>
      <c r="B11698" t="s">
        <v>24513</v>
      </c>
      <c r="C11698" t="s">
        <v>1629</v>
      </c>
      <c r="D11698" t="s">
        <v>1630</v>
      </c>
      <c r="E11698" t="s">
        <v>1631</v>
      </c>
      <c r="F11698" t="s">
        <v>1632</v>
      </c>
      <c r="G11698" t="s">
        <v>1622</v>
      </c>
      <c r="H11698" t="s">
        <v>1623</v>
      </c>
      <c r="I11698" t="s">
        <v>1624</v>
      </c>
      <c r="J11698" t="s">
        <v>1625</v>
      </c>
      <c r="K11698">
        <v>0</v>
      </c>
      <c r="L11698" s="24">
        <v>1</v>
      </c>
      <c r="M11698" t="s">
        <v>24514</v>
      </c>
      <c r="N11698" t="s">
        <v>1634</v>
      </c>
    </row>
    <row r="11699" spans="1:14" hidden="1" x14ac:dyDescent="0.25">
      <c r="A11699">
        <v>9677</v>
      </c>
      <c r="B11699" t="s">
        <v>24515</v>
      </c>
      <c r="C11699" t="s">
        <v>1618</v>
      </c>
      <c r="D11699" t="s">
        <v>1619</v>
      </c>
      <c r="E11699" t="s">
        <v>1620</v>
      </c>
      <c r="F11699" t="s">
        <v>1621</v>
      </c>
      <c r="G11699" t="s">
        <v>1622</v>
      </c>
      <c r="H11699" t="s">
        <v>1623</v>
      </c>
      <c r="I11699" t="s">
        <v>1624</v>
      </c>
      <c r="J11699" t="s">
        <v>1625</v>
      </c>
      <c r="K11699">
        <v>0</v>
      </c>
      <c r="L11699" s="24">
        <v>1</v>
      </c>
      <c r="M11699" t="s">
        <v>24516</v>
      </c>
      <c r="N11699" t="s">
        <v>1627</v>
      </c>
    </row>
    <row r="11700" spans="1:14" hidden="1" x14ac:dyDescent="0.25">
      <c r="A11700">
        <v>9678</v>
      </c>
      <c r="B11700" t="s">
        <v>24517</v>
      </c>
      <c r="C11700" t="s">
        <v>1618</v>
      </c>
      <c r="D11700" t="s">
        <v>1619</v>
      </c>
      <c r="E11700" t="s">
        <v>1620</v>
      </c>
      <c r="F11700" t="s">
        <v>1621</v>
      </c>
      <c r="G11700" t="s">
        <v>1622</v>
      </c>
      <c r="H11700" t="s">
        <v>1702</v>
      </c>
      <c r="I11700" t="s">
        <v>1624</v>
      </c>
      <c r="J11700" t="s">
        <v>1625</v>
      </c>
      <c r="K11700">
        <v>0</v>
      </c>
      <c r="L11700" s="24">
        <v>1</v>
      </c>
      <c r="M11700" t="s">
        <v>24518</v>
      </c>
      <c r="N11700" t="s">
        <v>1627</v>
      </c>
    </row>
    <row r="11701" spans="1:14" hidden="1" x14ac:dyDescent="0.25">
      <c r="A11701">
        <v>9679</v>
      </c>
      <c r="B11701" t="s">
        <v>24519</v>
      </c>
      <c r="C11701" t="s">
        <v>1618</v>
      </c>
      <c r="D11701" t="s">
        <v>1619</v>
      </c>
      <c r="E11701" t="s">
        <v>1620</v>
      </c>
      <c r="F11701" t="s">
        <v>1621</v>
      </c>
      <c r="G11701" t="s">
        <v>1622</v>
      </c>
      <c r="H11701" t="s">
        <v>1702</v>
      </c>
      <c r="I11701" t="s">
        <v>1624</v>
      </c>
      <c r="J11701" t="s">
        <v>1625</v>
      </c>
      <c r="K11701">
        <v>0</v>
      </c>
      <c r="L11701" s="24">
        <v>1</v>
      </c>
      <c r="M11701" t="s">
        <v>24520</v>
      </c>
      <c r="N11701" t="s">
        <v>1627</v>
      </c>
    </row>
    <row r="11702" spans="1:14" hidden="1" x14ac:dyDescent="0.25">
      <c r="A11702">
        <v>9680</v>
      </c>
      <c r="B11702" t="s">
        <v>24521</v>
      </c>
      <c r="C11702" t="s">
        <v>1618</v>
      </c>
      <c r="D11702" t="s">
        <v>1619</v>
      </c>
      <c r="E11702" t="s">
        <v>1620</v>
      </c>
      <c r="F11702" t="s">
        <v>1621</v>
      </c>
      <c r="G11702" t="s">
        <v>1622</v>
      </c>
      <c r="H11702" t="s">
        <v>1623</v>
      </c>
      <c r="I11702" t="s">
        <v>1624</v>
      </c>
      <c r="J11702" t="s">
        <v>1625</v>
      </c>
      <c r="K11702">
        <v>0</v>
      </c>
      <c r="L11702" s="24">
        <v>1</v>
      </c>
      <c r="M11702" t="s">
        <v>1335</v>
      </c>
      <c r="N11702" t="s">
        <v>1627</v>
      </c>
    </row>
    <row r="11703" spans="1:14" hidden="1" x14ac:dyDescent="0.25">
      <c r="A11703">
        <v>9681</v>
      </c>
      <c r="B11703" t="s">
        <v>24522</v>
      </c>
      <c r="C11703" t="s">
        <v>1618</v>
      </c>
      <c r="D11703" t="s">
        <v>1619</v>
      </c>
      <c r="E11703" t="s">
        <v>1620</v>
      </c>
      <c r="F11703" t="s">
        <v>1621</v>
      </c>
      <c r="G11703" t="s">
        <v>1622</v>
      </c>
      <c r="H11703" t="s">
        <v>1623</v>
      </c>
      <c r="I11703" t="s">
        <v>1624</v>
      </c>
      <c r="J11703" t="s">
        <v>1625</v>
      </c>
      <c r="K11703">
        <v>0</v>
      </c>
      <c r="L11703" s="24">
        <v>1</v>
      </c>
      <c r="M11703" t="s">
        <v>24523</v>
      </c>
      <c r="N11703" t="s">
        <v>1627</v>
      </c>
    </row>
    <row r="11704" spans="1:14" hidden="1" x14ac:dyDescent="0.25">
      <c r="A11704">
        <v>9682</v>
      </c>
      <c r="B11704" t="s">
        <v>24524</v>
      </c>
      <c r="C11704" t="s">
        <v>1618</v>
      </c>
      <c r="D11704" t="s">
        <v>1619</v>
      </c>
      <c r="E11704" t="s">
        <v>1620</v>
      </c>
      <c r="F11704" t="s">
        <v>1621</v>
      </c>
      <c r="G11704" t="s">
        <v>1622</v>
      </c>
      <c r="H11704" t="s">
        <v>1623</v>
      </c>
      <c r="I11704" t="s">
        <v>1624</v>
      </c>
      <c r="J11704" t="s">
        <v>1625</v>
      </c>
      <c r="K11704">
        <v>0</v>
      </c>
      <c r="L11704" s="24">
        <v>1</v>
      </c>
      <c r="M11704" t="s">
        <v>24525</v>
      </c>
      <c r="N11704" t="s">
        <v>2654</v>
      </c>
    </row>
    <row r="11705" spans="1:14" hidden="1" x14ac:dyDescent="0.25">
      <c r="A11705">
        <v>9683</v>
      </c>
      <c r="B11705" t="s">
        <v>24526</v>
      </c>
      <c r="C11705" t="s">
        <v>1667</v>
      </c>
      <c r="D11705" t="s">
        <v>1668</v>
      </c>
      <c r="E11705" t="s">
        <v>1669</v>
      </c>
      <c r="F11705" t="s">
        <v>1670</v>
      </c>
      <c r="G11705" t="s">
        <v>1622</v>
      </c>
      <c r="H11705" t="s">
        <v>1623</v>
      </c>
      <c r="I11705" t="s">
        <v>1624</v>
      </c>
      <c r="J11705" t="s">
        <v>1625</v>
      </c>
      <c r="K11705">
        <v>0</v>
      </c>
      <c r="L11705" s="24">
        <v>1</v>
      </c>
      <c r="M11705" t="s">
        <v>24527</v>
      </c>
      <c r="N11705" t="s">
        <v>1672</v>
      </c>
    </row>
    <row r="11706" spans="1:14" hidden="1" x14ac:dyDescent="0.25">
      <c r="A11706">
        <v>9684</v>
      </c>
      <c r="B11706" t="s">
        <v>24528</v>
      </c>
      <c r="C11706" t="s">
        <v>1658</v>
      </c>
      <c r="D11706" t="s">
        <v>1659</v>
      </c>
      <c r="E11706" t="s">
        <v>1660</v>
      </c>
      <c r="F11706" t="s">
        <v>1661</v>
      </c>
      <c r="G11706" t="s">
        <v>1622</v>
      </c>
      <c r="H11706" t="s">
        <v>1623</v>
      </c>
      <c r="I11706" t="s">
        <v>1624</v>
      </c>
      <c r="J11706" t="s">
        <v>1625</v>
      </c>
      <c r="K11706">
        <v>0</v>
      </c>
      <c r="L11706" s="24">
        <v>1</v>
      </c>
      <c r="M11706" t="s">
        <v>24529</v>
      </c>
      <c r="N11706" t="s">
        <v>1663</v>
      </c>
    </row>
    <row r="11707" spans="1:14" hidden="1" x14ac:dyDescent="0.25">
      <c r="A11707">
        <v>9685</v>
      </c>
      <c r="B11707" t="s">
        <v>24530</v>
      </c>
      <c r="C11707" t="s">
        <v>1618</v>
      </c>
      <c r="D11707" t="s">
        <v>1619</v>
      </c>
      <c r="E11707" t="s">
        <v>1620</v>
      </c>
      <c r="F11707" t="s">
        <v>1621</v>
      </c>
      <c r="G11707" t="s">
        <v>1622</v>
      </c>
      <c r="H11707" t="s">
        <v>1623</v>
      </c>
      <c r="I11707" t="s">
        <v>1624</v>
      </c>
      <c r="J11707" t="s">
        <v>1625</v>
      </c>
      <c r="K11707">
        <v>0</v>
      </c>
      <c r="L11707" s="24">
        <v>1</v>
      </c>
      <c r="M11707" t="s">
        <v>24531</v>
      </c>
      <c r="N11707" t="s">
        <v>1627</v>
      </c>
    </row>
    <row r="11708" spans="1:14" hidden="1" x14ac:dyDescent="0.25">
      <c r="A11708">
        <v>9686</v>
      </c>
      <c r="B11708" t="s">
        <v>24532</v>
      </c>
      <c r="C11708" t="s">
        <v>1618</v>
      </c>
      <c r="D11708" t="s">
        <v>1619</v>
      </c>
      <c r="E11708" t="s">
        <v>1620</v>
      </c>
      <c r="F11708" t="s">
        <v>1621</v>
      </c>
      <c r="G11708" t="s">
        <v>1622</v>
      </c>
      <c r="H11708" t="s">
        <v>1623</v>
      </c>
      <c r="I11708" t="s">
        <v>1624</v>
      </c>
      <c r="J11708" t="s">
        <v>1625</v>
      </c>
      <c r="K11708">
        <v>0</v>
      </c>
      <c r="L11708" s="24">
        <v>1</v>
      </c>
      <c r="M11708" t="s">
        <v>24533</v>
      </c>
      <c r="N11708" t="s">
        <v>1627</v>
      </c>
    </row>
    <row r="11709" spans="1:14" hidden="1" x14ac:dyDescent="0.25">
      <c r="A11709">
        <v>9687</v>
      </c>
      <c r="B11709" t="s">
        <v>24534</v>
      </c>
      <c r="C11709" t="s">
        <v>1629</v>
      </c>
      <c r="D11709" t="s">
        <v>1630</v>
      </c>
      <c r="E11709" t="s">
        <v>1631</v>
      </c>
      <c r="F11709" t="s">
        <v>1632</v>
      </c>
      <c r="G11709" t="s">
        <v>1622</v>
      </c>
      <c r="H11709" t="s">
        <v>1623</v>
      </c>
      <c r="I11709" t="s">
        <v>1624</v>
      </c>
      <c r="J11709" t="s">
        <v>1625</v>
      </c>
      <c r="K11709">
        <v>0</v>
      </c>
      <c r="L11709" s="24">
        <v>1</v>
      </c>
      <c r="M11709" t="s">
        <v>24535</v>
      </c>
      <c r="N11709" t="s">
        <v>1634</v>
      </c>
    </row>
    <row r="11710" spans="1:14" hidden="1" x14ac:dyDescent="0.25">
      <c r="A11710">
        <v>9688</v>
      </c>
      <c r="B11710" t="s">
        <v>24536</v>
      </c>
      <c r="C11710" t="s">
        <v>1629</v>
      </c>
      <c r="D11710" t="s">
        <v>1630</v>
      </c>
      <c r="E11710" t="s">
        <v>1631</v>
      </c>
      <c r="F11710" t="s">
        <v>1632</v>
      </c>
      <c r="G11710" t="s">
        <v>1622</v>
      </c>
      <c r="H11710" t="s">
        <v>1623</v>
      </c>
      <c r="I11710" t="s">
        <v>1624</v>
      </c>
      <c r="J11710" t="s">
        <v>1625</v>
      </c>
      <c r="K11710">
        <v>0</v>
      </c>
      <c r="L11710" s="24">
        <v>1</v>
      </c>
      <c r="M11710" t="s">
        <v>8474</v>
      </c>
      <c r="N11710" t="s">
        <v>1634</v>
      </c>
    </row>
    <row r="11711" spans="1:14" hidden="1" x14ac:dyDescent="0.25">
      <c r="A11711">
        <v>9689</v>
      </c>
      <c r="B11711" t="s">
        <v>24537</v>
      </c>
      <c r="C11711" t="s">
        <v>1629</v>
      </c>
      <c r="D11711" t="s">
        <v>1630</v>
      </c>
      <c r="E11711" t="s">
        <v>1631</v>
      </c>
      <c r="F11711" t="s">
        <v>1632</v>
      </c>
      <c r="G11711" t="s">
        <v>1622</v>
      </c>
      <c r="H11711" t="s">
        <v>1623</v>
      </c>
      <c r="I11711" t="s">
        <v>1624</v>
      </c>
      <c r="J11711" t="s">
        <v>1625</v>
      </c>
      <c r="K11711">
        <v>0</v>
      </c>
      <c r="L11711" s="24">
        <v>1</v>
      </c>
      <c r="M11711" t="s">
        <v>24538</v>
      </c>
      <c r="N11711" t="s">
        <v>1634</v>
      </c>
    </row>
    <row r="11712" spans="1:14" hidden="1" x14ac:dyDescent="0.25">
      <c r="A11712">
        <v>9690</v>
      </c>
      <c r="B11712" t="s">
        <v>24539</v>
      </c>
      <c r="C11712" t="s">
        <v>1629</v>
      </c>
      <c r="D11712" t="s">
        <v>1630</v>
      </c>
      <c r="E11712" t="s">
        <v>1631</v>
      </c>
      <c r="F11712" t="s">
        <v>1632</v>
      </c>
      <c r="G11712" t="s">
        <v>1622</v>
      </c>
      <c r="H11712" t="s">
        <v>1623</v>
      </c>
      <c r="I11712" t="s">
        <v>1624</v>
      </c>
      <c r="J11712" t="s">
        <v>1625</v>
      </c>
      <c r="K11712">
        <v>0</v>
      </c>
      <c r="L11712" s="24">
        <v>1</v>
      </c>
      <c r="M11712" t="s">
        <v>24540</v>
      </c>
      <c r="N11712" t="s">
        <v>1634</v>
      </c>
    </row>
    <row r="11713" spans="1:14" hidden="1" x14ac:dyDescent="0.25">
      <c r="A11713">
        <v>9691</v>
      </c>
      <c r="B11713" t="s">
        <v>24541</v>
      </c>
      <c r="C11713" t="s">
        <v>1629</v>
      </c>
      <c r="D11713" t="s">
        <v>1630</v>
      </c>
      <c r="E11713" t="s">
        <v>1631</v>
      </c>
      <c r="F11713" t="s">
        <v>1632</v>
      </c>
      <c r="G11713" t="s">
        <v>1622</v>
      </c>
      <c r="H11713" t="s">
        <v>1623</v>
      </c>
      <c r="I11713" t="s">
        <v>1624</v>
      </c>
      <c r="J11713" t="s">
        <v>1625</v>
      </c>
      <c r="K11713">
        <v>0</v>
      </c>
      <c r="L11713" s="24">
        <v>1</v>
      </c>
      <c r="M11713" t="s">
        <v>24542</v>
      </c>
      <c r="N11713" t="s">
        <v>1634</v>
      </c>
    </row>
    <row r="11714" spans="1:14" hidden="1" x14ac:dyDescent="0.25">
      <c r="A11714">
        <v>9692</v>
      </c>
      <c r="B11714" t="s">
        <v>24543</v>
      </c>
      <c r="C11714" t="s">
        <v>1629</v>
      </c>
      <c r="D11714" t="s">
        <v>1630</v>
      </c>
      <c r="E11714" t="s">
        <v>1631</v>
      </c>
      <c r="F11714" t="s">
        <v>1632</v>
      </c>
      <c r="G11714" t="s">
        <v>1622</v>
      </c>
      <c r="H11714" t="s">
        <v>1623</v>
      </c>
      <c r="I11714" t="s">
        <v>1624</v>
      </c>
      <c r="J11714" t="s">
        <v>1625</v>
      </c>
      <c r="K11714">
        <v>0</v>
      </c>
      <c r="L11714" s="24">
        <v>1</v>
      </c>
      <c r="M11714" t="s">
        <v>24544</v>
      </c>
      <c r="N11714" t="s">
        <v>1634</v>
      </c>
    </row>
    <row r="11715" spans="1:14" hidden="1" x14ac:dyDescent="0.25">
      <c r="A11715">
        <v>9693</v>
      </c>
      <c r="B11715" t="s">
        <v>24545</v>
      </c>
      <c r="C11715" t="s">
        <v>1629</v>
      </c>
      <c r="D11715" t="s">
        <v>1630</v>
      </c>
      <c r="E11715" t="s">
        <v>1631</v>
      </c>
      <c r="F11715" t="s">
        <v>1632</v>
      </c>
      <c r="G11715" t="s">
        <v>1622</v>
      </c>
      <c r="H11715" t="s">
        <v>1623</v>
      </c>
      <c r="I11715" t="s">
        <v>1624</v>
      </c>
      <c r="J11715" t="s">
        <v>1625</v>
      </c>
      <c r="K11715">
        <v>0</v>
      </c>
      <c r="L11715" s="24">
        <v>1</v>
      </c>
      <c r="M11715" t="s">
        <v>24546</v>
      </c>
      <c r="N11715" t="s">
        <v>1634</v>
      </c>
    </row>
    <row r="11716" spans="1:14" hidden="1" x14ac:dyDescent="0.25">
      <c r="A11716">
        <v>9694</v>
      </c>
      <c r="B11716" t="s">
        <v>24547</v>
      </c>
      <c r="C11716" t="s">
        <v>1629</v>
      </c>
      <c r="D11716" t="s">
        <v>1630</v>
      </c>
      <c r="E11716" t="s">
        <v>1631</v>
      </c>
      <c r="F11716" t="s">
        <v>1632</v>
      </c>
      <c r="G11716" t="s">
        <v>1622</v>
      </c>
      <c r="H11716" t="s">
        <v>1623</v>
      </c>
      <c r="I11716" t="s">
        <v>1624</v>
      </c>
      <c r="J11716" t="s">
        <v>1625</v>
      </c>
      <c r="K11716">
        <v>0</v>
      </c>
      <c r="L11716" s="24">
        <v>1</v>
      </c>
      <c r="M11716" t="s">
        <v>24548</v>
      </c>
      <c r="N11716" t="s">
        <v>1750</v>
      </c>
    </row>
    <row r="11717" spans="1:14" hidden="1" x14ac:dyDescent="0.25">
      <c r="A11717">
        <v>9695</v>
      </c>
      <c r="B11717" t="s">
        <v>24549</v>
      </c>
      <c r="C11717" t="s">
        <v>2952</v>
      </c>
      <c r="D11717" t="s">
        <v>2953</v>
      </c>
      <c r="E11717" t="s">
        <v>2954</v>
      </c>
      <c r="F11717" t="s">
        <v>2955</v>
      </c>
      <c r="G11717" t="s">
        <v>1622</v>
      </c>
      <c r="H11717" t="s">
        <v>1623</v>
      </c>
      <c r="I11717" t="s">
        <v>1624</v>
      </c>
      <c r="J11717" t="s">
        <v>1625</v>
      </c>
      <c r="K11717">
        <v>0</v>
      </c>
      <c r="L11717" s="24">
        <v>1</v>
      </c>
      <c r="M11717" t="s">
        <v>24550</v>
      </c>
      <c r="N11717" t="s">
        <v>2957</v>
      </c>
    </row>
    <row r="11718" spans="1:14" hidden="1" x14ac:dyDescent="0.25">
      <c r="A11718">
        <v>9696</v>
      </c>
      <c r="B11718" t="s">
        <v>24551</v>
      </c>
      <c r="C11718" t="s">
        <v>1618</v>
      </c>
      <c r="D11718" t="s">
        <v>1619</v>
      </c>
      <c r="E11718" t="s">
        <v>1620</v>
      </c>
      <c r="F11718" t="s">
        <v>1621</v>
      </c>
      <c r="G11718" t="s">
        <v>1622</v>
      </c>
      <c r="H11718" t="s">
        <v>1623</v>
      </c>
      <c r="I11718" t="s">
        <v>1624</v>
      </c>
      <c r="J11718" t="s">
        <v>1625</v>
      </c>
      <c r="K11718">
        <v>0</v>
      </c>
      <c r="L11718" s="24">
        <v>1</v>
      </c>
      <c r="M11718" t="s">
        <v>24552</v>
      </c>
      <c r="N11718" t="s">
        <v>1627</v>
      </c>
    </row>
    <row r="11719" spans="1:14" hidden="1" x14ac:dyDescent="0.25">
      <c r="A11719">
        <v>9697</v>
      </c>
      <c r="B11719" t="s">
        <v>24553</v>
      </c>
      <c r="C11719" t="s">
        <v>1618</v>
      </c>
      <c r="D11719" t="s">
        <v>1619</v>
      </c>
      <c r="E11719" t="s">
        <v>1620</v>
      </c>
      <c r="F11719" t="s">
        <v>1621</v>
      </c>
      <c r="G11719" t="s">
        <v>1622</v>
      </c>
      <c r="H11719" t="s">
        <v>1623</v>
      </c>
      <c r="I11719" t="s">
        <v>1624</v>
      </c>
      <c r="J11719" t="s">
        <v>1625</v>
      </c>
      <c r="K11719">
        <v>0</v>
      </c>
      <c r="L11719" s="24">
        <v>1</v>
      </c>
      <c r="M11719" t="s">
        <v>24554</v>
      </c>
      <c r="N11719" t="s">
        <v>1812</v>
      </c>
    </row>
    <row r="11720" spans="1:14" hidden="1" x14ac:dyDescent="0.25">
      <c r="A11720">
        <v>9698</v>
      </c>
      <c r="B11720" t="s">
        <v>24555</v>
      </c>
      <c r="C11720" t="s">
        <v>1629</v>
      </c>
      <c r="D11720" t="s">
        <v>1630</v>
      </c>
      <c r="E11720" t="s">
        <v>1631</v>
      </c>
      <c r="F11720" t="s">
        <v>1632</v>
      </c>
      <c r="G11720" t="s">
        <v>1622</v>
      </c>
      <c r="H11720" t="s">
        <v>1623</v>
      </c>
      <c r="I11720" t="s">
        <v>1624</v>
      </c>
      <c r="J11720" t="s">
        <v>1625</v>
      </c>
      <c r="K11720">
        <v>0</v>
      </c>
      <c r="L11720" s="24">
        <v>1</v>
      </c>
      <c r="M11720" t="s">
        <v>24556</v>
      </c>
      <c r="N11720" t="s">
        <v>1634</v>
      </c>
    </row>
    <row r="11721" spans="1:14" hidden="1" x14ac:dyDescent="0.25">
      <c r="A11721">
        <v>9699</v>
      </c>
      <c r="B11721" t="s">
        <v>24557</v>
      </c>
      <c r="C11721" t="s">
        <v>1618</v>
      </c>
      <c r="D11721" t="s">
        <v>1619</v>
      </c>
      <c r="E11721" t="s">
        <v>1620</v>
      </c>
      <c r="F11721" t="s">
        <v>1621</v>
      </c>
      <c r="G11721" t="s">
        <v>1622</v>
      </c>
      <c r="H11721" t="s">
        <v>1623</v>
      </c>
      <c r="I11721" t="s">
        <v>1624</v>
      </c>
      <c r="J11721" t="s">
        <v>1625</v>
      </c>
      <c r="K11721">
        <v>0</v>
      </c>
      <c r="L11721" s="24">
        <v>1</v>
      </c>
      <c r="M11721" t="s">
        <v>24558</v>
      </c>
      <c r="N11721" t="s">
        <v>1627</v>
      </c>
    </row>
    <row r="11722" spans="1:14" hidden="1" x14ac:dyDescent="0.25">
      <c r="A11722">
        <v>9700</v>
      </c>
      <c r="B11722" t="s">
        <v>24559</v>
      </c>
      <c r="C11722" t="s">
        <v>1618</v>
      </c>
      <c r="D11722" t="s">
        <v>1619</v>
      </c>
      <c r="E11722" t="s">
        <v>1636</v>
      </c>
      <c r="F11722" t="s">
        <v>1637</v>
      </c>
      <c r="G11722" t="s">
        <v>1622</v>
      </c>
      <c r="H11722" t="s">
        <v>1623</v>
      </c>
      <c r="I11722" t="s">
        <v>1624</v>
      </c>
      <c r="J11722" t="s">
        <v>1625</v>
      </c>
      <c r="K11722">
        <v>0</v>
      </c>
      <c r="L11722" s="24">
        <v>1</v>
      </c>
      <c r="M11722" t="s">
        <v>24559</v>
      </c>
      <c r="N11722" t="s">
        <v>1677</v>
      </c>
    </row>
    <row r="11723" spans="1:14" hidden="1" x14ac:dyDescent="0.25">
      <c r="A11723">
        <v>9701</v>
      </c>
      <c r="B11723" t="s">
        <v>24560</v>
      </c>
      <c r="C11723" t="s">
        <v>1618</v>
      </c>
      <c r="D11723" t="s">
        <v>1619</v>
      </c>
      <c r="E11723" t="s">
        <v>1636</v>
      </c>
      <c r="F11723" t="s">
        <v>1637</v>
      </c>
      <c r="G11723" t="s">
        <v>1622</v>
      </c>
      <c r="H11723" t="s">
        <v>1623</v>
      </c>
      <c r="I11723" t="s">
        <v>1624</v>
      </c>
      <c r="J11723" t="s">
        <v>1625</v>
      </c>
      <c r="K11723">
        <v>0</v>
      </c>
      <c r="L11723" s="24">
        <v>1</v>
      </c>
      <c r="M11723" t="s">
        <v>24561</v>
      </c>
      <c r="N11723" t="s">
        <v>1677</v>
      </c>
    </row>
    <row r="11724" spans="1:14" hidden="1" x14ac:dyDescent="0.25">
      <c r="A11724">
        <v>9702</v>
      </c>
      <c r="B11724" t="s">
        <v>24562</v>
      </c>
      <c r="C11724" t="s">
        <v>1618</v>
      </c>
      <c r="D11724" t="s">
        <v>1619</v>
      </c>
      <c r="E11724" t="s">
        <v>1636</v>
      </c>
      <c r="F11724" t="s">
        <v>1637</v>
      </c>
      <c r="G11724" t="s">
        <v>1622</v>
      </c>
      <c r="H11724" t="s">
        <v>1623</v>
      </c>
      <c r="I11724" t="s">
        <v>1624</v>
      </c>
      <c r="J11724" t="s">
        <v>1625</v>
      </c>
      <c r="K11724">
        <v>0</v>
      </c>
      <c r="L11724" s="24">
        <v>1</v>
      </c>
      <c r="M11724" t="s">
        <v>24563</v>
      </c>
      <c r="N11724" t="s">
        <v>1677</v>
      </c>
    </row>
    <row r="11725" spans="1:14" hidden="1" x14ac:dyDescent="0.25">
      <c r="A11725">
        <v>9703</v>
      </c>
      <c r="B11725" t="s">
        <v>24564</v>
      </c>
      <c r="C11725" t="s">
        <v>1618</v>
      </c>
      <c r="D11725" t="s">
        <v>1619</v>
      </c>
      <c r="E11725" t="s">
        <v>1636</v>
      </c>
      <c r="F11725" t="s">
        <v>1637</v>
      </c>
      <c r="G11725" t="s">
        <v>1622</v>
      </c>
      <c r="H11725" t="s">
        <v>1623</v>
      </c>
      <c r="I11725" t="s">
        <v>1624</v>
      </c>
      <c r="J11725" t="s">
        <v>1625</v>
      </c>
      <c r="K11725">
        <v>0</v>
      </c>
      <c r="L11725" s="24">
        <v>1</v>
      </c>
      <c r="M11725" t="s">
        <v>24565</v>
      </c>
      <c r="N11725" t="s">
        <v>1677</v>
      </c>
    </row>
    <row r="11726" spans="1:14" hidden="1" x14ac:dyDescent="0.25">
      <c r="A11726">
        <v>9704</v>
      </c>
      <c r="B11726" t="s">
        <v>24566</v>
      </c>
      <c r="C11726" t="s">
        <v>1618</v>
      </c>
      <c r="D11726" t="s">
        <v>1619</v>
      </c>
      <c r="E11726" t="s">
        <v>1636</v>
      </c>
      <c r="F11726" t="s">
        <v>1637</v>
      </c>
      <c r="G11726" t="s">
        <v>1622</v>
      </c>
      <c r="H11726" t="s">
        <v>1623</v>
      </c>
      <c r="I11726" t="s">
        <v>1624</v>
      </c>
      <c r="J11726" t="s">
        <v>1625</v>
      </c>
      <c r="K11726">
        <v>0</v>
      </c>
      <c r="L11726" s="24">
        <v>1</v>
      </c>
      <c r="M11726" t="s">
        <v>24566</v>
      </c>
      <c r="N11726" t="s">
        <v>1677</v>
      </c>
    </row>
    <row r="11727" spans="1:14" hidden="1" x14ac:dyDescent="0.25">
      <c r="A11727">
        <v>9705</v>
      </c>
      <c r="B11727" t="s">
        <v>24567</v>
      </c>
      <c r="C11727" t="s">
        <v>1618</v>
      </c>
      <c r="D11727" t="s">
        <v>1619</v>
      </c>
      <c r="E11727" t="s">
        <v>1636</v>
      </c>
      <c r="F11727" t="s">
        <v>1637</v>
      </c>
      <c r="G11727" t="s">
        <v>1622</v>
      </c>
      <c r="H11727" t="s">
        <v>1623</v>
      </c>
      <c r="I11727" t="s">
        <v>1624</v>
      </c>
      <c r="J11727" t="s">
        <v>1625</v>
      </c>
      <c r="K11727">
        <v>0</v>
      </c>
      <c r="L11727" s="24">
        <v>1</v>
      </c>
      <c r="M11727" t="s">
        <v>24567</v>
      </c>
      <c r="N11727" t="s">
        <v>1677</v>
      </c>
    </row>
    <row r="11728" spans="1:14" hidden="1" x14ac:dyDescent="0.25">
      <c r="A11728">
        <v>9706</v>
      </c>
      <c r="B11728" t="s">
        <v>24568</v>
      </c>
      <c r="C11728" t="s">
        <v>1618</v>
      </c>
      <c r="D11728" t="s">
        <v>1619</v>
      </c>
      <c r="E11728" t="s">
        <v>1636</v>
      </c>
      <c r="F11728" t="s">
        <v>1637</v>
      </c>
      <c r="G11728" t="s">
        <v>1622</v>
      </c>
      <c r="H11728" t="s">
        <v>1623</v>
      </c>
      <c r="I11728" t="s">
        <v>1624</v>
      </c>
      <c r="J11728" t="s">
        <v>1625</v>
      </c>
      <c r="K11728">
        <v>0</v>
      </c>
      <c r="L11728" s="24">
        <v>1</v>
      </c>
      <c r="M11728" t="s">
        <v>24568</v>
      </c>
      <c r="N11728" t="s">
        <v>1677</v>
      </c>
    </row>
    <row r="11729" spans="1:14" hidden="1" x14ac:dyDescent="0.25">
      <c r="A11729">
        <v>9707</v>
      </c>
      <c r="B11729" t="s">
        <v>24569</v>
      </c>
      <c r="C11729" t="s">
        <v>1618</v>
      </c>
      <c r="D11729" t="s">
        <v>1619</v>
      </c>
      <c r="E11729" t="s">
        <v>1636</v>
      </c>
      <c r="F11729" t="s">
        <v>1637</v>
      </c>
      <c r="G11729" t="s">
        <v>1622</v>
      </c>
      <c r="H11729" t="s">
        <v>1623</v>
      </c>
      <c r="I11729" t="s">
        <v>1624</v>
      </c>
      <c r="J11729" t="s">
        <v>1625</v>
      </c>
      <c r="K11729">
        <v>0</v>
      </c>
      <c r="L11729" s="24">
        <v>1</v>
      </c>
      <c r="M11729" t="s">
        <v>24569</v>
      </c>
      <c r="N11729" t="s">
        <v>1677</v>
      </c>
    </row>
    <row r="11730" spans="1:14" hidden="1" x14ac:dyDescent="0.25">
      <c r="A11730">
        <v>9708</v>
      </c>
      <c r="B11730" t="s">
        <v>24570</v>
      </c>
      <c r="C11730" t="s">
        <v>1618</v>
      </c>
      <c r="D11730" t="s">
        <v>1619</v>
      </c>
      <c r="E11730" t="s">
        <v>1636</v>
      </c>
      <c r="F11730" t="s">
        <v>1637</v>
      </c>
      <c r="G11730" t="s">
        <v>1622</v>
      </c>
      <c r="H11730" t="s">
        <v>1623</v>
      </c>
      <c r="I11730" t="s">
        <v>1624</v>
      </c>
      <c r="J11730" t="s">
        <v>1625</v>
      </c>
      <c r="K11730">
        <v>0</v>
      </c>
      <c r="L11730" s="24">
        <v>1</v>
      </c>
      <c r="M11730" t="s">
        <v>24570</v>
      </c>
      <c r="N11730" t="s">
        <v>1677</v>
      </c>
    </row>
    <row r="11731" spans="1:14" hidden="1" x14ac:dyDescent="0.25">
      <c r="A11731">
        <v>9709</v>
      </c>
      <c r="B11731" t="s">
        <v>24571</v>
      </c>
      <c r="C11731" t="s">
        <v>1618</v>
      </c>
      <c r="D11731" t="s">
        <v>1619</v>
      </c>
      <c r="E11731" t="s">
        <v>1620</v>
      </c>
      <c r="F11731" t="s">
        <v>1621</v>
      </c>
      <c r="G11731" t="s">
        <v>1622</v>
      </c>
      <c r="H11731" t="s">
        <v>1623</v>
      </c>
      <c r="I11731" t="s">
        <v>1624</v>
      </c>
      <c r="J11731" t="s">
        <v>1625</v>
      </c>
      <c r="K11731">
        <v>0</v>
      </c>
      <c r="L11731" s="24">
        <v>1</v>
      </c>
      <c r="M11731" t="s">
        <v>24572</v>
      </c>
      <c r="N11731" t="s">
        <v>1627</v>
      </c>
    </row>
    <row r="11732" spans="1:14" hidden="1" x14ac:dyDescent="0.25">
      <c r="A11732">
        <v>9710</v>
      </c>
      <c r="B11732" t="s">
        <v>24573</v>
      </c>
      <c r="C11732" t="s">
        <v>1618</v>
      </c>
      <c r="D11732" t="s">
        <v>1619</v>
      </c>
      <c r="E11732" t="s">
        <v>1620</v>
      </c>
      <c r="F11732" t="s">
        <v>1621</v>
      </c>
      <c r="G11732" t="s">
        <v>1622</v>
      </c>
      <c r="H11732" t="s">
        <v>1623</v>
      </c>
      <c r="I11732" t="s">
        <v>1624</v>
      </c>
      <c r="J11732" t="s">
        <v>1625</v>
      </c>
      <c r="K11732">
        <v>0</v>
      </c>
      <c r="L11732" s="24">
        <v>1</v>
      </c>
      <c r="M11732" t="s">
        <v>24574</v>
      </c>
      <c r="N11732" t="s">
        <v>1627</v>
      </c>
    </row>
    <row r="11733" spans="1:14" hidden="1" x14ac:dyDescent="0.25">
      <c r="A11733">
        <v>9711</v>
      </c>
      <c r="B11733" t="s">
        <v>24575</v>
      </c>
      <c r="C11733" t="s">
        <v>1618</v>
      </c>
      <c r="D11733" t="s">
        <v>1619</v>
      </c>
      <c r="E11733" t="s">
        <v>1620</v>
      </c>
      <c r="F11733" t="s">
        <v>1621</v>
      </c>
      <c r="G11733" t="s">
        <v>1622</v>
      </c>
      <c r="H11733" t="s">
        <v>1623</v>
      </c>
      <c r="I11733" t="s">
        <v>1624</v>
      </c>
      <c r="J11733" t="s">
        <v>1625</v>
      </c>
      <c r="K11733">
        <v>0</v>
      </c>
      <c r="L11733" s="24">
        <v>1</v>
      </c>
      <c r="M11733" t="s">
        <v>24576</v>
      </c>
      <c r="N11733" t="s">
        <v>1627</v>
      </c>
    </row>
    <row r="11734" spans="1:14" hidden="1" x14ac:dyDescent="0.25">
      <c r="A11734">
        <v>9712</v>
      </c>
      <c r="B11734" t="s">
        <v>24577</v>
      </c>
      <c r="C11734" t="s">
        <v>1667</v>
      </c>
      <c r="D11734" t="s">
        <v>1668</v>
      </c>
      <c r="E11734" t="s">
        <v>1669</v>
      </c>
      <c r="F11734" t="s">
        <v>1670</v>
      </c>
      <c r="G11734" t="s">
        <v>1622</v>
      </c>
      <c r="H11734" t="s">
        <v>1623</v>
      </c>
      <c r="I11734" t="s">
        <v>1624</v>
      </c>
      <c r="J11734" t="s">
        <v>1625</v>
      </c>
      <c r="K11734">
        <v>0</v>
      </c>
      <c r="L11734" s="24">
        <v>1</v>
      </c>
      <c r="M11734" t="s">
        <v>24578</v>
      </c>
      <c r="N11734" t="s">
        <v>1672</v>
      </c>
    </row>
    <row r="11735" spans="1:14" hidden="1" x14ac:dyDescent="0.25">
      <c r="A11735">
        <v>9713</v>
      </c>
      <c r="B11735" t="s">
        <v>24579</v>
      </c>
      <c r="C11735" t="s">
        <v>1629</v>
      </c>
      <c r="D11735" t="s">
        <v>1630</v>
      </c>
      <c r="E11735" t="s">
        <v>1631</v>
      </c>
      <c r="F11735" t="s">
        <v>1632</v>
      </c>
      <c r="G11735" t="s">
        <v>1622</v>
      </c>
      <c r="H11735" t="s">
        <v>1623</v>
      </c>
      <c r="I11735" t="s">
        <v>1624</v>
      </c>
      <c r="J11735" t="s">
        <v>1625</v>
      </c>
      <c r="K11735">
        <v>0</v>
      </c>
      <c r="L11735" s="24">
        <v>1</v>
      </c>
      <c r="M11735" t="s">
        <v>24580</v>
      </c>
      <c r="N11735" t="s">
        <v>4819</v>
      </c>
    </row>
    <row r="11736" spans="1:14" hidden="1" x14ac:dyDescent="0.25">
      <c r="A11736">
        <v>9714</v>
      </c>
      <c r="B11736" t="s">
        <v>24581</v>
      </c>
      <c r="C11736" t="s">
        <v>1649</v>
      </c>
      <c r="D11736" t="s">
        <v>1650</v>
      </c>
      <c r="E11736" t="s">
        <v>1651</v>
      </c>
      <c r="F11736" t="s">
        <v>1652</v>
      </c>
      <c r="G11736" t="s">
        <v>1622</v>
      </c>
      <c r="H11736" t="s">
        <v>1623</v>
      </c>
      <c r="I11736" t="s">
        <v>1624</v>
      </c>
      <c r="J11736" t="s">
        <v>1625</v>
      </c>
      <c r="K11736">
        <v>0</v>
      </c>
      <c r="L11736" s="24">
        <v>1</v>
      </c>
      <c r="M11736" t="s">
        <v>24582</v>
      </c>
      <c r="N11736" t="s">
        <v>1654</v>
      </c>
    </row>
    <row r="11737" spans="1:14" hidden="1" x14ac:dyDescent="0.25">
      <c r="A11737">
        <v>9715</v>
      </c>
      <c r="B11737" t="s">
        <v>24583</v>
      </c>
      <c r="C11737" t="s">
        <v>1629</v>
      </c>
      <c r="D11737" t="s">
        <v>1630</v>
      </c>
      <c r="E11737" t="s">
        <v>1631</v>
      </c>
      <c r="F11737" t="s">
        <v>1632</v>
      </c>
      <c r="G11737" t="s">
        <v>1622</v>
      </c>
      <c r="H11737" t="s">
        <v>1623</v>
      </c>
      <c r="I11737" t="s">
        <v>1624</v>
      </c>
      <c r="J11737" t="s">
        <v>1625</v>
      </c>
      <c r="K11737">
        <v>0</v>
      </c>
      <c r="L11737" s="24">
        <v>1</v>
      </c>
      <c r="M11737" t="s">
        <v>24584</v>
      </c>
      <c r="N11737" t="s">
        <v>1634</v>
      </c>
    </row>
    <row r="11738" spans="1:14" hidden="1" x14ac:dyDescent="0.25">
      <c r="A11738">
        <v>9716</v>
      </c>
      <c r="B11738" t="s">
        <v>24585</v>
      </c>
      <c r="C11738" t="s">
        <v>1618</v>
      </c>
      <c r="D11738" t="s">
        <v>1619</v>
      </c>
      <c r="E11738" t="s">
        <v>1620</v>
      </c>
      <c r="F11738" t="s">
        <v>1621</v>
      </c>
      <c r="G11738" t="s">
        <v>1622</v>
      </c>
      <c r="H11738" t="s">
        <v>1623</v>
      </c>
      <c r="I11738" t="s">
        <v>1624</v>
      </c>
      <c r="J11738" t="s">
        <v>1625</v>
      </c>
      <c r="K11738">
        <v>0</v>
      </c>
      <c r="L11738" s="24">
        <v>1</v>
      </c>
      <c r="M11738" t="s">
        <v>24586</v>
      </c>
      <c r="N11738" t="s">
        <v>1627</v>
      </c>
    </row>
    <row r="11739" spans="1:14" hidden="1" x14ac:dyDescent="0.25">
      <c r="A11739">
        <v>9717</v>
      </c>
      <c r="B11739" t="s">
        <v>24587</v>
      </c>
      <c r="C11739" t="s">
        <v>1618</v>
      </c>
      <c r="D11739" t="s">
        <v>1619</v>
      </c>
      <c r="E11739" t="s">
        <v>1620</v>
      </c>
      <c r="F11739" t="s">
        <v>1621</v>
      </c>
      <c r="G11739" t="s">
        <v>1622</v>
      </c>
      <c r="H11739" t="s">
        <v>1623</v>
      </c>
      <c r="I11739" t="s">
        <v>1624</v>
      </c>
      <c r="J11739" t="s">
        <v>1625</v>
      </c>
      <c r="K11739">
        <v>0</v>
      </c>
      <c r="L11739" s="24">
        <v>1</v>
      </c>
      <c r="M11739" t="s">
        <v>24588</v>
      </c>
      <c r="N11739" t="s">
        <v>1627</v>
      </c>
    </row>
    <row r="11740" spans="1:14" hidden="1" x14ac:dyDescent="0.25">
      <c r="A11740">
        <v>9718</v>
      </c>
      <c r="B11740" t="s">
        <v>24589</v>
      </c>
      <c r="C11740" t="s">
        <v>1667</v>
      </c>
      <c r="D11740" t="s">
        <v>1668</v>
      </c>
      <c r="E11740" t="s">
        <v>1669</v>
      </c>
      <c r="F11740" t="s">
        <v>1670</v>
      </c>
      <c r="G11740" t="s">
        <v>1622</v>
      </c>
      <c r="H11740" t="s">
        <v>1623</v>
      </c>
      <c r="I11740" t="s">
        <v>1624</v>
      </c>
      <c r="J11740" t="s">
        <v>1625</v>
      </c>
      <c r="K11740">
        <v>0</v>
      </c>
      <c r="L11740" s="24">
        <v>1</v>
      </c>
      <c r="M11740" t="s">
        <v>24590</v>
      </c>
      <c r="N11740" t="s">
        <v>1672</v>
      </c>
    </row>
    <row r="11741" spans="1:14" hidden="1" x14ac:dyDescent="0.25">
      <c r="A11741">
        <v>9719</v>
      </c>
      <c r="B11741" t="s">
        <v>24591</v>
      </c>
      <c r="C11741" t="s">
        <v>1618</v>
      </c>
      <c r="D11741" t="s">
        <v>1619</v>
      </c>
      <c r="E11741" t="s">
        <v>1620</v>
      </c>
      <c r="F11741" t="s">
        <v>1621</v>
      </c>
      <c r="G11741" t="s">
        <v>1622</v>
      </c>
      <c r="H11741" t="s">
        <v>1623</v>
      </c>
      <c r="I11741" t="s">
        <v>1624</v>
      </c>
      <c r="J11741" t="s">
        <v>1625</v>
      </c>
      <c r="K11741">
        <v>0</v>
      </c>
      <c r="L11741" s="24">
        <v>1</v>
      </c>
      <c r="M11741" t="s">
        <v>24592</v>
      </c>
      <c r="N11741" t="s">
        <v>1627</v>
      </c>
    </row>
    <row r="11742" spans="1:14" hidden="1" x14ac:dyDescent="0.25">
      <c r="A11742">
        <v>9720</v>
      </c>
      <c r="B11742" t="s">
        <v>24593</v>
      </c>
      <c r="C11742" t="s">
        <v>1667</v>
      </c>
      <c r="D11742" t="s">
        <v>1668</v>
      </c>
      <c r="E11742" t="s">
        <v>1669</v>
      </c>
      <c r="F11742" t="s">
        <v>1670</v>
      </c>
      <c r="G11742" t="s">
        <v>1622</v>
      </c>
      <c r="H11742" t="s">
        <v>1623</v>
      </c>
      <c r="I11742" t="s">
        <v>1624</v>
      </c>
      <c r="J11742" t="s">
        <v>1625</v>
      </c>
      <c r="K11742">
        <v>0</v>
      </c>
      <c r="L11742" s="24">
        <v>1</v>
      </c>
      <c r="M11742" t="s">
        <v>24594</v>
      </c>
      <c r="N11742" t="s">
        <v>1672</v>
      </c>
    </row>
    <row r="11743" spans="1:14" hidden="1" x14ac:dyDescent="0.25">
      <c r="A11743">
        <v>9721</v>
      </c>
      <c r="B11743" t="s">
        <v>24595</v>
      </c>
      <c r="C11743" t="s">
        <v>1667</v>
      </c>
      <c r="D11743" t="s">
        <v>1668</v>
      </c>
      <c r="E11743" t="s">
        <v>1669</v>
      </c>
      <c r="F11743" t="s">
        <v>1670</v>
      </c>
      <c r="G11743" t="s">
        <v>1622</v>
      </c>
      <c r="H11743" t="s">
        <v>1702</v>
      </c>
      <c r="I11743" t="s">
        <v>1624</v>
      </c>
      <c r="J11743" t="s">
        <v>1625</v>
      </c>
      <c r="K11743">
        <v>0</v>
      </c>
      <c r="L11743" s="24">
        <v>1</v>
      </c>
      <c r="M11743" t="s">
        <v>24596</v>
      </c>
      <c r="N11743" t="s">
        <v>1672</v>
      </c>
    </row>
    <row r="11744" spans="1:14" hidden="1" x14ac:dyDescent="0.25">
      <c r="A11744">
        <v>9722</v>
      </c>
      <c r="B11744" t="s">
        <v>24597</v>
      </c>
      <c r="C11744" t="s">
        <v>1618</v>
      </c>
      <c r="D11744" t="s">
        <v>1619</v>
      </c>
      <c r="E11744" t="s">
        <v>1620</v>
      </c>
      <c r="F11744" t="s">
        <v>1621</v>
      </c>
      <c r="G11744" t="s">
        <v>1622</v>
      </c>
      <c r="H11744" t="s">
        <v>1623</v>
      </c>
      <c r="I11744" t="s">
        <v>1624</v>
      </c>
      <c r="J11744" t="s">
        <v>1625</v>
      </c>
      <c r="K11744">
        <v>0</v>
      </c>
      <c r="L11744" s="24">
        <v>1</v>
      </c>
      <c r="M11744" t="s">
        <v>24598</v>
      </c>
      <c r="N11744" t="s">
        <v>1627</v>
      </c>
    </row>
    <row r="11745" spans="1:14" hidden="1" x14ac:dyDescent="0.25">
      <c r="A11745">
        <v>9723</v>
      </c>
      <c r="B11745" t="s">
        <v>24599</v>
      </c>
      <c r="C11745" t="s">
        <v>1618</v>
      </c>
      <c r="D11745" t="s">
        <v>1619</v>
      </c>
      <c r="E11745" t="s">
        <v>1620</v>
      </c>
      <c r="F11745" t="s">
        <v>1621</v>
      </c>
      <c r="G11745" t="s">
        <v>1622</v>
      </c>
      <c r="H11745" t="s">
        <v>1623</v>
      </c>
      <c r="I11745" t="s">
        <v>1624</v>
      </c>
      <c r="J11745" t="s">
        <v>1625</v>
      </c>
      <c r="K11745">
        <v>0</v>
      </c>
      <c r="L11745" s="24">
        <v>1</v>
      </c>
      <c r="M11745" t="s">
        <v>24600</v>
      </c>
      <c r="N11745" t="s">
        <v>1627</v>
      </c>
    </row>
    <row r="11746" spans="1:14" hidden="1" x14ac:dyDescent="0.25">
      <c r="A11746">
        <v>9724</v>
      </c>
      <c r="B11746" t="s">
        <v>24601</v>
      </c>
      <c r="C11746" t="s">
        <v>1629</v>
      </c>
      <c r="D11746" t="s">
        <v>1630</v>
      </c>
      <c r="E11746" t="s">
        <v>1631</v>
      </c>
      <c r="F11746" t="s">
        <v>1632</v>
      </c>
      <c r="G11746" t="s">
        <v>1622</v>
      </c>
      <c r="H11746" t="s">
        <v>1623</v>
      </c>
      <c r="I11746" t="s">
        <v>1624</v>
      </c>
      <c r="J11746" t="s">
        <v>1625</v>
      </c>
      <c r="K11746">
        <v>0</v>
      </c>
      <c r="L11746" s="24">
        <v>1</v>
      </c>
      <c r="M11746" t="s">
        <v>24602</v>
      </c>
      <c r="N11746" t="s">
        <v>1634</v>
      </c>
    </row>
    <row r="11747" spans="1:14" hidden="1" x14ac:dyDescent="0.25">
      <c r="A11747">
        <v>9725</v>
      </c>
      <c r="B11747" t="s">
        <v>24603</v>
      </c>
      <c r="C11747" t="s">
        <v>1618</v>
      </c>
      <c r="D11747" t="s">
        <v>1619</v>
      </c>
      <c r="E11747" t="s">
        <v>1620</v>
      </c>
      <c r="F11747" t="s">
        <v>1621</v>
      </c>
      <c r="G11747" t="s">
        <v>1622</v>
      </c>
      <c r="H11747" t="s">
        <v>1623</v>
      </c>
      <c r="I11747" t="s">
        <v>1624</v>
      </c>
      <c r="J11747" t="s">
        <v>1625</v>
      </c>
      <c r="K11747">
        <v>0</v>
      </c>
      <c r="L11747" s="24">
        <v>1</v>
      </c>
      <c r="M11747" t="s">
        <v>24604</v>
      </c>
      <c r="N11747" t="s">
        <v>1627</v>
      </c>
    </row>
    <row r="11748" spans="1:14" hidden="1" x14ac:dyDescent="0.25">
      <c r="A11748">
        <v>9726</v>
      </c>
      <c r="B11748" t="s">
        <v>24605</v>
      </c>
      <c r="C11748" t="s">
        <v>1629</v>
      </c>
      <c r="D11748" t="s">
        <v>1630</v>
      </c>
      <c r="E11748" t="s">
        <v>1631</v>
      </c>
      <c r="F11748" t="s">
        <v>1632</v>
      </c>
      <c r="G11748" t="s">
        <v>1622</v>
      </c>
      <c r="H11748" t="s">
        <v>1623</v>
      </c>
      <c r="I11748" t="s">
        <v>1624</v>
      </c>
      <c r="J11748" t="s">
        <v>1625</v>
      </c>
      <c r="K11748">
        <v>0</v>
      </c>
      <c r="L11748" s="24">
        <v>1</v>
      </c>
      <c r="M11748" t="s">
        <v>24606</v>
      </c>
      <c r="N11748" t="s">
        <v>1634</v>
      </c>
    </row>
    <row r="11749" spans="1:14" hidden="1" x14ac:dyDescent="0.25">
      <c r="A11749">
        <v>9727</v>
      </c>
      <c r="B11749" t="s">
        <v>24607</v>
      </c>
      <c r="C11749" t="s">
        <v>1618</v>
      </c>
      <c r="D11749" t="s">
        <v>1619</v>
      </c>
      <c r="E11749" t="s">
        <v>1620</v>
      </c>
      <c r="F11749" t="s">
        <v>1621</v>
      </c>
      <c r="G11749" t="s">
        <v>1622</v>
      </c>
      <c r="H11749" t="s">
        <v>1623</v>
      </c>
      <c r="I11749" t="s">
        <v>1624</v>
      </c>
      <c r="J11749" t="s">
        <v>1625</v>
      </c>
      <c r="K11749">
        <v>0</v>
      </c>
      <c r="L11749" s="24">
        <v>1</v>
      </c>
      <c r="M11749" t="s">
        <v>24608</v>
      </c>
      <c r="N11749" t="s">
        <v>1627</v>
      </c>
    </row>
    <row r="11750" spans="1:14" hidden="1" x14ac:dyDescent="0.25">
      <c r="A11750">
        <v>9728</v>
      </c>
      <c r="B11750" t="s">
        <v>24609</v>
      </c>
      <c r="C11750" t="s">
        <v>1618</v>
      </c>
      <c r="D11750" t="s">
        <v>1619</v>
      </c>
      <c r="E11750" t="s">
        <v>1620</v>
      </c>
      <c r="F11750" t="s">
        <v>1621</v>
      </c>
      <c r="G11750" t="s">
        <v>1622</v>
      </c>
      <c r="H11750" t="s">
        <v>1623</v>
      </c>
      <c r="I11750" t="s">
        <v>1624</v>
      </c>
      <c r="J11750" t="s">
        <v>1625</v>
      </c>
      <c r="K11750">
        <v>0</v>
      </c>
      <c r="L11750" s="24">
        <v>1</v>
      </c>
      <c r="M11750" t="s">
        <v>24610</v>
      </c>
      <c r="N11750" t="s">
        <v>1627</v>
      </c>
    </row>
    <row r="11751" spans="1:14" hidden="1" x14ac:dyDescent="0.25">
      <c r="A11751">
        <v>9729</v>
      </c>
      <c r="B11751" t="s">
        <v>24611</v>
      </c>
      <c r="C11751" t="s">
        <v>1618</v>
      </c>
      <c r="D11751" t="s">
        <v>1619</v>
      </c>
      <c r="E11751" t="s">
        <v>1620</v>
      </c>
      <c r="F11751" t="s">
        <v>1621</v>
      </c>
      <c r="G11751" t="s">
        <v>1622</v>
      </c>
      <c r="H11751" t="s">
        <v>1623</v>
      </c>
      <c r="I11751" t="s">
        <v>1624</v>
      </c>
      <c r="J11751" t="s">
        <v>1625</v>
      </c>
      <c r="K11751">
        <v>0</v>
      </c>
      <c r="L11751" s="24">
        <v>1</v>
      </c>
      <c r="M11751" t="s">
        <v>24612</v>
      </c>
      <c r="N11751" t="s">
        <v>1627</v>
      </c>
    </row>
    <row r="11752" spans="1:14" hidden="1" x14ac:dyDescent="0.25">
      <c r="A11752">
        <v>9730</v>
      </c>
      <c r="B11752" t="s">
        <v>24613</v>
      </c>
      <c r="C11752" t="s">
        <v>1618</v>
      </c>
      <c r="D11752" t="s">
        <v>1619</v>
      </c>
      <c r="E11752" t="s">
        <v>1636</v>
      </c>
      <c r="F11752" t="s">
        <v>1637</v>
      </c>
      <c r="G11752" t="s">
        <v>1622</v>
      </c>
      <c r="H11752" t="s">
        <v>1623</v>
      </c>
      <c r="I11752" t="s">
        <v>1624</v>
      </c>
      <c r="J11752" t="s">
        <v>1625</v>
      </c>
      <c r="K11752">
        <v>0</v>
      </c>
      <c r="L11752" s="24">
        <v>1</v>
      </c>
      <c r="M11752" t="s">
        <v>24614</v>
      </c>
      <c r="N11752" t="s">
        <v>1677</v>
      </c>
    </row>
    <row r="11753" spans="1:14" hidden="1" x14ac:dyDescent="0.25">
      <c r="A11753">
        <v>9731</v>
      </c>
      <c r="B11753" t="s">
        <v>24615</v>
      </c>
      <c r="C11753" t="s">
        <v>1629</v>
      </c>
      <c r="D11753" t="s">
        <v>1630</v>
      </c>
      <c r="E11753" t="s">
        <v>1631</v>
      </c>
      <c r="F11753" t="s">
        <v>1632</v>
      </c>
      <c r="G11753" t="s">
        <v>1622</v>
      </c>
      <c r="H11753" t="s">
        <v>1623</v>
      </c>
      <c r="I11753" t="s">
        <v>1624</v>
      </c>
      <c r="J11753" t="s">
        <v>1625</v>
      </c>
      <c r="K11753">
        <v>0</v>
      </c>
      <c r="L11753" s="24">
        <v>1</v>
      </c>
      <c r="M11753" t="s">
        <v>24616</v>
      </c>
      <c r="N11753" t="s">
        <v>1757</v>
      </c>
    </row>
    <row r="11754" spans="1:14" hidden="1" x14ac:dyDescent="0.25">
      <c r="A11754">
        <v>9732</v>
      </c>
      <c r="B11754" t="s">
        <v>24617</v>
      </c>
      <c r="C11754" t="s">
        <v>1629</v>
      </c>
      <c r="D11754" t="s">
        <v>1630</v>
      </c>
      <c r="E11754" t="s">
        <v>1825</v>
      </c>
      <c r="F11754" t="s">
        <v>1826</v>
      </c>
      <c r="G11754" t="s">
        <v>1622</v>
      </c>
      <c r="H11754" t="s">
        <v>1623</v>
      </c>
      <c r="I11754" t="s">
        <v>1624</v>
      </c>
      <c r="J11754" t="s">
        <v>1625</v>
      </c>
      <c r="K11754">
        <v>0</v>
      </c>
      <c r="L11754" s="24">
        <v>1</v>
      </c>
      <c r="M11754" t="s">
        <v>24618</v>
      </c>
      <c r="N11754" t="s">
        <v>1828</v>
      </c>
    </row>
    <row r="11755" spans="1:14" hidden="1" x14ac:dyDescent="0.25">
      <c r="A11755">
        <v>9733</v>
      </c>
      <c r="B11755" t="s">
        <v>24619</v>
      </c>
      <c r="C11755" t="s">
        <v>1629</v>
      </c>
      <c r="D11755" t="s">
        <v>1630</v>
      </c>
      <c r="E11755" t="s">
        <v>1825</v>
      </c>
      <c r="F11755" t="s">
        <v>1826</v>
      </c>
      <c r="G11755" t="s">
        <v>1622</v>
      </c>
      <c r="H11755" t="s">
        <v>1623</v>
      </c>
      <c r="I11755" t="s">
        <v>1624</v>
      </c>
      <c r="J11755" t="s">
        <v>1625</v>
      </c>
      <c r="K11755">
        <v>0</v>
      </c>
      <c r="L11755" s="24">
        <v>1</v>
      </c>
      <c r="M11755" t="s">
        <v>24620</v>
      </c>
      <c r="N11755" t="s">
        <v>1828</v>
      </c>
    </row>
    <row r="11756" spans="1:14" hidden="1" x14ac:dyDescent="0.25">
      <c r="A11756">
        <v>9734</v>
      </c>
      <c r="B11756" t="s">
        <v>24621</v>
      </c>
      <c r="C11756" t="s">
        <v>1618</v>
      </c>
      <c r="D11756" t="s">
        <v>1619</v>
      </c>
      <c r="E11756" t="s">
        <v>1636</v>
      </c>
      <c r="F11756" t="s">
        <v>1637</v>
      </c>
      <c r="G11756" t="s">
        <v>1622</v>
      </c>
      <c r="H11756" t="s">
        <v>1623</v>
      </c>
      <c r="I11756" t="s">
        <v>1624</v>
      </c>
      <c r="J11756" t="s">
        <v>1625</v>
      </c>
      <c r="K11756">
        <v>0</v>
      </c>
      <c r="L11756" s="24">
        <v>1</v>
      </c>
      <c r="M11756" t="s">
        <v>24622</v>
      </c>
      <c r="N11756" t="s">
        <v>1639</v>
      </c>
    </row>
    <row r="11757" spans="1:14" hidden="1" x14ac:dyDescent="0.25">
      <c r="A11757">
        <v>9735</v>
      </c>
      <c r="B11757" t="s">
        <v>24623</v>
      </c>
      <c r="C11757" t="s">
        <v>1618</v>
      </c>
      <c r="D11757" t="s">
        <v>1619</v>
      </c>
      <c r="E11757" t="s">
        <v>1620</v>
      </c>
      <c r="F11757" t="s">
        <v>1621</v>
      </c>
      <c r="G11757" t="s">
        <v>1622</v>
      </c>
      <c r="H11757" t="s">
        <v>1623</v>
      </c>
      <c r="I11757" t="s">
        <v>1624</v>
      </c>
      <c r="J11757" t="s">
        <v>1625</v>
      </c>
      <c r="K11757">
        <v>0</v>
      </c>
      <c r="L11757" s="24">
        <v>1</v>
      </c>
      <c r="M11757" t="s">
        <v>24624</v>
      </c>
      <c r="N11757" t="s">
        <v>1627</v>
      </c>
    </row>
    <row r="11758" spans="1:14" hidden="1" x14ac:dyDescent="0.25">
      <c r="A11758">
        <v>9736</v>
      </c>
      <c r="B11758" t="s">
        <v>24625</v>
      </c>
      <c r="C11758" t="s">
        <v>2952</v>
      </c>
      <c r="D11758" t="s">
        <v>2953</v>
      </c>
      <c r="E11758" t="s">
        <v>2954</v>
      </c>
      <c r="F11758" t="s">
        <v>2955</v>
      </c>
      <c r="G11758" t="s">
        <v>1622</v>
      </c>
      <c r="H11758" t="s">
        <v>1623</v>
      </c>
      <c r="I11758" t="s">
        <v>1624</v>
      </c>
      <c r="J11758" t="s">
        <v>1625</v>
      </c>
      <c r="K11758">
        <v>0</v>
      </c>
      <c r="L11758" s="24">
        <v>1</v>
      </c>
      <c r="M11758" t="s">
        <v>24626</v>
      </c>
      <c r="N11758" t="s">
        <v>2957</v>
      </c>
    </row>
    <row r="11759" spans="1:14" hidden="1" x14ac:dyDescent="0.25">
      <c r="A11759">
        <v>9737</v>
      </c>
      <c r="B11759" t="s">
        <v>24627</v>
      </c>
      <c r="C11759" t="s">
        <v>1618</v>
      </c>
      <c r="D11759" t="s">
        <v>1619</v>
      </c>
      <c r="E11759" t="s">
        <v>1636</v>
      </c>
      <c r="F11759" t="s">
        <v>1637</v>
      </c>
      <c r="G11759" t="s">
        <v>1622</v>
      </c>
      <c r="H11759" t="s">
        <v>1623</v>
      </c>
      <c r="I11759" t="s">
        <v>1624</v>
      </c>
      <c r="J11759" t="s">
        <v>1625</v>
      </c>
      <c r="K11759">
        <v>0</v>
      </c>
      <c r="L11759" s="24">
        <v>1</v>
      </c>
      <c r="M11759" t="s">
        <v>24628</v>
      </c>
      <c r="N11759" t="s">
        <v>1639</v>
      </c>
    </row>
    <row r="11760" spans="1:14" hidden="1" x14ac:dyDescent="0.25">
      <c r="A11760">
        <v>9738</v>
      </c>
      <c r="B11760" t="s">
        <v>24629</v>
      </c>
      <c r="C11760" t="s">
        <v>1658</v>
      </c>
      <c r="D11760" t="s">
        <v>1659</v>
      </c>
      <c r="E11760" t="s">
        <v>1660</v>
      </c>
      <c r="F11760" t="s">
        <v>1661</v>
      </c>
      <c r="G11760" t="s">
        <v>1622</v>
      </c>
      <c r="H11760" t="s">
        <v>1623</v>
      </c>
      <c r="I11760" t="s">
        <v>1624</v>
      </c>
      <c r="J11760" t="s">
        <v>1625</v>
      </c>
      <c r="K11760">
        <v>0</v>
      </c>
      <c r="L11760" s="24">
        <v>1</v>
      </c>
      <c r="M11760" t="s">
        <v>24630</v>
      </c>
      <c r="N11760" t="s">
        <v>1663</v>
      </c>
    </row>
    <row r="11761" spans="1:14" hidden="1" x14ac:dyDescent="0.25">
      <c r="A11761">
        <v>9739</v>
      </c>
      <c r="B11761" t="s">
        <v>24631</v>
      </c>
      <c r="C11761" t="s">
        <v>1618</v>
      </c>
      <c r="D11761" t="s">
        <v>1619</v>
      </c>
      <c r="E11761" t="s">
        <v>1636</v>
      </c>
      <c r="F11761" t="s">
        <v>1637</v>
      </c>
      <c r="G11761" t="s">
        <v>1622</v>
      </c>
      <c r="H11761" t="s">
        <v>1623</v>
      </c>
      <c r="I11761" t="s">
        <v>1624</v>
      </c>
      <c r="J11761" t="s">
        <v>1625</v>
      </c>
      <c r="K11761">
        <v>0</v>
      </c>
      <c r="L11761" s="24">
        <v>1</v>
      </c>
      <c r="M11761" t="s">
        <v>24632</v>
      </c>
      <c r="N11761" t="s">
        <v>1639</v>
      </c>
    </row>
    <row r="11762" spans="1:14" hidden="1" x14ac:dyDescent="0.25">
      <c r="A11762">
        <v>9740</v>
      </c>
      <c r="B11762" t="s">
        <v>24633</v>
      </c>
      <c r="C11762" t="s">
        <v>1618</v>
      </c>
      <c r="D11762" t="s">
        <v>1619</v>
      </c>
      <c r="E11762" t="s">
        <v>1620</v>
      </c>
      <c r="F11762" t="s">
        <v>1621</v>
      </c>
      <c r="G11762" t="s">
        <v>1622</v>
      </c>
      <c r="H11762" t="s">
        <v>1623</v>
      </c>
      <c r="I11762" t="s">
        <v>1624</v>
      </c>
      <c r="J11762" t="s">
        <v>1625</v>
      </c>
      <c r="K11762">
        <v>0</v>
      </c>
      <c r="L11762" s="24">
        <v>1</v>
      </c>
      <c r="M11762" t="s">
        <v>24634</v>
      </c>
      <c r="N11762" t="s">
        <v>1627</v>
      </c>
    </row>
    <row r="11763" spans="1:14" hidden="1" x14ac:dyDescent="0.25">
      <c r="A11763">
        <v>9741</v>
      </c>
      <c r="B11763" t="s">
        <v>24635</v>
      </c>
      <c r="C11763" t="s">
        <v>1618</v>
      </c>
      <c r="D11763" t="s">
        <v>1619</v>
      </c>
      <c r="E11763" t="s">
        <v>1636</v>
      </c>
      <c r="F11763" t="s">
        <v>1637</v>
      </c>
      <c r="G11763" t="s">
        <v>1622</v>
      </c>
      <c r="H11763" t="s">
        <v>1623</v>
      </c>
      <c r="I11763" t="s">
        <v>1624</v>
      </c>
      <c r="J11763" t="s">
        <v>1625</v>
      </c>
      <c r="K11763">
        <v>0</v>
      </c>
      <c r="L11763" s="24">
        <v>1</v>
      </c>
      <c r="M11763" t="s">
        <v>24636</v>
      </c>
      <c r="N11763" t="s">
        <v>1639</v>
      </c>
    </row>
    <row r="11764" spans="1:14" hidden="1" x14ac:dyDescent="0.25">
      <c r="A11764">
        <v>9742</v>
      </c>
      <c r="B11764" t="s">
        <v>24637</v>
      </c>
      <c r="C11764" t="s">
        <v>1618</v>
      </c>
      <c r="D11764" t="s">
        <v>1619</v>
      </c>
      <c r="E11764" t="s">
        <v>1636</v>
      </c>
      <c r="F11764" t="s">
        <v>1637</v>
      </c>
      <c r="G11764" t="s">
        <v>1622</v>
      </c>
      <c r="H11764" t="s">
        <v>1623</v>
      </c>
      <c r="I11764" t="s">
        <v>1624</v>
      </c>
      <c r="J11764" t="s">
        <v>1625</v>
      </c>
      <c r="K11764">
        <v>0</v>
      </c>
      <c r="L11764" s="24">
        <v>1</v>
      </c>
      <c r="M11764" t="s">
        <v>24638</v>
      </c>
      <c r="N11764" t="s">
        <v>1639</v>
      </c>
    </row>
    <row r="11765" spans="1:14" hidden="1" x14ac:dyDescent="0.25">
      <c r="A11765">
        <v>9743</v>
      </c>
      <c r="B11765" t="s">
        <v>24639</v>
      </c>
      <c r="C11765" t="s">
        <v>1618</v>
      </c>
      <c r="D11765" t="s">
        <v>1619</v>
      </c>
      <c r="E11765" t="s">
        <v>1636</v>
      </c>
      <c r="F11765" t="s">
        <v>1637</v>
      </c>
      <c r="G11765" t="s">
        <v>1622</v>
      </c>
      <c r="H11765" t="s">
        <v>1623</v>
      </c>
      <c r="I11765" t="s">
        <v>1624</v>
      </c>
      <c r="J11765" t="s">
        <v>1625</v>
      </c>
      <c r="K11765">
        <v>0</v>
      </c>
      <c r="L11765" s="24">
        <v>1</v>
      </c>
      <c r="M11765" t="s">
        <v>24640</v>
      </c>
      <c r="N11765" t="s">
        <v>1639</v>
      </c>
    </row>
    <row r="11766" spans="1:14" hidden="1" x14ac:dyDescent="0.25">
      <c r="A11766">
        <v>9744</v>
      </c>
      <c r="B11766" t="s">
        <v>24641</v>
      </c>
      <c r="C11766" t="s">
        <v>1618</v>
      </c>
      <c r="D11766" t="s">
        <v>1619</v>
      </c>
      <c r="E11766" t="s">
        <v>1636</v>
      </c>
      <c r="F11766" t="s">
        <v>1637</v>
      </c>
      <c r="G11766" t="s">
        <v>1622</v>
      </c>
      <c r="H11766" t="s">
        <v>1623</v>
      </c>
      <c r="I11766" t="s">
        <v>1624</v>
      </c>
      <c r="J11766" t="s">
        <v>1625</v>
      </c>
      <c r="K11766">
        <v>0</v>
      </c>
      <c r="L11766" s="24">
        <v>1</v>
      </c>
      <c r="M11766" t="s">
        <v>24642</v>
      </c>
      <c r="N11766" t="s">
        <v>1639</v>
      </c>
    </row>
    <row r="11767" spans="1:14" hidden="1" x14ac:dyDescent="0.25">
      <c r="A11767">
        <v>9745</v>
      </c>
      <c r="B11767" t="s">
        <v>24643</v>
      </c>
      <c r="C11767" t="s">
        <v>1618</v>
      </c>
      <c r="D11767" t="s">
        <v>1619</v>
      </c>
      <c r="E11767" t="s">
        <v>1636</v>
      </c>
      <c r="F11767" t="s">
        <v>1637</v>
      </c>
      <c r="G11767" t="s">
        <v>1622</v>
      </c>
      <c r="H11767" t="s">
        <v>1623</v>
      </c>
      <c r="I11767" t="s">
        <v>1624</v>
      </c>
      <c r="J11767" t="s">
        <v>1625</v>
      </c>
      <c r="K11767">
        <v>0</v>
      </c>
      <c r="L11767" s="24">
        <v>1</v>
      </c>
      <c r="M11767" t="s">
        <v>24644</v>
      </c>
      <c r="N11767" t="s">
        <v>1639</v>
      </c>
    </row>
    <row r="11768" spans="1:14" hidden="1" x14ac:dyDescent="0.25">
      <c r="A11768">
        <v>9746</v>
      </c>
      <c r="B11768" t="s">
        <v>24645</v>
      </c>
      <c r="C11768" t="s">
        <v>1618</v>
      </c>
      <c r="D11768" t="s">
        <v>1619</v>
      </c>
      <c r="E11768" t="s">
        <v>1620</v>
      </c>
      <c r="F11768" t="s">
        <v>1621</v>
      </c>
      <c r="G11768" t="s">
        <v>1622</v>
      </c>
      <c r="H11768" t="s">
        <v>1623</v>
      </c>
      <c r="I11768" t="s">
        <v>1624</v>
      </c>
      <c r="J11768" t="s">
        <v>1625</v>
      </c>
      <c r="K11768">
        <v>0</v>
      </c>
      <c r="L11768" s="24">
        <v>1</v>
      </c>
      <c r="M11768" t="s">
        <v>24646</v>
      </c>
      <c r="N11768" t="s">
        <v>1627</v>
      </c>
    </row>
    <row r="11769" spans="1:14" hidden="1" x14ac:dyDescent="0.25">
      <c r="A11769">
        <v>9747</v>
      </c>
      <c r="B11769" t="s">
        <v>24647</v>
      </c>
      <c r="C11769" t="s">
        <v>1618</v>
      </c>
      <c r="D11769" t="s">
        <v>1619</v>
      </c>
      <c r="E11769" t="s">
        <v>1620</v>
      </c>
      <c r="F11769" t="s">
        <v>1621</v>
      </c>
      <c r="G11769" t="s">
        <v>1622</v>
      </c>
      <c r="H11769" t="s">
        <v>1623</v>
      </c>
      <c r="I11769" t="s">
        <v>1624</v>
      </c>
      <c r="J11769" t="s">
        <v>1625</v>
      </c>
      <c r="K11769">
        <v>0</v>
      </c>
      <c r="L11769" s="24">
        <v>1</v>
      </c>
      <c r="M11769" t="s">
        <v>24648</v>
      </c>
      <c r="N11769" t="s">
        <v>1627</v>
      </c>
    </row>
    <row r="11770" spans="1:14" hidden="1" x14ac:dyDescent="0.25">
      <c r="A11770">
        <v>9748</v>
      </c>
      <c r="B11770" t="s">
        <v>24649</v>
      </c>
      <c r="C11770" t="s">
        <v>1618</v>
      </c>
      <c r="D11770" t="s">
        <v>1619</v>
      </c>
      <c r="E11770" t="s">
        <v>1636</v>
      </c>
      <c r="F11770" t="s">
        <v>1637</v>
      </c>
      <c r="G11770" t="s">
        <v>1622</v>
      </c>
      <c r="H11770" t="s">
        <v>1623</v>
      </c>
      <c r="I11770" t="s">
        <v>1624</v>
      </c>
      <c r="J11770" t="s">
        <v>1625</v>
      </c>
      <c r="K11770">
        <v>0</v>
      </c>
      <c r="L11770" s="24">
        <v>1</v>
      </c>
      <c r="M11770" t="s">
        <v>24650</v>
      </c>
      <c r="N11770" t="s">
        <v>24651</v>
      </c>
    </row>
    <row r="11771" spans="1:14" hidden="1" x14ac:dyDescent="0.25">
      <c r="A11771">
        <v>9749</v>
      </c>
      <c r="B11771" t="s">
        <v>24652</v>
      </c>
      <c r="C11771" t="s">
        <v>1618</v>
      </c>
      <c r="D11771" t="s">
        <v>1619</v>
      </c>
      <c r="E11771" t="s">
        <v>1620</v>
      </c>
      <c r="F11771" t="s">
        <v>1621</v>
      </c>
      <c r="G11771" t="s">
        <v>1622</v>
      </c>
      <c r="H11771" t="s">
        <v>1623</v>
      </c>
      <c r="I11771" t="s">
        <v>1624</v>
      </c>
      <c r="J11771" t="s">
        <v>1625</v>
      </c>
      <c r="K11771">
        <v>0</v>
      </c>
      <c r="L11771" s="24">
        <v>1</v>
      </c>
      <c r="M11771" t="s">
        <v>24653</v>
      </c>
      <c r="N11771" t="s">
        <v>1627</v>
      </c>
    </row>
    <row r="11772" spans="1:14" hidden="1" x14ac:dyDescent="0.25">
      <c r="A11772">
        <v>9750</v>
      </c>
      <c r="B11772" t="s">
        <v>24654</v>
      </c>
      <c r="C11772" t="s">
        <v>1629</v>
      </c>
      <c r="D11772" t="s">
        <v>1630</v>
      </c>
      <c r="E11772" t="s">
        <v>1825</v>
      </c>
      <c r="F11772" t="s">
        <v>1826</v>
      </c>
      <c r="G11772" t="s">
        <v>1622</v>
      </c>
      <c r="H11772" t="s">
        <v>1623</v>
      </c>
      <c r="I11772" t="s">
        <v>1624</v>
      </c>
      <c r="J11772" t="s">
        <v>1625</v>
      </c>
      <c r="K11772">
        <v>0</v>
      </c>
      <c r="L11772" s="24">
        <v>1</v>
      </c>
      <c r="M11772" t="s">
        <v>24655</v>
      </c>
      <c r="N11772" t="s">
        <v>3266</v>
      </c>
    </row>
    <row r="11773" spans="1:14" hidden="1" x14ac:dyDescent="0.25">
      <c r="A11773">
        <v>9751</v>
      </c>
      <c r="B11773" t="s">
        <v>24656</v>
      </c>
      <c r="C11773" t="s">
        <v>1618</v>
      </c>
      <c r="D11773" t="s">
        <v>1619</v>
      </c>
      <c r="E11773" t="s">
        <v>1620</v>
      </c>
      <c r="F11773" t="s">
        <v>1621</v>
      </c>
      <c r="G11773" t="s">
        <v>1622</v>
      </c>
      <c r="H11773" t="s">
        <v>1623</v>
      </c>
      <c r="I11773" t="s">
        <v>1624</v>
      </c>
      <c r="J11773" t="s">
        <v>1625</v>
      </c>
      <c r="K11773">
        <v>0</v>
      </c>
      <c r="L11773" s="24">
        <v>1</v>
      </c>
      <c r="M11773" t="s">
        <v>24657</v>
      </c>
      <c r="N11773" t="s">
        <v>1627</v>
      </c>
    </row>
    <row r="11774" spans="1:14" hidden="1" x14ac:dyDescent="0.25">
      <c r="A11774">
        <v>9752</v>
      </c>
      <c r="B11774" t="s">
        <v>24658</v>
      </c>
      <c r="C11774" t="s">
        <v>1629</v>
      </c>
      <c r="D11774" t="s">
        <v>1630</v>
      </c>
      <c r="E11774" t="s">
        <v>1825</v>
      </c>
      <c r="F11774" t="s">
        <v>1826</v>
      </c>
      <c r="G11774" t="s">
        <v>1622</v>
      </c>
      <c r="H11774" t="s">
        <v>1623</v>
      </c>
      <c r="I11774" t="s">
        <v>1624</v>
      </c>
      <c r="J11774" t="s">
        <v>1625</v>
      </c>
      <c r="K11774">
        <v>0</v>
      </c>
      <c r="L11774" s="24">
        <v>1</v>
      </c>
      <c r="M11774" t="s">
        <v>24659</v>
      </c>
      <c r="N11774" t="s">
        <v>3266</v>
      </c>
    </row>
    <row r="11775" spans="1:14" hidden="1" x14ac:dyDescent="0.25">
      <c r="A11775">
        <v>9753</v>
      </c>
      <c r="B11775" t="s">
        <v>24660</v>
      </c>
      <c r="C11775" t="s">
        <v>1667</v>
      </c>
      <c r="D11775" t="s">
        <v>1668</v>
      </c>
      <c r="E11775" t="s">
        <v>1669</v>
      </c>
      <c r="F11775" t="s">
        <v>1670</v>
      </c>
      <c r="G11775" t="s">
        <v>1622</v>
      </c>
      <c r="H11775" t="s">
        <v>1623</v>
      </c>
      <c r="I11775" t="s">
        <v>1624</v>
      </c>
      <c r="J11775" t="s">
        <v>1625</v>
      </c>
      <c r="K11775">
        <v>0</v>
      </c>
      <c r="L11775" s="24">
        <v>1</v>
      </c>
      <c r="M11775" t="s">
        <v>24661</v>
      </c>
      <c r="N11775" t="s">
        <v>1672</v>
      </c>
    </row>
    <row r="11776" spans="1:14" hidden="1" x14ac:dyDescent="0.25">
      <c r="A11776">
        <v>9754</v>
      </c>
      <c r="B11776" t="s">
        <v>24662</v>
      </c>
      <c r="C11776" t="s">
        <v>1658</v>
      </c>
      <c r="D11776" t="s">
        <v>1659</v>
      </c>
      <c r="E11776" t="s">
        <v>1660</v>
      </c>
      <c r="F11776" t="s">
        <v>1661</v>
      </c>
      <c r="G11776" t="s">
        <v>1622</v>
      </c>
      <c r="H11776" t="s">
        <v>1623</v>
      </c>
      <c r="I11776" t="s">
        <v>1624</v>
      </c>
      <c r="J11776" t="s">
        <v>1625</v>
      </c>
      <c r="K11776">
        <v>0</v>
      </c>
      <c r="L11776" s="24">
        <v>1</v>
      </c>
      <c r="M11776" t="s">
        <v>24663</v>
      </c>
      <c r="N11776" t="s">
        <v>1663</v>
      </c>
    </row>
    <row r="11777" spans="1:14" hidden="1" x14ac:dyDescent="0.25">
      <c r="A11777">
        <v>9755</v>
      </c>
      <c r="B11777" t="s">
        <v>24664</v>
      </c>
      <c r="C11777" t="s">
        <v>1629</v>
      </c>
      <c r="D11777" t="s">
        <v>1630</v>
      </c>
      <c r="E11777" t="s">
        <v>1631</v>
      </c>
      <c r="F11777" t="s">
        <v>1632</v>
      </c>
      <c r="G11777" t="s">
        <v>1622</v>
      </c>
      <c r="H11777" t="s">
        <v>1623</v>
      </c>
      <c r="I11777" t="s">
        <v>1624</v>
      </c>
      <c r="J11777" t="s">
        <v>1625</v>
      </c>
      <c r="K11777">
        <v>0</v>
      </c>
      <c r="L11777" s="24">
        <v>1</v>
      </c>
      <c r="M11777" t="s">
        <v>24665</v>
      </c>
      <c r="N11777" t="s">
        <v>1757</v>
      </c>
    </row>
    <row r="11778" spans="1:14" hidden="1" x14ac:dyDescent="0.25">
      <c r="A11778">
        <v>9756</v>
      </c>
      <c r="B11778" t="s">
        <v>24666</v>
      </c>
      <c r="C11778" t="s">
        <v>1629</v>
      </c>
      <c r="D11778" t="s">
        <v>1630</v>
      </c>
      <c r="E11778" t="s">
        <v>1631</v>
      </c>
      <c r="F11778" t="s">
        <v>1632</v>
      </c>
      <c r="G11778" t="s">
        <v>1622</v>
      </c>
      <c r="H11778" t="s">
        <v>1623</v>
      </c>
      <c r="I11778" t="s">
        <v>1624</v>
      </c>
      <c r="J11778" t="s">
        <v>1625</v>
      </c>
      <c r="K11778">
        <v>0</v>
      </c>
      <c r="L11778" s="24">
        <v>1</v>
      </c>
      <c r="M11778" t="s">
        <v>10182</v>
      </c>
      <c r="N11778" t="s">
        <v>1634</v>
      </c>
    </row>
    <row r="11779" spans="1:14" hidden="1" x14ac:dyDescent="0.25">
      <c r="A11779">
        <v>9757</v>
      </c>
      <c r="B11779" t="s">
        <v>24667</v>
      </c>
      <c r="C11779" t="s">
        <v>4940</v>
      </c>
      <c r="D11779" t="s">
        <v>4941</v>
      </c>
      <c r="E11779" t="s">
        <v>5152</v>
      </c>
      <c r="F11779" t="s">
        <v>5153</v>
      </c>
      <c r="G11779" t="s">
        <v>1622</v>
      </c>
      <c r="H11779" t="s">
        <v>1623</v>
      </c>
      <c r="I11779" t="s">
        <v>1624</v>
      </c>
      <c r="J11779" t="s">
        <v>1625</v>
      </c>
      <c r="K11779">
        <v>0</v>
      </c>
      <c r="L11779" s="24">
        <v>1</v>
      </c>
      <c r="M11779" t="s">
        <v>24668</v>
      </c>
      <c r="N11779" t="s">
        <v>1805</v>
      </c>
    </row>
    <row r="11780" spans="1:14" hidden="1" x14ac:dyDescent="0.25">
      <c r="A11780">
        <v>9758</v>
      </c>
      <c r="B11780" t="s">
        <v>24669</v>
      </c>
      <c r="C11780" t="s">
        <v>1649</v>
      </c>
      <c r="D11780" t="s">
        <v>1650</v>
      </c>
      <c r="E11780" t="s">
        <v>1651</v>
      </c>
      <c r="F11780" t="s">
        <v>1652</v>
      </c>
      <c r="G11780" t="s">
        <v>1622</v>
      </c>
      <c r="H11780" t="s">
        <v>1623</v>
      </c>
      <c r="I11780" t="s">
        <v>1624</v>
      </c>
      <c r="J11780" t="s">
        <v>1625</v>
      </c>
      <c r="K11780">
        <v>0</v>
      </c>
      <c r="L11780" s="24">
        <v>1</v>
      </c>
      <c r="M11780" t="s">
        <v>24670</v>
      </c>
      <c r="N11780" t="s">
        <v>1654</v>
      </c>
    </row>
    <row r="11781" spans="1:14" hidden="1" x14ac:dyDescent="0.25">
      <c r="A11781">
        <v>9759</v>
      </c>
      <c r="B11781" t="s">
        <v>24671</v>
      </c>
      <c r="C11781" t="s">
        <v>1629</v>
      </c>
      <c r="D11781" t="s">
        <v>1630</v>
      </c>
      <c r="E11781" t="s">
        <v>1631</v>
      </c>
      <c r="F11781" t="s">
        <v>1632</v>
      </c>
      <c r="G11781" t="s">
        <v>1622</v>
      </c>
      <c r="H11781" t="s">
        <v>1623</v>
      </c>
      <c r="I11781" t="s">
        <v>1624</v>
      </c>
      <c r="J11781" t="s">
        <v>1625</v>
      </c>
      <c r="K11781">
        <v>0</v>
      </c>
      <c r="L11781" s="24">
        <v>1</v>
      </c>
      <c r="M11781" t="s">
        <v>24672</v>
      </c>
      <c r="N11781" t="s">
        <v>1757</v>
      </c>
    </row>
    <row r="11782" spans="1:14" hidden="1" x14ac:dyDescent="0.25">
      <c r="A11782">
        <v>9760</v>
      </c>
      <c r="B11782" t="s">
        <v>24673</v>
      </c>
      <c r="C11782" t="s">
        <v>1667</v>
      </c>
      <c r="D11782" t="s">
        <v>1668</v>
      </c>
      <c r="E11782" t="s">
        <v>1669</v>
      </c>
      <c r="F11782" t="s">
        <v>1670</v>
      </c>
      <c r="G11782" t="s">
        <v>1622</v>
      </c>
      <c r="H11782" t="s">
        <v>1623</v>
      </c>
      <c r="I11782" t="s">
        <v>1624</v>
      </c>
      <c r="J11782" t="s">
        <v>1625</v>
      </c>
      <c r="K11782">
        <v>0</v>
      </c>
      <c r="L11782" s="24">
        <v>1</v>
      </c>
      <c r="M11782" t="s">
        <v>24674</v>
      </c>
      <c r="N11782" t="s">
        <v>1672</v>
      </c>
    </row>
    <row r="11783" spans="1:14" hidden="1" x14ac:dyDescent="0.25">
      <c r="A11783">
        <v>9761</v>
      </c>
      <c r="B11783" t="s">
        <v>24675</v>
      </c>
      <c r="C11783" t="s">
        <v>1667</v>
      </c>
      <c r="D11783" t="s">
        <v>1668</v>
      </c>
      <c r="E11783" t="s">
        <v>1669</v>
      </c>
      <c r="F11783" t="s">
        <v>1670</v>
      </c>
      <c r="G11783" t="s">
        <v>1622</v>
      </c>
      <c r="H11783" t="s">
        <v>1623</v>
      </c>
      <c r="I11783" t="s">
        <v>1624</v>
      </c>
      <c r="J11783" t="s">
        <v>1625</v>
      </c>
      <c r="K11783">
        <v>0</v>
      </c>
      <c r="L11783" s="24">
        <v>1</v>
      </c>
      <c r="M11783" t="s">
        <v>24676</v>
      </c>
      <c r="N11783" t="s">
        <v>1672</v>
      </c>
    </row>
    <row r="11784" spans="1:14" hidden="1" x14ac:dyDescent="0.25">
      <c r="A11784">
        <v>9762</v>
      </c>
      <c r="B11784" t="s">
        <v>911</v>
      </c>
      <c r="C11784" t="s">
        <v>1667</v>
      </c>
      <c r="D11784" t="s">
        <v>1668</v>
      </c>
      <c r="E11784" t="s">
        <v>1669</v>
      </c>
      <c r="F11784" t="s">
        <v>1670</v>
      </c>
      <c r="G11784" t="s">
        <v>1622</v>
      </c>
      <c r="H11784" t="s">
        <v>1623</v>
      </c>
      <c r="I11784" t="s">
        <v>1624</v>
      </c>
      <c r="J11784" t="s">
        <v>1625</v>
      </c>
      <c r="K11784">
        <v>0</v>
      </c>
      <c r="L11784" s="24">
        <v>1</v>
      </c>
      <c r="M11784" t="s">
        <v>24677</v>
      </c>
      <c r="N11784" t="s">
        <v>1672</v>
      </c>
    </row>
    <row r="11785" spans="1:14" hidden="1" x14ac:dyDescent="0.25">
      <c r="A11785">
        <v>9763</v>
      </c>
      <c r="B11785" t="s">
        <v>24678</v>
      </c>
      <c r="C11785" t="s">
        <v>1667</v>
      </c>
      <c r="D11785" t="s">
        <v>1668</v>
      </c>
      <c r="E11785" t="s">
        <v>1669</v>
      </c>
      <c r="F11785" t="s">
        <v>1670</v>
      </c>
      <c r="G11785" t="s">
        <v>1622</v>
      </c>
      <c r="H11785" t="s">
        <v>1623</v>
      </c>
      <c r="I11785" t="s">
        <v>1624</v>
      </c>
      <c r="J11785" t="s">
        <v>1625</v>
      </c>
      <c r="K11785">
        <v>0</v>
      </c>
      <c r="L11785" s="24">
        <v>1</v>
      </c>
      <c r="M11785" t="s">
        <v>24679</v>
      </c>
      <c r="N11785" t="s">
        <v>1672</v>
      </c>
    </row>
    <row r="11786" spans="1:14" hidden="1" x14ac:dyDescent="0.25">
      <c r="A11786">
        <v>9764</v>
      </c>
      <c r="B11786" t="s">
        <v>24680</v>
      </c>
      <c r="C11786" t="s">
        <v>1667</v>
      </c>
      <c r="D11786" t="s">
        <v>1668</v>
      </c>
      <c r="E11786" t="s">
        <v>1669</v>
      </c>
      <c r="F11786" t="s">
        <v>1670</v>
      </c>
      <c r="G11786" t="s">
        <v>1622</v>
      </c>
      <c r="H11786" t="s">
        <v>1623</v>
      </c>
      <c r="I11786" t="s">
        <v>1624</v>
      </c>
      <c r="J11786" t="s">
        <v>1625</v>
      </c>
      <c r="K11786">
        <v>0</v>
      </c>
      <c r="L11786" s="24">
        <v>1</v>
      </c>
      <c r="M11786" t="s">
        <v>24681</v>
      </c>
      <c r="N11786" t="s">
        <v>1672</v>
      </c>
    </row>
    <row r="11787" spans="1:14" hidden="1" x14ac:dyDescent="0.25">
      <c r="A11787">
        <v>9765</v>
      </c>
      <c r="B11787" t="s">
        <v>24682</v>
      </c>
      <c r="C11787" t="s">
        <v>1667</v>
      </c>
      <c r="D11787" t="s">
        <v>1668</v>
      </c>
      <c r="E11787" t="s">
        <v>1669</v>
      </c>
      <c r="F11787" t="s">
        <v>1670</v>
      </c>
      <c r="G11787" t="s">
        <v>1622</v>
      </c>
      <c r="H11787" t="s">
        <v>1623</v>
      </c>
      <c r="I11787" t="s">
        <v>1624</v>
      </c>
      <c r="J11787" t="s">
        <v>1625</v>
      </c>
      <c r="K11787">
        <v>0</v>
      </c>
      <c r="L11787" s="24">
        <v>1</v>
      </c>
      <c r="M11787" t="s">
        <v>24683</v>
      </c>
      <c r="N11787" t="s">
        <v>1672</v>
      </c>
    </row>
    <row r="11788" spans="1:14" hidden="1" x14ac:dyDescent="0.25">
      <c r="A11788">
        <v>9766</v>
      </c>
      <c r="B11788" t="s">
        <v>24684</v>
      </c>
      <c r="C11788" t="s">
        <v>1667</v>
      </c>
      <c r="D11788" t="s">
        <v>1668</v>
      </c>
      <c r="E11788" t="s">
        <v>1669</v>
      </c>
      <c r="F11788" t="s">
        <v>1670</v>
      </c>
      <c r="G11788" t="s">
        <v>1622</v>
      </c>
      <c r="H11788" t="s">
        <v>1623</v>
      </c>
      <c r="I11788" t="s">
        <v>1624</v>
      </c>
      <c r="J11788" t="s">
        <v>1625</v>
      </c>
      <c r="K11788">
        <v>0</v>
      </c>
      <c r="L11788" s="24">
        <v>1</v>
      </c>
      <c r="M11788" t="s">
        <v>24685</v>
      </c>
      <c r="N11788" t="s">
        <v>1672</v>
      </c>
    </row>
    <row r="11789" spans="1:14" hidden="1" x14ac:dyDescent="0.25">
      <c r="A11789">
        <v>9767</v>
      </c>
      <c r="B11789" t="s">
        <v>24686</v>
      </c>
      <c r="C11789" t="s">
        <v>1667</v>
      </c>
      <c r="D11789" t="s">
        <v>1668</v>
      </c>
      <c r="E11789" t="s">
        <v>1669</v>
      </c>
      <c r="F11789" t="s">
        <v>1670</v>
      </c>
      <c r="G11789" t="s">
        <v>1622</v>
      </c>
      <c r="H11789" t="s">
        <v>1623</v>
      </c>
      <c r="I11789" t="s">
        <v>1624</v>
      </c>
      <c r="J11789" t="s">
        <v>1625</v>
      </c>
      <c r="K11789">
        <v>0</v>
      </c>
      <c r="L11789" s="24">
        <v>1</v>
      </c>
      <c r="M11789" t="s">
        <v>13150</v>
      </c>
      <c r="N11789" t="s">
        <v>1672</v>
      </c>
    </row>
    <row r="11790" spans="1:14" hidden="1" x14ac:dyDescent="0.25">
      <c r="A11790">
        <v>9768</v>
      </c>
      <c r="B11790" t="s">
        <v>24687</v>
      </c>
      <c r="C11790" t="s">
        <v>1667</v>
      </c>
      <c r="D11790" t="s">
        <v>1668</v>
      </c>
      <c r="E11790" t="s">
        <v>1669</v>
      </c>
      <c r="F11790" t="s">
        <v>1670</v>
      </c>
      <c r="G11790" t="s">
        <v>1622</v>
      </c>
      <c r="H11790" t="s">
        <v>1623</v>
      </c>
      <c r="I11790" t="s">
        <v>1624</v>
      </c>
      <c r="J11790" t="s">
        <v>1625</v>
      </c>
      <c r="K11790">
        <v>0</v>
      </c>
      <c r="L11790" s="24">
        <v>1</v>
      </c>
      <c r="M11790" t="s">
        <v>24688</v>
      </c>
      <c r="N11790" t="s">
        <v>1672</v>
      </c>
    </row>
    <row r="11791" spans="1:14" hidden="1" x14ac:dyDescent="0.25">
      <c r="A11791">
        <v>9769</v>
      </c>
      <c r="B11791" t="s">
        <v>24689</v>
      </c>
      <c r="C11791" t="s">
        <v>1667</v>
      </c>
      <c r="D11791" t="s">
        <v>1668</v>
      </c>
      <c r="E11791" t="s">
        <v>1669</v>
      </c>
      <c r="F11791" t="s">
        <v>1670</v>
      </c>
      <c r="G11791" t="s">
        <v>1622</v>
      </c>
      <c r="H11791" t="s">
        <v>1623</v>
      </c>
      <c r="I11791" t="s">
        <v>1624</v>
      </c>
      <c r="J11791" t="s">
        <v>1625</v>
      </c>
      <c r="K11791">
        <v>0</v>
      </c>
      <c r="L11791" s="24">
        <v>1</v>
      </c>
      <c r="M11791" t="s">
        <v>24690</v>
      </c>
      <c r="N11791" t="s">
        <v>1672</v>
      </c>
    </row>
    <row r="11792" spans="1:14" hidden="1" x14ac:dyDescent="0.25">
      <c r="A11792">
        <v>9770</v>
      </c>
      <c r="B11792" t="s">
        <v>24691</v>
      </c>
      <c r="C11792" t="s">
        <v>1667</v>
      </c>
      <c r="D11792" t="s">
        <v>1668</v>
      </c>
      <c r="E11792" t="s">
        <v>1669</v>
      </c>
      <c r="F11792" t="s">
        <v>1670</v>
      </c>
      <c r="G11792" t="s">
        <v>1622</v>
      </c>
      <c r="H11792" t="s">
        <v>1623</v>
      </c>
      <c r="I11792" t="s">
        <v>1624</v>
      </c>
      <c r="J11792" t="s">
        <v>1625</v>
      </c>
      <c r="K11792">
        <v>0</v>
      </c>
      <c r="L11792" s="24">
        <v>1</v>
      </c>
      <c r="M11792" t="s">
        <v>24692</v>
      </c>
      <c r="N11792" t="s">
        <v>1672</v>
      </c>
    </row>
    <row r="11793" spans="1:14" hidden="1" x14ac:dyDescent="0.25">
      <c r="A11793">
        <v>9771</v>
      </c>
      <c r="B11793" t="s">
        <v>24693</v>
      </c>
      <c r="C11793" t="s">
        <v>1667</v>
      </c>
      <c r="D11793" t="s">
        <v>1668</v>
      </c>
      <c r="E11793" t="s">
        <v>1669</v>
      </c>
      <c r="F11793" t="s">
        <v>1670</v>
      </c>
      <c r="G11793" t="s">
        <v>1622</v>
      </c>
      <c r="H11793" t="s">
        <v>1623</v>
      </c>
      <c r="I11793" t="s">
        <v>1624</v>
      </c>
      <c r="J11793" t="s">
        <v>1625</v>
      </c>
      <c r="K11793">
        <v>0</v>
      </c>
      <c r="L11793" s="24">
        <v>1</v>
      </c>
      <c r="M11793" t="s">
        <v>24694</v>
      </c>
      <c r="N11793" t="s">
        <v>1672</v>
      </c>
    </row>
    <row r="11794" spans="1:14" hidden="1" x14ac:dyDescent="0.25">
      <c r="A11794">
        <v>9772</v>
      </c>
      <c r="B11794" t="s">
        <v>24695</v>
      </c>
      <c r="C11794" t="s">
        <v>1667</v>
      </c>
      <c r="D11794" t="s">
        <v>1668</v>
      </c>
      <c r="E11794" t="s">
        <v>1669</v>
      </c>
      <c r="F11794" t="s">
        <v>1670</v>
      </c>
      <c r="G11794" t="s">
        <v>1622</v>
      </c>
      <c r="H11794" t="s">
        <v>1623</v>
      </c>
      <c r="I11794" t="s">
        <v>1624</v>
      </c>
      <c r="J11794" t="s">
        <v>1625</v>
      </c>
      <c r="K11794">
        <v>0</v>
      </c>
      <c r="L11794" s="24">
        <v>1</v>
      </c>
      <c r="M11794" t="s">
        <v>24696</v>
      </c>
      <c r="N11794" t="s">
        <v>1672</v>
      </c>
    </row>
    <row r="11795" spans="1:14" hidden="1" x14ac:dyDescent="0.25">
      <c r="A11795">
        <v>9773</v>
      </c>
      <c r="B11795" t="s">
        <v>24697</v>
      </c>
      <c r="C11795" t="s">
        <v>1667</v>
      </c>
      <c r="D11795" t="s">
        <v>1668</v>
      </c>
      <c r="E11795" t="s">
        <v>1669</v>
      </c>
      <c r="F11795" t="s">
        <v>1670</v>
      </c>
      <c r="G11795" t="s">
        <v>1622</v>
      </c>
      <c r="H11795" t="s">
        <v>1623</v>
      </c>
      <c r="I11795" t="s">
        <v>1624</v>
      </c>
      <c r="J11795" t="s">
        <v>1625</v>
      </c>
      <c r="K11795">
        <v>0</v>
      </c>
      <c r="L11795" s="24">
        <v>1</v>
      </c>
      <c r="M11795" t="s">
        <v>24698</v>
      </c>
      <c r="N11795" t="s">
        <v>1672</v>
      </c>
    </row>
    <row r="11796" spans="1:14" hidden="1" x14ac:dyDescent="0.25">
      <c r="A11796">
        <v>9774</v>
      </c>
      <c r="B11796" t="s">
        <v>24699</v>
      </c>
      <c r="C11796" t="s">
        <v>1667</v>
      </c>
      <c r="D11796" t="s">
        <v>1668</v>
      </c>
      <c r="E11796" t="s">
        <v>1669</v>
      </c>
      <c r="F11796" t="s">
        <v>1670</v>
      </c>
      <c r="G11796" t="s">
        <v>1622</v>
      </c>
      <c r="H11796" t="s">
        <v>1623</v>
      </c>
      <c r="I11796" t="s">
        <v>1624</v>
      </c>
      <c r="J11796" t="s">
        <v>1625</v>
      </c>
      <c r="K11796">
        <v>0</v>
      </c>
      <c r="L11796" s="24">
        <v>1</v>
      </c>
      <c r="M11796" t="s">
        <v>24700</v>
      </c>
      <c r="N11796" t="s">
        <v>1672</v>
      </c>
    </row>
    <row r="11797" spans="1:14" hidden="1" x14ac:dyDescent="0.25">
      <c r="A11797">
        <v>9775</v>
      </c>
      <c r="B11797" t="s">
        <v>24701</v>
      </c>
      <c r="C11797" t="s">
        <v>1667</v>
      </c>
      <c r="D11797" t="s">
        <v>1668</v>
      </c>
      <c r="E11797" t="s">
        <v>1669</v>
      </c>
      <c r="F11797" t="s">
        <v>1670</v>
      </c>
      <c r="G11797" t="s">
        <v>1622</v>
      </c>
      <c r="H11797" t="s">
        <v>1623</v>
      </c>
      <c r="I11797" t="s">
        <v>1624</v>
      </c>
      <c r="J11797" t="s">
        <v>1625</v>
      </c>
      <c r="K11797">
        <v>0</v>
      </c>
      <c r="L11797" s="24">
        <v>1</v>
      </c>
      <c r="M11797" t="s">
        <v>24702</v>
      </c>
      <c r="N11797" t="s">
        <v>1672</v>
      </c>
    </row>
    <row r="11798" spans="1:14" hidden="1" x14ac:dyDescent="0.25">
      <c r="A11798">
        <v>9776</v>
      </c>
      <c r="B11798" t="s">
        <v>24703</v>
      </c>
      <c r="C11798" t="s">
        <v>1667</v>
      </c>
      <c r="D11798" t="s">
        <v>1668</v>
      </c>
      <c r="E11798" t="s">
        <v>1669</v>
      </c>
      <c r="F11798" t="s">
        <v>1670</v>
      </c>
      <c r="G11798" t="s">
        <v>1622</v>
      </c>
      <c r="H11798" t="s">
        <v>1623</v>
      </c>
      <c r="I11798" t="s">
        <v>1624</v>
      </c>
      <c r="J11798" t="s">
        <v>1625</v>
      </c>
      <c r="K11798">
        <v>0</v>
      </c>
      <c r="L11798" s="24">
        <v>1</v>
      </c>
      <c r="M11798" t="s">
        <v>24704</v>
      </c>
      <c r="N11798" t="s">
        <v>1672</v>
      </c>
    </row>
    <row r="11799" spans="1:14" hidden="1" x14ac:dyDescent="0.25">
      <c r="A11799">
        <v>9777</v>
      </c>
      <c r="B11799" t="s">
        <v>24705</v>
      </c>
      <c r="C11799" t="s">
        <v>1667</v>
      </c>
      <c r="D11799" t="s">
        <v>1668</v>
      </c>
      <c r="E11799" t="s">
        <v>1669</v>
      </c>
      <c r="F11799" t="s">
        <v>1670</v>
      </c>
      <c r="G11799" t="s">
        <v>1622</v>
      </c>
      <c r="H11799" t="s">
        <v>1623</v>
      </c>
      <c r="I11799" t="s">
        <v>1624</v>
      </c>
      <c r="J11799" t="s">
        <v>1625</v>
      </c>
      <c r="K11799">
        <v>0</v>
      </c>
      <c r="L11799" s="24">
        <v>1</v>
      </c>
      <c r="M11799" t="s">
        <v>24706</v>
      </c>
      <c r="N11799" t="s">
        <v>1672</v>
      </c>
    </row>
    <row r="11800" spans="1:14" hidden="1" x14ac:dyDescent="0.25">
      <c r="A11800">
        <v>9778</v>
      </c>
      <c r="B11800" t="s">
        <v>24707</v>
      </c>
      <c r="C11800" t="s">
        <v>1667</v>
      </c>
      <c r="D11800" t="s">
        <v>1668</v>
      </c>
      <c r="E11800" t="s">
        <v>1669</v>
      </c>
      <c r="F11800" t="s">
        <v>1670</v>
      </c>
      <c r="G11800" t="s">
        <v>1622</v>
      </c>
      <c r="H11800" t="s">
        <v>1623</v>
      </c>
      <c r="I11800" t="s">
        <v>1624</v>
      </c>
      <c r="J11800" t="s">
        <v>1625</v>
      </c>
      <c r="K11800">
        <v>0</v>
      </c>
      <c r="L11800" s="24">
        <v>1</v>
      </c>
      <c r="M11800" t="s">
        <v>24708</v>
      </c>
      <c r="N11800" t="s">
        <v>1672</v>
      </c>
    </row>
    <row r="11801" spans="1:14" hidden="1" x14ac:dyDescent="0.25">
      <c r="A11801">
        <v>9779</v>
      </c>
      <c r="B11801" t="s">
        <v>24709</v>
      </c>
      <c r="C11801" t="s">
        <v>1667</v>
      </c>
      <c r="D11801" t="s">
        <v>1668</v>
      </c>
      <c r="E11801" t="s">
        <v>1669</v>
      </c>
      <c r="F11801" t="s">
        <v>1670</v>
      </c>
      <c r="G11801" t="s">
        <v>1622</v>
      </c>
      <c r="H11801" t="s">
        <v>1623</v>
      </c>
      <c r="I11801" t="s">
        <v>1624</v>
      </c>
      <c r="J11801" t="s">
        <v>1625</v>
      </c>
      <c r="K11801">
        <v>0</v>
      </c>
      <c r="L11801" s="24">
        <v>1</v>
      </c>
      <c r="M11801" t="s">
        <v>24710</v>
      </c>
      <c r="N11801" t="s">
        <v>1672</v>
      </c>
    </row>
    <row r="11802" spans="1:14" hidden="1" x14ac:dyDescent="0.25">
      <c r="A11802">
        <v>9780</v>
      </c>
      <c r="B11802" t="s">
        <v>24711</v>
      </c>
      <c r="C11802" t="s">
        <v>1667</v>
      </c>
      <c r="D11802" t="s">
        <v>1668</v>
      </c>
      <c r="E11802" t="s">
        <v>1669</v>
      </c>
      <c r="F11802" t="s">
        <v>1670</v>
      </c>
      <c r="G11802" t="s">
        <v>1622</v>
      </c>
      <c r="H11802" t="s">
        <v>1623</v>
      </c>
      <c r="I11802" t="s">
        <v>1624</v>
      </c>
      <c r="J11802" t="s">
        <v>1625</v>
      </c>
      <c r="K11802">
        <v>0</v>
      </c>
      <c r="L11802" s="24">
        <v>1</v>
      </c>
      <c r="M11802" t="s">
        <v>24712</v>
      </c>
      <c r="N11802" t="s">
        <v>1672</v>
      </c>
    </row>
    <row r="11803" spans="1:14" hidden="1" x14ac:dyDescent="0.25">
      <c r="A11803">
        <v>9781</v>
      </c>
      <c r="B11803" t="s">
        <v>24713</v>
      </c>
      <c r="C11803" t="s">
        <v>1667</v>
      </c>
      <c r="D11803" t="s">
        <v>1668</v>
      </c>
      <c r="E11803" t="s">
        <v>1669</v>
      </c>
      <c r="F11803" t="s">
        <v>1670</v>
      </c>
      <c r="G11803" t="s">
        <v>1622</v>
      </c>
      <c r="H11803" t="s">
        <v>1623</v>
      </c>
      <c r="I11803" t="s">
        <v>1624</v>
      </c>
      <c r="J11803" t="s">
        <v>1625</v>
      </c>
      <c r="K11803">
        <v>0</v>
      </c>
      <c r="L11803" s="24">
        <v>1</v>
      </c>
      <c r="M11803" t="s">
        <v>24714</v>
      </c>
      <c r="N11803" t="s">
        <v>1672</v>
      </c>
    </row>
    <row r="11804" spans="1:14" hidden="1" x14ac:dyDescent="0.25">
      <c r="A11804">
        <v>9782</v>
      </c>
      <c r="B11804" t="s">
        <v>24715</v>
      </c>
      <c r="C11804" t="s">
        <v>1667</v>
      </c>
      <c r="D11804" t="s">
        <v>1668</v>
      </c>
      <c r="E11804" t="s">
        <v>1669</v>
      </c>
      <c r="F11804" t="s">
        <v>1670</v>
      </c>
      <c r="G11804" t="s">
        <v>1622</v>
      </c>
      <c r="H11804" t="s">
        <v>1623</v>
      </c>
      <c r="I11804" t="s">
        <v>1624</v>
      </c>
      <c r="J11804" t="s">
        <v>1625</v>
      </c>
      <c r="K11804">
        <v>0</v>
      </c>
      <c r="L11804" s="24">
        <v>1</v>
      </c>
      <c r="M11804" t="s">
        <v>24716</v>
      </c>
      <c r="N11804" t="s">
        <v>1672</v>
      </c>
    </row>
    <row r="11805" spans="1:14" hidden="1" x14ac:dyDescent="0.25">
      <c r="A11805">
        <v>9783</v>
      </c>
      <c r="B11805" t="s">
        <v>24717</v>
      </c>
      <c r="C11805" t="s">
        <v>1618</v>
      </c>
      <c r="D11805" t="s">
        <v>1619</v>
      </c>
      <c r="E11805" t="s">
        <v>1620</v>
      </c>
      <c r="F11805" t="s">
        <v>1621</v>
      </c>
      <c r="G11805" t="s">
        <v>1622</v>
      </c>
      <c r="H11805" t="s">
        <v>1623</v>
      </c>
      <c r="I11805" t="s">
        <v>1624</v>
      </c>
      <c r="J11805" t="s">
        <v>1625</v>
      </c>
      <c r="K11805">
        <v>0</v>
      </c>
      <c r="L11805" s="24">
        <v>1</v>
      </c>
      <c r="M11805" t="s">
        <v>24718</v>
      </c>
      <c r="N11805" t="s">
        <v>1627</v>
      </c>
    </row>
    <row r="11806" spans="1:14" hidden="1" x14ac:dyDescent="0.25">
      <c r="A11806">
        <v>9784</v>
      </c>
      <c r="B11806" t="s">
        <v>24719</v>
      </c>
      <c r="C11806" t="s">
        <v>1618</v>
      </c>
      <c r="D11806" t="s">
        <v>1619</v>
      </c>
      <c r="E11806" t="s">
        <v>1620</v>
      </c>
      <c r="F11806" t="s">
        <v>1621</v>
      </c>
      <c r="G11806" t="s">
        <v>1622</v>
      </c>
      <c r="H11806" t="s">
        <v>1623</v>
      </c>
      <c r="I11806" t="s">
        <v>1624</v>
      </c>
      <c r="J11806" t="s">
        <v>1625</v>
      </c>
      <c r="K11806">
        <v>0</v>
      </c>
      <c r="L11806" s="24">
        <v>1</v>
      </c>
      <c r="M11806" t="s">
        <v>24720</v>
      </c>
      <c r="N11806" t="s">
        <v>1627</v>
      </c>
    </row>
    <row r="11807" spans="1:14" hidden="1" x14ac:dyDescent="0.25">
      <c r="A11807">
        <v>9785</v>
      </c>
      <c r="B11807" t="s">
        <v>24721</v>
      </c>
      <c r="C11807" t="s">
        <v>1618</v>
      </c>
      <c r="D11807" t="s">
        <v>1619</v>
      </c>
      <c r="E11807" t="s">
        <v>1620</v>
      </c>
      <c r="F11807" t="s">
        <v>1621</v>
      </c>
      <c r="G11807" t="s">
        <v>1622</v>
      </c>
      <c r="H11807" t="s">
        <v>1623</v>
      </c>
      <c r="I11807" t="s">
        <v>1624</v>
      </c>
      <c r="J11807" t="s">
        <v>1625</v>
      </c>
      <c r="K11807">
        <v>0</v>
      </c>
      <c r="L11807" s="24">
        <v>1</v>
      </c>
      <c r="M11807" t="s">
        <v>24722</v>
      </c>
      <c r="N11807" t="s">
        <v>1812</v>
      </c>
    </row>
    <row r="11808" spans="1:14" hidden="1" x14ac:dyDescent="0.25">
      <c r="A11808">
        <v>9786</v>
      </c>
      <c r="B11808" t="s">
        <v>24723</v>
      </c>
      <c r="C11808" t="s">
        <v>1618</v>
      </c>
      <c r="D11808" t="s">
        <v>1619</v>
      </c>
      <c r="E11808" t="s">
        <v>1620</v>
      </c>
      <c r="F11808" t="s">
        <v>1621</v>
      </c>
      <c r="G11808" t="s">
        <v>1622</v>
      </c>
      <c r="H11808" t="s">
        <v>1623</v>
      </c>
      <c r="I11808" t="s">
        <v>1624</v>
      </c>
      <c r="J11808" t="s">
        <v>1625</v>
      </c>
      <c r="K11808">
        <v>0</v>
      </c>
      <c r="L11808" s="24">
        <v>1</v>
      </c>
      <c r="M11808" t="s">
        <v>24724</v>
      </c>
      <c r="N11808" t="s">
        <v>1812</v>
      </c>
    </row>
    <row r="11809" spans="1:14" hidden="1" x14ac:dyDescent="0.25">
      <c r="A11809">
        <v>9787</v>
      </c>
      <c r="B11809" t="s">
        <v>24725</v>
      </c>
      <c r="C11809" t="s">
        <v>1629</v>
      </c>
      <c r="D11809" t="s">
        <v>1630</v>
      </c>
      <c r="E11809" t="s">
        <v>1631</v>
      </c>
      <c r="F11809" t="s">
        <v>1632</v>
      </c>
      <c r="G11809" t="s">
        <v>1622</v>
      </c>
      <c r="H11809" t="s">
        <v>1623</v>
      </c>
      <c r="I11809" t="s">
        <v>1624</v>
      </c>
      <c r="J11809" t="s">
        <v>1625</v>
      </c>
      <c r="K11809">
        <v>0</v>
      </c>
      <c r="L11809" s="24">
        <v>1</v>
      </c>
      <c r="M11809" t="s">
        <v>24726</v>
      </c>
      <c r="N11809" t="s">
        <v>1634</v>
      </c>
    </row>
    <row r="11810" spans="1:14" hidden="1" x14ac:dyDescent="0.25">
      <c r="A11810">
        <v>9788</v>
      </c>
      <c r="B11810" t="s">
        <v>24727</v>
      </c>
      <c r="C11810" t="s">
        <v>1629</v>
      </c>
      <c r="D11810" t="s">
        <v>1630</v>
      </c>
      <c r="E11810" t="s">
        <v>1631</v>
      </c>
      <c r="F11810" t="s">
        <v>1632</v>
      </c>
      <c r="G11810" t="s">
        <v>1622</v>
      </c>
      <c r="H11810" t="s">
        <v>1623</v>
      </c>
      <c r="I11810" t="s">
        <v>1624</v>
      </c>
      <c r="J11810" t="s">
        <v>1625</v>
      </c>
      <c r="K11810">
        <v>0</v>
      </c>
      <c r="L11810" s="24">
        <v>1</v>
      </c>
      <c r="M11810" t="s">
        <v>24728</v>
      </c>
      <c r="N11810" t="s">
        <v>1634</v>
      </c>
    </row>
    <row r="11811" spans="1:14" hidden="1" x14ac:dyDescent="0.25">
      <c r="A11811">
        <v>9789</v>
      </c>
      <c r="B11811" t="s">
        <v>24729</v>
      </c>
      <c r="C11811" t="s">
        <v>1667</v>
      </c>
      <c r="D11811" t="s">
        <v>1668</v>
      </c>
      <c r="E11811" t="s">
        <v>1669</v>
      </c>
      <c r="F11811" t="s">
        <v>1670</v>
      </c>
      <c r="G11811" t="s">
        <v>1622</v>
      </c>
      <c r="H11811" t="s">
        <v>1623</v>
      </c>
      <c r="I11811" t="s">
        <v>1624</v>
      </c>
      <c r="J11811" t="s">
        <v>1625</v>
      </c>
      <c r="K11811">
        <v>0</v>
      </c>
      <c r="L11811" s="24">
        <v>1</v>
      </c>
      <c r="M11811" t="s">
        <v>24730</v>
      </c>
      <c r="N11811" t="s">
        <v>1672</v>
      </c>
    </row>
    <row r="11812" spans="1:14" hidden="1" x14ac:dyDescent="0.25">
      <c r="A11812">
        <v>9790</v>
      </c>
      <c r="B11812" t="s">
        <v>24731</v>
      </c>
      <c r="C11812" t="s">
        <v>2952</v>
      </c>
      <c r="D11812" t="s">
        <v>2953</v>
      </c>
      <c r="E11812" t="s">
        <v>2954</v>
      </c>
      <c r="F11812" t="s">
        <v>2955</v>
      </c>
      <c r="G11812" t="s">
        <v>1622</v>
      </c>
      <c r="H11812" t="s">
        <v>1623</v>
      </c>
      <c r="I11812" t="s">
        <v>1624</v>
      </c>
      <c r="J11812" t="s">
        <v>1625</v>
      </c>
      <c r="K11812">
        <v>0</v>
      </c>
      <c r="L11812" s="24">
        <v>1</v>
      </c>
      <c r="M11812" t="s">
        <v>24732</v>
      </c>
      <c r="N11812" t="s">
        <v>2957</v>
      </c>
    </row>
    <row r="11813" spans="1:14" hidden="1" x14ac:dyDescent="0.25">
      <c r="A11813">
        <v>9791</v>
      </c>
      <c r="B11813" t="s">
        <v>24733</v>
      </c>
      <c r="C11813" t="s">
        <v>1618</v>
      </c>
      <c r="D11813" t="s">
        <v>1619</v>
      </c>
      <c r="E11813" t="s">
        <v>1620</v>
      </c>
      <c r="F11813" t="s">
        <v>1621</v>
      </c>
      <c r="G11813" t="s">
        <v>1622</v>
      </c>
      <c r="H11813" t="s">
        <v>1623</v>
      </c>
      <c r="I11813" t="s">
        <v>1624</v>
      </c>
      <c r="J11813" t="s">
        <v>1625</v>
      </c>
      <c r="K11813">
        <v>0</v>
      </c>
      <c r="L11813" s="24">
        <v>1</v>
      </c>
      <c r="M11813" t="s">
        <v>24734</v>
      </c>
      <c r="N11813" t="s">
        <v>1627</v>
      </c>
    </row>
    <row r="11814" spans="1:14" hidden="1" x14ac:dyDescent="0.25">
      <c r="A11814">
        <v>9792</v>
      </c>
      <c r="B11814" t="s">
        <v>24735</v>
      </c>
      <c r="C11814" t="s">
        <v>1667</v>
      </c>
      <c r="D11814" t="s">
        <v>1668</v>
      </c>
      <c r="E11814" t="s">
        <v>1669</v>
      </c>
      <c r="F11814" t="s">
        <v>1670</v>
      </c>
      <c r="G11814" t="s">
        <v>1622</v>
      </c>
      <c r="H11814" t="s">
        <v>1623</v>
      </c>
      <c r="I11814" t="s">
        <v>1624</v>
      </c>
      <c r="J11814" t="s">
        <v>1625</v>
      </c>
      <c r="K11814">
        <v>0</v>
      </c>
      <c r="L11814" s="24">
        <v>1</v>
      </c>
      <c r="M11814" t="s">
        <v>24736</v>
      </c>
      <c r="N11814" t="s">
        <v>1672</v>
      </c>
    </row>
    <row r="11815" spans="1:14" hidden="1" x14ac:dyDescent="0.25">
      <c r="A11815">
        <v>9793</v>
      </c>
      <c r="B11815" t="s">
        <v>24737</v>
      </c>
      <c r="C11815" t="s">
        <v>1667</v>
      </c>
      <c r="D11815" t="s">
        <v>1668</v>
      </c>
      <c r="E11815" t="s">
        <v>1669</v>
      </c>
      <c r="F11815" t="s">
        <v>1670</v>
      </c>
      <c r="G11815" t="s">
        <v>1622</v>
      </c>
      <c r="H11815" t="s">
        <v>1623</v>
      </c>
      <c r="I11815" t="s">
        <v>1624</v>
      </c>
      <c r="J11815" t="s">
        <v>1625</v>
      </c>
      <c r="K11815">
        <v>0</v>
      </c>
      <c r="L11815" s="24">
        <v>1</v>
      </c>
      <c r="M11815" t="s">
        <v>24738</v>
      </c>
      <c r="N11815" t="s">
        <v>1672</v>
      </c>
    </row>
    <row r="11816" spans="1:14" hidden="1" x14ac:dyDescent="0.25">
      <c r="A11816">
        <v>9794</v>
      </c>
      <c r="B11816" t="s">
        <v>24739</v>
      </c>
      <c r="C11816" t="s">
        <v>1629</v>
      </c>
      <c r="D11816" t="s">
        <v>1630</v>
      </c>
      <c r="E11816" t="s">
        <v>1631</v>
      </c>
      <c r="F11816" t="s">
        <v>1632</v>
      </c>
      <c r="G11816" t="s">
        <v>1622</v>
      </c>
      <c r="H11816" t="s">
        <v>1623</v>
      </c>
      <c r="I11816" t="s">
        <v>1624</v>
      </c>
      <c r="J11816" t="s">
        <v>1625</v>
      </c>
      <c r="K11816">
        <v>0</v>
      </c>
      <c r="L11816" s="24">
        <v>1</v>
      </c>
      <c r="M11816" t="s">
        <v>24740</v>
      </c>
      <c r="N11816" t="s">
        <v>1757</v>
      </c>
    </row>
    <row r="11817" spans="1:14" hidden="1" x14ac:dyDescent="0.25">
      <c r="A11817">
        <v>9795</v>
      </c>
      <c r="B11817" t="s">
        <v>24741</v>
      </c>
      <c r="C11817" t="s">
        <v>1629</v>
      </c>
      <c r="D11817" t="s">
        <v>1630</v>
      </c>
      <c r="E11817" t="s">
        <v>1631</v>
      </c>
      <c r="F11817" t="s">
        <v>1632</v>
      </c>
      <c r="G11817" t="s">
        <v>1622</v>
      </c>
      <c r="H11817" t="s">
        <v>1623</v>
      </c>
      <c r="I11817" t="s">
        <v>1624</v>
      </c>
      <c r="J11817" t="s">
        <v>1625</v>
      </c>
      <c r="K11817">
        <v>0</v>
      </c>
      <c r="L11817" s="24">
        <v>1</v>
      </c>
      <c r="M11817" t="s">
        <v>24742</v>
      </c>
      <c r="N11817" t="s">
        <v>1634</v>
      </c>
    </row>
    <row r="11818" spans="1:14" hidden="1" x14ac:dyDescent="0.25">
      <c r="A11818">
        <v>9796</v>
      </c>
      <c r="B11818" t="s">
        <v>24743</v>
      </c>
      <c r="C11818" t="s">
        <v>1629</v>
      </c>
      <c r="D11818" t="s">
        <v>1630</v>
      </c>
      <c r="E11818" t="s">
        <v>1631</v>
      </c>
      <c r="F11818" t="s">
        <v>1632</v>
      </c>
      <c r="G11818" t="s">
        <v>1622</v>
      </c>
      <c r="H11818" t="s">
        <v>1623</v>
      </c>
      <c r="I11818" t="s">
        <v>1624</v>
      </c>
      <c r="J11818" t="s">
        <v>1625</v>
      </c>
      <c r="K11818">
        <v>0</v>
      </c>
      <c r="L11818" s="24">
        <v>1</v>
      </c>
      <c r="M11818" t="s">
        <v>24744</v>
      </c>
      <c r="N11818" t="s">
        <v>1634</v>
      </c>
    </row>
    <row r="11819" spans="1:14" hidden="1" x14ac:dyDescent="0.25">
      <c r="A11819">
        <v>9797</v>
      </c>
      <c r="B11819" t="s">
        <v>24745</v>
      </c>
      <c r="C11819" t="s">
        <v>1618</v>
      </c>
      <c r="D11819" t="s">
        <v>1619</v>
      </c>
      <c r="E11819" t="s">
        <v>1636</v>
      </c>
      <c r="F11819" t="s">
        <v>1637</v>
      </c>
      <c r="G11819" t="s">
        <v>1622</v>
      </c>
      <c r="H11819" t="s">
        <v>1623</v>
      </c>
      <c r="I11819" t="s">
        <v>1624</v>
      </c>
      <c r="J11819" t="s">
        <v>1625</v>
      </c>
      <c r="K11819">
        <v>0</v>
      </c>
      <c r="L11819" s="24">
        <v>1</v>
      </c>
      <c r="M11819" t="s">
        <v>24746</v>
      </c>
      <c r="N11819" t="s">
        <v>1639</v>
      </c>
    </row>
    <row r="11820" spans="1:14" hidden="1" x14ac:dyDescent="0.25">
      <c r="A11820">
        <v>9798</v>
      </c>
      <c r="B11820" t="s">
        <v>24747</v>
      </c>
      <c r="C11820" t="s">
        <v>1649</v>
      </c>
      <c r="D11820" t="s">
        <v>1650</v>
      </c>
      <c r="E11820" t="s">
        <v>1651</v>
      </c>
      <c r="F11820" t="s">
        <v>1652</v>
      </c>
      <c r="G11820" t="s">
        <v>1622</v>
      </c>
      <c r="H11820" t="s">
        <v>1623</v>
      </c>
      <c r="I11820" t="s">
        <v>1624</v>
      </c>
      <c r="J11820" t="s">
        <v>1625</v>
      </c>
      <c r="K11820">
        <v>0</v>
      </c>
      <c r="L11820" s="24">
        <v>1</v>
      </c>
      <c r="M11820" t="s">
        <v>24748</v>
      </c>
      <c r="N11820" t="s">
        <v>1654</v>
      </c>
    </row>
    <row r="11821" spans="1:14" hidden="1" x14ac:dyDescent="0.25">
      <c r="A11821">
        <v>9799</v>
      </c>
      <c r="B11821" t="s">
        <v>24749</v>
      </c>
      <c r="C11821" t="s">
        <v>1618</v>
      </c>
      <c r="D11821" t="s">
        <v>1619</v>
      </c>
      <c r="E11821" t="s">
        <v>1636</v>
      </c>
      <c r="F11821" t="s">
        <v>1637</v>
      </c>
      <c r="G11821" t="s">
        <v>1622</v>
      </c>
      <c r="H11821" t="s">
        <v>1623</v>
      </c>
      <c r="I11821" t="s">
        <v>1624</v>
      </c>
      <c r="J11821" t="s">
        <v>1625</v>
      </c>
      <c r="K11821">
        <v>0</v>
      </c>
      <c r="L11821" s="24">
        <v>1</v>
      </c>
      <c r="M11821" t="s">
        <v>24750</v>
      </c>
      <c r="N11821" t="s">
        <v>1639</v>
      </c>
    </row>
    <row r="11822" spans="1:14" hidden="1" x14ac:dyDescent="0.25">
      <c r="A11822">
        <v>9800</v>
      </c>
      <c r="B11822" t="s">
        <v>24751</v>
      </c>
      <c r="C11822" t="s">
        <v>1618</v>
      </c>
      <c r="D11822" t="s">
        <v>1619</v>
      </c>
      <c r="E11822" t="s">
        <v>1636</v>
      </c>
      <c r="F11822" t="s">
        <v>1637</v>
      </c>
      <c r="G11822" t="s">
        <v>1622</v>
      </c>
      <c r="H11822" t="s">
        <v>1623</v>
      </c>
      <c r="I11822" t="s">
        <v>1624</v>
      </c>
      <c r="J11822" t="s">
        <v>1625</v>
      </c>
      <c r="K11822">
        <v>0</v>
      </c>
      <c r="L11822" s="24">
        <v>1</v>
      </c>
      <c r="M11822" t="s">
        <v>24752</v>
      </c>
      <c r="N11822" t="s">
        <v>1677</v>
      </c>
    </row>
    <row r="11823" spans="1:14" hidden="1" x14ac:dyDescent="0.25">
      <c r="A11823">
        <v>9801</v>
      </c>
      <c r="B11823" t="s">
        <v>24753</v>
      </c>
      <c r="C11823" t="s">
        <v>1629</v>
      </c>
      <c r="D11823" t="s">
        <v>1630</v>
      </c>
      <c r="E11823" t="s">
        <v>1631</v>
      </c>
      <c r="F11823" t="s">
        <v>1632</v>
      </c>
      <c r="G11823" t="s">
        <v>1622</v>
      </c>
      <c r="H11823" t="s">
        <v>1623</v>
      </c>
      <c r="I11823" t="s">
        <v>1624</v>
      </c>
      <c r="J11823" t="s">
        <v>1625</v>
      </c>
      <c r="K11823">
        <v>0</v>
      </c>
      <c r="L11823" s="24">
        <v>1</v>
      </c>
      <c r="M11823" t="s">
        <v>24754</v>
      </c>
      <c r="N11823" t="s">
        <v>1634</v>
      </c>
    </row>
    <row r="11824" spans="1:14" hidden="1" x14ac:dyDescent="0.25">
      <c r="A11824">
        <v>9802</v>
      </c>
      <c r="B11824" t="s">
        <v>24755</v>
      </c>
      <c r="C11824" t="s">
        <v>1629</v>
      </c>
      <c r="D11824" t="s">
        <v>1630</v>
      </c>
      <c r="E11824" t="s">
        <v>1631</v>
      </c>
      <c r="F11824" t="s">
        <v>1632</v>
      </c>
      <c r="G11824" t="s">
        <v>1622</v>
      </c>
      <c r="H11824" t="s">
        <v>1623</v>
      </c>
      <c r="I11824" t="s">
        <v>1624</v>
      </c>
      <c r="J11824" t="s">
        <v>1625</v>
      </c>
      <c r="K11824">
        <v>0</v>
      </c>
      <c r="L11824" s="24">
        <v>1</v>
      </c>
      <c r="M11824" t="s">
        <v>24756</v>
      </c>
      <c r="N11824" t="s">
        <v>1634</v>
      </c>
    </row>
    <row r="11825" spans="1:14" hidden="1" x14ac:dyDescent="0.25">
      <c r="A11825">
        <v>9803</v>
      </c>
      <c r="B11825" t="s">
        <v>24757</v>
      </c>
      <c r="C11825" t="s">
        <v>1618</v>
      </c>
      <c r="D11825" t="s">
        <v>1619</v>
      </c>
      <c r="E11825" t="s">
        <v>1636</v>
      </c>
      <c r="F11825" t="s">
        <v>1637</v>
      </c>
      <c r="G11825" t="s">
        <v>1622</v>
      </c>
      <c r="H11825" t="s">
        <v>1623</v>
      </c>
      <c r="I11825" t="s">
        <v>1624</v>
      </c>
      <c r="J11825" t="s">
        <v>1625</v>
      </c>
      <c r="K11825">
        <v>0</v>
      </c>
      <c r="L11825" s="24">
        <v>1</v>
      </c>
      <c r="M11825" t="s">
        <v>24758</v>
      </c>
      <c r="N11825" t="s">
        <v>1677</v>
      </c>
    </row>
    <row r="11826" spans="1:14" hidden="1" x14ac:dyDescent="0.25">
      <c r="A11826">
        <v>9804</v>
      </c>
      <c r="B11826" t="s">
        <v>24759</v>
      </c>
      <c r="C11826" t="s">
        <v>1629</v>
      </c>
      <c r="D11826" t="s">
        <v>1630</v>
      </c>
      <c r="E11826" t="s">
        <v>1631</v>
      </c>
      <c r="F11826" t="s">
        <v>1632</v>
      </c>
      <c r="G11826" t="s">
        <v>1622</v>
      </c>
      <c r="H11826" t="s">
        <v>1623</v>
      </c>
      <c r="I11826" t="s">
        <v>1624</v>
      </c>
      <c r="J11826" t="s">
        <v>1625</v>
      </c>
      <c r="K11826">
        <v>0</v>
      </c>
      <c r="L11826" s="24">
        <v>1</v>
      </c>
      <c r="M11826" t="s">
        <v>24760</v>
      </c>
      <c r="N11826" t="s">
        <v>1757</v>
      </c>
    </row>
    <row r="11827" spans="1:14" hidden="1" x14ac:dyDescent="0.25">
      <c r="A11827">
        <v>9805</v>
      </c>
      <c r="B11827" t="s">
        <v>24761</v>
      </c>
      <c r="C11827" t="s">
        <v>2952</v>
      </c>
      <c r="D11827" t="s">
        <v>2953</v>
      </c>
      <c r="E11827" t="s">
        <v>2954</v>
      </c>
      <c r="F11827" t="s">
        <v>2955</v>
      </c>
      <c r="G11827" t="s">
        <v>1622</v>
      </c>
      <c r="H11827" t="s">
        <v>1623</v>
      </c>
      <c r="I11827" t="s">
        <v>1624</v>
      </c>
      <c r="J11827" t="s">
        <v>1625</v>
      </c>
      <c r="K11827">
        <v>0</v>
      </c>
      <c r="L11827" s="24">
        <v>1</v>
      </c>
      <c r="M11827" t="s">
        <v>24762</v>
      </c>
      <c r="N11827" t="s">
        <v>2957</v>
      </c>
    </row>
    <row r="11828" spans="1:14" hidden="1" x14ac:dyDescent="0.25">
      <c r="A11828">
        <v>9806</v>
      </c>
      <c r="B11828" t="s">
        <v>24763</v>
      </c>
      <c r="C11828" t="s">
        <v>1618</v>
      </c>
      <c r="D11828" t="s">
        <v>1619</v>
      </c>
      <c r="E11828" t="s">
        <v>1620</v>
      </c>
      <c r="F11828" t="s">
        <v>1621</v>
      </c>
      <c r="G11828" t="s">
        <v>1622</v>
      </c>
      <c r="H11828" t="s">
        <v>1623</v>
      </c>
      <c r="I11828" t="s">
        <v>1624</v>
      </c>
      <c r="J11828" t="s">
        <v>1625</v>
      </c>
      <c r="K11828">
        <v>0</v>
      </c>
      <c r="L11828" s="24">
        <v>1</v>
      </c>
      <c r="M11828" t="s">
        <v>24764</v>
      </c>
      <c r="N11828" t="s">
        <v>1627</v>
      </c>
    </row>
    <row r="11829" spans="1:14" hidden="1" x14ac:dyDescent="0.25">
      <c r="A11829">
        <v>9807</v>
      </c>
      <c r="B11829" t="s">
        <v>24765</v>
      </c>
      <c r="C11829" t="s">
        <v>1618</v>
      </c>
      <c r="D11829" t="s">
        <v>1619</v>
      </c>
      <c r="E11829" t="s">
        <v>1620</v>
      </c>
      <c r="F11829" t="s">
        <v>1621</v>
      </c>
      <c r="G11829" t="s">
        <v>1622</v>
      </c>
      <c r="H11829" t="s">
        <v>1623</v>
      </c>
      <c r="I11829" t="s">
        <v>1624</v>
      </c>
      <c r="J11829" t="s">
        <v>1625</v>
      </c>
      <c r="K11829">
        <v>0</v>
      </c>
      <c r="L11829" s="24">
        <v>1</v>
      </c>
      <c r="M11829" t="s">
        <v>24766</v>
      </c>
      <c r="N11829" t="s">
        <v>1627</v>
      </c>
    </row>
    <row r="11830" spans="1:14" hidden="1" x14ac:dyDescent="0.25">
      <c r="A11830">
        <v>9808</v>
      </c>
      <c r="B11830" t="s">
        <v>24767</v>
      </c>
      <c r="C11830" t="s">
        <v>1618</v>
      </c>
      <c r="D11830" t="s">
        <v>1619</v>
      </c>
      <c r="E11830" t="s">
        <v>1620</v>
      </c>
      <c r="F11830" t="s">
        <v>1621</v>
      </c>
      <c r="G11830" t="s">
        <v>1622</v>
      </c>
      <c r="H11830" t="s">
        <v>1623</v>
      </c>
      <c r="I11830" t="s">
        <v>1624</v>
      </c>
      <c r="J11830" t="s">
        <v>1625</v>
      </c>
      <c r="K11830">
        <v>0</v>
      </c>
      <c r="L11830" s="24">
        <v>1</v>
      </c>
      <c r="M11830" t="s">
        <v>24768</v>
      </c>
      <c r="N11830" t="s">
        <v>1762</v>
      </c>
    </row>
    <row r="11831" spans="1:14" hidden="1" x14ac:dyDescent="0.25">
      <c r="A11831">
        <v>9809</v>
      </c>
      <c r="B11831" t="s">
        <v>24769</v>
      </c>
      <c r="C11831" t="s">
        <v>1629</v>
      </c>
      <c r="D11831" t="s">
        <v>1630</v>
      </c>
      <c r="E11831" t="s">
        <v>1631</v>
      </c>
      <c r="F11831" t="s">
        <v>1632</v>
      </c>
      <c r="G11831" t="s">
        <v>1622</v>
      </c>
      <c r="H11831" t="s">
        <v>1623</v>
      </c>
      <c r="I11831" t="s">
        <v>1624</v>
      </c>
      <c r="J11831" t="s">
        <v>1625</v>
      </c>
      <c r="K11831">
        <v>0</v>
      </c>
      <c r="L11831" s="24">
        <v>1</v>
      </c>
      <c r="M11831" t="s">
        <v>24770</v>
      </c>
      <c r="N11831" t="s">
        <v>1634</v>
      </c>
    </row>
    <row r="11832" spans="1:14" hidden="1" x14ac:dyDescent="0.25">
      <c r="A11832">
        <v>9810</v>
      </c>
      <c r="B11832" t="s">
        <v>18618</v>
      </c>
      <c r="C11832" t="s">
        <v>1629</v>
      </c>
      <c r="D11832" t="s">
        <v>1630</v>
      </c>
      <c r="E11832" t="s">
        <v>1631</v>
      </c>
      <c r="F11832" t="s">
        <v>1632</v>
      </c>
      <c r="G11832" t="s">
        <v>1622</v>
      </c>
      <c r="H11832" t="s">
        <v>1623</v>
      </c>
      <c r="I11832" t="s">
        <v>1624</v>
      </c>
      <c r="J11832" t="s">
        <v>1625</v>
      </c>
      <c r="K11832">
        <v>0</v>
      </c>
      <c r="L11832" s="24">
        <v>1</v>
      </c>
      <c r="M11832" t="s">
        <v>24771</v>
      </c>
      <c r="N11832" t="s">
        <v>1634</v>
      </c>
    </row>
    <row r="11833" spans="1:14" hidden="1" x14ac:dyDescent="0.25">
      <c r="A11833">
        <v>9811</v>
      </c>
      <c r="B11833" t="s">
        <v>24772</v>
      </c>
      <c r="C11833" t="s">
        <v>1629</v>
      </c>
      <c r="D11833" t="s">
        <v>1630</v>
      </c>
      <c r="E11833" t="s">
        <v>1631</v>
      </c>
      <c r="F11833" t="s">
        <v>1632</v>
      </c>
      <c r="G11833" t="s">
        <v>1622</v>
      </c>
      <c r="H11833" t="s">
        <v>1623</v>
      </c>
      <c r="I11833" t="s">
        <v>1624</v>
      </c>
      <c r="J11833" t="s">
        <v>1625</v>
      </c>
      <c r="K11833">
        <v>0</v>
      </c>
      <c r="L11833" s="24">
        <v>1</v>
      </c>
      <c r="M11833" t="s">
        <v>24773</v>
      </c>
      <c r="N11833" t="s">
        <v>1634</v>
      </c>
    </row>
    <row r="11834" spans="1:14" hidden="1" x14ac:dyDescent="0.25">
      <c r="A11834">
        <v>9812</v>
      </c>
      <c r="B11834" t="s">
        <v>24774</v>
      </c>
      <c r="C11834" t="s">
        <v>1629</v>
      </c>
      <c r="D11834" t="s">
        <v>1630</v>
      </c>
      <c r="E11834" t="s">
        <v>1631</v>
      </c>
      <c r="F11834" t="s">
        <v>1632</v>
      </c>
      <c r="G11834" t="s">
        <v>1622</v>
      </c>
      <c r="H11834" t="s">
        <v>1623</v>
      </c>
      <c r="I11834" t="s">
        <v>1624</v>
      </c>
      <c r="J11834" t="s">
        <v>1625</v>
      </c>
      <c r="K11834">
        <v>0</v>
      </c>
      <c r="L11834" s="24">
        <v>1</v>
      </c>
      <c r="M11834" t="s">
        <v>24775</v>
      </c>
      <c r="N11834" t="s">
        <v>1634</v>
      </c>
    </row>
    <row r="11835" spans="1:14" hidden="1" x14ac:dyDescent="0.25">
      <c r="A11835">
        <v>9813</v>
      </c>
      <c r="B11835" t="s">
        <v>24776</v>
      </c>
      <c r="C11835" t="s">
        <v>1629</v>
      </c>
      <c r="D11835" t="s">
        <v>1630</v>
      </c>
      <c r="E11835" t="s">
        <v>1631</v>
      </c>
      <c r="F11835" t="s">
        <v>1632</v>
      </c>
      <c r="G11835" t="s">
        <v>1622</v>
      </c>
      <c r="H11835" t="s">
        <v>1623</v>
      </c>
      <c r="I11835" t="s">
        <v>1624</v>
      </c>
      <c r="J11835" t="s">
        <v>1625</v>
      </c>
      <c r="K11835">
        <v>0</v>
      </c>
      <c r="L11835" s="24">
        <v>1</v>
      </c>
      <c r="M11835" t="s">
        <v>24777</v>
      </c>
      <c r="N11835" t="s">
        <v>1634</v>
      </c>
    </row>
    <row r="11836" spans="1:14" hidden="1" x14ac:dyDescent="0.25">
      <c r="A11836">
        <v>9814</v>
      </c>
      <c r="B11836" t="s">
        <v>24778</v>
      </c>
      <c r="C11836" t="s">
        <v>1629</v>
      </c>
      <c r="D11836" t="s">
        <v>1630</v>
      </c>
      <c r="E11836" t="s">
        <v>1631</v>
      </c>
      <c r="F11836" t="s">
        <v>1632</v>
      </c>
      <c r="G11836" t="s">
        <v>1622</v>
      </c>
      <c r="H11836" t="s">
        <v>1623</v>
      </c>
      <c r="I11836" t="s">
        <v>1624</v>
      </c>
      <c r="J11836" t="s">
        <v>1625</v>
      </c>
      <c r="K11836">
        <v>0</v>
      </c>
      <c r="L11836" s="24">
        <v>1</v>
      </c>
      <c r="M11836" t="s">
        <v>24779</v>
      </c>
      <c r="N11836" t="s">
        <v>1634</v>
      </c>
    </row>
    <row r="11837" spans="1:14" hidden="1" x14ac:dyDescent="0.25">
      <c r="A11837">
        <v>9815</v>
      </c>
      <c r="B11837" t="s">
        <v>24780</v>
      </c>
      <c r="C11837" t="s">
        <v>1629</v>
      </c>
      <c r="D11837" t="s">
        <v>1630</v>
      </c>
      <c r="E11837" t="s">
        <v>1631</v>
      </c>
      <c r="F11837" t="s">
        <v>1632</v>
      </c>
      <c r="G11837" t="s">
        <v>1622</v>
      </c>
      <c r="H11837" t="s">
        <v>1623</v>
      </c>
      <c r="I11837" t="s">
        <v>1624</v>
      </c>
      <c r="J11837" t="s">
        <v>1625</v>
      </c>
      <c r="K11837">
        <v>0</v>
      </c>
      <c r="L11837" s="24">
        <v>1</v>
      </c>
      <c r="M11837" t="s">
        <v>24781</v>
      </c>
      <c r="N11837" t="s">
        <v>1634</v>
      </c>
    </row>
    <row r="11838" spans="1:14" hidden="1" x14ac:dyDescent="0.25">
      <c r="A11838">
        <v>9816</v>
      </c>
      <c r="B11838" t="s">
        <v>24782</v>
      </c>
      <c r="C11838" t="s">
        <v>1618</v>
      </c>
      <c r="D11838" t="s">
        <v>1619</v>
      </c>
      <c r="E11838" t="s">
        <v>1636</v>
      </c>
      <c r="F11838" t="s">
        <v>1637</v>
      </c>
      <c r="G11838" t="s">
        <v>1622</v>
      </c>
      <c r="H11838" t="s">
        <v>1623</v>
      </c>
      <c r="I11838" t="s">
        <v>1624</v>
      </c>
      <c r="J11838" t="s">
        <v>1625</v>
      </c>
      <c r="K11838">
        <v>0</v>
      </c>
      <c r="L11838" s="24">
        <v>1</v>
      </c>
      <c r="M11838" t="s">
        <v>24783</v>
      </c>
      <c r="N11838" t="s">
        <v>1639</v>
      </c>
    </row>
    <row r="11839" spans="1:14" hidden="1" x14ac:dyDescent="0.25">
      <c r="A11839">
        <v>9817</v>
      </c>
      <c r="B11839" t="s">
        <v>24784</v>
      </c>
      <c r="C11839" t="s">
        <v>1618</v>
      </c>
      <c r="D11839" t="s">
        <v>1619</v>
      </c>
      <c r="E11839" t="s">
        <v>1620</v>
      </c>
      <c r="F11839" t="s">
        <v>1621</v>
      </c>
      <c r="G11839" t="s">
        <v>1622</v>
      </c>
      <c r="H11839" t="s">
        <v>1623</v>
      </c>
      <c r="I11839" t="s">
        <v>1624</v>
      </c>
      <c r="J11839" t="s">
        <v>1625</v>
      </c>
      <c r="K11839">
        <v>0</v>
      </c>
      <c r="L11839" s="24">
        <v>1</v>
      </c>
      <c r="M11839" t="s">
        <v>24785</v>
      </c>
      <c r="N11839" t="s">
        <v>1627</v>
      </c>
    </row>
    <row r="11840" spans="1:14" hidden="1" x14ac:dyDescent="0.25">
      <c r="A11840">
        <v>9818</v>
      </c>
      <c r="B11840" t="s">
        <v>24786</v>
      </c>
      <c r="C11840" t="s">
        <v>1794</v>
      </c>
      <c r="D11840" t="s">
        <v>1795</v>
      </c>
      <c r="E11840" t="s">
        <v>1796</v>
      </c>
      <c r="F11840" t="s">
        <v>1797</v>
      </c>
      <c r="G11840" t="s">
        <v>1622</v>
      </c>
      <c r="H11840" t="s">
        <v>1623</v>
      </c>
      <c r="I11840" t="s">
        <v>1624</v>
      </c>
      <c r="J11840" t="s">
        <v>1625</v>
      </c>
      <c r="K11840">
        <v>0</v>
      </c>
      <c r="L11840" s="24">
        <v>1</v>
      </c>
      <c r="M11840" t="s">
        <v>24787</v>
      </c>
      <c r="N11840" t="s">
        <v>1799</v>
      </c>
    </row>
    <row r="11841" spans="1:14" hidden="1" x14ac:dyDescent="0.25">
      <c r="A11841">
        <v>9819</v>
      </c>
      <c r="B11841" t="s">
        <v>24788</v>
      </c>
      <c r="C11841" t="s">
        <v>1618</v>
      </c>
      <c r="D11841" t="s">
        <v>1619</v>
      </c>
      <c r="E11841" t="s">
        <v>1636</v>
      </c>
      <c r="F11841" t="s">
        <v>1637</v>
      </c>
      <c r="G11841" t="s">
        <v>1622</v>
      </c>
      <c r="H11841" t="s">
        <v>1623</v>
      </c>
      <c r="I11841" t="s">
        <v>1624</v>
      </c>
      <c r="J11841" t="s">
        <v>1625</v>
      </c>
      <c r="K11841">
        <v>0</v>
      </c>
      <c r="L11841" s="24">
        <v>1</v>
      </c>
      <c r="M11841" t="s">
        <v>24789</v>
      </c>
      <c r="N11841" t="s">
        <v>1677</v>
      </c>
    </row>
    <row r="11842" spans="1:14" hidden="1" x14ac:dyDescent="0.25">
      <c r="A11842">
        <v>9820</v>
      </c>
      <c r="B11842" t="s">
        <v>24790</v>
      </c>
      <c r="C11842" t="s">
        <v>1618</v>
      </c>
      <c r="D11842" t="s">
        <v>1619</v>
      </c>
      <c r="E11842" t="s">
        <v>1636</v>
      </c>
      <c r="F11842" t="s">
        <v>1637</v>
      </c>
      <c r="G11842" t="s">
        <v>1622</v>
      </c>
      <c r="H11842" t="s">
        <v>1623</v>
      </c>
      <c r="I11842" t="s">
        <v>1624</v>
      </c>
      <c r="J11842" t="s">
        <v>1625</v>
      </c>
      <c r="K11842">
        <v>0</v>
      </c>
      <c r="L11842" s="24">
        <v>1</v>
      </c>
      <c r="M11842" t="s">
        <v>24791</v>
      </c>
      <c r="N11842" t="s">
        <v>1677</v>
      </c>
    </row>
    <row r="11843" spans="1:14" hidden="1" x14ac:dyDescent="0.25">
      <c r="A11843">
        <v>9821</v>
      </c>
      <c r="B11843" t="s">
        <v>24792</v>
      </c>
      <c r="C11843" t="s">
        <v>1618</v>
      </c>
      <c r="D11843" t="s">
        <v>1619</v>
      </c>
      <c r="E11843" t="s">
        <v>1636</v>
      </c>
      <c r="F11843" t="s">
        <v>1637</v>
      </c>
      <c r="G11843" t="s">
        <v>1622</v>
      </c>
      <c r="H11843" t="s">
        <v>1623</v>
      </c>
      <c r="I11843" t="s">
        <v>1624</v>
      </c>
      <c r="J11843" t="s">
        <v>1625</v>
      </c>
      <c r="K11843">
        <v>0</v>
      </c>
      <c r="L11843" s="24">
        <v>1</v>
      </c>
      <c r="M11843" t="s">
        <v>24793</v>
      </c>
      <c r="N11843" t="s">
        <v>1639</v>
      </c>
    </row>
    <row r="11844" spans="1:14" hidden="1" x14ac:dyDescent="0.25">
      <c r="A11844">
        <v>9822</v>
      </c>
      <c r="B11844" t="s">
        <v>24794</v>
      </c>
      <c r="C11844" t="s">
        <v>1667</v>
      </c>
      <c r="D11844" t="s">
        <v>1668</v>
      </c>
      <c r="E11844" t="s">
        <v>1669</v>
      </c>
      <c r="F11844" t="s">
        <v>1670</v>
      </c>
      <c r="G11844" t="s">
        <v>1622</v>
      </c>
      <c r="H11844" t="s">
        <v>1623</v>
      </c>
      <c r="I11844" t="s">
        <v>1624</v>
      </c>
      <c r="J11844" t="s">
        <v>1625</v>
      </c>
      <c r="K11844">
        <v>0</v>
      </c>
      <c r="L11844" s="24">
        <v>1</v>
      </c>
      <c r="M11844" t="s">
        <v>24795</v>
      </c>
      <c r="N11844" t="s">
        <v>1672</v>
      </c>
    </row>
    <row r="11845" spans="1:14" hidden="1" x14ac:dyDescent="0.25">
      <c r="A11845">
        <v>9823</v>
      </c>
      <c r="B11845" t="s">
        <v>24796</v>
      </c>
      <c r="C11845" t="s">
        <v>2952</v>
      </c>
      <c r="D11845" t="s">
        <v>2953</v>
      </c>
      <c r="E11845" t="s">
        <v>2954</v>
      </c>
      <c r="F11845" t="s">
        <v>2955</v>
      </c>
      <c r="G11845" t="s">
        <v>1622</v>
      </c>
      <c r="H11845" t="s">
        <v>1623</v>
      </c>
      <c r="I11845" t="s">
        <v>1624</v>
      </c>
      <c r="J11845" t="s">
        <v>1625</v>
      </c>
      <c r="K11845">
        <v>0</v>
      </c>
      <c r="L11845" s="24">
        <v>1</v>
      </c>
      <c r="M11845" t="s">
        <v>24797</v>
      </c>
      <c r="N11845" t="s">
        <v>2957</v>
      </c>
    </row>
    <row r="11846" spans="1:14" hidden="1" x14ac:dyDescent="0.25">
      <c r="A11846">
        <v>9824</v>
      </c>
      <c r="B11846" t="s">
        <v>24798</v>
      </c>
      <c r="C11846" t="s">
        <v>1618</v>
      </c>
      <c r="D11846" t="s">
        <v>1619</v>
      </c>
      <c r="E11846" t="s">
        <v>1620</v>
      </c>
      <c r="F11846" t="s">
        <v>1621</v>
      </c>
      <c r="G11846" t="s">
        <v>1622</v>
      </c>
      <c r="H11846" t="s">
        <v>1623</v>
      </c>
      <c r="I11846" t="s">
        <v>1624</v>
      </c>
      <c r="J11846" t="s">
        <v>1625</v>
      </c>
      <c r="K11846">
        <v>0</v>
      </c>
      <c r="L11846" s="24">
        <v>1</v>
      </c>
      <c r="M11846" t="s">
        <v>24799</v>
      </c>
      <c r="N11846" t="s">
        <v>1627</v>
      </c>
    </row>
    <row r="11847" spans="1:14" hidden="1" x14ac:dyDescent="0.25">
      <c r="A11847">
        <v>9825</v>
      </c>
      <c r="B11847" t="s">
        <v>24800</v>
      </c>
      <c r="C11847" t="s">
        <v>1618</v>
      </c>
      <c r="D11847" t="s">
        <v>1619</v>
      </c>
      <c r="E11847" t="s">
        <v>1636</v>
      </c>
      <c r="F11847" t="s">
        <v>1637</v>
      </c>
      <c r="G11847" t="s">
        <v>1622</v>
      </c>
      <c r="H11847" t="s">
        <v>1623</v>
      </c>
      <c r="I11847" t="s">
        <v>1624</v>
      </c>
      <c r="J11847" t="s">
        <v>1625</v>
      </c>
      <c r="K11847">
        <v>0</v>
      </c>
      <c r="L11847" s="24">
        <v>1</v>
      </c>
      <c r="M11847" t="s">
        <v>24801</v>
      </c>
      <c r="N11847" t="s">
        <v>1639</v>
      </c>
    </row>
    <row r="11848" spans="1:14" hidden="1" x14ac:dyDescent="0.25">
      <c r="A11848">
        <v>9826</v>
      </c>
      <c r="B11848" t="s">
        <v>24802</v>
      </c>
      <c r="C11848" t="s">
        <v>1618</v>
      </c>
      <c r="D11848" t="s">
        <v>1619</v>
      </c>
      <c r="E11848" t="s">
        <v>1636</v>
      </c>
      <c r="F11848" t="s">
        <v>1637</v>
      </c>
      <c r="G11848" t="s">
        <v>1622</v>
      </c>
      <c r="H11848" t="s">
        <v>1623</v>
      </c>
      <c r="I11848" t="s">
        <v>1624</v>
      </c>
      <c r="J11848" t="s">
        <v>1625</v>
      </c>
      <c r="K11848">
        <v>0</v>
      </c>
      <c r="L11848" s="24">
        <v>1</v>
      </c>
      <c r="M11848" t="s">
        <v>24803</v>
      </c>
      <c r="N11848" t="s">
        <v>1639</v>
      </c>
    </row>
    <row r="11849" spans="1:14" hidden="1" x14ac:dyDescent="0.25">
      <c r="A11849">
        <v>9827</v>
      </c>
      <c r="B11849" t="s">
        <v>24804</v>
      </c>
      <c r="C11849" t="s">
        <v>1618</v>
      </c>
      <c r="D11849" t="s">
        <v>1619</v>
      </c>
      <c r="E11849" t="s">
        <v>1636</v>
      </c>
      <c r="F11849" t="s">
        <v>1637</v>
      </c>
      <c r="G11849" t="s">
        <v>1622</v>
      </c>
      <c r="H11849" t="s">
        <v>1623</v>
      </c>
      <c r="I11849" t="s">
        <v>1624</v>
      </c>
      <c r="J11849" t="s">
        <v>1625</v>
      </c>
      <c r="K11849">
        <v>0</v>
      </c>
      <c r="L11849" s="24">
        <v>1</v>
      </c>
      <c r="M11849" t="s">
        <v>24805</v>
      </c>
      <c r="N11849" t="s">
        <v>1639</v>
      </c>
    </row>
    <row r="11850" spans="1:14" hidden="1" x14ac:dyDescent="0.25">
      <c r="A11850">
        <v>9828</v>
      </c>
      <c r="B11850" t="s">
        <v>24806</v>
      </c>
      <c r="C11850" t="s">
        <v>1618</v>
      </c>
      <c r="D11850" t="s">
        <v>1619</v>
      </c>
      <c r="E11850" t="s">
        <v>1620</v>
      </c>
      <c r="F11850" t="s">
        <v>1621</v>
      </c>
      <c r="G11850" t="s">
        <v>1622</v>
      </c>
      <c r="H11850" t="s">
        <v>1623</v>
      </c>
      <c r="I11850" t="s">
        <v>1624</v>
      </c>
      <c r="J11850" t="s">
        <v>1625</v>
      </c>
      <c r="K11850">
        <v>0</v>
      </c>
      <c r="L11850" s="24">
        <v>1</v>
      </c>
      <c r="M11850" t="s">
        <v>24807</v>
      </c>
      <c r="N11850" t="s">
        <v>1627</v>
      </c>
    </row>
    <row r="11851" spans="1:14" hidden="1" x14ac:dyDescent="0.25">
      <c r="A11851">
        <v>9829</v>
      </c>
      <c r="B11851" t="s">
        <v>24808</v>
      </c>
      <c r="C11851" t="s">
        <v>1618</v>
      </c>
      <c r="D11851" t="s">
        <v>1619</v>
      </c>
      <c r="E11851" t="s">
        <v>1636</v>
      </c>
      <c r="F11851" t="s">
        <v>1637</v>
      </c>
      <c r="G11851" t="s">
        <v>1622</v>
      </c>
      <c r="H11851" t="s">
        <v>1623</v>
      </c>
      <c r="I11851" t="s">
        <v>1624</v>
      </c>
      <c r="J11851" t="s">
        <v>1625</v>
      </c>
      <c r="K11851">
        <v>0</v>
      </c>
      <c r="L11851" s="24">
        <v>1</v>
      </c>
      <c r="M11851" t="s">
        <v>24809</v>
      </c>
      <c r="N11851" t="s">
        <v>1639</v>
      </c>
    </row>
    <row r="11852" spans="1:14" hidden="1" x14ac:dyDescent="0.25">
      <c r="A11852">
        <v>9830</v>
      </c>
      <c r="B11852" t="s">
        <v>24810</v>
      </c>
      <c r="C11852" t="s">
        <v>1618</v>
      </c>
      <c r="D11852" t="s">
        <v>1619</v>
      </c>
      <c r="E11852" t="s">
        <v>1620</v>
      </c>
      <c r="F11852" t="s">
        <v>1621</v>
      </c>
      <c r="G11852" t="s">
        <v>1622</v>
      </c>
      <c r="H11852" t="s">
        <v>1623</v>
      </c>
      <c r="I11852" t="s">
        <v>1624</v>
      </c>
      <c r="J11852" t="s">
        <v>1625</v>
      </c>
      <c r="K11852">
        <v>0</v>
      </c>
      <c r="L11852" s="24">
        <v>1</v>
      </c>
      <c r="M11852" t="s">
        <v>24811</v>
      </c>
      <c r="N11852" t="s">
        <v>1627</v>
      </c>
    </row>
    <row r="11853" spans="1:14" hidden="1" x14ac:dyDescent="0.25">
      <c r="A11853">
        <v>9831</v>
      </c>
      <c r="B11853" t="s">
        <v>24812</v>
      </c>
      <c r="C11853" t="s">
        <v>1629</v>
      </c>
      <c r="D11853" t="s">
        <v>1630</v>
      </c>
      <c r="E11853" t="s">
        <v>1825</v>
      </c>
      <c r="F11853" t="s">
        <v>1826</v>
      </c>
      <c r="G11853" t="s">
        <v>1622</v>
      </c>
      <c r="H11853" t="s">
        <v>1623</v>
      </c>
      <c r="I11853" t="s">
        <v>1624</v>
      </c>
      <c r="J11853" t="s">
        <v>1625</v>
      </c>
      <c r="K11853">
        <v>0</v>
      </c>
      <c r="L11853" s="24">
        <v>1</v>
      </c>
      <c r="M11853" t="s">
        <v>24813</v>
      </c>
      <c r="N11853" t="s">
        <v>1828</v>
      </c>
    </row>
    <row r="11854" spans="1:14" hidden="1" x14ac:dyDescent="0.25">
      <c r="A11854">
        <v>9832</v>
      </c>
      <c r="B11854" t="s">
        <v>24814</v>
      </c>
      <c r="C11854" t="s">
        <v>1629</v>
      </c>
      <c r="D11854" t="s">
        <v>1630</v>
      </c>
      <c r="E11854" t="s">
        <v>1825</v>
      </c>
      <c r="F11854" t="s">
        <v>1826</v>
      </c>
      <c r="G11854" t="s">
        <v>1622</v>
      </c>
      <c r="H11854" t="s">
        <v>1623</v>
      </c>
      <c r="I11854" t="s">
        <v>1624</v>
      </c>
      <c r="J11854" t="s">
        <v>1625</v>
      </c>
      <c r="K11854">
        <v>0</v>
      </c>
      <c r="L11854" s="24">
        <v>1</v>
      </c>
      <c r="M11854" t="s">
        <v>24815</v>
      </c>
      <c r="N11854" t="s">
        <v>1828</v>
      </c>
    </row>
    <row r="11855" spans="1:14" hidden="1" x14ac:dyDescent="0.25">
      <c r="A11855">
        <v>9833</v>
      </c>
      <c r="B11855" t="s">
        <v>24816</v>
      </c>
      <c r="C11855" t="s">
        <v>1618</v>
      </c>
      <c r="D11855" t="s">
        <v>1619</v>
      </c>
      <c r="E11855" t="s">
        <v>1636</v>
      </c>
      <c r="F11855" t="s">
        <v>1637</v>
      </c>
      <c r="G11855" t="s">
        <v>1622</v>
      </c>
      <c r="H11855" t="s">
        <v>1623</v>
      </c>
      <c r="I11855" t="s">
        <v>1624</v>
      </c>
      <c r="J11855" t="s">
        <v>1625</v>
      </c>
      <c r="K11855">
        <v>0</v>
      </c>
      <c r="L11855" s="24">
        <v>1</v>
      </c>
      <c r="M11855" t="s">
        <v>24817</v>
      </c>
      <c r="N11855" t="s">
        <v>1639</v>
      </c>
    </row>
    <row r="11856" spans="1:14" hidden="1" x14ac:dyDescent="0.25">
      <c r="A11856">
        <v>9834</v>
      </c>
      <c r="B11856" t="s">
        <v>24818</v>
      </c>
      <c r="C11856" t="s">
        <v>1618</v>
      </c>
      <c r="D11856" t="s">
        <v>1619</v>
      </c>
      <c r="E11856" t="s">
        <v>1636</v>
      </c>
      <c r="F11856" t="s">
        <v>1637</v>
      </c>
      <c r="G11856" t="s">
        <v>1622</v>
      </c>
      <c r="H11856" t="s">
        <v>1623</v>
      </c>
      <c r="I11856" t="s">
        <v>1624</v>
      </c>
      <c r="J11856" t="s">
        <v>1625</v>
      </c>
      <c r="K11856">
        <v>0</v>
      </c>
      <c r="L11856" s="24">
        <v>1</v>
      </c>
      <c r="M11856" t="s">
        <v>24819</v>
      </c>
      <c r="N11856" t="s">
        <v>1639</v>
      </c>
    </row>
    <row r="11857" spans="1:14" hidden="1" x14ac:dyDescent="0.25">
      <c r="A11857">
        <v>9835</v>
      </c>
      <c r="B11857" t="s">
        <v>24820</v>
      </c>
      <c r="C11857" t="s">
        <v>1618</v>
      </c>
      <c r="D11857" t="s">
        <v>1619</v>
      </c>
      <c r="E11857" t="s">
        <v>1636</v>
      </c>
      <c r="F11857" t="s">
        <v>1637</v>
      </c>
      <c r="G11857" t="s">
        <v>1622</v>
      </c>
      <c r="H11857" t="s">
        <v>1623</v>
      </c>
      <c r="I11857" t="s">
        <v>1624</v>
      </c>
      <c r="J11857" t="s">
        <v>1625</v>
      </c>
      <c r="K11857">
        <v>0</v>
      </c>
      <c r="L11857" s="24">
        <v>1</v>
      </c>
      <c r="M11857" t="s">
        <v>24821</v>
      </c>
      <c r="N11857" t="s">
        <v>1639</v>
      </c>
    </row>
    <row r="11858" spans="1:14" hidden="1" x14ac:dyDescent="0.25">
      <c r="A11858">
        <v>9836</v>
      </c>
      <c r="B11858" t="s">
        <v>24822</v>
      </c>
      <c r="C11858" t="s">
        <v>1618</v>
      </c>
      <c r="D11858" t="s">
        <v>1619</v>
      </c>
      <c r="E11858" t="s">
        <v>1636</v>
      </c>
      <c r="F11858" t="s">
        <v>1637</v>
      </c>
      <c r="G11858" t="s">
        <v>1622</v>
      </c>
      <c r="H11858" t="s">
        <v>1623</v>
      </c>
      <c r="I11858" t="s">
        <v>1624</v>
      </c>
      <c r="J11858" t="s">
        <v>1625</v>
      </c>
      <c r="K11858">
        <v>0</v>
      </c>
      <c r="L11858" s="24">
        <v>1</v>
      </c>
      <c r="M11858" t="s">
        <v>24823</v>
      </c>
      <c r="N11858" t="s">
        <v>1639</v>
      </c>
    </row>
    <row r="11859" spans="1:14" hidden="1" x14ac:dyDescent="0.25">
      <c r="A11859">
        <v>9837</v>
      </c>
      <c r="B11859" t="s">
        <v>24824</v>
      </c>
      <c r="C11859" t="s">
        <v>1618</v>
      </c>
      <c r="D11859" t="s">
        <v>1619</v>
      </c>
      <c r="E11859" t="s">
        <v>1636</v>
      </c>
      <c r="F11859" t="s">
        <v>1637</v>
      </c>
      <c r="G11859" t="s">
        <v>1622</v>
      </c>
      <c r="H11859" t="s">
        <v>1623</v>
      </c>
      <c r="I11859" t="s">
        <v>1624</v>
      </c>
      <c r="J11859" t="s">
        <v>1625</v>
      </c>
      <c r="K11859">
        <v>0</v>
      </c>
      <c r="L11859" s="24">
        <v>1</v>
      </c>
      <c r="M11859" t="s">
        <v>24825</v>
      </c>
      <c r="N11859" t="s">
        <v>1677</v>
      </c>
    </row>
    <row r="11860" spans="1:14" hidden="1" x14ac:dyDescent="0.25">
      <c r="A11860">
        <v>9838</v>
      </c>
      <c r="B11860" t="s">
        <v>24826</v>
      </c>
      <c r="C11860" t="s">
        <v>1618</v>
      </c>
      <c r="D11860" t="s">
        <v>1619</v>
      </c>
      <c r="E11860" t="s">
        <v>1620</v>
      </c>
      <c r="F11860" t="s">
        <v>1621</v>
      </c>
      <c r="G11860" t="s">
        <v>1622</v>
      </c>
      <c r="H11860" t="s">
        <v>1623</v>
      </c>
      <c r="I11860" t="s">
        <v>1624</v>
      </c>
      <c r="J11860" t="s">
        <v>1625</v>
      </c>
      <c r="K11860">
        <v>0</v>
      </c>
      <c r="L11860" s="24">
        <v>1</v>
      </c>
      <c r="M11860" t="s">
        <v>24827</v>
      </c>
      <c r="N11860" t="s">
        <v>1627</v>
      </c>
    </row>
    <row r="11861" spans="1:14" hidden="1" x14ac:dyDescent="0.25">
      <c r="A11861">
        <v>9839</v>
      </c>
      <c r="B11861" t="s">
        <v>24828</v>
      </c>
      <c r="C11861" t="s">
        <v>1618</v>
      </c>
      <c r="D11861" t="s">
        <v>1619</v>
      </c>
      <c r="E11861" t="s">
        <v>1620</v>
      </c>
      <c r="F11861" t="s">
        <v>1621</v>
      </c>
      <c r="G11861" t="s">
        <v>1622</v>
      </c>
      <c r="H11861" t="s">
        <v>1623</v>
      </c>
      <c r="I11861" t="s">
        <v>1624</v>
      </c>
      <c r="J11861" t="s">
        <v>1625</v>
      </c>
      <c r="K11861">
        <v>0</v>
      </c>
      <c r="L11861" s="24">
        <v>1</v>
      </c>
      <c r="M11861" t="s">
        <v>24829</v>
      </c>
      <c r="N11861" t="s">
        <v>1627</v>
      </c>
    </row>
    <row r="11862" spans="1:14" hidden="1" x14ac:dyDescent="0.25">
      <c r="A11862">
        <v>9840</v>
      </c>
      <c r="B11862" t="s">
        <v>24830</v>
      </c>
      <c r="C11862" t="s">
        <v>1618</v>
      </c>
      <c r="D11862" t="s">
        <v>1619</v>
      </c>
      <c r="E11862" t="s">
        <v>1620</v>
      </c>
      <c r="F11862" t="s">
        <v>1621</v>
      </c>
      <c r="G11862" t="s">
        <v>1622</v>
      </c>
      <c r="H11862" t="s">
        <v>1623</v>
      </c>
      <c r="I11862" t="s">
        <v>1624</v>
      </c>
      <c r="J11862" t="s">
        <v>1625</v>
      </c>
      <c r="K11862">
        <v>0</v>
      </c>
      <c r="L11862" s="24">
        <v>1</v>
      </c>
      <c r="M11862" t="s">
        <v>24831</v>
      </c>
      <c r="N11862" t="s">
        <v>1627</v>
      </c>
    </row>
    <row r="11863" spans="1:14" hidden="1" x14ac:dyDescent="0.25">
      <c r="A11863">
        <v>9841</v>
      </c>
      <c r="B11863" t="s">
        <v>24832</v>
      </c>
      <c r="C11863" t="s">
        <v>1618</v>
      </c>
      <c r="D11863" t="s">
        <v>1619</v>
      </c>
      <c r="E11863" t="s">
        <v>1620</v>
      </c>
      <c r="F11863" t="s">
        <v>1621</v>
      </c>
      <c r="G11863" t="s">
        <v>1622</v>
      </c>
      <c r="H11863" t="s">
        <v>1623</v>
      </c>
      <c r="I11863" t="s">
        <v>1624</v>
      </c>
      <c r="J11863" t="s">
        <v>1625</v>
      </c>
      <c r="K11863">
        <v>0</v>
      </c>
      <c r="L11863" s="24">
        <v>1</v>
      </c>
      <c r="M11863" t="s">
        <v>521</v>
      </c>
      <c r="N11863" t="s">
        <v>1627</v>
      </c>
    </row>
    <row r="11864" spans="1:14" hidden="1" x14ac:dyDescent="0.25">
      <c r="A11864">
        <v>9842</v>
      </c>
      <c r="B11864" t="s">
        <v>24833</v>
      </c>
      <c r="C11864" t="s">
        <v>1618</v>
      </c>
      <c r="D11864" t="s">
        <v>1619</v>
      </c>
      <c r="E11864" t="s">
        <v>1620</v>
      </c>
      <c r="F11864" t="s">
        <v>1621</v>
      </c>
      <c r="G11864" t="s">
        <v>1622</v>
      </c>
      <c r="H11864" t="s">
        <v>1623</v>
      </c>
      <c r="I11864" t="s">
        <v>1624</v>
      </c>
      <c r="J11864" t="s">
        <v>1625</v>
      </c>
      <c r="K11864">
        <v>0</v>
      </c>
      <c r="L11864" s="24">
        <v>1</v>
      </c>
      <c r="M11864" t="s">
        <v>24834</v>
      </c>
      <c r="N11864" t="s">
        <v>1812</v>
      </c>
    </row>
    <row r="11865" spans="1:14" hidden="1" x14ac:dyDescent="0.25">
      <c r="A11865">
        <v>9843</v>
      </c>
      <c r="B11865" t="s">
        <v>57</v>
      </c>
      <c r="C11865" t="s">
        <v>1658</v>
      </c>
      <c r="D11865" t="s">
        <v>1659</v>
      </c>
      <c r="E11865" t="s">
        <v>1660</v>
      </c>
      <c r="F11865" t="s">
        <v>1661</v>
      </c>
      <c r="G11865" t="s">
        <v>1622</v>
      </c>
      <c r="H11865" t="s">
        <v>1623</v>
      </c>
      <c r="I11865" t="s">
        <v>1624</v>
      </c>
      <c r="J11865" t="s">
        <v>1625</v>
      </c>
      <c r="K11865">
        <v>0</v>
      </c>
      <c r="L11865" s="24">
        <v>1</v>
      </c>
      <c r="M11865" t="s">
        <v>56</v>
      </c>
      <c r="N11865" t="s">
        <v>1663</v>
      </c>
    </row>
    <row r="11866" spans="1:14" hidden="1" x14ac:dyDescent="0.25">
      <c r="A11866">
        <v>9844</v>
      </c>
      <c r="B11866" t="s">
        <v>24835</v>
      </c>
      <c r="C11866" t="s">
        <v>1618</v>
      </c>
      <c r="D11866" t="s">
        <v>1619</v>
      </c>
      <c r="E11866" t="s">
        <v>1636</v>
      </c>
      <c r="F11866" t="s">
        <v>1637</v>
      </c>
      <c r="G11866" t="s">
        <v>1622</v>
      </c>
      <c r="H11866" t="s">
        <v>1623</v>
      </c>
      <c r="I11866" t="s">
        <v>1624</v>
      </c>
      <c r="J11866" t="s">
        <v>1625</v>
      </c>
      <c r="K11866">
        <v>0</v>
      </c>
      <c r="L11866" s="24">
        <v>1</v>
      </c>
      <c r="M11866" t="s">
        <v>21138</v>
      </c>
      <c r="N11866" t="s">
        <v>1677</v>
      </c>
    </row>
    <row r="11867" spans="1:14" hidden="1" x14ac:dyDescent="0.25">
      <c r="A11867">
        <v>9845</v>
      </c>
      <c r="B11867" t="s">
        <v>24836</v>
      </c>
      <c r="C11867" t="s">
        <v>1618</v>
      </c>
      <c r="D11867" t="s">
        <v>1619</v>
      </c>
      <c r="E11867" t="s">
        <v>1636</v>
      </c>
      <c r="F11867" t="s">
        <v>1637</v>
      </c>
      <c r="G11867" t="s">
        <v>1622</v>
      </c>
      <c r="H11867" t="s">
        <v>1623</v>
      </c>
      <c r="I11867" t="s">
        <v>1624</v>
      </c>
      <c r="J11867" t="s">
        <v>1625</v>
      </c>
      <c r="K11867">
        <v>0</v>
      </c>
      <c r="L11867" s="24">
        <v>1</v>
      </c>
      <c r="M11867" t="s">
        <v>24837</v>
      </c>
      <c r="N11867" t="s">
        <v>1639</v>
      </c>
    </row>
    <row r="11868" spans="1:14" hidden="1" x14ac:dyDescent="0.25">
      <c r="A11868">
        <v>9846</v>
      </c>
      <c r="B11868" t="s">
        <v>24838</v>
      </c>
      <c r="C11868" t="s">
        <v>1618</v>
      </c>
      <c r="D11868" t="s">
        <v>1619</v>
      </c>
      <c r="E11868" t="s">
        <v>1620</v>
      </c>
      <c r="F11868" t="s">
        <v>1621</v>
      </c>
      <c r="G11868" t="s">
        <v>1622</v>
      </c>
      <c r="H11868" t="s">
        <v>1623</v>
      </c>
      <c r="I11868" t="s">
        <v>1624</v>
      </c>
      <c r="J11868" t="s">
        <v>1625</v>
      </c>
      <c r="K11868">
        <v>0</v>
      </c>
      <c r="L11868" s="24">
        <v>1</v>
      </c>
      <c r="M11868" t="s">
        <v>24839</v>
      </c>
      <c r="N11868" t="s">
        <v>1627</v>
      </c>
    </row>
    <row r="11869" spans="1:14" hidden="1" x14ac:dyDescent="0.25">
      <c r="A11869">
        <v>9847</v>
      </c>
      <c r="B11869" t="s">
        <v>24840</v>
      </c>
      <c r="C11869" t="s">
        <v>1794</v>
      </c>
      <c r="D11869" t="s">
        <v>1795</v>
      </c>
      <c r="E11869" t="s">
        <v>1796</v>
      </c>
      <c r="F11869" t="s">
        <v>1797</v>
      </c>
      <c r="G11869" t="s">
        <v>1622</v>
      </c>
      <c r="H11869" t="s">
        <v>1623</v>
      </c>
      <c r="I11869" t="s">
        <v>1624</v>
      </c>
      <c r="J11869" t="s">
        <v>1625</v>
      </c>
      <c r="K11869">
        <v>0</v>
      </c>
      <c r="L11869" s="24">
        <v>1</v>
      </c>
      <c r="M11869" t="s">
        <v>24840</v>
      </c>
      <c r="N11869" t="s">
        <v>1799</v>
      </c>
    </row>
    <row r="11870" spans="1:14" hidden="1" x14ac:dyDescent="0.25">
      <c r="A11870">
        <v>9848</v>
      </c>
      <c r="B11870" t="s">
        <v>24841</v>
      </c>
      <c r="C11870" t="s">
        <v>1794</v>
      </c>
      <c r="D11870" t="s">
        <v>1795</v>
      </c>
      <c r="E11870" t="s">
        <v>1796</v>
      </c>
      <c r="F11870" t="s">
        <v>1797</v>
      </c>
      <c r="G11870" t="s">
        <v>1622</v>
      </c>
      <c r="H11870" t="s">
        <v>1623</v>
      </c>
      <c r="I11870" t="s">
        <v>1624</v>
      </c>
      <c r="J11870" t="s">
        <v>1625</v>
      </c>
      <c r="K11870">
        <v>0</v>
      </c>
      <c r="L11870" s="24">
        <v>1</v>
      </c>
      <c r="M11870" t="s">
        <v>24841</v>
      </c>
      <c r="N11870" t="s">
        <v>1799</v>
      </c>
    </row>
    <row r="11871" spans="1:14" hidden="1" x14ac:dyDescent="0.25">
      <c r="A11871">
        <v>9849</v>
      </c>
      <c r="B11871" t="s">
        <v>24842</v>
      </c>
      <c r="C11871" t="s">
        <v>1794</v>
      </c>
      <c r="D11871" t="s">
        <v>1795</v>
      </c>
      <c r="E11871" t="s">
        <v>1796</v>
      </c>
      <c r="F11871" t="s">
        <v>1797</v>
      </c>
      <c r="G11871" t="s">
        <v>1622</v>
      </c>
      <c r="H11871" t="s">
        <v>1623</v>
      </c>
      <c r="I11871" t="s">
        <v>1624</v>
      </c>
      <c r="J11871" t="s">
        <v>1625</v>
      </c>
      <c r="K11871">
        <v>0</v>
      </c>
      <c r="L11871" s="24">
        <v>1</v>
      </c>
      <c r="M11871" t="s">
        <v>24842</v>
      </c>
      <c r="N11871" t="s">
        <v>1799</v>
      </c>
    </row>
    <row r="11872" spans="1:14" hidden="1" x14ac:dyDescent="0.25">
      <c r="A11872">
        <v>9850</v>
      </c>
      <c r="B11872" t="s">
        <v>24843</v>
      </c>
      <c r="C11872" t="s">
        <v>1618</v>
      </c>
      <c r="D11872" t="s">
        <v>1619</v>
      </c>
      <c r="E11872" t="s">
        <v>1620</v>
      </c>
      <c r="F11872" t="s">
        <v>1621</v>
      </c>
      <c r="G11872" t="s">
        <v>1622</v>
      </c>
      <c r="H11872" t="s">
        <v>1623</v>
      </c>
      <c r="I11872" t="s">
        <v>1624</v>
      </c>
      <c r="J11872" t="s">
        <v>1625</v>
      </c>
      <c r="K11872">
        <v>0</v>
      </c>
      <c r="L11872" s="24">
        <v>1</v>
      </c>
      <c r="M11872" t="s">
        <v>24844</v>
      </c>
      <c r="N11872" t="s">
        <v>1627</v>
      </c>
    </row>
    <row r="11873" spans="1:14" hidden="1" x14ac:dyDescent="0.25">
      <c r="A11873">
        <v>9851</v>
      </c>
      <c r="B11873" t="s">
        <v>24845</v>
      </c>
      <c r="C11873" t="s">
        <v>1618</v>
      </c>
      <c r="D11873" t="s">
        <v>1619</v>
      </c>
      <c r="E11873" t="s">
        <v>1620</v>
      </c>
      <c r="F11873" t="s">
        <v>1621</v>
      </c>
      <c r="G11873" t="s">
        <v>1622</v>
      </c>
      <c r="H11873" t="s">
        <v>1623</v>
      </c>
      <c r="I11873" t="s">
        <v>1624</v>
      </c>
      <c r="J11873" t="s">
        <v>1625</v>
      </c>
      <c r="K11873">
        <v>0</v>
      </c>
      <c r="L11873" s="24">
        <v>1</v>
      </c>
      <c r="M11873" t="s">
        <v>24846</v>
      </c>
      <c r="N11873" t="s">
        <v>1627</v>
      </c>
    </row>
    <row r="11874" spans="1:14" hidden="1" x14ac:dyDescent="0.25">
      <c r="A11874">
        <v>9852</v>
      </c>
      <c r="B11874" t="s">
        <v>24847</v>
      </c>
      <c r="C11874" t="s">
        <v>1629</v>
      </c>
      <c r="D11874" t="s">
        <v>1630</v>
      </c>
      <c r="E11874" t="s">
        <v>1631</v>
      </c>
      <c r="F11874" t="s">
        <v>1632</v>
      </c>
      <c r="G11874" t="s">
        <v>1622</v>
      </c>
      <c r="H11874" t="s">
        <v>1623</v>
      </c>
      <c r="I11874" t="s">
        <v>1624</v>
      </c>
      <c r="J11874" t="s">
        <v>1625</v>
      </c>
      <c r="K11874">
        <v>0</v>
      </c>
      <c r="L11874" s="24">
        <v>1</v>
      </c>
      <c r="M11874" t="s">
        <v>24848</v>
      </c>
      <c r="N11874" t="s">
        <v>1634</v>
      </c>
    </row>
    <row r="11875" spans="1:14" hidden="1" x14ac:dyDescent="0.25">
      <c r="A11875">
        <v>9853</v>
      </c>
      <c r="B11875" t="s">
        <v>24849</v>
      </c>
      <c r="C11875" t="s">
        <v>1618</v>
      </c>
      <c r="D11875" t="s">
        <v>1619</v>
      </c>
      <c r="E11875" t="s">
        <v>1636</v>
      </c>
      <c r="F11875" t="s">
        <v>1637</v>
      </c>
      <c r="G11875" t="s">
        <v>1622</v>
      </c>
      <c r="H11875" t="s">
        <v>1623</v>
      </c>
      <c r="I11875" t="s">
        <v>1624</v>
      </c>
      <c r="J11875" t="s">
        <v>1625</v>
      </c>
      <c r="K11875">
        <v>0</v>
      </c>
      <c r="L11875" s="24">
        <v>1</v>
      </c>
      <c r="M11875" t="s">
        <v>24850</v>
      </c>
      <c r="N11875" t="s">
        <v>1639</v>
      </c>
    </row>
    <row r="11876" spans="1:14" hidden="1" x14ac:dyDescent="0.25">
      <c r="A11876">
        <v>9854</v>
      </c>
      <c r="B11876" t="s">
        <v>24851</v>
      </c>
      <c r="C11876" t="s">
        <v>1618</v>
      </c>
      <c r="D11876" t="s">
        <v>1619</v>
      </c>
      <c r="E11876" t="s">
        <v>1620</v>
      </c>
      <c r="F11876" t="s">
        <v>1621</v>
      </c>
      <c r="G11876" t="s">
        <v>1622</v>
      </c>
      <c r="H11876" t="s">
        <v>1623</v>
      </c>
      <c r="I11876" t="s">
        <v>1624</v>
      </c>
      <c r="J11876" t="s">
        <v>1625</v>
      </c>
      <c r="K11876">
        <v>0</v>
      </c>
      <c r="L11876" s="24">
        <v>1</v>
      </c>
      <c r="M11876" t="s">
        <v>24852</v>
      </c>
      <c r="N11876" t="s">
        <v>1812</v>
      </c>
    </row>
    <row r="11877" spans="1:14" hidden="1" x14ac:dyDescent="0.25">
      <c r="A11877">
        <v>9855</v>
      </c>
      <c r="B11877" t="s">
        <v>24853</v>
      </c>
      <c r="C11877" t="s">
        <v>1618</v>
      </c>
      <c r="D11877" t="s">
        <v>1619</v>
      </c>
      <c r="E11877" t="s">
        <v>1620</v>
      </c>
      <c r="F11877" t="s">
        <v>1621</v>
      </c>
      <c r="G11877" t="s">
        <v>1622</v>
      </c>
      <c r="H11877" t="s">
        <v>1623</v>
      </c>
      <c r="I11877" t="s">
        <v>1624</v>
      </c>
      <c r="J11877" t="s">
        <v>1625</v>
      </c>
      <c r="K11877">
        <v>0</v>
      </c>
      <c r="L11877" s="24">
        <v>1</v>
      </c>
      <c r="M11877" t="s">
        <v>24854</v>
      </c>
      <c r="N11877" t="s">
        <v>1627</v>
      </c>
    </row>
    <row r="11878" spans="1:14" hidden="1" x14ac:dyDescent="0.25">
      <c r="A11878">
        <v>9856</v>
      </c>
      <c r="B11878" t="s">
        <v>24855</v>
      </c>
      <c r="C11878" t="s">
        <v>1629</v>
      </c>
      <c r="D11878" t="s">
        <v>1630</v>
      </c>
      <c r="E11878" t="s">
        <v>1631</v>
      </c>
      <c r="F11878" t="s">
        <v>1632</v>
      </c>
      <c r="G11878" t="s">
        <v>1622</v>
      </c>
      <c r="H11878" t="s">
        <v>1623</v>
      </c>
      <c r="I11878" t="s">
        <v>1624</v>
      </c>
      <c r="J11878" t="s">
        <v>1625</v>
      </c>
      <c r="K11878">
        <v>0</v>
      </c>
      <c r="L11878" s="24">
        <v>1</v>
      </c>
      <c r="M11878" t="s">
        <v>24856</v>
      </c>
      <c r="N11878" t="s">
        <v>1634</v>
      </c>
    </row>
    <row r="11879" spans="1:14" hidden="1" x14ac:dyDescent="0.25">
      <c r="A11879">
        <v>9857</v>
      </c>
      <c r="B11879" t="s">
        <v>24857</v>
      </c>
      <c r="C11879" t="s">
        <v>1691</v>
      </c>
      <c r="D11879" t="s">
        <v>1692</v>
      </c>
      <c r="E11879" t="s">
        <v>1693</v>
      </c>
      <c r="F11879" t="s">
        <v>1694</v>
      </c>
      <c r="G11879" t="s">
        <v>1622</v>
      </c>
      <c r="H11879" t="s">
        <v>1623</v>
      </c>
      <c r="I11879" t="s">
        <v>1624</v>
      </c>
      <c r="J11879" t="s">
        <v>1625</v>
      </c>
      <c r="K11879">
        <v>0</v>
      </c>
      <c r="L11879" s="24">
        <v>1</v>
      </c>
      <c r="M11879" t="s">
        <v>24858</v>
      </c>
      <c r="N11879" t="s">
        <v>1696</v>
      </c>
    </row>
    <row r="11880" spans="1:14" hidden="1" x14ac:dyDescent="0.25">
      <c r="A11880">
        <v>9858</v>
      </c>
      <c r="B11880" t="s">
        <v>24859</v>
      </c>
      <c r="C11880" t="s">
        <v>1691</v>
      </c>
      <c r="D11880" t="s">
        <v>1692</v>
      </c>
      <c r="E11880" t="s">
        <v>1693</v>
      </c>
      <c r="F11880" t="s">
        <v>1694</v>
      </c>
      <c r="G11880" t="s">
        <v>1622</v>
      </c>
      <c r="H11880" t="s">
        <v>1623</v>
      </c>
      <c r="I11880" t="s">
        <v>1624</v>
      </c>
      <c r="J11880" t="s">
        <v>1625</v>
      </c>
      <c r="K11880">
        <v>0</v>
      </c>
      <c r="L11880" s="24">
        <v>1</v>
      </c>
      <c r="M11880" t="s">
        <v>24860</v>
      </c>
      <c r="N11880" t="s">
        <v>1696</v>
      </c>
    </row>
    <row r="11881" spans="1:14" hidden="1" x14ac:dyDescent="0.25">
      <c r="A11881">
        <v>9859</v>
      </c>
      <c r="B11881" t="s">
        <v>24861</v>
      </c>
      <c r="C11881" t="s">
        <v>1649</v>
      </c>
      <c r="D11881" t="s">
        <v>1650</v>
      </c>
      <c r="E11881" t="s">
        <v>1651</v>
      </c>
      <c r="F11881" t="s">
        <v>1652</v>
      </c>
      <c r="G11881" t="s">
        <v>1622</v>
      </c>
      <c r="H11881" t="s">
        <v>1623</v>
      </c>
      <c r="I11881" t="s">
        <v>1624</v>
      </c>
      <c r="J11881" t="s">
        <v>1625</v>
      </c>
      <c r="K11881">
        <v>0</v>
      </c>
      <c r="L11881" s="24">
        <v>1</v>
      </c>
      <c r="M11881" t="s">
        <v>24862</v>
      </c>
      <c r="N11881" t="s">
        <v>1654</v>
      </c>
    </row>
    <row r="11882" spans="1:14" hidden="1" x14ac:dyDescent="0.25">
      <c r="A11882">
        <v>9860</v>
      </c>
      <c r="B11882" t="s">
        <v>24863</v>
      </c>
      <c r="C11882" t="s">
        <v>1618</v>
      </c>
      <c r="D11882" t="s">
        <v>1619</v>
      </c>
      <c r="E11882" t="s">
        <v>1620</v>
      </c>
      <c r="F11882" t="s">
        <v>1621</v>
      </c>
      <c r="G11882" t="s">
        <v>1622</v>
      </c>
      <c r="H11882" t="s">
        <v>1623</v>
      </c>
      <c r="I11882" t="s">
        <v>1624</v>
      </c>
      <c r="J11882" t="s">
        <v>1625</v>
      </c>
      <c r="K11882">
        <v>0</v>
      </c>
      <c r="L11882" s="24">
        <v>1</v>
      </c>
      <c r="M11882" t="s">
        <v>24864</v>
      </c>
      <c r="N11882" t="s">
        <v>1627</v>
      </c>
    </row>
    <row r="11883" spans="1:14" hidden="1" x14ac:dyDescent="0.25">
      <c r="A11883">
        <v>9861</v>
      </c>
      <c r="B11883" t="s">
        <v>24865</v>
      </c>
      <c r="C11883" t="s">
        <v>1629</v>
      </c>
      <c r="D11883" t="s">
        <v>1630</v>
      </c>
      <c r="E11883" t="s">
        <v>1631</v>
      </c>
      <c r="F11883" t="s">
        <v>1632</v>
      </c>
      <c r="G11883" t="s">
        <v>1622</v>
      </c>
      <c r="H11883" t="s">
        <v>1623</v>
      </c>
      <c r="I11883" t="s">
        <v>1624</v>
      </c>
      <c r="J11883" t="s">
        <v>1625</v>
      </c>
      <c r="K11883">
        <v>0</v>
      </c>
      <c r="L11883" s="24">
        <v>1</v>
      </c>
      <c r="M11883" t="s">
        <v>24866</v>
      </c>
      <c r="N11883" t="s">
        <v>1634</v>
      </c>
    </row>
    <row r="11884" spans="1:14" hidden="1" x14ac:dyDescent="0.25">
      <c r="A11884">
        <v>9862</v>
      </c>
      <c r="B11884" t="s">
        <v>24867</v>
      </c>
      <c r="C11884" t="s">
        <v>1629</v>
      </c>
      <c r="D11884" t="s">
        <v>1630</v>
      </c>
      <c r="E11884" t="s">
        <v>1631</v>
      </c>
      <c r="F11884" t="s">
        <v>1632</v>
      </c>
      <c r="G11884" t="s">
        <v>1622</v>
      </c>
      <c r="H11884" t="s">
        <v>1623</v>
      </c>
      <c r="I11884" t="s">
        <v>1624</v>
      </c>
      <c r="J11884" t="s">
        <v>1625</v>
      </c>
      <c r="K11884">
        <v>0</v>
      </c>
      <c r="L11884" s="24">
        <v>1</v>
      </c>
      <c r="M11884" t="s">
        <v>24868</v>
      </c>
      <c r="N11884" t="s">
        <v>1634</v>
      </c>
    </row>
    <row r="11885" spans="1:14" hidden="1" x14ac:dyDescent="0.25">
      <c r="A11885">
        <v>9863</v>
      </c>
      <c r="B11885" t="s">
        <v>24869</v>
      </c>
      <c r="C11885" t="s">
        <v>1629</v>
      </c>
      <c r="D11885" t="s">
        <v>1630</v>
      </c>
      <c r="E11885" t="s">
        <v>1631</v>
      </c>
      <c r="F11885" t="s">
        <v>1632</v>
      </c>
      <c r="G11885" t="s">
        <v>1622</v>
      </c>
      <c r="H11885" t="s">
        <v>1623</v>
      </c>
      <c r="I11885" t="s">
        <v>1624</v>
      </c>
      <c r="J11885" t="s">
        <v>1625</v>
      </c>
      <c r="K11885">
        <v>0</v>
      </c>
      <c r="L11885" s="24">
        <v>1</v>
      </c>
      <c r="M11885" t="s">
        <v>24870</v>
      </c>
      <c r="N11885" t="s">
        <v>1634</v>
      </c>
    </row>
    <row r="11886" spans="1:14" hidden="1" x14ac:dyDescent="0.25">
      <c r="A11886">
        <v>9864</v>
      </c>
      <c r="B11886" t="s">
        <v>24871</v>
      </c>
      <c r="C11886" t="s">
        <v>1618</v>
      </c>
      <c r="D11886" t="s">
        <v>1619</v>
      </c>
      <c r="E11886" t="s">
        <v>1636</v>
      </c>
      <c r="F11886" t="s">
        <v>1637</v>
      </c>
      <c r="G11886" t="s">
        <v>1622</v>
      </c>
      <c r="H11886" t="s">
        <v>1623</v>
      </c>
      <c r="I11886" t="s">
        <v>1624</v>
      </c>
      <c r="J11886" t="s">
        <v>1625</v>
      </c>
      <c r="K11886">
        <v>0</v>
      </c>
      <c r="L11886" s="24">
        <v>1</v>
      </c>
      <c r="M11886" t="s">
        <v>24872</v>
      </c>
      <c r="N11886" t="s">
        <v>1639</v>
      </c>
    </row>
    <row r="11887" spans="1:14" hidden="1" x14ac:dyDescent="0.25">
      <c r="A11887">
        <v>9865</v>
      </c>
      <c r="B11887" t="s">
        <v>24873</v>
      </c>
      <c r="C11887" t="s">
        <v>1629</v>
      </c>
      <c r="D11887" t="s">
        <v>1630</v>
      </c>
      <c r="E11887" t="s">
        <v>1631</v>
      </c>
      <c r="F11887" t="s">
        <v>1632</v>
      </c>
      <c r="G11887" t="s">
        <v>1622</v>
      </c>
      <c r="H11887" t="s">
        <v>1623</v>
      </c>
      <c r="I11887" t="s">
        <v>1624</v>
      </c>
      <c r="J11887" t="s">
        <v>1625</v>
      </c>
      <c r="K11887">
        <v>0</v>
      </c>
      <c r="L11887" s="24">
        <v>1</v>
      </c>
      <c r="M11887" t="s">
        <v>24874</v>
      </c>
      <c r="N11887" t="s">
        <v>1634</v>
      </c>
    </row>
    <row r="11888" spans="1:14" hidden="1" x14ac:dyDescent="0.25">
      <c r="A11888">
        <v>9866</v>
      </c>
      <c r="B11888" t="s">
        <v>24875</v>
      </c>
      <c r="C11888" t="s">
        <v>1618</v>
      </c>
      <c r="D11888" t="s">
        <v>1619</v>
      </c>
      <c r="E11888" t="s">
        <v>1636</v>
      </c>
      <c r="F11888" t="s">
        <v>1637</v>
      </c>
      <c r="G11888" t="s">
        <v>1622</v>
      </c>
      <c r="H11888" t="s">
        <v>1623</v>
      </c>
      <c r="I11888" t="s">
        <v>1624</v>
      </c>
      <c r="J11888" t="s">
        <v>1625</v>
      </c>
      <c r="K11888">
        <v>0</v>
      </c>
      <c r="L11888" s="24">
        <v>1</v>
      </c>
      <c r="M11888" t="s">
        <v>24876</v>
      </c>
      <c r="N11888" t="s">
        <v>1639</v>
      </c>
    </row>
    <row r="11889" spans="1:14" hidden="1" x14ac:dyDescent="0.25">
      <c r="A11889">
        <v>9867</v>
      </c>
      <c r="B11889" t="s">
        <v>24877</v>
      </c>
      <c r="C11889" t="s">
        <v>1618</v>
      </c>
      <c r="D11889" t="s">
        <v>1619</v>
      </c>
      <c r="E11889" t="s">
        <v>1636</v>
      </c>
      <c r="F11889" t="s">
        <v>1637</v>
      </c>
      <c r="G11889" t="s">
        <v>1622</v>
      </c>
      <c r="H11889" t="s">
        <v>1623</v>
      </c>
      <c r="I11889" t="s">
        <v>1624</v>
      </c>
      <c r="J11889" t="s">
        <v>1625</v>
      </c>
      <c r="K11889">
        <v>0</v>
      </c>
      <c r="L11889" s="24">
        <v>1</v>
      </c>
      <c r="M11889" t="s">
        <v>24878</v>
      </c>
      <c r="N11889" t="s">
        <v>1639</v>
      </c>
    </row>
    <row r="11890" spans="1:14" hidden="1" x14ac:dyDescent="0.25">
      <c r="A11890">
        <v>9868</v>
      </c>
      <c r="B11890" t="s">
        <v>24879</v>
      </c>
      <c r="C11890" t="s">
        <v>1618</v>
      </c>
      <c r="D11890" t="s">
        <v>1619</v>
      </c>
      <c r="E11890" t="s">
        <v>1636</v>
      </c>
      <c r="F11890" t="s">
        <v>1637</v>
      </c>
      <c r="G11890" t="s">
        <v>1622</v>
      </c>
      <c r="H11890" t="s">
        <v>1623</v>
      </c>
      <c r="I11890" t="s">
        <v>1624</v>
      </c>
      <c r="J11890" t="s">
        <v>1625</v>
      </c>
      <c r="K11890">
        <v>0</v>
      </c>
      <c r="L11890" s="24">
        <v>1</v>
      </c>
      <c r="M11890" t="s">
        <v>24880</v>
      </c>
      <c r="N11890" t="s">
        <v>1639</v>
      </c>
    </row>
    <row r="11891" spans="1:14" hidden="1" x14ac:dyDescent="0.25">
      <c r="A11891">
        <v>9869</v>
      </c>
      <c r="B11891" t="s">
        <v>24881</v>
      </c>
      <c r="C11891" t="s">
        <v>1618</v>
      </c>
      <c r="D11891" t="s">
        <v>1619</v>
      </c>
      <c r="E11891" t="s">
        <v>1620</v>
      </c>
      <c r="F11891" t="s">
        <v>1621</v>
      </c>
      <c r="G11891" t="s">
        <v>1622</v>
      </c>
      <c r="H11891" t="s">
        <v>1623</v>
      </c>
      <c r="I11891" t="s">
        <v>1624</v>
      </c>
      <c r="J11891" t="s">
        <v>1625</v>
      </c>
      <c r="K11891">
        <v>0</v>
      </c>
      <c r="L11891" s="24">
        <v>1</v>
      </c>
      <c r="M11891" t="s">
        <v>24882</v>
      </c>
      <c r="N11891" t="s">
        <v>1627</v>
      </c>
    </row>
    <row r="11892" spans="1:14" hidden="1" x14ac:dyDescent="0.25">
      <c r="A11892">
        <v>9870</v>
      </c>
      <c r="B11892" t="s">
        <v>24883</v>
      </c>
      <c r="C11892" t="s">
        <v>1618</v>
      </c>
      <c r="D11892" t="s">
        <v>1619</v>
      </c>
      <c r="E11892" t="s">
        <v>1620</v>
      </c>
      <c r="F11892" t="s">
        <v>1621</v>
      </c>
      <c r="G11892" t="s">
        <v>1622</v>
      </c>
      <c r="H11892" t="s">
        <v>1623</v>
      </c>
      <c r="I11892" t="s">
        <v>1624</v>
      </c>
      <c r="J11892" t="s">
        <v>1625</v>
      </c>
      <c r="K11892">
        <v>0</v>
      </c>
      <c r="L11892" s="24">
        <v>1</v>
      </c>
      <c r="M11892" t="s">
        <v>24884</v>
      </c>
      <c r="N11892" t="s">
        <v>1627</v>
      </c>
    </row>
    <row r="11893" spans="1:14" hidden="1" x14ac:dyDescent="0.25">
      <c r="A11893">
        <v>9871</v>
      </c>
      <c r="B11893" t="s">
        <v>24885</v>
      </c>
      <c r="C11893" t="s">
        <v>1629</v>
      </c>
      <c r="D11893" t="s">
        <v>1630</v>
      </c>
      <c r="E11893" t="s">
        <v>1631</v>
      </c>
      <c r="F11893" t="s">
        <v>1632</v>
      </c>
      <c r="G11893" t="s">
        <v>1622</v>
      </c>
      <c r="H11893" t="s">
        <v>1623</v>
      </c>
      <c r="I11893" t="s">
        <v>1624</v>
      </c>
      <c r="J11893" t="s">
        <v>1625</v>
      </c>
      <c r="K11893">
        <v>0</v>
      </c>
      <c r="L11893" s="24">
        <v>1</v>
      </c>
      <c r="M11893" t="s">
        <v>24886</v>
      </c>
      <c r="N11893" t="s">
        <v>1634</v>
      </c>
    </row>
    <row r="11894" spans="1:14" hidden="1" x14ac:dyDescent="0.25">
      <c r="A11894">
        <v>9872</v>
      </c>
      <c r="B11894" t="s">
        <v>24887</v>
      </c>
      <c r="C11894" t="s">
        <v>1629</v>
      </c>
      <c r="D11894" t="s">
        <v>1630</v>
      </c>
      <c r="E11894" t="s">
        <v>1631</v>
      </c>
      <c r="F11894" t="s">
        <v>1632</v>
      </c>
      <c r="G11894" t="s">
        <v>1622</v>
      </c>
      <c r="H11894" t="s">
        <v>1623</v>
      </c>
      <c r="I11894" t="s">
        <v>1624</v>
      </c>
      <c r="J11894" t="s">
        <v>1625</v>
      </c>
      <c r="K11894">
        <v>0</v>
      </c>
      <c r="L11894" s="24">
        <v>1</v>
      </c>
      <c r="M11894" t="s">
        <v>24888</v>
      </c>
      <c r="N11894" t="s">
        <v>1634</v>
      </c>
    </row>
    <row r="11895" spans="1:14" hidden="1" x14ac:dyDescent="0.25">
      <c r="A11895">
        <v>9873</v>
      </c>
      <c r="B11895" t="s">
        <v>24889</v>
      </c>
      <c r="C11895" t="s">
        <v>1629</v>
      </c>
      <c r="D11895" t="s">
        <v>1630</v>
      </c>
      <c r="E11895" t="s">
        <v>1631</v>
      </c>
      <c r="F11895" t="s">
        <v>1632</v>
      </c>
      <c r="G11895" t="s">
        <v>1622</v>
      </c>
      <c r="H11895" t="s">
        <v>1623</v>
      </c>
      <c r="I11895" t="s">
        <v>1624</v>
      </c>
      <c r="J11895" t="s">
        <v>1625</v>
      </c>
      <c r="K11895">
        <v>0</v>
      </c>
      <c r="L11895" s="24">
        <v>1</v>
      </c>
      <c r="M11895" t="s">
        <v>24890</v>
      </c>
      <c r="N11895" t="s">
        <v>1634</v>
      </c>
    </row>
    <row r="11896" spans="1:14" hidden="1" x14ac:dyDescent="0.25">
      <c r="A11896">
        <v>9874</v>
      </c>
      <c r="B11896" t="s">
        <v>24889</v>
      </c>
      <c r="C11896" t="s">
        <v>1629</v>
      </c>
      <c r="D11896" t="s">
        <v>1630</v>
      </c>
      <c r="E11896" t="s">
        <v>1631</v>
      </c>
      <c r="F11896" t="s">
        <v>1632</v>
      </c>
      <c r="G11896" t="s">
        <v>1622</v>
      </c>
      <c r="H11896" t="s">
        <v>1623</v>
      </c>
      <c r="I11896" t="s">
        <v>1624</v>
      </c>
      <c r="J11896" t="s">
        <v>1625</v>
      </c>
      <c r="K11896">
        <v>0</v>
      </c>
      <c r="L11896" s="24">
        <v>1</v>
      </c>
      <c r="M11896" t="s">
        <v>24891</v>
      </c>
      <c r="N11896" t="s">
        <v>1634</v>
      </c>
    </row>
    <row r="11897" spans="1:14" hidden="1" x14ac:dyDescent="0.25">
      <c r="A11897">
        <v>9875</v>
      </c>
      <c r="B11897" t="s">
        <v>24892</v>
      </c>
      <c r="C11897" t="s">
        <v>1629</v>
      </c>
      <c r="D11897" t="s">
        <v>1630</v>
      </c>
      <c r="E11897" t="s">
        <v>1631</v>
      </c>
      <c r="F11897" t="s">
        <v>1632</v>
      </c>
      <c r="G11897" t="s">
        <v>1622</v>
      </c>
      <c r="H11897" t="s">
        <v>1623</v>
      </c>
      <c r="I11897" t="s">
        <v>1624</v>
      </c>
      <c r="J11897" t="s">
        <v>1625</v>
      </c>
      <c r="K11897">
        <v>0</v>
      </c>
      <c r="L11897" s="24">
        <v>1</v>
      </c>
      <c r="M11897" t="s">
        <v>24893</v>
      </c>
      <c r="N11897" t="s">
        <v>1634</v>
      </c>
    </row>
    <row r="11898" spans="1:14" hidden="1" x14ac:dyDescent="0.25">
      <c r="A11898">
        <v>9876</v>
      </c>
      <c r="B11898" t="s">
        <v>24894</v>
      </c>
      <c r="C11898" t="s">
        <v>1629</v>
      </c>
      <c r="D11898" t="s">
        <v>1630</v>
      </c>
      <c r="E11898" t="s">
        <v>1631</v>
      </c>
      <c r="F11898" t="s">
        <v>1632</v>
      </c>
      <c r="G11898" t="s">
        <v>1622</v>
      </c>
      <c r="H11898" t="s">
        <v>1623</v>
      </c>
      <c r="I11898" t="s">
        <v>1624</v>
      </c>
      <c r="J11898" t="s">
        <v>1625</v>
      </c>
      <c r="K11898">
        <v>0</v>
      </c>
      <c r="L11898" s="24">
        <v>1</v>
      </c>
      <c r="M11898" t="s">
        <v>24895</v>
      </c>
      <c r="N11898" t="s">
        <v>1634</v>
      </c>
    </row>
    <row r="11899" spans="1:14" hidden="1" x14ac:dyDescent="0.25">
      <c r="A11899">
        <v>9877</v>
      </c>
      <c r="B11899" t="s">
        <v>24896</v>
      </c>
      <c r="C11899" t="s">
        <v>1629</v>
      </c>
      <c r="D11899" t="s">
        <v>1630</v>
      </c>
      <c r="E11899" t="s">
        <v>1631</v>
      </c>
      <c r="F11899" t="s">
        <v>1632</v>
      </c>
      <c r="G11899" t="s">
        <v>1622</v>
      </c>
      <c r="H11899" t="s">
        <v>1623</v>
      </c>
      <c r="I11899" t="s">
        <v>1624</v>
      </c>
      <c r="J11899" t="s">
        <v>1625</v>
      </c>
      <c r="K11899">
        <v>0</v>
      </c>
      <c r="L11899" s="24">
        <v>1</v>
      </c>
      <c r="M11899" t="s">
        <v>24897</v>
      </c>
      <c r="N11899" t="s">
        <v>1634</v>
      </c>
    </row>
    <row r="11900" spans="1:14" hidden="1" x14ac:dyDescent="0.25">
      <c r="A11900">
        <v>9878</v>
      </c>
      <c r="B11900" t="s">
        <v>24898</v>
      </c>
      <c r="C11900" t="s">
        <v>1618</v>
      </c>
      <c r="D11900" t="s">
        <v>1619</v>
      </c>
      <c r="E11900" t="s">
        <v>1636</v>
      </c>
      <c r="F11900" t="s">
        <v>1637</v>
      </c>
      <c r="G11900" t="s">
        <v>1622</v>
      </c>
      <c r="H11900" t="s">
        <v>1623</v>
      </c>
      <c r="I11900" t="s">
        <v>1624</v>
      </c>
      <c r="J11900" t="s">
        <v>1625</v>
      </c>
      <c r="K11900">
        <v>0</v>
      </c>
      <c r="L11900" s="24">
        <v>1</v>
      </c>
      <c r="M11900" t="s">
        <v>24899</v>
      </c>
      <c r="N11900" t="s">
        <v>1639</v>
      </c>
    </row>
    <row r="11901" spans="1:14" hidden="1" x14ac:dyDescent="0.25">
      <c r="A11901">
        <v>9879</v>
      </c>
      <c r="B11901" t="s">
        <v>24900</v>
      </c>
      <c r="C11901" t="s">
        <v>1691</v>
      </c>
      <c r="D11901" t="s">
        <v>1692</v>
      </c>
      <c r="E11901" t="s">
        <v>1693</v>
      </c>
      <c r="F11901" t="s">
        <v>1694</v>
      </c>
      <c r="G11901" t="s">
        <v>1622</v>
      </c>
      <c r="H11901" t="s">
        <v>1623</v>
      </c>
      <c r="I11901" t="s">
        <v>1624</v>
      </c>
      <c r="J11901" t="s">
        <v>1625</v>
      </c>
      <c r="K11901">
        <v>0</v>
      </c>
      <c r="L11901" s="24">
        <v>1</v>
      </c>
      <c r="M11901" t="s">
        <v>24901</v>
      </c>
      <c r="N11901" t="s">
        <v>1696</v>
      </c>
    </row>
    <row r="11902" spans="1:14" hidden="1" x14ac:dyDescent="0.25">
      <c r="A11902">
        <v>9880</v>
      </c>
      <c r="B11902" t="s">
        <v>24902</v>
      </c>
      <c r="C11902" t="s">
        <v>1618</v>
      </c>
      <c r="D11902" t="s">
        <v>1619</v>
      </c>
      <c r="E11902" t="s">
        <v>1620</v>
      </c>
      <c r="F11902" t="s">
        <v>1621</v>
      </c>
      <c r="G11902" t="s">
        <v>1622</v>
      </c>
      <c r="H11902" t="s">
        <v>1623</v>
      </c>
      <c r="I11902" t="s">
        <v>1624</v>
      </c>
      <c r="J11902" t="s">
        <v>1625</v>
      </c>
      <c r="K11902">
        <v>0</v>
      </c>
      <c r="L11902" s="24">
        <v>1</v>
      </c>
      <c r="M11902" t="s">
        <v>24903</v>
      </c>
      <c r="N11902" t="s">
        <v>1627</v>
      </c>
    </row>
    <row r="11903" spans="1:14" hidden="1" x14ac:dyDescent="0.25">
      <c r="A11903">
        <v>9881</v>
      </c>
      <c r="B11903" t="s">
        <v>24904</v>
      </c>
      <c r="C11903" t="s">
        <v>1649</v>
      </c>
      <c r="D11903" t="s">
        <v>1650</v>
      </c>
      <c r="E11903" t="s">
        <v>1651</v>
      </c>
      <c r="F11903" t="s">
        <v>1652</v>
      </c>
      <c r="G11903" t="s">
        <v>1622</v>
      </c>
      <c r="H11903" t="s">
        <v>1623</v>
      </c>
      <c r="I11903" t="s">
        <v>1624</v>
      </c>
      <c r="J11903" t="s">
        <v>1625</v>
      </c>
      <c r="K11903">
        <v>0</v>
      </c>
      <c r="L11903" s="24">
        <v>1</v>
      </c>
      <c r="M11903" t="s">
        <v>24905</v>
      </c>
      <c r="N11903" t="s">
        <v>1654</v>
      </c>
    </row>
    <row r="11904" spans="1:14" hidden="1" x14ac:dyDescent="0.25">
      <c r="A11904">
        <v>9882</v>
      </c>
      <c r="B11904" t="s">
        <v>24906</v>
      </c>
      <c r="C11904" t="s">
        <v>1649</v>
      </c>
      <c r="D11904" t="s">
        <v>1650</v>
      </c>
      <c r="E11904" t="s">
        <v>1651</v>
      </c>
      <c r="F11904" t="s">
        <v>1652</v>
      </c>
      <c r="G11904" t="s">
        <v>1622</v>
      </c>
      <c r="H11904" t="s">
        <v>1623</v>
      </c>
      <c r="I11904" t="s">
        <v>1624</v>
      </c>
      <c r="J11904" t="s">
        <v>1625</v>
      </c>
      <c r="K11904">
        <v>0</v>
      </c>
      <c r="L11904" s="24">
        <v>1</v>
      </c>
      <c r="M11904" t="s">
        <v>24907</v>
      </c>
      <c r="N11904" t="s">
        <v>1654</v>
      </c>
    </row>
    <row r="11905" spans="1:14" hidden="1" x14ac:dyDescent="0.25">
      <c r="A11905">
        <v>9883</v>
      </c>
      <c r="B11905" t="s">
        <v>24908</v>
      </c>
      <c r="C11905" t="s">
        <v>1649</v>
      </c>
      <c r="D11905" t="s">
        <v>1650</v>
      </c>
      <c r="E11905" t="s">
        <v>1651</v>
      </c>
      <c r="F11905" t="s">
        <v>1652</v>
      </c>
      <c r="G11905" t="s">
        <v>1622</v>
      </c>
      <c r="H11905" t="s">
        <v>1623</v>
      </c>
      <c r="I11905" t="s">
        <v>1624</v>
      </c>
      <c r="J11905" t="s">
        <v>1625</v>
      </c>
      <c r="K11905">
        <v>0</v>
      </c>
      <c r="L11905" s="24">
        <v>1</v>
      </c>
      <c r="M11905" t="s">
        <v>24909</v>
      </c>
      <c r="N11905" t="s">
        <v>1654</v>
      </c>
    </row>
    <row r="11906" spans="1:14" hidden="1" x14ac:dyDescent="0.25">
      <c r="A11906">
        <v>9884</v>
      </c>
      <c r="B11906" t="s">
        <v>24910</v>
      </c>
      <c r="C11906" t="s">
        <v>1649</v>
      </c>
      <c r="D11906" t="s">
        <v>1650</v>
      </c>
      <c r="E11906" t="s">
        <v>1651</v>
      </c>
      <c r="F11906" t="s">
        <v>1652</v>
      </c>
      <c r="G11906" t="s">
        <v>1622</v>
      </c>
      <c r="H11906" t="s">
        <v>1623</v>
      </c>
      <c r="I11906" t="s">
        <v>1624</v>
      </c>
      <c r="J11906" t="s">
        <v>1625</v>
      </c>
      <c r="K11906">
        <v>0</v>
      </c>
      <c r="L11906" s="24">
        <v>1</v>
      </c>
      <c r="M11906" t="s">
        <v>24911</v>
      </c>
      <c r="N11906" t="s">
        <v>1654</v>
      </c>
    </row>
    <row r="11907" spans="1:14" hidden="1" x14ac:dyDescent="0.25">
      <c r="A11907">
        <v>9885</v>
      </c>
      <c r="B11907" t="s">
        <v>24912</v>
      </c>
      <c r="C11907" t="s">
        <v>1649</v>
      </c>
      <c r="D11907" t="s">
        <v>1650</v>
      </c>
      <c r="E11907" t="s">
        <v>1651</v>
      </c>
      <c r="F11907" t="s">
        <v>1652</v>
      </c>
      <c r="G11907" t="s">
        <v>1622</v>
      </c>
      <c r="H11907" t="s">
        <v>1623</v>
      </c>
      <c r="I11907" t="s">
        <v>1624</v>
      </c>
      <c r="J11907" t="s">
        <v>1625</v>
      </c>
      <c r="K11907">
        <v>0</v>
      </c>
      <c r="L11907" s="24">
        <v>1</v>
      </c>
      <c r="M11907" t="s">
        <v>24913</v>
      </c>
      <c r="N11907" t="s">
        <v>1654</v>
      </c>
    </row>
    <row r="11908" spans="1:14" hidden="1" x14ac:dyDescent="0.25">
      <c r="A11908">
        <v>9886</v>
      </c>
      <c r="B11908" t="s">
        <v>24914</v>
      </c>
      <c r="C11908" t="s">
        <v>1649</v>
      </c>
      <c r="D11908" t="s">
        <v>1650</v>
      </c>
      <c r="E11908" t="s">
        <v>1651</v>
      </c>
      <c r="F11908" t="s">
        <v>1652</v>
      </c>
      <c r="G11908" t="s">
        <v>1622</v>
      </c>
      <c r="H11908" t="s">
        <v>1623</v>
      </c>
      <c r="I11908" t="s">
        <v>1624</v>
      </c>
      <c r="J11908" t="s">
        <v>1625</v>
      </c>
      <c r="K11908">
        <v>0</v>
      </c>
      <c r="L11908" s="24">
        <v>1</v>
      </c>
      <c r="M11908" t="s">
        <v>24915</v>
      </c>
      <c r="N11908" t="s">
        <v>1654</v>
      </c>
    </row>
    <row r="11909" spans="1:14" hidden="1" x14ac:dyDescent="0.25">
      <c r="A11909">
        <v>9887</v>
      </c>
      <c r="B11909" t="s">
        <v>24916</v>
      </c>
      <c r="C11909" t="s">
        <v>1649</v>
      </c>
      <c r="D11909" t="s">
        <v>1650</v>
      </c>
      <c r="E11909" t="s">
        <v>1651</v>
      </c>
      <c r="F11909" t="s">
        <v>1652</v>
      </c>
      <c r="G11909" t="s">
        <v>1622</v>
      </c>
      <c r="H11909" t="s">
        <v>1623</v>
      </c>
      <c r="I11909" t="s">
        <v>1624</v>
      </c>
      <c r="J11909" t="s">
        <v>1625</v>
      </c>
      <c r="K11909">
        <v>0</v>
      </c>
      <c r="L11909" s="24">
        <v>1</v>
      </c>
      <c r="M11909" t="s">
        <v>24917</v>
      </c>
      <c r="N11909" t="s">
        <v>1654</v>
      </c>
    </row>
    <row r="11910" spans="1:14" hidden="1" x14ac:dyDescent="0.25">
      <c r="A11910">
        <v>9888</v>
      </c>
      <c r="B11910" t="s">
        <v>24918</v>
      </c>
      <c r="C11910" t="s">
        <v>1649</v>
      </c>
      <c r="D11910" t="s">
        <v>1650</v>
      </c>
      <c r="E11910" t="s">
        <v>1651</v>
      </c>
      <c r="F11910" t="s">
        <v>1652</v>
      </c>
      <c r="G11910" t="s">
        <v>1622</v>
      </c>
      <c r="H11910" t="s">
        <v>1623</v>
      </c>
      <c r="I11910" t="s">
        <v>1624</v>
      </c>
      <c r="J11910" t="s">
        <v>1625</v>
      </c>
      <c r="K11910">
        <v>0</v>
      </c>
      <c r="L11910" s="24">
        <v>1</v>
      </c>
      <c r="M11910" t="s">
        <v>24919</v>
      </c>
      <c r="N11910" t="s">
        <v>1654</v>
      </c>
    </row>
    <row r="11911" spans="1:14" hidden="1" x14ac:dyDescent="0.25">
      <c r="A11911">
        <v>9889</v>
      </c>
      <c r="B11911" t="s">
        <v>24920</v>
      </c>
      <c r="C11911" t="s">
        <v>1649</v>
      </c>
      <c r="D11911" t="s">
        <v>1650</v>
      </c>
      <c r="E11911" t="s">
        <v>1651</v>
      </c>
      <c r="F11911" t="s">
        <v>1652</v>
      </c>
      <c r="G11911" t="s">
        <v>1622</v>
      </c>
      <c r="H11911" t="s">
        <v>1623</v>
      </c>
      <c r="I11911" t="s">
        <v>1624</v>
      </c>
      <c r="J11911" t="s">
        <v>1625</v>
      </c>
      <c r="K11911">
        <v>0</v>
      </c>
      <c r="L11911" s="24">
        <v>1</v>
      </c>
      <c r="M11911" t="s">
        <v>24921</v>
      </c>
      <c r="N11911" t="s">
        <v>1654</v>
      </c>
    </row>
    <row r="11912" spans="1:14" hidden="1" x14ac:dyDescent="0.25">
      <c r="A11912">
        <v>9890</v>
      </c>
      <c r="B11912" t="s">
        <v>24922</v>
      </c>
      <c r="C11912" t="s">
        <v>1649</v>
      </c>
      <c r="D11912" t="s">
        <v>1650</v>
      </c>
      <c r="E11912" t="s">
        <v>1651</v>
      </c>
      <c r="F11912" t="s">
        <v>1652</v>
      </c>
      <c r="G11912" t="s">
        <v>1622</v>
      </c>
      <c r="H11912" t="s">
        <v>1623</v>
      </c>
      <c r="I11912" t="s">
        <v>1624</v>
      </c>
      <c r="J11912" t="s">
        <v>1625</v>
      </c>
      <c r="K11912">
        <v>0</v>
      </c>
      <c r="L11912" s="24">
        <v>1</v>
      </c>
      <c r="M11912" t="s">
        <v>24923</v>
      </c>
      <c r="N11912" t="s">
        <v>1654</v>
      </c>
    </row>
    <row r="11913" spans="1:14" hidden="1" x14ac:dyDescent="0.25">
      <c r="A11913">
        <v>9891</v>
      </c>
      <c r="B11913" t="s">
        <v>24924</v>
      </c>
      <c r="C11913" t="s">
        <v>1987</v>
      </c>
      <c r="D11913" t="s">
        <v>1988</v>
      </c>
      <c r="E11913" t="s">
        <v>1989</v>
      </c>
      <c r="F11913" t="s">
        <v>1990</v>
      </c>
      <c r="G11913" t="s">
        <v>1622</v>
      </c>
      <c r="H11913" t="s">
        <v>1623</v>
      </c>
      <c r="I11913" t="s">
        <v>1624</v>
      </c>
      <c r="J11913" t="s">
        <v>1625</v>
      </c>
      <c r="K11913">
        <v>0</v>
      </c>
      <c r="L11913" s="24">
        <v>1</v>
      </c>
      <c r="M11913" t="s">
        <v>24925</v>
      </c>
      <c r="N11913" t="s">
        <v>1992</v>
      </c>
    </row>
    <row r="11914" spans="1:14" hidden="1" x14ac:dyDescent="0.25">
      <c r="A11914">
        <v>9892</v>
      </c>
      <c r="B11914" t="s">
        <v>24926</v>
      </c>
      <c r="C11914" t="s">
        <v>1987</v>
      </c>
      <c r="D11914" t="s">
        <v>1988</v>
      </c>
      <c r="E11914" t="s">
        <v>1989</v>
      </c>
      <c r="F11914" t="s">
        <v>1990</v>
      </c>
      <c r="G11914" t="s">
        <v>1622</v>
      </c>
      <c r="H11914" t="s">
        <v>1623</v>
      </c>
      <c r="I11914" t="s">
        <v>1624</v>
      </c>
      <c r="J11914" t="s">
        <v>1625</v>
      </c>
      <c r="K11914">
        <v>0</v>
      </c>
      <c r="L11914" s="24">
        <v>1</v>
      </c>
      <c r="M11914" t="s">
        <v>24927</v>
      </c>
      <c r="N11914" t="s">
        <v>1992</v>
      </c>
    </row>
    <row r="11915" spans="1:14" hidden="1" x14ac:dyDescent="0.25">
      <c r="A11915">
        <v>9893</v>
      </c>
      <c r="B11915" t="s">
        <v>24928</v>
      </c>
      <c r="C11915" t="s">
        <v>1649</v>
      </c>
      <c r="D11915" t="s">
        <v>1650</v>
      </c>
      <c r="E11915" t="s">
        <v>1651</v>
      </c>
      <c r="F11915" t="s">
        <v>1652</v>
      </c>
      <c r="G11915" t="s">
        <v>1622</v>
      </c>
      <c r="H11915" t="s">
        <v>1623</v>
      </c>
      <c r="I11915" t="s">
        <v>1624</v>
      </c>
      <c r="J11915" t="s">
        <v>1625</v>
      </c>
      <c r="K11915">
        <v>0</v>
      </c>
      <c r="L11915" s="24">
        <v>1</v>
      </c>
      <c r="M11915" t="s">
        <v>24929</v>
      </c>
      <c r="N11915" t="s">
        <v>1654</v>
      </c>
    </row>
    <row r="11916" spans="1:14" hidden="1" x14ac:dyDescent="0.25">
      <c r="A11916">
        <v>9894</v>
      </c>
      <c r="B11916" t="s">
        <v>24930</v>
      </c>
      <c r="C11916" t="s">
        <v>1649</v>
      </c>
      <c r="D11916" t="s">
        <v>1650</v>
      </c>
      <c r="E11916" t="s">
        <v>1651</v>
      </c>
      <c r="F11916" t="s">
        <v>1652</v>
      </c>
      <c r="G11916" t="s">
        <v>1622</v>
      </c>
      <c r="H11916" t="s">
        <v>1623</v>
      </c>
      <c r="I11916" t="s">
        <v>1624</v>
      </c>
      <c r="J11916" t="s">
        <v>1625</v>
      </c>
      <c r="K11916">
        <v>0</v>
      </c>
      <c r="L11916" s="24">
        <v>1</v>
      </c>
      <c r="M11916" t="s">
        <v>24931</v>
      </c>
      <c r="N11916" t="s">
        <v>1654</v>
      </c>
    </row>
    <row r="11917" spans="1:14" hidden="1" x14ac:dyDescent="0.25">
      <c r="A11917">
        <v>9895</v>
      </c>
      <c r="B11917" t="s">
        <v>24932</v>
      </c>
      <c r="C11917" t="s">
        <v>1649</v>
      </c>
      <c r="D11917" t="s">
        <v>1650</v>
      </c>
      <c r="E11917" t="s">
        <v>1651</v>
      </c>
      <c r="F11917" t="s">
        <v>1652</v>
      </c>
      <c r="G11917" t="s">
        <v>1622</v>
      </c>
      <c r="H11917" t="s">
        <v>1623</v>
      </c>
      <c r="I11917" t="s">
        <v>1624</v>
      </c>
      <c r="J11917" t="s">
        <v>1625</v>
      </c>
      <c r="K11917">
        <v>0</v>
      </c>
      <c r="L11917" s="24">
        <v>1</v>
      </c>
      <c r="M11917" t="s">
        <v>24933</v>
      </c>
      <c r="N11917" t="s">
        <v>1654</v>
      </c>
    </row>
    <row r="11918" spans="1:14" hidden="1" x14ac:dyDescent="0.25">
      <c r="A11918">
        <v>9896</v>
      </c>
      <c r="B11918" t="s">
        <v>24934</v>
      </c>
      <c r="C11918" t="s">
        <v>1618</v>
      </c>
      <c r="D11918" t="s">
        <v>1619</v>
      </c>
      <c r="E11918" t="s">
        <v>1636</v>
      </c>
      <c r="F11918" t="s">
        <v>1637</v>
      </c>
      <c r="G11918" t="s">
        <v>1622</v>
      </c>
      <c r="H11918" t="s">
        <v>1623</v>
      </c>
      <c r="I11918" t="s">
        <v>1624</v>
      </c>
      <c r="J11918" t="s">
        <v>1625</v>
      </c>
      <c r="K11918">
        <v>0</v>
      </c>
      <c r="L11918" s="24">
        <v>1</v>
      </c>
      <c r="M11918" t="s">
        <v>24935</v>
      </c>
      <c r="N11918" t="s">
        <v>1868</v>
      </c>
    </row>
    <row r="11919" spans="1:14" hidden="1" x14ac:dyDescent="0.25">
      <c r="A11919">
        <v>9897</v>
      </c>
      <c r="B11919" t="s">
        <v>24936</v>
      </c>
      <c r="C11919" t="s">
        <v>1618</v>
      </c>
      <c r="D11919" t="s">
        <v>1619</v>
      </c>
      <c r="E11919" t="s">
        <v>1620</v>
      </c>
      <c r="F11919" t="s">
        <v>1621</v>
      </c>
      <c r="G11919" t="s">
        <v>1622</v>
      </c>
      <c r="H11919" t="s">
        <v>1623</v>
      </c>
      <c r="I11919" t="s">
        <v>1624</v>
      </c>
      <c r="J11919" t="s">
        <v>1625</v>
      </c>
      <c r="K11919">
        <v>0</v>
      </c>
      <c r="L11919" s="24">
        <v>1</v>
      </c>
      <c r="M11919" t="s">
        <v>24937</v>
      </c>
      <c r="N11919" t="s">
        <v>1627</v>
      </c>
    </row>
    <row r="11920" spans="1:14" hidden="1" x14ac:dyDescent="0.25">
      <c r="A11920">
        <v>9898</v>
      </c>
      <c r="B11920" t="s">
        <v>24938</v>
      </c>
      <c r="C11920" t="s">
        <v>1618</v>
      </c>
      <c r="D11920" t="s">
        <v>1619</v>
      </c>
      <c r="E11920" t="s">
        <v>1620</v>
      </c>
      <c r="F11920" t="s">
        <v>1621</v>
      </c>
      <c r="G11920" t="s">
        <v>1622</v>
      </c>
      <c r="H11920" t="s">
        <v>1623</v>
      </c>
      <c r="I11920" t="s">
        <v>1624</v>
      </c>
      <c r="J11920" t="s">
        <v>1625</v>
      </c>
      <c r="K11920">
        <v>0</v>
      </c>
      <c r="L11920" s="24">
        <v>1</v>
      </c>
      <c r="M11920" t="s">
        <v>24939</v>
      </c>
      <c r="N11920" t="s">
        <v>1627</v>
      </c>
    </row>
    <row r="11921" spans="1:14" hidden="1" x14ac:dyDescent="0.25">
      <c r="A11921">
        <v>9899</v>
      </c>
      <c r="B11921" t="s">
        <v>24940</v>
      </c>
      <c r="C11921" t="s">
        <v>1629</v>
      </c>
      <c r="D11921" t="s">
        <v>1630</v>
      </c>
      <c r="E11921" t="s">
        <v>1631</v>
      </c>
      <c r="F11921" t="s">
        <v>1632</v>
      </c>
      <c r="G11921" t="s">
        <v>1622</v>
      </c>
      <c r="H11921" t="s">
        <v>1623</v>
      </c>
      <c r="I11921" t="s">
        <v>1624</v>
      </c>
      <c r="J11921" t="s">
        <v>1625</v>
      </c>
      <c r="K11921">
        <v>0</v>
      </c>
      <c r="L11921" s="24">
        <v>1</v>
      </c>
      <c r="M11921" t="s">
        <v>8478</v>
      </c>
      <c r="N11921" t="s">
        <v>1757</v>
      </c>
    </row>
    <row r="11922" spans="1:14" hidden="1" x14ac:dyDescent="0.25">
      <c r="A11922">
        <v>9900</v>
      </c>
      <c r="B11922" t="s">
        <v>24941</v>
      </c>
      <c r="C11922" t="s">
        <v>1629</v>
      </c>
      <c r="D11922" t="s">
        <v>1630</v>
      </c>
      <c r="E11922" t="s">
        <v>1631</v>
      </c>
      <c r="F11922" t="s">
        <v>1632</v>
      </c>
      <c r="G11922" t="s">
        <v>1622</v>
      </c>
      <c r="H11922" t="s">
        <v>1623</v>
      </c>
      <c r="I11922" t="s">
        <v>1624</v>
      </c>
      <c r="J11922" t="s">
        <v>1625</v>
      </c>
      <c r="K11922">
        <v>0</v>
      </c>
      <c r="L11922" s="24">
        <v>1</v>
      </c>
      <c r="M11922" t="s">
        <v>24942</v>
      </c>
      <c r="N11922" t="s">
        <v>1757</v>
      </c>
    </row>
    <row r="11923" spans="1:14" hidden="1" x14ac:dyDescent="0.25">
      <c r="A11923">
        <v>9901</v>
      </c>
      <c r="B11923" t="s">
        <v>24943</v>
      </c>
      <c r="C11923" t="s">
        <v>1667</v>
      </c>
      <c r="D11923" t="s">
        <v>1668</v>
      </c>
      <c r="E11923" t="s">
        <v>1669</v>
      </c>
      <c r="F11923" t="s">
        <v>1670</v>
      </c>
      <c r="G11923" t="s">
        <v>1622</v>
      </c>
      <c r="H11923" t="s">
        <v>1623</v>
      </c>
      <c r="I11923" t="s">
        <v>1624</v>
      </c>
      <c r="J11923" t="s">
        <v>1625</v>
      </c>
      <c r="K11923">
        <v>0</v>
      </c>
      <c r="L11923" s="24">
        <v>1</v>
      </c>
      <c r="M11923" t="s">
        <v>24944</v>
      </c>
      <c r="N11923" t="s">
        <v>1672</v>
      </c>
    </row>
    <row r="11924" spans="1:14" hidden="1" x14ac:dyDescent="0.25">
      <c r="A11924">
        <v>9902</v>
      </c>
      <c r="B11924" t="s">
        <v>24945</v>
      </c>
      <c r="C11924" t="s">
        <v>1629</v>
      </c>
      <c r="D11924" t="s">
        <v>1630</v>
      </c>
      <c r="E11924" t="s">
        <v>1631</v>
      </c>
      <c r="F11924" t="s">
        <v>1632</v>
      </c>
      <c r="G11924" t="s">
        <v>1622</v>
      </c>
      <c r="H11924" t="s">
        <v>1623</v>
      </c>
      <c r="I11924" t="s">
        <v>1624</v>
      </c>
      <c r="J11924" t="s">
        <v>1625</v>
      </c>
      <c r="K11924">
        <v>0</v>
      </c>
      <c r="L11924" s="24">
        <v>1</v>
      </c>
      <c r="M11924" t="s">
        <v>24946</v>
      </c>
      <c r="N11924" t="s">
        <v>1634</v>
      </c>
    </row>
    <row r="11925" spans="1:14" hidden="1" x14ac:dyDescent="0.25">
      <c r="A11925">
        <v>9903</v>
      </c>
      <c r="B11925" t="s">
        <v>24947</v>
      </c>
      <c r="C11925" t="s">
        <v>1629</v>
      </c>
      <c r="D11925" t="s">
        <v>1630</v>
      </c>
      <c r="E11925" t="s">
        <v>1631</v>
      </c>
      <c r="F11925" t="s">
        <v>1632</v>
      </c>
      <c r="G11925" t="s">
        <v>1622</v>
      </c>
      <c r="H11925" t="s">
        <v>1623</v>
      </c>
      <c r="I11925" t="s">
        <v>1624</v>
      </c>
      <c r="J11925" t="s">
        <v>1625</v>
      </c>
      <c r="K11925">
        <v>0</v>
      </c>
      <c r="L11925" s="24">
        <v>1</v>
      </c>
      <c r="M11925" t="s">
        <v>24948</v>
      </c>
      <c r="N11925" t="s">
        <v>1634</v>
      </c>
    </row>
    <row r="11926" spans="1:14" hidden="1" x14ac:dyDescent="0.25">
      <c r="A11926">
        <v>9904</v>
      </c>
      <c r="B11926" t="s">
        <v>24949</v>
      </c>
      <c r="C11926" t="s">
        <v>1618</v>
      </c>
      <c r="D11926" t="s">
        <v>1619</v>
      </c>
      <c r="E11926" t="s">
        <v>1636</v>
      </c>
      <c r="F11926" t="s">
        <v>1637</v>
      </c>
      <c r="G11926" t="s">
        <v>1622</v>
      </c>
      <c r="H11926" t="s">
        <v>1623</v>
      </c>
      <c r="I11926" t="s">
        <v>1624</v>
      </c>
      <c r="J11926" t="s">
        <v>1625</v>
      </c>
      <c r="K11926">
        <v>0</v>
      </c>
      <c r="L11926" s="24">
        <v>1</v>
      </c>
      <c r="M11926" t="s">
        <v>24950</v>
      </c>
      <c r="N11926" t="s">
        <v>1639</v>
      </c>
    </row>
    <row r="11927" spans="1:14" hidden="1" x14ac:dyDescent="0.25">
      <c r="A11927">
        <v>9905</v>
      </c>
      <c r="B11927" t="s">
        <v>24951</v>
      </c>
      <c r="C11927" t="s">
        <v>1618</v>
      </c>
      <c r="D11927" t="s">
        <v>1619</v>
      </c>
      <c r="E11927" t="s">
        <v>1636</v>
      </c>
      <c r="F11927" t="s">
        <v>1637</v>
      </c>
      <c r="G11927" t="s">
        <v>1622</v>
      </c>
      <c r="H11927" t="s">
        <v>1623</v>
      </c>
      <c r="I11927" t="s">
        <v>1624</v>
      </c>
      <c r="J11927" t="s">
        <v>1625</v>
      </c>
      <c r="K11927">
        <v>0</v>
      </c>
      <c r="L11927" s="24">
        <v>1</v>
      </c>
      <c r="M11927" t="s">
        <v>24952</v>
      </c>
      <c r="N11927" t="s">
        <v>1639</v>
      </c>
    </row>
    <row r="11928" spans="1:14" hidden="1" x14ac:dyDescent="0.25">
      <c r="A11928">
        <v>9906</v>
      </c>
      <c r="B11928" t="s">
        <v>24953</v>
      </c>
      <c r="C11928" t="s">
        <v>1618</v>
      </c>
      <c r="D11928" t="s">
        <v>1619</v>
      </c>
      <c r="E11928" t="s">
        <v>1636</v>
      </c>
      <c r="F11928" t="s">
        <v>1637</v>
      </c>
      <c r="G11928" t="s">
        <v>1622</v>
      </c>
      <c r="H11928" t="s">
        <v>1623</v>
      </c>
      <c r="I11928" t="s">
        <v>1624</v>
      </c>
      <c r="J11928" t="s">
        <v>1625</v>
      </c>
      <c r="K11928">
        <v>0</v>
      </c>
      <c r="L11928" s="24">
        <v>1</v>
      </c>
      <c r="M11928" t="s">
        <v>24954</v>
      </c>
      <c r="N11928" t="s">
        <v>1639</v>
      </c>
    </row>
    <row r="11929" spans="1:14" hidden="1" x14ac:dyDescent="0.25">
      <c r="A11929">
        <v>9907</v>
      </c>
      <c r="B11929" t="s">
        <v>24955</v>
      </c>
      <c r="C11929" t="s">
        <v>1629</v>
      </c>
      <c r="D11929" t="s">
        <v>1630</v>
      </c>
      <c r="E11929" t="s">
        <v>1631</v>
      </c>
      <c r="F11929" t="s">
        <v>1632</v>
      </c>
      <c r="G11929" t="s">
        <v>1622</v>
      </c>
      <c r="H11929" t="s">
        <v>1623</v>
      </c>
      <c r="I11929" t="s">
        <v>1624</v>
      </c>
      <c r="J11929" t="s">
        <v>1625</v>
      </c>
      <c r="K11929">
        <v>0</v>
      </c>
      <c r="L11929" s="24">
        <v>1</v>
      </c>
      <c r="M11929" t="s">
        <v>24956</v>
      </c>
      <c r="N11929" t="s">
        <v>1634</v>
      </c>
    </row>
    <row r="11930" spans="1:14" hidden="1" x14ac:dyDescent="0.25">
      <c r="A11930">
        <v>9908</v>
      </c>
      <c r="B11930" t="s">
        <v>24957</v>
      </c>
      <c r="C11930" t="s">
        <v>1629</v>
      </c>
      <c r="D11930" t="s">
        <v>1630</v>
      </c>
      <c r="E11930" t="s">
        <v>1631</v>
      </c>
      <c r="F11930" t="s">
        <v>1632</v>
      </c>
      <c r="G11930" t="s">
        <v>1622</v>
      </c>
      <c r="H11930" t="s">
        <v>1623</v>
      </c>
      <c r="I11930" t="s">
        <v>1624</v>
      </c>
      <c r="J11930" t="s">
        <v>1625</v>
      </c>
      <c r="K11930">
        <v>0</v>
      </c>
      <c r="L11930" s="24">
        <v>1</v>
      </c>
      <c r="M11930" t="s">
        <v>24958</v>
      </c>
      <c r="N11930" t="s">
        <v>1634</v>
      </c>
    </row>
    <row r="11931" spans="1:14" hidden="1" x14ac:dyDescent="0.25">
      <c r="A11931">
        <v>9909</v>
      </c>
      <c r="B11931" t="s">
        <v>24959</v>
      </c>
      <c r="C11931" t="s">
        <v>1629</v>
      </c>
      <c r="D11931" t="s">
        <v>1630</v>
      </c>
      <c r="E11931" t="s">
        <v>1631</v>
      </c>
      <c r="F11931" t="s">
        <v>1632</v>
      </c>
      <c r="G11931" t="s">
        <v>1622</v>
      </c>
      <c r="H11931" t="s">
        <v>1623</v>
      </c>
      <c r="I11931" t="s">
        <v>1624</v>
      </c>
      <c r="J11931" t="s">
        <v>1625</v>
      </c>
      <c r="K11931">
        <v>0</v>
      </c>
      <c r="L11931" s="24">
        <v>1</v>
      </c>
      <c r="M11931" t="s">
        <v>24960</v>
      </c>
      <c r="N11931" t="s">
        <v>1634</v>
      </c>
    </row>
    <row r="11932" spans="1:14" hidden="1" x14ac:dyDescent="0.25">
      <c r="A11932">
        <v>9910</v>
      </c>
      <c r="B11932" t="s">
        <v>24961</v>
      </c>
      <c r="C11932" t="s">
        <v>1618</v>
      </c>
      <c r="D11932" t="s">
        <v>1619</v>
      </c>
      <c r="E11932" t="s">
        <v>1620</v>
      </c>
      <c r="F11932" t="s">
        <v>1621</v>
      </c>
      <c r="G11932" t="s">
        <v>1622</v>
      </c>
      <c r="H11932" t="s">
        <v>1623</v>
      </c>
      <c r="I11932" t="s">
        <v>1624</v>
      </c>
      <c r="J11932" t="s">
        <v>1625</v>
      </c>
      <c r="K11932">
        <v>0</v>
      </c>
      <c r="L11932" s="24">
        <v>1</v>
      </c>
      <c r="M11932" t="s">
        <v>24962</v>
      </c>
      <c r="N11932" t="s">
        <v>1627</v>
      </c>
    </row>
    <row r="11933" spans="1:14" hidden="1" x14ac:dyDescent="0.25">
      <c r="A11933">
        <v>9911</v>
      </c>
      <c r="B11933" t="s">
        <v>24963</v>
      </c>
      <c r="C11933" t="s">
        <v>1629</v>
      </c>
      <c r="D11933" t="s">
        <v>1630</v>
      </c>
      <c r="E11933" t="s">
        <v>1631</v>
      </c>
      <c r="F11933" t="s">
        <v>1632</v>
      </c>
      <c r="G11933" t="s">
        <v>1622</v>
      </c>
      <c r="H11933" t="s">
        <v>1623</v>
      </c>
      <c r="I11933" t="s">
        <v>1624</v>
      </c>
      <c r="J11933" t="s">
        <v>1625</v>
      </c>
      <c r="K11933">
        <v>0</v>
      </c>
      <c r="L11933" s="24">
        <v>1</v>
      </c>
      <c r="M11933" t="s">
        <v>24964</v>
      </c>
      <c r="N11933" t="s">
        <v>1634</v>
      </c>
    </row>
    <row r="11934" spans="1:14" hidden="1" x14ac:dyDescent="0.25">
      <c r="A11934">
        <v>9912</v>
      </c>
      <c r="B11934" t="s">
        <v>24965</v>
      </c>
      <c r="C11934" t="s">
        <v>1629</v>
      </c>
      <c r="D11934" t="s">
        <v>1630</v>
      </c>
      <c r="E11934" t="s">
        <v>1631</v>
      </c>
      <c r="F11934" t="s">
        <v>1632</v>
      </c>
      <c r="G11934" t="s">
        <v>1622</v>
      </c>
      <c r="H11934" t="s">
        <v>1623</v>
      </c>
      <c r="I11934" t="s">
        <v>1624</v>
      </c>
      <c r="J11934" t="s">
        <v>1625</v>
      </c>
      <c r="K11934">
        <v>0</v>
      </c>
      <c r="L11934" s="24">
        <v>1</v>
      </c>
      <c r="M11934" t="s">
        <v>24966</v>
      </c>
      <c r="N11934" t="s">
        <v>1634</v>
      </c>
    </row>
    <row r="11935" spans="1:14" hidden="1" x14ac:dyDescent="0.25">
      <c r="A11935">
        <v>9913</v>
      </c>
      <c r="B11935" t="s">
        <v>24967</v>
      </c>
      <c r="C11935" t="s">
        <v>1629</v>
      </c>
      <c r="D11935" t="s">
        <v>1630</v>
      </c>
      <c r="E11935" t="s">
        <v>1631</v>
      </c>
      <c r="F11935" t="s">
        <v>1632</v>
      </c>
      <c r="G11935" t="s">
        <v>1622</v>
      </c>
      <c r="H11935" t="s">
        <v>1623</v>
      </c>
      <c r="I11935" t="s">
        <v>1624</v>
      </c>
      <c r="J11935" t="s">
        <v>1625</v>
      </c>
      <c r="K11935">
        <v>0</v>
      </c>
      <c r="L11935" s="24">
        <v>1</v>
      </c>
      <c r="M11935" t="s">
        <v>24968</v>
      </c>
      <c r="N11935" t="s">
        <v>1634</v>
      </c>
    </row>
    <row r="11936" spans="1:14" hidden="1" x14ac:dyDescent="0.25">
      <c r="A11936">
        <v>9914</v>
      </c>
      <c r="B11936" t="s">
        <v>24969</v>
      </c>
      <c r="C11936" t="s">
        <v>1667</v>
      </c>
      <c r="D11936" t="s">
        <v>1668</v>
      </c>
      <c r="E11936" t="s">
        <v>1669</v>
      </c>
      <c r="F11936" t="s">
        <v>1670</v>
      </c>
      <c r="G11936" t="s">
        <v>1622</v>
      </c>
      <c r="H11936" t="s">
        <v>1623</v>
      </c>
      <c r="I11936" t="s">
        <v>1624</v>
      </c>
      <c r="J11936" t="s">
        <v>1625</v>
      </c>
      <c r="K11936">
        <v>0</v>
      </c>
      <c r="L11936" s="24">
        <v>1</v>
      </c>
      <c r="M11936" t="s">
        <v>24970</v>
      </c>
      <c r="N11936" t="s">
        <v>1672</v>
      </c>
    </row>
    <row r="11937" spans="1:14" hidden="1" x14ac:dyDescent="0.25">
      <c r="A11937">
        <v>9915</v>
      </c>
      <c r="B11937" t="s">
        <v>24971</v>
      </c>
      <c r="C11937" t="s">
        <v>1618</v>
      </c>
      <c r="D11937" t="s">
        <v>1619</v>
      </c>
      <c r="E11937" t="s">
        <v>1620</v>
      </c>
      <c r="F11937" t="s">
        <v>1621</v>
      </c>
      <c r="G11937" t="s">
        <v>1622</v>
      </c>
      <c r="H11937" t="s">
        <v>1623</v>
      </c>
      <c r="I11937" t="s">
        <v>1624</v>
      </c>
      <c r="J11937" t="s">
        <v>1625</v>
      </c>
      <c r="K11937">
        <v>0</v>
      </c>
      <c r="L11937" s="24">
        <v>1</v>
      </c>
      <c r="M11937" t="s">
        <v>24972</v>
      </c>
      <c r="N11937" t="s">
        <v>1627</v>
      </c>
    </row>
    <row r="11938" spans="1:14" hidden="1" x14ac:dyDescent="0.25">
      <c r="A11938">
        <v>9916</v>
      </c>
      <c r="B11938" t="s">
        <v>24973</v>
      </c>
      <c r="C11938" t="s">
        <v>1618</v>
      </c>
      <c r="D11938" t="s">
        <v>1619</v>
      </c>
      <c r="E11938" t="s">
        <v>1636</v>
      </c>
      <c r="F11938" t="s">
        <v>1637</v>
      </c>
      <c r="G11938" t="s">
        <v>1622</v>
      </c>
      <c r="H11938" t="s">
        <v>1623</v>
      </c>
      <c r="I11938" t="s">
        <v>1624</v>
      </c>
      <c r="J11938" t="s">
        <v>1625</v>
      </c>
      <c r="K11938">
        <v>0</v>
      </c>
      <c r="L11938" s="24">
        <v>1</v>
      </c>
      <c r="M11938" t="s">
        <v>24974</v>
      </c>
      <c r="N11938" t="s">
        <v>1677</v>
      </c>
    </row>
    <row r="11939" spans="1:14" hidden="1" x14ac:dyDescent="0.25">
      <c r="A11939">
        <v>9917</v>
      </c>
      <c r="B11939" t="s">
        <v>24975</v>
      </c>
      <c r="C11939" t="s">
        <v>2952</v>
      </c>
      <c r="D11939" t="s">
        <v>2953</v>
      </c>
      <c r="E11939" t="s">
        <v>2954</v>
      </c>
      <c r="F11939" t="s">
        <v>2955</v>
      </c>
      <c r="G11939" t="s">
        <v>1622</v>
      </c>
      <c r="H11939" t="s">
        <v>1623</v>
      </c>
      <c r="I11939" t="s">
        <v>1624</v>
      </c>
      <c r="J11939" t="s">
        <v>1625</v>
      </c>
      <c r="K11939">
        <v>0</v>
      </c>
      <c r="L11939" s="24">
        <v>1</v>
      </c>
      <c r="M11939" t="s">
        <v>24976</v>
      </c>
      <c r="N11939" t="s">
        <v>2957</v>
      </c>
    </row>
    <row r="11940" spans="1:14" hidden="1" x14ac:dyDescent="0.25">
      <c r="A11940">
        <v>9918</v>
      </c>
      <c r="B11940" t="s">
        <v>24977</v>
      </c>
      <c r="C11940" t="s">
        <v>1667</v>
      </c>
      <c r="D11940" t="s">
        <v>1668</v>
      </c>
      <c r="E11940" t="s">
        <v>1669</v>
      </c>
      <c r="F11940" t="s">
        <v>1670</v>
      </c>
      <c r="G11940" t="s">
        <v>1622</v>
      </c>
      <c r="H11940" t="s">
        <v>1623</v>
      </c>
      <c r="I11940" t="s">
        <v>1624</v>
      </c>
      <c r="J11940" t="s">
        <v>1625</v>
      </c>
      <c r="K11940">
        <v>0</v>
      </c>
      <c r="L11940" s="24">
        <v>1</v>
      </c>
      <c r="M11940" t="s">
        <v>24978</v>
      </c>
      <c r="N11940" t="s">
        <v>1672</v>
      </c>
    </row>
    <row r="11941" spans="1:14" hidden="1" x14ac:dyDescent="0.25">
      <c r="A11941">
        <v>9919</v>
      </c>
      <c r="B11941" t="s">
        <v>24979</v>
      </c>
      <c r="C11941" t="s">
        <v>1629</v>
      </c>
      <c r="D11941" t="s">
        <v>1630</v>
      </c>
      <c r="E11941" t="s">
        <v>1825</v>
      </c>
      <c r="F11941" t="s">
        <v>1826</v>
      </c>
      <c r="G11941" t="s">
        <v>1622</v>
      </c>
      <c r="H11941" t="s">
        <v>1623</v>
      </c>
      <c r="I11941" t="s">
        <v>1624</v>
      </c>
      <c r="J11941" t="s">
        <v>1625</v>
      </c>
      <c r="K11941">
        <v>0</v>
      </c>
      <c r="L11941" s="24">
        <v>1</v>
      </c>
      <c r="M11941" t="s">
        <v>24980</v>
      </c>
      <c r="N11941" t="s">
        <v>1828</v>
      </c>
    </row>
    <row r="11942" spans="1:14" hidden="1" x14ac:dyDescent="0.25">
      <c r="A11942">
        <v>9920</v>
      </c>
      <c r="B11942" t="s">
        <v>24981</v>
      </c>
      <c r="C11942" t="s">
        <v>1667</v>
      </c>
      <c r="D11942" t="s">
        <v>1668</v>
      </c>
      <c r="E11942" t="s">
        <v>1669</v>
      </c>
      <c r="F11942" t="s">
        <v>1670</v>
      </c>
      <c r="G11942" t="s">
        <v>1622</v>
      </c>
      <c r="H11942" t="s">
        <v>1623</v>
      </c>
      <c r="I11942" t="s">
        <v>1624</v>
      </c>
      <c r="J11942" t="s">
        <v>1625</v>
      </c>
      <c r="K11942">
        <v>0</v>
      </c>
      <c r="L11942" s="24">
        <v>1</v>
      </c>
      <c r="M11942" t="s">
        <v>24982</v>
      </c>
      <c r="N11942" t="s">
        <v>1672</v>
      </c>
    </row>
    <row r="11943" spans="1:14" hidden="1" x14ac:dyDescent="0.25">
      <c r="A11943">
        <v>9921</v>
      </c>
      <c r="B11943" t="s">
        <v>24983</v>
      </c>
      <c r="C11943" t="s">
        <v>1667</v>
      </c>
      <c r="D11943" t="s">
        <v>1668</v>
      </c>
      <c r="E11943" t="s">
        <v>1669</v>
      </c>
      <c r="F11943" t="s">
        <v>1670</v>
      </c>
      <c r="G11943" t="s">
        <v>1622</v>
      </c>
      <c r="H11943" t="s">
        <v>1623</v>
      </c>
      <c r="I11943" t="s">
        <v>1624</v>
      </c>
      <c r="J11943" t="s">
        <v>1625</v>
      </c>
      <c r="K11943">
        <v>0</v>
      </c>
      <c r="L11943" s="24">
        <v>1</v>
      </c>
      <c r="M11943" t="s">
        <v>24984</v>
      </c>
      <c r="N11943" t="s">
        <v>1672</v>
      </c>
    </row>
    <row r="11944" spans="1:14" hidden="1" x14ac:dyDescent="0.25">
      <c r="A11944">
        <v>9922</v>
      </c>
      <c r="B11944" t="s">
        <v>24985</v>
      </c>
      <c r="C11944" t="s">
        <v>1667</v>
      </c>
      <c r="D11944" t="s">
        <v>1668</v>
      </c>
      <c r="E11944" t="s">
        <v>1669</v>
      </c>
      <c r="F11944" t="s">
        <v>1670</v>
      </c>
      <c r="G11944" t="s">
        <v>1622</v>
      </c>
      <c r="H11944" t="s">
        <v>1623</v>
      </c>
      <c r="I11944" t="s">
        <v>1624</v>
      </c>
      <c r="J11944" t="s">
        <v>1625</v>
      </c>
      <c r="K11944">
        <v>0</v>
      </c>
      <c r="L11944" s="24">
        <v>1</v>
      </c>
      <c r="M11944" t="s">
        <v>24986</v>
      </c>
      <c r="N11944" t="s">
        <v>1672</v>
      </c>
    </row>
    <row r="11945" spans="1:14" hidden="1" x14ac:dyDescent="0.25">
      <c r="A11945">
        <v>9923</v>
      </c>
      <c r="B11945" t="s">
        <v>24987</v>
      </c>
      <c r="C11945" t="s">
        <v>1618</v>
      </c>
      <c r="D11945" t="s">
        <v>1619</v>
      </c>
      <c r="E11945" t="s">
        <v>1620</v>
      </c>
      <c r="F11945" t="s">
        <v>1621</v>
      </c>
      <c r="G11945" t="s">
        <v>1622</v>
      </c>
      <c r="H11945" t="s">
        <v>1623</v>
      </c>
      <c r="I11945" t="s">
        <v>1624</v>
      </c>
      <c r="J11945" t="s">
        <v>1625</v>
      </c>
      <c r="K11945">
        <v>0</v>
      </c>
      <c r="L11945" s="24">
        <v>1</v>
      </c>
      <c r="M11945" t="s">
        <v>24988</v>
      </c>
      <c r="N11945" t="s">
        <v>1762</v>
      </c>
    </row>
    <row r="11946" spans="1:14" hidden="1" x14ac:dyDescent="0.25">
      <c r="A11946">
        <v>9924</v>
      </c>
      <c r="B11946" t="s">
        <v>24989</v>
      </c>
      <c r="C11946" t="s">
        <v>1667</v>
      </c>
      <c r="D11946" t="s">
        <v>1668</v>
      </c>
      <c r="E11946" t="s">
        <v>1669</v>
      </c>
      <c r="F11946" t="s">
        <v>1670</v>
      </c>
      <c r="G11946" t="s">
        <v>1622</v>
      </c>
      <c r="H11946" t="s">
        <v>1623</v>
      </c>
      <c r="I11946" t="s">
        <v>1624</v>
      </c>
      <c r="J11946" t="s">
        <v>1625</v>
      </c>
      <c r="K11946">
        <v>0</v>
      </c>
      <c r="L11946" s="24">
        <v>1</v>
      </c>
      <c r="M11946" t="s">
        <v>24990</v>
      </c>
      <c r="N11946" t="s">
        <v>1672</v>
      </c>
    </row>
    <row r="11947" spans="1:14" hidden="1" x14ac:dyDescent="0.25">
      <c r="A11947">
        <v>9925</v>
      </c>
      <c r="B11947" t="s">
        <v>24991</v>
      </c>
      <c r="C11947" t="s">
        <v>1618</v>
      </c>
      <c r="D11947" t="s">
        <v>1619</v>
      </c>
      <c r="E11947" t="s">
        <v>1620</v>
      </c>
      <c r="F11947" t="s">
        <v>1621</v>
      </c>
      <c r="G11947" t="s">
        <v>1622</v>
      </c>
      <c r="H11947" t="s">
        <v>1623</v>
      </c>
      <c r="I11947" t="s">
        <v>1624</v>
      </c>
      <c r="J11947" t="s">
        <v>1625</v>
      </c>
      <c r="K11947">
        <v>0</v>
      </c>
      <c r="L11947" s="24">
        <v>1</v>
      </c>
      <c r="M11947" t="s">
        <v>24992</v>
      </c>
      <c r="N11947" t="s">
        <v>1627</v>
      </c>
    </row>
    <row r="11948" spans="1:14" hidden="1" x14ac:dyDescent="0.25">
      <c r="A11948">
        <v>9926</v>
      </c>
      <c r="B11948" t="s">
        <v>24993</v>
      </c>
      <c r="C11948" t="s">
        <v>1618</v>
      </c>
      <c r="D11948" t="s">
        <v>1619</v>
      </c>
      <c r="E11948" t="s">
        <v>1620</v>
      </c>
      <c r="F11948" t="s">
        <v>1621</v>
      </c>
      <c r="G11948" t="s">
        <v>1622</v>
      </c>
      <c r="H11948" t="s">
        <v>1702</v>
      </c>
      <c r="I11948" t="s">
        <v>1624</v>
      </c>
      <c r="J11948" t="s">
        <v>1625</v>
      </c>
      <c r="K11948">
        <v>0</v>
      </c>
      <c r="L11948" s="24">
        <v>1</v>
      </c>
      <c r="M11948" t="s">
        <v>24994</v>
      </c>
      <c r="N11948" t="s">
        <v>1627</v>
      </c>
    </row>
    <row r="11949" spans="1:14" hidden="1" x14ac:dyDescent="0.25">
      <c r="A11949">
        <v>9927</v>
      </c>
      <c r="B11949" t="s">
        <v>24995</v>
      </c>
      <c r="C11949" t="s">
        <v>1629</v>
      </c>
      <c r="D11949" t="s">
        <v>1630</v>
      </c>
      <c r="E11949" t="s">
        <v>1631</v>
      </c>
      <c r="F11949" t="s">
        <v>1632</v>
      </c>
      <c r="G11949" t="s">
        <v>1622</v>
      </c>
      <c r="H11949" t="s">
        <v>1623</v>
      </c>
      <c r="I11949" t="s">
        <v>1624</v>
      </c>
      <c r="J11949" t="s">
        <v>1625</v>
      </c>
      <c r="K11949">
        <v>0</v>
      </c>
      <c r="L11949" s="24">
        <v>1</v>
      </c>
      <c r="M11949" t="s">
        <v>24996</v>
      </c>
      <c r="N11949" t="s">
        <v>1757</v>
      </c>
    </row>
    <row r="11950" spans="1:14" hidden="1" x14ac:dyDescent="0.25">
      <c r="A11950">
        <v>9928</v>
      </c>
      <c r="B11950" t="s">
        <v>24997</v>
      </c>
      <c r="C11950" t="s">
        <v>1618</v>
      </c>
      <c r="D11950" t="s">
        <v>1619</v>
      </c>
      <c r="E11950" t="s">
        <v>1620</v>
      </c>
      <c r="F11950" t="s">
        <v>1621</v>
      </c>
      <c r="G11950" t="s">
        <v>1622</v>
      </c>
      <c r="H11950" t="s">
        <v>1702</v>
      </c>
      <c r="I11950" t="s">
        <v>1624</v>
      </c>
      <c r="J11950" t="s">
        <v>1625</v>
      </c>
      <c r="K11950">
        <v>0</v>
      </c>
      <c r="L11950" s="24">
        <v>1</v>
      </c>
      <c r="M11950" t="s">
        <v>24998</v>
      </c>
      <c r="N11950" t="s">
        <v>1627</v>
      </c>
    </row>
    <row r="11951" spans="1:14" hidden="1" x14ac:dyDescent="0.25">
      <c r="A11951">
        <v>9929</v>
      </c>
      <c r="B11951" t="s">
        <v>24999</v>
      </c>
      <c r="C11951" t="s">
        <v>1618</v>
      </c>
      <c r="D11951" t="s">
        <v>1619</v>
      </c>
      <c r="E11951" t="s">
        <v>1620</v>
      </c>
      <c r="F11951" t="s">
        <v>1621</v>
      </c>
      <c r="G11951" t="s">
        <v>1622</v>
      </c>
      <c r="H11951" t="s">
        <v>1623</v>
      </c>
      <c r="I11951" t="s">
        <v>1624</v>
      </c>
      <c r="J11951" t="s">
        <v>1625</v>
      </c>
      <c r="K11951">
        <v>0</v>
      </c>
      <c r="L11951" s="24">
        <v>1</v>
      </c>
      <c r="M11951" t="s">
        <v>25000</v>
      </c>
      <c r="N11951" t="s">
        <v>1627</v>
      </c>
    </row>
    <row r="11952" spans="1:14" hidden="1" x14ac:dyDescent="0.25">
      <c r="A11952">
        <v>9930</v>
      </c>
      <c r="B11952" t="s">
        <v>25001</v>
      </c>
      <c r="C11952" t="s">
        <v>1667</v>
      </c>
      <c r="D11952" t="s">
        <v>1668</v>
      </c>
      <c r="E11952" t="s">
        <v>1669</v>
      </c>
      <c r="F11952" t="s">
        <v>1670</v>
      </c>
      <c r="G11952" t="s">
        <v>1622</v>
      </c>
      <c r="H11952" t="s">
        <v>1623</v>
      </c>
      <c r="I11952" t="s">
        <v>1624</v>
      </c>
      <c r="J11952" t="s">
        <v>1625</v>
      </c>
      <c r="K11952">
        <v>0</v>
      </c>
      <c r="L11952" s="24">
        <v>1</v>
      </c>
      <c r="M11952" t="s">
        <v>25002</v>
      </c>
      <c r="N11952" t="s">
        <v>1672</v>
      </c>
    </row>
    <row r="11953" spans="1:14" hidden="1" x14ac:dyDescent="0.25">
      <c r="A11953">
        <v>9931</v>
      </c>
      <c r="B11953" t="s">
        <v>25003</v>
      </c>
      <c r="C11953" t="s">
        <v>1618</v>
      </c>
      <c r="D11953" t="s">
        <v>1619</v>
      </c>
      <c r="E11953" t="s">
        <v>1620</v>
      </c>
      <c r="F11953" t="s">
        <v>1621</v>
      </c>
      <c r="G11953" t="s">
        <v>1622</v>
      </c>
      <c r="H11953" t="s">
        <v>1623</v>
      </c>
      <c r="I11953" t="s">
        <v>1624</v>
      </c>
      <c r="J11953" t="s">
        <v>1625</v>
      </c>
      <c r="K11953">
        <v>0</v>
      </c>
      <c r="L11953" s="24">
        <v>1</v>
      </c>
      <c r="M11953" t="s">
        <v>25004</v>
      </c>
      <c r="N11953" t="s">
        <v>1627</v>
      </c>
    </row>
    <row r="11954" spans="1:14" hidden="1" x14ac:dyDescent="0.25">
      <c r="A11954">
        <v>9932</v>
      </c>
      <c r="B11954" t="s">
        <v>25005</v>
      </c>
      <c r="C11954" t="s">
        <v>1618</v>
      </c>
      <c r="D11954" t="s">
        <v>1619</v>
      </c>
      <c r="E11954" t="s">
        <v>1620</v>
      </c>
      <c r="F11954" t="s">
        <v>1621</v>
      </c>
      <c r="G11954" t="s">
        <v>1622</v>
      </c>
      <c r="H11954" t="s">
        <v>1702</v>
      </c>
      <c r="I11954" t="s">
        <v>1624</v>
      </c>
      <c r="J11954" t="s">
        <v>1625</v>
      </c>
      <c r="K11954">
        <v>0</v>
      </c>
      <c r="L11954" s="24">
        <v>1</v>
      </c>
      <c r="M11954" t="s">
        <v>25006</v>
      </c>
      <c r="N11954" t="s">
        <v>1627</v>
      </c>
    </row>
    <row r="11955" spans="1:14" hidden="1" x14ac:dyDescent="0.25">
      <c r="A11955">
        <v>9933</v>
      </c>
      <c r="B11955" t="s">
        <v>25007</v>
      </c>
      <c r="C11955" t="s">
        <v>1618</v>
      </c>
      <c r="D11955" t="s">
        <v>1619</v>
      </c>
      <c r="E11955" t="s">
        <v>1620</v>
      </c>
      <c r="F11955" t="s">
        <v>1621</v>
      </c>
      <c r="G11955" t="s">
        <v>1622</v>
      </c>
      <c r="H11955" t="s">
        <v>1702</v>
      </c>
      <c r="I11955" t="s">
        <v>1624</v>
      </c>
      <c r="J11955" t="s">
        <v>1625</v>
      </c>
      <c r="K11955">
        <v>0</v>
      </c>
      <c r="L11955" s="24">
        <v>1</v>
      </c>
      <c r="M11955" t="s">
        <v>25008</v>
      </c>
      <c r="N11955" t="s">
        <v>1627</v>
      </c>
    </row>
    <row r="11956" spans="1:14" hidden="1" x14ac:dyDescent="0.25">
      <c r="A11956">
        <v>9934</v>
      </c>
      <c r="B11956" t="s">
        <v>25009</v>
      </c>
      <c r="C11956" t="s">
        <v>1618</v>
      </c>
      <c r="D11956" t="s">
        <v>1619</v>
      </c>
      <c r="E11956" t="s">
        <v>1620</v>
      </c>
      <c r="F11956" t="s">
        <v>1621</v>
      </c>
      <c r="G11956" t="s">
        <v>1622</v>
      </c>
      <c r="H11956" t="s">
        <v>1702</v>
      </c>
      <c r="I11956" t="s">
        <v>1624</v>
      </c>
      <c r="J11956" t="s">
        <v>1625</v>
      </c>
      <c r="K11956">
        <v>0</v>
      </c>
      <c r="L11956" s="24">
        <v>1</v>
      </c>
      <c r="M11956" t="s">
        <v>25010</v>
      </c>
      <c r="N11956" t="s">
        <v>1627</v>
      </c>
    </row>
    <row r="11957" spans="1:14" hidden="1" x14ac:dyDescent="0.25">
      <c r="A11957">
        <v>9935</v>
      </c>
      <c r="B11957" t="s">
        <v>25011</v>
      </c>
      <c r="C11957" t="s">
        <v>1618</v>
      </c>
      <c r="D11957" t="s">
        <v>1619</v>
      </c>
      <c r="E11957" t="s">
        <v>1620</v>
      </c>
      <c r="F11957" t="s">
        <v>1621</v>
      </c>
      <c r="G11957" t="s">
        <v>1622</v>
      </c>
      <c r="H11957" t="s">
        <v>1702</v>
      </c>
      <c r="I11957" t="s">
        <v>1624</v>
      </c>
      <c r="J11957" t="s">
        <v>1625</v>
      </c>
      <c r="K11957">
        <v>0</v>
      </c>
      <c r="L11957" s="24">
        <v>1</v>
      </c>
      <c r="M11957" t="s">
        <v>25012</v>
      </c>
      <c r="N11957" t="s">
        <v>1627</v>
      </c>
    </row>
    <row r="11958" spans="1:14" hidden="1" x14ac:dyDescent="0.25">
      <c r="A11958">
        <v>9936</v>
      </c>
      <c r="B11958" t="s">
        <v>25013</v>
      </c>
      <c r="C11958" t="s">
        <v>1618</v>
      </c>
      <c r="D11958" t="s">
        <v>1619</v>
      </c>
      <c r="E11958" t="s">
        <v>1620</v>
      </c>
      <c r="F11958" t="s">
        <v>1621</v>
      </c>
      <c r="G11958" t="s">
        <v>1622</v>
      </c>
      <c r="H11958" t="s">
        <v>1623</v>
      </c>
      <c r="I11958" t="s">
        <v>1624</v>
      </c>
      <c r="J11958" t="s">
        <v>1625</v>
      </c>
      <c r="K11958">
        <v>0</v>
      </c>
      <c r="L11958" s="24">
        <v>1</v>
      </c>
      <c r="M11958" t="s">
        <v>25014</v>
      </c>
      <c r="N11958" t="s">
        <v>1627</v>
      </c>
    </row>
    <row r="11959" spans="1:14" hidden="1" x14ac:dyDescent="0.25">
      <c r="A11959">
        <v>9937</v>
      </c>
      <c r="B11959" t="s">
        <v>25015</v>
      </c>
      <c r="C11959" t="s">
        <v>1618</v>
      </c>
      <c r="D11959" t="s">
        <v>1619</v>
      </c>
      <c r="E11959" t="s">
        <v>1636</v>
      </c>
      <c r="F11959" t="s">
        <v>1637</v>
      </c>
      <c r="G11959" t="s">
        <v>1622</v>
      </c>
      <c r="H11959" t="s">
        <v>1702</v>
      </c>
      <c r="I11959" t="s">
        <v>1624</v>
      </c>
      <c r="J11959" t="s">
        <v>1625</v>
      </c>
      <c r="K11959">
        <v>0</v>
      </c>
      <c r="L11959" s="24">
        <v>1</v>
      </c>
      <c r="M11959" t="s">
        <v>25016</v>
      </c>
      <c r="N11959" t="s">
        <v>1851</v>
      </c>
    </row>
    <row r="11960" spans="1:14" hidden="1" x14ac:dyDescent="0.25">
      <c r="A11960">
        <v>9938</v>
      </c>
      <c r="B11960" t="s">
        <v>25017</v>
      </c>
      <c r="C11960" t="s">
        <v>1618</v>
      </c>
      <c r="D11960" t="s">
        <v>1619</v>
      </c>
      <c r="E11960" t="s">
        <v>1620</v>
      </c>
      <c r="F11960" t="s">
        <v>1621</v>
      </c>
      <c r="G11960" t="s">
        <v>1622</v>
      </c>
      <c r="H11960" t="s">
        <v>1702</v>
      </c>
      <c r="I11960" t="s">
        <v>1624</v>
      </c>
      <c r="J11960" t="s">
        <v>1625</v>
      </c>
      <c r="K11960">
        <v>0</v>
      </c>
      <c r="L11960" s="24">
        <v>1</v>
      </c>
      <c r="M11960" t="s">
        <v>25018</v>
      </c>
      <c r="N11960" t="s">
        <v>1627</v>
      </c>
    </row>
    <row r="11961" spans="1:14" hidden="1" x14ac:dyDescent="0.25">
      <c r="A11961">
        <v>9939</v>
      </c>
      <c r="B11961" t="s">
        <v>25019</v>
      </c>
      <c r="C11961" t="s">
        <v>1618</v>
      </c>
      <c r="D11961" t="s">
        <v>1619</v>
      </c>
      <c r="E11961" t="s">
        <v>1620</v>
      </c>
      <c r="F11961" t="s">
        <v>1621</v>
      </c>
      <c r="G11961" t="s">
        <v>1622</v>
      </c>
      <c r="H11961" t="s">
        <v>1702</v>
      </c>
      <c r="I11961" t="s">
        <v>1624</v>
      </c>
      <c r="J11961" t="s">
        <v>1625</v>
      </c>
      <c r="K11961">
        <v>0</v>
      </c>
      <c r="L11961" s="24">
        <v>1</v>
      </c>
      <c r="M11961" t="s">
        <v>25020</v>
      </c>
      <c r="N11961" t="s">
        <v>1627</v>
      </c>
    </row>
    <row r="11962" spans="1:14" hidden="1" x14ac:dyDescent="0.25">
      <c r="A11962">
        <v>9940</v>
      </c>
      <c r="B11962" t="s">
        <v>25021</v>
      </c>
      <c r="C11962" t="s">
        <v>1618</v>
      </c>
      <c r="D11962" t="s">
        <v>1619</v>
      </c>
      <c r="E11962" t="s">
        <v>1620</v>
      </c>
      <c r="F11962" t="s">
        <v>1621</v>
      </c>
      <c r="G11962" t="s">
        <v>1622</v>
      </c>
      <c r="H11962" t="s">
        <v>1702</v>
      </c>
      <c r="I11962" t="s">
        <v>1624</v>
      </c>
      <c r="J11962" t="s">
        <v>1625</v>
      </c>
      <c r="K11962">
        <v>0</v>
      </c>
      <c r="L11962" s="24">
        <v>1</v>
      </c>
      <c r="M11962" t="s">
        <v>25022</v>
      </c>
      <c r="N11962" t="s">
        <v>1627</v>
      </c>
    </row>
    <row r="11963" spans="1:14" hidden="1" x14ac:dyDescent="0.25">
      <c r="A11963">
        <v>9941</v>
      </c>
      <c r="B11963" t="s">
        <v>25023</v>
      </c>
      <c r="C11963" t="s">
        <v>1618</v>
      </c>
      <c r="D11963" t="s">
        <v>1619</v>
      </c>
      <c r="E11963" t="s">
        <v>1620</v>
      </c>
      <c r="F11963" t="s">
        <v>1621</v>
      </c>
      <c r="G11963" t="s">
        <v>1622</v>
      </c>
      <c r="H11963" t="s">
        <v>1623</v>
      </c>
      <c r="I11963" t="s">
        <v>1624</v>
      </c>
      <c r="J11963" t="s">
        <v>1625</v>
      </c>
      <c r="K11963">
        <v>0</v>
      </c>
      <c r="L11963" s="24">
        <v>1</v>
      </c>
      <c r="M11963" t="s">
        <v>25024</v>
      </c>
      <c r="N11963" t="s">
        <v>1627</v>
      </c>
    </row>
    <row r="11964" spans="1:14" hidden="1" x14ac:dyDescent="0.25">
      <c r="A11964">
        <v>9942</v>
      </c>
      <c r="B11964" t="s">
        <v>25025</v>
      </c>
      <c r="C11964" t="s">
        <v>1618</v>
      </c>
      <c r="D11964" t="s">
        <v>1619</v>
      </c>
      <c r="E11964" t="s">
        <v>1620</v>
      </c>
      <c r="F11964" t="s">
        <v>1621</v>
      </c>
      <c r="G11964" t="s">
        <v>1622</v>
      </c>
      <c r="H11964" t="s">
        <v>1702</v>
      </c>
      <c r="I11964" t="s">
        <v>1624</v>
      </c>
      <c r="J11964" t="s">
        <v>1625</v>
      </c>
      <c r="K11964">
        <v>0</v>
      </c>
      <c r="L11964" s="24">
        <v>1</v>
      </c>
      <c r="M11964" t="s">
        <v>25026</v>
      </c>
      <c r="N11964" t="s">
        <v>1627</v>
      </c>
    </row>
    <row r="11965" spans="1:14" hidden="1" x14ac:dyDescent="0.25">
      <c r="A11965">
        <v>9943</v>
      </c>
      <c r="B11965" t="s">
        <v>25027</v>
      </c>
      <c r="C11965" t="s">
        <v>1629</v>
      </c>
      <c r="D11965" t="s">
        <v>1630</v>
      </c>
      <c r="E11965" t="s">
        <v>1631</v>
      </c>
      <c r="F11965" t="s">
        <v>1632</v>
      </c>
      <c r="G11965" t="s">
        <v>1622</v>
      </c>
      <c r="H11965" t="s">
        <v>1702</v>
      </c>
      <c r="I11965" t="s">
        <v>1624</v>
      </c>
      <c r="J11965" t="s">
        <v>1625</v>
      </c>
      <c r="K11965">
        <v>0</v>
      </c>
      <c r="L11965" s="24">
        <v>1</v>
      </c>
      <c r="M11965" t="s">
        <v>1589</v>
      </c>
      <c r="N11965" t="s">
        <v>13668</v>
      </c>
    </row>
    <row r="11966" spans="1:14" hidden="1" x14ac:dyDescent="0.25">
      <c r="A11966">
        <v>9944</v>
      </c>
      <c r="B11966" t="s">
        <v>25028</v>
      </c>
      <c r="C11966" t="s">
        <v>1618</v>
      </c>
      <c r="D11966" t="s">
        <v>1619</v>
      </c>
      <c r="E11966" t="s">
        <v>1620</v>
      </c>
      <c r="F11966" t="s">
        <v>1621</v>
      </c>
      <c r="G11966" t="s">
        <v>1622</v>
      </c>
      <c r="H11966" t="s">
        <v>1623</v>
      </c>
      <c r="I11966" t="s">
        <v>1624</v>
      </c>
      <c r="J11966" t="s">
        <v>1625</v>
      </c>
      <c r="K11966">
        <v>0</v>
      </c>
      <c r="L11966" s="24">
        <v>1</v>
      </c>
      <c r="M11966" t="s">
        <v>25029</v>
      </c>
      <c r="N11966" t="s">
        <v>1627</v>
      </c>
    </row>
    <row r="11967" spans="1:14" hidden="1" x14ac:dyDescent="0.25">
      <c r="A11967">
        <v>9945</v>
      </c>
      <c r="B11967" t="s">
        <v>25030</v>
      </c>
      <c r="C11967" t="s">
        <v>1618</v>
      </c>
      <c r="D11967" t="s">
        <v>1619</v>
      </c>
      <c r="E11967" t="s">
        <v>1620</v>
      </c>
      <c r="F11967" t="s">
        <v>1621</v>
      </c>
      <c r="G11967" t="s">
        <v>1622</v>
      </c>
      <c r="H11967" t="s">
        <v>1623</v>
      </c>
      <c r="I11967" t="s">
        <v>1624</v>
      </c>
      <c r="J11967" t="s">
        <v>1625</v>
      </c>
      <c r="K11967">
        <v>0</v>
      </c>
      <c r="L11967" s="24">
        <v>1</v>
      </c>
      <c r="M11967" t="s">
        <v>25031</v>
      </c>
      <c r="N11967" t="s">
        <v>1627</v>
      </c>
    </row>
    <row r="11968" spans="1:14" hidden="1" x14ac:dyDescent="0.25">
      <c r="A11968">
        <v>9946</v>
      </c>
      <c r="B11968" t="s">
        <v>25032</v>
      </c>
      <c r="C11968" t="s">
        <v>1618</v>
      </c>
      <c r="D11968" t="s">
        <v>1619</v>
      </c>
      <c r="E11968" t="s">
        <v>1620</v>
      </c>
      <c r="F11968" t="s">
        <v>1621</v>
      </c>
      <c r="G11968" t="s">
        <v>1622</v>
      </c>
      <c r="H11968" t="s">
        <v>1623</v>
      </c>
      <c r="I11968" t="s">
        <v>1624</v>
      </c>
      <c r="J11968" t="s">
        <v>1625</v>
      </c>
      <c r="K11968">
        <v>0</v>
      </c>
      <c r="L11968" s="24">
        <v>1</v>
      </c>
      <c r="M11968" t="s">
        <v>25033</v>
      </c>
      <c r="N11968" t="s">
        <v>1627</v>
      </c>
    </row>
    <row r="11969" spans="1:14" hidden="1" x14ac:dyDescent="0.25">
      <c r="A11969">
        <v>9947</v>
      </c>
      <c r="B11969" t="s">
        <v>25034</v>
      </c>
      <c r="C11969" t="s">
        <v>1618</v>
      </c>
      <c r="D11969" t="s">
        <v>1619</v>
      </c>
      <c r="E11969" t="s">
        <v>1620</v>
      </c>
      <c r="F11969" t="s">
        <v>1621</v>
      </c>
      <c r="G11969" t="s">
        <v>1622</v>
      </c>
      <c r="H11969" t="s">
        <v>1623</v>
      </c>
      <c r="I11969" t="s">
        <v>1624</v>
      </c>
      <c r="J11969" t="s">
        <v>1625</v>
      </c>
      <c r="K11969">
        <v>0</v>
      </c>
      <c r="L11969" s="24">
        <v>1</v>
      </c>
      <c r="M11969" t="s">
        <v>25035</v>
      </c>
      <c r="N11969" t="s">
        <v>1627</v>
      </c>
    </row>
    <row r="11970" spans="1:14" hidden="1" x14ac:dyDescent="0.25">
      <c r="A11970">
        <v>9948</v>
      </c>
      <c r="B11970" t="s">
        <v>25036</v>
      </c>
      <c r="C11970" t="s">
        <v>1618</v>
      </c>
      <c r="D11970" t="s">
        <v>1619</v>
      </c>
      <c r="E11970" t="s">
        <v>1620</v>
      </c>
      <c r="F11970" t="s">
        <v>1621</v>
      </c>
      <c r="G11970" t="s">
        <v>1622</v>
      </c>
      <c r="H11970" t="s">
        <v>1623</v>
      </c>
      <c r="I11970" t="s">
        <v>1624</v>
      </c>
      <c r="J11970" t="s">
        <v>1625</v>
      </c>
      <c r="K11970">
        <v>0</v>
      </c>
      <c r="L11970" s="24">
        <v>1</v>
      </c>
      <c r="M11970" t="s">
        <v>25037</v>
      </c>
      <c r="N11970" t="s">
        <v>1627</v>
      </c>
    </row>
    <row r="11971" spans="1:14" hidden="1" x14ac:dyDescent="0.25">
      <c r="A11971">
        <v>9949</v>
      </c>
      <c r="B11971" t="s">
        <v>25038</v>
      </c>
      <c r="C11971" t="s">
        <v>1667</v>
      </c>
      <c r="D11971" t="s">
        <v>1668</v>
      </c>
      <c r="E11971" t="s">
        <v>1669</v>
      </c>
      <c r="F11971" t="s">
        <v>1670</v>
      </c>
      <c r="G11971" t="s">
        <v>1622</v>
      </c>
      <c r="H11971" t="s">
        <v>1623</v>
      </c>
      <c r="I11971" t="s">
        <v>1624</v>
      </c>
      <c r="J11971" t="s">
        <v>1625</v>
      </c>
      <c r="K11971">
        <v>0</v>
      </c>
      <c r="L11971" s="24">
        <v>1</v>
      </c>
      <c r="M11971" t="s">
        <v>25039</v>
      </c>
      <c r="N11971" t="s">
        <v>1672</v>
      </c>
    </row>
    <row r="11972" spans="1:14" hidden="1" x14ac:dyDescent="0.25">
      <c r="A11972">
        <v>9950</v>
      </c>
      <c r="B11972" t="s">
        <v>25040</v>
      </c>
      <c r="C11972" t="s">
        <v>1618</v>
      </c>
      <c r="D11972" t="s">
        <v>1619</v>
      </c>
      <c r="E11972" t="s">
        <v>1620</v>
      </c>
      <c r="F11972" t="s">
        <v>1621</v>
      </c>
      <c r="G11972" t="s">
        <v>1622</v>
      </c>
      <c r="H11972" t="s">
        <v>1623</v>
      </c>
      <c r="I11972" t="s">
        <v>1624</v>
      </c>
      <c r="J11972" t="s">
        <v>1625</v>
      </c>
      <c r="K11972">
        <v>0</v>
      </c>
      <c r="L11972" s="24">
        <v>1</v>
      </c>
      <c r="M11972" t="s">
        <v>25041</v>
      </c>
      <c r="N11972" t="s">
        <v>1627</v>
      </c>
    </row>
    <row r="11973" spans="1:14" hidden="1" x14ac:dyDescent="0.25">
      <c r="A11973">
        <v>9951</v>
      </c>
      <c r="B11973" t="s">
        <v>25042</v>
      </c>
      <c r="C11973" t="s">
        <v>1649</v>
      </c>
      <c r="D11973" t="s">
        <v>1650</v>
      </c>
      <c r="E11973" t="s">
        <v>1651</v>
      </c>
      <c r="F11973" t="s">
        <v>1652</v>
      </c>
      <c r="G11973" t="s">
        <v>1622</v>
      </c>
      <c r="H11973" t="s">
        <v>1623</v>
      </c>
      <c r="I11973" t="s">
        <v>1624</v>
      </c>
      <c r="J11973" t="s">
        <v>1625</v>
      </c>
      <c r="K11973">
        <v>0</v>
      </c>
      <c r="L11973" s="24">
        <v>1</v>
      </c>
      <c r="M11973" t="s">
        <v>25043</v>
      </c>
      <c r="N11973" t="s">
        <v>1654</v>
      </c>
    </row>
    <row r="11974" spans="1:14" hidden="1" x14ac:dyDescent="0.25">
      <c r="A11974">
        <v>9952</v>
      </c>
      <c r="B11974" t="s">
        <v>25044</v>
      </c>
      <c r="C11974" t="s">
        <v>1629</v>
      </c>
      <c r="D11974" t="s">
        <v>1630</v>
      </c>
      <c r="E11974" t="s">
        <v>1631</v>
      </c>
      <c r="F11974" t="s">
        <v>1632</v>
      </c>
      <c r="G11974" t="s">
        <v>1622</v>
      </c>
      <c r="H11974" t="s">
        <v>1623</v>
      </c>
      <c r="I11974" t="s">
        <v>1624</v>
      </c>
      <c r="J11974" t="s">
        <v>1625</v>
      </c>
      <c r="K11974">
        <v>0</v>
      </c>
      <c r="L11974" s="24">
        <v>1</v>
      </c>
      <c r="M11974" t="s">
        <v>25045</v>
      </c>
      <c r="N11974" t="s">
        <v>1634</v>
      </c>
    </row>
    <row r="11975" spans="1:14" hidden="1" x14ac:dyDescent="0.25">
      <c r="A11975">
        <v>9953</v>
      </c>
      <c r="B11975" t="s">
        <v>25046</v>
      </c>
      <c r="C11975" t="s">
        <v>1629</v>
      </c>
      <c r="D11975" t="s">
        <v>1630</v>
      </c>
      <c r="E11975" t="s">
        <v>1631</v>
      </c>
      <c r="F11975" t="s">
        <v>1632</v>
      </c>
      <c r="G11975" t="s">
        <v>1622</v>
      </c>
      <c r="H11975" t="s">
        <v>1702</v>
      </c>
      <c r="I11975" t="s">
        <v>1624</v>
      </c>
      <c r="J11975" t="s">
        <v>1625</v>
      </c>
      <c r="K11975">
        <v>0</v>
      </c>
      <c r="L11975" s="24">
        <v>1</v>
      </c>
      <c r="M11975" t="s">
        <v>25047</v>
      </c>
      <c r="N11975" t="s">
        <v>1634</v>
      </c>
    </row>
    <row r="11976" spans="1:14" hidden="1" x14ac:dyDescent="0.25">
      <c r="A11976">
        <v>9954</v>
      </c>
      <c r="B11976" t="s">
        <v>25048</v>
      </c>
      <c r="C11976" t="s">
        <v>1618</v>
      </c>
      <c r="D11976" t="s">
        <v>1619</v>
      </c>
      <c r="E11976" t="s">
        <v>1620</v>
      </c>
      <c r="F11976" t="s">
        <v>1621</v>
      </c>
      <c r="G11976" t="s">
        <v>1622</v>
      </c>
      <c r="H11976" t="s">
        <v>1623</v>
      </c>
      <c r="I11976" t="s">
        <v>1624</v>
      </c>
      <c r="J11976" t="s">
        <v>1625</v>
      </c>
      <c r="K11976">
        <v>0</v>
      </c>
      <c r="L11976" s="24">
        <v>1</v>
      </c>
      <c r="M11976" t="s">
        <v>25049</v>
      </c>
      <c r="N11976" t="s">
        <v>1627</v>
      </c>
    </row>
    <row r="11977" spans="1:14" hidden="1" x14ac:dyDescent="0.25">
      <c r="A11977">
        <v>9955</v>
      </c>
      <c r="B11977" t="s">
        <v>25050</v>
      </c>
      <c r="C11977" t="s">
        <v>1618</v>
      </c>
      <c r="D11977" t="s">
        <v>1619</v>
      </c>
      <c r="E11977" t="s">
        <v>1620</v>
      </c>
      <c r="F11977" t="s">
        <v>1621</v>
      </c>
      <c r="G11977" t="s">
        <v>1622</v>
      </c>
      <c r="H11977" t="s">
        <v>1623</v>
      </c>
      <c r="I11977" t="s">
        <v>1624</v>
      </c>
      <c r="J11977" t="s">
        <v>1625</v>
      </c>
      <c r="K11977">
        <v>0</v>
      </c>
      <c r="L11977" s="24">
        <v>1</v>
      </c>
      <c r="M11977" t="s">
        <v>25051</v>
      </c>
      <c r="N11977" t="s">
        <v>1627</v>
      </c>
    </row>
    <row r="11978" spans="1:14" hidden="1" x14ac:dyDescent="0.25">
      <c r="A11978">
        <v>9956</v>
      </c>
      <c r="B11978" t="s">
        <v>25052</v>
      </c>
      <c r="C11978" t="s">
        <v>1658</v>
      </c>
      <c r="D11978" t="s">
        <v>1659</v>
      </c>
      <c r="E11978" t="s">
        <v>1660</v>
      </c>
      <c r="F11978" t="s">
        <v>1661</v>
      </c>
      <c r="G11978" t="s">
        <v>1622</v>
      </c>
      <c r="H11978" t="s">
        <v>1623</v>
      </c>
      <c r="I11978" t="s">
        <v>1624</v>
      </c>
      <c r="J11978" t="s">
        <v>1625</v>
      </c>
      <c r="K11978">
        <v>0</v>
      </c>
      <c r="L11978" s="24">
        <v>1</v>
      </c>
      <c r="M11978" t="s">
        <v>25053</v>
      </c>
      <c r="N11978" t="s">
        <v>1663</v>
      </c>
    </row>
    <row r="11979" spans="1:14" hidden="1" x14ac:dyDescent="0.25">
      <c r="A11979">
        <v>9957</v>
      </c>
      <c r="B11979" t="s">
        <v>25054</v>
      </c>
      <c r="C11979" t="s">
        <v>1618</v>
      </c>
      <c r="D11979" t="s">
        <v>1619</v>
      </c>
      <c r="E11979" t="s">
        <v>1620</v>
      </c>
      <c r="F11979" t="s">
        <v>1621</v>
      </c>
      <c r="G11979" t="s">
        <v>1622</v>
      </c>
      <c r="H11979" t="s">
        <v>1623</v>
      </c>
      <c r="I11979" t="s">
        <v>1624</v>
      </c>
      <c r="J11979" t="s">
        <v>1625</v>
      </c>
      <c r="K11979">
        <v>0</v>
      </c>
      <c r="L11979" s="24">
        <v>1</v>
      </c>
      <c r="M11979" t="s">
        <v>25055</v>
      </c>
      <c r="N11979" t="s">
        <v>1627</v>
      </c>
    </row>
    <row r="11980" spans="1:14" hidden="1" x14ac:dyDescent="0.25">
      <c r="A11980">
        <v>9958</v>
      </c>
      <c r="B11980" t="s">
        <v>25056</v>
      </c>
      <c r="C11980" t="s">
        <v>1629</v>
      </c>
      <c r="D11980" t="s">
        <v>1630</v>
      </c>
      <c r="E11980" t="s">
        <v>1825</v>
      </c>
      <c r="F11980" t="s">
        <v>1826</v>
      </c>
      <c r="G11980" t="s">
        <v>1622</v>
      </c>
      <c r="H11980" t="s">
        <v>1623</v>
      </c>
      <c r="I11980" t="s">
        <v>1624</v>
      </c>
      <c r="J11980" t="s">
        <v>1625</v>
      </c>
      <c r="K11980">
        <v>0</v>
      </c>
      <c r="L11980" s="24">
        <v>1</v>
      </c>
      <c r="M11980" t="s">
        <v>25057</v>
      </c>
      <c r="N11980" t="s">
        <v>1828</v>
      </c>
    </row>
    <row r="11981" spans="1:14" hidden="1" x14ac:dyDescent="0.25">
      <c r="A11981">
        <v>9959</v>
      </c>
      <c r="B11981" t="s">
        <v>25058</v>
      </c>
      <c r="C11981" t="s">
        <v>1618</v>
      </c>
      <c r="D11981" t="s">
        <v>1619</v>
      </c>
      <c r="E11981" t="s">
        <v>1620</v>
      </c>
      <c r="F11981" t="s">
        <v>1621</v>
      </c>
      <c r="G11981" t="s">
        <v>1622</v>
      </c>
      <c r="H11981" t="s">
        <v>1623</v>
      </c>
      <c r="I11981" t="s">
        <v>1624</v>
      </c>
      <c r="J11981" t="s">
        <v>1625</v>
      </c>
      <c r="K11981">
        <v>0</v>
      </c>
      <c r="L11981" s="24">
        <v>1</v>
      </c>
      <c r="M11981" t="s">
        <v>25059</v>
      </c>
      <c r="N11981" t="s">
        <v>1812</v>
      </c>
    </row>
    <row r="11982" spans="1:14" hidden="1" x14ac:dyDescent="0.25">
      <c r="A11982">
        <v>9960</v>
      </c>
      <c r="B11982" t="s">
        <v>25060</v>
      </c>
      <c r="C11982" t="s">
        <v>1618</v>
      </c>
      <c r="D11982" t="s">
        <v>1619</v>
      </c>
      <c r="E11982" t="s">
        <v>1620</v>
      </c>
      <c r="F11982" t="s">
        <v>1621</v>
      </c>
      <c r="G11982" t="s">
        <v>1622</v>
      </c>
      <c r="H11982" t="s">
        <v>1623</v>
      </c>
      <c r="I11982" t="s">
        <v>1624</v>
      </c>
      <c r="J11982" t="s">
        <v>1625</v>
      </c>
      <c r="K11982">
        <v>0</v>
      </c>
      <c r="L11982" s="24">
        <v>1</v>
      </c>
      <c r="M11982" t="s">
        <v>25061</v>
      </c>
      <c r="N11982" t="s">
        <v>1812</v>
      </c>
    </row>
    <row r="11983" spans="1:14" hidden="1" x14ac:dyDescent="0.25">
      <c r="A11983">
        <v>9961</v>
      </c>
      <c r="B11983" t="s">
        <v>25062</v>
      </c>
      <c r="C11983" t="s">
        <v>1618</v>
      </c>
      <c r="D11983" t="s">
        <v>1619</v>
      </c>
      <c r="E11983" t="s">
        <v>1620</v>
      </c>
      <c r="F11983" t="s">
        <v>1621</v>
      </c>
      <c r="G11983" t="s">
        <v>1622</v>
      </c>
      <c r="H11983" t="s">
        <v>1623</v>
      </c>
      <c r="I11983" t="s">
        <v>1624</v>
      </c>
      <c r="J11983" t="s">
        <v>1625</v>
      </c>
      <c r="K11983">
        <v>0</v>
      </c>
      <c r="L11983" s="24">
        <v>1</v>
      </c>
      <c r="M11983" t="s">
        <v>25063</v>
      </c>
      <c r="N11983" t="s">
        <v>1812</v>
      </c>
    </row>
    <row r="11984" spans="1:14" hidden="1" x14ac:dyDescent="0.25">
      <c r="A11984">
        <v>9962</v>
      </c>
      <c r="B11984" t="s">
        <v>25064</v>
      </c>
      <c r="C11984" t="s">
        <v>1618</v>
      </c>
      <c r="D11984" t="s">
        <v>1619</v>
      </c>
      <c r="E11984" t="s">
        <v>1620</v>
      </c>
      <c r="F11984" t="s">
        <v>1621</v>
      </c>
      <c r="G11984" t="s">
        <v>1622</v>
      </c>
      <c r="H11984" t="s">
        <v>1623</v>
      </c>
      <c r="I11984" t="s">
        <v>1624</v>
      </c>
      <c r="J11984" t="s">
        <v>1625</v>
      </c>
      <c r="K11984">
        <v>0</v>
      </c>
      <c r="L11984" s="24">
        <v>1</v>
      </c>
      <c r="M11984" t="s">
        <v>25065</v>
      </c>
      <c r="N11984" t="s">
        <v>1812</v>
      </c>
    </row>
    <row r="11985" spans="1:14" hidden="1" x14ac:dyDescent="0.25">
      <c r="A11985">
        <v>9963</v>
      </c>
      <c r="B11985" t="s">
        <v>25066</v>
      </c>
      <c r="C11985" t="s">
        <v>1618</v>
      </c>
      <c r="D11985" t="s">
        <v>1619</v>
      </c>
      <c r="E11985" t="s">
        <v>1620</v>
      </c>
      <c r="F11985" t="s">
        <v>1621</v>
      </c>
      <c r="G11985" t="s">
        <v>1622</v>
      </c>
      <c r="H11985" t="s">
        <v>1623</v>
      </c>
      <c r="I11985" t="s">
        <v>1624</v>
      </c>
      <c r="J11985" t="s">
        <v>1625</v>
      </c>
      <c r="K11985">
        <v>0</v>
      </c>
      <c r="L11985" s="24">
        <v>1</v>
      </c>
      <c r="M11985" t="s">
        <v>25067</v>
      </c>
      <c r="N11985" t="s">
        <v>1812</v>
      </c>
    </row>
    <row r="11986" spans="1:14" hidden="1" x14ac:dyDescent="0.25">
      <c r="A11986">
        <v>9964</v>
      </c>
      <c r="B11986" t="s">
        <v>25068</v>
      </c>
      <c r="C11986" t="s">
        <v>2952</v>
      </c>
      <c r="D11986" t="s">
        <v>2953</v>
      </c>
      <c r="E11986" t="s">
        <v>2954</v>
      </c>
      <c r="F11986" t="s">
        <v>2955</v>
      </c>
      <c r="G11986" t="s">
        <v>1622</v>
      </c>
      <c r="H11986" t="s">
        <v>1623</v>
      </c>
      <c r="I11986" t="s">
        <v>1624</v>
      </c>
      <c r="J11986" t="s">
        <v>1625</v>
      </c>
      <c r="K11986">
        <v>0</v>
      </c>
      <c r="L11986" s="24">
        <v>1</v>
      </c>
      <c r="M11986" t="s">
        <v>25069</v>
      </c>
      <c r="N11986" t="s">
        <v>2957</v>
      </c>
    </row>
    <row r="11987" spans="1:14" hidden="1" x14ac:dyDescent="0.25">
      <c r="A11987">
        <v>9965</v>
      </c>
      <c r="B11987" t="s">
        <v>25070</v>
      </c>
      <c r="C11987" t="s">
        <v>1618</v>
      </c>
      <c r="D11987" t="s">
        <v>1619</v>
      </c>
      <c r="E11987" t="s">
        <v>1620</v>
      </c>
      <c r="F11987" t="s">
        <v>1621</v>
      </c>
      <c r="G11987" t="s">
        <v>1622</v>
      </c>
      <c r="H11987" t="s">
        <v>1623</v>
      </c>
      <c r="I11987" t="s">
        <v>1624</v>
      </c>
      <c r="J11987" t="s">
        <v>1625</v>
      </c>
      <c r="K11987">
        <v>0</v>
      </c>
      <c r="L11987" s="24">
        <v>1</v>
      </c>
      <c r="M11987" t="s">
        <v>25071</v>
      </c>
      <c r="N11987" t="s">
        <v>1627</v>
      </c>
    </row>
    <row r="11988" spans="1:14" hidden="1" x14ac:dyDescent="0.25">
      <c r="A11988">
        <v>9966</v>
      </c>
      <c r="B11988" t="s">
        <v>25072</v>
      </c>
      <c r="C11988" t="s">
        <v>1618</v>
      </c>
      <c r="D11988" t="s">
        <v>1619</v>
      </c>
      <c r="E11988" t="s">
        <v>1620</v>
      </c>
      <c r="F11988" t="s">
        <v>1621</v>
      </c>
      <c r="G11988" t="s">
        <v>1622</v>
      </c>
      <c r="H11988" t="s">
        <v>1623</v>
      </c>
      <c r="I11988" t="s">
        <v>1624</v>
      </c>
      <c r="J11988" t="s">
        <v>1625</v>
      </c>
      <c r="K11988">
        <v>0</v>
      </c>
      <c r="L11988" s="24">
        <v>1</v>
      </c>
      <c r="M11988" t="s">
        <v>25073</v>
      </c>
      <c r="N11988" t="s">
        <v>1627</v>
      </c>
    </row>
    <row r="11989" spans="1:14" hidden="1" x14ac:dyDescent="0.25">
      <c r="A11989">
        <v>9967</v>
      </c>
      <c r="B11989" t="s">
        <v>25074</v>
      </c>
      <c r="C11989" t="s">
        <v>1629</v>
      </c>
      <c r="D11989" t="s">
        <v>1630</v>
      </c>
      <c r="E11989" t="s">
        <v>1631</v>
      </c>
      <c r="F11989" t="s">
        <v>1632</v>
      </c>
      <c r="G11989" t="s">
        <v>1622</v>
      </c>
      <c r="H11989" t="s">
        <v>1623</v>
      </c>
      <c r="I11989" t="s">
        <v>1624</v>
      </c>
      <c r="J11989" t="s">
        <v>1625</v>
      </c>
      <c r="K11989">
        <v>0</v>
      </c>
      <c r="L11989" s="24">
        <v>1</v>
      </c>
      <c r="M11989" t="s">
        <v>25075</v>
      </c>
      <c r="N11989" t="s">
        <v>1634</v>
      </c>
    </row>
    <row r="11990" spans="1:14" hidden="1" x14ac:dyDescent="0.25">
      <c r="A11990">
        <v>9968</v>
      </c>
      <c r="B11990" t="s">
        <v>25076</v>
      </c>
      <c r="C11990" t="s">
        <v>1629</v>
      </c>
      <c r="D11990" t="s">
        <v>1630</v>
      </c>
      <c r="E11990" t="s">
        <v>1631</v>
      </c>
      <c r="F11990" t="s">
        <v>1632</v>
      </c>
      <c r="G11990" t="s">
        <v>1622</v>
      </c>
      <c r="H11990" t="s">
        <v>1623</v>
      </c>
      <c r="I11990" t="s">
        <v>1624</v>
      </c>
      <c r="J11990" t="s">
        <v>1625</v>
      </c>
      <c r="K11990">
        <v>0</v>
      </c>
      <c r="L11990" s="24">
        <v>1</v>
      </c>
      <c r="M11990" t="s">
        <v>25077</v>
      </c>
      <c r="N11990" t="s">
        <v>1634</v>
      </c>
    </row>
    <row r="11991" spans="1:14" hidden="1" x14ac:dyDescent="0.25">
      <c r="A11991">
        <v>9969</v>
      </c>
      <c r="B11991" t="s">
        <v>25078</v>
      </c>
      <c r="C11991" t="s">
        <v>1629</v>
      </c>
      <c r="D11991" t="s">
        <v>1630</v>
      </c>
      <c r="E11991" t="s">
        <v>1631</v>
      </c>
      <c r="F11991" t="s">
        <v>1632</v>
      </c>
      <c r="G11991" t="s">
        <v>1622</v>
      </c>
      <c r="H11991" t="s">
        <v>1623</v>
      </c>
      <c r="I11991" t="s">
        <v>1624</v>
      </c>
      <c r="J11991" t="s">
        <v>1625</v>
      </c>
      <c r="K11991">
        <v>0</v>
      </c>
      <c r="L11991" s="24">
        <v>1</v>
      </c>
      <c r="M11991" t="s">
        <v>25079</v>
      </c>
      <c r="N11991" t="s">
        <v>1634</v>
      </c>
    </row>
    <row r="11992" spans="1:14" hidden="1" x14ac:dyDescent="0.25">
      <c r="A11992">
        <v>9970</v>
      </c>
      <c r="B11992" t="s">
        <v>25080</v>
      </c>
      <c r="C11992" t="s">
        <v>1629</v>
      </c>
      <c r="D11992" t="s">
        <v>1630</v>
      </c>
      <c r="E11992" t="s">
        <v>1631</v>
      </c>
      <c r="F11992" t="s">
        <v>1632</v>
      </c>
      <c r="G11992" t="s">
        <v>1622</v>
      </c>
      <c r="H11992" t="s">
        <v>1623</v>
      </c>
      <c r="I11992" t="s">
        <v>1624</v>
      </c>
      <c r="J11992" t="s">
        <v>1625</v>
      </c>
      <c r="K11992">
        <v>0</v>
      </c>
      <c r="L11992" s="24">
        <v>1</v>
      </c>
      <c r="M11992" t="s">
        <v>25081</v>
      </c>
      <c r="N11992" t="s">
        <v>1634</v>
      </c>
    </row>
    <row r="11993" spans="1:14" hidden="1" x14ac:dyDescent="0.25">
      <c r="A11993">
        <v>9971</v>
      </c>
      <c r="B11993" t="s">
        <v>25082</v>
      </c>
      <c r="C11993" t="s">
        <v>1618</v>
      </c>
      <c r="D11993" t="s">
        <v>1619</v>
      </c>
      <c r="E11993" t="s">
        <v>1620</v>
      </c>
      <c r="F11993" t="s">
        <v>1621</v>
      </c>
      <c r="G11993" t="s">
        <v>1622</v>
      </c>
      <c r="H11993" t="s">
        <v>1623</v>
      </c>
      <c r="I11993" t="s">
        <v>1624</v>
      </c>
      <c r="J11993" t="s">
        <v>1625</v>
      </c>
      <c r="K11993">
        <v>0</v>
      </c>
      <c r="L11993" s="24">
        <v>1</v>
      </c>
      <c r="M11993" t="s">
        <v>25083</v>
      </c>
      <c r="N11993" t="s">
        <v>1627</v>
      </c>
    </row>
    <row r="11994" spans="1:14" hidden="1" x14ac:dyDescent="0.25">
      <c r="A11994">
        <v>9972</v>
      </c>
      <c r="B11994" t="s">
        <v>25084</v>
      </c>
      <c r="C11994" t="s">
        <v>1618</v>
      </c>
      <c r="D11994" t="s">
        <v>1619</v>
      </c>
      <c r="E11994" t="s">
        <v>1620</v>
      </c>
      <c r="F11994" t="s">
        <v>1621</v>
      </c>
      <c r="G11994" t="s">
        <v>1622</v>
      </c>
      <c r="H11994" t="s">
        <v>1623</v>
      </c>
      <c r="I11994" t="s">
        <v>1624</v>
      </c>
      <c r="J11994" t="s">
        <v>1625</v>
      </c>
      <c r="K11994">
        <v>0</v>
      </c>
      <c r="L11994" s="24">
        <v>1</v>
      </c>
      <c r="M11994" t="s">
        <v>380</v>
      </c>
      <c r="N11994" t="s">
        <v>1627</v>
      </c>
    </row>
    <row r="11995" spans="1:14" hidden="1" x14ac:dyDescent="0.25">
      <c r="A11995">
        <v>9973</v>
      </c>
      <c r="B11995" t="s">
        <v>25085</v>
      </c>
      <c r="C11995" t="s">
        <v>1649</v>
      </c>
      <c r="D11995" t="s">
        <v>1650</v>
      </c>
      <c r="E11995" t="s">
        <v>1651</v>
      </c>
      <c r="F11995" t="s">
        <v>1652</v>
      </c>
      <c r="G11995" t="s">
        <v>1622</v>
      </c>
      <c r="H11995" t="s">
        <v>1623</v>
      </c>
      <c r="I11995" t="s">
        <v>1624</v>
      </c>
      <c r="J11995" t="s">
        <v>1625</v>
      </c>
      <c r="K11995">
        <v>0</v>
      </c>
      <c r="L11995" s="24">
        <v>1</v>
      </c>
      <c r="M11995" t="s">
        <v>25086</v>
      </c>
      <c r="N11995" t="s">
        <v>1654</v>
      </c>
    </row>
    <row r="11996" spans="1:14" hidden="1" x14ac:dyDescent="0.25">
      <c r="A11996">
        <v>9974</v>
      </c>
      <c r="B11996" t="s">
        <v>25087</v>
      </c>
      <c r="C11996" t="s">
        <v>1649</v>
      </c>
      <c r="D11996" t="s">
        <v>1650</v>
      </c>
      <c r="E11996" t="s">
        <v>1651</v>
      </c>
      <c r="F11996" t="s">
        <v>1652</v>
      </c>
      <c r="G11996" t="s">
        <v>1622</v>
      </c>
      <c r="H11996" t="s">
        <v>1623</v>
      </c>
      <c r="I11996" t="s">
        <v>1624</v>
      </c>
      <c r="J11996" t="s">
        <v>1625</v>
      </c>
      <c r="K11996">
        <v>0</v>
      </c>
      <c r="L11996" s="24">
        <v>1</v>
      </c>
      <c r="M11996" t="s">
        <v>25088</v>
      </c>
      <c r="N11996" t="s">
        <v>1654</v>
      </c>
    </row>
    <row r="11997" spans="1:14" hidden="1" x14ac:dyDescent="0.25">
      <c r="A11997">
        <v>9975</v>
      </c>
      <c r="B11997" t="s">
        <v>25089</v>
      </c>
      <c r="C11997" t="s">
        <v>1649</v>
      </c>
      <c r="D11997" t="s">
        <v>1650</v>
      </c>
      <c r="E11997" t="s">
        <v>1651</v>
      </c>
      <c r="F11997" t="s">
        <v>1652</v>
      </c>
      <c r="G11997" t="s">
        <v>1622</v>
      </c>
      <c r="H11997" t="s">
        <v>1623</v>
      </c>
      <c r="I11997" t="s">
        <v>1624</v>
      </c>
      <c r="J11997" t="s">
        <v>1625</v>
      </c>
      <c r="K11997">
        <v>0</v>
      </c>
      <c r="L11997" s="24">
        <v>1</v>
      </c>
      <c r="M11997" t="s">
        <v>25090</v>
      </c>
      <c r="N11997" t="s">
        <v>1654</v>
      </c>
    </row>
    <row r="11998" spans="1:14" hidden="1" x14ac:dyDescent="0.25">
      <c r="A11998">
        <v>9976</v>
      </c>
      <c r="B11998" t="s">
        <v>25091</v>
      </c>
      <c r="C11998" t="s">
        <v>1618</v>
      </c>
      <c r="D11998" t="s">
        <v>1619</v>
      </c>
      <c r="E11998" t="s">
        <v>1620</v>
      </c>
      <c r="F11998" t="s">
        <v>1621</v>
      </c>
      <c r="G11998" t="s">
        <v>1622</v>
      </c>
      <c r="H11998" t="s">
        <v>1623</v>
      </c>
      <c r="I11998" t="s">
        <v>1624</v>
      </c>
      <c r="J11998" t="s">
        <v>1625</v>
      </c>
      <c r="K11998">
        <v>0</v>
      </c>
      <c r="L11998" s="24">
        <v>1</v>
      </c>
      <c r="M11998" t="s">
        <v>25092</v>
      </c>
      <c r="N11998" t="s">
        <v>1627</v>
      </c>
    </row>
    <row r="11999" spans="1:14" hidden="1" x14ac:dyDescent="0.25">
      <c r="A11999">
        <v>9977</v>
      </c>
      <c r="B11999" t="s">
        <v>25093</v>
      </c>
      <c r="C11999" t="s">
        <v>1629</v>
      </c>
      <c r="D11999" t="s">
        <v>1630</v>
      </c>
      <c r="E11999" t="s">
        <v>1631</v>
      </c>
      <c r="F11999" t="s">
        <v>1632</v>
      </c>
      <c r="G11999" t="s">
        <v>1622</v>
      </c>
      <c r="H11999" t="s">
        <v>1623</v>
      </c>
      <c r="I11999" t="s">
        <v>1624</v>
      </c>
      <c r="J11999" t="s">
        <v>1625</v>
      </c>
      <c r="K11999">
        <v>0</v>
      </c>
      <c r="L11999" s="24">
        <v>1</v>
      </c>
      <c r="M11999" t="s">
        <v>25094</v>
      </c>
      <c r="N11999" t="s">
        <v>1634</v>
      </c>
    </row>
    <row r="12000" spans="1:14" hidden="1" x14ac:dyDescent="0.25">
      <c r="A12000">
        <v>9978</v>
      </c>
      <c r="B12000" t="s">
        <v>25095</v>
      </c>
      <c r="C12000" t="s">
        <v>1618</v>
      </c>
      <c r="D12000" t="s">
        <v>1619</v>
      </c>
      <c r="E12000" t="s">
        <v>1620</v>
      </c>
      <c r="F12000" t="s">
        <v>1621</v>
      </c>
      <c r="G12000" t="s">
        <v>1622</v>
      </c>
      <c r="H12000" t="s">
        <v>1623</v>
      </c>
      <c r="I12000" t="s">
        <v>1624</v>
      </c>
      <c r="J12000" t="s">
        <v>1625</v>
      </c>
      <c r="K12000">
        <v>0</v>
      </c>
      <c r="L12000" s="24">
        <v>1</v>
      </c>
      <c r="M12000" t="s">
        <v>25096</v>
      </c>
      <c r="N12000" t="s">
        <v>1812</v>
      </c>
    </row>
    <row r="12001" spans="1:14" hidden="1" x14ac:dyDescent="0.25">
      <c r="A12001">
        <v>9979</v>
      </c>
      <c r="B12001" t="s">
        <v>25097</v>
      </c>
      <c r="C12001" t="s">
        <v>1649</v>
      </c>
      <c r="D12001" t="s">
        <v>1650</v>
      </c>
      <c r="E12001" t="s">
        <v>1651</v>
      </c>
      <c r="F12001" t="s">
        <v>1652</v>
      </c>
      <c r="G12001" t="s">
        <v>1622</v>
      </c>
      <c r="H12001" t="s">
        <v>1623</v>
      </c>
      <c r="I12001" t="s">
        <v>1624</v>
      </c>
      <c r="J12001" t="s">
        <v>1625</v>
      </c>
      <c r="K12001">
        <v>0</v>
      </c>
      <c r="L12001" s="24">
        <v>1</v>
      </c>
      <c r="M12001" t="s">
        <v>25098</v>
      </c>
      <c r="N12001" t="s">
        <v>1654</v>
      </c>
    </row>
    <row r="12002" spans="1:14" hidden="1" x14ac:dyDescent="0.25">
      <c r="A12002">
        <v>9980</v>
      </c>
      <c r="B12002" t="s">
        <v>25099</v>
      </c>
      <c r="C12002" t="s">
        <v>1649</v>
      </c>
      <c r="D12002" t="s">
        <v>1650</v>
      </c>
      <c r="E12002" t="s">
        <v>1651</v>
      </c>
      <c r="F12002" t="s">
        <v>1652</v>
      </c>
      <c r="G12002" t="s">
        <v>1622</v>
      </c>
      <c r="H12002" t="s">
        <v>1623</v>
      </c>
      <c r="I12002" t="s">
        <v>1624</v>
      </c>
      <c r="J12002" t="s">
        <v>1625</v>
      </c>
      <c r="K12002">
        <v>0</v>
      </c>
      <c r="L12002" s="24">
        <v>1</v>
      </c>
      <c r="M12002" t="s">
        <v>25100</v>
      </c>
      <c r="N12002" t="s">
        <v>1654</v>
      </c>
    </row>
    <row r="12003" spans="1:14" hidden="1" x14ac:dyDescent="0.25">
      <c r="A12003">
        <v>9981</v>
      </c>
      <c r="B12003" t="s">
        <v>25101</v>
      </c>
      <c r="C12003" t="s">
        <v>1649</v>
      </c>
      <c r="D12003" t="s">
        <v>1650</v>
      </c>
      <c r="E12003" t="s">
        <v>1651</v>
      </c>
      <c r="F12003" t="s">
        <v>1652</v>
      </c>
      <c r="G12003" t="s">
        <v>1622</v>
      </c>
      <c r="H12003" t="s">
        <v>1623</v>
      </c>
      <c r="I12003" t="s">
        <v>1624</v>
      </c>
      <c r="J12003" t="s">
        <v>1625</v>
      </c>
      <c r="K12003">
        <v>0</v>
      </c>
      <c r="L12003" s="24">
        <v>1</v>
      </c>
      <c r="M12003" t="s">
        <v>25102</v>
      </c>
      <c r="N12003" t="s">
        <v>1654</v>
      </c>
    </row>
    <row r="12004" spans="1:14" hidden="1" x14ac:dyDescent="0.25">
      <c r="A12004">
        <v>9982</v>
      </c>
      <c r="B12004" t="s">
        <v>25103</v>
      </c>
      <c r="C12004" t="s">
        <v>1629</v>
      </c>
      <c r="D12004" t="s">
        <v>1630</v>
      </c>
      <c r="E12004" t="s">
        <v>1631</v>
      </c>
      <c r="F12004" t="s">
        <v>1632</v>
      </c>
      <c r="G12004" t="s">
        <v>1622</v>
      </c>
      <c r="H12004" t="s">
        <v>1623</v>
      </c>
      <c r="I12004" t="s">
        <v>1624</v>
      </c>
      <c r="J12004" t="s">
        <v>1625</v>
      </c>
      <c r="K12004">
        <v>0</v>
      </c>
      <c r="L12004" s="24">
        <v>1</v>
      </c>
      <c r="M12004" t="s">
        <v>25104</v>
      </c>
      <c r="N12004" t="s">
        <v>1634</v>
      </c>
    </row>
    <row r="12005" spans="1:14" hidden="1" x14ac:dyDescent="0.25">
      <c r="A12005">
        <v>9983</v>
      </c>
      <c r="B12005" t="s">
        <v>25105</v>
      </c>
      <c r="C12005" t="s">
        <v>1649</v>
      </c>
      <c r="D12005" t="s">
        <v>1650</v>
      </c>
      <c r="E12005" t="s">
        <v>1651</v>
      </c>
      <c r="F12005" t="s">
        <v>1652</v>
      </c>
      <c r="G12005" t="s">
        <v>1622</v>
      </c>
      <c r="H12005" t="s">
        <v>1623</v>
      </c>
      <c r="I12005" t="s">
        <v>1624</v>
      </c>
      <c r="J12005" t="s">
        <v>1625</v>
      </c>
      <c r="K12005">
        <v>0</v>
      </c>
      <c r="L12005" s="24">
        <v>1</v>
      </c>
      <c r="M12005" t="s">
        <v>25106</v>
      </c>
      <c r="N12005" t="s">
        <v>1654</v>
      </c>
    </row>
    <row r="12006" spans="1:14" hidden="1" x14ac:dyDescent="0.25">
      <c r="A12006">
        <v>9984</v>
      </c>
      <c r="B12006" t="s">
        <v>25107</v>
      </c>
      <c r="C12006" t="s">
        <v>1649</v>
      </c>
      <c r="D12006" t="s">
        <v>1650</v>
      </c>
      <c r="E12006" t="s">
        <v>1651</v>
      </c>
      <c r="F12006" t="s">
        <v>1652</v>
      </c>
      <c r="G12006" t="s">
        <v>1622</v>
      </c>
      <c r="H12006" t="s">
        <v>1623</v>
      </c>
      <c r="I12006" t="s">
        <v>1624</v>
      </c>
      <c r="J12006" t="s">
        <v>1625</v>
      </c>
      <c r="K12006">
        <v>0</v>
      </c>
      <c r="L12006" s="24">
        <v>1</v>
      </c>
      <c r="M12006" t="s">
        <v>25108</v>
      </c>
      <c r="N12006" t="s">
        <v>1654</v>
      </c>
    </row>
    <row r="12007" spans="1:14" hidden="1" x14ac:dyDescent="0.25">
      <c r="A12007">
        <v>9985</v>
      </c>
      <c r="B12007" t="s">
        <v>25109</v>
      </c>
      <c r="C12007" t="s">
        <v>1649</v>
      </c>
      <c r="D12007" t="s">
        <v>1650</v>
      </c>
      <c r="E12007" t="s">
        <v>1651</v>
      </c>
      <c r="F12007" t="s">
        <v>1652</v>
      </c>
      <c r="G12007" t="s">
        <v>1622</v>
      </c>
      <c r="H12007" t="s">
        <v>1623</v>
      </c>
      <c r="I12007" t="s">
        <v>1624</v>
      </c>
      <c r="J12007" t="s">
        <v>1625</v>
      </c>
      <c r="K12007">
        <v>0</v>
      </c>
      <c r="L12007" s="24">
        <v>1</v>
      </c>
      <c r="M12007" t="s">
        <v>25110</v>
      </c>
      <c r="N12007" t="s">
        <v>1654</v>
      </c>
    </row>
    <row r="12008" spans="1:14" hidden="1" x14ac:dyDescent="0.25">
      <c r="A12008">
        <v>9986</v>
      </c>
      <c r="B12008" t="s">
        <v>25111</v>
      </c>
      <c r="C12008" t="s">
        <v>1649</v>
      </c>
      <c r="D12008" t="s">
        <v>1650</v>
      </c>
      <c r="E12008" t="s">
        <v>1651</v>
      </c>
      <c r="F12008" t="s">
        <v>1652</v>
      </c>
      <c r="G12008" t="s">
        <v>1622</v>
      </c>
      <c r="H12008" t="s">
        <v>1623</v>
      </c>
      <c r="I12008" t="s">
        <v>1624</v>
      </c>
      <c r="J12008" t="s">
        <v>1625</v>
      </c>
      <c r="K12008">
        <v>0</v>
      </c>
      <c r="L12008" s="24">
        <v>1</v>
      </c>
      <c r="M12008" t="s">
        <v>25112</v>
      </c>
      <c r="N12008" t="s">
        <v>1654</v>
      </c>
    </row>
    <row r="12009" spans="1:14" hidden="1" x14ac:dyDescent="0.25">
      <c r="A12009">
        <v>9987</v>
      </c>
      <c r="B12009" t="s">
        <v>25113</v>
      </c>
      <c r="C12009" t="s">
        <v>1649</v>
      </c>
      <c r="D12009" t="s">
        <v>1650</v>
      </c>
      <c r="E12009" t="s">
        <v>1651</v>
      </c>
      <c r="F12009" t="s">
        <v>1652</v>
      </c>
      <c r="G12009" t="s">
        <v>1622</v>
      </c>
      <c r="H12009" t="s">
        <v>1623</v>
      </c>
      <c r="I12009" t="s">
        <v>1624</v>
      </c>
      <c r="J12009" t="s">
        <v>1625</v>
      </c>
      <c r="K12009">
        <v>0</v>
      </c>
      <c r="L12009" s="24">
        <v>1</v>
      </c>
      <c r="M12009" t="s">
        <v>25114</v>
      </c>
      <c r="N12009" t="s">
        <v>1654</v>
      </c>
    </row>
    <row r="12010" spans="1:14" hidden="1" x14ac:dyDescent="0.25">
      <c r="A12010">
        <v>9988</v>
      </c>
      <c r="B12010" t="s">
        <v>25115</v>
      </c>
      <c r="C12010" t="s">
        <v>1649</v>
      </c>
      <c r="D12010" t="s">
        <v>1650</v>
      </c>
      <c r="E12010" t="s">
        <v>1651</v>
      </c>
      <c r="F12010" t="s">
        <v>1652</v>
      </c>
      <c r="G12010" t="s">
        <v>1622</v>
      </c>
      <c r="H12010" t="s">
        <v>1623</v>
      </c>
      <c r="I12010" t="s">
        <v>1624</v>
      </c>
      <c r="J12010" t="s">
        <v>1625</v>
      </c>
      <c r="K12010">
        <v>0</v>
      </c>
      <c r="L12010" s="24">
        <v>1</v>
      </c>
      <c r="M12010" t="s">
        <v>25116</v>
      </c>
      <c r="N12010" t="s">
        <v>2679</v>
      </c>
    </row>
    <row r="12011" spans="1:14" hidden="1" x14ac:dyDescent="0.25">
      <c r="A12011">
        <v>9989</v>
      </c>
      <c r="B12011" t="s">
        <v>25117</v>
      </c>
      <c r="C12011" t="s">
        <v>1649</v>
      </c>
      <c r="D12011" t="s">
        <v>1650</v>
      </c>
      <c r="E12011" t="s">
        <v>1651</v>
      </c>
      <c r="F12011" t="s">
        <v>1652</v>
      </c>
      <c r="G12011" t="s">
        <v>1622</v>
      </c>
      <c r="H12011" t="s">
        <v>1623</v>
      </c>
      <c r="I12011" t="s">
        <v>1624</v>
      </c>
      <c r="J12011" t="s">
        <v>1625</v>
      </c>
      <c r="K12011">
        <v>0</v>
      </c>
      <c r="L12011" s="24">
        <v>1</v>
      </c>
      <c r="M12011" t="s">
        <v>25118</v>
      </c>
      <c r="N12011" t="s">
        <v>1654</v>
      </c>
    </row>
    <row r="12012" spans="1:14" hidden="1" x14ac:dyDescent="0.25">
      <c r="A12012">
        <v>9990</v>
      </c>
      <c r="B12012" t="s">
        <v>25119</v>
      </c>
      <c r="C12012" t="s">
        <v>1618</v>
      </c>
      <c r="D12012" t="s">
        <v>1619</v>
      </c>
      <c r="E12012" t="s">
        <v>1620</v>
      </c>
      <c r="F12012" t="s">
        <v>1621</v>
      </c>
      <c r="G12012" t="s">
        <v>1622</v>
      </c>
      <c r="H12012" t="s">
        <v>1623</v>
      </c>
      <c r="I12012" t="s">
        <v>1624</v>
      </c>
      <c r="J12012" t="s">
        <v>1625</v>
      </c>
      <c r="K12012">
        <v>0</v>
      </c>
      <c r="L12012" s="24">
        <v>1</v>
      </c>
      <c r="M12012" t="s">
        <v>25120</v>
      </c>
      <c r="N12012" t="s">
        <v>1627</v>
      </c>
    </row>
    <row r="12013" spans="1:14" hidden="1" x14ac:dyDescent="0.25">
      <c r="A12013">
        <v>9991</v>
      </c>
      <c r="B12013" t="s">
        <v>25121</v>
      </c>
      <c r="C12013" t="s">
        <v>1629</v>
      </c>
      <c r="D12013" t="s">
        <v>1630</v>
      </c>
      <c r="E12013" t="s">
        <v>1631</v>
      </c>
      <c r="F12013" t="s">
        <v>1632</v>
      </c>
      <c r="G12013" t="s">
        <v>1622</v>
      </c>
      <c r="H12013" t="s">
        <v>1623</v>
      </c>
      <c r="I12013" t="s">
        <v>1624</v>
      </c>
      <c r="J12013" t="s">
        <v>1625</v>
      </c>
      <c r="K12013">
        <v>0</v>
      </c>
      <c r="L12013" s="24">
        <v>1</v>
      </c>
      <c r="M12013" t="s">
        <v>25122</v>
      </c>
      <c r="N12013" t="s">
        <v>1634</v>
      </c>
    </row>
    <row r="12014" spans="1:14" hidden="1" x14ac:dyDescent="0.25">
      <c r="A12014">
        <v>9992</v>
      </c>
      <c r="B12014" t="s">
        <v>25123</v>
      </c>
      <c r="C12014" t="s">
        <v>1629</v>
      </c>
      <c r="D12014" t="s">
        <v>1630</v>
      </c>
      <c r="E12014" t="s">
        <v>1631</v>
      </c>
      <c r="F12014" t="s">
        <v>1632</v>
      </c>
      <c r="G12014" t="s">
        <v>1622</v>
      </c>
      <c r="H12014" t="s">
        <v>1623</v>
      </c>
      <c r="I12014" t="s">
        <v>1624</v>
      </c>
      <c r="J12014" t="s">
        <v>1625</v>
      </c>
      <c r="K12014">
        <v>0</v>
      </c>
      <c r="L12014" s="24">
        <v>1</v>
      </c>
      <c r="M12014" t="s">
        <v>25124</v>
      </c>
      <c r="N12014" t="s">
        <v>1634</v>
      </c>
    </row>
    <row r="12015" spans="1:14" hidden="1" x14ac:dyDescent="0.25">
      <c r="A12015">
        <v>9993</v>
      </c>
      <c r="B12015" t="s">
        <v>25125</v>
      </c>
      <c r="C12015" t="s">
        <v>1649</v>
      </c>
      <c r="D12015" t="s">
        <v>1650</v>
      </c>
      <c r="E12015" t="s">
        <v>1651</v>
      </c>
      <c r="F12015" t="s">
        <v>1652</v>
      </c>
      <c r="G12015" t="s">
        <v>1622</v>
      </c>
      <c r="H12015" t="s">
        <v>1623</v>
      </c>
      <c r="I12015" t="s">
        <v>1624</v>
      </c>
      <c r="J12015" t="s">
        <v>1625</v>
      </c>
      <c r="K12015">
        <v>0</v>
      </c>
      <c r="L12015" s="24">
        <v>1</v>
      </c>
      <c r="M12015" t="s">
        <v>25126</v>
      </c>
      <c r="N12015" t="s">
        <v>1654</v>
      </c>
    </row>
    <row r="12016" spans="1:14" hidden="1" x14ac:dyDescent="0.25">
      <c r="A12016">
        <v>9994</v>
      </c>
      <c r="B12016" t="s">
        <v>25127</v>
      </c>
      <c r="C12016" t="s">
        <v>1618</v>
      </c>
      <c r="D12016" t="s">
        <v>1619</v>
      </c>
      <c r="E12016" t="s">
        <v>1620</v>
      </c>
      <c r="F12016" t="s">
        <v>1621</v>
      </c>
      <c r="G12016" t="s">
        <v>1622</v>
      </c>
      <c r="H12016" t="s">
        <v>1623</v>
      </c>
      <c r="I12016" t="s">
        <v>1624</v>
      </c>
      <c r="J12016" t="s">
        <v>1625</v>
      </c>
      <c r="K12016">
        <v>0</v>
      </c>
      <c r="L12016" s="24">
        <v>1</v>
      </c>
      <c r="M12016" t="s">
        <v>25128</v>
      </c>
      <c r="N12016" t="s">
        <v>1627</v>
      </c>
    </row>
    <row r="12017" spans="1:14" hidden="1" x14ac:dyDescent="0.25">
      <c r="A12017">
        <v>9995</v>
      </c>
      <c r="B12017" t="s">
        <v>25129</v>
      </c>
      <c r="C12017" t="s">
        <v>1618</v>
      </c>
      <c r="D12017" t="s">
        <v>1619</v>
      </c>
      <c r="E12017" t="s">
        <v>1636</v>
      </c>
      <c r="F12017" t="s">
        <v>1637</v>
      </c>
      <c r="G12017" t="s">
        <v>1622</v>
      </c>
      <c r="H12017" t="s">
        <v>1623</v>
      </c>
      <c r="I12017" t="s">
        <v>1624</v>
      </c>
      <c r="J12017" t="s">
        <v>1625</v>
      </c>
      <c r="K12017">
        <v>0</v>
      </c>
      <c r="L12017" s="24">
        <v>1</v>
      </c>
      <c r="M12017" t="s">
        <v>25130</v>
      </c>
      <c r="N12017" t="s">
        <v>1677</v>
      </c>
    </row>
    <row r="12018" spans="1:14" hidden="1" x14ac:dyDescent="0.25">
      <c r="A12018">
        <v>9996</v>
      </c>
      <c r="B12018" t="s">
        <v>25131</v>
      </c>
      <c r="C12018" t="s">
        <v>1649</v>
      </c>
      <c r="D12018" t="s">
        <v>1650</v>
      </c>
      <c r="E12018" t="s">
        <v>1651</v>
      </c>
      <c r="F12018" t="s">
        <v>1652</v>
      </c>
      <c r="G12018" t="s">
        <v>1622</v>
      </c>
      <c r="H12018" t="s">
        <v>1623</v>
      </c>
      <c r="I12018" t="s">
        <v>1624</v>
      </c>
      <c r="J12018" t="s">
        <v>1625</v>
      </c>
      <c r="K12018">
        <v>0</v>
      </c>
      <c r="L12018" s="24">
        <v>1</v>
      </c>
      <c r="M12018" t="s">
        <v>25132</v>
      </c>
      <c r="N12018" t="s">
        <v>1654</v>
      </c>
    </row>
    <row r="12019" spans="1:14" hidden="1" x14ac:dyDescent="0.25">
      <c r="A12019">
        <v>9997</v>
      </c>
      <c r="B12019" t="s">
        <v>25133</v>
      </c>
      <c r="C12019" t="s">
        <v>1649</v>
      </c>
      <c r="D12019" t="s">
        <v>1650</v>
      </c>
      <c r="E12019" t="s">
        <v>1651</v>
      </c>
      <c r="F12019" t="s">
        <v>1652</v>
      </c>
      <c r="G12019" t="s">
        <v>1622</v>
      </c>
      <c r="H12019" t="s">
        <v>1623</v>
      </c>
      <c r="I12019" t="s">
        <v>1624</v>
      </c>
      <c r="J12019" t="s">
        <v>1625</v>
      </c>
      <c r="K12019">
        <v>0</v>
      </c>
      <c r="L12019" s="24">
        <v>1</v>
      </c>
      <c r="M12019" t="s">
        <v>25134</v>
      </c>
      <c r="N12019" t="s">
        <v>1654</v>
      </c>
    </row>
    <row r="12020" spans="1:14" hidden="1" x14ac:dyDescent="0.25">
      <c r="A12020">
        <v>9998</v>
      </c>
      <c r="B12020" t="s">
        <v>25135</v>
      </c>
      <c r="C12020" t="s">
        <v>1649</v>
      </c>
      <c r="D12020" t="s">
        <v>1650</v>
      </c>
      <c r="E12020" t="s">
        <v>1651</v>
      </c>
      <c r="F12020" t="s">
        <v>1652</v>
      </c>
      <c r="G12020" t="s">
        <v>1622</v>
      </c>
      <c r="H12020" t="s">
        <v>1623</v>
      </c>
      <c r="I12020" t="s">
        <v>1624</v>
      </c>
      <c r="J12020" t="s">
        <v>1625</v>
      </c>
      <c r="K12020">
        <v>0</v>
      </c>
      <c r="L12020" s="24">
        <v>1</v>
      </c>
      <c r="M12020" t="s">
        <v>25136</v>
      </c>
      <c r="N12020" t="s">
        <v>1654</v>
      </c>
    </row>
    <row r="12021" spans="1:14" hidden="1" x14ac:dyDescent="0.25">
      <c r="A12021">
        <v>9999</v>
      </c>
      <c r="B12021" t="s">
        <v>25137</v>
      </c>
      <c r="C12021" t="s">
        <v>1649</v>
      </c>
      <c r="D12021" t="s">
        <v>1650</v>
      </c>
      <c r="E12021" t="s">
        <v>1651</v>
      </c>
      <c r="F12021" t="s">
        <v>1652</v>
      </c>
      <c r="G12021" t="s">
        <v>1622</v>
      </c>
      <c r="H12021" t="s">
        <v>1623</v>
      </c>
      <c r="I12021" t="s">
        <v>1624</v>
      </c>
      <c r="J12021" t="s">
        <v>1625</v>
      </c>
      <c r="K12021">
        <v>0</v>
      </c>
      <c r="L12021" s="24">
        <v>1</v>
      </c>
      <c r="M12021" t="s">
        <v>25138</v>
      </c>
      <c r="N12021" t="s">
        <v>1654</v>
      </c>
    </row>
    <row r="12022" spans="1:14" hidden="1" x14ac:dyDescent="0.25">
      <c r="A12022" t="s">
        <v>25139</v>
      </c>
      <c r="B12022" t="s">
        <v>10250</v>
      </c>
      <c r="C12022" t="s">
        <v>6724</v>
      </c>
      <c r="D12022" t="s">
        <v>6725</v>
      </c>
      <c r="E12022" t="s">
        <v>6726</v>
      </c>
      <c r="F12022" t="s">
        <v>6727</v>
      </c>
      <c r="G12022" t="s">
        <v>1622</v>
      </c>
      <c r="H12022" t="s">
        <v>1720</v>
      </c>
      <c r="I12022" t="s">
        <v>1624</v>
      </c>
      <c r="J12022" t="s">
        <v>1625</v>
      </c>
      <c r="K12022">
        <v>0</v>
      </c>
      <c r="L12022" s="24">
        <v>1</v>
      </c>
      <c r="M12022" t="s">
        <v>25139</v>
      </c>
      <c r="N12022" t="s">
        <v>1840</v>
      </c>
    </row>
  </sheetData>
  <autoFilter ref="A1:N12022" xr:uid="{0EE4169E-D1FF-422B-97E1-6A33B922A16E}">
    <filterColumn colId="1">
      <filters>
        <filter val="ADAPTEUR"/>
        <filter val="ADAPTEUR DE PRISE"/>
        <filter val="ADAPTEUR ETHERNET SATELLITE INTERNET STARLINK V2"/>
        <filter val="ADAPTEUR POUR RUBAN LED"/>
        <filter val="ADAPTEUR USB-C 3.0 TO RJ45 Gigabit Ethernet LAN Network"/>
        <filter val="CONNECTEUR ADAPTEUR REV02 530288903 RJ45"/>
        <filter val="HP ADAPTEUR SECTEUR USB C 45W (V5Y26ET)Adapteur secteur 45W"/>
      </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AB305E-0619-435D-93B8-B258A8A9C598}">
  <sheetPr filterMode="1"/>
  <dimension ref="A1:E456"/>
  <sheetViews>
    <sheetView zoomScaleNormal="100" workbookViewId="0">
      <selection activeCell="B469" sqref="B469"/>
    </sheetView>
  </sheetViews>
  <sheetFormatPr baseColWidth="10" defaultColWidth="11.42578125" defaultRowHeight="15" x14ac:dyDescent="0.25"/>
  <cols>
    <col min="1" max="1" width="23.42578125" customWidth="1"/>
    <col min="2" max="2" width="59" customWidth="1"/>
    <col min="4" max="4" width="22.7109375" customWidth="1"/>
  </cols>
  <sheetData>
    <row r="1" spans="1:5" x14ac:dyDescent="0.25">
      <c r="A1" s="10" t="s">
        <v>1473</v>
      </c>
      <c r="B1" s="10" t="s">
        <v>1474</v>
      </c>
      <c r="C1" s="10" t="s">
        <v>1475</v>
      </c>
      <c r="D1" s="55" t="s">
        <v>25312</v>
      </c>
      <c r="E1" s="55" t="s">
        <v>25313</v>
      </c>
    </row>
    <row r="2" spans="1:5" hidden="1" x14ac:dyDescent="0.25">
      <c r="A2" s="42" t="s">
        <v>347</v>
      </c>
      <c r="B2" s="42" t="s">
        <v>348</v>
      </c>
      <c r="C2" s="22">
        <v>739</v>
      </c>
      <c r="D2" s="48">
        <v>45792</v>
      </c>
      <c r="E2">
        <f>VLOOKUP(A2,Tableau2[[Code Article]:[inventaire juillet  2026 ]],8,FALSE)</f>
        <v>90</v>
      </c>
    </row>
    <row r="3" spans="1:5" hidden="1" x14ac:dyDescent="0.25">
      <c r="A3" s="22" t="s">
        <v>1263</v>
      </c>
      <c r="B3" s="22" t="s">
        <v>1476</v>
      </c>
      <c r="C3" s="22">
        <v>20</v>
      </c>
      <c r="D3" s="49">
        <v>45799</v>
      </c>
      <c r="E3">
        <f>VLOOKUP(A3,Tableau2[[Code Article]:[inventaire juillet  2026 ]],8,FALSE)</f>
        <v>8</v>
      </c>
    </row>
    <row r="4" spans="1:5" hidden="1" x14ac:dyDescent="0.25">
      <c r="A4" s="22" t="s">
        <v>1221</v>
      </c>
      <c r="B4" s="22" t="s">
        <v>629</v>
      </c>
      <c r="C4" s="22">
        <v>16573</v>
      </c>
      <c r="D4" s="49">
        <v>45664</v>
      </c>
      <c r="E4">
        <f>VLOOKUP(A4,Tableau2[[Code Article]:[inventaire juillet  2026 ]],8,FALSE)</f>
        <v>0</v>
      </c>
    </row>
    <row r="5" spans="1:5" hidden="1" x14ac:dyDescent="0.25">
      <c r="A5" s="22" t="s">
        <v>346</v>
      </c>
      <c r="B5" s="22" t="s">
        <v>1103</v>
      </c>
      <c r="C5" s="22">
        <v>559</v>
      </c>
      <c r="D5" s="49">
        <v>45666</v>
      </c>
      <c r="E5">
        <f>VLOOKUP(A5,Tableau2[[Code Article]:[inventaire juillet  2026 ]],8,FALSE)</f>
        <v>9</v>
      </c>
    </row>
    <row r="6" spans="1:5" hidden="1" x14ac:dyDescent="0.25">
      <c r="A6" s="42" t="s">
        <v>204</v>
      </c>
      <c r="B6" s="22" t="s">
        <v>630</v>
      </c>
      <c r="C6" s="22">
        <v>883</v>
      </c>
      <c r="D6" s="49">
        <v>45671</v>
      </c>
      <c r="E6">
        <f>VLOOKUP(A6,Tableau2[[Code Article]:[inventaire juillet  2026 ]],8,FALSE)</f>
        <v>0</v>
      </c>
    </row>
    <row r="7" spans="1:5" hidden="1" x14ac:dyDescent="0.25">
      <c r="A7" s="42" t="s">
        <v>295</v>
      </c>
      <c r="B7" s="22" t="s">
        <v>429</v>
      </c>
      <c r="C7" s="22">
        <v>4</v>
      </c>
      <c r="D7" s="49">
        <v>45673</v>
      </c>
      <c r="E7">
        <f>VLOOKUP(A7,Tableau2[[Code Article]:[inventaire juillet  2026 ]],8,FALSE)</f>
        <v>5</v>
      </c>
    </row>
    <row r="8" spans="1:5" hidden="1" x14ac:dyDescent="0.25">
      <c r="A8" s="42" t="s">
        <v>291</v>
      </c>
      <c r="B8" s="42" t="s">
        <v>569</v>
      </c>
      <c r="C8" s="22">
        <v>134</v>
      </c>
      <c r="D8" s="49">
        <v>45674</v>
      </c>
      <c r="E8">
        <f>VLOOKUP(A8,Tableau2[[Code Article]:[inventaire juillet  2026 ]],8,FALSE)</f>
        <v>4</v>
      </c>
    </row>
    <row r="9" spans="1:5" hidden="1" x14ac:dyDescent="0.25">
      <c r="A9" s="42" t="s">
        <v>287</v>
      </c>
      <c r="B9" s="42" t="s">
        <v>576</v>
      </c>
      <c r="C9" s="22">
        <v>240</v>
      </c>
      <c r="D9" s="49">
        <v>45678</v>
      </c>
      <c r="E9">
        <f>VLOOKUP(A9,Tableau2[[Code Article]:[inventaire juillet  2026 ]],8,FALSE)</f>
        <v>29</v>
      </c>
    </row>
    <row r="10" spans="1:5" hidden="1" x14ac:dyDescent="0.25">
      <c r="A10" s="42" t="s">
        <v>218</v>
      </c>
      <c r="B10" s="42" t="s">
        <v>471</v>
      </c>
      <c r="C10" s="22">
        <v>3063</v>
      </c>
      <c r="D10" s="49">
        <v>45680</v>
      </c>
      <c r="E10">
        <f>VLOOKUP(A10,Tableau2[[Code Article]:[inventaire juillet  2026 ]],8,FALSE)</f>
        <v>0</v>
      </c>
    </row>
    <row r="11" spans="1:5" hidden="1" x14ac:dyDescent="0.25">
      <c r="A11" s="42" t="s">
        <v>361</v>
      </c>
      <c r="B11" s="42" t="s">
        <v>464</v>
      </c>
      <c r="C11" s="22">
        <v>11</v>
      </c>
      <c r="D11" s="49">
        <v>45790</v>
      </c>
      <c r="E11">
        <f>VLOOKUP(A11,Tableau2[[Code Article]:[inventaire juillet  2026 ]],8,FALSE)</f>
        <v>1</v>
      </c>
    </row>
    <row r="12" spans="1:5" hidden="1" x14ac:dyDescent="0.25">
      <c r="A12" s="42" t="s">
        <v>362</v>
      </c>
      <c r="B12" s="42" t="s">
        <v>607</v>
      </c>
      <c r="C12" s="22">
        <v>95</v>
      </c>
      <c r="D12" s="49">
        <v>45685</v>
      </c>
      <c r="E12">
        <f>VLOOKUP(A12,Tableau2[[Code Article]:[inventaire juillet  2026 ]],8,FALSE)</f>
        <v>0</v>
      </c>
    </row>
    <row r="13" spans="1:5" hidden="1" x14ac:dyDescent="0.25">
      <c r="A13" s="42" t="s">
        <v>185</v>
      </c>
      <c r="B13" s="42" t="s">
        <v>561</v>
      </c>
      <c r="C13" s="22">
        <v>36</v>
      </c>
      <c r="D13" s="49">
        <v>45720</v>
      </c>
      <c r="E13">
        <f>VLOOKUP(A13,Tableau2[[Code Article]:[inventaire juillet  2026 ]],8,FALSE)</f>
        <v>0</v>
      </c>
    </row>
    <row r="14" spans="1:5" hidden="1" x14ac:dyDescent="0.25">
      <c r="A14" s="22" t="s">
        <v>1223</v>
      </c>
      <c r="B14" s="22" t="s">
        <v>632</v>
      </c>
      <c r="C14" s="22">
        <v>3</v>
      </c>
      <c r="D14" s="49">
        <v>45687</v>
      </c>
      <c r="E14">
        <f>VLOOKUP(A14,Tableau2[[Code Article]:[inventaire juillet  2026 ]],8,FALSE)</f>
        <v>0</v>
      </c>
    </row>
    <row r="15" spans="1:5" hidden="1" x14ac:dyDescent="0.25">
      <c r="A15" s="22" t="s">
        <v>183</v>
      </c>
      <c r="B15" s="22" t="s">
        <v>184</v>
      </c>
      <c r="C15" s="22">
        <v>13</v>
      </c>
      <c r="D15" s="49">
        <v>45692</v>
      </c>
      <c r="E15">
        <f>VLOOKUP(A15,Tableau2[[Code Article]:[inventaire juillet  2026 ]],8,FALSE)</f>
        <v>0</v>
      </c>
    </row>
    <row r="16" spans="1:5" hidden="1" x14ac:dyDescent="0.25">
      <c r="A16" s="42" t="s">
        <v>158</v>
      </c>
      <c r="B16" s="22" t="s">
        <v>159</v>
      </c>
      <c r="C16" s="22">
        <v>258</v>
      </c>
      <c r="D16" s="49">
        <v>45694</v>
      </c>
      <c r="E16">
        <f>VLOOKUP(A16,Tableau2[[Code Article]:[inventaire juillet  2026 ]],8,FALSE)</f>
        <v>0</v>
      </c>
    </row>
    <row r="17" spans="1:5" hidden="1" x14ac:dyDescent="0.25">
      <c r="A17" s="42" t="s">
        <v>156</v>
      </c>
      <c r="B17" s="22" t="s">
        <v>635</v>
      </c>
      <c r="C17" s="22">
        <v>146</v>
      </c>
      <c r="D17" s="49">
        <v>45699</v>
      </c>
      <c r="E17">
        <f>VLOOKUP(A17,Tableau2[[Code Article]:[inventaire juillet  2026 ]],8,FALSE)</f>
        <v>0</v>
      </c>
    </row>
    <row r="18" spans="1:5" hidden="1" x14ac:dyDescent="0.25">
      <c r="A18" s="22" t="s">
        <v>1225</v>
      </c>
      <c r="B18" s="22" t="s">
        <v>637</v>
      </c>
      <c r="C18" s="22">
        <v>39</v>
      </c>
      <c r="D18" s="49">
        <v>45701</v>
      </c>
      <c r="E18">
        <f>VLOOKUP(A18,Tableau2[[Code Article]:[inventaire juillet  2026 ]],8,FALSE)</f>
        <v>0</v>
      </c>
    </row>
    <row r="19" spans="1:5" hidden="1" x14ac:dyDescent="0.25">
      <c r="A19" s="22" t="s">
        <v>245</v>
      </c>
      <c r="B19" s="22" t="s">
        <v>639</v>
      </c>
      <c r="C19" s="22">
        <v>1152</v>
      </c>
      <c r="D19" s="49">
        <v>45706</v>
      </c>
      <c r="E19">
        <f>VLOOKUP(A19,Tableau2[[Code Article]:[inventaire juillet  2026 ]],8,FALSE)</f>
        <v>0</v>
      </c>
    </row>
    <row r="20" spans="1:5" hidden="1" x14ac:dyDescent="0.25">
      <c r="A20" s="22" t="s">
        <v>1227</v>
      </c>
      <c r="B20" s="22" t="s">
        <v>640</v>
      </c>
      <c r="C20" s="22">
        <v>7</v>
      </c>
      <c r="D20" s="49">
        <v>45708</v>
      </c>
      <c r="E20">
        <f>VLOOKUP(A20,Tableau2[[Code Article]:[inventaire juillet  2026 ]],8,FALSE)</f>
        <v>0</v>
      </c>
    </row>
    <row r="21" spans="1:5" hidden="1" x14ac:dyDescent="0.25">
      <c r="A21" s="22" t="s">
        <v>199</v>
      </c>
      <c r="B21" s="22" t="s">
        <v>1477</v>
      </c>
      <c r="C21" s="22">
        <v>4844</v>
      </c>
      <c r="D21" s="49">
        <v>45715</v>
      </c>
      <c r="E21">
        <f>VLOOKUP(A21,Tableau2[[Code Article]:[inventaire juillet  2026 ]],8,FALSE)</f>
        <v>0</v>
      </c>
    </row>
    <row r="22" spans="1:5" hidden="1" x14ac:dyDescent="0.25">
      <c r="A22" s="22" t="s">
        <v>344</v>
      </c>
      <c r="B22" s="22" t="s">
        <v>271</v>
      </c>
      <c r="C22" s="22">
        <v>421</v>
      </c>
      <c r="D22" s="49">
        <v>45720</v>
      </c>
      <c r="E22">
        <f>VLOOKUP(A22,Tableau2[[Code Article]:[inventaire juillet  2026 ]],8,FALSE)</f>
        <v>0</v>
      </c>
    </row>
    <row r="23" spans="1:5" hidden="1" x14ac:dyDescent="0.25">
      <c r="A23" s="22" t="s">
        <v>1229</v>
      </c>
      <c r="B23" s="22" t="s">
        <v>643</v>
      </c>
      <c r="C23" s="22">
        <v>36</v>
      </c>
      <c r="D23" s="49">
        <v>45729</v>
      </c>
      <c r="E23">
        <f>VLOOKUP(A23,Tableau2[[Code Article]:[inventaire juillet  2026 ]],8,FALSE)</f>
        <v>0</v>
      </c>
    </row>
    <row r="24" spans="1:5" hidden="1" x14ac:dyDescent="0.25">
      <c r="A24" s="22" t="s">
        <v>203</v>
      </c>
      <c r="B24" s="42" t="s">
        <v>426</v>
      </c>
      <c r="C24" s="22">
        <v>3</v>
      </c>
      <c r="D24" s="49">
        <v>45734</v>
      </c>
      <c r="E24">
        <f>VLOOKUP(A24,Tableau2[[Code Article]:[inventaire juillet  2026 ]],8,FALSE)</f>
        <v>0</v>
      </c>
    </row>
    <row r="25" spans="1:5" hidden="1" x14ac:dyDescent="0.25">
      <c r="A25" s="22" t="s">
        <v>1478</v>
      </c>
      <c r="B25" s="22" t="s">
        <v>645</v>
      </c>
      <c r="C25" s="22">
        <v>1</v>
      </c>
      <c r="D25" s="49">
        <v>45736</v>
      </c>
      <c r="E25">
        <f>VLOOKUP(A25,Tableau2[[Code Article]:[inventaire juillet  2026 ]],8,FALSE)</f>
        <v>30</v>
      </c>
    </row>
    <row r="26" spans="1:5" hidden="1" x14ac:dyDescent="0.25">
      <c r="A26" s="22" t="s">
        <v>1461</v>
      </c>
      <c r="B26" s="22" t="s">
        <v>646</v>
      </c>
      <c r="C26" s="22">
        <v>88</v>
      </c>
      <c r="D26" s="49">
        <v>45743</v>
      </c>
      <c r="E26">
        <f>VLOOKUP(A26,Tableau2[[Code Article]:[inventaire juillet  2026 ]],8,FALSE)</f>
        <v>0</v>
      </c>
    </row>
    <row r="27" spans="1:5" hidden="1" x14ac:dyDescent="0.25">
      <c r="A27" s="22" t="s">
        <v>20346</v>
      </c>
      <c r="B27" s="22" t="s">
        <v>650</v>
      </c>
      <c r="C27" s="22">
        <v>1</v>
      </c>
      <c r="D27" s="49">
        <v>45750</v>
      </c>
      <c r="E27">
        <f>VLOOKUP(A27,Tableau2[[Code Article]:[inventaire juillet  2026 ]],8,FALSE)</f>
        <v>0</v>
      </c>
    </row>
    <row r="28" spans="1:5" hidden="1" x14ac:dyDescent="0.25">
      <c r="A28" s="22" t="s">
        <v>39</v>
      </c>
      <c r="B28" s="22" t="s">
        <v>653</v>
      </c>
      <c r="C28" s="22">
        <v>16</v>
      </c>
      <c r="D28" s="49">
        <v>45755</v>
      </c>
      <c r="E28">
        <f>VLOOKUP(A28,Tableau2[[Code Article]:[inventaire juillet  2026 ]],8,FALSE)</f>
        <v>0</v>
      </c>
    </row>
    <row r="29" spans="1:5" hidden="1" x14ac:dyDescent="0.25">
      <c r="A29" s="22" t="s">
        <v>154</v>
      </c>
      <c r="B29" s="22" t="s">
        <v>155</v>
      </c>
      <c r="C29" s="22">
        <v>134</v>
      </c>
      <c r="D29" s="49">
        <v>45757</v>
      </c>
      <c r="E29">
        <f>VLOOKUP(A29,Tableau2[[Code Article]:[inventaire juillet  2026 ]],8,FALSE)</f>
        <v>70</v>
      </c>
    </row>
    <row r="30" spans="1:5" hidden="1" x14ac:dyDescent="0.25">
      <c r="A30" s="22" t="s">
        <v>1478</v>
      </c>
      <c r="B30" s="22" t="s">
        <v>654</v>
      </c>
      <c r="C30" s="22">
        <v>232</v>
      </c>
      <c r="D30" s="49">
        <v>45764</v>
      </c>
      <c r="E30">
        <f>VLOOKUP(A30,Tableau2[[Code Article]:[inventaire juillet  2026 ]],8,FALSE)</f>
        <v>30</v>
      </c>
    </row>
    <row r="31" spans="1:5" hidden="1" x14ac:dyDescent="0.25">
      <c r="A31" s="22" t="s">
        <v>20408</v>
      </c>
      <c r="B31" s="22" t="s">
        <v>1479</v>
      </c>
      <c r="C31" s="22">
        <v>13</v>
      </c>
      <c r="D31" s="49">
        <v>45755</v>
      </c>
      <c r="E31">
        <f>VLOOKUP(A31,Tableau2[[Code Article]:[inventaire juillet  2026 ]],8,FALSE)</f>
        <v>2</v>
      </c>
    </row>
    <row r="32" spans="1:5" hidden="1" x14ac:dyDescent="0.25">
      <c r="A32" s="22" t="s">
        <v>1232</v>
      </c>
      <c r="B32" s="22" t="s">
        <v>1565</v>
      </c>
      <c r="C32" s="22">
        <v>2084</v>
      </c>
      <c r="D32" s="49">
        <v>45755</v>
      </c>
      <c r="E32">
        <f>VLOOKUP(A32,Tableau2[[Code Article]:[inventaire juillet  2026 ]],8,FALSE)</f>
        <v>0</v>
      </c>
    </row>
    <row r="33" spans="1:5" hidden="1" x14ac:dyDescent="0.25">
      <c r="A33" s="22" t="s">
        <v>1233</v>
      </c>
      <c r="B33" s="22" t="s">
        <v>1566</v>
      </c>
      <c r="C33" s="22">
        <v>101</v>
      </c>
      <c r="D33" s="49">
        <v>45755</v>
      </c>
      <c r="E33">
        <f>VLOOKUP(A33,Tableau2[[Code Article]:[inventaire juillet  2026 ]],8,FALSE)</f>
        <v>0</v>
      </c>
    </row>
    <row r="34" spans="1:5" hidden="1" x14ac:dyDescent="0.25">
      <c r="A34" s="22" t="s">
        <v>21206</v>
      </c>
      <c r="B34" s="22" t="s">
        <v>773</v>
      </c>
      <c r="C34" s="22">
        <v>250</v>
      </c>
      <c r="D34" s="49">
        <v>45755</v>
      </c>
      <c r="E34">
        <f>VLOOKUP(A34,Tableau2[[Code Article]:[inventaire juillet  2026 ]],8,FALSE)</f>
        <v>0</v>
      </c>
    </row>
    <row r="35" spans="1:5" hidden="1" x14ac:dyDescent="0.25">
      <c r="A35" s="22" t="s">
        <v>20427</v>
      </c>
      <c r="B35" s="22" t="s">
        <v>658</v>
      </c>
      <c r="C35" s="22">
        <v>1</v>
      </c>
      <c r="D35" s="49">
        <v>45755</v>
      </c>
      <c r="E35">
        <f>VLOOKUP(A35,Tableau2[[Code Article]:[inventaire juillet  2026 ]],8,FALSE)</f>
        <v>0</v>
      </c>
    </row>
    <row r="36" spans="1:5" hidden="1" x14ac:dyDescent="0.25">
      <c r="A36" s="22" t="s">
        <v>24228</v>
      </c>
      <c r="B36" s="22" t="s">
        <v>659</v>
      </c>
      <c r="C36" s="22">
        <v>32</v>
      </c>
      <c r="D36" s="49">
        <v>45755</v>
      </c>
      <c r="E36">
        <f>VLOOKUP(A36,Tableau2[[Code Article]:[inventaire juillet  2026 ]],8,FALSE)</f>
        <v>0</v>
      </c>
    </row>
    <row r="37" spans="1:5" hidden="1" x14ac:dyDescent="0.25">
      <c r="A37" s="22" t="s">
        <v>5277</v>
      </c>
      <c r="B37" s="22" t="s">
        <v>660</v>
      </c>
      <c r="C37" s="22">
        <v>70</v>
      </c>
      <c r="D37" s="49">
        <v>45755</v>
      </c>
      <c r="E37">
        <f>VLOOKUP(A37,Tableau2[[Code Article]:[inventaire juillet  2026 ]],8,FALSE)</f>
        <v>9</v>
      </c>
    </row>
    <row r="38" spans="1:5" hidden="1" x14ac:dyDescent="0.25">
      <c r="A38" s="42" t="s">
        <v>381</v>
      </c>
      <c r="B38" s="22" t="s">
        <v>661</v>
      </c>
      <c r="C38" s="22">
        <v>2</v>
      </c>
      <c r="D38" s="49">
        <v>45755</v>
      </c>
      <c r="E38">
        <f>VLOOKUP(A38,Tableau2[[Code Article]:[inventaire juillet  2026 ]],8,FALSE)</f>
        <v>12</v>
      </c>
    </row>
    <row r="39" spans="1:5" hidden="1" x14ac:dyDescent="0.25">
      <c r="A39" s="22" t="s">
        <v>1235</v>
      </c>
      <c r="B39" s="22" t="s">
        <v>667</v>
      </c>
      <c r="C39" s="22">
        <v>10</v>
      </c>
      <c r="D39" s="49">
        <v>45755</v>
      </c>
      <c r="E39">
        <f>VLOOKUP(A39,Tableau2[[Code Article]:[inventaire juillet  2026 ]],8,FALSE)</f>
        <v>0</v>
      </c>
    </row>
    <row r="40" spans="1:5" hidden="1" x14ac:dyDescent="0.25">
      <c r="A40" s="42" t="s">
        <v>164</v>
      </c>
      <c r="B40" s="22" t="s">
        <v>668</v>
      </c>
      <c r="C40" s="22">
        <v>17</v>
      </c>
      <c r="D40" s="49">
        <v>45755</v>
      </c>
      <c r="E40">
        <f>VLOOKUP(A40,Tableau2[[Code Article]:[inventaire juillet  2026 ]],8,FALSE)</f>
        <v>0</v>
      </c>
    </row>
    <row r="41" spans="1:5" hidden="1" x14ac:dyDescent="0.25">
      <c r="A41" s="22" t="s">
        <v>1236</v>
      </c>
      <c r="B41" s="22" t="s">
        <v>669</v>
      </c>
      <c r="C41" s="22">
        <v>2</v>
      </c>
      <c r="D41" s="49">
        <v>45755</v>
      </c>
      <c r="E41">
        <f>VLOOKUP(A41,Tableau2[[Code Article]:[inventaire juillet  2026 ]],8,FALSE)</f>
        <v>0</v>
      </c>
    </row>
    <row r="42" spans="1:5" hidden="1" x14ac:dyDescent="0.25">
      <c r="A42" s="42" t="s">
        <v>171</v>
      </c>
      <c r="B42" s="22" t="s">
        <v>671</v>
      </c>
      <c r="C42" s="22">
        <v>242</v>
      </c>
      <c r="D42" s="49">
        <v>45755</v>
      </c>
      <c r="E42">
        <f>VLOOKUP(A42,Tableau2[[Code Article]:[inventaire juillet  2026 ]],8,FALSE)</f>
        <v>0</v>
      </c>
    </row>
    <row r="43" spans="1:5" hidden="1" x14ac:dyDescent="0.25">
      <c r="A43" s="42" t="s">
        <v>160</v>
      </c>
      <c r="B43" s="22" t="s">
        <v>672</v>
      </c>
      <c r="C43" s="22">
        <v>158</v>
      </c>
      <c r="D43" s="49">
        <v>45755</v>
      </c>
      <c r="E43">
        <f>VLOOKUP(A43,Tableau2[[Code Article]:[inventaire juillet  2026 ]],8,FALSE)</f>
        <v>0</v>
      </c>
    </row>
    <row r="44" spans="1:5" hidden="1" x14ac:dyDescent="0.25">
      <c r="A44" s="22" t="s">
        <v>1237</v>
      </c>
      <c r="B44" s="22" t="s">
        <v>673</v>
      </c>
      <c r="C44" s="22">
        <v>5</v>
      </c>
      <c r="D44" s="49">
        <v>45755</v>
      </c>
      <c r="E44">
        <f>VLOOKUP(A44,Tableau2[[Code Article]:[inventaire juillet  2026 ]],8,FALSE)</f>
        <v>0</v>
      </c>
    </row>
    <row r="45" spans="1:5" hidden="1" x14ac:dyDescent="0.25">
      <c r="A45" s="22" t="s">
        <v>171</v>
      </c>
      <c r="B45" s="42" t="s">
        <v>172</v>
      </c>
      <c r="C45" s="22">
        <v>242</v>
      </c>
      <c r="D45" s="49">
        <v>45755</v>
      </c>
      <c r="E45">
        <f>VLOOKUP(A45,Tableau2[[Code Article]:[inventaire juillet  2026 ]],8,FALSE)</f>
        <v>0</v>
      </c>
    </row>
    <row r="46" spans="1:5" hidden="1" x14ac:dyDescent="0.25">
      <c r="A46" s="42" t="s">
        <v>168</v>
      </c>
      <c r="B46" s="42" t="s">
        <v>523</v>
      </c>
      <c r="C46" s="22">
        <v>58</v>
      </c>
      <c r="D46" s="11" t="s">
        <v>25302</v>
      </c>
      <c r="E46">
        <f>VLOOKUP(A46,Tableau2[[Code Article]:[inventaire juillet  2026 ]],8,FALSE)</f>
        <v>9</v>
      </c>
    </row>
    <row r="47" spans="1:5" hidden="1" x14ac:dyDescent="0.25">
      <c r="A47" s="22" t="s">
        <v>189</v>
      </c>
      <c r="B47" s="22" t="s">
        <v>512</v>
      </c>
      <c r="C47" s="22">
        <v>2</v>
      </c>
      <c r="D47" s="48">
        <v>45687</v>
      </c>
      <c r="E47">
        <f>VLOOKUP(A47,Tableau2[[Code Article]:[inventaire juillet  2026 ]],8,FALSE)</f>
        <v>0</v>
      </c>
    </row>
    <row r="48" spans="1:5" hidden="1" x14ac:dyDescent="0.25">
      <c r="A48" s="42" t="s">
        <v>103</v>
      </c>
      <c r="B48" s="22" t="s">
        <v>1480</v>
      </c>
      <c r="C48" s="22">
        <v>50</v>
      </c>
      <c r="D48" s="48">
        <v>45792</v>
      </c>
      <c r="E48">
        <f>VLOOKUP(A48,Tableau2[[Code Article]:[inventaire juillet  2026 ]],8,FALSE)</f>
        <v>0</v>
      </c>
    </row>
    <row r="49" spans="1:5" hidden="1" x14ac:dyDescent="0.25">
      <c r="A49" s="22" t="s">
        <v>173</v>
      </c>
      <c r="B49" s="22" t="s">
        <v>174</v>
      </c>
      <c r="C49" s="22">
        <v>44</v>
      </c>
      <c r="D49" s="49">
        <v>45799</v>
      </c>
      <c r="E49">
        <f>VLOOKUP(A49,Tableau2[[Code Article]:[inventaire juillet  2026 ]],8,FALSE)</f>
        <v>0</v>
      </c>
    </row>
    <row r="50" spans="1:5" hidden="1" x14ac:dyDescent="0.25">
      <c r="A50" s="22" t="s">
        <v>162</v>
      </c>
      <c r="B50" s="22" t="s">
        <v>1481</v>
      </c>
      <c r="C50" s="22">
        <v>61</v>
      </c>
      <c r="D50" s="49">
        <v>45664</v>
      </c>
      <c r="E50">
        <f>VLOOKUP(A50,Tableau2[[Code Article]:[inventaire juillet  2026 ]],8,FALSE)</f>
        <v>0</v>
      </c>
    </row>
    <row r="51" spans="1:5" hidden="1" x14ac:dyDescent="0.25">
      <c r="A51" s="22" t="s">
        <v>24590</v>
      </c>
      <c r="B51" s="22" t="s">
        <v>679</v>
      </c>
      <c r="C51" s="22">
        <v>1</v>
      </c>
      <c r="D51" s="49">
        <v>45666</v>
      </c>
      <c r="E51">
        <f>VLOOKUP(A51,Tableau2[[Code Article]:[inventaire juillet  2026 ]],8,FALSE)</f>
        <v>0</v>
      </c>
    </row>
    <row r="52" spans="1:5" hidden="1" x14ac:dyDescent="0.25">
      <c r="A52" s="22" t="s">
        <v>22911</v>
      </c>
      <c r="B52" s="22" t="s">
        <v>680</v>
      </c>
      <c r="C52" s="22">
        <v>3</v>
      </c>
      <c r="D52" s="49">
        <v>45671</v>
      </c>
      <c r="E52">
        <f>VLOOKUP(A52,Tableau2[[Code Article]:[inventaire juillet  2026 ]],8,FALSE)</f>
        <v>0</v>
      </c>
    </row>
    <row r="53" spans="1:5" hidden="1" x14ac:dyDescent="0.25">
      <c r="A53" s="42" t="s">
        <v>157</v>
      </c>
      <c r="B53" s="22" t="s">
        <v>1555</v>
      </c>
      <c r="C53" s="22">
        <v>180</v>
      </c>
      <c r="D53" s="49">
        <v>45673</v>
      </c>
      <c r="E53">
        <f>VLOOKUP(A53,Tableau2[[Code Article]:[inventaire juillet  2026 ]],8,FALSE)</f>
        <v>0</v>
      </c>
    </row>
    <row r="54" spans="1:5" hidden="1" x14ac:dyDescent="0.25">
      <c r="A54" s="42" t="s">
        <v>164</v>
      </c>
      <c r="B54" s="42" t="s">
        <v>165</v>
      </c>
      <c r="C54" s="22">
        <v>48</v>
      </c>
      <c r="D54" s="49">
        <v>45674</v>
      </c>
      <c r="E54">
        <f>VLOOKUP(A54,Tableau2[[Code Article]:[inventaire juillet  2026 ]],8,FALSE)</f>
        <v>0</v>
      </c>
    </row>
    <row r="55" spans="1:5" hidden="1" x14ac:dyDescent="0.25">
      <c r="A55" s="22" t="s">
        <v>9568</v>
      </c>
      <c r="B55" s="22" t="s">
        <v>681</v>
      </c>
      <c r="C55" s="22">
        <v>3</v>
      </c>
      <c r="D55" s="49">
        <v>45678</v>
      </c>
      <c r="E55">
        <f>VLOOKUP(A55,Tableau2[[Code Article]:[inventaire juillet  2026 ]],8,FALSE)</f>
        <v>6</v>
      </c>
    </row>
    <row r="56" spans="1:5" hidden="1" x14ac:dyDescent="0.25">
      <c r="A56" s="22" t="s">
        <v>167</v>
      </c>
      <c r="B56" s="22" t="s">
        <v>682</v>
      </c>
      <c r="C56" s="22">
        <v>12</v>
      </c>
      <c r="D56" s="49">
        <v>45680</v>
      </c>
      <c r="E56">
        <f>VLOOKUP(A56,Tableau2[[Code Article]:[inventaire juillet  2026 ]],8,FALSE)</f>
        <v>0</v>
      </c>
    </row>
    <row r="57" spans="1:5" hidden="1" x14ac:dyDescent="0.25">
      <c r="A57" s="22" t="s">
        <v>177</v>
      </c>
      <c r="B57" s="22" t="s">
        <v>178</v>
      </c>
      <c r="C57" s="22">
        <v>63</v>
      </c>
      <c r="D57" s="49">
        <v>45790</v>
      </c>
      <c r="E57">
        <f>VLOOKUP(A57,Tableau2[[Code Article]:[inventaire juillet  2026 ]],8,FALSE)</f>
        <v>0</v>
      </c>
    </row>
    <row r="58" spans="1:5" hidden="1" x14ac:dyDescent="0.25">
      <c r="A58" s="22" t="s">
        <v>179</v>
      </c>
      <c r="B58" s="22" t="s">
        <v>180</v>
      </c>
      <c r="C58" s="22">
        <v>42</v>
      </c>
      <c r="D58" s="49">
        <v>45685</v>
      </c>
      <c r="E58">
        <f>VLOOKUP(A58,Tableau2[[Code Article]:[inventaire juillet  2026 ]],8,FALSE)</f>
        <v>0</v>
      </c>
    </row>
    <row r="59" spans="1:5" hidden="1" x14ac:dyDescent="0.25">
      <c r="A59" s="22" t="s">
        <v>181</v>
      </c>
      <c r="B59" s="22" t="s">
        <v>182</v>
      </c>
      <c r="C59" s="22">
        <v>135</v>
      </c>
      <c r="D59" s="49">
        <v>45720</v>
      </c>
      <c r="E59">
        <f>VLOOKUP(A59,Tableau2[[Code Article]:[inventaire juillet  2026 ]],8,FALSE)</f>
        <v>0</v>
      </c>
    </row>
    <row r="60" spans="1:5" hidden="1" x14ac:dyDescent="0.25">
      <c r="A60" s="22" t="s">
        <v>6940</v>
      </c>
      <c r="B60" s="22" t="s">
        <v>683</v>
      </c>
      <c r="C60" s="22">
        <v>18</v>
      </c>
      <c r="D60" s="49">
        <v>45687</v>
      </c>
      <c r="E60">
        <f>VLOOKUP(A60,Tableau2[[Code Article]:[inventaire juillet  2026 ]],8,FALSE)</f>
        <v>2</v>
      </c>
    </row>
    <row r="61" spans="1:5" hidden="1" x14ac:dyDescent="0.25">
      <c r="A61" s="22" t="s">
        <v>24424</v>
      </c>
      <c r="B61" s="22" t="s">
        <v>684</v>
      </c>
      <c r="C61" s="22">
        <v>1</v>
      </c>
      <c r="D61" s="49">
        <v>45692</v>
      </c>
      <c r="E61">
        <f>VLOOKUP(A61,Tableau2[[Code Article]:[inventaire juillet  2026 ]],8,FALSE)</f>
        <v>6</v>
      </c>
    </row>
    <row r="62" spans="1:5" hidden="1" x14ac:dyDescent="0.25">
      <c r="A62" s="22" t="s">
        <v>2</v>
      </c>
      <c r="B62" s="22" t="s">
        <v>25141</v>
      </c>
      <c r="C62" s="22">
        <v>30</v>
      </c>
      <c r="D62" s="49">
        <v>45694</v>
      </c>
      <c r="E62">
        <f>VLOOKUP(A62,Tableau2[[Code Article]:[inventaire juillet  2026 ]],8,FALSE)</f>
        <v>13</v>
      </c>
    </row>
    <row r="63" spans="1:5" hidden="1" x14ac:dyDescent="0.25">
      <c r="A63" s="22" t="s">
        <v>1478</v>
      </c>
      <c r="B63" s="22" t="s">
        <v>1482</v>
      </c>
      <c r="C63" s="22">
        <v>1</v>
      </c>
      <c r="D63" s="49">
        <v>45699</v>
      </c>
      <c r="E63">
        <f>VLOOKUP(A63,Tableau2[[Code Article]:[inventaire juillet  2026 ]],8,FALSE)</f>
        <v>30</v>
      </c>
    </row>
    <row r="64" spans="1:5" hidden="1" x14ac:dyDescent="0.25">
      <c r="A64" s="22" t="s">
        <v>1478</v>
      </c>
      <c r="B64" s="22" t="s">
        <v>690</v>
      </c>
      <c r="C64" s="22">
        <v>1</v>
      </c>
      <c r="D64" s="49">
        <v>45701</v>
      </c>
      <c r="E64">
        <f>VLOOKUP(A64,Tableau2[[Code Article]:[inventaire juillet  2026 ]],8,FALSE)</f>
        <v>30</v>
      </c>
    </row>
    <row r="65" spans="1:5" hidden="1" x14ac:dyDescent="0.25">
      <c r="A65" s="22" t="s">
        <v>20587</v>
      </c>
      <c r="B65" s="22" t="s">
        <v>691</v>
      </c>
      <c r="C65" s="22">
        <v>39</v>
      </c>
      <c r="D65" s="49">
        <v>45706</v>
      </c>
      <c r="E65">
        <f>VLOOKUP(A65,Tableau2[[Code Article]:[inventaire juillet  2026 ]],8,FALSE)</f>
        <v>0</v>
      </c>
    </row>
    <row r="66" spans="1:5" hidden="1" x14ac:dyDescent="0.25">
      <c r="A66" s="22" t="s">
        <v>19169</v>
      </c>
      <c r="B66" s="22" t="s">
        <v>692</v>
      </c>
      <c r="C66" s="22">
        <v>2</v>
      </c>
      <c r="D66" s="49">
        <v>45708</v>
      </c>
      <c r="E66">
        <f>VLOOKUP(A66,Tableau2[[Code Article]:[inventaire juillet  2026 ]],8,FALSE)</f>
        <v>0</v>
      </c>
    </row>
    <row r="67" spans="1:5" hidden="1" x14ac:dyDescent="0.25">
      <c r="A67" s="22" t="s">
        <v>10087</v>
      </c>
      <c r="B67" s="22" t="s">
        <v>693</v>
      </c>
      <c r="C67" s="22">
        <v>8</v>
      </c>
      <c r="D67" s="49">
        <v>45715</v>
      </c>
      <c r="E67">
        <f>VLOOKUP(A67,Tableau2[[Code Article]:[inventaire juillet  2026 ]],8,FALSE)</f>
        <v>0</v>
      </c>
    </row>
    <row r="68" spans="1:5" hidden="1" x14ac:dyDescent="0.25">
      <c r="A68" s="22" t="s">
        <v>19610</v>
      </c>
      <c r="B68" s="22" t="s">
        <v>694</v>
      </c>
      <c r="C68" s="22">
        <v>32</v>
      </c>
      <c r="D68" s="49">
        <v>45720</v>
      </c>
      <c r="E68">
        <f>VLOOKUP(A68,Tableau2[[Code Article]:[inventaire juillet  2026 ]],8,FALSE)</f>
        <v>8</v>
      </c>
    </row>
    <row r="69" spans="1:5" hidden="1" x14ac:dyDescent="0.25">
      <c r="A69" s="22" t="s">
        <v>13290</v>
      </c>
      <c r="B69" s="22" t="s">
        <v>695</v>
      </c>
      <c r="C69" s="22">
        <v>89</v>
      </c>
      <c r="D69" s="49">
        <v>45729</v>
      </c>
      <c r="E69">
        <f>VLOOKUP(A69,Tableau2[[Code Article]:[inventaire juillet  2026 ]],8,FALSE)</f>
        <v>0</v>
      </c>
    </row>
    <row r="70" spans="1:5" hidden="1" x14ac:dyDescent="0.25">
      <c r="A70" s="22" t="s">
        <v>1483</v>
      </c>
      <c r="B70" s="22" t="s">
        <v>1484</v>
      </c>
      <c r="C70" s="22">
        <v>1</v>
      </c>
      <c r="D70" s="49">
        <v>45734</v>
      </c>
      <c r="E70">
        <f>VLOOKUP(A70,Tableau2[[Code Article]:[inventaire juillet  2026 ]],8,FALSE)</f>
        <v>0</v>
      </c>
    </row>
    <row r="71" spans="1:5" hidden="1" x14ac:dyDescent="0.25">
      <c r="A71" s="22" t="s">
        <v>286</v>
      </c>
      <c r="B71" s="22" t="s">
        <v>1485</v>
      </c>
      <c r="C71" s="22">
        <v>2</v>
      </c>
      <c r="D71" s="49">
        <v>45736</v>
      </c>
      <c r="E71">
        <f>VLOOKUP(A71,Tableau2[[Code Article]:[inventaire juillet  2026 ]],8,FALSE)</f>
        <v>1</v>
      </c>
    </row>
    <row r="72" spans="1:5" hidden="1" x14ac:dyDescent="0.25">
      <c r="A72" s="42" t="s">
        <v>37</v>
      </c>
      <c r="B72" s="22" t="s">
        <v>1486</v>
      </c>
      <c r="C72" s="22">
        <v>40</v>
      </c>
      <c r="D72" s="49">
        <v>45743</v>
      </c>
      <c r="E72">
        <f>VLOOKUP(A72,Tableau2[[Code Article]:[inventaire juillet  2026 ]],8,FALSE)</f>
        <v>8</v>
      </c>
    </row>
    <row r="73" spans="1:5" hidden="1" x14ac:dyDescent="0.25">
      <c r="A73" s="22" t="s">
        <v>33</v>
      </c>
      <c r="B73" s="22" t="s">
        <v>34</v>
      </c>
      <c r="C73" s="22">
        <v>4</v>
      </c>
      <c r="D73" s="49">
        <v>45750</v>
      </c>
      <c r="E73">
        <f>VLOOKUP(A73,Tableau2[[Code Article]:[inventaire juillet  2026 ]],8,FALSE)</f>
        <v>0</v>
      </c>
    </row>
    <row r="74" spans="1:5" hidden="1" x14ac:dyDescent="0.25">
      <c r="A74" s="22" t="s">
        <v>40</v>
      </c>
      <c r="B74" s="22" t="s">
        <v>41</v>
      </c>
      <c r="C74" s="22">
        <v>16</v>
      </c>
      <c r="D74" s="49">
        <v>45755</v>
      </c>
      <c r="E74">
        <f>VLOOKUP(A74,Tableau2[[Code Article]:[inventaire juillet  2026 ]],8,FALSE)</f>
        <v>0</v>
      </c>
    </row>
    <row r="75" spans="1:5" hidden="1" x14ac:dyDescent="0.25">
      <c r="A75" s="42" t="s">
        <v>609</v>
      </c>
      <c r="B75" s="22" t="s">
        <v>706</v>
      </c>
      <c r="C75" s="22">
        <v>86</v>
      </c>
      <c r="D75" s="49">
        <v>45757</v>
      </c>
      <c r="E75">
        <f>VLOOKUP(A75,Tableau2[[Code Article]:[inventaire juillet  2026 ]],8,FALSE)</f>
        <v>0</v>
      </c>
    </row>
    <row r="76" spans="1:5" hidden="1" x14ac:dyDescent="0.25">
      <c r="A76" s="22" t="s">
        <v>1250</v>
      </c>
      <c r="B76" s="22" t="s">
        <v>707</v>
      </c>
      <c r="C76" s="22">
        <v>36</v>
      </c>
      <c r="D76" s="49">
        <v>45764</v>
      </c>
      <c r="E76">
        <f>VLOOKUP(A76,Tableau2[[Code Article]:[inventaire juillet  2026 ]],8,FALSE)</f>
        <v>0</v>
      </c>
    </row>
    <row r="77" spans="1:5" hidden="1" x14ac:dyDescent="0.25">
      <c r="A77" s="42" t="s">
        <v>35</v>
      </c>
      <c r="B77" s="22" t="s">
        <v>1487</v>
      </c>
      <c r="C77" s="22">
        <v>26</v>
      </c>
      <c r="D77" s="49">
        <v>45764</v>
      </c>
      <c r="E77">
        <f>VLOOKUP(A77,Tableau2[[Code Article]:[inventaire juillet  2026 ]],8,FALSE)</f>
        <v>0</v>
      </c>
    </row>
    <row r="78" spans="1:5" hidden="1" x14ac:dyDescent="0.25">
      <c r="A78" s="22" t="s">
        <v>1251</v>
      </c>
      <c r="B78" s="22" t="s">
        <v>708</v>
      </c>
      <c r="C78" s="22">
        <v>48</v>
      </c>
      <c r="D78" s="49">
        <v>45764</v>
      </c>
      <c r="E78">
        <f>VLOOKUP(A78,Tableau2[[Code Article]:[inventaire juillet  2026 ]],8,FALSE)</f>
        <v>0</v>
      </c>
    </row>
    <row r="79" spans="1:5" hidden="1" x14ac:dyDescent="0.25">
      <c r="A79" s="22" t="s">
        <v>1252</v>
      </c>
      <c r="B79" s="22" t="s">
        <v>709</v>
      </c>
      <c r="C79" s="22">
        <v>24</v>
      </c>
      <c r="D79" s="49">
        <v>45764</v>
      </c>
      <c r="E79">
        <f>VLOOKUP(A79,Tableau2[[Code Article]:[inventaire juillet  2026 ]],8,FALSE)</f>
        <v>0</v>
      </c>
    </row>
    <row r="80" spans="1:5" hidden="1" x14ac:dyDescent="0.25">
      <c r="A80" s="22" t="s">
        <v>1253</v>
      </c>
      <c r="B80" s="22" t="s">
        <v>710</v>
      </c>
      <c r="C80" s="22">
        <v>192</v>
      </c>
      <c r="D80" s="49">
        <v>45764</v>
      </c>
      <c r="E80">
        <f>VLOOKUP(A80,Tableau2[[Code Article]:[inventaire juillet  2026 ]],8,FALSE)</f>
        <v>0</v>
      </c>
    </row>
    <row r="81" spans="1:5" hidden="1" x14ac:dyDescent="0.25">
      <c r="A81" s="22" t="s">
        <v>42</v>
      </c>
      <c r="B81" s="22" t="s">
        <v>713</v>
      </c>
      <c r="C81" s="22">
        <v>284</v>
      </c>
      <c r="D81" s="49">
        <v>45764</v>
      </c>
      <c r="E81">
        <f>VLOOKUP(A81,Tableau2[[Code Article]:[inventaire juillet  2026 ]],8,FALSE)</f>
        <v>0</v>
      </c>
    </row>
    <row r="82" spans="1:5" hidden="1" x14ac:dyDescent="0.25">
      <c r="A82" s="22" t="s">
        <v>31</v>
      </c>
      <c r="B82" s="22" t="s">
        <v>32</v>
      </c>
      <c r="C82" s="22">
        <v>48</v>
      </c>
      <c r="D82" s="49">
        <v>45764</v>
      </c>
      <c r="E82">
        <f>VLOOKUP(A82,Tableau2[[Code Article]:[inventaire juillet  2026 ]],8,FALSE)</f>
        <v>4</v>
      </c>
    </row>
    <row r="83" spans="1:5" hidden="1" x14ac:dyDescent="0.25">
      <c r="A83" s="42" t="s">
        <v>43</v>
      </c>
      <c r="B83" s="22" t="s">
        <v>715</v>
      </c>
      <c r="C83" s="22">
        <v>96</v>
      </c>
      <c r="D83" s="49">
        <v>45764</v>
      </c>
      <c r="E83">
        <f>VLOOKUP(A83,Tableau2[[Code Article]:[inventaire juillet  2026 ]],8,FALSE)</f>
        <v>0</v>
      </c>
    </row>
    <row r="84" spans="1:5" hidden="1" x14ac:dyDescent="0.25">
      <c r="A84" s="22" t="s">
        <v>20802</v>
      </c>
      <c r="B84" s="22" t="s">
        <v>716</v>
      </c>
      <c r="C84" s="22">
        <v>25</v>
      </c>
      <c r="D84" s="49">
        <v>45764</v>
      </c>
      <c r="E84">
        <f>VLOOKUP(A84,Tableau2[[Code Article]:[inventaire juillet  2026 ]],8,FALSE)</f>
        <v>0</v>
      </c>
    </row>
    <row r="85" spans="1:5" hidden="1" x14ac:dyDescent="0.25">
      <c r="A85" s="22" t="s">
        <v>29</v>
      </c>
      <c r="B85" s="22" t="s">
        <v>30</v>
      </c>
      <c r="C85" s="22">
        <v>152</v>
      </c>
      <c r="D85" s="49">
        <v>45764</v>
      </c>
      <c r="E85">
        <f>VLOOKUP(A85,Tableau2[[Code Article]:[inventaire juillet  2026 ]],8,FALSE)</f>
        <v>0</v>
      </c>
    </row>
    <row r="86" spans="1:5" hidden="1" x14ac:dyDescent="0.25">
      <c r="A86" s="22" t="s">
        <v>18918</v>
      </c>
      <c r="B86" s="22" t="s">
        <v>717</v>
      </c>
      <c r="C86" s="22">
        <v>63</v>
      </c>
      <c r="D86" s="49">
        <v>45764</v>
      </c>
      <c r="E86">
        <f>VLOOKUP(A86,Tableau2[[Code Article]:[inventaire juillet  2026 ]],8,FALSE)</f>
        <v>0</v>
      </c>
    </row>
    <row r="87" spans="1:5" hidden="1" x14ac:dyDescent="0.25">
      <c r="A87" s="22" t="s">
        <v>1254</v>
      </c>
      <c r="B87" s="22" t="s">
        <v>718</v>
      </c>
      <c r="C87" s="22">
        <v>30</v>
      </c>
      <c r="D87" s="48">
        <v>45694</v>
      </c>
      <c r="E87">
        <f>VLOOKUP(A87,Tableau2[[Code Article]:[inventaire juillet  2026 ]],8,FALSE)</f>
        <v>0</v>
      </c>
    </row>
    <row r="88" spans="1:5" hidden="1" x14ac:dyDescent="0.25">
      <c r="A88" s="22" t="s">
        <v>1255</v>
      </c>
      <c r="B88" s="22" t="s">
        <v>719</v>
      </c>
      <c r="C88" s="22">
        <v>1</v>
      </c>
      <c r="D88" s="48">
        <v>45694</v>
      </c>
      <c r="E88">
        <f>VLOOKUP(A88,Tableau2[[Code Article]:[inventaire juillet  2026 ]],8,FALSE)</f>
        <v>0</v>
      </c>
    </row>
    <row r="89" spans="1:5" hidden="1" x14ac:dyDescent="0.25">
      <c r="A89" s="22" t="s">
        <v>45</v>
      </c>
      <c r="B89" s="22" t="s">
        <v>720</v>
      </c>
      <c r="C89" s="22">
        <v>330</v>
      </c>
      <c r="D89" s="11" t="s">
        <v>25303</v>
      </c>
      <c r="E89">
        <f>VLOOKUP(A89,Tableau2[[Code Article]:[inventaire juillet  2026 ]],8,FALSE)</f>
        <v>28</v>
      </c>
    </row>
    <row r="90" spans="1:5" hidden="1" x14ac:dyDescent="0.25">
      <c r="A90" s="22" t="s">
        <v>1258</v>
      </c>
      <c r="B90" s="22" t="s">
        <v>722</v>
      </c>
      <c r="C90" s="22">
        <v>5</v>
      </c>
      <c r="D90" s="11" t="s">
        <v>25304</v>
      </c>
      <c r="E90">
        <f>VLOOKUP(A90,Tableau2[[Code Article]:[inventaire juillet  2026 ]],8,FALSE)</f>
        <v>0</v>
      </c>
    </row>
    <row r="91" spans="1:5" hidden="1" x14ac:dyDescent="0.25">
      <c r="A91" s="22" t="s">
        <v>195</v>
      </c>
      <c r="B91" s="22" t="s">
        <v>723</v>
      </c>
      <c r="C91" s="22">
        <v>22</v>
      </c>
      <c r="D91" s="11" t="s">
        <v>25304</v>
      </c>
      <c r="E91">
        <f>VLOOKUP(A91,Tableau2[[Code Article]:[inventaire juillet  2026 ]],8,FALSE)</f>
        <v>0</v>
      </c>
    </row>
    <row r="92" spans="1:5" hidden="1" x14ac:dyDescent="0.25">
      <c r="A92" s="22" t="s">
        <v>44</v>
      </c>
      <c r="B92" s="22" t="s">
        <v>724</v>
      </c>
      <c r="C92" s="22">
        <v>28</v>
      </c>
      <c r="D92" s="11" t="s">
        <v>25304</v>
      </c>
      <c r="E92">
        <f>VLOOKUP(A92,Tableau2[[Code Article]:[inventaire juillet  2026 ]],8,FALSE)</f>
        <v>0</v>
      </c>
    </row>
    <row r="93" spans="1:5" hidden="1" x14ac:dyDescent="0.25">
      <c r="A93" s="22" t="s">
        <v>28</v>
      </c>
      <c r="B93" s="22" t="s">
        <v>725</v>
      </c>
      <c r="C93" s="22">
        <v>21</v>
      </c>
      <c r="D93" s="11" t="s">
        <v>25304</v>
      </c>
      <c r="E93">
        <f>VLOOKUP(A93,Tableau2[[Code Article]:[inventaire juillet  2026 ]],8,FALSE)</f>
        <v>0</v>
      </c>
    </row>
    <row r="94" spans="1:5" hidden="1" x14ac:dyDescent="0.25">
      <c r="A94" s="42" t="s">
        <v>509</v>
      </c>
      <c r="B94" s="22" t="s">
        <v>510</v>
      </c>
      <c r="C94" s="22">
        <v>1</v>
      </c>
      <c r="D94" s="11" t="s">
        <v>25304</v>
      </c>
      <c r="E94">
        <f>VLOOKUP(A94,Tableau2[[Code Article]:[inventaire juillet  2026 ]],8,FALSE)</f>
        <v>0</v>
      </c>
    </row>
    <row r="95" spans="1:5" hidden="1" x14ac:dyDescent="0.25">
      <c r="A95" s="42" t="s">
        <v>481</v>
      </c>
      <c r="B95" s="22" t="s">
        <v>728</v>
      </c>
      <c r="C95" s="22">
        <v>4</v>
      </c>
      <c r="D95" s="11" t="s">
        <v>25304</v>
      </c>
      <c r="E95">
        <f>VLOOKUP(A95,Tableau2[[Code Article]:[inventaire juillet  2026 ]],8,FALSE)</f>
        <v>4</v>
      </c>
    </row>
    <row r="96" spans="1:5" hidden="1" x14ac:dyDescent="0.25">
      <c r="A96" s="42" t="s">
        <v>193</v>
      </c>
      <c r="B96" s="22" t="s">
        <v>194</v>
      </c>
      <c r="C96" s="22">
        <v>15</v>
      </c>
      <c r="D96" s="11" t="s">
        <v>25304</v>
      </c>
      <c r="E96">
        <f>VLOOKUP(A96,Tableau2[[Code Article]:[inventaire juillet  2026 ]],8,FALSE)</f>
        <v>0</v>
      </c>
    </row>
    <row r="97" spans="1:5" hidden="1" x14ac:dyDescent="0.25">
      <c r="A97" s="22" t="s">
        <v>20882</v>
      </c>
      <c r="B97" s="22" t="s">
        <v>20881</v>
      </c>
      <c r="C97" s="22">
        <v>69</v>
      </c>
      <c r="D97" s="11" t="s">
        <v>25304</v>
      </c>
      <c r="E97">
        <f>VLOOKUP(A97,Tableau2[[Code Article]:[inventaire juillet  2026 ]],8,FALSE)</f>
        <v>0</v>
      </c>
    </row>
    <row r="98" spans="1:5" hidden="1" x14ac:dyDescent="0.25">
      <c r="A98" s="22" t="s">
        <v>2092</v>
      </c>
      <c r="B98" s="22" t="s">
        <v>25181</v>
      </c>
      <c r="C98" s="22">
        <v>171</v>
      </c>
      <c r="D98" s="11" t="s">
        <v>25304</v>
      </c>
      <c r="E98">
        <f>VLOOKUP(A98,Tableau2[[Code Article]:[inventaire juillet  2026 ]],8,FALSE)</f>
        <v>15</v>
      </c>
    </row>
    <row r="99" spans="1:5" hidden="1" x14ac:dyDescent="0.25">
      <c r="A99" s="22" t="s">
        <v>1488</v>
      </c>
      <c r="B99" s="22" t="s">
        <v>745</v>
      </c>
      <c r="C99" s="22">
        <v>1</v>
      </c>
      <c r="D99" s="11" t="s">
        <v>25304</v>
      </c>
      <c r="E99">
        <f>VLOOKUP(A99,Tableau2[[Code Article]:[inventaire juillet  2026 ]],8,FALSE)</f>
        <v>0</v>
      </c>
    </row>
    <row r="100" spans="1:5" hidden="1" x14ac:dyDescent="0.25">
      <c r="A100" s="42" t="s">
        <v>389</v>
      </c>
      <c r="B100" s="22" t="s">
        <v>746</v>
      </c>
      <c r="C100" s="22">
        <v>2588</v>
      </c>
      <c r="D100" s="11" t="s">
        <v>25304</v>
      </c>
      <c r="E100">
        <f>VLOOKUP(A100,Tableau2[[Code Article]:[inventaire juillet  2026 ]],8,FALSE)</f>
        <v>0</v>
      </c>
    </row>
    <row r="101" spans="1:5" hidden="1" x14ac:dyDescent="0.25">
      <c r="A101" s="22" t="s">
        <v>120</v>
      </c>
      <c r="B101" s="22" t="s">
        <v>747</v>
      </c>
      <c r="C101" s="22">
        <v>9055</v>
      </c>
      <c r="D101" s="11" t="s">
        <v>25304</v>
      </c>
      <c r="E101">
        <f>VLOOKUP(A101,Tableau2[[Code Article]:[inventaire juillet  2026 ]],8,FALSE)</f>
        <v>0</v>
      </c>
    </row>
    <row r="102" spans="1:5" hidden="1" x14ac:dyDescent="0.25">
      <c r="A102" s="42" t="s">
        <v>114</v>
      </c>
      <c r="B102" s="22" t="s">
        <v>1490</v>
      </c>
      <c r="C102" s="22">
        <v>5459</v>
      </c>
      <c r="D102" s="11" t="s">
        <v>25304</v>
      </c>
      <c r="E102">
        <f>VLOOKUP(A102,Tableau2[[Code Article]:[inventaire juillet  2026 ]],8,FALSE)</f>
        <v>0</v>
      </c>
    </row>
    <row r="103" spans="1:5" hidden="1" x14ac:dyDescent="0.25">
      <c r="A103" s="42" t="s">
        <v>121</v>
      </c>
      <c r="B103" s="22" t="s">
        <v>1491</v>
      </c>
      <c r="C103" s="22">
        <v>1095</v>
      </c>
      <c r="D103" s="11" t="s">
        <v>25304</v>
      </c>
      <c r="E103">
        <f>VLOOKUP(A103,Tableau2[[Code Article]:[inventaire juillet  2026 ]],8,FALSE)</f>
        <v>0</v>
      </c>
    </row>
    <row r="104" spans="1:5" hidden="1" x14ac:dyDescent="0.25">
      <c r="A104" s="42" t="s">
        <v>115</v>
      </c>
      <c r="B104" s="22" t="s">
        <v>1492</v>
      </c>
      <c r="C104" s="22">
        <v>354</v>
      </c>
      <c r="D104" s="48">
        <v>45792</v>
      </c>
      <c r="E104">
        <f>VLOOKUP(A104,Tableau2[[Code Article]:[inventaire juillet  2026 ]],8,FALSE)</f>
        <v>0</v>
      </c>
    </row>
    <row r="105" spans="1:5" hidden="1" x14ac:dyDescent="0.25">
      <c r="A105" s="22" t="s">
        <v>1493</v>
      </c>
      <c r="B105" s="22" t="s">
        <v>753</v>
      </c>
      <c r="C105" s="22">
        <v>10</v>
      </c>
      <c r="D105" s="49">
        <v>45799</v>
      </c>
      <c r="E105">
        <f>VLOOKUP(A105,Tableau2[[Code Article]:[inventaire juillet  2026 ]],8,FALSE)</f>
        <v>0</v>
      </c>
    </row>
    <row r="106" spans="1:5" hidden="1" x14ac:dyDescent="0.25">
      <c r="A106" s="22" t="s">
        <v>1494</v>
      </c>
      <c r="B106" s="22" t="s">
        <v>1495</v>
      </c>
      <c r="C106" s="22">
        <v>15</v>
      </c>
      <c r="D106" s="49">
        <v>45664</v>
      </c>
      <c r="E106">
        <f>VLOOKUP(A106,Tableau2[[Code Article]:[inventaire juillet  2026 ]],8,FALSE)</f>
        <v>0</v>
      </c>
    </row>
    <row r="107" spans="1:5" hidden="1" x14ac:dyDescent="0.25">
      <c r="A107" s="22" t="s">
        <v>1564</v>
      </c>
      <c r="B107" s="22" t="s">
        <v>755</v>
      </c>
      <c r="C107" s="22">
        <v>60</v>
      </c>
      <c r="D107" s="49">
        <v>45666</v>
      </c>
      <c r="E107">
        <f>VLOOKUP(A107,Tableau2[[Code Article]:[inventaire juillet  2026 ]],8,FALSE)</f>
        <v>0</v>
      </c>
    </row>
    <row r="108" spans="1:5" hidden="1" x14ac:dyDescent="0.25">
      <c r="A108" s="22" t="s">
        <v>1268</v>
      </c>
      <c r="B108" s="22" t="s">
        <v>761</v>
      </c>
      <c r="C108" s="22">
        <v>110</v>
      </c>
      <c r="D108" s="49">
        <v>45671</v>
      </c>
      <c r="E108">
        <f>VLOOKUP(A108,Tableau2[[Code Article]:[inventaire juillet  2026 ]],8,FALSE)</f>
        <v>0</v>
      </c>
    </row>
    <row r="109" spans="1:5" hidden="1" x14ac:dyDescent="0.25">
      <c r="A109" s="42" t="s">
        <v>111</v>
      </c>
      <c r="B109" s="22" t="s">
        <v>762</v>
      </c>
      <c r="C109" s="22">
        <v>193</v>
      </c>
      <c r="D109" s="49">
        <v>45673</v>
      </c>
      <c r="E109">
        <f>VLOOKUP(A109,Tableau2[[Code Article]:[inventaire juillet  2026 ]],8,FALSE)</f>
        <v>0</v>
      </c>
    </row>
    <row r="110" spans="1:5" hidden="1" x14ac:dyDescent="0.25">
      <c r="A110" s="42" t="s">
        <v>94</v>
      </c>
      <c r="B110" s="22" t="s">
        <v>1496</v>
      </c>
      <c r="C110" s="22">
        <v>22307</v>
      </c>
      <c r="D110" s="49">
        <v>45674</v>
      </c>
      <c r="E110">
        <f>VLOOKUP(A110,Tableau2[[Code Article]:[inventaire juillet  2026 ]],8,FALSE)</f>
        <v>0</v>
      </c>
    </row>
    <row r="111" spans="1:5" hidden="1" x14ac:dyDescent="0.25">
      <c r="A111" s="22" t="s">
        <v>468</v>
      </c>
      <c r="B111" s="22" t="s">
        <v>1559</v>
      </c>
      <c r="C111" s="22">
        <v>15927</v>
      </c>
      <c r="D111" s="11" t="s">
        <v>25305</v>
      </c>
      <c r="E111">
        <f>VLOOKUP(A111,Tableau2[[Code Article]:[inventaire juillet  2026 ]],8,FALSE)</f>
        <v>0</v>
      </c>
    </row>
    <row r="112" spans="1:5" hidden="1" x14ac:dyDescent="0.25">
      <c r="A112" s="22" t="s">
        <v>46</v>
      </c>
      <c r="B112" s="22" t="s">
        <v>772</v>
      </c>
      <c r="C112" s="22">
        <v>98</v>
      </c>
      <c r="D112" s="49">
        <v>45678</v>
      </c>
      <c r="E112">
        <f>VLOOKUP(A112,Tableau2[[Code Article]:[inventaire juillet  2026 ]],8,FALSE)</f>
        <v>35</v>
      </c>
    </row>
    <row r="113" spans="1:5" hidden="1" x14ac:dyDescent="0.25">
      <c r="A113" s="22" t="s">
        <v>21813</v>
      </c>
      <c r="B113" s="22" t="s">
        <v>774</v>
      </c>
      <c r="C113" s="22">
        <v>1</v>
      </c>
      <c r="D113" s="49">
        <v>45680</v>
      </c>
      <c r="E113">
        <f>VLOOKUP(A113,Tableau2[[Code Article]:[inventaire juillet  2026 ]],8,FALSE)</f>
        <v>0</v>
      </c>
    </row>
    <row r="114" spans="1:5" hidden="1" x14ac:dyDescent="0.25">
      <c r="A114" s="22" t="s">
        <v>1275</v>
      </c>
      <c r="B114" s="22" t="s">
        <v>775</v>
      </c>
      <c r="C114" s="22">
        <v>10</v>
      </c>
      <c r="D114" s="48">
        <v>45792</v>
      </c>
      <c r="E114">
        <f>VLOOKUP(A114,Tableau2[[Code Article]:[inventaire juillet  2026 ]],8,FALSE)</f>
        <v>0</v>
      </c>
    </row>
    <row r="115" spans="1:5" hidden="1" x14ac:dyDescent="0.25">
      <c r="A115" s="22" t="s">
        <v>201</v>
      </c>
      <c r="B115" s="22" t="s">
        <v>776</v>
      </c>
      <c r="C115" s="22">
        <v>2217</v>
      </c>
      <c r="D115" s="49">
        <v>45799</v>
      </c>
      <c r="E115">
        <f>VLOOKUP(A115,Tableau2[[Code Article]:[inventaire juillet  2026 ]],8,FALSE)</f>
        <v>0</v>
      </c>
    </row>
    <row r="116" spans="1:5" hidden="1" x14ac:dyDescent="0.25">
      <c r="A116" s="22" t="s">
        <v>1277</v>
      </c>
      <c r="B116" s="22" t="s">
        <v>778</v>
      </c>
      <c r="C116" s="22">
        <v>25</v>
      </c>
      <c r="D116" s="49">
        <v>45664</v>
      </c>
      <c r="E116">
        <f>VLOOKUP(A116,Tableau2[[Code Article]:[inventaire juillet  2026 ]],8,FALSE)</f>
        <v>0</v>
      </c>
    </row>
    <row r="117" spans="1:5" hidden="1" x14ac:dyDescent="0.25">
      <c r="A117" s="22" t="s">
        <v>205</v>
      </c>
      <c r="B117" s="22" t="s">
        <v>779</v>
      </c>
      <c r="C117" s="22">
        <v>30</v>
      </c>
      <c r="D117" s="49">
        <v>45666</v>
      </c>
      <c r="E117">
        <f>VLOOKUP(A117,Tableau2[[Code Article]:[inventaire juillet  2026 ]],8,FALSE)</f>
        <v>0</v>
      </c>
    </row>
    <row r="118" spans="1:5" hidden="1" x14ac:dyDescent="0.25">
      <c r="A118" s="22" t="s">
        <v>1278</v>
      </c>
      <c r="B118" s="22" t="s">
        <v>780</v>
      </c>
      <c r="C118" s="22">
        <v>22</v>
      </c>
      <c r="D118" s="49">
        <v>45671</v>
      </c>
      <c r="E118">
        <f>VLOOKUP(A118,Tableau2[[Code Article]:[inventaire juillet  2026 ]],8,FALSE)</f>
        <v>0</v>
      </c>
    </row>
    <row r="119" spans="1:5" hidden="1" x14ac:dyDescent="0.25">
      <c r="A119" s="22" t="s">
        <v>209</v>
      </c>
      <c r="B119" s="22" t="s">
        <v>782</v>
      </c>
      <c r="C119" s="22">
        <v>41</v>
      </c>
      <c r="D119" s="49">
        <v>45673</v>
      </c>
      <c r="E119">
        <f>VLOOKUP(A119,Tableau2[[Code Article]:[inventaire juillet  2026 ]],8,FALSE)</f>
        <v>0</v>
      </c>
    </row>
    <row r="120" spans="1:5" hidden="1" x14ac:dyDescent="0.25">
      <c r="A120" s="22" t="s">
        <v>206</v>
      </c>
      <c r="B120" s="22" t="s">
        <v>783</v>
      </c>
      <c r="C120" s="22">
        <v>71</v>
      </c>
      <c r="D120" s="49">
        <v>45674</v>
      </c>
      <c r="E120">
        <f>VLOOKUP(A120,Tableau2[[Code Article]:[inventaire juillet  2026 ]],8,FALSE)</f>
        <v>45</v>
      </c>
    </row>
    <row r="121" spans="1:5" hidden="1" x14ac:dyDescent="0.25">
      <c r="A121" s="22" t="s">
        <v>1280</v>
      </c>
      <c r="B121" s="22" t="s">
        <v>784</v>
      </c>
      <c r="C121" s="22">
        <v>26</v>
      </c>
      <c r="D121" s="49">
        <v>45678</v>
      </c>
      <c r="E121">
        <f>VLOOKUP(A121,Tableau2[[Code Article]:[inventaire juillet  2026 ]],8,FALSE)</f>
        <v>0</v>
      </c>
    </row>
    <row r="122" spans="1:5" hidden="1" x14ac:dyDescent="0.25">
      <c r="A122" s="22" t="s">
        <v>217</v>
      </c>
      <c r="B122" s="22" t="s">
        <v>786</v>
      </c>
      <c r="C122" s="22">
        <v>32</v>
      </c>
      <c r="D122" s="49">
        <v>45680</v>
      </c>
      <c r="E122">
        <f>VLOOKUP(A122,Tableau2[[Code Article]:[inventaire juillet  2026 ]],8,FALSE)</f>
        <v>2</v>
      </c>
    </row>
    <row r="123" spans="1:5" hidden="1" x14ac:dyDescent="0.25">
      <c r="A123" s="22" t="s">
        <v>1282</v>
      </c>
      <c r="B123" s="22" t="s">
        <v>787</v>
      </c>
      <c r="C123" s="22">
        <v>60</v>
      </c>
      <c r="D123" s="49">
        <v>45790</v>
      </c>
      <c r="E123">
        <f>VLOOKUP(A123,Tableau2[[Code Article]:[inventaire juillet  2026 ]],8,FALSE)</f>
        <v>0</v>
      </c>
    </row>
    <row r="124" spans="1:5" hidden="1" x14ac:dyDescent="0.25">
      <c r="A124" s="22" t="s">
        <v>1283</v>
      </c>
      <c r="B124" s="22" t="s">
        <v>788</v>
      </c>
      <c r="C124" s="22">
        <v>11</v>
      </c>
      <c r="D124" s="49">
        <v>45685</v>
      </c>
      <c r="E124">
        <f>VLOOKUP(A124,Tableau2[[Code Article]:[inventaire juillet  2026 ]],8,FALSE)</f>
        <v>0</v>
      </c>
    </row>
    <row r="125" spans="1:5" hidden="1" x14ac:dyDescent="0.25">
      <c r="A125" s="22" t="s">
        <v>459</v>
      </c>
      <c r="B125" s="22" t="s">
        <v>789</v>
      </c>
      <c r="C125" s="22">
        <v>23</v>
      </c>
      <c r="D125" s="49">
        <v>45720</v>
      </c>
      <c r="E125">
        <f>VLOOKUP(A125,Tableau2[[Code Article]:[inventaire juillet  2026 ]],8,FALSE)</f>
        <v>6</v>
      </c>
    </row>
    <row r="126" spans="1:5" hidden="1" x14ac:dyDescent="0.25">
      <c r="A126" s="22" t="s">
        <v>1284</v>
      </c>
      <c r="B126" s="22" t="s">
        <v>790</v>
      </c>
      <c r="C126" s="22">
        <v>62</v>
      </c>
      <c r="D126" s="49">
        <v>45687</v>
      </c>
      <c r="E126">
        <f>VLOOKUP(A126,Tableau2[[Code Article]:[inventaire juillet  2026 ]],8,FALSE)</f>
        <v>0</v>
      </c>
    </row>
    <row r="127" spans="1:5" hidden="1" x14ac:dyDescent="0.25">
      <c r="A127" s="22" t="s">
        <v>213</v>
      </c>
      <c r="B127" s="22" t="s">
        <v>791</v>
      </c>
      <c r="C127" s="22">
        <v>18</v>
      </c>
      <c r="D127" s="49">
        <v>45692</v>
      </c>
      <c r="E127">
        <f>VLOOKUP(A127,Tableau2[[Code Article]:[inventaire juillet  2026 ]],8,FALSE)</f>
        <v>0</v>
      </c>
    </row>
    <row r="128" spans="1:5" hidden="1" x14ac:dyDescent="0.25">
      <c r="A128" s="22" t="s">
        <v>214</v>
      </c>
      <c r="B128" s="22" t="s">
        <v>795</v>
      </c>
      <c r="C128" s="22">
        <v>3</v>
      </c>
      <c r="D128" s="49">
        <v>45694</v>
      </c>
      <c r="E128">
        <f>VLOOKUP(A128,Tableau2[[Code Article]:[inventaire juillet  2026 ]],8,FALSE)</f>
        <v>0</v>
      </c>
    </row>
    <row r="129" spans="1:5" hidden="1" x14ac:dyDescent="0.25">
      <c r="A129" s="22" t="s">
        <v>1288</v>
      </c>
      <c r="B129" s="22" t="s">
        <v>796</v>
      </c>
      <c r="C129" s="22">
        <v>27</v>
      </c>
      <c r="D129" s="49">
        <v>45699</v>
      </c>
      <c r="E129">
        <f>VLOOKUP(A129,Tableau2[[Code Article]:[inventaire juillet  2026 ]],8,FALSE)</f>
        <v>0</v>
      </c>
    </row>
    <row r="130" spans="1:5" hidden="1" x14ac:dyDescent="0.25">
      <c r="A130" s="42" t="s">
        <v>237</v>
      </c>
      <c r="B130" s="22" t="s">
        <v>1497</v>
      </c>
      <c r="C130" s="22">
        <v>1</v>
      </c>
      <c r="D130" s="49">
        <v>45701</v>
      </c>
      <c r="E130">
        <f>VLOOKUP(A130,Tableau2[[Code Article]:[inventaire juillet  2026 ]],8,FALSE)</f>
        <v>3</v>
      </c>
    </row>
    <row r="131" spans="1:5" hidden="1" x14ac:dyDescent="0.25">
      <c r="A131" s="22" t="s">
        <v>212</v>
      </c>
      <c r="B131" s="22" t="s">
        <v>797</v>
      </c>
      <c r="C131" s="22">
        <v>15</v>
      </c>
      <c r="D131" s="49">
        <v>45706</v>
      </c>
      <c r="E131">
        <f>VLOOKUP(A131,Tableau2[[Code Article]:[inventaire juillet  2026 ]],8,FALSE)</f>
        <v>0</v>
      </c>
    </row>
    <row r="132" spans="1:5" hidden="1" x14ac:dyDescent="0.25">
      <c r="A132" s="22" t="s">
        <v>1289</v>
      </c>
      <c r="B132" s="22" t="s">
        <v>798</v>
      </c>
      <c r="C132" s="22">
        <v>1</v>
      </c>
      <c r="D132" s="49">
        <v>45708</v>
      </c>
      <c r="E132">
        <f>VLOOKUP(A132,Tableau2[[Code Article]:[inventaire juillet  2026 ]],8,FALSE)</f>
        <v>0</v>
      </c>
    </row>
    <row r="133" spans="1:5" hidden="1" x14ac:dyDescent="0.25">
      <c r="A133" s="42" t="s">
        <v>241</v>
      </c>
      <c r="B133" s="22" t="s">
        <v>804</v>
      </c>
      <c r="C133" s="22">
        <v>201</v>
      </c>
      <c r="D133" s="49">
        <v>45715</v>
      </c>
      <c r="E133">
        <f>VLOOKUP(A133,Tableau2[[Code Article]:[inventaire juillet  2026 ]],8,FALSE)</f>
        <v>0</v>
      </c>
    </row>
    <row r="134" spans="1:5" hidden="1" x14ac:dyDescent="0.25">
      <c r="A134" s="42" t="s">
        <v>496</v>
      </c>
      <c r="B134" s="22" t="s">
        <v>810</v>
      </c>
      <c r="C134" s="22">
        <v>47</v>
      </c>
      <c r="D134" s="49">
        <v>45720</v>
      </c>
      <c r="E134">
        <f>VLOOKUP(A134,Tableau2[[Code Article]:[inventaire juillet  2026 ]],8,FALSE)</f>
        <v>12</v>
      </c>
    </row>
    <row r="135" spans="1:5" hidden="1" x14ac:dyDescent="0.25">
      <c r="A135" s="22" t="s">
        <v>7666</v>
      </c>
      <c r="B135" s="22" t="s">
        <v>814</v>
      </c>
      <c r="C135" s="22">
        <v>758</v>
      </c>
      <c r="D135" s="49">
        <v>45729</v>
      </c>
      <c r="E135">
        <f>VLOOKUP(A135,Tableau2[[Code Article]:[inventaire juillet  2026 ]],8,FALSE)</f>
        <v>2</v>
      </c>
    </row>
    <row r="136" spans="1:5" hidden="1" x14ac:dyDescent="0.25">
      <c r="A136" s="42" t="s">
        <v>22</v>
      </c>
      <c r="B136" s="22" t="s">
        <v>815</v>
      </c>
      <c r="C136" s="22">
        <v>51</v>
      </c>
      <c r="D136" s="49">
        <v>45734</v>
      </c>
      <c r="E136">
        <f>VLOOKUP(A136,Tableau2[[Code Article]:[inventaire juillet  2026 ]],8,FALSE)</f>
        <v>0</v>
      </c>
    </row>
    <row r="137" spans="1:5" hidden="1" x14ac:dyDescent="0.25">
      <c r="A137" s="22" t="s">
        <v>7874</v>
      </c>
      <c r="B137" s="22" t="s">
        <v>1498</v>
      </c>
      <c r="C137" s="22">
        <v>1</v>
      </c>
      <c r="D137" s="49">
        <v>45736</v>
      </c>
      <c r="E137">
        <f>VLOOKUP(A137,Tableau2[[Code Article]:[inventaire juillet  2026 ]],8,FALSE)</f>
        <v>5</v>
      </c>
    </row>
    <row r="138" spans="1:5" hidden="1" x14ac:dyDescent="0.25">
      <c r="A138" s="22" t="s">
        <v>1300</v>
      </c>
      <c r="B138" s="22" t="s">
        <v>818</v>
      </c>
      <c r="C138" s="22">
        <v>13</v>
      </c>
      <c r="D138" s="49">
        <v>45743</v>
      </c>
      <c r="E138">
        <f>VLOOKUP(A138,Tableau2[[Code Article]:[inventaire juillet  2026 ]],8,FALSE)</f>
        <v>69</v>
      </c>
    </row>
    <row r="139" spans="1:5" hidden="1" x14ac:dyDescent="0.25">
      <c r="A139" s="22" t="s">
        <v>22447</v>
      </c>
      <c r="B139" s="22" t="s">
        <v>822</v>
      </c>
      <c r="C139" s="22">
        <v>135</v>
      </c>
      <c r="D139" s="49">
        <v>45750</v>
      </c>
      <c r="E139">
        <f>VLOOKUP(A139,Tableau2[[Code Article]:[inventaire juillet  2026 ]],8,FALSE)</f>
        <v>0</v>
      </c>
    </row>
    <row r="140" spans="1:5" hidden="1" x14ac:dyDescent="0.25">
      <c r="A140" s="22" t="s">
        <v>1299</v>
      </c>
      <c r="B140" s="22" t="s">
        <v>824</v>
      </c>
      <c r="C140" s="22">
        <v>5</v>
      </c>
      <c r="D140" s="49">
        <v>45755</v>
      </c>
      <c r="E140">
        <f>VLOOKUP(A140,Tableau2[[Code Article]:[inventaire juillet  2026 ]],8,FALSE)</f>
        <v>0</v>
      </c>
    </row>
    <row r="141" spans="1:5" hidden="1" x14ac:dyDescent="0.25">
      <c r="A141" s="22" t="s">
        <v>22119</v>
      </c>
      <c r="B141" s="22" t="s">
        <v>825</v>
      </c>
      <c r="C141" s="22">
        <v>1052</v>
      </c>
      <c r="D141" s="49">
        <v>45757</v>
      </c>
      <c r="E141">
        <f>VLOOKUP(A141,Tableau2[[Code Article]:[inventaire juillet  2026 ]],8,FALSE)</f>
        <v>0</v>
      </c>
    </row>
    <row r="142" spans="1:5" hidden="1" x14ac:dyDescent="0.25">
      <c r="A142" s="22" t="s">
        <v>1463</v>
      </c>
      <c r="B142" s="22" t="s">
        <v>826</v>
      </c>
      <c r="C142" s="22">
        <v>260000</v>
      </c>
      <c r="D142" s="49">
        <v>45764</v>
      </c>
      <c r="E142">
        <f>VLOOKUP(A142,Tableau2[[Code Article]:[inventaire juillet  2026 ]],8,FALSE)</f>
        <v>0</v>
      </c>
    </row>
    <row r="143" spans="1:5" hidden="1" x14ac:dyDescent="0.25">
      <c r="A143" s="22" t="s">
        <v>1301</v>
      </c>
      <c r="B143" s="22" t="s">
        <v>827</v>
      </c>
      <c r="C143" s="22">
        <v>5</v>
      </c>
      <c r="D143" s="49">
        <v>45776</v>
      </c>
      <c r="E143">
        <f>VLOOKUP(A143,Tableau2[[Code Article]:[inventaire juillet  2026 ]],8,FALSE)</f>
        <v>0</v>
      </c>
    </row>
    <row r="144" spans="1:5" hidden="1" x14ac:dyDescent="0.25">
      <c r="A144" s="22" t="s">
        <v>1302</v>
      </c>
      <c r="B144" s="22" t="s">
        <v>828</v>
      </c>
      <c r="C144" s="22">
        <v>2</v>
      </c>
      <c r="D144" s="49">
        <v>45783</v>
      </c>
      <c r="E144">
        <f>VLOOKUP(A144,Tableau2[[Code Article]:[inventaire juillet  2026 ]],8,FALSE)</f>
        <v>0</v>
      </c>
    </row>
    <row r="145" spans="1:5" hidden="1" x14ac:dyDescent="0.25">
      <c r="A145" s="22" t="s">
        <v>22768</v>
      </c>
      <c r="B145" s="22" t="s">
        <v>25177</v>
      </c>
      <c r="C145" s="22">
        <v>25</v>
      </c>
      <c r="D145" s="49">
        <v>45785</v>
      </c>
      <c r="E145">
        <f>VLOOKUP(A145,Tableau2[[Code Article]:[inventaire juillet  2026 ]],8,FALSE)</f>
        <v>0</v>
      </c>
    </row>
    <row r="146" spans="1:5" hidden="1" x14ac:dyDescent="0.25">
      <c r="A146" s="42" t="s">
        <v>4</v>
      </c>
      <c r="B146" s="22" t="s">
        <v>1499</v>
      </c>
      <c r="C146" s="22">
        <v>148</v>
      </c>
      <c r="D146" s="49">
        <v>45790</v>
      </c>
      <c r="E146">
        <f>VLOOKUP(A146,Tableau2[[Code Article]:[inventaire juillet  2026 ]],8,FALSE)</f>
        <v>0</v>
      </c>
    </row>
    <row r="147" spans="1:5" hidden="1" x14ac:dyDescent="0.25">
      <c r="A147" s="22" t="s">
        <v>1500</v>
      </c>
      <c r="B147" s="22" t="s">
        <v>25151</v>
      </c>
      <c r="C147" s="22">
        <v>31</v>
      </c>
      <c r="D147" s="49">
        <v>45797</v>
      </c>
      <c r="E147">
        <f>VLOOKUP(A147,Tableau2[[Code Article]:[inventaire juillet  2026 ]],8,FALSE)</f>
        <v>0</v>
      </c>
    </row>
    <row r="148" spans="1:5" hidden="1" x14ac:dyDescent="0.25">
      <c r="A148" s="22" t="s">
        <v>1308</v>
      </c>
      <c r="B148" s="22" t="s">
        <v>837</v>
      </c>
      <c r="C148" s="22">
        <v>74</v>
      </c>
      <c r="D148" s="49">
        <v>45799</v>
      </c>
      <c r="E148">
        <f>VLOOKUP(A148,Tableau2[[Code Article]:[inventaire juillet  2026 ]],8,FALSE)</f>
        <v>0</v>
      </c>
    </row>
    <row r="149" spans="1:5" hidden="1" x14ac:dyDescent="0.25">
      <c r="A149" s="22" t="s">
        <v>259</v>
      </c>
      <c r="B149" s="22" t="s">
        <v>839</v>
      </c>
      <c r="C149" s="22">
        <v>145</v>
      </c>
      <c r="D149" s="49">
        <v>45811</v>
      </c>
      <c r="E149">
        <f>VLOOKUP(A149,Tableau2[[Code Article]:[inventaire juillet  2026 ]],8,FALSE)</f>
        <v>3</v>
      </c>
    </row>
    <row r="150" spans="1:5" hidden="1" x14ac:dyDescent="0.25">
      <c r="A150" s="22" t="s">
        <v>260</v>
      </c>
      <c r="B150" s="22" t="s">
        <v>840</v>
      </c>
      <c r="C150" s="22">
        <v>172</v>
      </c>
      <c r="D150" s="49">
        <v>45825</v>
      </c>
      <c r="E150">
        <f>VLOOKUP(A150,Tableau2[[Code Article]:[inventaire juillet  2026 ]],8,FALSE)</f>
        <v>3</v>
      </c>
    </row>
    <row r="151" spans="1:5" hidden="1" x14ac:dyDescent="0.25">
      <c r="A151" s="22" t="s">
        <v>258</v>
      </c>
      <c r="B151" s="22" t="s">
        <v>841</v>
      </c>
      <c r="C151" s="22">
        <v>30</v>
      </c>
      <c r="D151" s="48">
        <v>45863</v>
      </c>
      <c r="E151">
        <f>VLOOKUP(A151,Tableau2[[Code Article]:[inventaire juillet  2026 ]],8,FALSE)</f>
        <v>0</v>
      </c>
    </row>
    <row r="152" spans="1:5" hidden="1" x14ac:dyDescent="0.25">
      <c r="A152" s="22" t="s">
        <v>257</v>
      </c>
      <c r="B152" s="22" t="s">
        <v>842</v>
      </c>
      <c r="C152" s="22">
        <v>269</v>
      </c>
      <c r="D152" s="49">
        <v>45792</v>
      </c>
      <c r="E152">
        <f>VLOOKUP(A152,Tableau2[[Code Article]:[inventaire juillet  2026 ]],8,FALSE)</f>
        <v>2</v>
      </c>
    </row>
    <row r="153" spans="1:5" hidden="1" x14ac:dyDescent="0.25">
      <c r="A153" s="42" t="s">
        <v>109</v>
      </c>
      <c r="B153" s="22" t="s">
        <v>844</v>
      </c>
      <c r="C153" s="22">
        <v>1532</v>
      </c>
      <c r="D153" s="49">
        <v>45799</v>
      </c>
      <c r="E153">
        <f>VLOOKUP(A153,Tableau2[[Code Article]:[inventaire juillet  2026 ]],8,FALSE)</f>
        <v>62</v>
      </c>
    </row>
    <row r="154" spans="1:5" hidden="1" x14ac:dyDescent="0.25">
      <c r="A154" s="22" t="s">
        <v>1311</v>
      </c>
      <c r="B154" s="22" t="s">
        <v>845</v>
      </c>
      <c r="C154" s="22">
        <v>28</v>
      </c>
      <c r="D154" s="49">
        <v>45804</v>
      </c>
      <c r="E154">
        <f>VLOOKUP(A154,Tableau2[[Code Article]:[inventaire juillet  2026 ]],8,FALSE)</f>
        <v>12</v>
      </c>
    </row>
    <row r="155" spans="1:5" hidden="1" x14ac:dyDescent="0.25">
      <c r="A155" s="42" t="s">
        <v>6</v>
      </c>
      <c r="B155" s="22" t="s">
        <v>7</v>
      </c>
      <c r="C155" s="22">
        <v>43</v>
      </c>
      <c r="D155" s="49">
        <v>45827</v>
      </c>
      <c r="E155">
        <f>VLOOKUP(A155,Tableau2[[Code Article]:[inventaire juillet  2026 ]],8,FALSE)</f>
        <v>0</v>
      </c>
    </row>
    <row r="156" spans="1:5" hidden="1" x14ac:dyDescent="0.25">
      <c r="A156" s="42" t="s">
        <v>491</v>
      </c>
      <c r="B156" s="22" t="s">
        <v>1501</v>
      </c>
      <c r="C156" s="22">
        <v>101</v>
      </c>
      <c r="D156" s="49">
        <v>45832</v>
      </c>
      <c r="E156">
        <f>VLOOKUP(A156,Tableau2[[Code Article]:[inventaire juillet  2026 ]],8,FALSE)</f>
        <v>0</v>
      </c>
    </row>
    <row r="157" spans="1:5" hidden="1" x14ac:dyDescent="0.25">
      <c r="A157" s="22" t="s">
        <v>445</v>
      </c>
      <c r="B157" s="22" t="s">
        <v>1502</v>
      </c>
      <c r="C157" s="22">
        <v>3</v>
      </c>
      <c r="D157" s="49">
        <v>45839</v>
      </c>
      <c r="E157">
        <f>VLOOKUP(A157,Tableau2[[Code Article]:[inventaire juillet  2026 ]],8,FALSE)</f>
        <v>13</v>
      </c>
    </row>
    <row r="158" spans="1:5" hidden="1" x14ac:dyDescent="0.25">
      <c r="A158" s="42" t="s">
        <v>19</v>
      </c>
      <c r="B158" s="22" t="s">
        <v>1503</v>
      </c>
      <c r="C158" s="22">
        <v>36</v>
      </c>
      <c r="D158" s="49">
        <v>45841</v>
      </c>
      <c r="E158">
        <f>VLOOKUP(A158,Tableau2[[Code Article]:[inventaire juillet  2026 ]],8,FALSE)</f>
        <v>21</v>
      </c>
    </row>
    <row r="159" spans="1:5" hidden="1" x14ac:dyDescent="0.25">
      <c r="A159" s="42" t="s">
        <v>227</v>
      </c>
      <c r="B159" s="22" t="s">
        <v>1562</v>
      </c>
      <c r="C159" s="22">
        <v>6</v>
      </c>
      <c r="D159" s="49">
        <v>45855</v>
      </c>
      <c r="E159">
        <f>VLOOKUP(A159,Tableau2[[Code Article]:[inventaire juillet  2026 ]],8,FALSE)</f>
        <v>0</v>
      </c>
    </row>
    <row r="160" spans="1:5" hidden="1" x14ac:dyDescent="0.25">
      <c r="A160" s="22" t="s">
        <v>1321</v>
      </c>
      <c r="B160" s="22" t="s">
        <v>862</v>
      </c>
      <c r="C160" s="22">
        <v>6</v>
      </c>
      <c r="D160" s="49">
        <v>45869</v>
      </c>
      <c r="E160">
        <f>VLOOKUP(A160,Tableau2[[Code Article]:[inventaire juillet  2026 ]],8,FALSE)</f>
        <v>0</v>
      </c>
    </row>
    <row r="161" spans="1:5" hidden="1" x14ac:dyDescent="0.25">
      <c r="A161" s="22" t="s">
        <v>333</v>
      </c>
      <c r="B161" s="22" t="s">
        <v>864</v>
      </c>
      <c r="C161" s="22">
        <v>10</v>
      </c>
      <c r="D161" s="49">
        <v>45876</v>
      </c>
      <c r="E161">
        <f>VLOOKUP(A161,Tableau2[[Code Article]:[inventaire juillet  2026 ]],8,FALSE)</f>
        <v>0</v>
      </c>
    </row>
    <row r="162" spans="1:5" hidden="1" x14ac:dyDescent="0.25">
      <c r="A162" s="22" t="s">
        <v>1335</v>
      </c>
      <c r="B162" s="22" t="s">
        <v>1504</v>
      </c>
      <c r="C162" s="22">
        <v>192</v>
      </c>
      <c r="D162" s="49">
        <v>45883</v>
      </c>
      <c r="E162">
        <f>VLOOKUP(A162,Tableau2[[Code Article]:[inventaire juillet  2026 ]],8,FALSE)</f>
        <v>0</v>
      </c>
    </row>
    <row r="163" spans="1:5" hidden="1" x14ac:dyDescent="0.25">
      <c r="A163" s="22" t="s">
        <v>1228</v>
      </c>
      <c r="B163" s="22" t="s">
        <v>1505</v>
      </c>
      <c r="C163" s="22">
        <v>578</v>
      </c>
      <c r="D163" s="49">
        <v>45886</v>
      </c>
      <c r="E163">
        <f>VLOOKUP(A163,Tableau2[[Code Article]:[inventaire juillet  2026 ]],8,FALSE)</f>
        <v>0</v>
      </c>
    </row>
    <row r="164" spans="1:5" hidden="1" x14ac:dyDescent="0.25">
      <c r="A164" s="42" t="s">
        <v>48</v>
      </c>
      <c r="B164" s="22" t="s">
        <v>1557</v>
      </c>
      <c r="C164" s="22">
        <v>8735</v>
      </c>
      <c r="D164" s="49">
        <v>45897</v>
      </c>
      <c r="E164">
        <f>VLOOKUP(A164,Tableau2[[Code Article]:[inventaire juillet  2026 ]],8,FALSE)</f>
        <v>0</v>
      </c>
    </row>
    <row r="165" spans="1:5" hidden="1" x14ac:dyDescent="0.25">
      <c r="A165" s="22" t="s">
        <v>50</v>
      </c>
      <c r="B165" s="22" t="s">
        <v>1506</v>
      </c>
      <c r="C165" s="22">
        <v>24451</v>
      </c>
      <c r="D165" s="49">
        <v>45904</v>
      </c>
      <c r="E165">
        <f>VLOOKUP(A165,Tableau2[[Code Article]:[inventaire juillet  2026 ]],8,FALSE)</f>
        <v>0</v>
      </c>
    </row>
    <row r="166" spans="1:5" hidden="1" x14ac:dyDescent="0.25">
      <c r="A166" s="22" t="s">
        <v>47</v>
      </c>
      <c r="B166" s="42" t="s">
        <v>406</v>
      </c>
      <c r="C166" s="22">
        <v>40157</v>
      </c>
      <c r="D166" s="49">
        <v>45911</v>
      </c>
      <c r="E166">
        <f>VLOOKUP(A166,Tableau2[[Code Article]:[inventaire juillet  2026 ]],8,FALSE)</f>
        <v>0</v>
      </c>
    </row>
    <row r="167" spans="1:5" hidden="1" x14ac:dyDescent="0.25">
      <c r="A167" s="22" t="s">
        <v>533</v>
      </c>
      <c r="B167" s="22" t="s">
        <v>869</v>
      </c>
      <c r="C167" s="22">
        <v>465</v>
      </c>
      <c r="D167" s="49">
        <v>45918</v>
      </c>
      <c r="E167">
        <f>VLOOKUP(A167,Tableau2[[Code Article]:[inventaire juillet  2026 ]],8,FALSE)</f>
        <v>0</v>
      </c>
    </row>
    <row r="168" spans="1:5" hidden="1" x14ac:dyDescent="0.25">
      <c r="A168" s="22" t="s">
        <v>611</v>
      </c>
      <c r="B168" s="22" t="s">
        <v>870</v>
      </c>
      <c r="C168" s="22">
        <v>727</v>
      </c>
      <c r="D168" s="49">
        <v>45925</v>
      </c>
      <c r="E168">
        <f>VLOOKUP(A168,Tableau2[[Code Article]:[inventaire juillet  2026 ]],8,FALSE)</f>
        <v>0</v>
      </c>
    </row>
    <row r="169" spans="1:5" hidden="1" x14ac:dyDescent="0.25">
      <c r="A169" s="22" t="s">
        <v>559</v>
      </c>
      <c r="B169" s="22" t="s">
        <v>871</v>
      </c>
      <c r="C169" s="22">
        <v>1066</v>
      </c>
      <c r="D169" s="49">
        <v>45937</v>
      </c>
      <c r="E169">
        <f>VLOOKUP(A169,Tableau2[[Code Article]:[inventaire juillet  2026 ]],8,FALSE)</f>
        <v>0</v>
      </c>
    </row>
    <row r="170" spans="1:5" hidden="1" x14ac:dyDescent="0.25">
      <c r="A170" s="22" t="s">
        <v>455</v>
      </c>
      <c r="B170" s="22" t="s">
        <v>872</v>
      </c>
      <c r="C170" s="22">
        <v>1303</v>
      </c>
      <c r="D170" s="49">
        <v>45916</v>
      </c>
      <c r="E170">
        <f>VLOOKUP(A170,Tableau2[[Code Article]:[inventaire juillet  2026 ]],8,FALSE)</f>
        <v>0</v>
      </c>
    </row>
    <row r="171" spans="1:5" hidden="1" x14ac:dyDescent="0.25">
      <c r="A171" s="22" t="s">
        <v>447</v>
      </c>
      <c r="B171" s="22" t="s">
        <v>1507</v>
      </c>
      <c r="C171" s="22">
        <v>560</v>
      </c>
      <c r="D171" s="49">
        <v>45953</v>
      </c>
      <c r="E171">
        <f>VLOOKUP(A171,Tableau2[[Code Article]:[inventaire juillet  2026 ]],8,FALSE)</f>
        <v>0</v>
      </c>
    </row>
    <row r="172" spans="1:5" hidden="1" x14ac:dyDescent="0.25">
      <c r="A172" s="22" t="s">
        <v>439</v>
      </c>
      <c r="B172" s="22" t="s">
        <v>1508</v>
      </c>
      <c r="C172" s="22">
        <v>337</v>
      </c>
      <c r="D172" s="49">
        <v>45960</v>
      </c>
      <c r="E172">
        <f>VLOOKUP(A172,Tableau2[[Code Article]:[inventaire juillet  2026 ]],8,FALSE)</f>
        <v>0</v>
      </c>
    </row>
    <row r="173" spans="1:5" hidden="1" x14ac:dyDescent="0.25">
      <c r="A173" s="22" t="s">
        <v>613</v>
      </c>
      <c r="B173" s="22" t="s">
        <v>1509</v>
      </c>
      <c r="C173" s="22">
        <v>78</v>
      </c>
      <c r="D173" s="49">
        <v>45967</v>
      </c>
      <c r="E173">
        <f>VLOOKUP(A173,Tableau2[[Code Article]:[inventaire juillet  2026 ]],8,FALSE)</f>
        <v>0</v>
      </c>
    </row>
    <row r="174" spans="1:5" hidden="1" x14ac:dyDescent="0.25">
      <c r="A174" s="22" t="s">
        <v>449</v>
      </c>
      <c r="B174" s="22" t="s">
        <v>1510</v>
      </c>
      <c r="C174" s="22">
        <v>88</v>
      </c>
      <c r="D174" s="49">
        <v>45974</v>
      </c>
      <c r="E174">
        <f>VLOOKUP(A174,Tableau2[[Code Article]:[inventaire juillet  2026 ]],8,FALSE)</f>
        <v>0</v>
      </c>
    </row>
    <row r="175" spans="1:5" hidden="1" x14ac:dyDescent="0.25">
      <c r="A175" s="22" t="s">
        <v>24122</v>
      </c>
      <c r="B175" s="22" t="s">
        <v>1511</v>
      </c>
      <c r="C175" s="22">
        <v>11</v>
      </c>
      <c r="D175" s="49">
        <v>45993</v>
      </c>
      <c r="E175">
        <f>VLOOKUP(A175,Tableau2[[Code Article]:[inventaire juillet  2026 ]],8,FALSE)</f>
        <v>0</v>
      </c>
    </row>
    <row r="176" spans="1:5" hidden="1" x14ac:dyDescent="0.25">
      <c r="A176" s="22" t="s">
        <v>14392</v>
      </c>
      <c r="B176" s="22" t="s">
        <v>1512</v>
      </c>
      <c r="C176" s="22">
        <v>7</v>
      </c>
      <c r="D176" s="49">
        <v>46000</v>
      </c>
      <c r="E176">
        <f>VLOOKUP(A176,Tableau2[[Code Article]:[inventaire juillet  2026 ]],8,FALSE)</f>
        <v>0</v>
      </c>
    </row>
    <row r="177" spans="1:5" hidden="1" x14ac:dyDescent="0.25">
      <c r="A177" s="22" t="s">
        <v>1325</v>
      </c>
      <c r="B177" s="22" t="s">
        <v>879</v>
      </c>
      <c r="C177" s="22">
        <v>2040</v>
      </c>
      <c r="D177" s="49">
        <v>46014</v>
      </c>
      <c r="E177">
        <f>VLOOKUP(A177,Tableau2[[Code Article]:[inventaire juillet  2026 ]],8,FALSE)</f>
        <v>0</v>
      </c>
    </row>
    <row r="178" spans="1:5" hidden="1" x14ac:dyDescent="0.25">
      <c r="A178" s="22" t="s">
        <v>1326</v>
      </c>
      <c r="B178" s="22" t="s">
        <v>880</v>
      </c>
      <c r="C178" s="22">
        <v>19</v>
      </c>
      <c r="D178" s="49">
        <v>46037</v>
      </c>
      <c r="E178">
        <f>VLOOKUP(A178,Tableau2[[Code Article]:[inventaire juillet  2026 ]],8,FALSE)</f>
        <v>0</v>
      </c>
    </row>
    <row r="179" spans="1:5" hidden="1" x14ac:dyDescent="0.25">
      <c r="A179" s="42" t="s">
        <v>51</v>
      </c>
      <c r="B179" s="22" t="s">
        <v>889</v>
      </c>
      <c r="C179" s="22">
        <v>1</v>
      </c>
      <c r="D179" s="49">
        <v>46042</v>
      </c>
      <c r="E179">
        <f>VLOOKUP(A179,Tableau2[[Code Article]:[inventaire juillet  2026 ]],8,FALSE)</f>
        <v>0</v>
      </c>
    </row>
    <row r="180" spans="1:5" hidden="1" x14ac:dyDescent="0.25">
      <c r="A180" s="22" t="s">
        <v>1332</v>
      </c>
      <c r="B180" s="22" t="s">
        <v>891</v>
      </c>
      <c r="C180" s="22">
        <v>3</v>
      </c>
      <c r="D180" s="49">
        <v>46056</v>
      </c>
      <c r="E180">
        <f>VLOOKUP(A180,Tableau2[[Code Article]:[inventaire juillet  2026 ]],8,FALSE)</f>
        <v>0</v>
      </c>
    </row>
    <row r="181" spans="1:5" hidden="1" x14ac:dyDescent="0.25">
      <c r="A181" s="42" t="s">
        <v>23</v>
      </c>
      <c r="B181" s="22" t="s">
        <v>24</v>
      </c>
      <c r="C181" s="22">
        <v>19</v>
      </c>
      <c r="D181" s="50">
        <v>46065</v>
      </c>
      <c r="E181">
        <f>VLOOKUP(A181,Tableau2[[Code Article]:[inventaire juillet  2026 ]],8,FALSE)</f>
        <v>17</v>
      </c>
    </row>
    <row r="182" spans="1:5" hidden="1" x14ac:dyDescent="0.25">
      <c r="A182" s="22" t="s">
        <v>284</v>
      </c>
      <c r="B182" s="22" t="s">
        <v>1513</v>
      </c>
      <c r="C182" s="22">
        <v>181</v>
      </c>
      <c r="D182" s="50">
        <v>46070</v>
      </c>
      <c r="E182">
        <f>VLOOKUP(A182,Tableau2[[Code Article]:[inventaire juillet  2026 ]],8,FALSE)</f>
        <v>4</v>
      </c>
    </row>
    <row r="183" spans="1:5" x14ac:dyDescent="0.25">
      <c r="A183" s="22" t="s">
        <v>895</v>
      </c>
      <c r="B183" s="22" t="s">
        <v>895</v>
      </c>
      <c r="C183" s="22">
        <v>8</v>
      </c>
      <c r="D183" s="50">
        <v>46077</v>
      </c>
      <c r="E183">
        <f>VLOOKUP(A183,Tableau2[[Code Article]:[inventaire juillet  2026 ]],8,FALSE)</f>
        <v>0</v>
      </c>
    </row>
    <row r="184" spans="1:5" hidden="1" x14ac:dyDescent="0.25">
      <c r="A184" s="22" t="s">
        <v>187</v>
      </c>
      <c r="B184" s="22" t="s">
        <v>188</v>
      </c>
      <c r="C184" s="22">
        <v>133</v>
      </c>
      <c r="D184" s="50">
        <v>46079</v>
      </c>
      <c r="E184">
        <f>VLOOKUP(A184,Tableau2[[Code Article]:[inventaire juillet  2026 ]],8,FALSE)</f>
        <v>0</v>
      </c>
    </row>
    <row r="185" spans="1:5" hidden="1" x14ac:dyDescent="0.25">
      <c r="A185" s="22" t="s">
        <v>261</v>
      </c>
      <c r="B185" s="22" t="s">
        <v>899</v>
      </c>
      <c r="C185" s="22">
        <v>38</v>
      </c>
      <c r="D185" s="50">
        <v>46086</v>
      </c>
      <c r="E185">
        <f>VLOOKUP(A185,Tableau2[[Code Article]:[inventaire juillet  2026 ]],8,FALSE)</f>
        <v>24</v>
      </c>
    </row>
    <row r="186" spans="1:5" hidden="1" x14ac:dyDescent="0.25">
      <c r="A186" s="22" t="s">
        <v>292</v>
      </c>
      <c r="B186" s="22" t="s">
        <v>293</v>
      </c>
      <c r="C186" s="22">
        <v>54</v>
      </c>
      <c r="D186" s="49">
        <v>46105</v>
      </c>
      <c r="E186">
        <f>VLOOKUP(A186,Tableau2[[Code Article]:[inventaire juillet  2026 ]],8,FALSE)</f>
        <v>22</v>
      </c>
    </row>
    <row r="187" spans="1:5" hidden="1" x14ac:dyDescent="0.25">
      <c r="A187" s="22" t="s">
        <v>230</v>
      </c>
      <c r="B187" s="22" t="s">
        <v>231</v>
      </c>
      <c r="C187" s="22">
        <v>21</v>
      </c>
      <c r="D187" s="49">
        <v>45799</v>
      </c>
      <c r="E187">
        <f>VLOOKUP(A187,Tableau2[[Code Article]:[inventaire juillet  2026 ]],8,FALSE)</f>
        <v>0</v>
      </c>
    </row>
    <row r="188" spans="1:5" hidden="1" x14ac:dyDescent="0.25">
      <c r="A188" s="22" t="s">
        <v>198</v>
      </c>
      <c r="B188" s="22" t="s">
        <v>901</v>
      </c>
      <c r="C188" s="22">
        <v>139</v>
      </c>
      <c r="D188" s="49">
        <v>45755</v>
      </c>
      <c r="E188">
        <f>VLOOKUP(A188,Tableau2[[Code Article]:[inventaire juillet  2026 ]],8,FALSE)</f>
        <v>223</v>
      </c>
    </row>
    <row r="189" spans="1:5" hidden="1" x14ac:dyDescent="0.25">
      <c r="A189" s="22" t="s">
        <v>1336</v>
      </c>
      <c r="B189" s="22" t="s">
        <v>902</v>
      </c>
      <c r="C189" s="22">
        <v>67</v>
      </c>
      <c r="D189" s="49">
        <v>45776</v>
      </c>
      <c r="E189">
        <f>VLOOKUP(A189,Tableau2[[Code Article]:[inventaire juillet  2026 ]],8,FALSE)</f>
        <v>0</v>
      </c>
    </row>
    <row r="190" spans="1:5" hidden="1" x14ac:dyDescent="0.25">
      <c r="A190" s="22" t="s">
        <v>25</v>
      </c>
      <c r="B190" s="22" t="s">
        <v>904</v>
      </c>
      <c r="C190" s="22">
        <v>54</v>
      </c>
      <c r="D190" s="49">
        <v>45869</v>
      </c>
      <c r="E190">
        <f>VLOOKUP(A190,Tableau2[[Code Article]:[inventaire juillet  2026 ]],8,FALSE)</f>
        <v>0</v>
      </c>
    </row>
    <row r="191" spans="1:5" hidden="1" x14ac:dyDescent="0.25">
      <c r="A191" s="22" t="s">
        <v>1339</v>
      </c>
      <c r="B191" s="22" t="s">
        <v>908</v>
      </c>
      <c r="C191" s="22">
        <v>2</v>
      </c>
      <c r="D191" s="49">
        <v>45799</v>
      </c>
      <c r="E191">
        <f>VLOOKUP(A191,Tableau2[[Code Article]:[inventaire juillet  2026 ]],8,FALSE)</f>
        <v>0</v>
      </c>
    </row>
    <row r="192" spans="1:5" hidden="1" x14ac:dyDescent="0.25">
      <c r="A192" s="22" t="s">
        <v>1340</v>
      </c>
      <c r="B192" s="22" t="s">
        <v>909</v>
      </c>
      <c r="C192" s="22">
        <v>1</v>
      </c>
      <c r="D192" s="49">
        <v>45792</v>
      </c>
      <c r="E192">
        <f>VLOOKUP(A192,Tableau2[[Code Article]:[inventaire juillet  2026 ]],8,FALSE)</f>
        <v>0</v>
      </c>
    </row>
    <row r="193" spans="1:5" hidden="1" x14ac:dyDescent="0.25">
      <c r="A193" s="42" t="s">
        <v>27</v>
      </c>
      <c r="B193" s="22" t="s">
        <v>1514</v>
      </c>
      <c r="C193" s="22">
        <v>16</v>
      </c>
      <c r="D193" s="48">
        <v>45911</v>
      </c>
      <c r="E193">
        <f>VLOOKUP(A193,Tableau2[[Code Article]:[inventaire juillet  2026 ]],8,FALSE)</f>
        <v>5</v>
      </c>
    </row>
    <row r="194" spans="1:5" hidden="1" x14ac:dyDescent="0.25">
      <c r="A194" s="42" t="s">
        <v>190</v>
      </c>
      <c r="B194" s="22" t="s">
        <v>913</v>
      </c>
      <c r="C194" s="22">
        <v>1</v>
      </c>
      <c r="D194" s="48">
        <v>45911</v>
      </c>
      <c r="E194">
        <f>VLOOKUP(A194,Tableau2[[Code Article]:[inventaire juillet  2026 ]],8,FALSE)</f>
        <v>0</v>
      </c>
    </row>
    <row r="195" spans="1:5" hidden="1" x14ac:dyDescent="0.25">
      <c r="A195" s="22" t="s">
        <v>1342</v>
      </c>
      <c r="B195" s="22" t="s">
        <v>914</v>
      </c>
      <c r="C195" s="22">
        <v>1</v>
      </c>
      <c r="D195" s="48">
        <v>45911</v>
      </c>
      <c r="E195">
        <f>VLOOKUP(A195,Tableau2[[Code Article]:[inventaire juillet  2026 ]],8,FALSE)</f>
        <v>0</v>
      </c>
    </row>
    <row r="196" spans="1:5" hidden="1" x14ac:dyDescent="0.25">
      <c r="A196" s="22" t="s">
        <v>325</v>
      </c>
      <c r="B196" s="22" t="s">
        <v>326</v>
      </c>
      <c r="C196" s="22">
        <v>1</v>
      </c>
      <c r="D196" s="48">
        <v>45911</v>
      </c>
      <c r="E196">
        <f>VLOOKUP(A196,Tableau2[[Code Article]:[inventaire juillet  2026 ]],8,FALSE)</f>
        <v>0</v>
      </c>
    </row>
    <row r="197" spans="1:5" hidden="1" x14ac:dyDescent="0.25">
      <c r="A197" s="22" t="s">
        <v>327</v>
      </c>
      <c r="B197" s="22" t="s">
        <v>598</v>
      </c>
      <c r="C197" s="22">
        <v>1</v>
      </c>
      <c r="D197" s="48">
        <v>45911</v>
      </c>
      <c r="E197">
        <f>VLOOKUP(A197,Tableau2[[Code Article]:[inventaire juillet  2026 ]],8,FALSE)</f>
        <v>0</v>
      </c>
    </row>
    <row r="198" spans="1:5" hidden="1" x14ac:dyDescent="0.25">
      <c r="A198" s="42" t="s">
        <v>320</v>
      </c>
      <c r="B198" s="22" t="s">
        <v>915</v>
      </c>
      <c r="C198" s="22">
        <v>336</v>
      </c>
      <c r="D198" s="48">
        <v>45911</v>
      </c>
      <c r="E198">
        <f>VLOOKUP(A198,Tableau2[[Code Article]:[inventaire juillet  2026 ]],8,FALSE)</f>
        <v>0</v>
      </c>
    </row>
    <row r="199" spans="1:5" hidden="1" x14ac:dyDescent="0.25">
      <c r="A199" s="42" t="s">
        <v>382</v>
      </c>
      <c r="B199" s="22" t="s">
        <v>916</v>
      </c>
      <c r="C199" s="22">
        <v>21</v>
      </c>
      <c r="D199" s="48">
        <v>45911</v>
      </c>
      <c r="E199">
        <f>VLOOKUP(A199,Tableau2[[Code Article]:[inventaire juillet  2026 ]],8,FALSE)</f>
        <v>0</v>
      </c>
    </row>
    <row r="200" spans="1:5" hidden="1" x14ac:dyDescent="0.25">
      <c r="A200" s="22" t="s">
        <v>264</v>
      </c>
      <c r="B200" s="22" t="s">
        <v>917</v>
      </c>
      <c r="C200" s="22">
        <v>33</v>
      </c>
      <c r="D200" s="48">
        <v>45911</v>
      </c>
      <c r="E200">
        <f>VLOOKUP(A200,Tableau2[[Code Article]:[inventaire juillet  2026 ]],8,FALSE)</f>
        <v>3</v>
      </c>
    </row>
    <row r="201" spans="1:5" hidden="1" x14ac:dyDescent="0.25">
      <c r="A201" s="42" t="s">
        <v>521</v>
      </c>
      <c r="B201" s="22" t="s">
        <v>924</v>
      </c>
      <c r="C201" s="22">
        <v>8</v>
      </c>
      <c r="D201" s="48">
        <v>45911</v>
      </c>
      <c r="E201">
        <f>VLOOKUP(A201,Tableau2[[Code Article]:[inventaire juillet  2026 ]],8,FALSE)</f>
        <v>2</v>
      </c>
    </row>
    <row r="202" spans="1:5" hidden="1" x14ac:dyDescent="0.25">
      <c r="A202" s="42" t="s">
        <v>56</v>
      </c>
      <c r="B202" s="22" t="s">
        <v>925</v>
      </c>
      <c r="C202" s="22">
        <v>1</v>
      </c>
      <c r="D202" s="48">
        <v>45911</v>
      </c>
      <c r="E202">
        <f>VLOOKUP(A202,Tableau2[[Code Article]:[inventaire juillet  2026 ]],8,FALSE)</f>
        <v>0</v>
      </c>
    </row>
    <row r="203" spans="1:5" hidden="1" x14ac:dyDescent="0.25">
      <c r="A203" s="22" t="s">
        <v>15473</v>
      </c>
      <c r="B203" s="22" t="s">
        <v>926</v>
      </c>
      <c r="C203" s="22">
        <v>2</v>
      </c>
      <c r="D203" s="48">
        <v>45911</v>
      </c>
      <c r="E203">
        <f>VLOOKUP(A203,Tableau2[[Code Article]:[inventaire juillet  2026 ]],8,FALSE)</f>
        <v>4</v>
      </c>
    </row>
    <row r="204" spans="1:5" hidden="1" x14ac:dyDescent="0.25">
      <c r="A204" s="22" t="s">
        <v>6270</v>
      </c>
      <c r="B204" s="22" t="s">
        <v>1515</v>
      </c>
      <c r="C204" s="22">
        <v>8</v>
      </c>
      <c r="D204" s="48">
        <v>45792</v>
      </c>
      <c r="E204">
        <f>VLOOKUP(A204,Tableau2[[Code Article]:[inventaire juillet  2026 ]],8,FALSE)</f>
        <v>0</v>
      </c>
    </row>
    <row r="205" spans="1:5" hidden="1" x14ac:dyDescent="0.25">
      <c r="A205" s="22" t="s">
        <v>15157</v>
      </c>
      <c r="B205" s="22" t="s">
        <v>929</v>
      </c>
      <c r="C205" s="22">
        <v>41</v>
      </c>
      <c r="D205" s="48">
        <v>45792</v>
      </c>
      <c r="E205">
        <f>VLOOKUP(A205,Tableau2[[Code Article]:[inventaire juillet  2026 ]],8,FALSE)</f>
        <v>0</v>
      </c>
    </row>
    <row r="206" spans="1:5" hidden="1" x14ac:dyDescent="0.25">
      <c r="A206" s="42" t="s">
        <v>396</v>
      </c>
      <c r="B206" s="22" t="s">
        <v>932</v>
      </c>
      <c r="C206" s="22">
        <v>3</v>
      </c>
      <c r="D206" s="48">
        <v>45792</v>
      </c>
      <c r="E206">
        <f>VLOOKUP(A206,Tableau2[[Code Article]:[inventaire juillet  2026 ]],8,FALSE)</f>
        <v>14</v>
      </c>
    </row>
    <row r="207" spans="1:5" hidden="1" x14ac:dyDescent="0.25">
      <c r="A207" s="22" t="s">
        <v>443</v>
      </c>
      <c r="B207" s="22" t="s">
        <v>933</v>
      </c>
      <c r="C207" s="22">
        <v>2</v>
      </c>
      <c r="D207" s="48">
        <v>45792</v>
      </c>
      <c r="E207">
        <f>VLOOKUP(A207,Tableau2[[Code Article]:[inventaire juillet  2026 ]],8,FALSE)</f>
        <v>12</v>
      </c>
    </row>
    <row r="208" spans="1:5" hidden="1" x14ac:dyDescent="0.25">
      <c r="A208" s="22" t="s">
        <v>11120</v>
      </c>
      <c r="B208" s="22" t="s">
        <v>935</v>
      </c>
      <c r="C208" s="22">
        <v>1023</v>
      </c>
      <c r="D208" s="48">
        <v>45671</v>
      </c>
      <c r="E208">
        <f>VLOOKUP(A208,Tableau2[[Code Article]:[inventaire juillet  2026 ]],8,FALSE)</f>
        <v>0</v>
      </c>
    </row>
    <row r="209" spans="1:5" hidden="1" x14ac:dyDescent="0.25">
      <c r="A209" s="22" t="s">
        <v>1350</v>
      </c>
      <c r="B209" s="22" t="s">
        <v>942</v>
      </c>
      <c r="C209" s="22">
        <v>999</v>
      </c>
      <c r="D209" s="48">
        <v>45671</v>
      </c>
      <c r="E209">
        <f>VLOOKUP(A209,Tableau2[[Code Article]:[inventaire juillet  2026 ]],8,FALSE)</f>
        <v>0</v>
      </c>
    </row>
    <row r="210" spans="1:5" hidden="1" x14ac:dyDescent="0.25">
      <c r="A210" s="22" t="s">
        <v>1352</v>
      </c>
      <c r="B210" s="22" t="s">
        <v>945</v>
      </c>
      <c r="C210" s="22">
        <v>6</v>
      </c>
      <c r="D210" s="48">
        <v>45671</v>
      </c>
      <c r="E210">
        <f>VLOOKUP(A210,Tableau2[[Code Article]:[inventaire juillet  2026 ]],8,FALSE)</f>
        <v>0</v>
      </c>
    </row>
    <row r="211" spans="1:5" hidden="1" x14ac:dyDescent="0.25">
      <c r="A211" s="22" t="s">
        <v>216</v>
      </c>
      <c r="B211" s="22" t="s">
        <v>948</v>
      </c>
      <c r="C211" s="22">
        <v>11</v>
      </c>
      <c r="D211" s="48">
        <v>45671</v>
      </c>
      <c r="E211">
        <f>VLOOKUP(A211,Tableau2[[Code Article]:[inventaire juillet  2026 ]],8,FALSE)</f>
        <v>2</v>
      </c>
    </row>
    <row r="212" spans="1:5" hidden="1" x14ac:dyDescent="0.25">
      <c r="A212" s="22" t="s">
        <v>138</v>
      </c>
      <c r="B212" s="22" t="s">
        <v>949</v>
      </c>
      <c r="C212" s="22">
        <v>106</v>
      </c>
      <c r="D212" s="48">
        <v>45792</v>
      </c>
      <c r="E212">
        <f>VLOOKUP(A212,Tableau2[[Code Article]:[inventaire juillet  2026 ]],8,FALSE)</f>
        <v>3</v>
      </c>
    </row>
    <row r="213" spans="1:5" hidden="1" x14ac:dyDescent="0.25">
      <c r="A213" s="22" t="s">
        <v>1516</v>
      </c>
      <c r="B213" s="22" t="s">
        <v>950</v>
      </c>
      <c r="C213" s="22">
        <v>4</v>
      </c>
      <c r="D213" s="49">
        <v>45799</v>
      </c>
      <c r="E213">
        <f>VLOOKUP(A213,Tableau2[[Code Article]:[inventaire juillet  2026 ]],8,FALSE)</f>
        <v>0</v>
      </c>
    </row>
    <row r="214" spans="1:5" hidden="1" x14ac:dyDescent="0.25">
      <c r="A214" s="22" t="s">
        <v>1355</v>
      </c>
      <c r="B214" s="22" t="s">
        <v>951</v>
      </c>
      <c r="C214" s="22">
        <v>28</v>
      </c>
      <c r="D214" s="49">
        <v>45664</v>
      </c>
      <c r="E214">
        <f>VLOOKUP(A214,Tableau2[[Code Article]:[inventaire juillet  2026 ]],8,FALSE)</f>
        <v>0</v>
      </c>
    </row>
    <row r="215" spans="1:5" hidden="1" x14ac:dyDescent="0.25">
      <c r="A215" s="22" t="s">
        <v>1356</v>
      </c>
      <c r="B215" s="22" t="s">
        <v>952</v>
      </c>
      <c r="C215" s="22">
        <v>74</v>
      </c>
      <c r="D215" s="49">
        <v>45666</v>
      </c>
      <c r="E215">
        <f>VLOOKUP(A215,Tableau2[[Code Article]:[inventaire juillet  2026 ]],8,FALSE)</f>
        <v>0</v>
      </c>
    </row>
    <row r="216" spans="1:5" hidden="1" x14ac:dyDescent="0.25">
      <c r="A216" s="42" t="s">
        <v>498</v>
      </c>
      <c r="B216" s="22" t="s">
        <v>1517</v>
      </c>
      <c r="C216" s="22">
        <v>1</v>
      </c>
      <c r="D216" s="49">
        <v>45671</v>
      </c>
      <c r="E216">
        <f>VLOOKUP(A216,Tableau2[[Code Article]:[inventaire juillet  2026 ]],8,FALSE)</f>
        <v>0</v>
      </c>
    </row>
    <row r="217" spans="1:5" hidden="1" x14ac:dyDescent="0.25">
      <c r="A217" s="22" t="s">
        <v>557</v>
      </c>
      <c r="B217" s="22" t="s">
        <v>956</v>
      </c>
      <c r="C217" s="22">
        <v>123</v>
      </c>
      <c r="D217" s="49">
        <v>45673</v>
      </c>
      <c r="E217">
        <f>VLOOKUP(A217,Tableau2[[Code Article]:[inventaire juillet  2026 ]],8,FALSE)</f>
        <v>24</v>
      </c>
    </row>
    <row r="218" spans="1:5" hidden="1" x14ac:dyDescent="0.25">
      <c r="A218" s="22" t="s">
        <v>1220</v>
      </c>
      <c r="B218" s="22" t="s">
        <v>1518</v>
      </c>
      <c r="C218" s="22">
        <v>5</v>
      </c>
      <c r="D218" s="49">
        <v>45674</v>
      </c>
      <c r="E218">
        <f>VLOOKUP(A218,Tableau2[[Code Article]:[inventaire juillet  2026 ]],8,FALSE)</f>
        <v>0</v>
      </c>
    </row>
    <row r="219" spans="1:5" hidden="1" x14ac:dyDescent="0.25">
      <c r="A219" s="42" t="s">
        <v>8</v>
      </c>
      <c r="B219" s="22" t="s">
        <v>9</v>
      </c>
      <c r="C219" s="22">
        <v>10</v>
      </c>
      <c r="D219" s="49">
        <v>45678</v>
      </c>
      <c r="E219">
        <f>VLOOKUP(A219,Tableau2[[Code Article]:[inventaire juillet  2026 ]],8,FALSE)</f>
        <v>4</v>
      </c>
    </row>
    <row r="220" spans="1:5" hidden="1" x14ac:dyDescent="0.25">
      <c r="A220" s="42" t="s">
        <v>266</v>
      </c>
      <c r="B220" s="22" t="s">
        <v>959</v>
      </c>
      <c r="C220" s="22">
        <v>18</v>
      </c>
      <c r="D220" s="49">
        <v>45680</v>
      </c>
      <c r="E220">
        <f>VLOOKUP(A220,Tableau2[[Code Article]:[inventaire juillet  2026 ]],8,FALSE)</f>
        <v>21</v>
      </c>
    </row>
    <row r="221" spans="1:5" hidden="1" x14ac:dyDescent="0.25">
      <c r="A221" s="22" t="s">
        <v>52</v>
      </c>
      <c r="B221" s="22" t="s">
        <v>1519</v>
      </c>
      <c r="C221" s="22">
        <v>2</v>
      </c>
      <c r="D221" s="49">
        <v>45790</v>
      </c>
      <c r="E221">
        <f>VLOOKUP(A221,Tableau2[[Code Article]:[inventaire juillet  2026 ]],8,FALSE)</f>
        <v>4</v>
      </c>
    </row>
    <row r="222" spans="1:5" hidden="1" x14ac:dyDescent="0.25">
      <c r="A222" s="22" t="s">
        <v>1359</v>
      </c>
      <c r="B222" s="22" t="s">
        <v>960</v>
      </c>
      <c r="C222" s="22">
        <v>14155</v>
      </c>
      <c r="D222" s="49">
        <v>45685</v>
      </c>
      <c r="E222">
        <f>VLOOKUP(A222,Tableau2[[Code Article]:[inventaire juillet  2026 ]],8,FALSE)</f>
        <v>0</v>
      </c>
    </row>
    <row r="223" spans="1:5" hidden="1" x14ac:dyDescent="0.25">
      <c r="A223" s="42" t="s">
        <v>221</v>
      </c>
      <c r="B223" s="22" t="s">
        <v>961</v>
      </c>
      <c r="C223" s="22">
        <v>4246</v>
      </c>
      <c r="D223" s="49">
        <v>45720</v>
      </c>
      <c r="E223">
        <f>VLOOKUP(A223,Tableau2[[Code Article]:[inventaire juillet  2026 ]],8,FALSE)</f>
        <v>0</v>
      </c>
    </row>
    <row r="224" spans="1:5" hidden="1" x14ac:dyDescent="0.25">
      <c r="A224" s="22" t="s">
        <v>1464</v>
      </c>
      <c r="B224" s="22" t="s">
        <v>972</v>
      </c>
      <c r="C224" s="22">
        <v>2151</v>
      </c>
      <c r="D224" s="49">
        <v>45687</v>
      </c>
      <c r="E224">
        <f>VLOOKUP(A224,Tableau2[[Code Article]:[inventaire juillet  2026 ]],8,FALSE)</f>
        <v>0</v>
      </c>
    </row>
    <row r="225" spans="1:5" hidden="1" x14ac:dyDescent="0.25">
      <c r="A225" s="42" t="s">
        <v>434</v>
      </c>
      <c r="B225" s="22" t="s">
        <v>975</v>
      </c>
      <c r="C225" s="22">
        <v>2772</v>
      </c>
      <c r="D225" s="49">
        <v>45692</v>
      </c>
      <c r="E225">
        <f>VLOOKUP(A225,Tableau2[[Code Article]:[inventaire juillet  2026 ]],8,FALSE)</f>
        <v>35</v>
      </c>
    </row>
    <row r="226" spans="1:5" hidden="1" x14ac:dyDescent="0.25">
      <c r="A226" s="42" t="s">
        <v>565</v>
      </c>
      <c r="B226" s="22" t="s">
        <v>979</v>
      </c>
      <c r="C226" s="22">
        <v>90</v>
      </c>
      <c r="D226" s="49">
        <v>45694</v>
      </c>
      <c r="E226">
        <f>VLOOKUP(A226,Tableau2[[Code Article]:[inventaire juillet  2026 ]],8,FALSE)</f>
        <v>0</v>
      </c>
    </row>
    <row r="227" spans="1:5" hidden="1" x14ac:dyDescent="0.25">
      <c r="A227" s="42" t="s">
        <v>366</v>
      </c>
      <c r="B227" s="22" t="s">
        <v>980</v>
      </c>
      <c r="C227" s="22">
        <v>98</v>
      </c>
      <c r="D227" s="49">
        <v>45699</v>
      </c>
      <c r="E227">
        <f>VLOOKUP(A227,Tableau2[[Code Article]:[inventaire juillet  2026 ]],8,FALSE)</f>
        <v>0</v>
      </c>
    </row>
    <row r="228" spans="1:5" hidden="1" x14ac:dyDescent="0.25">
      <c r="A228" s="22" t="s">
        <v>1373</v>
      </c>
      <c r="B228" s="22" t="s">
        <v>1521</v>
      </c>
      <c r="C228" s="22">
        <v>1</v>
      </c>
      <c r="D228" s="49">
        <v>45701</v>
      </c>
      <c r="E228">
        <f>VLOOKUP(A228,Tableau2[[Code Article]:[inventaire juillet  2026 ]],8,FALSE)</f>
        <v>0</v>
      </c>
    </row>
    <row r="229" spans="1:5" hidden="1" x14ac:dyDescent="0.25">
      <c r="A229" s="22" t="s">
        <v>1374</v>
      </c>
      <c r="B229" s="22" t="s">
        <v>1522</v>
      </c>
      <c r="C229" s="22">
        <v>2</v>
      </c>
      <c r="D229" s="49">
        <v>45706</v>
      </c>
      <c r="E229">
        <f>VLOOKUP(A229,Tableau2[[Code Article]:[inventaire juillet  2026 ]],8,FALSE)</f>
        <v>0</v>
      </c>
    </row>
    <row r="230" spans="1:5" hidden="1" x14ac:dyDescent="0.25">
      <c r="A230" s="22" t="s">
        <v>1375</v>
      </c>
      <c r="B230" s="22" t="s">
        <v>984</v>
      </c>
      <c r="C230" s="22">
        <v>115</v>
      </c>
      <c r="D230" s="49">
        <v>45708</v>
      </c>
      <c r="E230">
        <f>VLOOKUP(A230,Tableau2[[Code Article]:[inventaire juillet  2026 ]],8,FALSE)</f>
        <v>0</v>
      </c>
    </row>
    <row r="231" spans="1:5" hidden="1" x14ac:dyDescent="0.25">
      <c r="A231" s="22" t="s">
        <v>14297</v>
      </c>
      <c r="B231" s="22" t="s">
        <v>987</v>
      </c>
      <c r="C231" s="22">
        <v>3</v>
      </c>
      <c r="D231" s="49">
        <v>45715</v>
      </c>
      <c r="E231">
        <f>VLOOKUP(A231,Tableau2[[Code Article]:[inventaire juillet  2026 ]],8,FALSE)</f>
        <v>1</v>
      </c>
    </row>
    <row r="232" spans="1:5" hidden="1" x14ac:dyDescent="0.25">
      <c r="A232" s="22" t="s">
        <v>11071</v>
      </c>
      <c r="B232" s="22" t="s">
        <v>25176</v>
      </c>
      <c r="C232" s="22">
        <v>51</v>
      </c>
      <c r="D232" s="49">
        <v>45720</v>
      </c>
      <c r="E232">
        <f>VLOOKUP(A232,Tableau2[[Code Article]:[inventaire juillet  2026 ]],8,FALSE)</f>
        <v>83</v>
      </c>
    </row>
    <row r="233" spans="1:5" hidden="1" x14ac:dyDescent="0.25">
      <c r="A233" s="22" t="s">
        <v>989</v>
      </c>
      <c r="B233" s="22" t="s">
        <v>989</v>
      </c>
      <c r="C233" s="22">
        <v>55</v>
      </c>
      <c r="D233" s="49">
        <v>45729</v>
      </c>
      <c r="E233">
        <f>VLOOKUP(A233,Tableau2[[Code Article]:[inventaire juillet  2026 ]],8,FALSE)</f>
        <v>0</v>
      </c>
    </row>
    <row r="234" spans="1:5" hidden="1" x14ac:dyDescent="0.25">
      <c r="A234" s="22" t="s">
        <v>1465</v>
      </c>
      <c r="B234" s="22" t="s">
        <v>990</v>
      </c>
      <c r="C234" s="22">
        <v>50</v>
      </c>
      <c r="D234" s="49">
        <v>45734</v>
      </c>
      <c r="E234">
        <f>VLOOKUP(A234,Tableau2[[Code Article]:[inventaire juillet  2026 ]],8,FALSE)</f>
        <v>0</v>
      </c>
    </row>
    <row r="235" spans="1:5" hidden="1" x14ac:dyDescent="0.25">
      <c r="A235" s="22" t="s">
        <v>1466</v>
      </c>
      <c r="B235" s="22" t="s">
        <v>991</v>
      </c>
      <c r="C235" s="22">
        <v>41</v>
      </c>
      <c r="D235" s="49">
        <v>45736</v>
      </c>
      <c r="E235">
        <f>VLOOKUP(A235,Tableau2[[Code Article]:[inventaire juillet  2026 ]],8,FALSE)</f>
        <v>0</v>
      </c>
    </row>
    <row r="236" spans="1:5" hidden="1" x14ac:dyDescent="0.25">
      <c r="A236" s="22" t="s">
        <v>1380</v>
      </c>
      <c r="B236" s="22" t="s">
        <v>995</v>
      </c>
      <c r="C236" s="22">
        <v>1</v>
      </c>
      <c r="D236" s="49">
        <v>45743</v>
      </c>
      <c r="E236">
        <f>VLOOKUP(A236,Tableau2[[Code Article]:[inventaire juillet  2026 ]],8,FALSE)</f>
        <v>0</v>
      </c>
    </row>
    <row r="237" spans="1:5" hidden="1" x14ac:dyDescent="0.25">
      <c r="A237" s="22" t="s">
        <v>249</v>
      </c>
      <c r="B237" s="22" t="s">
        <v>527</v>
      </c>
      <c r="C237" s="22">
        <v>26</v>
      </c>
      <c r="D237" s="49">
        <v>45750</v>
      </c>
      <c r="E237">
        <f>VLOOKUP(A237,Tableau2[[Code Article]:[inventaire juillet  2026 ]],8,FALSE)</f>
        <v>10</v>
      </c>
    </row>
    <row r="238" spans="1:5" hidden="1" x14ac:dyDescent="0.25">
      <c r="A238" s="22" t="s">
        <v>998</v>
      </c>
      <c r="B238" s="22" t="s">
        <v>998</v>
      </c>
      <c r="C238" s="22">
        <v>13</v>
      </c>
      <c r="D238" s="49">
        <v>45755</v>
      </c>
      <c r="E238">
        <f>VLOOKUP(A238,Tableau2[[Code Article]:[inventaire juillet  2026 ]],8,FALSE)</f>
        <v>0</v>
      </c>
    </row>
    <row r="239" spans="1:5" hidden="1" x14ac:dyDescent="0.25">
      <c r="A239" s="22" t="s">
        <v>999</v>
      </c>
      <c r="B239" s="22" t="s">
        <v>999</v>
      </c>
      <c r="C239" s="22">
        <v>30720</v>
      </c>
      <c r="D239" s="49">
        <v>45757</v>
      </c>
      <c r="E239">
        <f>VLOOKUP(A239,Tableau2[[Code Article]:[inventaire juillet  2026 ]],8,FALSE)</f>
        <v>0</v>
      </c>
    </row>
    <row r="240" spans="1:5" hidden="1" x14ac:dyDescent="0.25">
      <c r="A240" s="22" t="s">
        <v>1000</v>
      </c>
      <c r="B240" s="22" t="s">
        <v>1000</v>
      </c>
      <c r="C240" s="22">
        <v>151</v>
      </c>
      <c r="D240" s="49">
        <v>45764</v>
      </c>
      <c r="E240">
        <f>VLOOKUP(A240,Tableau2[[Code Article]:[inventaire juillet  2026 ]],8,FALSE)</f>
        <v>0</v>
      </c>
    </row>
    <row r="241" spans="1:5" hidden="1" x14ac:dyDescent="0.25">
      <c r="A241" s="22" t="s">
        <v>1001</v>
      </c>
      <c r="B241" s="22" t="s">
        <v>1001</v>
      </c>
      <c r="C241" s="22">
        <v>78</v>
      </c>
      <c r="D241" s="48">
        <v>45792</v>
      </c>
      <c r="E241">
        <f>VLOOKUP(A241,Tableau2[[Code Article]:[inventaire juillet  2026 ]],8,FALSE)</f>
        <v>0</v>
      </c>
    </row>
    <row r="242" spans="1:5" hidden="1" x14ac:dyDescent="0.25">
      <c r="A242" s="22" t="s">
        <v>1002</v>
      </c>
      <c r="B242" s="22" t="s">
        <v>1002</v>
      </c>
      <c r="C242" s="22">
        <v>1037</v>
      </c>
      <c r="D242" s="49">
        <v>45799</v>
      </c>
      <c r="E242">
        <f>VLOOKUP(A242,Tableau2[[Code Article]:[inventaire juillet  2026 ]],8,FALSE)</f>
        <v>0</v>
      </c>
    </row>
    <row r="243" spans="1:5" hidden="1" x14ac:dyDescent="0.25">
      <c r="A243" s="22" t="s">
        <v>1003</v>
      </c>
      <c r="B243" s="22" t="s">
        <v>1003</v>
      </c>
      <c r="C243" s="22">
        <v>20</v>
      </c>
      <c r="D243" s="49">
        <v>45664</v>
      </c>
      <c r="E243">
        <f>VLOOKUP(A243,Tableau2[[Code Article]:[inventaire juillet  2026 ]],8,FALSE)</f>
        <v>0</v>
      </c>
    </row>
    <row r="244" spans="1:5" hidden="1" x14ac:dyDescent="0.25">
      <c r="A244" s="22" t="s">
        <v>1004</v>
      </c>
      <c r="B244" s="22" t="s">
        <v>1004</v>
      </c>
      <c r="C244" s="22">
        <v>5</v>
      </c>
      <c r="D244" s="49">
        <v>45666</v>
      </c>
      <c r="E244">
        <f>VLOOKUP(A244,Tableau2[[Code Article]:[inventaire juillet  2026 ]],8,FALSE)</f>
        <v>0</v>
      </c>
    </row>
    <row r="245" spans="1:5" hidden="1" x14ac:dyDescent="0.25">
      <c r="A245" s="22" t="s">
        <v>1005</v>
      </c>
      <c r="B245" s="22" t="s">
        <v>1005</v>
      </c>
      <c r="C245" s="22">
        <v>11</v>
      </c>
      <c r="D245" s="49">
        <v>45671</v>
      </c>
      <c r="E245">
        <f>VLOOKUP(A245,Tableau2[[Code Article]:[inventaire juillet  2026 ]],8,FALSE)</f>
        <v>0</v>
      </c>
    </row>
    <row r="246" spans="1:5" hidden="1" x14ac:dyDescent="0.25">
      <c r="A246" s="22" t="s">
        <v>1006</v>
      </c>
      <c r="B246" s="22" t="s">
        <v>1006</v>
      </c>
      <c r="C246" s="22">
        <v>10676</v>
      </c>
      <c r="D246" s="49">
        <v>45673</v>
      </c>
      <c r="E246">
        <f>VLOOKUP(A246,Tableau2[[Code Article]:[inventaire juillet  2026 ]],8,FALSE)</f>
        <v>0</v>
      </c>
    </row>
    <row r="247" spans="1:5" hidden="1" x14ac:dyDescent="0.25">
      <c r="A247" s="22" t="s">
        <v>1007</v>
      </c>
      <c r="B247" s="22" t="s">
        <v>1007</v>
      </c>
      <c r="C247" s="22">
        <v>30</v>
      </c>
      <c r="D247" s="49">
        <v>45674</v>
      </c>
      <c r="E247">
        <f>VLOOKUP(A247,Tableau2[[Code Article]:[inventaire juillet  2026 ]],8,FALSE)</f>
        <v>0</v>
      </c>
    </row>
    <row r="248" spans="1:5" hidden="1" x14ac:dyDescent="0.25">
      <c r="A248" s="22" t="s">
        <v>1008</v>
      </c>
      <c r="B248" s="22" t="s">
        <v>1008</v>
      </c>
      <c r="C248" s="22">
        <v>738</v>
      </c>
      <c r="D248" s="49">
        <v>45678</v>
      </c>
      <c r="E248">
        <f>VLOOKUP(A248,Tableau2[[Code Article]:[inventaire juillet  2026 ]],8,FALSE)</f>
        <v>0</v>
      </c>
    </row>
    <row r="249" spans="1:5" hidden="1" x14ac:dyDescent="0.25">
      <c r="A249" s="22" t="s">
        <v>1009</v>
      </c>
      <c r="B249" s="22" t="s">
        <v>1009</v>
      </c>
      <c r="C249" s="22">
        <v>15</v>
      </c>
      <c r="D249" s="49">
        <v>45680</v>
      </c>
      <c r="E249">
        <f>VLOOKUP(A249,Tableau2[[Code Article]:[inventaire juillet  2026 ]],8,FALSE)</f>
        <v>0</v>
      </c>
    </row>
    <row r="250" spans="1:5" hidden="1" x14ac:dyDescent="0.25">
      <c r="A250" s="22" t="s">
        <v>1010</v>
      </c>
      <c r="B250" s="22" t="s">
        <v>1010</v>
      </c>
      <c r="C250" s="22">
        <v>6702</v>
      </c>
      <c r="D250" s="49">
        <v>45790</v>
      </c>
      <c r="E250">
        <f>VLOOKUP(A250,Tableau2[[Code Article]:[inventaire juillet  2026 ]],8,FALSE)</f>
        <v>0</v>
      </c>
    </row>
    <row r="251" spans="1:5" hidden="1" x14ac:dyDescent="0.25">
      <c r="A251" s="22" t="s">
        <v>1011</v>
      </c>
      <c r="B251" s="22" t="s">
        <v>1011</v>
      </c>
      <c r="C251" s="22">
        <v>2473</v>
      </c>
      <c r="D251" s="49">
        <v>45685</v>
      </c>
      <c r="E251">
        <f>VLOOKUP(A251,Tableau2[[Code Article]:[inventaire juillet  2026 ]],8,FALSE)</f>
        <v>0</v>
      </c>
    </row>
    <row r="252" spans="1:5" hidden="1" x14ac:dyDescent="0.25">
      <c r="A252" s="22" t="s">
        <v>1012</v>
      </c>
      <c r="B252" s="22" t="s">
        <v>1012</v>
      </c>
      <c r="C252" s="22">
        <v>985</v>
      </c>
      <c r="D252" s="49">
        <v>45720</v>
      </c>
      <c r="E252">
        <f>VLOOKUP(A252,Tableau2[[Code Article]:[inventaire juillet  2026 ]],8,FALSE)</f>
        <v>0</v>
      </c>
    </row>
    <row r="253" spans="1:5" hidden="1" x14ac:dyDescent="0.25">
      <c r="A253" s="22" t="s">
        <v>1013</v>
      </c>
      <c r="B253" s="22" t="s">
        <v>1013</v>
      </c>
      <c r="C253" s="22">
        <v>6</v>
      </c>
      <c r="D253" s="49">
        <v>45687</v>
      </c>
      <c r="E253">
        <f>VLOOKUP(A253,Tableau2[[Code Article]:[inventaire juillet  2026 ]],8,FALSE)</f>
        <v>0</v>
      </c>
    </row>
    <row r="254" spans="1:5" hidden="1" x14ac:dyDescent="0.25">
      <c r="A254" s="22" t="s">
        <v>1014</v>
      </c>
      <c r="B254" s="22" t="s">
        <v>1014</v>
      </c>
      <c r="C254" s="22">
        <v>1000</v>
      </c>
      <c r="D254" s="49">
        <v>45692</v>
      </c>
      <c r="E254">
        <f>VLOOKUP(A254,Tableau2[[Code Article]:[inventaire juillet  2026 ]],8,FALSE)</f>
        <v>0</v>
      </c>
    </row>
    <row r="255" spans="1:5" hidden="1" x14ac:dyDescent="0.25">
      <c r="A255" s="22" t="s">
        <v>1015</v>
      </c>
      <c r="B255" s="22" t="s">
        <v>1015</v>
      </c>
      <c r="C255" s="22">
        <v>281</v>
      </c>
      <c r="D255" s="49">
        <v>45694</v>
      </c>
      <c r="E255">
        <f>VLOOKUP(A255,Tableau2[[Code Article]:[inventaire juillet  2026 ]],8,FALSE)</f>
        <v>0</v>
      </c>
    </row>
    <row r="256" spans="1:5" hidden="1" x14ac:dyDescent="0.25">
      <c r="A256" s="22" t="s">
        <v>1016</v>
      </c>
      <c r="B256" s="22" t="s">
        <v>1016</v>
      </c>
      <c r="C256" s="22">
        <v>30</v>
      </c>
      <c r="D256" s="49">
        <v>45699</v>
      </c>
      <c r="E256">
        <f>VLOOKUP(A256,Tableau2[[Code Article]:[inventaire juillet  2026 ]],8,FALSE)</f>
        <v>0</v>
      </c>
    </row>
    <row r="257" spans="1:5" hidden="1" x14ac:dyDescent="0.25">
      <c r="A257" s="22" t="s">
        <v>1017</v>
      </c>
      <c r="B257" s="22" t="s">
        <v>1017</v>
      </c>
      <c r="C257" s="22">
        <v>850</v>
      </c>
      <c r="D257" s="49">
        <v>45701</v>
      </c>
      <c r="E257">
        <f>VLOOKUP(A257,Tableau2[[Code Article]:[inventaire juillet  2026 ]],8,FALSE)</f>
        <v>0</v>
      </c>
    </row>
    <row r="258" spans="1:5" hidden="1" x14ac:dyDescent="0.25">
      <c r="A258" s="22" t="s">
        <v>1018</v>
      </c>
      <c r="B258" s="22" t="s">
        <v>1018</v>
      </c>
      <c r="C258" s="22">
        <v>2600</v>
      </c>
      <c r="D258" s="49">
        <v>45706</v>
      </c>
      <c r="E258">
        <f>VLOOKUP(A258,Tableau2[[Code Article]:[inventaire juillet  2026 ]],8,FALSE)</f>
        <v>0</v>
      </c>
    </row>
    <row r="259" spans="1:5" hidden="1" x14ac:dyDescent="0.25">
      <c r="A259" s="22" t="s">
        <v>1019</v>
      </c>
      <c r="B259" s="22" t="s">
        <v>1019</v>
      </c>
      <c r="C259" s="22">
        <v>1</v>
      </c>
      <c r="D259" s="49">
        <v>45708</v>
      </c>
      <c r="E259">
        <f>VLOOKUP(A259,Tableau2[[Code Article]:[inventaire juillet  2026 ]],8,FALSE)</f>
        <v>0</v>
      </c>
    </row>
    <row r="260" spans="1:5" hidden="1" x14ac:dyDescent="0.25">
      <c r="A260" s="22" t="s">
        <v>1020</v>
      </c>
      <c r="B260" s="22" t="s">
        <v>1020</v>
      </c>
      <c r="C260" s="22">
        <v>8588</v>
      </c>
      <c r="D260" s="49">
        <v>45715</v>
      </c>
      <c r="E260">
        <f>VLOOKUP(A260,Tableau2[[Code Article]:[inventaire juillet  2026 ]],8,FALSE)</f>
        <v>0</v>
      </c>
    </row>
    <row r="261" spans="1:5" hidden="1" x14ac:dyDescent="0.25">
      <c r="A261" s="22" t="s">
        <v>1021</v>
      </c>
      <c r="B261" s="22" t="s">
        <v>1021</v>
      </c>
      <c r="C261" s="22">
        <v>67</v>
      </c>
      <c r="D261" s="49">
        <v>45720</v>
      </c>
      <c r="E261">
        <f>VLOOKUP(A261,Tableau2[[Code Article]:[inventaire juillet  2026 ]],8,FALSE)</f>
        <v>0</v>
      </c>
    </row>
    <row r="262" spans="1:5" hidden="1" x14ac:dyDescent="0.25">
      <c r="A262" s="22" t="s">
        <v>1022</v>
      </c>
      <c r="B262" s="22" t="s">
        <v>1022</v>
      </c>
      <c r="C262" s="22">
        <v>11</v>
      </c>
      <c r="D262" s="49">
        <v>45729</v>
      </c>
      <c r="E262">
        <f>VLOOKUP(A262,Tableau2[[Code Article]:[inventaire juillet  2026 ]],8,FALSE)</f>
        <v>0</v>
      </c>
    </row>
    <row r="263" spans="1:5" hidden="1" x14ac:dyDescent="0.25">
      <c r="A263" s="22" t="s">
        <v>375</v>
      </c>
      <c r="B263" s="22" t="s">
        <v>601</v>
      </c>
      <c r="C263" s="22">
        <v>29</v>
      </c>
      <c r="D263" s="49">
        <v>45734</v>
      </c>
      <c r="E263">
        <f>VLOOKUP(A263,Tableau2[[Code Article]:[inventaire juillet  2026 ]],8,FALSE)</f>
        <v>5</v>
      </c>
    </row>
    <row r="264" spans="1:5" hidden="1" x14ac:dyDescent="0.25">
      <c r="A264" s="22" t="s">
        <v>1467</v>
      </c>
      <c r="B264" s="22" t="s">
        <v>1025</v>
      </c>
      <c r="C264" s="22">
        <v>56</v>
      </c>
      <c r="D264" s="49">
        <v>45736</v>
      </c>
      <c r="E264">
        <f>VLOOKUP(A264,Tableau2[[Code Article]:[inventaire juillet  2026 ]],8,FALSE)</f>
        <v>0</v>
      </c>
    </row>
    <row r="265" spans="1:5" hidden="1" x14ac:dyDescent="0.25">
      <c r="A265" s="22" t="s">
        <v>1468</v>
      </c>
      <c r="B265" s="22" t="s">
        <v>1026</v>
      </c>
      <c r="C265" s="22">
        <v>61</v>
      </c>
      <c r="D265" s="49">
        <v>45743</v>
      </c>
      <c r="E265">
        <f>VLOOKUP(A265,Tableau2[[Code Article]:[inventaire juillet  2026 ]],8,FALSE)</f>
        <v>0</v>
      </c>
    </row>
    <row r="266" spans="1:5" hidden="1" x14ac:dyDescent="0.25">
      <c r="A266" s="42" t="s">
        <v>113</v>
      </c>
      <c r="B266" s="22" t="s">
        <v>1028</v>
      </c>
      <c r="C266" s="22">
        <v>5</v>
      </c>
      <c r="D266" s="49">
        <v>45750</v>
      </c>
      <c r="E266">
        <f>VLOOKUP(A266,Tableau2[[Code Article]:[inventaire juillet  2026 ]],8,FALSE)</f>
        <v>1</v>
      </c>
    </row>
    <row r="267" spans="1:5" hidden="1" x14ac:dyDescent="0.25">
      <c r="A267" s="22" t="s">
        <v>1383</v>
      </c>
      <c r="B267" s="22" t="s">
        <v>1029</v>
      </c>
      <c r="C267" s="22">
        <v>10</v>
      </c>
      <c r="D267" s="49">
        <v>45755</v>
      </c>
      <c r="E267">
        <f>VLOOKUP(A267,Tableau2[[Code Article]:[inventaire juillet  2026 ]],8,FALSE)</f>
        <v>0</v>
      </c>
    </row>
    <row r="268" spans="1:5" hidden="1" x14ac:dyDescent="0.25">
      <c r="A268" s="22" t="s">
        <v>1384</v>
      </c>
      <c r="B268" s="22" t="s">
        <v>1030</v>
      </c>
      <c r="C268" s="22">
        <v>6</v>
      </c>
      <c r="D268" s="49">
        <v>45757</v>
      </c>
      <c r="E268">
        <f>VLOOKUP(A268,Tableau2[[Code Article]:[inventaire juillet  2026 ]],8,FALSE)</f>
        <v>0</v>
      </c>
    </row>
    <row r="269" spans="1:5" hidden="1" x14ac:dyDescent="0.25">
      <c r="A269" s="42" t="s">
        <v>373</v>
      </c>
      <c r="B269" s="22" t="s">
        <v>374</v>
      </c>
      <c r="C269" s="22">
        <v>20</v>
      </c>
      <c r="D269" s="49">
        <v>45764</v>
      </c>
      <c r="E269">
        <f>VLOOKUP(A269,Tableau2[[Code Article]:[inventaire juillet  2026 ]],8,FALSE)</f>
        <v>0</v>
      </c>
    </row>
    <row r="270" spans="1:5" hidden="1" x14ac:dyDescent="0.25">
      <c r="A270" s="22" t="s">
        <v>1523</v>
      </c>
      <c r="B270" s="22" t="s">
        <v>1034</v>
      </c>
      <c r="C270" s="22">
        <v>21</v>
      </c>
      <c r="D270" s="49">
        <v>45692</v>
      </c>
      <c r="E270">
        <f>VLOOKUP(A270,Tableau2[[Code Article]:[inventaire juillet  2026 ]],8,FALSE)</f>
        <v>0</v>
      </c>
    </row>
    <row r="271" spans="1:5" hidden="1" x14ac:dyDescent="0.25">
      <c r="A271" s="22" t="s">
        <v>1524</v>
      </c>
      <c r="B271" s="22" t="s">
        <v>1035</v>
      </c>
      <c r="C271" s="22">
        <v>41</v>
      </c>
      <c r="D271" s="49">
        <v>45694</v>
      </c>
      <c r="E271">
        <f>VLOOKUP(A271,Tableau2[[Code Article]:[inventaire juillet  2026 ]],8,FALSE)</f>
        <v>11</v>
      </c>
    </row>
    <row r="272" spans="1:5" hidden="1" x14ac:dyDescent="0.25">
      <c r="A272" s="22" t="s">
        <v>1462</v>
      </c>
      <c r="B272" s="22" t="s">
        <v>1525</v>
      </c>
      <c r="C272" s="22">
        <v>1</v>
      </c>
      <c r="D272" s="49">
        <v>45699</v>
      </c>
      <c r="E272">
        <f>VLOOKUP(A272,Tableau2[[Code Article]:[inventaire juillet  2026 ]],8,FALSE)</f>
        <v>0</v>
      </c>
    </row>
    <row r="273" spans="1:5" hidden="1" x14ac:dyDescent="0.25">
      <c r="A273" s="22" t="s">
        <v>1386</v>
      </c>
      <c r="B273" s="22" t="s">
        <v>1038</v>
      </c>
      <c r="C273" s="22">
        <v>1</v>
      </c>
      <c r="D273" s="49">
        <v>45701</v>
      </c>
      <c r="E273">
        <f>VLOOKUP(A273,Tableau2[[Code Article]:[inventaire juillet  2026 ]],8,FALSE)</f>
        <v>0</v>
      </c>
    </row>
    <row r="274" spans="1:5" hidden="1" x14ac:dyDescent="0.25">
      <c r="A274" s="22" t="s">
        <v>1387</v>
      </c>
      <c r="B274" s="22" t="s">
        <v>1039</v>
      </c>
      <c r="C274" s="22">
        <v>1</v>
      </c>
      <c r="D274" s="49">
        <v>45706</v>
      </c>
      <c r="E274">
        <f>VLOOKUP(A274,Tableau2[[Code Article]:[inventaire juillet  2026 ]],8,FALSE)</f>
        <v>0</v>
      </c>
    </row>
    <row r="275" spans="1:5" hidden="1" x14ac:dyDescent="0.25">
      <c r="A275" s="22" t="s">
        <v>279</v>
      </c>
      <c r="B275" s="22" t="s">
        <v>1041</v>
      </c>
      <c r="C275" s="22">
        <v>5</v>
      </c>
      <c r="D275" s="49">
        <v>45708</v>
      </c>
      <c r="E275">
        <f>VLOOKUP(A275,Tableau2[[Code Article]:[inventaire juillet  2026 ]],8,FALSE)</f>
        <v>17</v>
      </c>
    </row>
    <row r="276" spans="1:5" hidden="1" x14ac:dyDescent="0.25">
      <c r="A276" s="22" t="s">
        <v>3979</v>
      </c>
      <c r="B276" s="22" t="s">
        <v>1042</v>
      </c>
      <c r="C276" s="22">
        <v>61</v>
      </c>
      <c r="D276" s="49">
        <v>45715</v>
      </c>
      <c r="E276">
        <f>VLOOKUP(A276,Tableau2[[Code Article]:[inventaire juillet  2026 ]],8,FALSE)</f>
        <v>0</v>
      </c>
    </row>
    <row r="277" spans="1:5" hidden="1" x14ac:dyDescent="0.25">
      <c r="A277" s="22" t="s">
        <v>19241</v>
      </c>
      <c r="B277" s="22" t="s">
        <v>1044</v>
      </c>
      <c r="C277" s="22">
        <v>5671</v>
      </c>
      <c r="D277" s="49">
        <v>45720</v>
      </c>
      <c r="E277">
        <f>VLOOKUP(A277,Tableau2[[Code Article]:[inventaire juillet  2026 ]],8,FALSE)</f>
        <v>0</v>
      </c>
    </row>
    <row r="278" spans="1:5" hidden="1" x14ac:dyDescent="0.25">
      <c r="A278" s="22" t="s">
        <v>20752</v>
      </c>
      <c r="B278" s="22" t="s">
        <v>25148</v>
      </c>
      <c r="C278" s="22">
        <v>4</v>
      </c>
      <c r="D278" s="49">
        <v>45729</v>
      </c>
      <c r="E278">
        <f>VLOOKUP(A278,Tableau2[[Code Article]:[inventaire juillet  2026 ]],8,FALSE)</f>
        <v>11</v>
      </c>
    </row>
    <row r="279" spans="1:5" hidden="1" x14ac:dyDescent="0.25">
      <c r="A279" s="22" t="s">
        <v>282</v>
      </c>
      <c r="B279" s="22" t="s">
        <v>1048</v>
      </c>
      <c r="C279" s="22">
        <v>53</v>
      </c>
      <c r="D279" s="49">
        <v>45734</v>
      </c>
      <c r="E279">
        <f>VLOOKUP(A279,Tableau2[[Code Article]:[inventaire juillet  2026 ]],8,FALSE)</f>
        <v>3</v>
      </c>
    </row>
    <row r="280" spans="1:5" hidden="1" x14ac:dyDescent="0.25">
      <c r="A280" s="22" t="s">
        <v>280</v>
      </c>
      <c r="B280" s="22" t="s">
        <v>1049</v>
      </c>
      <c r="C280" s="22">
        <v>46</v>
      </c>
      <c r="D280" s="49">
        <v>45736</v>
      </c>
      <c r="E280">
        <f>VLOOKUP(A280,Tableau2[[Code Article]:[inventaire juillet  2026 ]],8,FALSE)</f>
        <v>2</v>
      </c>
    </row>
    <row r="281" spans="1:5" hidden="1" x14ac:dyDescent="0.25">
      <c r="A281" s="22" t="s">
        <v>250</v>
      </c>
      <c r="B281" s="22" t="s">
        <v>251</v>
      </c>
      <c r="C281" s="22">
        <v>4</v>
      </c>
      <c r="D281" s="49">
        <v>45743</v>
      </c>
      <c r="E281">
        <f>VLOOKUP(A281,Tableau2[[Code Article]:[inventaire juillet  2026 ]],8,FALSE)</f>
        <v>3</v>
      </c>
    </row>
    <row r="282" spans="1:5" hidden="1" x14ac:dyDescent="0.25">
      <c r="A282" s="42" t="s">
        <v>277</v>
      </c>
      <c r="B282" s="22" t="s">
        <v>1526</v>
      </c>
      <c r="C282" s="22">
        <v>113</v>
      </c>
      <c r="D282" s="49">
        <v>45750</v>
      </c>
      <c r="E282">
        <f>VLOOKUP(A282,Tableau2[[Code Article]:[inventaire juillet  2026 ]],8,FALSE)</f>
        <v>0</v>
      </c>
    </row>
    <row r="283" spans="1:5" hidden="1" x14ac:dyDescent="0.25">
      <c r="A283" s="22" t="s">
        <v>542</v>
      </c>
      <c r="B283" s="22" t="s">
        <v>1066</v>
      </c>
      <c r="C283" s="22">
        <v>3</v>
      </c>
      <c r="D283" s="49">
        <v>45755</v>
      </c>
      <c r="E283">
        <f>VLOOKUP(A283,Tableau2[[Code Article]:[inventaire juillet  2026 ]],8,FALSE)</f>
        <v>0</v>
      </c>
    </row>
    <row r="284" spans="1:5" hidden="1" x14ac:dyDescent="0.25">
      <c r="A284" s="22" t="s">
        <v>225</v>
      </c>
      <c r="B284" s="22" t="s">
        <v>226</v>
      </c>
      <c r="C284" s="22">
        <v>26</v>
      </c>
      <c r="D284" s="49">
        <v>45757</v>
      </c>
      <c r="E284">
        <f>VLOOKUP(A284,Tableau2[[Code Article]:[inventaire juillet  2026 ]],8,FALSE)</f>
        <v>1</v>
      </c>
    </row>
    <row r="285" spans="1:5" hidden="1" x14ac:dyDescent="0.25">
      <c r="A285" s="22" t="s">
        <v>338</v>
      </c>
      <c r="B285" s="22" t="s">
        <v>339</v>
      </c>
      <c r="C285" s="22">
        <v>12</v>
      </c>
      <c r="D285" s="49">
        <v>45764</v>
      </c>
      <c r="E285">
        <f>VLOOKUP(A285,Tableau2[[Code Article]:[inventaire juillet  2026 ]],8,FALSE)</f>
        <v>0</v>
      </c>
    </row>
    <row r="286" spans="1:5" hidden="1" x14ac:dyDescent="0.25">
      <c r="A286" s="22" t="s">
        <v>1401</v>
      </c>
      <c r="B286" s="22" t="s">
        <v>1076</v>
      </c>
      <c r="C286" s="22">
        <v>5</v>
      </c>
      <c r="D286" s="48">
        <v>45792</v>
      </c>
      <c r="E286">
        <f>VLOOKUP(A286,Tableau2[[Code Article]:[inventaire juillet  2026 ]],8,FALSE)</f>
        <v>0</v>
      </c>
    </row>
    <row r="287" spans="1:5" hidden="1" x14ac:dyDescent="0.25">
      <c r="A287" s="22" t="s">
        <v>1402</v>
      </c>
      <c r="B287" s="22" t="s">
        <v>1077</v>
      </c>
      <c r="C287" s="22">
        <v>5</v>
      </c>
      <c r="D287" s="49">
        <v>45799</v>
      </c>
      <c r="E287">
        <f>VLOOKUP(A287,Tableau2[[Code Article]:[inventaire juillet  2026 ]],8,FALSE)</f>
        <v>0</v>
      </c>
    </row>
    <row r="288" spans="1:5" hidden="1" x14ac:dyDescent="0.25">
      <c r="A288" s="22" t="s">
        <v>1404</v>
      </c>
      <c r="B288" s="22" t="s">
        <v>1079</v>
      </c>
      <c r="C288" s="22">
        <v>5</v>
      </c>
      <c r="D288" s="49">
        <v>45664</v>
      </c>
      <c r="E288">
        <f>VLOOKUP(A288,Tableau2[[Code Article]:[inventaire juillet  2026 ]],8,FALSE)</f>
        <v>0</v>
      </c>
    </row>
    <row r="289" spans="1:5" hidden="1" x14ac:dyDescent="0.25">
      <c r="A289" s="22" t="s">
        <v>1403</v>
      </c>
      <c r="B289" s="22" t="s">
        <v>1527</v>
      </c>
      <c r="C289" s="22">
        <v>6</v>
      </c>
      <c r="D289" s="49">
        <v>45666</v>
      </c>
      <c r="E289">
        <f>VLOOKUP(A289,Tableau2[[Code Article]:[inventaire juillet  2026 ]],8,FALSE)</f>
        <v>0</v>
      </c>
    </row>
    <row r="290" spans="1:5" hidden="1" x14ac:dyDescent="0.25">
      <c r="A290" s="22" t="s">
        <v>224</v>
      </c>
      <c r="B290" s="22" t="s">
        <v>1081</v>
      </c>
      <c r="C290" s="22">
        <v>34</v>
      </c>
      <c r="D290" s="49">
        <v>45671</v>
      </c>
      <c r="E290">
        <f>VLOOKUP(A290,Tableau2[[Code Article]:[inventaire juillet  2026 ]],8,FALSE)</f>
        <v>0</v>
      </c>
    </row>
    <row r="291" spans="1:5" hidden="1" x14ac:dyDescent="0.25">
      <c r="A291" s="42" t="s">
        <v>288</v>
      </c>
      <c r="B291" s="22" t="s">
        <v>1528</v>
      </c>
      <c r="C291" s="22">
        <v>96</v>
      </c>
      <c r="D291" s="49">
        <v>45673</v>
      </c>
      <c r="E291">
        <f>VLOOKUP(A291,Tableau2[[Code Article]:[inventaire juillet  2026 ]],8,FALSE)</f>
        <v>0</v>
      </c>
    </row>
    <row r="292" spans="1:5" hidden="1" x14ac:dyDescent="0.25">
      <c r="A292" s="42" t="s">
        <v>296</v>
      </c>
      <c r="B292" s="22" t="s">
        <v>1084</v>
      </c>
      <c r="C292" s="22">
        <v>19</v>
      </c>
      <c r="D292" s="49">
        <v>45674</v>
      </c>
      <c r="E292">
        <f>VLOOKUP(A292,Tableau2[[Code Article]:[inventaire juillet  2026 ]],8,FALSE)</f>
        <v>0</v>
      </c>
    </row>
    <row r="293" spans="1:5" hidden="1" x14ac:dyDescent="0.25">
      <c r="A293" s="22" t="s">
        <v>343</v>
      </c>
      <c r="B293" s="22" t="s">
        <v>1086</v>
      </c>
      <c r="C293" s="22">
        <v>88</v>
      </c>
      <c r="D293" s="49">
        <v>45678</v>
      </c>
      <c r="E293">
        <f>VLOOKUP(A293,Tableau2[[Code Article]:[inventaire juillet  2026 ]],8,FALSE)</f>
        <v>9</v>
      </c>
    </row>
    <row r="294" spans="1:5" hidden="1" x14ac:dyDescent="0.25">
      <c r="A294" s="42" t="s">
        <v>297</v>
      </c>
      <c r="B294" s="22" t="s">
        <v>1529</v>
      </c>
      <c r="C294" s="22">
        <v>6</v>
      </c>
      <c r="D294" s="49">
        <v>45680</v>
      </c>
      <c r="E294">
        <f>VLOOKUP(A294,Tableau2[[Code Article]:[inventaire juillet  2026 ]],8,FALSE)</f>
        <v>5</v>
      </c>
    </row>
    <row r="295" spans="1:5" hidden="1" x14ac:dyDescent="0.25">
      <c r="A295" s="22" t="s">
        <v>285</v>
      </c>
      <c r="B295" s="22" t="s">
        <v>473</v>
      </c>
      <c r="C295" s="22">
        <v>56</v>
      </c>
      <c r="D295" s="49">
        <v>45790</v>
      </c>
      <c r="E295">
        <f>VLOOKUP(A295,Tableau2[[Code Article]:[inventaire juillet  2026 ]],8,FALSE)</f>
        <v>0</v>
      </c>
    </row>
    <row r="296" spans="1:5" hidden="1" x14ac:dyDescent="0.25">
      <c r="A296" s="22" t="s">
        <v>1530</v>
      </c>
      <c r="B296" s="22" t="s">
        <v>1089</v>
      </c>
      <c r="C296" s="22">
        <v>2</v>
      </c>
      <c r="D296" s="49">
        <v>45685</v>
      </c>
      <c r="E296">
        <f>VLOOKUP(A296,Tableau2[[Code Article]:[inventaire juillet  2026 ]],8,FALSE)</f>
        <v>0</v>
      </c>
    </row>
    <row r="297" spans="1:5" hidden="1" x14ac:dyDescent="0.25">
      <c r="A297" s="22" t="s">
        <v>166</v>
      </c>
      <c r="B297" s="22" t="s">
        <v>1091</v>
      </c>
      <c r="C297" s="22">
        <v>96</v>
      </c>
      <c r="D297" s="49">
        <v>45720</v>
      </c>
      <c r="E297">
        <f>VLOOKUP(A297,Tableau2[[Code Article]:[inventaire juillet  2026 ]],8,FALSE)</f>
        <v>0</v>
      </c>
    </row>
    <row r="298" spans="1:5" hidden="1" x14ac:dyDescent="0.25">
      <c r="A298" s="22" t="s">
        <v>1531</v>
      </c>
      <c r="B298" s="22" t="s">
        <v>1532</v>
      </c>
      <c r="C298" s="22">
        <v>2</v>
      </c>
      <c r="D298" s="49">
        <v>45687</v>
      </c>
      <c r="E298">
        <f>VLOOKUP(A298,Tableau2[[Code Article]:[inventaire juillet  2026 ]],8,FALSE)</f>
        <v>0</v>
      </c>
    </row>
    <row r="299" spans="1:5" hidden="1" x14ac:dyDescent="0.25">
      <c r="A299" s="42" t="s">
        <v>263</v>
      </c>
      <c r="B299" s="22" t="s">
        <v>1096</v>
      </c>
      <c r="C299" s="22">
        <v>2</v>
      </c>
      <c r="D299" s="49">
        <v>45692</v>
      </c>
      <c r="E299">
        <f>VLOOKUP(A299,Tableau2[[Code Article]:[inventaire juillet  2026 ]],8,FALSE)</f>
        <v>3</v>
      </c>
    </row>
    <row r="300" spans="1:5" hidden="1" x14ac:dyDescent="0.25">
      <c r="A300" s="22" t="s">
        <v>4853</v>
      </c>
      <c r="B300" s="22" t="s">
        <v>1097</v>
      </c>
      <c r="C300" s="22">
        <v>2</v>
      </c>
      <c r="D300" s="49">
        <v>45694</v>
      </c>
      <c r="E300">
        <f>VLOOKUP(A300,Tableau2[[Code Article]:[inventaire juillet  2026 ]],8,FALSE)</f>
        <v>0</v>
      </c>
    </row>
    <row r="301" spans="1:5" hidden="1" x14ac:dyDescent="0.25">
      <c r="A301" s="22" t="s">
        <v>1534</v>
      </c>
      <c r="B301" s="22" t="s">
        <v>1535</v>
      </c>
      <c r="C301" s="22">
        <v>1</v>
      </c>
      <c r="D301" s="49">
        <v>45699</v>
      </c>
      <c r="E301">
        <f>VLOOKUP(A301,Tableau2[[Code Article]:[inventaire juillet  2026 ]],8,FALSE)</f>
        <v>0</v>
      </c>
    </row>
    <row r="302" spans="1:5" hidden="1" x14ac:dyDescent="0.25">
      <c r="A302" s="42" t="s">
        <v>423</v>
      </c>
      <c r="B302" s="22" t="s">
        <v>1536</v>
      </c>
      <c r="C302" s="22">
        <v>4</v>
      </c>
      <c r="D302" s="49">
        <v>45701</v>
      </c>
      <c r="E302">
        <f>VLOOKUP(A302,Tableau2[[Code Article]:[inventaire juillet  2026 ]],8,FALSE)</f>
        <v>1</v>
      </c>
    </row>
    <row r="303" spans="1:5" hidden="1" x14ac:dyDescent="0.25">
      <c r="A303" s="22" t="s">
        <v>1537</v>
      </c>
      <c r="B303" s="22" t="s">
        <v>1538</v>
      </c>
      <c r="C303" s="22">
        <v>1</v>
      </c>
      <c r="D303" s="49">
        <v>45706</v>
      </c>
      <c r="E303">
        <f>VLOOKUP(A303,Tableau2[[Code Article]:[inventaire juillet  2026 ]],8,FALSE)</f>
        <v>0</v>
      </c>
    </row>
    <row r="304" spans="1:5" hidden="1" x14ac:dyDescent="0.25">
      <c r="A304" s="22" t="s">
        <v>4896</v>
      </c>
      <c r="B304" s="22" t="s">
        <v>25180</v>
      </c>
      <c r="C304" s="22">
        <v>7</v>
      </c>
      <c r="D304" s="49">
        <v>45708</v>
      </c>
      <c r="E304">
        <f>VLOOKUP(A304,Tableau2[[Code Article]:[inventaire juillet  2026 ]],8,FALSE)</f>
        <v>0</v>
      </c>
    </row>
    <row r="305" spans="1:5" hidden="1" x14ac:dyDescent="0.25">
      <c r="A305" s="22" t="s">
        <v>398</v>
      </c>
      <c r="B305" s="22" t="s">
        <v>1539</v>
      </c>
      <c r="C305" s="22">
        <v>0</v>
      </c>
      <c r="D305" s="49">
        <v>45715</v>
      </c>
      <c r="E305">
        <f>VLOOKUP(A305,Tableau2[[Code Article]:[inventaire juillet  2026 ]],8,FALSE)</f>
        <v>0</v>
      </c>
    </row>
    <row r="306" spans="1:5" hidden="1" x14ac:dyDescent="0.25">
      <c r="A306" s="22" t="s">
        <v>6067</v>
      </c>
      <c r="B306" s="22" t="s">
        <v>1100</v>
      </c>
      <c r="C306" s="22">
        <v>10</v>
      </c>
      <c r="D306" s="49">
        <v>45720</v>
      </c>
      <c r="E306">
        <f>VLOOKUP(A306,Tableau2[[Code Article]:[inventaire juillet  2026 ]],8,FALSE)</f>
        <v>0</v>
      </c>
    </row>
    <row r="307" spans="1:5" hidden="1" x14ac:dyDescent="0.25">
      <c r="A307" s="22" t="s">
        <v>504</v>
      </c>
      <c r="B307" s="22" t="s">
        <v>505</v>
      </c>
      <c r="C307" s="22">
        <v>1</v>
      </c>
      <c r="D307" s="49">
        <v>45729</v>
      </c>
      <c r="E307">
        <f>VLOOKUP(A307,Tableau2[[Code Article]:[inventaire juillet  2026 ]],8,FALSE)</f>
        <v>0</v>
      </c>
    </row>
    <row r="308" spans="1:5" hidden="1" x14ac:dyDescent="0.25">
      <c r="A308" s="22" t="s">
        <v>1411</v>
      </c>
      <c r="B308" s="22" t="s">
        <v>1101</v>
      </c>
      <c r="C308" s="22">
        <v>17</v>
      </c>
      <c r="D308" s="49">
        <v>45734</v>
      </c>
      <c r="E308">
        <f>VLOOKUP(A308,Tableau2[[Code Article]:[inventaire juillet  2026 ]],8,FALSE)</f>
        <v>0</v>
      </c>
    </row>
    <row r="309" spans="1:5" hidden="1" x14ac:dyDescent="0.25">
      <c r="A309" s="42" t="s">
        <v>432</v>
      </c>
      <c r="B309" s="22" t="s">
        <v>1540</v>
      </c>
      <c r="C309" s="22">
        <v>1</v>
      </c>
      <c r="D309" s="49">
        <v>45736</v>
      </c>
      <c r="E309">
        <f>VLOOKUP(A309,Tableau2[[Code Article]:[inventaire juillet  2026 ]],8,FALSE)</f>
        <v>0</v>
      </c>
    </row>
    <row r="310" spans="1:5" hidden="1" x14ac:dyDescent="0.25">
      <c r="A310" s="22" t="s">
        <v>330</v>
      </c>
      <c r="B310" s="22" t="s">
        <v>331</v>
      </c>
      <c r="C310" s="22">
        <v>3</v>
      </c>
      <c r="D310" s="49">
        <v>45743</v>
      </c>
      <c r="E310">
        <f>VLOOKUP(A310,Tableau2[[Code Article]:[inventaire juillet  2026 ]],8,FALSE)</f>
        <v>0</v>
      </c>
    </row>
    <row r="311" spans="1:5" hidden="1" x14ac:dyDescent="0.25">
      <c r="A311" s="22" t="s">
        <v>302</v>
      </c>
      <c r="B311" s="22" t="s">
        <v>1102</v>
      </c>
      <c r="C311" s="22">
        <v>500</v>
      </c>
      <c r="D311" s="49">
        <v>45750</v>
      </c>
      <c r="E311">
        <f>VLOOKUP(A311,Tableau2[[Code Article]:[inventaire juillet  2026 ]],8,FALSE)</f>
        <v>6</v>
      </c>
    </row>
    <row r="312" spans="1:5" hidden="1" x14ac:dyDescent="0.25">
      <c r="A312" s="22" t="s">
        <v>309</v>
      </c>
      <c r="B312" s="22" t="s">
        <v>1104</v>
      </c>
      <c r="C312" s="22">
        <v>3</v>
      </c>
      <c r="D312" s="49">
        <v>45755</v>
      </c>
      <c r="E312">
        <f>VLOOKUP(A312,Tableau2[[Code Article]:[inventaire juillet  2026 ]],8,FALSE)</f>
        <v>0</v>
      </c>
    </row>
    <row r="313" spans="1:5" hidden="1" x14ac:dyDescent="0.25">
      <c r="A313" s="42" t="s">
        <v>307</v>
      </c>
      <c r="B313" s="22" t="s">
        <v>1109</v>
      </c>
      <c r="C313" s="22">
        <v>1</v>
      </c>
      <c r="D313" s="49">
        <v>45757</v>
      </c>
      <c r="E313">
        <f>VLOOKUP(A313,Tableau2[[Code Article]:[inventaire juillet  2026 ]],8,FALSE)</f>
        <v>4</v>
      </c>
    </row>
    <row r="314" spans="1:5" hidden="1" x14ac:dyDescent="0.25">
      <c r="A314" s="42" t="s">
        <v>305</v>
      </c>
      <c r="B314" s="22" t="s">
        <v>1110</v>
      </c>
      <c r="C314" s="22">
        <v>1</v>
      </c>
      <c r="D314" s="49">
        <v>45764</v>
      </c>
      <c r="E314">
        <f>VLOOKUP(A314,Tableau2[[Code Article]:[inventaire juillet  2026 ]],8,FALSE)</f>
        <v>6</v>
      </c>
    </row>
    <row r="315" spans="1:5" hidden="1" x14ac:dyDescent="0.25">
      <c r="A315" s="22" t="s">
        <v>303</v>
      </c>
      <c r="B315" s="22" t="s">
        <v>304</v>
      </c>
      <c r="C315" s="22">
        <v>3</v>
      </c>
      <c r="D315" s="49">
        <v>45706</v>
      </c>
      <c r="E315">
        <f>VLOOKUP(A315,Tableau2[[Code Article]:[inventaire juillet  2026 ]],8,FALSE)</f>
        <v>0</v>
      </c>
    </row>
    <row r="316" spans="1:5" hidden="1" x14ac:dyDescent="0.25">
      <c r="A316" s="22" t="s">
        <v>1417</v>
      </c>
      <c r="B316" s="22" t="s">
        <v>1113</v>
      </c>
      <c r="C316" s="22">
        <v>2</v>
      </c>
      <c r="D316" s="49">
        <v>45708</v>
      </c>
      <c r="E316">
        <f>VLOOKUP(A316,Tableau2[[Code Article]:[inventaire juillet  2026 ]],8,FALSE)</f>
        <v>0</v>
      </c>
    </row>
    <row r="317" spans="1:5" hidden="1" x14ac:dyDescent="0.25">
      <c r="A317" s="42" t="s">
        <v>311</v>
      </c>
      <c r="B317" s="22" t="s">
        <v>1541</v>
      </c>
      <c r="C317" s="22">
        <v>1</v>
      </c>
      <c r="D317" s="49">
        <v>45715</v>
      </c>
      <c r="E317">
        <f>VLOOKUP(A317,Tableau2[[Code Article]:[inventaire juillet  2026 ]],8,FALSE)</f>
        <v>0</v>
      </c>
    </row>
    <row r="318" spans="1:5" hidden="1" x14ac:dyDescent="0.25">
      <c r="A318" s="22" t="s">
        <v>605</v>
      </c>
      <c r="B318" s="22" t="s">
        <v>1115</v>
      </c>
      <c r="C318" s="22">
        <v>3</v>
      </c>
      <c r="D318" s="49">
        <v>45720</v>
      </c>
      <c r="E318">
        <f>VLOOKUP(A318,Tableau2[[Code Article]:[inventaire juillet  2026 ]],8,FALSE)</f>
        <v>0</v>
      </c>
    </row>
    <row r="319" spans="1:5" hidden="1" x14ac:dyDescent="0.25">
      <c r="A319" s="42" t="s">
        <v>563</v>
      </c>
      <c r="B319" s="22" t="s">
        <v>1542</v>
      </c>
      <c r="C319" s="22">
        <v>32</v>
      </c>
      <c r="D319" s="49">
        <v>45729</v>
      </c>
      <c r="E319">
        <f>VLOOKUP(A319,Tableau2[[Code Article]:[inventaire juillet  2026 ]],8,FALSE)</f>
        <v>2</v>
      </c>
    </row>
    <row r="320" spans="1:5" hidden="1" x14ac:dyDescent="0.25">
      <c r="A320" s="22" t="s">
        <v>1543</v>
      </c>
      <c r="B320" s="22" t="s">
        <v>1119</v>
      </c>
      <c r="C320" s="22">
        <v>1</v>
      </c>
      <c r="D320" s="49">
        <v>45734</v>
      </c>
      <c r="E320">
        <f>VLOOKUP(A320,Tableau2[[Code Article]:[inventaire juillet  2026 ]],8,FALSE)</f>
        <v>0</v>
      </c>
    </row>
    <row r="321" spans="1:5" hidden="1" x14ac:dyDescent="0.25">
      <c r="A321" s="22" t="s">
        <v>529</v>
      </c>
      <c r="B321" s="22" t="s">
        <v>1544</v>
      </c>
      <c r="C321" s="22">
        <v>3</v>
      </c>
      <c r="D321" s="49">
        <v>45736</v>
      </c>
      <c r="E321">
        <f>VLOOKUP(A321,Tableau2[[Code Article]:[inventaire juillet  2026 ]],8,FALSE)</f>
        <v>0</v>
      </c>
    </row>
    <row r="322" spans="1:5" hidden="1" x14ac:dyDescent="0.25">
      <c r="A322" s="22" t="s">
        <v>145</v>
      </c>
      <c r="B322" s="22" t="s">
        <v>1121</v>
      </c>
      <c r="C322" s="22">
        <v>15</v>
      </c>
      <c r="D322" s="49">
        <v>45743</v>
      </c>
      <c r="E322">
        <f>VLOOKUP(A322,Tableau2[[Code Article]:[inventaire juillet  2026 ]],8,FALSE)</f>
        <v>0</v>
      </c>
    </row>
    <row r="323" spans="1:5" hidden="1" x14ac:dyDescent="0.25">
      <c r="A323" s="42" t="s">
        <v>146</v>
      </c>
      <c r="B323" s="22" t="s">
        <v>1122</v>
      </c>
      <c r="C323" s="22">
        <v>46</v>
      </c>
      <c r="D323" s="49">
        <v>45750</v>
      </c>
      <c r="E323">
        <f>VLOOKUP(A323,Tableau2[[Code Article]:[inventaire juillet  2026 ]],8,FALSE)</f>
        <v>14</v>
      </c>
    </row>
    <row r="324" spans="1:5" hidden="1" x14ac:dyDescent="0.25">
      <c r="A324" s="22" t="s">
        <v>1419</v>
      </c>
      <c r="B324" s="22" t="s">
        <v>1123</v>
      </c>
      <c r="C324" s="22">
        <v>2</v>
      </c>
      <c r="D324" s="49">
        <v>45755</v>
      </c>
      <c r="E324">
        <f>VLOOKUP(A324,Tableau2[[Code Article]:[inventaire juillet  2026 ]],8,FALSE)</f>
        <v>6</v>
      </c>
    </row>
    <row r="325" spans="1:5" hidden="1" x14ac:dyDescent="0.25">
      <c r="A325" s="42" t="s">
        <v>332</v>
      </c>
      <c r="B325" s="22" t="s">
        <v>1561</v>
      </c>
      <c r="C325" s="22">
        <v>70</v>
      </c>
      <c r="D325" s="49">
        <v>45757</v>
      </c>
      <c r="E325">
        <f>VLOOKUP(A325,Tableau2[[Code Article]:[inventaire juillet  2026 ]],8,FALSE)</f>
        <v>7</v>
      </c>
    </row>
    <row r="326" spans="1:5" hidden="1" x14ac:dyDescent="0.25">
      <c r="A326" s="22" t="s">
        <v>358</v>
      </c>
      <c r="B326" s="22" t="s">
        <v>1128</v>
      </c>
      <c r="C326" s="22">
        <v>169</v>
      </c>
      <c r="D326" s="49">
        <v>45764</v>
      </c>
      <c r="E326">
        <f>VLOOKUP(A326,Tableau2[[Code Article]:[inventaire juillet  2026 ]],8,FALSE)</f>
        <v>0</v>
      </c>
    </row>
    <row r="327" spans="1:5" hidden="1" x14ac:dyDescent="0.25">
      <c r="A327" s="42" t="s">
        <v>228</v>
      </c>
      <c r="B327" s="22" t="s">
        <v>1131</v>
      </c>
      <c r="C327" s="22">
        <v>93</v>
      </c>
      <c r="D327" s="49">
        <v>45743</v>
      </c>
      <c r="E327">
        <f>VLOOKUP(A327,Tableau2[[Code Article]:[inventaire juillet  2026 ]],8,FALSE)</f>
        <v>1</v>
      </c>
    </row>
    <row r="328" spans="1:5" hidden="1" x14ac:dyDescent="0.25">
      <c r="A328" s="22" t="s">
        <v>147</v>
      </c>
      <c r="B328" s="22" t="s">
        <v>1133</v>
      </c>
      <c r="C328" s="22">
        <v>87</v>
      </c>
      <c r="D328" s="49">
        <v>45750</v>
      </c>
      <c r="E328">
        <f>VLOOKUP(A328,Tableau2[[Code Article]:[inventaire juillet  2026 ]],8,FALSE)</f>
        <v>15</v>
      </c>
    </row>
    <row r="329" spans="1:5" hidden="1" x14ac:dyDescent="0.25">
      <c r="A329" s="22" t="s">
        <v>1421</v>
      </c>
      <c r="B329" s="22" t="s">
        <v>1134</v>
      </c>
      <c r="C329" s="22">
        <v>1559</v>
      </c>
      <c r="D329" s="49">
        <v>45755</v>
      </c>
      <c r="E329">
        <f>VLOOKUP(A329,Tableau2[[Code Article]:[inventaire juillet  2026 ]],8,FALSE)</f>
        <v>0</v>
      </c>
    </row>
    <row r="330" spans="1:5" hidden="1" x14ac:dyDescent="0.25">
      <c r="A330" s="42" t="s">
        <v>352</v>
      </c>
      <c r="B330" s="22" t="s">
        <v>1138</v>
      </c>
      <c r="C330" s="22">
        <v>2</v>
      </c>
      <c r="D330" s="49">
        <v>45757</v>
      </c>
      <c r="E330">
        <f>VLOOKUP(A330,Tableau2[[Code Article]:[inventaire juillet  2026 ]],8,FALSE)</f>
        <v>0</v>
      </c>
    </row>
    <row r="331" spans="1:5" hidden="1" x14ac:dyDescent="0.25">
      <c r="A331" s="22" t="s">
        <v>351</v>
      </c>
      <c r="B331" s="22" t="s">
        <v>1140</v>
      </c>
      <c r="C331" s="22">
        <v>6</v>
      </c>
      <c r="D331" s="49">
        <v>45764</v>
      </c>
      <c r="E331">
        <f>VLOOKUP(A331,Tableau2[[Code Article]:[inventaire juillet  2026 ]],8,FALSE)</f>
        <v>0</v>
      </c>
    </row>
    <row r="332" spans="1:5" hidden="1" x14ac:dyDescent="0.25">
      <c r="A332" s="22" t="s">
        <v>357</v>
      </c>
      <c r="B332" s="22" t="s">
        <v>1142</v>
      </c>
      <c r="C332" s="22">
        <v>213</v>
      </c>
      <c r="D332" s="49">
        <v>45706</v>
      </c>
      <c r="E332">
        <f>VLOOKUP(A332,Tableau2[[Code Article]:[inventaire juillet  2026 ]],8,FALSE)</f>
        <v>9</v>
      </c>
    </row>
    <row r="333" spans="1:5" hidden="1" x14ac:dyDescent="0.25">
      <c r="A333" s="22" t="s">
        <v>359</v>
      </c>
      <c r="B333" s="22" t="s">
        <v>360</v>
      </c>
      <c r="C333" s="22">
        <v>193</v>
      </c>
      <c r="D333" s="49">
        <v>45708</v>
      </c>
      <c r="E333">
        <f>VLOOKUP(A333,Tableau2[[Code Article]:[inventaire juillet  2026 ]],8,FALSE)</f>
        <v>9</v>
      </c>
    </row>
    <row r="334" spans="1:5" hidden="1" x14ac:dyDescent="0.25">
      <c r="A334" s="22" t="s">
        <v>252</v>
      </c>
      <c r="B334" s="22" t="s">
        <v>253</v>
      </c>
      <c r="C334" s="22">
        <v>50</v>
      </c>
      <c r="D334" s="49">
        <v>45715</v>
      </c>
      <c r="E334">
        <f>VLOOKUP(A334,Tableau2[[Code Article]:[inventaire juillet  2026 ]],8,FALSE)</f>
        <v>7</v>
      </c>
    </row>
    <row r="335" spans="1:5" hidden="1" x14ac:dyDescent="0.25">
      <c r="A335" s="22" t="s">
        <v>256</v>
      </c>
      <c r="B335" s="22" t="s">
        <v>1558</v>
      </c>
      <c r="C335" s="22">
        <v>1</v>
      </c>
      <c r="D335" s="49">
        <v>45720</v>
      </c>
      <c r="E335">
        <f>VLOOKUP(A335,Tableau2[[Code Article]:[inventaire juillet  2026 ]],8,FALSE)</f>
        <v>21</v>
      </c>
    </row>
    <row r="336" spans="1:5" hidden="1" x14ac:dyDescent="0.25">
      <c r="A336" s="22" t="s">
        <v>254</v>
      </c>
      <c r="B336" s="22" t="s">
        <v>255</v>
      </c>
      <c r="C336" s="22">
        <v>19</v>
      </c>
      <c r="D336" s="49">
        <v>45729</v>
      </c>
      <c r="E336">
        <f>VLOOKUP(A336,Tableau2[[Code Article]:[inventaire juillet  2026 ]],8,FALSE)</f>
        <v>3</v>
      </c>
    </row>
    <row r="337" spans="1:5" hidden="1" x14ac:dyDescent="0.25">
      <c r="A337" s="22" t="s">
        <v>144</v>
      </c>
      <c r="B337" s="22" t="s">
        <v>1148</v>
      </c>
      <c r="C337" s="22">
        <v>1348</v>
      </c>
      <c r="D337" s="49">
        <v>45734</v>
      </c>
      <c r="E337">
        <f>VLOOKUP(A337,Tableau2[[Code Article]:[inventaire juillet  2026 ]],8,FALSE)</f>
        <v>0</v>
      </c>
    </row>
    <row r="338" spans="1:5" hidden="1" x14ac:dyDescent="0.25">
      <c r="A338" s="22" t="s">
        <v>335</v>
      </c>
      <c r="B338" s="22" t="s">
        <v>1150</v>
      </c>
      <c r="C338" s="22">
        <v>339</v>
      </c>
      <c r="D338" s="49">
        <v>45736</v>
      </c>
      <c r="E338">
        <f>VLOOKUP(A338,Tableau2[[Code Article]:[inventaire juillet  2026 ]],8,FALSE)</f>
        <v>0</v>
      </c>
    </row>
    <row r="339" spans="1:5" hidden="1" x14ac:dyDescent="0.25">
      <c r="A339" s="22" t="s">
        <v>336</v>
      </c>
      <c r="B339" s="22" t="s">
        <v>337</v>
      </c>
      <c r="C339" s="22">
        <v>87</v>
      </c>
      <c r="D339" s="49">
        <v>45743</v>
      </c>
      <c r="E339">
        <f>VLOOKUP(A339,Tableau2[[Code Article]:[inventaire juillet  2026 ]],8,FALSE)</f>
        <v>42</v>
      </c>
    </row>
    <row r="340" spans="1:5" hidden="1" x14ac:dyDescent="0.25">
      <c r="A340" s="22" t="s">
        <v>1430</v>
      </c>
      <c r="B340" s="22" t="s">
        <v>1157</v>
      </c>
      <c r="C340" s="22">
        <v>11</v>
      </c>
      <c r="D340" s="49">
        <v>45750</v>
      </c>
      <c r="E340">
        <f>VLOOKUP(A340,Tableau2[[Code Article]:[inventaire juillet  2026 ]],8,FALSE)</f>
        <v>0</v>
      </c>
    </row>
    <row r="341" spans="1:5" hidden="1" x14ac:dyDescent="0.25">
      <c r="A341" s="22" t="s">
        <v>1434</v>
      </c>
      <c r="B341" s="22" t="s">
        <v>1161</v>
      </c>
      <c r="C341" s="22">
        <v>3</v>
      </c>
      <c r="D341" s="49">
        <v>45755</v>
      </c>
      <c r="E341">
        <f>VLOOKUP(A341,Tableau2[[Code Article]:[inventaire juillet  2026 ]],8,FALSE)</f>
        <v>0</v>
      </c>
    </row>
    <row r="342" spans="1:5" hidden="1" x14ac:dyDescent="0.25">
      <c r="A342" s="22" t="s">
        <v>1469</v>
      </c>
      <c r="B342" s="22" t="s">
        <v>1162</v>
      </c>
      <c r="C342" s="22">
        <v>23</v>
      </c>
      <c r="D342" s="49">
        <v>45757</v>
      </c>
      <c r="E342">
        <f>VLOOKUP(A342,Tableau2[[Code Article]:[inventaire juillet  2026 ]],8,FALSE)</f>
        <v>0</v>
      </c>
    </row>
    <row r="343" spans="1:5" hidden="1" x14ac:dyDescent="0.25">
      <c r="A343" s="22" t="s">
        <v>1435</v>
      </c>
      <c r="B343" s="22" t="s">
        <v>1163</v>
      </c>
      <c r="C343" s="22">
        <v>6</v>
      </c>
      <c r="D343" s="49">
        <v>45764</v>
      </c>
      <c r="E343">
        <f>VLOOKUP(A343,Tableau2[[Code Article]:[inventaire juillet  2026 ]],8,FALSE)</f>
        <v>0</v>
      </c>
    </row>
    <row r="344" spans="1:5" hidden="1" x14ac:dyDescent="0.25">
      <c r="A344" s="22" t="s">
        <v>1436</v>
      </c>
      <c r="B344" s="22" t="s">
        <v>1164</v>
      </c>
      <c r="C344" s="22">
        <v>3</v>
      </c>
      <c r="D344" s="49">
        <v>45799</v>
      </c>
      <c r="E344">
        <f>VLOOKUP(A344,Tableau2[[Code Article]:[inventaire juillet  2026 ]],8,FALSE)</f>
        <v>0</v>
      </c>
    </row>
    <row r="345" spans="1:5" hidden="1" x14ac:dyDescent="0.25">
      <c r="A345" s="22" t="s">
        <v>1437</v>
      </c>
      <c r="B345" s="22" t="s">
        <v>1165</v>
      </c>
      <c r="C345" s="22">
        <v>6</v>
      </c>
      <c r="D345" s="49">
        <v>45664</v>
      </c>
      <c r="E345">
        <f>VLOOKUP(A345,Tableau2[[Code Article]:[inventaire juillet  2026 ]],8,FALSE)</f>
        <v>0</v>
      </c>
    </row>
    <row r="346" spans="1:5" hidden="1" x14ac:dyDescent="0.25">
      <c r="A346" s="22" t="s">
        <v>1438</v>
      </c>
      <c r="B346" s="22" t="s">
        <v>1166</v>
      </c>
      <c r="C346" s="22">
        <v>27</v>
      </c>
      <c r="D346" s="49">
        <v>45666</v>
      </c>
      <c r="E346">
        <f>VLOOKUP(A346,Tableau2[[Code Article]:[inventaire juillet  2026 ]],8,FALSE)</f>
        <v>0</v>
      </c>
    </row>
    <row r="347" spans="1:5" hidden="1" x14ac:dyDescent="0.25">
      <c r="A347" s="22" t="s">
        <v>1439</v>
      </c>
      <c r="B347" s="22" t="s">
        <v>1168</v>
      </c>
      <c r="C347" s="22">
        <v>3</v>
      </c>
      <c r="D347" s="49">
        <v>45671</v>
      </c>
      <c r="E347">
        <f>VLOOKUP(A347,Tableau2[[Code Article]:[inventaire juillet  2026 ]],8,FALSE)</f>
        <v>0</v>
      </c>
    </row>
    <row r="348" spans="1:5" hidden="1" x14ac:dyDescent="0.25">
      <c r="A348" s="22" t="s">
        <v>1440</v>
      </c>
      <c r="B348" s="22" t="s">
        <v>1169</v>
      </c>
      <c r="C348" s="22">
        <v>1</v>
      </c>
      <c r="D348" s="49">
        <v>45673</v>
      </c>
      <c r="E348">
        <f>VLOOKUP(A348,Tableau2[[Code Article]:[inventaire juillet  2026 ]],8,FALSE)</f>
        <v>0</v>
      </c>
    </row>
    <row r="349" spans="1:5" hidden="1" x14ac:dyDescent="0.25">
      <c r="A349" s="22" t="s">
        <v>1441</v>
      </c>
      <c r="B349" s="22" t="s">
        <v>1170</v>
      </c>
      <c r="C349" s="22">
        <v>1</v>
      </c>
      <c r="D349" s="49">
        <v>45674</v>
      </c>
      <c r="E349">
        <f>VLOOKUP(A349,Tableau2[[Code Article]:[inventaire juillet  2026 ]],8,FALSE)</f>
        <v>0</v>
      </c>
    </row>
    <row r="350" spans="1:5" hidden="1" x14ac:dyDescent="0.25">
      <c r="A350" s="42" t="s">
        <v>12</v>
      </c>
      <c r="B350" s="22" t="s">
        <v>1171</v>
      </c>
      <c r="C350" s="22">
        <v>26</v>
      </c>
      <c r="D350" s="49">
        <v>45678</v>
      </c>
      <c r="E350">
        <f>VLOOKUP(A350,Tableau2[[Code Article]:[inventaire juillet  2026 ]],8,FALSE)</f>
        <v>0</v>
      </c>
    </row>
    <row r="351" spans="1:5" hidden="1" x14ac:dyDescent="0.25">
      <c r="A351" s="22" t="s">
        <v>1442</v>
      </c>
      <c r="B351" s="22" t="s">
        <v>1172</v>
      </c>
      <c r="C351" s="22">
        <v>1</v>
      </c>
      <c r="D351" s="49">
        <v>45680</v>
      </c>
      <c r="E351">
        <f>VLOOKUP(A351,Tableau2[[Code Article]:[inventaire juillet  2026 ]],8,FALSE)</f>
        <v>0</v>
      </c>
    </row>
    <row r="352" spans="1:5" hidden="1" x14ac:dyDescent="0.25">
      <c r="A352" s="22" t="s">
        <v>1443</v>
      </c>
      <c r="B352" s="22" t="s">
        <v>1173</v>
      </c>
      <c r="C352" s="22">
        <v>1</v>
      </c>
      <c r="D352" s="49">
        <v>45790</v>
      </c>
      <c r="E352">
        <f>VLOOKUP(A352,Tableau2[[Code Article]:[inventaire juillet  2026 ]],8,FALSE)</f>
        <v>0</v>
      </c>
    </row>
    <row r="353" spans="1:5" hidden="1" x14ac:dyDescent="0.25">
      <c r="A353" s="22" t="s">
        <v>7299</v>
      </c>
      <c r="B353" s="22" t="s">
        <v>1175</v>
      </c>
      <c r="C353" s="22">
        <v>71924</v>
      </c>
      <c r="D353" s="49">
        <v>45685</v>
      </c>
      <c r="E353">
        <f>VLOOKUP(A353,Tableau2[[Code Article]:[inventaire juillet  2026 ]],8,FALSE)</f>
        <v>0</v>
      </c>
    </row>
    <row r="354" spans="1:5" hidden="1" x14ac:dyDescent="0.25">
      <c r="A354" s="22" t="s">
        <v>6033</v>
      </c>
      <c r="B354" s="22" t="s">
        <v>1176</v>
      </c>
      <c r="C354" s="22">
        <v>89</v>
      </c>
      <c r="D354" s="49">
        <v>45720</v>
      </c>
      <c r="E354">
        <f>VLOOKUP(A354,Tableau2[[Code Article]:[inventaire juillet  2026 ]],8,FALSE)</f>
        <v>72</v>
      </c>
    </row>
    <row r="355" spans="1:5" hidden="1" x14ac:dyDescent="0.25">
      <c r="A355" s="22" t="s">
        <v>1445</v>
      </c>
      <c r="B355" s="22" t="s">
        <v>1545</v>
      </c>
      <c r="C355" s="22">
        <v>2</v>
      </c>
      <c r="D355" s="49">
        <v>45687</v>
      </c>
      <c r="E355">
        <f>VLOOKUP(A355,Tableau2[[Code Article]:[inventaire juillet  2026 ]],8,FALSE)</f>
        <v>0</v>
      </c>
    </row>
    <row r="356" spans="1:5" hidden="1" x14ac:dyDescent="0.25">
      <c r="A356" s="22" t="s">
        <v>242</v>
      </c>
      <c r="B356" s="22" t="s">
        <v>243</v>
      </c>
      <c r="C356" s="22">
        <v>47</v>
      </c>
      <c r="D356" s="49">
        <v>45692</v>
      </c>
      <c r="E356">
        <f>VLOOKUP(A356,Tableau2[[Code Article]:[inventaire juillet  2026 ]],8,FALSE)</f>
        <v>0</v>
      </c>
    </row>
    <row r="357" spans="1:5" hidden="1" x14ac:dyDescent="0.25">
      <c r="A357" s="22" t="s">
        <v>340</v>
      </c>
      <c r="B357" s="22" t="s">
        <v>1178</v>
      </c>
      <c r="C357" s="22">
        <v>98</v>
      </c>
      <c r="D357" s="49">
        <v>45694</v>
      </c>
      <c r="E357">
        <f>VLOOKUP(A357,Tableau2[[Code Article]:[inventaire juillet  2026 ]],8,FALSE)</f>
        <v>22</v>
      </c>
    </row>
    <row r="358" spans="1:5" hidden="1" x14ac:dyDescent="0.25">
      <c r="A358" s="22" t="s">
        <v>1546</v>
      </c>
      <c r="B358" s="22" t="s">
        <v>1181</v>
      </c>
      <c r="C358" s="22">
        <v>1</v>
      </c>
      <c r="D358" s="49">
        <v>45699</v>
      </c>
      <c r="E358">
        <f>VLOOKUP(A358,Tableau2[[Code Article]:[inventaire juillet  2026 ]],8,FALSE)</f>
        <v>0</v>
      </c>
    </row>
    <row r="359" spans="1:5" hidden="1" x14ac:dyDescent="0.25">
      <c r="A359" s="22" t="s">
        <v>1547</v>
      </c>
      <c r="B359" s="22" t="s">
        <v>1548</v>
      </c>
      <c r="C359" s="22">
        <v>1</v>
      </c>
      <c r="D359" s="49">
        <v>45701</v>
      </c>
      <c r="E359">
        <f>VLOOKUP(A359,Tableau2[[Code Article]:[inventaire juillet  2026 ]],8,FALSE)</f>
        <v>0</v>
      </c>
    </row>
    <row r="360" spans="1:5" hidden="1" x14ac:dyDescent="0.25">
      <c r="A360" s="22" t="s">
        <v>368</v>
      </c>
      <c r="B360" s="42" t="s">
        <v>520</v>
      </c>
      <c r="C360" s="22">
        <v>32</v>
      </c>
      <c r="D360" s="49">
        <v>45706</v>
      </c>
      <c r="E360">
        <f>VLOOKUP(A360,Tableau2[[Code Article]:[inventaire juillet  2026 ]],8,FALSE)</f>
        <v>4</v>
      </c>
    </row>
    <row r="361" spans="1:5" hidden="1" x14ac:dyDescent="0.25">
      <c r="A361" s="22" t="s">
        <v>1549</v>
      </c>
      <c r="B361" s="22" t="s">
        <v>1187</v>
      </c>
      <c r="C361" s="22">
        <v>1</v>
      </c>
      <c r="D361" s="49">
        <v>45708</v>
      </c>
      <c r="E361">
        <f>VLOOKUP(A361,Tableau2[[Code Article]:[inventaire juillet  2026 ]],8,FALSE)</f>
        <v>0</v>
      </c>
    </row>
    <row r="362" spans="1:5" hidden="1" x14ac:dyDescent="0.25">
      <c r="A362" s="22" t="s">
        <v>19157</v>
      </c>
      <c r="B362" s="22" t="s">
        <v>25142</v>
      </c>
      <c r="C362" s="22">
        <v>13</v>
      </c>
      <c r="D362" s="49">
        <v>45715</v>
      </c>
      <c r="E362">
        <f>VLOOKUP(A362,Tableau2[[Code Article]:[inventaire juillet  2026 ]],8,FALSE)</f>
        <v>4</v>
      </c>
    </row>
    <row r="363" spans="1:5" hidden="1" x14ac:dyDescent="0.25">
      <c r="A363" s="22" t="s">
        <v>1478</v>
      </c>
      <c r="B363" s="22" t="s">
        <v>1196</v>
      </c>
      <c r="C363" s="22">
        <v>7</v>
      </c>
      <c r="D363" s="49">
        <v>45720</v>
      </c>
      <c r="E363">
        <f>VLOOKUP(A363,Tableau2[[Code Article]:[inventaire juillet  2026 ]],8,FALSE)</f>
        <v>30</v>
      </c>
    </row>
    <row r="364" spans="1:5" hidden="1" x14ac:dyDescent="0.25">
      <c r="A364" s="42" t="s">
        <v>128</v>
      </c>
      <c r="B364" s="22" t="s">
        <v>129</v>
      </c>
      <c r="C364" s="22">
        <v>6</v>
      </c>
      <c r="D364" s="49">
        <v>45729</v>
      </c>
      <c r="E364">
        <f>VLOOKUP(A364,Tableau2[[Code Article]:[inventaire juillet  2026 ]],8,FALSE)</f>
        <v>3</v>
      </c>
    </row>
    <row r="365" spans="1:5" x14ac:dyDescent="0.25">
      <c r="A365" s="22" t="s">
        <v>1198</v>
      </c>
      <c r="B365" s="22" t="s">
        <v>1198</v>
      </c>
      <c r="C365" s="22">
        <v>1</v>
      </c>
      <c r="D365" s="49">
        <v>45734</v>
      </c>
      <c r="E365">
        <f>VLOOKUP(A365,Tableau2[[Code Article]:[inventaire juillet  2026 ]],8,FALSE)</f>
        <v>0</v>
      </c>
    </row>
    <row r="366" spans="1:5" hidden="1" x14ac:dyDescent="0.25">
      <c r="A366" s="22" t="s">
        <v>1234</v>
      </c>
      <c r="B366" s="22" t="s">
        <v>25147</v>
      </c>
      <c r="C366" s="22">
        <v>91</v>
      </c>
      <c r="D366" s="49">
        <v>45736</v>
      </c>
      <c r="E366">
        <f>VLOOKUP(A366,Tableau2[[Code Article]:[inventaire juillet  2026 ]],8,FALSE)</f>
        <v>5</v>
      </c>
    </row>
    <row r="367" spans="1:5" hidden="1" x14ac:dyDescent="0.25">
      <c r="A367" s="22" t="s">
        <v>149</v>
      </c>
      <c r="B367" s="22" t="s">
        <v>1201</v>
      </c>
      <c r="C367" s="22">
        <v>9</v>
      </c>
      <c r="D367" s="49">
        <v>45743</v>
      </c>
      <c r="E367">
        <f>VLOOKUP(A367,Tableau2[[Code Article]:[inventaire juillet  2026 ]],8,FALSE)</f>
        <v>3</v>
      </c>
    </row>
    <row r="368" spans="1:5" hidden="1" x14ac:dyDescent="0.25">
      <c r="A368" s="22" t="s">
        <v>6670</v>
      </c>
      <c r="B368" s="22" t="s">
        <v>1203</v>
      </c>
      <c r="C368" s="22">
        <v>3</v>
      </c>
      <c r="D368" s="49">
        <v>45750</v>
      </c>
      <c r="E368">
        <f>VLOOKUP(A368,Tableau2[[Code Article]:[inventaire juillet  2026 ]],8,FALSE)</f>
        <v>11</v>
      </c>
    </row>
    <row r="369" spans="1:5" hidden="1" x14ac:dyDescent="0.25">
      <c r="A369" s="22" t="s">
        <v>350</v>
      </c>
      <c r="B369" s="22" t="s">
        <v>1550</v>
      </c>
      <c r="C369" s="22">
        <v>11</v>
      </c>
      <c r="D369" s="49">
        <v>45755</v>
      </c>
      <c r="E369">
        <f>VLOOKUP(A369,Tableau2[[Code Article]:[inventaire juillet  2026 ]],8,FALSE)</f>
        <v>0</v>
      </c>
    </row>
    <row r="370" spans="1:5" hidden="1" x14ac:dyDescent="0.25">
      <c r="A370" s="22" t="s">
        <v>345</v>
      </c>
      <c r="B370" s="22" t="s">
        <v>1204</v>
      </c>
      <c r="C370" s="22">
        <v>18</v>
      </c>
      <c r="D370" s="49">
        <v>45757</v>
      </c>
      <c r="E370">
        <f>VLOOKUP(A370,Tableau2[[Code Article]:[inventaire juillet  2026 ]],8,FALSE)</f>
        <v>0</v>
      </c>
    </row>
    <row r="371" spans="1:5" hidden="1" x14ac:dyDescent="0.25">
      <c r="A371" s="22" t="s">
        <v>356</v>
      </c>
      <c r="B371" s="22" t="s">
        <v>1205</v>
      </c>
      <c r="C371" s="22">
        <v>6</v>
      </c>
      <c r="D371" s="49">
        <v>45764</v>
      </c>
      <c r="E371">
        <f>VLOOKUP(A371,Tableau2[[Code Article]:[inventaire juillet  2026 ]],8,FALSE)</f>
        <v>0</v>
      </c>
    </row>
    <row r="372" spans="1:5" hidden="1" x14ac:dyDescent="0.25">
      <c r="A372" s="22" t="s">
        <v>355</v>
      </c>
      <c r="B372" s="22" t="s">
        <v>545</v>
      </c>
      <c r="C372" s="22">
        <v>3</v>
      </c>
      <c r="D372" s="48">
        <v>45792</v>
      </c>
      <c r="E372">
        <f>VLOOKUP(A372,Tableau2[[Code Article]:[inventaire juillet  2026 ]],8,FALSE)</f>
        <v>0</v>
      </c>
    </row>
    <row r="373" spans="1:5" hidden="1" x14ac:dyDescent="0.25">
      <c r="A373" s="22" t="s">
        <v>363</v>
      </c>
      <c r="B373" s="22" t="s">
        <v>364</v>
      </c>
      <c r="C373" s="22">
        <v>3118</v>
      </c>
      <c r="D373" s="49">
        <v>45799</v>
      </c>
      <c r="E373">
        <f>VLOOKUP(A373,Tableau2[[Code Article]:[inventaire juillet  2026 ]],8,FALSE)</f>
        <v>0</v>
      </c>
    </row>
    <row r="374" spans="1:5" hidden="1" x14ac:dyDescent="0.25">
      <c r="A374" s="22" t="s">
        <v>10422</v>
      </c>
      <c r="B374" s="22" t="s">
        <v>1209</v>
      </c>
      <c r="C374" s="22">
        <v>4</v>
      </c>
      <c r="D374" s="49">
        <v>45664</v>
      </c>
      <c r="E374">
        <f>VLOOKUP(A374,Tableau2[[Code Article]:[inventaire juillet  2026 ]],8,FALSE)</f>
        <v>0</v>
      </c>
    </row>
    <row r="375" spans="1:5" hidden="1" x14ac:dyDescent="0.25">
      <c r="A375" s="42" t="s">
        <v>376</v>
      </c>
      <c r="B375" s="22" t="s">
        <v>1551</v>
      </c>
      <c r="C375" s="22">
        <v>32</v>
      </c>
      <c r="D375" s="49">
        <v>45666</v>
      </c>
      <c r="E375">
        <f>VLOOKUP(A375,Tableau2[[Code Article]:[inventaire juillet  2026 ]],8,FALSE)</f>
        <v>2</v>
      </c>
    </row>
    <row r="376" spans="1:5" hidden="1" x14ac:dyDescent="0.25">
      <c r="A376" s="22" t="s">
        <v>1552</v>
      </c>
      <c r="B376" s="22" t="s">
        <v>1211</v>
      </c>
      <c r="C376" s="22">
        <v>1</v>
      </c>
      <c r="D376" s="49">
        <v>45671</v>
      </c>
      <c r="E376">
        <f>VLOOKUP(A376,Tableau2[[Code Article]:[inventaire juillet  2026 ]],8,FALSE)</f>
        <v>0</v>
      </c>
    </row>
    <row r="377" spans="1:5" hidden="1" x14ac:dyDescent="0.25">
      <c r="A377" s="22" t="s">
        <v>2852</v>
      </c>
      <c r="B377" s="22" t="s">
        <v>1212</v>
      </c>
      <c r="C377" s="22">
        <v>149</v>
      </c>
      <c r="D377" s="49">
        <v>45673</v>
      </c>
      <c r="E377">
        <f>VLOOKUP(A377,Tableau2[[Code Article]:[inventaire juillet  2026 ]],8,FALSE)</f>
        <v>9</v>
      </c>
    </row>
    <row r="378" spans="1:5" hidden="1" x14ac:dyDescent="0.25">
      <c r="A378" s="42" t="s">
        <v>378</v>
      </c>
      <c r="B378" s="22" t="s">
        <v>1553</v>
      </c>
      <c r="C378" s="22">
        <v>11</v>
      </c>
      <c r="D378" s="49">
        <v>45674</v>
      </c>
      <c r="E378">
        <f>VLOOKUP(A378,Tableau2[[Code Article]:[inventaire juillet  2026 ]],8,FALSE)</f>
        <v>0</v>
      </c>
    </row>
    <row r="379" spans="1:5" hidden="1" x14ac:dyDescent="0.25">
      <c r="A379" s="22" t="s">
        <v>19566</v>
      </c>
      <c r="B379" s="22" t="s">
        <v>1213</v>
      </c>
      <c r="C379" s="22">
        <v>3</v>
      </c>
      <c r="D379" s="49">
        <v>45678</v>
      </c>
      <c r="E379">
        <f>VLOOKUP(A379,Tableau2[[Code Article]:[inventaire juillet  2026 ]],8,FALSE)</f>
        <v>0</v>
      </c>
    </row>
    <row r="380" spans="1:5" hidden="1" x14ac:dyDescent="0.25">
      <c r="A380" s="22" t="s">
        <v>1458</v>
      </c>
      <c r="B380" s="22" t="s">
        <v>1214</v>
      </c>
      <c r="C380" s="22">
        <v>1</v>
      </c>
      <c r="D380" s="49">
        <v>45680</v>
      </c>
      <c r="E380">
        <f>VLOOKUP(A380,Tableau2[[Code Article]:[inventaire juillet  2026 ]],8,FALSE)</f>
        <v>0</v>
      </c>
    </row>
    <row r="381" spans="1:5" hidden="1" x14ac:dyDescent="0.25">
      <c r="A381" s="22" t="s">
        <v>1470</v>
      </c>
      <c r="B381" s="22" t="s">
        <v>1215</v>
      </c>
      <c r="C381" s="22">
        <v>4</v>
      </c>
      <c r="D381" s="49">
        <v>45790</v>
      </c>
      <c r="E381">
        <f>VLOOKUP(A381,Tableau2[[Code Article]:[inventaire juillet  2026 ]],8,FALSE)</f>
        <v>0</v>
      </c>
    </row>
    <row r="382" spans="1:5" hidden="1" x14ac:dyDescent="0.25">
      <c r="A382" s="22" t="s">
        <v>1459</v>
      </c>
      <c r="B382" s="22" t="s">
        <v>1216</v>
      </c>
      <c r="C382" s="22">
        <v>11</v>
      </c>
      <c r="D382" s="49">
        <v>45685</v>
      </c>
      <c r="E382">
        <f>VLOOKUP(A382,Tableau2[[Code Article]:[inventaire juillet  2026 ]],8,FALSE)</f>
        <v>0</v>
      </c>
    </row>
    <row r="383" spans="1:5" hidden="1" x14ac:dyDescent="0.25">
      <c r="A383" s="22" t="s">
        <v>1460</v>
      </c>
      <c r="B383" s="22" t="s">
        <v>1217</v>
      </c>
      <c r="C383" s="22">
        <v>6</v>
      </c>
      <c r="D383" s="49">
        <v>45720</v>
      </c>
      <c r="E383">
        <f>VLOOKUP(A383,Tableau2[[Code Article]:[inventaire juillet  2026 ]],8,FALSE)</f>
        <v>2</v>
      </c>
    </row>
    <row r="384" spans="1:5" hidden="1" x14ac:dyDescent="0.25">
      <c r="A384" s="22" t="s">
        <v>7219</v>
      </c>
      <c r="B384" s="22" t="s">
        <v>1218</v>
      </c>
      <c r="C384" s="22">
        <v>54</v>
      </c>
      <c r="D384" s="49">
        <v>45687</v>
      </c>
      <c r="E384">
        <f>VLOOKUP(A384,Tableau2[[Code Article]:[inventaire juillet  2026 ]],8,FALSE)</f>
        <v>22</v>
      </c>
    </row>
    <row r="385" spans="1:5" hidden="1" x14ac:dyDescent="0.25">
      <c r="A385" s="42" t="s">
        <v>192</v>
      </c>
      <c r="B385" s="42" t="s">
        <v>585</v>
      </c>
      <c r="C385" s="22">
        <v>27</v>
      </c>
      <c r="D385" s="49">
        <v>45692</v>
      </c>
      <c r="E385">
        <f>VLOOKUP(A385,Tableau2[[Code Article]:[inventaire juillet  2026 ]],8,FALSE)</f>
        <v>0</v>
      </c>
    </row>
    <row r="386" spans="1:5" hidden="1" x14ac:dyDescent="0.25">
      <c r="A386" s="22" t="s">
        <v>23687</v>
      </c>
      <c r="B386" s="22" t="s">
        <v>854</v>
      </c>
      <c r="C386" s="22">
        <v>14</v>
      </c>
      <c r="D386" s="49">
        <v>45694</v>
      </c>
      <c r="E386">
        <f>VLOOKUP(A386,Tableau2[[Code Article]:[inventaire juillet  2026 ]],8,FALSE)</f>
        <v>0</v>
      </c>
    </row>
    <row r="387" spans="1:5" hidden="1" x14ac:dyDescent="0.25">
      <c r="A387" s="22" t="s">
        <v>19289</v>
      </c>
      <c r="B387" s="22" t="s">
        <v>921</v>
      </c>
      <c r="C387" s="22">
        <v>12</v>
      </c>
      <c r="D387" s="49">
        <v>45699</v>
      </c>
      <c r="E387">
        <f>VLOOKUP(A387,Tableau2[[Code Article]:[inventaire juillet  2026 ]],8,FALSE)</f>
        <v>0</v>
      </c>
    </row>
    <row r="388" spans="1:5" hidden="1" x14ac:dyDescent="0.25">
      <c r="A388" s="22" t="s">
        <v>1309</v>
      </c>
      <c r="B388" s="22" t="s">
        <v>838</v>
      </c>
      <c r="C388" s="22">
        <v>4</v>
      </c>
      <c r="D388" s="49">
        <v>45701</v>
      </c>
      <c r="E388">
        <f>VLOOKUP(A388,Tableau2[[Code Article]:[inventaire juillet  2026 ]],8,FALSE)</f>
        <v>0</v>
      </c>
    </row>
    <row r="389" spans="1:5" hidden="1" x14ac:dyDescent="0.25">
      <c r="A389" s="22" t="s">
        <v>1310</v>
      </c>
      <c r="B389" s="22" t="s">
        <v>843</v>
      </c>
      <c r="C389" s="22">
        <v>8</v>
      </c>
      <c r="D389" s="49">
        <v>45706</v>
      </c>
      <c r="E389">
        <f>VLOOKUP(A389,Tableau2[[Code Article]:[inventaire juillet  2026 ]],8,FALSE)</f>
        <v>0</v>
      </c>
    </row>
    <row r="390" spans="1:5" hidden="1" x14ac:dyDescent="0.25">
      <c r="A390" s="22" t="s">
        <v>19391</v>
      </c>
      <c r="B390" s="22" t="s">
        <v>1520</v>
      </c>
      <c r="C390" s="22">
        <v>2</v>
      </c>
      <c r="D390" s="49">
        <v>45708</v>
      </c>
      <c r="E390">
        <f>VLOOKUP(A390,Tableau2[[Code Article]:[inventaire juillet  2026 ]],8,FALSE)</f>
        <v>0</v>
      </c>
    </row>
    <row r="391" spans="1:5" hidden="1" x14ac:dyDescent="0.25">
      <c r="A391" s="22" t="s">
        <v>14071</v>
      </c>
      <c r="B391" s="22" t="s">
        <v>25183</v>
      </c>
      <c r="C391" s="22">
        <v>340</v>
      </c>
      <c r="D391" s="49">
        <v>45715</v>
      </c>
      <c r="E391">
        <f>VLOOKUP(A391,Tableau2[[Code Article]:[inventaire juillet  2026 ]],8,FALSE)</f>
        <v>0</v>
      </c>
    </row>
    <row r="392" spans="1:5" hidden="1" x14ac:dyDescent="0.25">
      <c r="A392" s="40" t="s">
        <v>1302</v>
      </c>
      <c r="B392" s="40" t="s">
        <v>828</v>
      </c>
      <c r="C392" s="40">
        <v>2</v>
      </c>
      <c r="D392" s="49">
        <v>45720</v>
      </c>
      <c r="E392">
        <f>VLOOKUP(A392,Tableau2[[Code Article]:[inventaire juillet  2026 ]],8,FALSE)</f>
        <v>0</v>
      </c>
    </row>
    <row r="393" spans="1:5" hidden="1" x14ac:dyDescent="0.25">
      <c r="A393" s="40" t="s">
        <v>25184</v>
      </c>
      <c r="B393" s="40" t="s">
        <v>972</v>
      </c>
      <c r="C393" s="40">
        <v>2151</v>
      </c>
      <c r="D393" s="49">
        <v>45729</v>
      </c>
      <c r="E393">
        <f>VLOOKUP(A393,Tableau2[[Code Article]:[inventaire juillet  2026 ]],8,FALSE)</f>
        <v>0</v>
      </c>
    </row>
    <row r="394" spans="1:5" hidden="1" x14ac:dyDescent="0.25">
      <c r="A394" s="40" t="s">
        <v>25185</v>
      </c>
      <c r="B394" s="40" t="s">
        <v>1025</v>
      </c>
      <c r="C394" s="40">
        <v>56</v>
      </c>
      <c r="D394" s="49">
        <v>45734</v>
      </c>
      <c r="E394">
        <f>VLOOKUP(A394,Tableau2[[Code Article]:[inventaire juillet  2026 ]],8,FALSE)</f>
        <v>0</v>
      </c>
    </row>
    <row r="395" spans="1:5" hidden="1" x14ac:dyDescent="0.25">
      <c r="A395" s="40" t="s">
        <v>25186</v>
      </c>
      <c r="B395" s="40" t="s">
        <v>1026</v>
      </c>
      <c r="C395" s="40">
        <v>61</v>
      </c>
      <c r="D395" s="49">
        <v>45736</v>
      </c>
      <c r="E395">
        <f>VLOOKUP(A395,Tableau2[[Code Article]:[inventaire juillet  2026 ]],8,FALSE)</f>
        <v>0</v>
      </c>
    </row>
    <row r="396" spans="1:5" hidden="1" x14ac:dyDescent="0.25">
      <c r="A396" s="40" t="s">
        <v>25187</v>
      </c>
      <c r="B396" s="40" t="s">
        <v>990</v>
      </c>
      <c r="C396" s="40">
        <v>50</v>
      </c>
      <c r="D396" s="49">
        <v>45743</v>
      </c>
      <c r="E396">
        <f>VLOOKUP(A396,Tableau2[[Code Article]:[inventaire juillet  2026 ]],8,FALSE)</f>
        <v>0</v>
      </c>
    </row>
    <row r="397" spans="1:5" hidden="1" x14ac:dyDescent="0.25">
      <c r="A397" s="40" t="s">
        <v>25188</v>
      </c>
      <c r="B397" s="40" t="s">
        <v>649</v>
      </c>
      <c r="C397" s="40">
        <v>1</v>
      </c>
      <c r="D397" s="49">
        <v>45750</v>
      </c>
      <c r="E397">
        <f>VLOOKUP(A397,Tableau2[[Code Article]:[inventaire juillet  2026 ]],8,FALSE)</f>
        <v>0</v>
      </c>
    </row>
    <row r="398" spans="1:5" hidden="1" x14ac:dyDescent="0.25">
      <c r="A398" s="40" t="s">
        <v>1434</v>
      </c>
      <c r="B398" s="40" t="s">
        <v>1161</v>
      </c>
      <c r="C398" s="40">
        <v>3</v>
      </c>
      <c r="D398" s="49">
        <v>45755</v>
      </c>
      <c r="E398">
        <f>VLOOKUP(A398,Tableau2[[Code Article]:[inventaire juillet  2026 ]],8,FALSE)</f>
        <v>0</v>
      </c>
    </row>
    <row r="399" spans="1:5" hidden="1" x14ac:dyDescent="0.25">
      <c r="A399" s="40" t="s">
        <v>25189</v>
      </c>
      <c r="B399" s="40" t="s">
        <v>1215</v>
      </c>
      <c r="C399" s="40">
        <v>4</v>
      </c>
      <c r="D399" s="49">
        <v>45757</v>
      </c>
      <c r="E399">
        <f>VLOOKUP(A399,Tableau2[[Code Article]:[inventaire juillet  2026 ]],8,FALSE)</f>
        <v>0</v>
      </c>
    </row>
    <row r="400" spans="1:5" hidden="1" x14ac:dyDescent="0.25">
      <c r="A400" s="40" t="s">
        <v>1325</v>
      </c>
      <c r="B400" s="40" t="s">
        <v>879</v>
      </c>
      <c r="C400" s="40">
        <v>2040</v>
      </c>
      <c r="D400" s="49">
        <v>45764</v>
      </c>
      <c r="E400">
        <f>VLOOKUP(A400,Tableau2[[Code Article]:[inventaire juillet  2026 ]],8,FALSE)</f>
        <v>0</v>
      </c>
    </row>
    <row r="401" spans="1:5" hidden="1" x14ac:dyDescent="0.25">
      <c r="A401" s="40" t="s">
        <v>1350</v>
      </c>
      <c r="B401" s="40" t="s">
        <v>942</v>
      </c>
      <c r="C401" s="40">
        <v>999</v>
      </c>
      <c r="D401" s="49">
        <v>45771</v>
      </c>
      <c r="E401">
        <f>VLOOKUP(A401,Tableau2[[Code Article]:[inventaire juillet  2026 ]],8,FALSE)</f>
        <v>0</v>
      </c>
    </row>
    <row r="402" spans="1:5" hidden="1" x14ac:dyDescent="0.25">
      <c r="A402" s="40" t="s">
        <v>1359</v>
      </c>
      <c r="B402" s="40" t="s">
        <v>960</v>
      </c>
      <c r="C402" s="40">
        <v>14155</v>
      </c>
      <c r="D402" s="49">
        <v>45778</v>
      </c>
      <c r="E402">
        <f>VLOOKUP(A402,Tableau2[[Code Article]:[inventaire juillet  2026 ]],8,FALSE)</f>
        <v>0</v>
      </c>
    </row>
    <row r="403" spans="1:5" hidden="1" x14ac:dyDescent="0.25">
      <c r="A403" s="40" t="s">
        <v>25190</v>
      </c>
      <c r="B403" s="40" t="s">
        <v>1022</v>
      </c>
      <c r="C403" s="40">
        <v>11</v>
      </c>
      <c r="D403" s="49">
        <v>45785</v>
      </c>
      <c r="E403">
        <f>VLOOKUP(A403,Tableau2[[Code Article]:[inventaire juillet  2026 ]],8,FALSE)</f>
        <v>0</v>
      </c>
    </row>
    <row r="404" spans="1:5" hidden="1" x14ac:dyDescent="0.25">
      <c r="A404" s="40" t="s">
        <v>1435</v>
      </c>
      <c r="B404" s="40" t="s">
        <v>25207</v>
      </c>
      <c r="C404" s="40">
        <v>6</v>
      </c>
      <c r="D404" s="48">
        <v>46078</v>
      </c>
      <c r="E404">
        <f>VLOOKUP(A404,Tableau2[[Code Article]:[inventaire juillet  2026 ]],8,FALSE)</f>
        <v>0</v>
      </c>
    </row>
    <row r="405" spans="1:5" hidden="1" x14ac:dyDescent="0.25">
      <c r="A405" s="40" t="s">
        <v>1021</v>
      </c>
      <c r="B405" s="40" t="s">
        <v>25195</v>
      </c>
      <c r="C405" s="40">
        <v>67</v>
      </c>
      <c r="D405" s="48">
        <v>46078</v>
      </c>
      <c r="E405">
        <f>VLOOKUP(A405,Tableau2[[Code Article]:[inventaire juillet  2026 ]],8,FALSE)</f>
        <v>0</v>
      </c>
    </row>
    <row r="406" spans="1:5" hidden="1" x14ac:dyDescent="0.25">
      <c r="A406" s="40" t="s">
        <v>989</v>
      </c>
      <c r="B406" s="40" t="s">
        <v>25196</v>
      </c>
      <c r="C406" s="40">
        <v>55</v>
      </c>
      <c r="D406" s="48">
        <v>46078</v>
      </c>
      <c r="E406">
        <f>VLOOKUP(A406,Tableau2[[Code Article]:[inventaire juillet  2026 ]],8,FALSE)</f>
        <v>0</v>
      </c>
    </row>
    <row r="407" spans="1:5" hidden="1" x14ac:dyDescent="0.25">
      <c r="A407" s="40" t="s">
        <v>1000</v>
      </c>
      <c r="B407" s="40" t="s">
        <v>25197</v>
      </c>
      <c r="C407" s="40">
        <v>151</v>
      </c>
      <c r="D407" s="48">
        <v>46078</v>
      </c>
      <c r="E407">
        <f>VLOOKUP(A407,Tableau2[[Code Article]:[inventaire juillet  2026 ]],8,FALSE)</f>
        <v>0</v>
      </c>
    </row>
    <row r="408" spans="1:5" hidden="1" x14ac:dyDescent="0.25">
      <c r="A408" s="40" t="s">
        <v>25191</v>
      </c>
      <c r="B408" s="40" t="s">
        <v>826</v>
      </c>
      <c r="C408" s="40">
        <v>260000</v>
      </c>
      <c r="D408" s="48">
        <v>46078</v>
      </c>
      <c r="E408">
        <f>VLOOKUP(A408,Tableau2[[Code Article]:[inventaire juillet  2026 ]],8,FALSE)</f>
        <v>0</v>
      </c>
    </row>
    <row r="409" spans="1:5" hidden="1" x14ac:dyDescent="0.25">
      <c r="A409" s="40" t="s">
        <v>1002</v>
      </c>
      <c r="B409" s="40" t="s">
        <v>5641</v>
      </c>
      <c r="C409" s="40">
        <v>1037</v>
      </c>
      <c r="D409" s="48">
        <v>46078</v>
      </c>
      <c r="E409">
        <f>VLOOKUP(A409,Tableau2[[Code Article]:[inventaire juillet  2026 ]],8,FALSE)</f>
        <v>0</v>
      </c>
    </row>
    <row r="410" spans="1:5" hidden="1" x14ac:dyDescent="0.25">
      <c r="A410" s="40" t="s">
        <v>1009</v>
      </c>
      <c r="B410" s="40" t="s">
        <v>25198</v>
      </c>
      <c r="C410" s="40">
        <v>15</v>
      </c>
      <c r="D410" s="48">
        <v>46078</v>
      </c>
      <c r="E410">
        <f>VLOOKUP(A410,Tableau2[[Code Article]:[inventaire juillet  2026 ]],8,FALSE)</f>
        <v>0</v>
      </c>
    </row>
    <row r="411" spans="1:5" hidden="1" x14ac:dyDescent="0.25">
      <c r="A411" s="40" t="s">
        <v>1003</v>
      </c>
      <c r="B411" s="40" t="s">
        <v>5664</v>
      </c>
      <c r="C411" s="40">
        <v>20</v>
      </c>
      <c r="D411" s="48">
        <v>46078</v>
      </c>
      <c r="E411">
        <f>VLOOKUP(A411,Tableau2[[Code Article]:[inventaire juillet  2026 ]],8,FALSE)</f>
        <v>0</v>
      </c>
    </row>
    <row r="412" spans="1:5" hidden="1" x14ac:dyDescent="0.25">
      <c r="A412" s="40" t="s">
        <v>1010</v>
      </c>
      <c r="B412" s="40" t="s">
        <v>25199</v>
      </c>
      <c r="C412" s="40">
        <v>6702</v>
      </c>
      <c r="D412" s="48">
        <v>46078</v>
      </c>
      <c r="E412">
        <f>VLOOKUP(A412,Tableau2[[Code Article]:[inventaire juillet  2026 ]],8,FALSE)</f>
        <v>0</v>
      </c>
    </row>
    <row r="413" spans="1:5" hidden="1" x14ac:dyDescent="0.25">
      <c r="A413" s="40" t="s">
        <v>1011</v>
      </c>
      <c r="B413" s="40" t="s">
        <v>25200</v>
      </c>
      <c r="C413" s="40">
        <v>2473</v>
      </c>
      <c r="D413" s="48">
        <v>46078</v>
      </c>
      <c r="E413">
        <f>VLOOKUP(A413,Tableau2[[Code Article]:[inventaire juillet  2026 ]],8,FALSE)</f>
        <v>0</v>
      </c>
    </row>
    <row r="414" spans="1:5" hidden="1" x14ac:dyDescent="0.25">
      <c r="A414" s="40" t="s">
        <v>1004</v>
      </c>
      <c r="B414" s="40" t="s">
        <v>5656</v>
      </c>
      <c r="C414" s="40">
        <v>5</v>
      </c>
      <c r="D414" s="48">
        <v>46078</v>
      </c>
      <c r="E414">
        <f>VLOOKUP(A414,Tableau2[[Code Article]:[inventaire juillet  2026 ]],8,FALSE)</f>
        <v>0</v>
      </c>
    </row>
    <row r="415" spans="1:5" hidden="1" x14ac:dyDescent="0.25">
      <c r="A415" s="40" t="s">
        <v>1012</v>
      </c>
      <c r="B415" s="40" t="s">
        <v>25201</v>
      </c>
      <c r="C415" s="40">
        <v>985</v>
      </c>
      <c r="D415" s="48">
        <v>46078</v>
      </c>
      <c r="E415">
        <f>VLOOKUP(A415,Tableau2[[Code Article]:[inventaire juillet  2026 ]],8,FALSE)</f>
        <v>0</v>
      </c>
    </row>
    <row r="416" spans="1:5" hidden="1" x14ac:dyDescent="0.25">
      <c r="A416" s="40" t="s">
        <v>1005</v>
      </c>
      <c r="B416" s="40" t="s">
        <v>5658</v>
      </c>
      <c r="C416" s="40">
        <v>11</v>
      </c>
      <c r="D416" s="48">
        <v>46078</v>
      </c>
      <c r="E416">
        <f>VLOOKUP(A416,Tableau2[[Code Article]:[inventaire juillet  2026 ]],8,FALSE)</f>
        <v>0</v>
      </c>
    </row>
    <row r="417" spans="1:5" hidden="1" x14ac:dyDescent="0.25">
      <c r="A417" s="40" t="s">
        <v>1019</v>
      </c>
      <c r="B417" s="40" t="s">
        <v>25202</v>
      </c>
      <c r="C417" s="40">
        <v>1</v>
      </c>
      <c r="D417" s="48">
        <v>46078</v>
      </c>
      <c r="E417">
        <f>VLOOKUP(A417,Tableau2[[Code Article]:[inventaire juillet  2026 ]],8,FALSE)</f>
        <v>0</v>
      </c>
    </row>
    <row r="418" spans="1:5" hidden="1" x14ac:dyDescent="0.25">
      <c r="A418" s="40" t="s">
        <v>1020</v>
      </c>
      <c r="B418" s="40" t="s">
        <v>25203</v>
      </c>
      <c r="C418" s="40">
        <v>8588</v>
      </c>
      <c r="D418" s="48">
        <v>46078</v>
      </c>
      <c r="E418">
        <f>VLOOKUP(A418,Tableau2[[Code Article]:[inventaire juillet  2026 ]],8,FALSE)</f>
        <v>0</v>
      </c>
    </row>
    <row r="419" spans="1:5" hidden="1" x14ac:dyDescent="0.25">
      <c r="A419" s="40" t="s">
        <v>1007</v>
      </c>
      <c r="B419" s="40" t="s">
        <v>5666</v>
      </c>
      <c r="C419" s="40">
        <v>30</v>
      </c>
      <c r="D419" s="48">
        <v>46078</v>
      </c>
      <c r="E419">
        <f>VLOOKUP(A419,Tableau2[[Code Article]:[inventaire juillet  2026 ]],8,FALSE)</f>
        <v>0</v>
      </c>
    </row>
    <row r="420" spans="1:5" hidden="1" x14ac:dyDescent="0.25">
      <c r="A420" s="40" t="s">
        <v>1018</v>
      </c>
      <c r="B420" s="40" t="s">
        <v>25204</v>
      </c>
      <c r="C420" s="40">
        <v>2600</v>
      </c>
      <c r="D420" s="48">
        <v>46078</v>
      </c>
      <c r="E420">
        <f>VLOOKUP(A420,Tableau2[[Code Article]:[inventaire juillet  2026 ]],8,FALSE)</f>
        <v>0</v>
      </c>
    </row>
    <row r="421" spans="1:5" hidden="1" x14ac:dyDescent="0.25">
      <c r="A421" s="40" t="s">
        <v>1013</v>
      </c>
      <c r="B421" s="40" t="s">
        <v>25205</v>
      </c>
      <c r="C421" s="40">
        <v>6</v>
      </c>
      <c r="D421" s="48">
        <v>46078</v>
      </c>
      <c r="E421">
        <f>VLOOKUP(A421,Tableau2[[Code Article]:[inventaire juillet  2026 ]],8,FALSE)</f>
        <v>0</v>
      </c>
    </row>
    <row r="422" spans="1:5" hidden="1" x14ac:dyDescent="0.25">
      <c r="A422" s="40" t="s">
        <v>1014</v>
      </c>
      <c r="B422" s="40" t="s">
        <v>25206</v>
      </c>
      <c r="C422" s="40">
        <v>1000</v>
      </c>
      <c r="D422" s="48">
        <v>46078</v>
      </c>
      <c r="E422">
        <f>VLOOKUP(A422,Tableau2[[Code Article]:[inventaire juillet  2026 ]],8,FALSE)</f>
        <v>0</v>
      </c>
    </row>
    <row r="423" spans="1:5" hidden="1" x14ac:dyDescent="0.25">
      <c r="A423" s="40" t="s">
        <v>25192</v>
      </c>
      <c r="B423" s="40" t="s">
        <v>1469</v>
      </c>
      <c r="C423" s="40">
        <v>23</v>
      </c>
      <c r="D423" s="48">
        <v>46078</v>
      </c>
      <c r="E423">
        <f>VLOOKUP(A423,Tableau2[[Code Article]:[inventaire juillet  2026 ]],8,FALSE)</f>
        <v>0</v>
      </c>
    </row>
    <row r="424" spans="1:5" hidden="1" x14ac:dyDescent="0.25">
      <c r="A424" s="40" t="s">
        <v>1015</v>
      </c>
      <c r="B424" s="40" t="s">
        <v>25207</v>
      </c>
      <c r="C424" s="40">
        <v>281</v>
      </c>
      <c r="D424" s="48">
        <v>46078</v>
      </c>
      <c r="E424">
        <f>VLOOKUP(A424,Tableau2[[Code Article]:[inventaire juillet  2026 ]],8,FALSE)</f>
        <v>0</v>
      </c>
    </row>
    <row r="425" spans="1:5" hidden="1" x14ac:dyDescent="0.25">
      <c r="A425" s="40" t="s">
        <v>1016</v>
      </c>
      <c r="B425" s="40" t="s">
        <v>25208</v>
      </c>
      <c r="C425" s="40">
        <v>30</v>
      </c>
      <c r="D425" s="48">
        <v>46078</v>
      </c>
      <c r="E425">
        <f>VLOOKUP(A425,Tableau2[[Code Article]:[inventaire juillet  2026 ]],8,FALSE)</f>
        <v>0</v>
      </c>
    </row>
    <row r="426" spans="1:5" hidden="1" x14ac:dyDescent="0.25">
      <c r="A426" s="40" t="s">
        <v>1006</v>
      </c>
      <c r="B426" s="40" t="s">
        <v>25209</v>
      </c>
      <c r="C426" s="40">
        <v>10676</v>
      </c>
      <c r="D426" s="48">
        <v>46078</v>
      </c>
      <c r="E426">
        <f>VLOOKUP(A426,Tableau2[[Code Article]:[inventaire juillet  2026 ]],8,FALSE)</f>
        <v>0</v>
      </c>
    </row>
    <row r="427" spans="1:5" hidden="1" x14ac:dyDescent="0.25">
      <c r="A427" s="40" t="s">
        <v>1017</v>
      </c>
      <c r="B427" s="40" t="s">
        <v>25210</v>
      </c>
      <c r="C427" s="40">
        <v>850</v>
      </c>
      <c r="D427" s="48">
        <v>46078</v>
      </c>
      <c r="E427">
        <f>VLOOKUP(A427,Tableau2[[Code Article]:[inventaire juillet  2026 ]],8,FALSE)</f>
        <v>0</v>
      </c>
    </row>
    <row r="428" spans="1:5" hidden="1" x14ac:dyDescent="0.25">
      <c r="A428" s="40" t="s">
        <v>25193</v>
      </c>
      <c r="B428" s="40" t="s">
        <v>991</v>
      </c>
      <c r="C428" s="40">
        <v>41</v>
      </c>
      <c r="D428" s="48">
        <v>46078</v>
      </c>
      <c r="E428">
        <f>VLOOKUP(A428,Tableau2[[Code Article]:[inventaire juillet  2026 ]],8,FALSE)</f>
        <v>0</v>
      </c>
    </row>
    <row r="429" spans="1:5" hidden="1" x14ac:dyDescent="0.25">
      <c r="A429" s="40" t="s">
        <v>998</v>
      </c>
      <c r="B429" s="40" t="s">
        <v>19965</v>
      </c>
      <c r="C429" s="40">
        <v>13</v>
      </c>
      <c r="D429" s="48">
        <v>46078</v>
      </c>
      <c r="E429">
        <f>VLOOKUP(A429,Tableau2[[Code Article]:[inventaire juillet  2026 ]],8,FALSE)</f>
        <v>0</v>
      </c>
    </row>
    <row r="430" spans="1:5" hidden="1" x14ac:dyDescent="0.25">
      <c r="A430" s="40" t="s">
        <v>25194</v>
      </c>
      <c r="B430" s="40" t="s">
        <v>646</v>
      </c>
      <c r="C430" s="40">
        <v>88</v>
      </c>
      <c r="D430" s="48">
        <v>46078</v>
      </c>
      <c r="E430">
        <f>VLOOKUP(A430,Tableau2[[Code Article]:[inventaire juillet  2026 ]],8,FALSE)</f>
        <v>0</v>
      </c>
    </row>
    <row r="431" spans="1:5" hidden="1" x14ac:dyDescent="0.25">
      <c r="A431" s="40" t="s">
        <v>1008</v>
      </c>
      <c r="B431" s="40" t="s">
        <v>25211</v>
      </c>
      <c r="C431" s="40">
        <v>738</v>
      </c>
      <c r="D431" s="48">
        <v>46078</v>
      </c>
      <c r="E431">
        <f>VLOOKUP(A431,Tableau2[[Code Article]:[inventaire juillet  2026 ]],8,FALSE)</f>
        <v>0</v>
      </c>
    </row>
    <row r="432" spans="1:5" hidden="1" x14ac:dyDescent="0.25">
      <c r="A432" s="40" t="s">
        <v>1001</v>
      </c>
      <c r="B432" s="40" t="s">
        <v>25212</v>
      </c>
      <c r="C432" s="40">
        <v>78</v>
      </c>
      <c r="D432" s="48">
        <v>46078</v>
      </c>
      <c r="E432">
        <f>VLOOKUP(A432,Tableau2[[Code Article]:[inventaire juillet  2026 ]],8,FALSE)</f>
        <v>0</v>
      </c>
    </row>
    <row r="433" spans="1:5" hidden="1" x14ac:dyDescent="0.25">
      <c r="A433" s="40" t="s">
        <v>20419</v>
      </c>
      <c r="B433" s="40" t="s">
        <v>999</v>
      </c>
      <c r="C433" s="40">
        <v>30720</v>
      </c>
      <c r="D433" s="48">
        <v>46078</v>
      </c>
      <c r="E433">
        <f>VLOOKUP(A433,Tableau2[[Code Article]:[inventaire juillet  2026 ]],8,FALSE)</f>
        <v>0</v>
      </c>
    </row>
    <row r="434" spans="1:5" hidden="1" x14ac:dyDescent="0.25">
      <c r="A434" s="40" t="s">
        <v>1220</v>
      </c>
      <c r="B434" s="40" t="s">
        <v>628</v>
      </c>
      <c r="C434" s="40">
        <v>5</v>
      </c>
      <c r="D434" s="48">
        <v>46078</v>
      </c>
      <c r="E434">
        <f>VLOOKUP(A434,Tableau2[[Code Article]:[inventaire juillet  2026 ]],8,FALSE)</f>
        <v>0</v>
      </c>
    </row>
    <row r="435" spans="1:5" hidden="1" x14ac:dyDescent="0.25">
      <c r="A435" s="40" t="s">
        <v>1299</v>
      </c>
      <c r="B435" s="40" t="s">
        <v>824</v>
      </c>
      <c r="C435" s="40">
        <v>5</v>
      </c>
      <c r="D435" s="48">
        <v>46078</v>
      </c>
      <c r="E435">
        <f>VLOOKUP(A435,Tableau2[[Code Article]:[inventaire juillet  2026 ]],8,FALSE)</f>
        <v>0</v>
      </c>
    </row>
    <row r="436" spans="1:5" hidden="1" x14ac:dyDescent="0.25">
      <c r="A436" s="40" t="s">
        <v>1301</v>
      </c>
      <c r="B436" s="40" t="s">
        <v>827</v>
      </c>
      <c r="C436" s="40">
        <v>5</v>
      </c>
      <c r="D436" s="48">
        <v>46078</v>
      </c>
      <c r="E436">
        <f>VLOOKUP(A436,Tableau2[[Code Article]:[inventaire juillet  2026 ]],8,FALSE)</f>
        <v>0</v>
      </c>
    </row>
    <row r="437" spans="1:5" hidden="1" x14ac:dyDescent="0.25">
      <c r="A437" s="40" t="s">
        <v>1401</v>
      </c>
      <c r="B437" s="40" t="s">
        <v>1076</v>
      </c>
      <c r="C437" s="40">
        <v>5</v>
      </c>
      <c r="D437" s="48">
        <v>46078</v>
      </c>
      <c r="E437">
        <f>VLOOKUP(A437,Tableau2[[Code Article]:[inventaire juillet  2026 ]],8,FALSE)</f>
        <v>0</v>
      </c>
    </row>
    <row r="438" spans="1:5" hidden="1" x14ac:dyDescent="0.25">
      <c r="A438" s="40" t="s">
        <v>1402</v>
      </c>
      <c r="B438" s="40" t="s">
        <v>1077</v>
      </c>
      <c r="C438" s="40">
        <v>5</v>
      </c>
      <c r="D438" s="48">
        <v>46078</v>
      </c>
      <c r="E438">
        <f>VLOOKUP(A438,Tableau2[[Code Article]:[inventaire juillet  2026 ]],8,FALSE)</f>
        <v>0</v>
      </c>
    </row>
    <row r="439" spans="1:5" hidden="1" x14ac:dyDescent="0.25">
      <c r="A439" s="40" t="s">
        <v>1403</v>
      </c>
      <c r="B439" s="40" t="s">
        <v>1078</v>
      </c>
      <c r="C439" s="40">
        <v>6</v>
      </c>
      <c r="D439" s="48">
        <v>46078</v>
      </c>
      <c r="E439">
        <f>VLOOKUP(A439,Tableau2[[Code Article]:[inventaire juillet  2026 ]],8,FALSE)</f>
        <v>0</v>
      </c>
    </row>
    <row r="440" spans="1:5" hidden="1" x14ac:dyDescent="0.25">
      <c r="A440" s="40" t="s">
        <v>1404</v>
      </c>
      <c r="B440" s="40" t="s">
        <v>1079</v>
      </c>
      <c r="C440" s="40">
        <v>5</v>
      </c>
      <c r="D440" s="48">
        <v>46078</v>
      </c>
      <c r="E440">
        <f>VLOOKUP(A440,Tableau2[[Code Article]:[inventaire juillet  2026 ]],8,FALSE)</f>
        <v>0</v>
      </c>
    </row>
    <row r="441" spans="1:5" hidden="1" x14ac:dyDescent="0.25">
      <c r="A441" s="40" t="s">
        <v>1405</v>
      </c>
      <c r="B441" s="40" t="s">
        <v>1080</v>
      </c>
      <c r="C441" s="40">
        <v>5</v>
      </c>
      <c r="D441" s="48">
        <v>46078</v>
      </c>
      <c r="E441">
        <f>VLOOKUP(A441,Tableau2[[Code Article]:[inventaire juillet  2026 ]],8,FALSE)</f>
        <v>0</v>
      </c>
    </row>
    <row r="442" spans="1:5" hidden="1" x14ac:dyDescent="0.25">
      <c r="A442" s="40" t="s">
        <v>1361</v>
      </c>
      <c r="B442" s="40" t="s">
        <v>963</v>
      </c>
      <c r="C442" s="40">
        <v>5</v>
      </c>
      <c r="D442" s="48">
        <v>46078</v>
      </c>
      <c r="E442">
        <f>VLOOKUP(A442,Tableau2[[Code Article]:[inventaire juillet  2026 ]],8,FALSE)</f>
        <v>0</v>
      </c>
    </row>
    <row r="443" spans="1:5" hidden="1" x14ac:dyDescent="0.25">
      <c r="A443" s="40" t="s">
        <v>1362</v>
      </c>
      <c r="B443" s="40" t="s">
        <v>964</v>
      </c>
      <c r="C443" s="40">
        <v>5</v>
      </c>
      <c r="D443" s="48">
        <v>46078</v>
      </c>
      <c r="E443">
        <f>VLOOKUP(A443,Tableau2[[Code Article]:[inventaire juillet  2026 ]],8,FALSE)</f>
        <v>0</v>
      </c>
    </row>
    <row r="444" spans="1:5" hidden="1" x14ac:dyDescent="0.25">
      <c r="A444" s="40" t="s">
        <v>1363</v>
      </c>
      <c r="B444" s="40" t="s">
        <v>965</v>
      </c>
      <c r="C444" s="40">
        <v>5</v>
      </c>
      <c r="D444" s="48">
        <v>46078</v>
      </c>
      <c r="E444">
        <f>VLOOKUP(A444,Tableau2[[Code Article]:[inventaire juillet  2026 ]],8,FALSE)</f>
        <v>0</v>
      </c>
    </row>
    <row r="445" spans="1:5" hidden="1" x14ac:dyDescent="0.25">
      <c r="A445" s="40" t="s">
        <v>1364</v>
      </c>
      <c r="B445" s="40" t="s">
        <v>966</v>
      </c>
      <c r="C445" s="40">
        <v>5</v>
      </c>
      <c r="D445" s="48">
        <v>46078</v>
      </c>
      <c r="E445">
        <f>VLOOKUP(A445,Tableau2[[Code Article]:[inventaire juillet  2026 ]],8,FALSE)</f>
        <v>0</v>
      </c>
    </row>
    <row r="446" spans="1:5" hidden="1" x14ac:dyDescent="0.25">
      <c r="A446" s="40" t="s">
        <v>1365</v>
      </c>
      <c r="B446" s="40" t="s">
        <v>967</v>
      </c>
      <c r="C446" s="40">
        <v>5</v>
      </c>
      <c r="D446" s="48">
        <v>46078</v>
      </c>
      <c r="E446">
        <f>VLOOKUP(A446,Tableau2[[Code Article]:[inventaire juillet  2026 ]],8,FALSE)</f>
        <v>0</v>
      </c>
    </row>
    <row r="447" spans="1:5" hidden="1" x14ac:dyDescent="0.25">
      <c r="A447" s="40" t="s">
        <v>1366</v>
      </c>
      <c r="B447" s="40" t="s">
        <v>968</v>
      </c>
      <c r="C447" s="40">
        <v>49</v>
      </c>
      <c r="D447" s="48">
        <v>46078</v>
      </c>
      <c r="E447">
        <f>VLOOKUP(A447,Tableau2[[Code Article]:[inventaire juillet  2026 ]],8,FALSE)</f>
        <v>0</v>
      </c>
    </row>
    <row r="448" spans="1:5" hidden="1" x14ac:dyDescent="0.25">
      <c r="A448" s="40" t="s">
        <v>1367</v>
      </c>
      <c r="B448" s="40" t="s">
        <v>969</v>
      </c>
      <c r="C448" s="40">
        <v>5</v>
      </c>
      <c r="D448" s="48">
        <v>46078</v>
      </c>
      <c r="E448">
        <f>VLOOKUP(A448,Tableau2[[Code Article]:[inventaire juillet  2026 ]],8,FALSE)</f>
        <v>0</v>
      </c>
    </row>
    <row r="449" spans="1:5" hidden="1" x14ac:dyDescent="0.25">
      <c r="A449" s="40" t="s">
        <v>1368</v>
      </c>
      <c r="B449" s="40" t="s">
        <v>970</v>
      </c>
      <c r="C449" s="40">
        <v>5</v>
      </c>
      <c r="D449" s="48">
        <v>46078</v>
      </c>
      <c r="E449">
        <f>VLOOKUP(A449,Tableau2[[Code Article]:[inventaire juillet  2026 ]],8,FALSE)</f>
        <v>0</v>
      </c>
    </row>
    <row r="450" spans="1:5" hidden="1" x14ac:dyDescent="0.25">
      <c r="A450" s="40" t="s">
        <v>1447</v>
      </c>
      <c r="B450" s="40" t="s">
        <v>1191</v>
      </c>
      <c r="C450" s="40">
        <v>5</v>
      </c>
      <c r="D450" s="48">
        <v>46078</v>
      </c>
      <c r="E450">
        <f>VLOOKUP(A450,Tableau2[[Code Article]:[inventaire juillet  2026 ]],8,FALSE)</f>
        <v>0</v>
      </c>
    </row>
    <row r="451" spans="1:5" hidden="1" x14ac:dyDescent="0.25">
      <c r="A451" s="40" t="s">
        <v>1448</v>
      </c>
      <c r="B451" s="40" t="s">
        <v>1192</v>
      </c>
      <c r="C451" s="40">
        <v>5</v>
      </c>
      <c r="D451" s="48">
        <v>46078</v>
      </c>
      <c r="E451">
        <f>VLOOKUP(A451,Tableau2[[Code Article]:[inventaire juillet  2026 ]],8,FALSE)</f>
        <v>0</v>
      </c>
    </row>
    <row r="452" spans="1:5" hidden="1" x14ac:dyDescent="0.25">
      <c r="A452" s="40" t="s">
        <v>1449</v>
      </c>
      <c r="B452" s="40" t="s">
        <v>1193</v>
      </c>
      <c r="C452" s="40">
        <v>5</v>
      </c>
      <c r="D452" s="48">
        <v>46078</v>
      </c>
      <c r="E452">
        <f>VLOOKUP(A452,Tableau2[[Code Article]:[inventaire juillet  2026 ]],8,FALSE)</f>
        <v>0</v>
      </c>
    </row>
    <row r="453" spans="1:5" hidden="1" x14ac:dyDescent="0.25">
      <c r="A453" s="40" t="s">
        <v>1450</v>
      </c>
      <c r="B453" s="40" t="s">
        <v>1194</v>
      </c>
      <c r="C453" s="40">
        <v>5</v>
      </c>
      <c r="D453" s="48">
        <v>46078</v>
      </c>
      <c r="E453">
        <f>VLOOKUP(A453,Tableau2[[Code Article]:[inventaire juillet  2026 ]],8,FALSE)</f>
        <v>0</v>
      </c>
    </row>
    <row r="454" spans="1:5" hidden="1" x14ac:dyDescent="0.25">
      <c r="A454" s="40" t="s">
        <v>1451</v>
      </c>
      <c r="B454" s="40" t="s">
        <v>1195</v>
      </c>
      <c r="C454" s="40">
        <v>5</v>
      </c>
      <c r="D454" s="48">
        <v>46078</v>
      </c>
      <c r="E454">
        <f>VLOOKUP(A454,Tableau2[[Code Article]:[inventaire juillet  2026 ]],8,FALSE)</f>
        <v>0</v>
      </c>
    </row>
    <row r="455" spans="1:5" hidden="1" x14ac:dyDescent="0.25">
      <c r="A455" s="22" t="s">
        <v>3182</v>
      </c>
      <c r="B455" s="22" t="s">
        <v>855</v>
      </c>
      <c r="C455" s="40">
        <v>170</v>
      </c>
      <c r="D455" s="48">
        <v>46212</v>
      </c>
      <c r="E455">
        <f>VLOOKUP(A455,Tableau2[[Code Article]:[inventaire juillet  2026 ]],8,FALSE)</f>
        <v>0</v>
      </c>
    </row>
    <row r="456" spans="1:5" hidden="1" x14ac:dyDescent="0.25">
      <c r="A456" s="42" t="s">
        <v>310</v>
      </c>
      <c r="B456" s="42" t="s">
        <v>554</v>
      </c>
      <c r="C456" s="40">
        <v>240</v>
      </c>
      <c r="D456" s="48">
        <v>46212</v>
      </c>
      <c r="E456">
        <f>VLOOKUP(A456,Tableau2[[Code Article]:[inventaire juillet  2026 ]],8,FALSE)</f>
        <v>8</v>
      </c>
    </row>
  </sheetData>
  <autoFilter ref="A1:E456" xr:uid="{B4AB305E-0619-435D-93B8-B258A8A9C598}">
    <filterColumn colId="0">
      <filters>
        <filter val="DCG"/>
      </filters>
    </filterColumn>
  </autoFilter>
  <conditionalFormatting sqref="A2">
    <cfRule type="duplicateValues" dxfId="109" priority="113"/>
  </conditionalFormatting>
  <conditionalFormatting sqref="A6">
    <cfRule type="duplicateValues" dxfId="108" priority="130"/>
  </conditionalFormatting>
  <conditionalFormatting sqref="A7">
    <cfRule type="duplicateValues" dxfId="107" priority="129"/>
  </conditionalFormatting>
  <conditionalFormatting sqref="A8">
    <cfRule type="duplicateValues" dxfId="106" priority="128"/>
  </conditionalFormatting>
  <conditionalFormatting sqref="A9">
    <cfRule type="duplicateValues" dxfId="105" priority="127"/>
  </conditionalFormatting>
  <conditionalFormatting sqref="A10">
    <cfRule type="duplicateValues" dxfId="104" priority="83"/>
  </conditionalFormatting>
  <conditionalFormatting sqref="A11">
    <cfRule type="duplicateValues" dxfId="103" priority="109"/>
  </conditionalFormatting>
  <conditionalFormatting sqref="A12">
    <cfRule type="duplicateValues" dxfId="102" priority="122"/>
  </conditionalFormatting>
  <conditionalFormatting sqref="A13">
    <cfRule type="duplicateValues" dxfId="101" priority="78"/>
  </conditionalFormatting>
  <conditionalFormatting sqref="A16">
    <cfRule type="duplicateValues" dxfId="100" priority="162"/>
  </conditionalFormatting>
  <conditionalFormatting sqref="A17">
    <cfRule type="duplicateValues" dxfId="99" priority="4010"/>
  </conditionalFormatting>
  <conditionalFormatting sqref="A25">
    <cfRule type="duplicateValues" dxfId="98" priority="15"/>
  </conditionalFormatting>
  <conditionalFormatting sqref="A27">
    <cfRule type="duplicateValues" dxfId="97" priority="40"/>
  </conditionalFormatting>
  <conditionalFormatting sqref="A32">
    <cfRule type="duplicateValues" dxfId="96" priority="4012"/>
  </conditionalFormatting>
  <conditionalFormatting sqref="A33">
    <cfRule type="duplicateValues" dxfId="95" priority="4013"/>
  </conditionalFormatting>
  <conditionalFormatting sqref="A35">
    <cfRule type="duplicateValues" dxfId="94" priority="50"/>
  </conditionalFormatting>
  <conditionalFormatting sqref="A38">
    <cfRule type="duplicateValues" dxfId="93" priority="171"/>
  </conditionalFormatting>
  <conditionalFormatting sqref="A40">
    <cfRule type="duplicateValues" dxfId="92" priority="117"/>
  </conditionalFormatting>
  <conditionalFormatting sqref="A43">
    <cfRule type="duplicateValues" dxfId="91" priority="99"/>
  </conditionalFormatting>
  <conditionalFormatting sqref="A44">
    <cfRule type="duplicateValues" dxfId="90" priority="10"/>
  </conditionalFormatting>
  <conditionalFormatting sqref="A45">
    <cfRule type="duplicateValues" dxfId="89" priority="9"/>
  </conditionalFormatting>
  <conditionalFormatting sqref="A46">
    <cfRule type="duplicateValues" dxfId="88" priority="116"/>
  </conditionalFormatting>
  <conditionalFormatting sqref="A48">
    <cfRule type="duplicateValues" dxfId="87" priority="102"/>
  </conditionalFormatting>
  <conditionalFormatting sqref="A51">
    <cfRule type="duplicateValues" dxfId="86" priority="14"/>
  </conditionalFormatting>
  <conditionalFormatting sqref="A53">
    <cfRule type="duplicateValues" dxfId="85" priority="100"/>
  </conditionalFormatting>
  <conditionalFormatting sqref="A54">
    <cfRule type="duplicateValues" dxfId="84" priority="80"/>
  </conditionalFormatting>
  <conditionalFormatting sqref="A63">
    <cfRule type="duplicateValues" dxfId="83" priority="18"/>
  </conditionalFormatting>
  <conditionalFormatting sqref="A64">
    <cfRule type="duplicateValues" dxfId="82" priority="19"/>
  </conditionalFormatting>
  <conditionalFormatting sqref="A72">
    <cfRule type="duplicateValues" dxfId="81" priority="60"/>
  </conditionalFormatting>
  <conditionalFormatting sqref="A75">
    <cfRule type="duplicateValues" dxfId="80" priority="68"/>
  </conditionalFormatting>
  <conditionalFormatting sqref="A77">
    <cfRule type="duplicateValues" dxfId="79" priority="61"/>
  </conditionalFormatting>
  <conditionalFormatting sqref="A83">
    <cfRule type="duplicateValues" dxfId="78" priority="67"/>
  </conditionalFormatting>
  <conditionalFormatting sqref="A91">
    <cfRule type="duplicateValues" dxfId="77" priority="4014"/>
  </conditionalFormatting>
  <conditionalFormatting sqref="A94">
    <cfRule type="duplicateValues" dxfId="76" priority="146"/>
  </conditionalFormatting>
  <conditionalFormatting sqref="A95">
    <cfRule type="duplicateValues" dxfId="75" priority="32"/>
  </conditionalFormatting>
  <conditionalFormatting sqref="A96">
    <cfRule type="duplicateValues" dxfId="74" priority="30"/>
  </conditionalFormatting>
  <conditionalFormatting sqref="A102">
    <cfRule type="duplicateValues" dxfId="73" priority="170"/>
  </conditionalFormatting>
  <conditionalFormatting sqref="A103">
    <cfRule type="duplicateValues" dxfId="72" priority="182"/>
  </conditionalFormatting>
  <conditionalFormatting sqref="A104">
    <cfRule type="duplicateValues" dxfId="71" priority="154"/>
  </conditionalFormatting>
  <conditionalFormatting sqref="A109">
    <cfRule type="duplicateValues" dxfId="70" priority="169"/>
  </conditionalFormatting>
  <conditionalFormatting sqref="A110">
    <cfRule type="duplicateValues" dxfId="69" priority="108"/>
  </conditionalFormatting>
  <conditionalFormatting sqref="A130">
    <cfRule type="duplicateValues" dxfId="68" priority="79"/>
  </conditionalFormatting>
  <conditionalFormatting sqref="A133">
    <cfRule type="duplicateValues" dxfId="67" priority="81"/>
  </conditionalFormatting>
  <conditionalFormatting sqref="A134">
    <cfRule type="duplicateValues" dxfId="66" priority="157"/>
  </conditionalFormatting>
  <conditionalFormatting sqref="A141">
    <cfRule type="duplicateValues" dxfId="65" priority="27"/>
  </conditionalFormatting>
  <conditionalFormatting sqref="A146">
    <cfRule type="duplicateValues" dxfId="64" priority="4001"/>
  </conditionalFormatting>
  <conditionalFormatting sqref="A153">
    <cfRule type="duplicateValues" dxfId="63" priority="85"/>
  </conditionalFormatting>
  <conditionalFormatting sqref="A155">
    <cfRule type="duplicateValues" dxfId="62" priority="177"/>
  </conditionalFormatting>
  <conditionalFormatting sqref="A156">
    <cfRule type="duplicateValues" dxfId="61" priority="159"/>
  </conditionalFormatting>
  <conditionalFormatting sqref="A158">
    <cfRule type="duplicateValues" dxfId="60" priority="91"/>
  </conditionalFormatting>
  <conditionalFormatting sqref="A159">
    <cfRule type="duplicateValues" dxfId="59" priority="148"/>
  </conditionalFormatting>
  <conditionalFormatting sqref="A164">
    <cfRule type="duplicateValues" dxfId="58" priority="92"/>
  </conditionalFormatting>
  <conditionalFormatting sqref="A179">
    <cfRule type="duplicateValues" dxfId="57" priority="158"/>
  </conditionalFormatting>
  <conditionalFormatting sqref="A193">
    <cfRule type="duplicateValues" dxfId="56" priority="176"/>
  </conditionalFormatting>
  <conditionalFormatting sqref="A198">
    <cfRule type="duplicateValues" dxfId="55" priority="137"/>
  </conditionalFormatting>
  <conditionalFormatting sqref="A199">
    <cfRule type="duplicateValues" dxfId="54" priority="136"/>
  </conditionalFormatting>
  <conditionalFormatting sqref="A201">
    <cfRule type="duplicateValues" dxfId="53" priority="149"/>
  </conditionalFormatting>
  <conditionalFormatting sqref="A202">
    <cfRule type="duplicateValues" dxfId="52" priority="164"/>
  </conditionalFormatting>
  <conditionalFormatting sqref="A216">
    <cfRule type="duplicateValues" dxfId="51" priority="156"/>
  </conditionalFormatting>
  <conditionalFormatting sqref="A219">
    <cfRule type="duplicateValues" dxfId="50" priority="178"/>
  </conditionalFormatting>
  <conditionalFormatting sqref="A220">
    <cfRule type="duplicateValues" dxfId="49" priority="168"/>
  </conditionalFormatting>
  <conditionalFormatting sqref="A223">
    <cfRule type="duplicateValues" dxfId="48" priority="181"/>
  </conditionalFormatting>
  <conditionalFormatting sqref="A225">
    <cfRule type="duplicateValues" dxfId="47" priority="89"/>
  </conditionalFormatting>
  <conditionalFormatting sqref="A226">
    <cfRule type="duplicateValues" dxfId="46" priority="76"/>
  </conditionalFormatting>
  <conditionalFormatting sqref="A227">
    <cfRule type="duplicateValues" dxfId="45" priority="75"/>
  </conditionalFormatting>
  <conditionalFormatting sqref="A266">
    <cfRule type="duplicateValues" dxfId="44" priority="175"/>
  </conditionalFormatting>
  <conditionalFormatting sqref="A269">
    <cfRule type="duplicateValues" dxfId="43" priority="63"/>
  </conditionalFormatting>
  <conditionalFormatting sqref="A277">
    <cfRule type="duplicateValues" dxfId="42" priority="36"/>
  </conditionalFormatting>
  <conditionalFormatting sqref="A282">
    <cfRule type="duplicateValues" dxfId="41" priority="74"/>
  </conditionalFormatting>
  <conditionalFormatting sqref="A291">
    <cfRule type="duplicateValues" dxfId="40" priority="138"/>
  </conditionalFormatting>
  <conditionalFormatting sqref="A292">
    <cfRule type="duplicateValues" dxfId="39" priority="82"/>
  </conditionalFormatting>
  <conditionalFormatting sqref="A294">
    <cfRule type="duplicateValues" dxfId="38" priority="143"/>
  </conditionalFormatting>
  <conditionalFormatting sqref="A299">
    <cfRule type="duplicateValues" dxfId="37" priority="167"/>
  </conditionalFormatting>
  <conditionalFormatting sqref="A300">
    <cfRule type="duplicateValues" dxfId="36" priority="20"/>
  </conditionalFormatting>
  <conditionalFormatting sqref="A302">
    <cfRule type="duplicateValues" dxfId="35" priority="4"/>
  </conditionalFormatting>
  <conditionalFormatting sqref="A309">
    <cfRule type="duplicateValues" dxfId="34" priority="173"/>
  </conditionalFormatting>
  <conditionalFormatting sqref="A313">
    <cfRule type="duplicateValues" dxfId="33" priority="141"/>
  </conditionalFormatting>
  <conditionalFormatting sqref="A314">
    <cfRule type="duplicateValues" dxfId="32" priority="165"/>
  </conditionalFormatting>
  <conditionalFormatting sqref="A317">
    <cfRule type="duplicateValues" dxfId="31" priority="140"/>
  </conditionalFormatting>
  <conditionalFormatting sqref="A319">
    <cfRule type="duplicateValues" dxfId="30" priority="139"/>
  </conditionalFormatting>
  <conditionalFormatting sqref="A323">
    <cfRule type="duplicateValues" dxfId="29" priority="152"/>
  </conditionalFormatting>
  <conditionalFormatting sqref="A325">
    <cfRule type="duplicateValues" dxfId="28" priority="71"/>
  </conditionalFormatting>
  <conditionalFormatting sqref="A327">
    <cfRule type="duplicateValues" dxfId="27" priority="70"/>
  </conditionalFormatting>
  <conditionalFormatting sqref="A330">
    <cfRule type="duplicateValues" dxfId="26" priority="144"/>
  </conditionalFormatting>
  <conditionalFormatting sqref="A354">
    <cfRule type="duplicateValues" dxfId="25" priority="51"/>
  </conditionalFormatting>
  <conditionalFormatting sqref="A355">
    <cfRule type="duplicateValues" dxfId="24" priority="42"/>
  </conditionalFormatting>
  <conditionalFormatting sqref="A360">
    <cfRule type="duplicateValues" dxfId="23" priority="49"/>
  </conditionalFormatting>
  <conditionalFormatting sqref="A362">
    <cfRule type="duplicateValues" dxfId="22" priority="39"/>
  </conditionalFormatting>
  <conditionalFormatting sqref="A375">
    <cfRule type="duplicateValues" dxfId="21" priority="166"/>
  </conditionalFormatting>
  <conditionalFormatting sqref="A378">
    <cfRule type="duplicateValues" dxfId="20" priority="69"/>
  </conditionalFormatting>
  <conditionalFormatting sqref="A382">
    <cfRule type="duplicateValues" dxfId="19" priority="17"/>
  </conditionalFormatting>
  <conditionalFormatting sqref="A383">
    <cfRule type="duplicateValues" dxfId="18" priority="16"/>
  </conditionalFormatting>
  <conditionalFormatting sqref="A384">
    <cfRule type="duplicateValues" dxfId="17" priority="48"/>
  </conditionalFormatting>
  <conditionalFormatting sqref="A385">
    <cfRule type="duplicateValues" dxfId="16" priority="65"/>
  </conditionalFormatting>
  <conditionalFormatting sqref="A386">
    <cfRule type="duplicateValues" dxfId="15" priority="38"/>
  </conditionalFormatting>
  <conditionalFormatting sqref="A388">
    <cfRule type="duplicateValues" dxfId="14" priority="26"/>
  </conditionalFormatting>
  <conditionalFormatting sqref="A389">
    <cfRule type="duplicateValues" dxfId="13" priority="24"/>
  </conditionalFormatting>
  <conditionalFormatting sqref="A456">
    <cfRule type="duplicateValues" dxfId="12" priority="1"/>
  </conditionalFormatting>
  <conditionalFormatting sqref="B7">
    <cfRule type="duplicateValues" dxfId="11" priority="104"/>
  </conditionalFormatting>
  <conditionalFormatting sqref="B34">
    <cfRule type="duplicateValues" dxfId="10" priority="8"/>
  </conditionalFormatting>
  <conditionalFormatting sqref="B40">
    <cfRule type="duplicateValues" dxfId="9" priority="44"/>
  </conditionalFormatting>
  <conditionalFormatting sqref="B55">
    <cfRule type="duplicateValues" dxfId="8" priority="21"/>
  </conditionalFormatting>
  <conditionalFormatting sqref="B68">
    <cfRule type="duplicateValues" dxfId="7" priority="35"/>
  </conditionalFormatting>
  <conditionalFormatting sqref="B98">
    <cfRule type="duplicateValues" dxfId="6" priority="5"/>
  </conditionalFormatting>
  <conditionalFormatting sqref="B203">
    <cfRule type="duplicateValues" dxfId="5" priority="22"/>
  </conditionalFormatting>
  <conditionalFormatting sqref="B278">
    <cfRule type="duplicateValues" dxfId="4" priority="34"/>
  </conditionalFormatting>
  <conditionalFormatting sqref="B304">
    <cfRule type="duplicateValues" dxfId="3" priority="7"/>
  </conditionalFormatting>
  <conditionalFormatting sqref="B387">
    <cfRule type="duplicateValues" dxfId="2" priority="37"/>
  </conditionalFormatting>
  <conditionalFormatting sqref="B388">
    <cfRule type="duplicateValues" dxfId="1" priority="25"/>
  </conditionalFormatting>
  <conditionalFormatting sqref="B389">
    <cfRule type="duplicateValues" dxfId="0" priority="23"/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1B3C56-D0F0-4444-B787-31E82A35D116}">
  <sheetPr filterMode="1"/>
  <dimension ref="A1:K1010"/>
  <sheetViews>
    <sheetView workbookViewId="0">
      <selection activeCell="C1011" sqref="C1011"/>
    </sheetView>
  </sheetViews>
  <sheetFormatPr baseColWidth="10" defaultRowHeight="15" x14ac:dyDescent="0.25"/>
  <cols>
    <col min="1" max="1" width="22.42578125" customWidth="1"/>
    <col min="2" max="2" width="21.7109375" customWidth="1"/>
    <col min="3" max="3" width="30.5703125" customWidth="1"/>
    <col min="4" max="4" width="19" customWidth="1"/>
  </cols>
  <sheetData>
    <row r="1" spans="1:11" ht="30" x14ac:dyDescent="0.25">
      <c r="A1" s="58" t="s">
        <v>1603</v>
      </c>
      <c r="B1" s="59" t="s">
        <v>25316</v>
      </c>
      <c r="C1" s="59" t="s">
        <v>25317</v>
      </c>
      <c r="D1" s="59" t="s">
        <v>25318</v>
      </c>
      <c r="E1" s="58" t="s">
        <v>25319</v>
      </c>
      <c r="F1" s="58" t="s">
        <v>25320</v>
      </c>
      <c r="G1" s="59" t="s">
        <v>1610</v>
      </c>
      <c r="H1" s="59" t="s">
        <v>25321</v>
      </c>
      <c r="I1" s="59" t="s">
        <v>25322</v>
      </c>
      <c r="J1" s="58" t="s">
        <v>25323</v>
      </c>
      <c r="K1" s="59" t="s">
        <v>25324</v>
      </c>
    </row>
    <row r="2" spans="1:11" hidden="1" x14ac:dyDescent="0.25">
      <c r="A2" s="11" t="s">
        <v>25325</v>
      </c>
      <c r="B2" s="11" t="s">
        <v>25326</v>
      </c>
      <c r="C2" s="11" t="s">
        <v>25327</v>
      </c>
      <c r="D2" s="11" t="s">
        <v>25888</v>
      </c>
      <c r="E2" s="48">
        <v>46226</v>
      </c>
      <c r="F2" s="11">
        <v>1</v>
      </c>
      <c r="G2" s="11" t="s">
        <v>1623</v>
      </c>
      <c r="H2" s="11" t="s">
        <v>25990</v>
      </c>
      <c r="I2" s="11" t="s">
        <v>25991</v>
      </c>
      <c r="J2" s="11" t="s">
        <v>25992</v>
      </c>
      <c r="K2" s="11" t="s">
        <v>25993</v>
      </c>
    </row>
    <row r="3" spans="1:11" hidden="1" x14ac:dyDescent="0.25">
      <c r="A3" s="11" t="s">
        <v>25325</v>
      </c>
      <c r="B3" s="11" t="s">
        <v>25326</v>
      </c>
      <c r="C3" s="11" t="s">
        <v>25327</v>
      </c>
      <c r="D3" s="11" t="s">
        <v>25888</v>
      </c>
      <c r="E3" s="48">
        <v>46226</v>
      </c>
      <c r="F3" s="11">
        <v>1</v>
      </c>
      <c r="G3" s="11" t="s">
        <v>1623</v>
      </c>
      <c r="H3" s="11" t="s">
        <v>25990</v>
      </c>
      <c r="I3" s="11" t="s">
        <v>25991</v>
      </c>
      <c r="J3" s="11" t="s">
        <v>25992</v>
      </c>
      <c r="K3" s="11" t="s">
        <v>25993</v>
      </c>
    </row>
    <row r="4" spans="1:11" hidden="1" x14ac:dyDescent="0.25">
      <c r="A4" s="11" t="s">
        <v>25325</v>
      </c>
      <c r="B4" s="11" t="s">
        <v>25326</v>
      </c>
      <c r="C4" s="11" t="s">
        <v>25327</v>
      </c>
      <c r="D4" s="11" t="s">
        <v>25888</v>
      </c>
      <c r="E4" s="48">
        <v>46226</v>
      </c>
      <c r="F4" s="11">
        <v>1</v>
      </c>
      <c r="G4" s="11" t="s">
        <v>1623</v>
      </c>
      <c r="H4" s="11" t="s">
        <v>25990</v>
      </c>
      <c r="I4" s="11" t="s">
        <v>25991</v>
      </c>
      <c r="J4" s="11" t="s">
        <v>25992</v>
      </c>
      <c r="K4" s="11" t="s">
        <v>25993</v>
      </c>
    </row>
    <row r="5" spans="1:11" hidden="1" x14ac:dyDescent="0.25">
      <c r="A5" s="11" t="s">
        <v>25325</v>
      </c>
      <c r="B5" s="11" t="s">
        <v>25326</v>
      </c>
      <c r="C5" s="11" t="s">
        <v>25327</v>
      </c>
      <c r="D5" s="11" t="s">
        <v>25888</v>
      </c>
      <c r="E5" s="48">
        <v>46226</v>
      </c>
      <c r="F5" s="11">
        <v>1</v>
      </c>
      <c r="G5" s="11" t="s">
        <v>1623</v>
      </c>
      <c r="H5" s="11" t="s">
        <v>25990</v>
      </c>
      <c r="I5" s="11" t="s">
        <v>25991</v>
      </c>
      <c r="J5" s="11" t="s">
        <v>25992</v>
      </c>
      <c r="K5" s="11" t="s">
        <v>25993</v>
      </c>
    </row>
    <row r="6" spans="1:11" hidden="1" x14ac:dyDescent="0.25">
      <c r="A6" s="11" t="s">
        <v>25325</v>
      </c>
      <c r="B6" s="11" t="s">
        <v>25326</v>
      </c>
      <c r="C6" s="11" t="s">
        <v>25327</v>
      </c>
      <c r="D6" s="11" t="s">
        <v>25888</v>
      </c>
      <c r="E6" s="48">
        <v>46226</v>
      </c>
      <c r="F6" s="11">
        <v>1</v>
      </c>
      <c r="G6" s="11" t="s">
        <v>1623</v>
      </c>
      <c r="H6" s="11" t="s">
        <v>25990</v>
      </c>
      <c r="I6" s="11" t="s">
        <v>25991</v>
      </c>
      <c r="J6" s="11" t="s">
        <v>25992</v>
      </c>
      <c r="K6" s="11" t="s">
        <v>25993</v>
      </c>
    </row>
    <row r="7" spans="1:11" hidden="1" x14ac:dyDescent="0.25">
      <c r="A7" s="11" t="s">
        <v>25325</v>
      </c>
      <c r="B7" s="11" t="s">
        <v>25326</v>
      </c>
      <c r="C7" s="11" t="s">
        <v>25327</v>
      </c>
      <c r="D7" s="11" t="s">
        <v>25888</v>
      </c>
      <c r="E7" s="48">
        <v>46226</v>
      </c>
      <c r="F7" s="11">
        <v>1</v>
      </c>
      <c r="G7" s="11" t="s">
        <v>1623</v>
      </c>
      <c r="H7" s="11" t="s">
        <v>25990</v>
      </c>
      <c r="I7" s="11" t="s">
        <v>25991</v>
      </c>
      <c r="J7" s="11" t="s">
        <v>25992</v>
      </c>
      <c r="K7" s="11" t="s">
        <v>25993</v>
      </c>
    </row>
    <row r="8" spans="1:11" hidden="1" x14ac:dyDescent="0.25">
      <c r="A8" s="11" t="s">
        <v>25325</v>
      </c>
      <c r="B8" s="11" t="s">
        <v>25326</v>
      </c>
      <c r="C8" s="11" t="s">
        <v>25327</v>
      </c>
      <c r="D8" s="11" t="s">
        <v>25888</v>
      </c>
      <c r="E8" s="48">
        <v>46226</v>
      </c>
      <c r="F8" s="11">
        <v>1</v>
      </c>
      <c r="G8" s="11" t="s">
        <v>1623</v>
      </c>
      <c r="H8" s="11" t="s">
        <v>25990</v>
      </c>
      <c r="I8" s="11" t="s">
        <v>25991</v>
      </c>
      <c r="J8" s="11" t="s">
        <v>25992</v>
      </c>
      <c r="K8" s="11" t="s">
        <v>25993</v>
      </c>
    </row>
    <row r="9" spans="1:11" hidden="1" x14ac:dyDescent="0.25">
      <c r="A9" s="11" t="s">
        <v>25325</v>
      </c>
      <c r="B9" s="11" t="s">
        <v>25326</v>
      </c>
      <c r="C9" s="11" t="s">
        <v>25327</v>
      </c>
      <c r="D9" s="11" t="s">
        <v>25888</v>
      </c>
      <c r="E9" s="48">
        <v>46226</v>
      </c>
      <c r="F9" s="11">
        <v>1</v>
      </c>
      <c r="G9" s="11" t="s">
        <v>1623</v>
      </c>
      <c r="H9" s="11" t="s">
        <v>25990</v>
      </c>
      <c r="I9" s="11" t="s">
        <v>25991</v>
      </c>
      <c r="J9" s="11" t="s">
        <v>25992</v>
      </c>
      <c r="K9" s="11" t="s">
        <v>25993</v>
      </c>
    </row>
    <row r="10" spans="1:11" hidden="1" x14ac:dyDescent="0.25">
      <c r="A10" s="11" t="s">
        <v>25325</v>
      </c>
      <c r="B10" s="11" t="s">
        <v>25326</v>
      </c>
      <c r="C10" s="11" t="s">
        <v>25327</v>
      </c>
      <c r="D10" s="11" t="s">
        <v>25888</v>
      </c>
      <c r="E10" s="48">
        <v>46226</v>
      </c>
      <c r="F10" s="11">
        <v>1</v>
      </c>
      <c r="G10" s="11" t="s">
        <v>1623</v>
      </c>
      <c r="H10" s="11" t="s">
        <v>25990</v>
      </c>
      <c r="I10" s="11" t="s">
        <v>25991</v>
      </c>
      <c r="J10" s="11" t="s">
        <v>25992</v>
      </c>
      <c r="K10" s="11" t="s">
        <v>25993</v>
      </c>
    </row>
    <row r="11" spans="1:11" hidden="1" x14ac:dyDescent="0.25">
      <c r="A11" s="11" t="s">
        <v>25325</v>
      </c>
      <c r="B11" s="11" t="s">
        <v>25326</v>
      </c>
      <c r="C11" s="11" t="s">
        <v>25327</v>
      </c>
      <c r="D11" s="11" t="s">
        <v>25888</v>
      </c>
      <c r="E11" s="48">
        <v>46226</v>
      </c>
      <c r="F11" s="11">
        <v>1</v>
      </c>
      <c r="G11" s="11" t="s">
        <v>1623</v>
      </c>
      <c r="H11" s="11" t="s">
        <v>25990</v>
      </c>
      <c r="I11" s="11" t="s">
        <v>25991</v>
      </c>
      <c r="J11" s="11" t="s">
        <v>25992</v>
      </c>
      <c r="K11" s="11" t="s">
        <v>25993</v>
      </c>
    </row>
    <row r="12" spans="1:11" hidden="1" x14ac:dyDescent="0.25">
      <c r="A12" s="11" t="s">
        <v>25325</v>
      </c>
      <c r="B12" s="11" t="s">
        <v>25326</v>
      </c>
      <c r="C12" s="11" t="s">
        <v>25327</v>
      </c>
      <c r="D12" s="11" t="s">
        <v>25888</v>
      </c>
      <c r="E12" s="48">
        <v>46226</v>
      </c>
      <c r="F12" s="11">
        <v>1</v>
      </c>
      <c r="G12" s="11" t="s">
        <v>1623</v>
      </c>
      <c r="H12" s="11" t="s">
        <v>25990</v>
      </c>
      <c r="I12" s="11" t="s">
        <v>25991</v>
      </c>
      <c r="J12" s="11" t="s">
        <v>25992</v>
      </c>
      <c r="K12" s="11" t="s">
        <v>25993</v>
      </c>
    </row>
    <row r="13" spans="1:11" hidden="1" x14ac:dyDescent="0.25">
      <c r="A13" s="11" t="s">
        <v>25325</v>
      </c>
      <c r="B13" s="11" t="s">
        <v>25326</v>
      </c>
      <c r="C13" s="11" t="s">
        <v>25327</v>
      </c>
      <c r="D13" s="11" t="s">
        <v>25888</v>
      </c>
      <c r="E13" s="48">
        <v>46226</v>
      </c>
      <c r="F13" s="11">
        <v>1</v>
      </c>
      <c r="G13" s="11" t="s">
        <v>1623</v>
      </c>
      <c r="H13" s="11" t="s">
        <v>25990</v>
      </c>
      <c r="I13" s="11" t="s">
        <v>25991</v>
      </c>
      <c r="J13" s="11" t="s">
        <v>25992</v>
      </c>
      <c r="K13" s="11" t="s">
        <v>25993</v>
      </c>
    </row>
    <row r="14" spans="1:11" hidden="1" x14ac:dyDescent="0.25">
      <c r="A14" s="11" t="s">
        <v>25325</v>
      </c>
      <c r="B14" s="11" t="s">
        <v>25326</v>
      </c>
      <c r="C14" s="11" t="s">
        <v>25327</v>
      </c>
      <c r="D14" s="11" t="s">
        <v>25888</v>
      </c>
      <c r="E14" s="48">
        <v>46226</v>
      </c>
      <c r="F14" s="11">
        <v>1</v>
      </c>
      <c r="G14" s="11" t="s">
        <v>1623</v>
      </c>
      <c r="H14" s="11" t="s">
        <v>25990</v>
      </c>
      <c r="I14" s="11" t="s">
        <v>25991</v>
      </c>
      <c r="J14" s="11" t="s">
        <v>25992</v>
      </c>
      <c r="K14" s="11" t="s">
        <v>25993</v>
      </c>
    </row>
    <row r="15" spans="1:11" hidden="1" x14ac:dyDescent="0.25">
      <c r="A15" s="11" t="s">
        <v>25325</v>
      </c>
      <c r="B15" s="11" t="s">
        <v>25326</v>
      </c>
      <c r="C15" s="11" t="s">
        <v>25327</v>
      </c>
      <c r="D15" s="11" t="s">
        <v>25888</v>
      </c>
      <c r="E15" s="48">
        <v>46226</v>
      </c>
      <c r="F15" s="11">
        <v>1</v>
      </c>
      <c r="G15" s="11" t="s">
        <v>1623</v>
      </c>
      <c r="H15" s="11" t="s">
        <v>25990</v>
      </c>
      <c r="I15" s="11" t="s">
        <v>25991</v>
      </c>
      <c r="J15" s="11" t="s">
        <v>25992</v>
      </c>
      <c r="K15" s="11" t="s">
        <v>25993</v>
      </c>
    </row>
    <row r="16" spans="1:11" hidden="1" x14ac:dyDescent="0.25">
      <c r="A16" s="11" t="s">
        <v>25325</v>
      </c>
      <c r="B16" s="11" t="s">
        <v>25326</v>
      </c>
      <c r="C16" s="11" t="s">
        <v>25327</v>
      </c>
      <c r="D16" s="11" t="s">
        <v>25888</v>
      </c>
      <c r="E16" s="48">
        <v>46226</v>
      </c>
      <c r="F16" s="11">
        <v>1</v>
      </c>
      <c r="G16" s="11" t="s">
        <v>1623</v>
      </c>
      <c r="H16" s="11" t="s">
        <v>25990</v>
      </c>
      <c r="I16" s="11" t="s">
        <v>25991</v>
      </c>
      <c r="J16" s="11" t="s">
        <v>25992</v>
      </c>
      <c r="K16" s="11" t="s">
        <v>25993</v>
      </c>
    </row>
    <row r="17" spans="1:11" hidden="1" x14ac:dyDescent="0.25">
      <c r="A17" s="11" t="s">
        <v>25325</v>
      </c>
      <c r="B17" s="11" t="s">
        <v>25326</v>
      </c>
      <c r="C17" s="11" t="s">
        <v>25327</v>
      </c>
      <c r="D17" s="11" t="s">
        <v>25888</v>
      </c>
      <c r="E17" s="48">
        <v>46226</v>
      </c>
      <c r="F17" s="11">
        <v>1</v>
      </c>
      <c r="G17" s="11" t="s">
        <v>1623</v>
      </c>
      <c r="H17" s="11" t="s">
        <v>25990</v>
      </c>
      <c r="I17" s="11" t="s">
        <v>25991</v>
      </c>
      <c r="J17" s="11" t="s">
        <v>25992</v>
      </c>
      <c r="K17" s="11" t="s">
        <v>25993</v>
      </c>
    </row>
    <row r="18" spans="1:11" hidden="1" x14ac:dyDescent="0.25">
      <c r="A18" s="11" t="s">
        <v>25325</v>
      </c>
      <c r="B18" s="11" t="s">
        <v>25326</v>
      </c>
      <c r="C18" s="11" t="s">
        <v>25327</v>
      </c>
      <c r="D18" s="11" t="s">
        <v>25888</v>
      </c>
      <c r="E18" s="48">
        <v>46226</v>
      </c>
      <c r="F18" s="11">
        <v>1</v>
      </c>
      <c r="G18" s="11" t="s">
        <v>1623</v>
      </c>
      <c r="H18" s="11" t="s">
        <v>25990</v>
      </c>
      <c r="I18" s="11" t="s">
        <v>25991</v>
      </c>
      <c r="J18" s="11" t="s">
        <v>25992</v>
      </c>
      <c r="K18" s="11" t="s">
        <v>25993</v>
      </c>
    </row>
    <row r="19" spans="1:11" hidden="1" x14ac:dyDescent="0.25">
      <c r="A19" s="11" t="s">
        <v>25325</v>
      </c>
      <c r="B19" s="11" t="s">
        <v>25326</v>
      </c>
      <c r="C19" s="11" t="s">
        <v>25327</v>
      </c>
      <c r="D19" s="11" t="s">
        <v>25888</v>
      </c>
      <c r="E19" s="48">
        <v>46226</v>
      </c>
      <c r="F19" s="11">
        <v>1</v>
      </c>
      <c r="G19" s="11" t="s">
        <v>1623</v>
      </c>
      <c r="H19" s="11" t="s">
        <v>25990</v>
      </c>
      <c r="I19" s="11" t="s">
        <v>25991</v>
      </c>
      <c r="J19" s="11" t="s">
        <v>25992</v>
      </c>
      <c r="K19" s="11" t="s">
        <v>25993</v>
      </c>
    </row>
    <row r="20" spans="1:11" hidden="1" x14ac:dyDescent="0.25">
      <c r="A20" s="11" t="s">
        <v>25328</v>
      </c>
      <c r="B20" s="11" t="s">
        <v>25326</v>
      </c>
      <c r="C20" s="11" t="s">
        <v>3252</v>
      </c>
      <c r="D20" s="11" t="s">
        <v>25888</v>
      </c>
      <c r="E20" s="48">
        <v>46226</v>
      </c>
      <c r="F20" s="11">
        <v>1</v>
      </c>
      <c r="G20" s="11" t="s">
        <v>1623</v>
      </c>
      <c r="H20" s="11" t="s">
        <v>25990</v>
      </c>
      <c r="I20" s="11" t="s">
        <v>25991</v>
      </c>
      <c r="J20" s="11" t="s">
        <v>25992</v>
      </c>
      <c r="K20" s="11" t="s">
        <v>25993</v>
      </c>
    </row>
    <row r="21" spans="1:11" hidden="1" x14ac:dyDescent="0.25">
      <c r="A21" s="11" t="s">
        <v>25329</v>
      </c>
      <c r="B21" s="11" t="s">
        <v>25326</v>
      </c>
      <c r="C21" s="11" t="s">
        <v>25330</v>
      </c>
      <c r="D21" s="11" t="s">
        <v>25888</v>
      </c>
      <c r="E21" s="48">
        <v>46226</v>
      </c>
      <c r="F21" s="11">
        <v>1</v>
      </c>
      <c r="G21" s="11" t="s">
        <v>1623</v>
      </c>
      <c r="H21" s="11" t="s">
        <v>25990</v>
      </c>
      <c r="I21" s="11" t="s">
        <v>25991</v>
      </c>
      <c r="J21" s="11" t="s">
        <v>25992</v>
      </c>
      <c r="K21" s="11" t="s">
        <v>25993</v>
      </c>
    </row>
    <row r="22" spans="1:11" hidden="1" x14ac:dyDescent="0.25">
      <c r="A22" s="11" t="s">
        <v>25329</v>
      </c>
      <c r="B22" s="11" t="s">
        <v>25326</v>
      </c>
      <c r="C22" s="11" t="s">
        <v>25330</v>
      </c>
      <c r="D22" s="11" t="s">
        <v>25888</v>
      </c>
      <c r="E22" s="48">
        <v>46226</v>
      </c>
      <c r="F22" s="11">
        <v>1</v>
      </c>
      <c r="G22" s="11" t="s">
        <v>1623</v>
      </c>
      <c r="H22" s="11" t="s">
        <v>25990</v>
      </c>
      <c r="I22" s="11" t="s">
        <v>25991</v>
      </c>
      <c r="J22" s="11" t="s">
        <v>25992</v>
      </c>
      <c r="K22" s="11" t="s">
        <v>25993</v>
      </c>
    </row>
    <row r="23" spans="1:11" hidden="1" x14ac:dyDescent="0.25">
      <c r="A23" s="11" t="s">
        <v>25331</v>
      </c>
      <c r="B23" s="11" t="s">
        <v>25326</v>
      </c>
      <c r="C23" s="11" t="s">
        <v>3254</v>
      </c>
      <c r="D23" s="11" t="s">
        <v>25888</v>
      </c>
      <c r="E23" s="48">
        <v>46226</v>
      </c>
      <c r="F23" s="11">
        <v>1</v>
      </c>
      <c r="G23" s="11" t="s">
        <v>1623</v>
      </c>
      <c r="H23" s="11" t="s">
        <v>25990</v>
      </c>
      <c r="I23" s="11" t="s">
        <v>25991</v>
      </c>
      <c r="J23" s="11" t="s">
        <v>25992</v>
      </c>
      <c r="K23" s="11" t="s">
        <v>25993</v>
      </c>
    </row>
    <row r="24" spans="1:11" hidden="1" x14ac:dyDescent="0.25">
      <c r="A24" s="11" t="s">
        <v>25328</v>
      </c>
      <c r="B24" s="11" t="s">
        <v>25326</v>
      </c>
      <c r="C24" s="11" t="s">
        <v>3252</v>
      </c>
      <c r="D24" s="11" t="s">
        <v>25888</v>
      </c>
      <c r="E24" s="48">
        <v>46226</v>
      </c>
      <c r="F24" s="11">
        <v>1</v>
      </c>
      <c r="G24" s="11" t="s">
        <v>1623</v>
      </c>
      <c r="H24" s="11" t="s">
        <v>25990</v>
      </c>
      <c r="I24" s="11" t="s">
        <v>25991</v>
      </c>
      <c r="J24" s="11" t="s">
        <v>25992</v>
      </c>
      <c r="K24" s="11" t="s">
        <v>25993</v>
      </c>
    </row>
    <row r="25" spans="1:11" hidden="1" x14ac:dyDescent="0.25">
      <c r="A25" s="11" t="s">
        <v>25329</v>
      </c>
      <c r="B25" s="11" t="s">
        <v>25326</v>
      </c>
      <c r="C25" s="11" t="s">
        <v>25330</v>
      </c>
      <c r="D25" s="11" t="s">
        <v>25888</v>
      </c>
      <c r="E25" s="48">
        <v>46226</v>
      </c>
      <c r="F25" s="11">
        <v>1</v>
      </c>
      <c r="G25" s="11" t="s">
        <v>1623</v>
      </c>
      <c r="H25" s="11" t="s">
        <v>25990</v>
      </c>
      <c r="I25" s="11" t="s">
        <v>25991</v>
      </c>
      <c r="J25" s="11" t="s">
        <v>25992</v>
      </c>
      <c r="K25" s="11" t="s">
        <v>25993</v>
      </c>
    </row>
    <row r="26" spans="1:11" hidden="1" x14ac:dyDescent="0.25">
      <c r="A26" s="11" t="s">
        <v>25332</v>
      </c>
      <c r="B26" s="11" t="s">
        <v>25326</v>
      </c>
      <c r="C26" s="11" t="s">
        <v>25333</v>
      </c>
      <c r="D26" s="11" t="s">
        <v>25888</v>
      </c>
      <c r="E26" s="48">
        <v>46226</v>
      </c>
      <c r="F26" s="11">
        <v>1</v>
      </c>
      <c r="G26" s="11" t="s">
        <v>1623</v>
      </c>
      <c r="H26" s="11" t="s">
        <v>25990</v>
      </c>
      <c r="I26" s="11" t="s">
        <v>25991</v>
      </c>
      <c r="J26" s="11" t="s">
        <v>25992</v>
      </c>
      <c r="K26" s="11" t="s">
        <v>25993</v>
      </c>
    </row>
    <row r="27" spans="1:11" hidden="1" x14ac:dyDescent="0.25">
      <c r="A27" s="11" t="s">
        <v>25334</v>
      </c>
      <c r="B27" s="11" t="s">
        <v>25326</v>
      </c>
      <c r="C27" s="11" t="s">
        <v>25335</v>
      </c>
      <c r="D27" s="11" t="s">
        <v>25888</v>
      </c>
      <c r="E27" s="48">
        <v>46226</v>
      </c>
      <c r="F27" s="11">
        <v>1</v>
      </c>
      <c r="G27" s="11" t="s">
        <v>1623</v>
      </c>
      <c r="H27" s="11" t="s">
        <v>25990</v>
      </c>
      <c r="I27" s="11" t="s">
        <v>25991</v>
      </c>
      <c r="J27" s="11" t="s">
        <v>25992</v>
      </c>
      <c r="K27" s="11" t="s">
        <v>25993</v>
      </c>
    </row>
    <row r="28" spans="1:11" hidden="1" x14ac:dyDescent="0.25">
      <c r="A28" s="11" t="s">
        <v>25334</v>
      </c>
      <c r="B28" s="11" t="s">
        <v>25326</v>
      </c>
      <c r="C28" s="11" t="s">
        <v>25335</v>
      </c>
      <c r="D28" s="11" t="s">
        <v>25888</v>
      </c>
      <c r="E28" s="48">
        <v>46226</v>
      </c>
      <c r="F28" s="11">
        <v>1</v>
      </c>
      <c r="G28" s="11" t="s">
        <v>1623</v>
      </c>
      <c r="H28" s="11" t="s">
        <v>25990</v>
      </c>
      <c r="I28" s="11" t="s">
        <v>25991</v>
      </c>
      <c r="J28" s="11" t="s">
        <v>25992</v>
      </c>
      <c r="K28" s="11" t="s">
        <v>25993</v>
      </c>
    </row>
    <row r="29" spans="1:11" hidden="1" x14ac:dyDescent="0.25">
      <c r="A29" s="11" t="s">
        <v>25334</v>
      </c>
      <c r="B29" s="11" t="s">
        <v>25326</v>
      </c>
      <c r="C29" s="11" t="s">
        <v>25335</v>
      </c>
      <c r="D29" s="11" t="s">
        <v>25888</v>
      </c>
      <c r="E29" s="48">
        <v>46226</v>
      </c>
      <c r="F29" s="11">
        <v>1</v>
      </c>
      <c r="G29" s="11" t="s">
        <v>1623</v>
      </c>
      <c r="H29" s="11" t="s">
        <v>25990</v>
      </c>
      <c r="I29" s="11" t="s">
        <v>25991</v>
      </c>
      <c r="J29" s="11" t="s">
        <v>25992</v>
      </c>
      <c r="K29" s="11" t="s">
        <v>25993</v>
      </c>
    </row>
    <row r="30" spans="1:11" hidden="1" x14ac:dyDescent="0.25">
      <c r="A30" s="11" t="s">
        <v>25336</v>
      </c>
      <c r="B30" s="11" t="s">
        <v>25326</v>
      </c>
      <c r="C30" s="11" t="s">
        <v>25337</v>
      </c>
      <c r="D30" s="11" t="s">
        <v>25888</v>
      </c>
      <c r="E30" s="48">
        <v>46226</v>
      </c>
      <c r="F30" s="11">
        <v>1</v>
      </c>
      <c r="G30" s="11" t="s">
        <v>1623</v>
      </c>
      <c r="H30" s="11" t="s">
        <v>25990</v>
      </c>
      <c r="I30" s="11" t="s">
        <v>25991</v>
      </c>
      <c r="J30" s="11" t="s">
        <v>25992</v>
      </c>
      <c r="K30" s="11" t="s">
        <v>25993</v>
      </c>
    </row>
    <row r="31" spans="1:11" hidden="1" x14ac:dyDescent="0.25">
      <c r="A31" s="11" t="s">
        <v>25338</v>
      </c>
      <c r="B31" s="11" t="s">
        <v>25326</v>
      </c>
      <c r="C31" s="11" t="s">
        <v>25339</v>
      </c>
      <c r="D31" s="11" t="s">
        <v>25888</v>
      </c>
      <c r="E31" s="48">
        <v>46226</v>
      </c>
      <c r="F31" s="11">
        <v>1</v>
      </c>
      <c r="G31" s="11" t="s">
        <v>1623</v>
      </c>
      <c r="H31" s="11" t="s">
        <v>25990</v>
      </c>
      <c r="I31" s="11" t="s">
        <v>25991</v>
      </c>
      <c r="J31" s="11" t="s">
        <v>25992</v>
      </c>
      <c r="K31" s="11" t="s">
        <v>25993</v>
      </c>
    </row>
    <row r="32" spans="1:11" hidden="1" x14ac:dyDescent="0.25">
      <c r="A32" s="11" t="s">
        <v>25340</v>
      </c>
      <c r="B32" s="11" t="s">
        <v>25326</v>
      </c>
      <c r="C32" s="11" t="s">
        <v>25341</v>
      </c>
      <c r="D32" s="11" t="s">
        <v>25888</v>
      </c>
      <c r="E32" s="48">
        <v>46226</v>
      </c>
      <c r="F32" s="11">
        <v>1</v>
      </c>
      <c r="G32" s="11" t="s">
        <v>1623</v>
      </c>
      <c r="H32" s="11" t="s">
        <v>25990</v>
      </c>
      <c r="I32" s="11" t="s">
        <v>25991</v>
      </c>
      <c r="J32" s="11" t="s">
        <v>25992</v>
      </c>
      <c r="K32" s="11" t="s">
        <v>25993</v>
      </c>
    </row>
    <row r="33" spans="1:11" hidden="1" x14ac:dyDescent="0.25">
      <c r="A33" s="11" t="s">
        <v>25342</v>
      </c>
      <c r="B33" s="11" t="s">
        <v>25326</v>
      </c>
      <c r="C33" s="11" t="s">
        <v>25343</v>
      </c>
      <c r="D33" s="11" t="s">
        <v>25888</v>
      </c>
      <c r="E33" s="48">
        <v>46226</v>
      </c>
      <c r="F33" s="11">
        <v>1</v>
      </c>
      <c r="G33" s="11" t="s">
        <v>1623</v>
      </c>
      <c r="H33" s="11" t="s">
        <v>25990</v>
      </c>
      <c r="I33" s="11" t="s">
        <v>25991</v>
      </c>
      <c r="J33" s="11" t="s">
        <v>25992</v>
      </c>
      <c r="K33" s="11" t="s">
        <v>25993</v>
      </c>
    </row>
    <row r="34" spans="1:11" hidden="1" x14ac:dyDescent="0.25">
      <c r="A34" s="11" t="s">
        <v>25342</v>
      </c>
      <c r="B34" s="11" t="s">
        <v>25326</v>
      </c>
      <c r="C34" s="11" t="s">
        <v>25343</v>
      </c>
      <c r="D34" s="11" t="s">
        <v>25888</v>
      </c>
      <c r="E34" s="48">
        <v>46226</v>
      </c>
      <c r="F34" s="11">
        <v>1</v>
      </c>
      <c r="G34" s="11" t="s">
        <v>1623</v>
      </c>
      <c r="H34" s="11" t="s">
        <v>25990</v>
      </c>
      <c r="I34" s="11" t="s">
        <v>25991</v>
      </c>
      <c r="J34" s="11" t="s">
        <v>25992</v>
      </c>
      <c r="K34" s="11" t="s">
        <v>25993</v>
      </c>
    </row>
    <row r="35" spans="1:11" hidden="1" x14ac:dyDescent="0.25">
      <c r="A35" s="11" t="s">
        <v>25342</v>
      </c>
      <c r="B35" s="11" t="s">
        <v>25326</v>
      </c>
      <c r="C35" s="11" t="s">
        <v>25343</v>
      </c>
      <c r="D35" s="11" t="s">
        <v>25888</v>
      </c>
      <c r="E35" s="48">
        <v>46226</v>
      </c>
      <c r="F35" s="11">
        <v>1</v>
      </c>
      <c r="G35" s="11" t="s">
        <v>1623</v>
      </c>
      <c r="H35" s="11" t="s">
        <v>25990</v>
      </c>
      <c r="I35" s="11" t="s">
        <v>25991</v>
      </c>
      <c r="J35" s="11" t="s">
        <v>25992</v>
      </c>
      <c r="K35" s="11" t="s">
        <v>25993</v>
      </c>
    </row>
    <row r="36" spans="1:11" hidden="1" x14ac:dyDescent="0.25">
      <c r="A36" s="11" t="s">
        <v>25344</v>
      </c>
      <c r="B36" s="11" t="s">
        <v>25326</v>
      </c>
      <c r="C36" s="11" t="s">
        <v>25345</v>
      </c>
      <c r="D36" s="11" t="s">
        <v>25888</v>
      </c>
      <c r="E36" s="48">
        <v>46226</v>
      </c>
      <c r="F36" s="11">
        <v>1</v>
      </c>
      <c r="G36" s="11" t="s">
        <v>1623</v>
      </c>
      <c r="H36" s="11" t="s">
        <v>25990</v>
      </c>
      <c r="I36" s="11" t="s">
        <v>25991</v>
      </c>
      <c r="J36" s="11" t="s">
        <v>25992</v>
      </c>
      <c r="K36" s="11" t="s">
        <v>25993</v>
      </c>
    </row>
    <row r="37" spans="1:11" hidden="1" x14ac:dyDescent="0.25">
      <c r="A37" s="11" t="s">
        <v>25344</v>
      </c>
      <c r="B37" s="11" t="s">
        <v>25326</v>
      </c>
      <c r="C37" s="11" t="s">
        <v>25345</v>
      </c>
      <c r="D37" s="11" t="s">
        <v>25888</v>
      </c>
      <c r="E37" s="48">
        <v>46226</v>
      </c>
      <c r="F37" s="11">
        <v>1</v>
      </c>
      <c r="G37" s="11" t="s">
        <v>1623</v>
      </c>
      <c r="H37" s="11" t="s">
        <v>25990</v>
      </c>
      <c r="I37" s="11" t="s">
        <v>25991</v>
      </c>
      <c r="J37" s="11" t="s">
        <v>25992</v>
      </c>
      <c r="K37" s="11" t="s">
        <v>25993</v>
      </c>
    </row>
    <row r="38" spans="1:11" hidden="1" x14ac:dyDescent="0.25">
      <c r="A38" s="11" t="s">
        <v>25344</v>
      </c>
      <c r="B38" s="11" t="s">
        <v>25326</v>
      </c>
      <c r="C38" s="11" t="s">
        <v>25345</v>
      </c>
      <c r="D38" s="11" t="s">
        <v>25888</v>
      </c>
      <c r="E38" s="48">
        <v>46226</v>
      </c>
      <c r="F38" s="11">
        <v>1</v>
      </c>
      <c r="G38" s="11" t="s">
        <v>1623</v>
      </c>
      <c r="H38" s="11" t="s">
        <v>25990</v>
      </c>
      <c r="I38" s="11" t="s">
        <v>25991</v>
      </c>
      <c r="J38" s="11" t="s">
        <v>25992</v>
      </c>
      <c r="K38" s="11" t="s">
        <v>25993</v>
      </c>
    </row>
    <row r="39" spans="1:11" hidden="1" x14ac:dyDescent="0.25">
      <c r="A39" s="11" t="s">
        <v>25344</v>
      </c>
      <c r="B39" s="11" t="s">
        <v>25326</v>
      </c>
      <c r="C39" s="11" t="s">
        <v>25345</v>
      </c>
      <c r="D39" s="11" t="s">
        <v>25888</v>
      </c>
      <c r="E39" s="48">
        <v>46226</v>
      </c>
      <c r="F39" s="11">
        <v>1</v>
      </c>
      <c r="G39" s="11" t="s">
        <v>1623</v>
      </c>
      <c r="H39" s="11" t="s">
        <v>25990</v>
      </c>
      <c r="I39" s="11" t="s">
        <v>25991</v>
      </c>
      <c r="J39" s="11" t="s">
        <v>25992</v>
      </c>
      <c r="K39" s="11" t="s">
        <v>25993</v>
      </c>
    </row>
    <row r="40" spans="1:11" hidden="1" x14ac:dyDescent="0.25">
      <c r="A40" s="11" t="s">
        <v>1234</v>
      </c>
      <c r="B40" s="11" t="s">
        <v>25346</v>
      </c>
      <c r="C40" s="11" t="s">
        <v>25347</v>
      </c>
      <c r="D40" s="11" t="s">
        <v>25889</v>
      </c>
      <c r="E40" s="48">
        <v>46226</v>
      </c>
      <c r="F40" s="11">
        <v>1</v>
      </c>
      <c r="G40" s="11" t="s">
        <v>1623</v>
      </c>
      <c r="H40" s="11" t="s">
        <v>25990</v>
      </c>
      <c r="I40" s="11" t="s">
        <v>25991</v>
      </c>
      <c r="J40" s="11" t="s">
        <v>25992</v>
      </c>
      <c r="K40" s="11" t="s">
        <v>25993</v>
      </c>
    </row>
    <row r="41" spans="1:11" hidden="1" x14ac:dyDescent="0.25">
      <c r="A41" s="11" t="s">
        <v>25348</v>
      </c>
      <c r="B41" s="11" t="s">
        <v>25346</v>
      </c>
      <c r="C41" s="11" t="s">
        <v>59</v>
      </c>
      <c r="D41" s="11" t="s">
        <v>25889</v>
      </c>
      <c r="E41" s="48">
        <v>46226</v>
      </c>
      <c r="F41" s="11">
        <v>7</v>
      </c>
      <c r="G41" s="11" t="s">
        <v>25994</v>
      </c>
      <c r="H41" s="11" t="s">
        <v>25990</v>
      </c>
      <c r="I41" s="11" t="s">
        <v>25991</v>
      </c>
      <c r="J41" s="11" t="s">
        <v>25992</v>
      </c>
      <c r="K41" s="11" t="s">
        <v>25993</v>
      </c>
    </row>
    <row r="42" spans="1:11" hidden="1" x14ac:dyDescent="0.25">
      <c r="A42" s="11" t="s">
        <v>1234</v>
      </c>
      <c r="B42" s="11" t="s">
        <v>25346</v>
      </c>
      <c r="C42" s="11" t="s">
        <v>25349</v>
      </c>
      <c r="D42" s="11" t="s">
        <v>25889</v>
      </c>
      <c r="E42" s="48">
        <v>46226</v>
      </c>
      <c r="F42" s="11">
        <v>3</v>
      </c>
      <c r="G42" s="11" t="s">
        <v>25994</v>
      </c>
      <c r="H42" s="11" t="s">
        <v>25990</v>
      </c>
      <c r="I42" s="11" t="s">
        <v>25991</v>
      </c>
      <c r="J42" s="11" t="s">
        <v>25992</v>
      </c>
      <c r="K42" s="11" t="s">
        <v>25993</v>
      </c>
    </row>
    <row r="43" spans="1:11" hidden="1" x14ac:dyDescent="0.25">
      <c r="A43" s="11" t="s">
        <v>1234</v>
      </c>
      <c r="B43" s="11" t="s">
        <v>25346</v>
      </c>
      <c r="C43" s="11" t="s">
        <v>25350</v>
      </c>
      <c r="D43" s="11" t="s">
        <v>25889</v>
      </c>
      <c r="E43" s="48">
        <v>46226</v>
      </c>
      <c r="F43" s="11">
        <v>1</v>
      </c>
      <c r="G43" s="11" t="s">
        <v>25994</v>
      </c>
      <c r="H43" s="11" t="s">
        <v>25990</v>
      </c>
      <c r="I43" s="11" t="s">
        <v>25991</v>
      </c>
      <c r="J43" s="11" t="s">
        <v>25992</v>
      </c>
      <c r="K43" s="11" t="s">
        <v>25993</v>
      </c>
    </row>
    <row r="44" spans="1:11" hidden="1" x14ac:dyDescent="0.25">
      <c r="A44" s="11" t="s">
        <v>1234</v>
      </c>
      <c r="B44" s="11" t="s">
        <v>25346</v>
      </c>
      <c r="C44" s="11" t="s">
        <v>833</v>
      </c>
      <c r="D44" s="11" t="s">
        <v>25889</v>
      </c>
      <c r="E44" s="48">
        <v>46226</v>
      </c>
      <c r="F44" s="11">
        <v>11</v>
      </c>
      <c r="G44" s="11" t="s">
        <v>25994</v>
      </c>
      <c r="H44" s="11" t="s">
        <v>25990</v>
      </c>
      <c r="I44" s="11" t="s">
        <v>25991</v>
      </c>
      <c r="J44" s="11" t="s">
        <v>25992</v>
      </c>
      <c r="K44" s="11" t="s">
        <v>25993</v>
      </c>
    </row>
    <row r="45" spans="1:11" hidden="1" x14ac:dyDescent="0.25">
      <c r="A45" s="11" t="s">
        <v>1234</v>
      </c>
      <c r="B45" s="11" t="s">
        <v>25346</v>
      </c>
      <c r="C45" s="11" t="s">
        <v>18917</v>
      </c>
      <c r="D45" s="11" t="s">
        <v>25889</v>
      </c>
      <c r="E45" s="48">
        <v>46226</v>
      </c>
      <c r="F45" s="11">
        <v>3</v>
      </c>
      <c r="G45" s="11" t="s">
        <v>25994</v>
      </c>
      <c r="H45" s="11" t="s">
        <v>25990</v>
      </c>
      <c r="I45" s="11" t="s">
        <v>25991</v>
      </c>
      <c r="J45" s="11" t="s">
        <v>25992</v>
      </c>
      <c r="K45" s="11" t="s">
        <v>25993</v>
      </c>
    </row>
    <row r="46" spans="1:11" hidden="1" x14ac:dyDescent="0.25">
      <c r="A46" s="11" t="s">
        <v>1234</v>
      </c>
      <c r="B46" s="11" t="s">
        <v>25346</v>
      </c>
      <c r="C46" s="11" t="s">
        <v>25351</v>
      </c>
      <c r="D46" s="11" t="s">
        <v>25889</v>
      </c>
      <c r="E46" s="48">
        <v>46226</v>
      </c>
      <c r="F46" s="11">
        <v>16</v>
      </c>
      <c r="G46" s="11" t="s">
        <v>25994</v>
      </c>
      <c r="H46" s="11" t="s">
        <v>25990</v>
      </c>
      <c r="I46" s="11" t="s">
        <v>25991</v>
      </c>
      <c r="J46" s="11" t="s">
        <v>25992</v>
      </c>
      <c r="K46" s="11" t="s">
        <v>25993</v>
      </c>
    </row>
    <row r="47" spans="1:11" hidden="1" x14ac:dyDescent="0.25">
      <c r="A47" s="11" t="s">
        <v>1234</v>
      </c>
      <c r="B47" s="11" t="s">
        <v>25346</v>
      </c>
      <c r="C47" s="11" t="s">
        <v>25352</v>
      </c>
      <c r="D47" s="11" t="s">
        <v>25889</v>
      </c>
      <c r="E47" s="48">
        <v>46226</v>
      </c>
      <c r="F47" s="11">
        <v>4</v>
      </c>
      <c r="G47" s="11" t="s">
        <v>25994</v>
      </c>
      <c r="H47" s="11" t="s">
        <v>25990</v>
      </c>
      <c r="I47" s="11" t="s">
        <v>25991</v>
      </c>
      <c r="J47" s="11" t="s">
        <v>25992</v>
      </c>
      <c r="K47" s="11" t="s">
        <v>25993</v>
      </c>
    </row>
    <row r="48" spans="1:11" hidden="1" x14ac:dyDescent="0.25">
      <c r="A48" s="11" t="s">
        <v>1234</v>
      </c>
      <c r="B48" s="11" t="s">
        <v>25346</v>
      </c>
      <c r="C48" s="11" t="s">
        <v>1184</v>
      </c>
      <c r="D48" s="11" t="s">
        <v>25889</v>
      </c>
      <c r="E48" s="48">
        <v>46226</v>
      </c>
      <c r="F48" s="11">
        <v>3</v>
      </c>
      <c r="G48" s="11" t="s">
        <v>25994</v>
      </c>
      <c r="H48" s="11" t="s">
        <v>25990</v>
      </c>
      <c r="I48" s="11" t="s">
        <v>25991</v>
      </c>
      <c r="J48" s="11" t="s">
        <v>25992</v>
      </c>
      <c r="K48" s="11" t="s">
        <v>25993</v>
      </c>
    </row>
    <row r="49" spans="1:11" hidden="1" x14ac:dyDescent="0.25">
      <c r="A49" s="11" t="s">
        <v>1234</v>
      </c>
      <c r="B49" s="11" t="s">
        <v>25346</v>
      </c>
      <c r="C49" s="11" t="s">
        <v>25353</v>
      </c>
      <c r="D49" s="11" t="s">
        <v>25889</v>
      </c>
      <c r="E49" s="48">
        <v>46226</v>
      </c>
      <c r="F49" s="11">
        <v>1</v>
      </c>
      <c r="G49" s="11" t="s">
        <v>1623</v>
      </c>
      <c r="H49" s="11" t="s">
        <v>25990</v>
      </c>
      <c r="I49" s="11" t="s">
        <v>25991</v>
      </c>
      <c r="J49" s="11" t="s">
        <v>25992</v>
      </c>
      <c r="K49" s="11" t="s">
        <v>25993</v>
      </c>
    </row>
    <row r="50" spans="1:11" hidden="1" x14ac:dyDescent="0.25">
      <c r="A50" s="11" t="s">
        <v>1234</v>
      </c>
      <c r="B50" s="11" t="s">
        <v>25346</v>
      </c>
      <c r="C50" s="11" t="s">
        <v>25354</v>
      </c>
      <c r="D50" s="11" t="s">
        <v>25889</v>
      </c>
      <c r="E50" s="48">
        <v>46226</v>
      </c>
      <c r="F50" s="11">
        <v>9</v>
      </c>
      <c r="G50" s="11" t="s">
        <v>25994</v>
      </c>
      <c r="H50" s="11" t="s">
        <v>25990</v>
      </c>
      <c r="I50" s="11" t="s">
        <v>25991</v>
      </c>
      <c r="J50" s="11" t="s">
        <v>25992</v>
      </c>
      <c r="K50" s="11" t="s">
        <v>25993</v>
      </c>
    </row>
    <row r="51" spans="1:11" hidden="1" x14ac:dyDescent="0.25">
      <c r="A51" s="11" t="s">
        <v>1234</v>
      </c>
      <c r="B51" s="11" t="s">
        <v>25346</v>
      </c>
      <c r="C51" s="11" t="s">
        <v>25355</v>
      </c>
      <c r="D51" s="11" t="s">
        <v>25889</v>
      </c>
      <c r="E51" s="48">
        <v>46226</v>
      </c>
      <c r="F51" s="11">
        <v>13</v>
      </c>
      <c r="G51" s="11" t="s">
        <v>25994</v>
      </c>
      <c r="H51" s="11" t="s">
        <v>25990</v>
      </c>
      <c r="I51" s="11" t="s">
        <v>25991</v>
      </c>
      <c r="J51" s="11" t="s">
        <v>25992</v>
      </c>
      <c r="K51" s="11" t="s">
        <v>25993</v>
      </c>
    </row>
    <row r="52" spans="1:11" hidden="1" x14ac:dyDescent="0.25">
      <c r="A52" s="11" t="s">
        <v>1234</v>
      </c>
      <c r="B52" s="11" t="s">
        <v>25346</v>
      </c>
      <c r="C52" s="11" t="s">
        <v>25356</v>
      </c>
      <c r="D52" s="11" t="s">
        <v>25889</v>
      </c>
      <c r="E52" s="48">
        <v>46226</v>
      </c>
      <c r="F52" s="11">
        <v>18</v>
      </c>
      <c r="G52" s="11" t="s">
        <v>25994</v>
      </c>
      <c r="H52" s="11" t="s">
        <v>25990</v>
      </c>
      <c r="I52" s="11" t="s">
        <v>25991</v>
      </c>
      <c r="J52" s="11" t="s">
        <v>25992</v>
      </c>
      <c r="K52" s="11" t="s">
        <v>25993</v>
      </c>
    </row>
    <row r="53" spans="1:11" hidden="1" x14ac:dyDescent="0.25">
      <c r="A53" s="11" t="s">
        <v>1234</v>
      </c>
      <c r="B53" s="11" t="s">
        <v>25346</v>
      </c>
      <c r="C53" s="11" t="s">
        <v>1489</v>
      </c>
      <c r="D53" s="11" t="s">
        <v>25889</v>
      </c>
      <c r="E53" s="48">
        <v>46226</v>
      </c>
      <c r="F53" s="11">
        <v>11</v>
      </c>
      <c r="G53" s="11" t="s">
        <v>25994</v>
      </c>
      <c r="H53" s="11" t="s">
        <v>25990</v>
      </c>
      <c r="I53" s="11" t="s">
        <v>25991</v>
      </c>
      <c r="J53" s="11" t="s">
        <v>25992</v>
      </c>
      <c r="K53" s="11" t="s">
        <v>25993</v>
      </c>
    </row>
    <row r="54" spans="1:11" hidden="1" x14ac:dyDescent="0.25">
      <c r="A54" s="11" t="s">
        <v>1234</v>
      </c>
      <c r="B54" s="11" t="s">
        <v>25346</v>
      </c>
      <c r="C54" s="11" t="s">
        <v>25357</v>
      </c>
      <c r="D54" s="11" t="s">
        <v>25889</v>
      </c>
      <c r="E54" s="48">
        <v>46226</v>
      </c>
      <c r="F54" s="11">
        <v>10</v>
      </c>
      <c r="G54" s="11" t="s">
        <v>25994</v>
      </c>
      <c r="H54" s="11" t="s">
        <v>25990</v>
      </c>
      <c r="I54" s="11" t="s">
        <v>25991</v>
      </c>
      <c r="J54" s="11" t="s">
        <v>25992</v>
      </c>
      <c r="K54" s="11" t="s">
        <v>25993</v>
      </c>
    </row>
    <row r="55" spans="1:11" hidden="1" x14ac:dyDescent="0.25">
      <c r="A55" s="11" t="s">
        <v>1234</v>
      </c>
      <c r="B55" s="11" t="s">
        <v>25346</v>
      </c>
      <c r="C55" s="11" t="s">
        <v>25358</v>
      </c>
      <c r="D55" s="11" t="s">
        <v>25889</v>
      </c>
      <c r="E55" s="48">
        <v>46226</v>
      </c>
      <c r="F55" s="11">
        <v>6</v>
      </c>
      <c r="G55" s="11" t="s">
        <v>25994</v>
      </c>
      <c r="H55" s="11" t="s">
        <v>25990</v>
      </c>
      <c r="I55" s="11" t="s">
        <v>25991</v>
      </c>
      <c r="J55" s="11" t="s">
        <v>25992</v>
      </c>
      <c r="K55" s="11" t="s">
        <v>25993</v>
      </c>
    </row>
    <row r="56" spans="1:11" hidden="1" x14ac:dyDescent="0.25">
      <c r="A56" s="11" t="s">
        <v>1234</v>
      </c>
      <c r="B56" s="11" t="s">
        <v>25346</v>
      </c>
      <c r="C56" s="11" t="s">
        <v>664</v>
      </c>
      <c r="D56" s="11" t="s">
        <v>25889</v>
      </c>
      <c r="E56" s="48">
        <v>46226</v>
      </c>
      <c r="F56" s="11">
        <v>2</v>
      </c>
      <c r="G56" s="11" t="s">
        <v>25994</v>
      </c>
      <c r="H56" s="11" t="s">
        <v>25990</v>
      </c>
      <c r="I56" s="11" t="s">
        <v>25991</v>
      </c>
      <c r="J56" s="11" t="s">
        <v>25992</v>
      </c>
      <c r="K56" s="11" t="s">
        <v>25993</v>
      </c>
    </row>
    <row r="57" spans="1:11" hidden="1" x14ac:dyDescent="0.25">
      <c r="A57" s="11" t="s">
        <v>1234</v>
      </c>
      <c r="B57" s="11" t="s">
        <v>25346</v>
      </c>
      <c r="C57" s="11" t="s">
        <v>25359</v>
      </c>
      <c r="D57" s="11" t="s">
        <v>25889</v>
      </c>
      <c r="E57" s="48">
        <v>46226</v>
      </c>
      <c r="F57" s="11">
        <v>2</v>
      </c>
      <c r="G57" s="11" t="s">
        <v>25994</v>
      </c>
      <c r="H57" s="11" t="s">
        <v>25990</v>
      </c>
      <c r="I57" s="11" t="s">
        <v>25991</v>
      </c>
      <c r="J57" s="11" t="s">
        <v>25992</v>
      </c>
      <c r="K57" s="11" t="s">
        <v>25993</v>
      </c>
    </row>
    <row r="58" spans="1:11" hidden="1" x14ac:dyDescent="0.25">
      <c r="A58" s="11" t="s">
        <v>1234</v>
      </c>
      <c r="B58" s="11" t="s">
        <v>25346</v>
      </c>
      <c r="C58" s="11" t="s">
        <v>25360</v>
      </c>
      <c r="D58" s="11" t="s">
        <v>25889</v>
      </c>
      <c r="E58" s="48">
        <v>46226</v>
      </c>
      <c r="F58" s="11">
        <v>2</v>
      </c>
      <c r="G58" s="11" t="s">
        <v>25994</v>
      </c>
      <c r="H58" s="11" t="s">
        <v>25990</v>
      </c>
      <c r="I58" s="11" t="s">
        <v>25991</v>
      </c>
      <c r="J58" s="11" t="s">
        <v>25992</v>
      </c>
      <c r="K58" s="11" t="s">
        <v>25993</v>
      </c>
    </row>
    <row r="59" spans="1:11" hidden="1" x14ac:dyDescent="0.25">
      <c r="A59" s="11" t="s">
        <v>1234</v>
      </c>
      <c r="B59" s="11" t="s">
        <v>25346</v>
      </c>
      <c r="C59" s="11" t="s">
        <v>25361</v>
      </c>
      <c r="D59" s="11" t="s">
        <v>25889</v>
      </c>
      <c r="E59" s="48">
        <v>46226</v>
      </c>
      <c r="F59" s="11">
        <v>1</v>
      </c>
      <c r="G59" s="11" t="s">
        <v>1623</v>
      </c>
      <c r="H59" s="11" t="s">
        <v>25990</v>
      </c>
      <c r="I59" s="11" t="s">
        <v>25991</v>
      </c>
      <c r="J59" s="11" t="s">
        <v>25992</v>
      </c>
      <c r="K59" s="11" t="s">
        <v>25993</v>
      </c>
    </row>
    <row r="60" spans="1:11" hidden="1" x14ac:dyDescent="0.25">
      <c r="A60" s="11" t="s">
        <v>1234</v>
      </c>
      <c r="B60" s="11" t="s">
        <v>25346</v>
      </c>
      <c r="C60" s="11" t="s">
        <v>25362</v>
      </c>
      <c r="D60" s="11" t="s">
        <v>25889</v>
      </c>
      <c r="E60" s="48">
        <v>46226</v>
      </c>
      <c r="F60" s="11">
        <v>1</v>
      </c>
      <c r="G60" s="11" t="s">
        <v>1623</v>
      </c>
      <c r="H60" s="11" t="s">
        <v>25990</v>
      </c>
      <c r="I60" s="11" t="s">
        <v>25991</v>
      </c>
      <c r="J60" s="11" t="s">
        <v>25992</v>
      </c>
      <c r="K60" s="11" t="s">
        <v>25993</v>
      </c>
    </row>
    <row r="61" spans="1:11" hidden="1" x14ac:dyDescent="0.25">
      <c r="A61" s="11" t="s">
        <v>1234</v>
      </c>
      <c r="B61" s="11" t="s">
        <v>25346</v>
      </c>
      <c r="C61" s="11" t="s">
        <v>883</v>
      </c>
      <c r="D61" s="11" t="s">
        <v>25889</v>
      </c>
      <c r="E61" s="48">
        <v>46226</v>
      </c>
      <c r="F61" s="11">
        <v>1</v>
      </c>
      <c r="G61" s="11" t="s">
        <v>1623</v>
      </c>
      <c r="H61" s="11" t="s">
        <v>25990</v>
      </c>
      <c r="I61" s="11" t="s">
        <v>25991</v>
      </c>
      <c r="J61" s="11" t="s">
        <v>25992</v>
      </c>
      <c r="K61" s="11" t="s">
        <v>25993</v>
      </c>
    </row>
    <row r="62" spans="1:11" hidden="1" x14ac:dyDescent="0.25">
      <c r="A62" s="11" t="s">
        <v>1234</v>
      </c>
      <c r="B62" s="11" t="s">
        <v>25346</v>
      </c>
      <c r="C62" s="11" t="s">
        <v>25363</v>
      </c>
      <c r="D62" s="11" t="s">
        <v>25889</v>
      </c>
      <c r="E62" s="48">
        <v>46226</v>
      </c>
      <c r="F62" s="11">
        <v>1</v>
      </c>
      <c r="G62" s="11" t="s">
        <v>1623</v>
      </c>
      <c r="H62" s="11" t="s">
        <v>25990</v>
      </c>
      <c r="I62" s="11" t="s">
        <v>25991</v>
      </c>
      <c r="J62" s="11" t="s">
        <v>25992</v>
      </c>
      <c r="K62" s="11" t="s">
        <v>25993</v>
      </c>
    </row>
    <row r="63" spans="1:11" hidden="1" x14ac:dyDescent="0.25">
      <c r="A63" s="11" t="s">
        <v>1234</v>
      </c>
      <c r="B63" s="11" t="s">
        <v>25346</v>
      </c>
      <c r="C63" s="11" t="s">
        <v>25364</v>
      </c>
      <c r="D63" s="11" t="s">
        <v>25889</v>
      </c>
      <c r="E63" s="48">
        <v>46226</v>
      </c>
      <c r="F63" s="11">
        <v>1</v>
      </c>
      <c r="G63" s="11" t="s">
        <v>1623</v>
      </c>
      <c r="H63" s="11" t="s">
        <v>25990</v>
      </c>
      <c r="I63" s="11" t="s">
        <v>25991</v>
      </c>
      <c r="J63" s="11" t="s">
        <v>25992</v>
      </c>
      <c r="K63" s="11" t="s">
        <v>25993</v>
      </c>
    </row>
    <row r="64" spans="1:11" hidden="1" x14ac:dyDescent="0.25">
      <c r="A64" s="11" t="s">
        <v>1234</v>
      </c>
      <c r="B64" s="11" t="s">
        <v>25346</v>
      </c>
      <c r="C64" s="11" t="s">
        <v>25365</v>
      </c>
      <c r="D64" s="11" t="s">
        <v>25889</v>
      </c>
      <c r="E64" s="48">
        <v>46226</v>
      </c>
      <c r="F64" s="11">
        <v>1</v>
      </c>
      <c r="G64" s="11" t="s">
        <v>1623</v>
      </c>
      <c r="H64" s="11" t="s">
        <v>25990</v>
      </c>
      <c r="I64" s="11" t="s">
        <v>25991</v>
      </c>
      <c r="J64" s="11" t="s">
        <v>25992</v>
      </c>
      <c r="K64" s="11" t="s">
        <v>25993</v>
      </c>
    </row>
    <row r="65" spans="1:11" hidden="1" x14ac:dyDescent="0.25">
      <c r="A65" s="11" t="s">
        <v>1234</v>
      </c>
      <c r="B65" s="11" t="s">
        <v>25346</v>
      </c>
      <c r="C65" s="11" t="s">
        <v>25366</v>
      </c>
      <c r="D65" s="11" t="s">
        <v>25889</v>
      </c>
      <c r="E65" s="48">
        <v>46226</v>
      </c>
      <c r="F65" s="11">
        <v>7</v>
      </c>
      <c r="G65" s="11" t="s">
        <v>25994</v>
      </c>
      <c r="H65" s="11" t="s">
        <v>25990</v>
      </c>
      <c r="I65" s="11" t="s">
        <v>25991</v>
      </c>
      <c r="J65" s="11" t="s">
        <v>25992</v>
      </c>
      <c r="K65" s="11" t="s">
        <v>25993</v>
      </c>
    </row>
    <row r="66" spans="1:11" hidden="1" x14ac:dyDescent="0.25">
      <c r="A66" s="11" t="s">
        <v>1234</v>
      </c>
      <c r="B66" s="11" t="s">
        <v>25346</v>
      </c>
      <c r="C66" s="11" t="s">
        <v>25367</v>
      </c>
      <c r="D66" s="11" t="s">
        <v>25889</v>
      </c>
      <c r="E66" s="48">
        <v>46226</v>
      </c>
      <c r="F66" s="11">
        <v>2</v>
      </c>
      <c r="G66" s="11" t="s">
        <v>25994</v>
      </c>
      <c r="H66" s="11" t="s">
        <v>25990</v>
      </c>
      <c r="I66" s="11" t="s">
        <v>25991</v>
      </c>
      <c r="J66" s="11" t="s">
        <v>25992</v>
      </c>
      <c r="K66" s="11" t="s">
        <v>25993</v>
      </c>
    </row>
    <row r="67" spans="1:11" hidden="1" x14ac:dyDescent="0.25">
      <c r="A67" s="11" t="s">
        <v>1234</v>
      </c>
      <c r="B67" s="11" t="s">
        <v>25346</v>
      </c>
      <c r="C67" s="11" t="s">
        <v>25368</v>
      </c>
      <c r="D67" s="11" t="s">
        <v>25889</v>
      </c>
      <c r="E67" s="48">
        <v>46226</v>
      </c>
      <c r="F67" s="11">
        <v>24</v>
      </c>
      <c r="G67" s="11" t="s">
        <v>25994</v>
      </c>
      <c r="H67" s="11" t="s">
        <v>25990</v>
      </c>
      <c r="I67" s="11" t="s">
        <v>25991</v>
      </c>
      <c r="J67" s="11" t="s">
        <v>25992</v>
      </c>
      <c r="K67" s="11" t="s">
        <v>25993</v>
      </c>
    </row>
    <row r="68" spans="1:11" hidden="1" x14ac:dyDescent="0.25">
      <c r="A68" s="11" t="s">
        <v>1234</v>
      </c>
      <c r="B68" s="11" t="s">
        <v>25346</v>
      </c>
      <c r="C68" s="11" t="s">
        <v>25369</v>
      </c>
      <c r="D68" s="11" t="s">
        <v>25889</v>
      </c>
      <c r="E68" s="48">
        <v>46226</v>
      </c>
      <c r="F68" s="11">
        <v>1</v>
      </c>
      <c r="G68" s="11" t="s">
        <v>1623</v>
      </c>
      <c r="H68" s="11" t="s">
        <v>25990</v>
      </c>
      <c r="I68" s="11" t="s">
        <v>25991</v>
      </c>
      <c r="J68" s="11" t="s">
        <v>25992</v>
      </c>
      <c r="K68" s="11" t="s">
        <v>25993</v>
      </c>
    </row>
    <row r="69" spans="1:11" hidden="1" x14ac:dyDescent="0.25">
      <c r="A69" s="11" t="s">
        <v>1234</v>
      </c>
      <c r="B69" s="11" t="s">
        <v>25346</v>
      </c>
      <c r="C69" s="11" t="s">
        <v>25370</v>
      </c>
      <c r="D69" s="11" t="s">
        <v>25889</v>
      </c>
      <c r="E69" s="48">
        <v>46226</v>
      </c>
      <c r="F69" s="11">
        <v>1</v>
      </c>
      <c r="G69" s="11" t="s">
        <v>1623</v>
      </c>
      <c r="H69" s="11" t="s">
        <v>25990</v>
      </c>
      <c r="I69" s="11" t="s">
        <v>25991</v>
      </c>
      <c r="J69" s="11" t="s">
        <v>25992</v>
      </c>
      <c r="K69" s="11" t="s">
        <v>25993</v>
      </c>
    </row>
    <row r="70" spans="1:11" hidden="1" x14ac:dyDescent="0.25">
      <c r="A70" s="11" t="s">
        <v>1234</v>
      </c>
      <c r="B70" s="11" t="s">
        <v>25346</v>
      </c>
      <c r="C70" s="11" t="s">
        <v>1046</v>
      </c>
      <c r="D70" s="11" t="s">
        <v>25889</v>
      </c>
      <c r="E70" s="48">
        <v>46226</v>
      </c>
      <c r="F70" s="11">
        <v>6</v>
      </c>
      <c r="G70" s="11" t="s">
        <v>25994</v>
      </c>
      <c r="H70" s="11" t="s">
        <v>25990</v>
      </c>
      <c r="I70" s="11" t="s">
        <v>25991</v>
      </c>
      <c r="J70" s="11" t="s">
        <v>25992</v>
      </c>
      <c r="K70" s="11" t="s">
        <v>25993</v>
      </c>
    </row>
    <row r="71" spans="1:11" hidden="1" x14ac:dyDescent="0.25">
      <c r="A71" s="11" t="s">
        <v>1234</v>
      </c>
      <c r="B71" s="11" t="s">
        <v>25346</v>
      </c>
      <c r="C71" s="11" t="s">
        <v>25371</v>
      </c>
      <c r="D71" s="11" t="s">
        <v>25889</v>
      </c>
      <c r="E71" s="48">
        <v>46226</v>
      </c>
      <c r="F71" s="11">
        <v>4</v>
      </c>
      <c r="G71" s="11" t="s">
        <v>25994</v>
      </c>
      <c r="H71" s="11" t="s">
        <v>25990</v>
      </c>
      <c r="I71" s="11" t="s">
        <v>25991</v>
      </c>
      <c r="J71" s="11" t="s">
        <v>25992</v>
      </c>
      <c r="K71" s="11" t="s">
        <v>25993</v>
      </c>
    </row>
    <row r="72" spans="1:11" hidden="1" x14ac:dyDescent="0.25">
      <c r="A72" s="11" t="s">
        <v>1234</v>
      </c>
      <c r="B72" s="11" t="s">
        <v>25346</v>
      </c>
      <c r="C72" s="11" t="s">
        <v>25372</v>
      </c>
      <c r="D72" s="11" t="s">
        <v>25889</v>
      </c>
      <c r="E72" s="48">
        <v>46226</v>
      </c>
      <c r="F72" s="11">
        <v>3</v>
      </c>
      <c r="G72" s="11" t="s">
        <v>25994</v>
      </c>
      <c r="H72" s="11" t="s">
        <v>25990</v>
      </c>
      <c r="I72" s="11" t="s">
        <v>25991</v>
      </c>
      <c r="J72" s="11" t="s">
        <v>25992</v>
      </c>
      <c r="K72" s="11" t="s">
        <v>25993</v>
      </c>
    </row>
    <row r="73" spans="1:11" hidden="1" x14ac:dyDescent="0.25">
      <c r="A73" s="11" t="s">
        <v>14071</v>
      </c>
      <c r="B73" s="11" t="s">
        <v>25373</v>
      </c>
      <c r="C73" s="11" t="s">
        <v>25374</v>
      </c>
      <c r="D73" s="11" t="s">
        <v>25890</v>
      </c>
      <c r="E73" s="48">
        <v>46231</v>
      </c>
      <c r="F73" s="11">
        <v>1</v>
      </c>
      <c r="G73" s="11" t="s">
        <v>1554</v>
      </c>
      <c r="H73" s="11" t="s">
        <v>25990</v>
      </c>
      <c r="I73" s="11" t="s">
        <v>25991</v>
      </c>
      <c r="J73" s="11" t="s">
        <v>25992</v>
      </c>
      <c r="K73" s="11" t="s">
        <v>25995</v>
      </c>
    </row>
    <row r="74" spans="1:11" hidden="1" x14ac:dyDescent="0.25">
      <c r="A74" s="11" t="s">
        <v>25375</v>
      </c>
      <c r="B74" s="11" t="s">
        <v>25376</v>
      </c>
      <c r="C74" s="11" t="s">
        <v>25377</v>
      </c>
      <c r="D74" s="11" t="s">
        <v>25891</v>
      </c>
      <c r="E74" s="48">
        <v>46231</v>
      </c>
      <c r="F74" s="11">
        <v>7</v>
      </c>
      <c r="G74" s="11" t="s">
        <v>25994</v>
      </c>
      <c r="H74" s="11" t="s">
        <v>25990</v>
      </c>
      <c r="I74" s="11" t="s">
        <v>25991</v>
      </c>
      <c r="J74" s="11" t="s">
        <v>25992</v>
      </c>
      <c r="K74" s="11" t="s">
        <v>25995</v>
      </c>
    </row>
    <row r="75" spans="1:11" hidden="1" x14ac:dyDescent="0.25">
      <c r="A75" s="11" t="s">
        <v>25378</v>
      </c>
      <c r="B75" s="11" t="s">
        <v>25376</v>
      </c>
      <c r="C75" s="11" t="s">
        <v>25379</v>
      </c>
      <c r="D75" s="11" t="s">
        <v>25891</v>
      </c>
      <c r="E75" s="48">
        <v>46231</v>
      </c>
      <c r="F75" s="11">
        <v>9</v>
      </c>
      <c r="G75" s="11" t="s">
        <v>25994</v>
      </c>
      <c r="H75" s="11" t="s">
        <v>25990</v>
      </c>
      <c r="I75" s="11" t="s">
        <v>25991</v>
      </c>
      <c r="J75" s="11" t="s">
        <v>25992</v>
      </c>
      <c r="K75" s="11" t="s">
        <v>25995</v>
      </c>
    </row>
    <row r="76" spans="1:11" hidden="1" x14ac:dyDescent="0.25">
      <c r="A76" s="11" t="s">
        <v>25380</v>
      </c>
      <c r="B76" s="11" t="s">
        <v>25376</v>
      </c>
      <c r="C76" s="11" t="s">
        <v>25381</v>
      </c>
      <c r="D76" s="11" t="s">
        <v>25891</v>
      </c>
      <c r="E76" s="48">
        <v>46231</v>
      </c>
      <c r="F76" s="11">
        <v>1</v>
      </c>
      <c r="G76" s="11" t="s">
        <v>1623</v>
      </c>
      <c r="H76" s="11" t="s">
        <v>25990</v>
      </c>
      <c r="I76" s="11" t="s">
        <v>25991</v>
      </c>
      <c r="J76" s="11" t="s">
        <v>25992</v>
      </c>
      <c r="K76" s="11" t="s">
        <v>25995</v>
      </c>
    </row>
    <row r="77" spans="1:11" hidden="1" x14ac:dyDescent="0.25">
      <c r="A77" s="11" t="s">
        <v>25382</v>
      </c>
      <c r="B77" s="11" t="s">
        <v>25376</v>
      </c>
      <c r="C77" s="11" t="s">
        <v>25383</v>
      </c>
      <c r="D77" s="11" t="s">
        <v>25891</v>
      </c>
      <c r="E77" s="48">
        <v>46231</v>
      </c>
      <c r="F77" s="11">
        <v>5</v>
      </c>
      <c r="G77" s="11" t="s">
        <v>25994</v>
      </c>
      <c r="H77" s="11" t="s">
        <v>25990</v>
      </c>
      <c r="I77" s="11" t="s">
        <v>25991</v>
      </c>
      <c r="J77" s="11" t="s">
        <v>25992</v>
      </c>
      <c r="K77" s="11" t="s">
        <v>25995</v>
      </c>
    </row>
    <row r="78" spans="1:11" hidden="1" x14ac:dyDescent="0.25">
      <c r="A78" s="11" t="s">
        <v>175</v>
      </c>
      <c r="B78" s="11" t="s">
        <v>25384</v>
      </c>
      <c r="C78" s="11" t="s">
        <v>25385</v>
      </c>
      <c r="D78" s="11" t="s">
        <v>25892</v>
      </c>
      <c r="E78" s="48">
        <v>46233</v>
      </c>
      <c r="F78" s="11">
        <v>1</v>
      </c>
      <c r="G78" s="11" t="s">
        <v>1623</v>
      </c>
      <c r="H78" s="11" t="s">
        <v>25990</v>
      </c>
      <c r="I78" s="11" t="s">
        <v>25991</v>
      </c>
      <c r="J78" s="11" t="s">
        <v>25992</v>
      </c>
      <c r="K78" s="11" t="s">
        <v>25996</v>
      </c>
    </row>
    <row r="79" spans="1:11" hidden="1" x14ac:dyDescent="0.25">
      <c r="A79" s="11" t="s">
        <v>7874</v>
      </c>
      <c r="B79" s="11" t="s">
        <v>25386</v>
      </c>
      <c r="C79" s="11" t="s">
        <v>816</v>
      </c>
      <c r="D79" s="11" t="s">
        <v>25893</v>
      </c>
      <c r="E79" s="48">
        <v>46238</v>
      </c>
      <c r="F79" s="11">
        <v>1</v>
      </c>
      <c r="G79" s="11" t="s">
        <v>1623</v>
      </c>
      <c r="H79" s="11" t="s">
        <v>25990</v>
      </c>
      <c r="I79" s="11" t="s">
        <v>25991</v>
      </c>
      <c r="J79" s="11" t="s">
        <v>25992</v>
      </c>
      <c r="K79" s="11" t="s">
        <v>25997</v>
      </c>
    </row>
    <row r="80" spans="1:11" hidden="1" x14ac:dyDescent="0.25">
      <c r="A80" s="11" t="s">
        <v>1419</v>
      </c>
      <c r="B80" s="11" t="s">
        <v>25386</v>
      </c>
      <c r="C80" s="11" t="s">
        <v>1124</v>
      </c>
      <c r="D80" s="11" t="s">
        <v>25893</v>
      </c>
      <c r="E80" s="48">
        <v>46238</v>
      </c>
      <c r="F80" s="11">
        <v>1</v>
      </c>
      <c r="G80" s="11" t="s">
        <v>1623</v>
      </c>
      <c r="H80" s="11" t="s">
        <v>25990</v>
      </c>
      <c r="I80" s="11" t="s">
        <v>25991</v>
      </c>
      <c r="J80" s="11" t="s">
        <v>25992</v>
      </c>
      <c r="K80" s="11" t="s">
        <v>25997</v>
      </c>
    </row>
    <row r="81" spans="1:11" hidden="1" x14ac:dyDescent="0.25">
      <c r="A81" s="11" t="s">
        <v>7897</v>
      </c>
      <c r="B81" s="11" t="s">
        <v>25386</v>
      </c>
      <c r="C81" s="11" t="s">
        <v>25387</v>
      </c>
      <c r="D81" s="11" t="s">
        <v>25893</v>
      </c>
      <c r="E81" s="48">
        <v>46238</v>
      </c>
      <c r="F81" s="11">
        <v>1</v>
      </c>
      <c r="G81" s="11" t="s">
        <v>1623</v>
      </c>
      <c r="H81" s="11" t="s">
        <v>25990</v>
      </c>
      <c r="I81" s="11" t="s">
        <v>25991</v>
      </c>
      <c r="J81" s="11" t="s">
        <v>25992</v>
      </c>
      <c r="K81" s="11" t="s">
        <v>25997</v>
      </c>
    </row>
    <row r="82" spans="1:11" hidden="1" x14ac:dyDescent="0.25">
      <c r="A82" s="11" t="s">
        <v>25388</v>
      </c>
      <c r="B82" s="11" t="s">
        <v>25386</v>
      </c>
      <c r="C82" s="11" t="s">
        <v>25389</v>
      </c>
      <c r="D82" s="11" t="s">
        <v>25893</v>
      </c>
      <c r="E82" s="48">
        <v>46238</v>
      </c>
      <c r="F82" s="11">
        <v>2</v>
      </c>
      <c r="G82" s="11" t="s">
        <v>1623</v>
      </c>
      <c r="H82" s="11" t="s">
        <v>25990</v>
      </c>
      <c r="I82" s="11" t="s">
        <v>25991</v>
      </c>
      <c r="J82" s="11" t="s">
        <v>25992</v>
      </c>
      <c r="K82" s="11" t="s">
        <v>25997</v>
      </c>
    </row>
    <row r="83" spans="1:11" hidden="1" x14ac:dyDescent="0.25">
      <c r="A83" s="11" t="s">
        <v>25390</v>
      </c>
      <c r="B83" s="11" t="s">
        <v>25386</v>
      </c>
      <c r="C83" s="11" t="s">
        <v>25391</v>
      </c>
      <c r="D83" s="11" t="s">
        <v>25893</v>
      </c>
      <c r="E83" s="48">
        <v>46238</v>
      </c>
      <c r="F83" s="11">
        <v>15</v>
      </c>
      <c r="G83" s="11" t="s">
        <v>1702</v>
      </c>
      <c r="H83" s="11" t="s">
        <v>25990</v>
      </c>
      <c r="I83" s="11" t="s">
        <v>25991</v>
      </c>
      <c r="J83" s="11" t="s">
        <v>25992</v>
      </c>
      <c r="K83" s="11" t="s">
        <v>25997</v>
      </c>
    </row>
    <row r="84" spans="1:11" hidden="1" x14ac:dyDescent="0.25">
      <c r="A84" s="11" t="s">
        <v>7874</v>
      </c>
      <c r="B84" s="11" t="s">
        <v>25392</v>
      </c>
      <c r="C84" s="11" t="s">
        <v>816</v>
      </c>
      <c r="D84" s="11" t="s">
        <v>25894</v>
      </c>
      <c r="E84" s="48">
        <v>46238</v>
      </c>
      <c r="F84" s="11">
        <v>1</v>
      </c>
      <c r="G84" s="11" t="s">
        <v>1623</v>
      </c>
      <c r="H84" s="11" t="s">
        <v>25990</v>
      </c>
      <c r="I84" s="11" t="s">
        <v>25991</v>
      </c>
      <c r="J84" s="11" t="s">
        <v>25992</v>
      </c>
      <c r="K84" s="11" t="s">
        <v>25997</v>
      </c>
    </row>
    <row r="85" spans="1:11" hidden="1" x14ac:dyDescent="0.25">
      <c r="A85" s="11" t="s">
        <v>1419</v>
      </c>
      <c r="B85" s="11" t="s">
        <v>25392</v>
      </c>
      <c r="C85" s="11" t="s">
        <v>1124</v>
      </c>
      <c r="D85" s="11" t="s">
        <v>25894</v>
      </c>
      <c r="E85" s="48">
        <v>46238</v>
      </c>
      <c r="F85" s="11">
        <v>1</v>
      </c>
      <c r="G85" s="11" t="s">
        <v>1623</v>
      </c>
      <c r="H85" s="11" t="s">
        <v>25990</v>
      </c>
      <c r="I85" s="11" t="s">
        <v>25991</v>
      </c>
      <c r="J85" s="11" t="s">
        <v>25992</v>
      </c>
      <c r="K85" s="11" t="s">
        <v>25997</v>
      </c>
    </row>
    <row r="86" spans="1:11" hidden="1" x14ac:dyDescent="0.25">
      <c r="A86" s="11" t="s">
        <v>7897</v>
      </c>
      <c r="B86" s="11" t="s">
        <v>25392</v>
      </c>
      <c r="C86" s="11" t="s">
        <v>25387</v>
      </c>
      <c r="D86" s="11" t="s">
        <v>25894</v>
      </c>
      <c r="E86" s="48">
        <v>46238</v>
      </c>
      <c r="F86" s="11">
        <v>1</v>
      </c>
      <c r="G86" s="11" t="s">
        <v>1623</v>
      </c>
      <c r="H86" s="11" t="s">
        <v>25990</v>
      </c>
      <c r="I86" s="11" t="s">
        <v>25991</v>
      </c>
      <c r="J86" s="11" t="s">
        <v>25992</v>
      </c>
      <c r="K86" s="11" t="s">
        <v>25997</v>
      </c>
    </row>
    <row r="87" spans="1:11" hidden="1" x14ac:dyDescent="0.25">
      <c r="A87" s="11" t="s">
        <v>25388</v>
      </c>
      <c r="B87" s="11" t="s">
        <v>25392</v>
      </c>
      <c r="C87" s="11" t="s">
        <v>25389</v>
      </c>
      <c r="D87" s="11" t="s">
        <v>25894</v>
      </c>
      <c r="E87" s="48">
        <v>46238</v>
      </c>
      <c r="F87" s="11">
        <v>2</v>
      </c>
      <c r="G87" s="11" t="s">
        <v>1623</v>
      </c>
      <c r="H87" s="11" t="s">
        <v>25990</v>
      </c>
      <c r="I87" s="11" t="s">
        <v>25991</v>
      </c>
      <c r="J87" s="11" t="s">
        <v>25992</v>
      </c>
      <c r="K87" s="11" t="s">
        <v>25997</v>
      </c>
    </row>
    <row r="88" spans="1:11" hidden="1" x14ac:dyDescent="0.25">
      <c r="A88" s="11" t="s">
        <v>25390</v>
      </c>
      <c r="B88" s="11" t="s">
        <v>25392</v>
      </c>
      <c r="C88" s="11" t="s">
        <v>25391</v>
      </c>
      <c r="D88" s="11" t="s">
        <v>25894</v>
      </c>
      <c r="E88" s="48">
        <v>46238</v>
      </c>
      <c r="F88" s="11">
        <v>15</v>
      </c>
      <c r="G88" s="11" t="s">
        <v>1702</v>
      </c>
      <c r="H88" s="11" t="s">
        <v>25990</v>
      </c>
      <c r="I88" s="11" t="s">
        <v>25991</v>
      </c>
      <c r="J88" s="11" t="s">
        <v>25992</v>
      </c>
      <c r="K88" s="11" t="s">
        <v>25997</v>
      </c>
    </row>
    <row r="89" spans="1:11" hidden="1" x14ac:dyDescent="0.25">
      <c r="A89" s="11" t="s">
        <v>7874</v>
      </c>
      <c r="B89" s="11" t="s">
        <v>25393</v>
      </c>
      <c r="C89" s="11" t="s">
        <v>816</v>
      </c>
      <c r="D89" s="11" t="s">
        <v>25895</v>
      </c>
      <c r="E89" s="48">
        <v>46238</v>
      </c>
      <c r="F89" s="11">
        <v>1</v>
      </c>
      <c r="G89" s="11" t="s">
        <v>1623</v>
      </c>
      <c r="H89" s="11" t="s">
        <v>25990</v>
      </c>
      <c r="I89" s="11" t="s">
        <v>25991</v>
      </c>
      <c r="J89" s="11" t="s">
        <v>25992</v>
      </c>
      <c r="K89" s="11" t="s">
        <v>25997</v>
      </c>
    </row>
    <row r="90" spans="1:11" hidden="1" x14ac:dyDescent="0.25">
      <c r="A90" s="11" t="s">
        <v>1419</v>
      </c>
      <c r="B90" s="11" t="s">
        <v>25393</v>
      </c>
      <c r="C90" s="11" t="s">
        <v>1124</v>
      </c>
      <c r="D90" s="11" t="s">
        <v>25895</v>
      </c>
      <c r="E90" s="48">
        <v>46238</v>
      </c>
      <c r="F90" s="11">
        <v>1</v>
      </c>
      <c r="G90" s="11" t="s">
        <v>1623</v>
      </c>
      <c r="H90" s="11" t="s">
        <v>25990</v>
      </c>
      <c r="I90" s="11" t="s">
        <v>25991</v>
      </c>
      <c r="J90" s="11" t="s">
        <v>25992</v>
      </c>
      <c r="K90" s="11" t="s">
        <v>25997</v>
      </c>
    </row>
    <row r="91" spans="1:11" hidden="1" x14ac:dyDescent="0.25">
      <c r="A91" s="11" t="s">
        <v>7897</v>
      </c>
      <c r="B91" s="11" t="s">
        <v>25393</v>
      </c>
      <c r="C91" s="11" t="s">
        <v>25387</v>
      </c>
      <c r="D91" s="11" t="s">
        <v>25895</v>
      </c>
      <c r="E91" s="48">
        <v>46238</v>
      </c>
      <c r="F91" s="11">
        <v>1</v>
      </c>
      <c r="G91" s="11" t="s">
        <v>1623</v>
      </c>
      <c r="H91" s="11" t="s">
        <v>25990</v>
      </c>
      <c r="I91" s="11" t="s">
        <v>25991</v>
      </c>
      <c r="J91" s="11" t="s">
        <v>25992</v>
      </c>
      <c r="K91" s="11" t="s">
        <v>25997</v>
      </c>
    </row>
    <row r="92" spans="1:11" hidden="1" x14ac:dyDescent="0.25">
      <c r="A92" s="11" t="s">
        <v>25388</v>
      </c>
      <c r="B92" s="11" t="s">
        <v>25393</v>
      </c>
      <c r="C92" s="11" t="s">
        <v>25389</v>
      </c>
      <c r="D92" s="11" t="s">
        <v>25895</v>
      </c>
      <c r="E92" s="48">
        <v>46238</v>
      </c>
      <c r="F92" s="11">
        <v>2</v>
      </c>
      <c r="G92" s="11" t="s">
        <v>1623</v>
      </c>
      <c r="H92" s="11" t="s">
        <v>25990</v>
      </c>
      <c r="I92" s="11" t="s">
        <v>25991</v>
      </c>
      <c r="J92" s="11" t="s">
        <v>25992</v>
      </c>
      <c r="K92" s="11" t="s">
        <v>25997</v>
      </c>
    </row>
    <row r="93" spans="1:11" hidden="1" x14ac:dyDescent="0.25">
      <c r="A93" s="11" t="s">
        <v>25390</v>
      </c>
      <c r="B93" s="11" t="s">
        <v>25393</v>
      </c>
      <c r="C93" s="11" t="s">
        <v>25391</v>
      </c>
      <c r="D93" s="11" t="s">
        <v>25895</v>
      </c>
      <c r="E93" s="48">
        <v>46238</v>
      </c>
      <c r="F93" s="11">
        <v>15</v>
      </c>
      <c r="G93" s="11" t="s">
        <v>1702</v>
      </c>
      <c r="H93" s="11" t="s">
        <v>25990</v>
      </c>
      <c r="I93" s="11" t="s">
        <v>25991</v>
      </c>
      <c r="J93" s="11" t="s">
        <v>25992</v>
      </c>
      <c r="K93" s="11" t="s">
        <v>25997</v>
      </c>
    </row>
    <row r="94" spans="1:11" hidden="1" x14ac:dyDescent="0.25">
      <c r="A94" s="11" t="s">
        <v>7874</v>
      </c>
      <c r="B94" s="11" t="s">
        <v>25394</v>
      </c>
      <c r="C94" s="11" t="s">
        <v>816</v>
      </c>
      <c r="D94" s="11" t="s">
        <v>25896</v>
      </c>
      <c r="E94" s="48">
        <v>46238</v>
      </c>
      <c r="F94" s="11">
        <v>1</v>
      </c>
      <c r="G94" s="11" t="s">
        <v>1623</v>
      </c>
      <c r="H94" s="11" t="s">
        <v>25990</v>
      </c>
      <c r="I94" s="11" t="s">
        <v>25991</v>
      </c>
      <c r="J94" s="11" t="s">
        <v>25992</v>
      </c>
      <c r="K94" s="11" t="s">
        <v>25997</v>
      </c>
    </row>
    <row r="95" spans="1:11" hidden="1" x14ac:dyDescent="0.25">
      <c r="A95" s="11" t="s">
        <v>1419</v>
      </c>
      <c r="B95" s="11" t="s">
        <v>25394</v>
      </c>
      <c r="C95" s="11" t="s">
        <v>1124</v>
      </c>
      <c r="D95" s="11" t="s">
        <v>25896</v>
      </c>
      <c r="E95" s="48">
        <v>46238</v>
      </c>
      <c r="F95" s="11">
        <v>1</v>
      </c>
      <c r="G95" s="11" t="s">
        <v>1623</v>
      </c>
      <c r="H95" s="11" t="s">
        <v>25990</v>
      </c>
      <c r="I95" s="11" t="s">
        <v>25991</v>
      </c>
      <c r="J95" s="11" t="s">
        <v>25992</v>
      </c>
      <c r="K95" s="11" t="s">
        <v>25997</v>
      </c>
    </row>
    <row r="96" spans="1:11" hidden="1" x14ac:dyDescent="0.25">
      <c r="A96" s="11" t="s">
        <v>7897</v>
      </c>
      <c r="B96" s="11" t="s">
        <v>25394</v>
      </c>
      <c r="C96" s="11" t="s">
        <v>25387</v>
      </c>
      <c r="D96" s="11" t="s">
        <v>25896</v>
      </c>
      <c r="E96" s="48">
        <v>46238</v>
      </c>
      <c r="F96" s="11">
        <v>1</v>
      </c>
      <c r="G96" s="11" t="s">
        <v>1623</v>
      </c>
      <c r="H96" s="11" t="s">
        <v>25990</v>
      </c>
      <c r="I96" s="11" t="s">
        <v>25991</v>
      </c>
      <c r="J96" s="11" t="s">
        <v>25992</v>
      </c>
      <c r="K96" s="11" t="s">
        <v>25997</v>
      </c>
    </row>
    <row r="97" spans="1:11" hidden="1" x14ac:dyDescent="0.25">
      <c r="A97" s="11" t="s">
        <v>25388</v>
      </c>
      <c r="B97" s="11" t="s">
        <v>25394</v>
      </c>
      <c r="C97" s="11" t="s">
        <v>25389</v>
      </c>
      <c r="D97" s="11" t="s">
        <v>25896</v>
      </c>
      <c r="E97" s="48">
        <v>46238</v>
      </c>
      <c r="F97" s="11">
        <v>2</v>
      </c>
      <c r="G97" s="11" t="s">
        <v>1623</v>
      </c>
      <c r="H97" s="11" t="s">
        <v>25990</v>
      </c>
      <c r="I97" s="11" t="s">
        <v>25991</v>
      </c>
      <c r="J97" s="11" t="s">
        <v>25992</v>
      </c>
      <c r="K97" s="11" t="s">
        <v>25997</v>
      </c>
    </row>
    <row r="98" spans="1:11" hidden="1" x14ac:dyDescent="0.25">
      <c r="A98" s="11" t="s">
        <v>25390</v>
      </c>
      <c r="B98" s="11" t="s">
        <v>25394</v>
      </c>
      <c r="C98" s="11" t="s">
        <v>25391</v>
      </c>
      <c r="D98" s="11" t="s">
        <v>25896</v>
      </c>
      <c r="E98" s="48">
        <v>46238</v>
      </c>
      <c r="F98" s="11">
        <v>15</v>
      </c>
      <c r="G98" s="11" t="s">
        <v>1702</v>
      </c>
      <c r="H98" s="11" t="s">
        <v>25990</v>
      </c>
      <c r="I98" s="11" t="s">
        <v>25991</v>
      </c>
      <c r="J98" s="11" t="s">
        <v>25992</v>
      </c>
      <c r="K98" s="11" t="s">
        <v>25997</v>
      </c>
    </row>
    <row r="99" spans="1:11" hidden="1" x14ac:dyDescent="0.25">
      <c r="A99" s="11" t="s">
        <v>19576</v>
      </c>
      <c r="B99" s="11" t="s">
        <v>25373</v>
      </c>
      <c r="C99" s="11" t="s">
        <v>1071</v>
      </c>
      <c r="D99" s="11" t="s">
        <v>25897</v>
      </c>
      <c r="E99" s="48">
        <v>46238</v>
      </c>
      <c r="F99" s="11">
        <v>5</v>
      </c>
      <c r="G99" s="11" t="s">
        <v>1623</v>
      </c>
      <c r="H99" s="11" t="s">
        <v>25990</v>
      </c>
      <c r="I99" s="11" t="s">
        <v>25991</v>
      </c>
      <c r="J99" s="11" t="s">
        <v>25998</v>
      </c>
      <c r="K99" s="11" t="s">
        <v>25404</v>
      </c>
    </row>
    <row r="100" spans="1:11" hidden="1" x14ac:dyDescent="0.25">
      <c r="A100" s="11" t="s">
        <v>4613</v>
      </c>
      <c r="B100" s="11" t="s">
        <v>25373</v>
      </c>
      <c r="C100" s="11" t="s">
        <v>1072</v>
      </c>
      <c r="D100" s="11" t="s">
        <v>25898</v>
      </c>
      <c r="E100" s="48">
        <v>46238</v>
      </c>
      <c r="F100" s="11">
        <v>2</v>
      </c>
      <c r="G100" s="11" t="s">
        <v>1623</v>
      </c>
      <c r="H100" s="11" t="s">
        <v>25990</v>
      </c>
      <c r="I100" s="11" t="s">
        <v>25991</v>
      </c>
      <c r="J100" s="11" t="s">
        <v>25999</v>
      </c>
      <c r="K100" s="11" t="s">
        <v>25404</v>
      </c>
    </row>
    <row r="101" spans="1:11" hidden="1" x14ac:dyDescent="0.25">
      <c r="A101" s="11" t="s">
        <v>19576</v>
      </c>
      <c r="B101" s="11" t="s">
        <v>25373</v>
      </c>
      <c r="C101" s="11" t="s">
        <v>1071</v>
      </c>
      <c r="D101" s="11" t="s">
        <v>25898</v>
      </c>
      <c r="E101" s="48">
        <v>46238</v>
      </c>
      <c r="F101" s="11">
        <v>11</v>
      </c>
      <c r="G101" s="11" t="s">
        <v>1623</v>
      </c>
      <c r="H101" s="11" t="s">
        <v>25990</v>
      </c>
      <c r="I101" s="11" t="s">
        <v>25991</v>
      </c>
      <c r="J101" s="11" t="s">
        <v>25999</v>
      </c>
      <c r="K101" s="11" t="s">
        <v>25404</v>
      </c>
    </row>
    <row r="102" spans="1:11" hidden="1" x14ac:dyDescent="0.25">
      <c r="A102" s="11" t="s">
        <v>20257</v>
      </c>
      <c r="B102" s="11" t="s">
        <v>25373</v>
      </c>
      <c r="C102" s="11" t="s">
        <v>648</v>
      </c>
      <c r="D102" s="11" t="s">
        <v>25898</v>
      </c>
      <c r="E102" s="48">
        <v>46238</v>
      </c>
      <c r="F102" s="11">
        <v>2</v>
      </c>
      <c r="G102" s="11" t="s">
        <v>1623</v>
      </c>
      <c r="H102" s="11" t="s">
        <v>25990</v>
      </c>
      <c r="I102" s="11" t="s">
        <v>25991</v>
      </c>
      <c r="J102" s="11" t="s">
        <v>25999</v>
      </c>
      <c r="K102" s="11" t="s">
        <v>25404</v>
      </c>
    </row>
    <row r="103" spans="1:11" hidden="1" x14ac:dyDescent="0.25">
      <c r="A103" s="11" t="s">
        <v>1478</v>
      </c>
      <c r="B103" s="11" t="s">
        <v>25373</v>
      </c>
      <c r="C103" s="11" t="s">
        <v>25395</v>
      </c>
      <c r="D103" s="11" t="s">
        <v>25899</v>
      </c>
      <c r="E103" s="48">
        <v>46238</v>
      </c>
      <c r="F103" s="11">
        <v>30</v>
      </c>
      <c r="G103" s="11" t="s">
        <v>1623</v>
      </c>
      <c r="H103" s="11" t="s">
        <v>25990</v>
      </c>
      <c r="I103" s="11" t="s">
        <v>25991</v>
      </c>
      <c r="J103" s="11" t="s">
        <v>25992</v>
      </c>
      <c r="K103" s="11" t="s">
        <v>26000</v>
      </c>
    </row>
    <row r="104" spans="1:11" hidden="1" x14ac:dyDescent="0.25">
      <c r="A104" s="11" t="s">
        <v>1478</v>
      </c>
      <c r="B104" s="11" t="s">
        <v>25373</v>
      </c>
      <c r="C104" s="11" t="s">
        <v>25396</v>
      </c>
      <c r="D104" s="11" t="s">
        <v>25899</v>
      </c>
      <c r="E104" s="48">
        <v>46238</v>
      </c>
      <c r="F104" s="11">
        <v>117</v>
      </c>
      <c r="G104" s="11" t="s">
        <v>1623</v>
      </c>
      <c r="H104" s="11" t="s">
        <v>25990</v>
      </c>
      <c r="I104" s="11" t="s">
        <v>25991</v>
      </c>
      <c r="J104" s="11" t="s">
        <v>25992</v>
      </c>
      <c r="K104" s="11" t="s">
        <v>26000</v>
      </c>
    </row>
    <row r="105" spans="1:11" hidden="1" x14ac:dyDescent="0.25">
      <c r="A105" s="11" t="s">
        <v>1478</v>
      </c>
      <c r="B105" s="11" t="s">
        <v>25373</v>
      </c>
      <c r="C105" s="11" t="s">
        <v>25397</v>
      </c>
      <c r="D105" s="11" t="s">
        <v>25899</v>
      </c>
      <c r="E105" s="48">
        <v>46238</v>
      </c>
      <c r="F105" s="11">
        <v>10</v>
      </c>
      <c r="G105" s="11" t="s">
        <v>1623</v>
      </c>
      <c r="H105" s="11" t="s">
        <v>25990</v>
      </c>
      <c r="I105" s="11" t="s">
        <v>25991</v>
      </c>
      <c r="J105" s="11" t="s">
        <v>25992</v>
      </c>
      <c r="K105" s="11" t="s">
        <v>26000</v>
      </c>
    </row>
    <row r="106" spans="1:11" hidden="1" x14ac:dyDescent="0.25">
      <c r="A106" s="11" t="s">
        <v>1478</v>
      </c>
      <c r="B106" s="11" t="s">
        <v>25373</v>
      </c>
      <c r="C106" s="11" t="s">
        <v>25398</v>
      </c>
      <c r="D106" s="11" t="s">
        <v>25899</v>
      </c>
      <c r="E106" s="48">
        <v>46240</v>
      </c>
      <c r="F106" s="11">
        <v>30</v>
      </c>
      <c r="G106" s="11" t="s">
        <v>1623</v>
      </c>
      <c r="H106" s="11" t="s">
        <v>25990</v>
      </c>
      <c r="I106" s="11" t="s">
        <v>25991</v>
      </c>
      <c r="J106" s="11" t="s">
        <v>25992</v>
      </c>
      <c r="K106" s="11" t="s">
        <v>26000</v>
      </c>
    </row>
    <row r="107" spans="1:11" hidden="1" x14ac:dyDescent="0.25">
      <c r="A107" s="11" t="s">
        <v>1478</v>
      </c>
      <c r="B107" s="11" t="s">
        <v>25373</v>
      </c>
      <c r="C107" s="11" t="s">
        <v>25399</v>
      </c>
      <c r="D107" s="11" t="s">
        <v>25899</v>
      </c>
      <c r="E107" s="48">
        <v>46240</v>
      </c>
      <c r="F107" s="11">
        <v>10</v>
      </c>
      <c r="G107" s="11" t="s">
        <v>1623</v>
      </c>
      <c r="H107" s="11" t="s">
        <v>25990</v>
      </c>
      <c r="I107" s="11" t="s">
        <v>25991</v>
      </c>
      <c r="J107" s="11" t="s">
        <v>25992</v>
      </c>
      <c r="K107" s="11" t="s">
        <v>26000</v>
      </c>
    </row>
    <row r="108" spans="1:11" hidden="1" x14ac:dyDescent="0.25">
      <c r="A108" s="11" t="s">
        <v>1478</v>
      </c>
      <c r="B108" s="11" t="s">
        <v>25373</v>
      </c>
      <c r="C108" s="11" t="s">
        <v>25400</v>
      </c>
      <c r="D108" s="11" t="s">
        <v>25899</v>
      </c>
      <c r="E108" s="48">
        <v>46240</v>
      </c>
      <c r="F108" s="11">
        <v>9</v>
      </c>
      <c r="G108" s="11" t="s">
        <v>1623</v>
      </c>
      <c r="H108" s="11" t="s">
        <v>25990</v>
      </c>
      <c r="I108" s="11" t="s">
        <v>25991</v>
      </c>
      <c r="J108" s="11" t="s">
        <v>25992</v>
      </c>
      <c r="K108" s="11" t="s">
        <v>26000</v>
      </c>
    </row>
    <row r="109" spans="1:11" hidden="1" x14ac:dyDescent="0.25">
      <c r="A109" s="11" t="s">
        <v>25401</v>
      </c>
      <c r="B109" s="11" t="s">
        <v>25402</v>
      </c>
      <c r="C109" s="11" t="s">
        <v>25403</v>
      </c>
      <c r="D109" s="11" t="s">
        <v>25900</v>
      </c>
      <c r="E109" s="48">
        <v>46240</v>
      </c>
      <c r="F109" s="11">
        <v>14</v>
      </c>
      <c r="G109" s="11" t="s">
        <v>1623</v>
      </c>
      <c r="H109" s="11" t="s">
        <v>25990</v>
      </c>
      <c r="I109" s="11" t="s">
        <v>25991</v>
      </c>
      <c r="J109" s="11" t="s">
        <v>25992</v>
      </c>
      <c r="K109" s="11" t="s">
        <v>26001</v>
      </c>
    </row>
    <row r="110" spans="1:11" hidden="1" x14ac:dyDescent="0.25">
      <c r="A110" s="11" t="s">
        <v>7395</v>
      </c>
      <c r="B110" s="11" t="s">
        <v>25404</v>
      </c>
      <c r="C110" s="11" t="s">
        <v>25405</v>
      </c>
      <c r="D110" s="11" t="s">
        <v>25901</v>
      </c>
      <c r="E110" s="48">
        <v>46240</v>
      </c>
      <c r="F110" s="11">
        <v>100</v>
      </c>
      <c r="G110" s="11" t="s">
        <v>11277</v>
      </c>
      <c r="H110" s="11" t="s">
        <v>25990</v>
      </c>
      <c r="I110" s="11" t="s">
        <v>25991</v>
      </c>
      <c r="J110" s="11" t="s">
        <v>25992</v>
      </c>
      <c r="K110" s="11" t="s">
        <v>25404</v>
      </c>
    </row>
    <row r="111" spans="1:11" hidden="1" x14ac:dyDescent="0.25">
      <c r="A111" s="11" t="s">
        <v>7395</v>
      </c>
      <c r="B111" s="11" t="s">
        <v>25404</v>
      </c>
      <c r="C111" s="11" t="s">
        <v>25405</v>
      </c>
      <c r="D111" s="11" t="s">
        <v>25901</v>
      </c>
      <c r="E111" s="48">
        <v>46240</v>
      </c>
      <c r="F111" s="11">
        <v>50</v>
      </c>
      <c r="G111" s="11" t="s">
        <v>11277</v>
      </c>
      <c r="H111" s="11" t="s">
        <v>25990</v>
      </c>
      <c r="I111" s="11" t="s">
        <v>25991</v>
      </c>
      <c r="J111" s="11" t="s">
        <v>25992</v>
      </c>
      <c r="K111" s="11" t="s">
        <v>25404</v>
      </c>
    </row>
    <row r="112" spans="1:11" hidden="1" x14ac:dyDescent="0.25">
      <c r="A112" s="11" t="s">
        <v>1478</v>
      </c>
      <c r="B112" s="11" t="s">
        <v>25404</v>
      </c>
      <c r="C112" s="11" t="s">
        <v>25406</v>
      </c>
      <c r="D112" s="11" t="s">
        <v>25901</v>
      </c>
      <c r="E112" s="48">
        <v>46240</v>
      </c>
      <c r="F112" s="11">
        <v>100</v>
      </c>
      <c r="G112" s="11" t="s">
        <v>11277</v>
      </c>
      <c r="H112" s="11" t="s">
        <v>25990</v>
      </c>
      <c r="I112" s="11" t="s">
        <v>25991</v>
      </c>
      <c r="J112" s="11" t="s">
        <v>25992</v>
      </c>
      <c r="K112" s="11" t="s">
        <v>25404</v>
      </c>
    </row>
    <row r="113" spans="1:11" hidden="1" x14ac:dyDescent="0.25">
      <c r="A113" s="11" t="s">
        <v>1478</v>
      </c>
      <c r="B113" s="11" t="s">
        <v>25404</v>
      </c>
      <c r="C113" s="11" t="s">
        <v>25407</v>
      </c>
      <c r="D113" s="11" t="s">
        <v>25901</v>
      </c>
      <c r="E113" s="48">
        <v>46240</v>
      </c>
      <c r="F113" s="11">
        <v>121</v>
      </c>
      <c r="G113" s="11" t="s">
        <v>1623</v>
      </c>
      <c r="H113" s="11" t="s">
        <v>25990</v>
      </c>
      <c r="I113" s="11" t="s">
        <v>25991</v>
      </c>
      <c r="J113" s="11" t="s">
        <v>25992</v>
      </c>
      <c r="K113" s="11" t="s">
        <v>25404</v>
      </c>
    </row>
    <row r="114" spans="1:11" hidden="1" x14ac:dyDescent="0.25">
      <c r="A114" s="11" t="s">
        <v>1478</v>
      </c>
      <c r="B114" s="11" t="s">
        <v>25404</v>
      </c>
      <c r="C114" s="11" t="s">
        <v>25408</v>
      </c>
      <c r="D114" s="11" t="s">
        <v>25901</v>
      </c>
      <c r="E114" s="48">
        <v>46240</v>
      </c>
      <c r="F114" s="11">
        <v>5</v>
      </c>
      <c r="G114" s="11" t="s">
        <v>1623</v>
      </c>
      <c r="H114" s="11" t="s">
        <v>25990</v>
      </c>
      <c r="I114" s="11" t="s">
        <v>25991</v>
      </c>
      <c r="J114" s="11" t="s">
        <v>25992</v>
      </c>
      <c r="K114" s="11" t="s">
        <v>25404</v>
      </c>
    </row>
    <row r="115" spans="1:11" hidden="1" x14ac:dyDescent="0.25">
      <c r="A115" s="11" t="s">
        <v>1478</v>
      </c>
      <c r="B115" s="11" t="s">
        <v>25404</v>
      </c>
      <c r="C115" s="11" t="s">
        <v>25409</v>
      </c>
      <c r="D115" s="11" t="s">
        <v>25901</v>
      </c>
      <c r="E115" s="48">
        <v>46240</v>
      </c>
      <c r="F115" s="11">
        <v>4</v>
      </c>
      <c r="G115" s="11" t="s">
        <v>1623</v>
      </c>
      <c r="H115" s="11" t="s">
        <v>25990</v>
      </c>
      <c r="I115" s="11" t="s">
        <v>25991</v>
      </c>
      <c r="J115" s="11" t="s">
        <v>25992</v>
      </c>
      <c r="K115" s="11" t="s">
        <v>25404</v>
      </c>
    </row>
    <row r="116" spans="1:11" hidden="1" x14ac:dyDescent="0.25">
      <c r="A116" s="11" t="s">
        <v>7395</v>
      </c>
      <c r="B116" s="11" t="s">
        <v>25404</v>
      </c>
      <c r="C116" s="11" t="s">
        <v>25405</v>
      </c>
      <c r="D116" s="11" t="s">
        <v>25901</v>
      </c>
      <c r="E116" s="48">
        <v>46240</v>
      </c>
      <c r="F116" s="11">
        <v>250</v>
      </c>
      <c r="G116" s="11" t="s">
        <v>11277</v>
      </c>
      <c r="H116" s="11" t="s">
        <v>25990</v>
      </c>
      <c r="I116" s="11" t="s">
        <v>25991</v>
      </c>
      <c r="J116" s="11" t="s">
        <v>25992</v>
      </c>
      <c r="K116" s="11" t="s">
        <v>25404</v>
      </c>
    </row>
    <row r="117" spans="1:11" hidden="1" x14ac:dyDescent="0.25">
      <c r="A117" s="11" t="s">
        <v>94</v>
      </c>
      <c r="B117" s="11" t="s">
        <v>25404</v>
      </c>
      <c r="C117" s="11" t="s">
        <v>25410</v>
      </c>
      <c r="D117" s="11" t="s">
        <v>25901</v>
      </c>
      <c r="E117" s="48">
        <v>46240</v>
      </c>
      <c r="F117" s="11">
        <v>50</v>
      </c>
      <c r="G117" s="11" t="s">
        <v>11277</v>
      </c>
      <c r="H117" s="11" t="s">
        <v>25990</v>
      </c>
      <c r="I117" s="11" t="s">
        <v>25991</v>
      </c>
      <c r="J117" s="11" t="s">
        <v>25992</v>
      </c>
      <c r="K117" s="11" t="s">
        <v>25404</v>
      </c>
    </row>
    <row r="118" spans="1:11" hidden="1" x14ac:dyDescent="0.25">
      <c r="A118" s="11" t="s">
        <v>7395</v>
      </c>
      <c r="B118" s="11" t="s">
        <v>25404</v>
      </c>
      <c r="C118" s="11" t="s">
        <v>25405</v>
      </c>
      <c r="D118" s="11" t="s">
        <v>25901</v>
      </c>
      <c r="E118" s="48">
        <v>46240</v>
      </c>
      <c r="F118" s="11">
        <v>30</v>
      </c>
      <c r="G118" s="11" t="s">
        <v>11277</v>
      </c>
      <c r="H118" s="11" t="s">
        <v>25990</v>
      </c>
      <c r="I118" s="11" t="s">
        <v>25991</v>
      </c>
      <c r="J118" s="11" t="s">
        <v>25992</v>
      </c>
      <c r="K118" s="11" t="s">
        <v>25404</v>
      </c>
    </row>
    <row r="119" spans="1:11" hidden="1" x14ac:dyDescent="0.25">
      <c r="A119" s="11" t="s">
        <v>25411</v>
      </c>
      <c r="B119" s="11" t="s">
        <v>25404</v>
      </c>
      <c r="C119" s="11" t="s">
        <v>25412</v>
      </c>
      <c r="D119" s="11" t="s">
        <v>25901</v>
      </c>
      <c r="E119" s="48">
        <v>46240</v>
      </c>
      <c r="F119" s="11">
        <v>1</v>
      </c>
      <c r="G119" s="11" t="s">
        <v>1623</v>
      </c>
      <c r="H119" s="11" t="s">
        <v>25990</v>
      </c>
      <c r="I119" s="11" t="s">
        <v>25991</v>
      </c>
      <c r="J119" s="11" t="s">
        <v>25992</v>
      </c>
      <c r="K119" s="11" t="s">
        <v>25404</v>
      </c>
    </row>
    <row r="120" spans="1:11" hidden="1" x14ac:dyDescent="0.25">
      <c r="A120" s="11" t="s">
        <v>1478</v>
      </c>
      <c r="B120" s="11" t="s">
        <v>25404</v>
      </c>
      <c r="C120" s="11" t="s">
        <v>25406</v>
      </c>
      <c r="D120" s="11" t="s">
        <v>25901</v>
      </c>
      <c r="E120" s="48">
        <v>46240</v>
      </c>
      <c r="F120" s="11">
        <v>100</v>
      </c>
      <c r="G120" s="11" t="s">
        <v>11277</v>
      </c>
      <c r="H120" s="11" t="s">
        <v>25990</v>
      </c>
      <c r="I120" s="11" t="s">
        <v>25991</v>
      </c>
      <c r="J120" s="11" t="s">
        <v>25992</v>
      </c>
      <c r="K120" s="11" t="s">
        <v>25404</v>
      </c>
    </row>
    <row r="121" spans="1:11" hidden="1" x14ac:dyDescent="0.25">
      <c r="A121" s="11" t="s">
        <v>1478</v>
      </c>
      <c r="B121" s="11" t="s">
        <v>25404</v>
      </c>
      <c r="C121" s="11" t="s">
        <v>25407</v>
      </c>
      <c r="D121" s="11" t="s">
        <v>25901</v>
      </c>
      <c r="E121" s="48">
        <v>46240</v>
      </c>
      <c r="F121" s="11">
        <v>110</v>
      </c>
      <c r="G121" s="11" t="s">
        <v>1623</v>
      </c>
      <c r="H121" s="11" t="s">
        <v>25990</v>
      </c>
      <c r="I121" s="11" t="s">
        <v>25991</v>
      </c>
      <c r="J121" s="11" t="s">
        <v>25992</v>
      </c>
      <c r="K121" s="11" t="s">
        <v>25404</v>
      </c>
    </row>
    <row r="122" spans="1:11" hidden="1" x14ac:dyDescent="0.25">
      <c r="A122" s="11" t="s">
        <v>1478</v>
      </c>
      <c r="B122" s="11" t="s">
        <v>25404</v>
      </c>
      <c r="C122" s="11" t="s">
        <v>25413</v>
      </c>
      <c r="D122" s="11" t="s">
        <v>25901</v>
      </c>
      <c r="E122" s="48">
        <v>46240</v>
      </c>
      <c r="F122" s="11">
        <v>8</v>
      </c>
      <c r="G122" s="11" t="s">
        <v>1623</v>
      </c>
      <c r="H122" s="11" t="s">
        <v>25990</v>
      </c>
      <c r="I122" s="11" t="s">
        <v>25991</v>
      </c>
      <c r="J122" s="11" t="s">
        <v>25992</v>
      </c>
      <c r="K122" s="11" t="s">
        <v>25404</v>
      </c>
    </row>
    <row r="123" spans="1:11" hidden="1" x14ac:dyDescent="0.25">
      <c r="A123" s="11" t="s">
        <v>1478</v>
      </c>
      <c r="B123" s="11" t="s">
        <v>25404</v>
      </c>
      <c r="C123" s="11" t="s">
        <v>25406</v>
      </c>
      <c r="D123" s="11" t="s">
        <v>25901</v>
      </c>
      <c r="E123" s="48">
        <v>46240</v>
      </c>
      <c r="F123" s="11">
        <v>400</v>
      </c>
      <c r="G123" s="11" t="s">
        <v>11277</v>
      </c>
      <c r="H123" s="11" t="s">
        <v>25990</v>
      </c>
      <c r="I123" s="11" t="s">
        <v>25991</v>
      </c>
      <c r="J123" s="11" t="s">
        <v>25992</v>
      </c>
      <c r="K123" s="11" t="s">
        <v>25404</v>
      </c>
    </row>
    <row r="124" spans="1:11" hidden="1" x14ac:dyDescent="0.25">
      <c r="A124" s="11" t="s">
        <v>1478</v>
      </c>
      <c r="B124" s="11" t="s">
        <v>25404</v>
      </c>
      <c r="C124" s="11" t="s">
        <v>25407</v>
      </c>
      <c r="D124" s="11" t="s">
        <v>25901</v>
      </c>
      <c r="E124" s="48">
        <v>46240</v>
      </c>
      <c r="F124" s="11">
        <v>135</v>
      </c>
      <c r="G124" s="11" t="s">
        <v>1623</v>
      </c>
      <c r="H124" s="11" t="s">
        <v>25990</v>
      </c>
      <c r="I124" s="11" t="s">
        <v>25991</v>
      </c>
      <c r="J124" s="11" t="s">
        <v>25992</v>
      </c>
      <c r="K124" s="11" t="s">
        <v>25404</v>
      </c>
    </row>
    <row r="125" spans="1:11" hidden="1" x14ac:dyDescent="0.25">
      <c r="A125" s="11" t="s">
        <v>1478</v>
      </c>
      <c r="B125" s="11" t="s">
        <v>25404</v>
      </c>
      <c r="C125" s="11" t="s">
        <v>25408</v>
      </c>
      <c r="D125" s="11" t="s">
        <v>25901</v>
      </c>
      <c r="E125" s="48">
        <v>46240</v>
      </c>
      <c r="F125" s="11">
        <v>14</v>
      </c>
      <c r="G125" s="11" t="s">
        <v>1623</v>
      </c>
      <c r="H125" s="11" t="s">
        <v>25990</v>
      </c>
      <c r="I125" s="11" t="s">
        <v>25991</v>
      </c>
      <c r="J125" s="11" t="s">
        <v>25992</v>
      </c>
      <c r="K125" s="11" t="s">
        <v>25404</v>
      </c>
    </row>
    <row r="126" spans="1:11" hidden="1" x14ac:dyDescent="0.25">
      <c r="A126" s="11" t="s">
        <v>1478</v>
      </c>
      <c r="B126" s="11" t="s">
        <v>25404</v>
      </c>
      <c r="C126" s="11" t="s">
        <v>25406</v>
      </c>
      <c r="D126" s="11" t="s">
        <v>25901</v>
      </c>
      <c r="E126" s="48">
        <v>46240</v>
      </c>
      <c r="F126" s="11">
        <v>300</v>
      </c>
      <c r="G126" s="11" t="s">
        <v>11277</v>
      </c>
      <c r="H126" s="11" t="s">
        <v>25990</v>
      </c>
      <c r="I126" s="11" t="s">
        <v>25991</v>
      </c>
      <c r="J126" s="11" t="s">
        <v>25992</v>
      </c>
      <c r="K126" s="11" t="s">
        <v>25404</v>
      </c>
    </row>
    <row r="127" spans="1:11" hidden="1" x14ac:dyDescent="0.25">
      <c r="A127" s="11" t="s">
        <v>1478</v>
      </c>
      <c r="B127" s="11" t="s">
        <v>25404</v>
      </c>
      <c r="C127" s="11" t="s">
        <v>25407</v>
      </c>
      <c r="D127" s="11" t="s">
        <v>25901</v>
      </c>
      <c r="E127" s="48">
        <v>46240</v>
      </c>
      <c r="F127" s="11">
        <v>134</v>
      </c>
      <c r="G127" s="11" t="s">
        <v>1623</v>
      </c>
      <c r="H127" s="11" t="s">
        <v>25990</v>
      </c>
      <c r="I127" s="11" t="s">
        <v>25991</v>
      </c>
      <c r="J127" s="11" t="s">
        <v>25992</v>
      </c>
      <c r="K127" s="11" t="s">
        <v>25404</v>
      </c>
    </row>
    <row r="128" spans="1:11" hidden="1" x14ac:dyDescent="0.25">
      <c r="A128" s="11" t="s">
        <v>1478</v>
      </c>
      <c r="B128" s="11" t="s">
        <v>25404</v>
      </c>
      <c r="C128" s="11" t="s">
        <v>25414</v>
      </c>
      <c r="D128" s="11" t="s">
        <v>25901</v>
      </c>
      <c r="E128" s="48">
        <v>46240</v>
      </c>
      <c r="F128" s="11">
        <v>7</v>
      </c>
      <c r="G128" s="11" t="s">
        <v>1623</v>
      </c>
      <c r="H128" s="11" t="s">
        <v>25990</v>
      </c>
      <c r="I128" s="11" t="s">
        <v>25991</v>
      </c>
      <c r="J128" s="11" t="s">
        <v>25992</v>
      </c>
      <c r="K128" s="11" t="s">
        <v>25404</v>
      </c>
    </row>
    <row r="129" spans="1:11" hidden="1" x14ac:dyDescent="0.25">
      <c r="A129" s="11" t="s">
        <v>1478</v>
      </c>
      <c r="B129" s="11" t="s">
        <v>25404</v>
      </c>
      <c r="C129" s="11" t="s">
        <v>25408</v>
      </c>
      <c r="D129" s="11" t="s">
        <v>25901</v>
      </c>
      <c r="E129" s="48">
        <v>46240</v>
      </c>
      <c r="F129" s="11">
        <v>1</v>
      </c>
      <c r="G129" s="11" t="s">
        <v>1623</v>
      </c>
      <c r="H129" s="11" t="s">
        <v>25990</v>
      </c>
      <c r="I129" s="11" t="s">
        <v>25991</v>
      </c>
      <c r="J129" s="11" t="s">
        <v>25992</v>
      </c>
      <c r="K129" s="11" t="s">
        <v>25404</v>
      </c>
    </row>
    <row r="130" spans="1:11" hidden="1" x14ac:dyDescent="0.25">
      <c r="A130" s="11" t="s">
        <v>1478</v>
      </c>
      <c r="B130" s="11" t="s">
        <v>25404</v>
      </c>
      <c r="C130" s="11" t="s">
        <v>25406</v>
      </c>
      <c r="D130" s="11" t="s">
        <v>25901</v>
      </c>
      <c r="E130" s="48">
        <v>46240</v>
      </c>
      <c r="F130" s="11">
        <v>300</v>
      </c>
      <c r="G130" s="11" t="s">
        <v>11277</v>
      </c>
      <c r="H130" s="11" t="s">
        <v>25990</v>
      </c>
      <c r="I130" s="11" t="s">
        <v>25991</v>
      </c>
      <c r="J130" s="11" t="s">
        <v>25992</v>
      </c>
      <c r="K130" s="11" t="s">
        <v>25404</v>
      </c>
    </row>
    <row r="131" spans="1:11" hidden="1" x14ac:dyDescent="0.25">
      <c r="A131" s="11" t="s">
        <v>1478</v>
      </c>
      <c r="B131" s="11" t="s">
        <v>25404</v>
      </c>
      <c r="C131" s="11" t="s">
        <v>25407</v>
      </c>
      <c r="D131" s="11" t="s">
        <v>25901</v>
      </c>
      <c r="E131" s="48">
        <v>46240</v>
      </c>
      <c r="F131" s="11">
        <v>88</v>
      </c>
      <c r="G131" s="11" t="s">
        <v>1623</v>
      </c>
      <c r="H131" s="11" t="s">
        <v>25990</v>
      </c>
      <c r="I131" s="11" t="s">
        <v>25991</v>
      </c>
      <c r="J131" s="11" t="s">
        <v>25992</v>
      </c>
      <c r="K131" s="11" t="s">
        <v>25404</v>
      </c>
    </row>
    <row r="132" spans="1:11" hidden="1" x14ac:dyDescent="0.25">
      <c r="A132" s="11" t="s">
        <v>1478</v>
      </c>
      <c r="B132" s="11" t="s">
        <v>25404</v>
      </c>
      <c r="C132" s="11" t="s">
        <v>25414</v>
      </c>
      <c r="D132" s="11" t="s">
        <v>25901</v>
      </c>
      <c r="E132" s="48">
        <v>46240</v>
      </c>
      <c r="F132" s="11">
        <v>7</v>
      </c>
      <c r="G132" s="11" t="s">
        <v>1623</v>
      </c>
      <c r="H132" s="11" t="s">
        <v>25990</v>
      </c>
      <c r="I132" s="11" t="s">
        <v>25991</v>
      </c>
      <c r="J132" s="11" t="s">
        <v>25992</v>
      </c>
      <c r="K132" s="11" t="s">
        <v>25404</v>
      </c>
    </row>
    <row r="133" spans="1:11" hidden="1" x14ac:dyDescent="0.25">
      <c r="A133" s="11" t="s">
        <v>1478</v>
      </c>
      <c r="B133" s="11" t="s">
        <v>25404</v>
      </c>
      <c r="C133" s="11" t="s">
        <v>25406</v>
      </c>
      <c r="D133" s="11" t="s">
        <v>25901</v>
      </c>
      <c r="E133" s="48">
        <v>46240</v>
      </c>
      <c r="F133" s="11">
        <v>50</v>
      </c>
      <c r="G133" s="11" t="s">
        <v>11277</v>
      </c>
      <c r="H133" s="11" t="s">
        <v>25990</v>
      </c>
      <c r="I133" s="11" t="s">
        <v>25991</v>
      </c>
      <c r="J133" s="11" t="s">
        <v>25992</v>
      </c>
      <c r="K133" s="11" t="s">
        <v>25404</v>
      </c>
    </row>
    <row r="134" spans="1:11" hidden="1" x14ac:dyDescent="0.25">
      <c r="A134" s="11" t="s">
        <v>1478</v>
      </c>
      <c r="B134" s="11" t="s">
        <v>25404</v>
      </c>
      <c r="C134" s="11" t="s">
        <v>25407</v>
      </c>
      <c r="D134" s="11" t="s">
        <v>25901</v>
      </c>
      <c r="E134" s="48">
        <v>46240</v>
      </c>
      <c r="F134" s="11">
        <v>240</v>
      </c>
      <c r="G134" s="11" t="s">
        <v>1623</v>
      </c>
      <c r="H134" s="11" t="s">
        <v>25990</v>
      </c>
      <c r="I134" s="11" t="s">
        <v>25991</v>
      </c>
      <c r="J134" s="11" t="s">
        <v>25992</v>
      </c>
      <c r="K134" s="11" t="s">
        <v>25404</v>
      </c>
    </row>
    <row r="135" spans="1:11" hidden="1" x14ac:dyDescent="0.25">
      <c r="A135" s="11" t="s">
        <v>1478</v>
      </c>
      <c r="B135" s="11" t="s">
        <v>25404</v>
      </c>
      <c r="C135" s="11" t="s">
        <v>25408</v>
      </c>
      <c r="D135" s="11" t="s">
        <v>25901</v>
      </c>
      <c r="E135" s="48">
        <v>46240</v>
      </c>
      <c r="F135" s="11">
        <v>2</v>
      </c>
      <c r="G135" s="11" t="s">
        <v>1623</v>
      </c>
      <c r="H135" s="11" t="s">
        <v>25990</v>
      </c>
      <c r="I135" s="11" t="s">
        <v>25991</v>
      </c>
      <c r="J135" s="11" t="s">
        <v>25992</v>
      </c>
      <c r="K135" s="11" t="s">
        <v>25404</v>
      </c>
    </row>
    <row r="136" spans="1:11" hidden="1" x14ac:dyDescent="0.25">
      <c r="A136" s="11" t="s">
        <v>20934</v>
      </c>
      <c r="B136" s="11" t="s">
        <v>25404</v>
      </c>
      <c r="C136" s="11" t="s">
        <v>25415</v>
      </c>
      <c r="D136" s="11" t="s">
        <v>25901</v>
      </c>
      <c r="E136" s="48">
        <v>46240</v>
      </c>
      <c r="F136" s="11">
        <v>2</v>
      </c>
      <c r="G136" s="11" t="s">
        <v>1623</v>
      </c>
      <c r="H136" s="11" t="s">
        <v>25990</v>
      </c>
      <c r="I136" s="11" t="s">
        <v>25991</v>
      </c>
      <c r="J136" s="11" t="s">
        <v>25992</v>
      </c>
      <c r="K136" s="11" t="s">
        <v>25404</v>
      </c>
    </row>
    <row r="137" spans="1:11" hidden="1" x14ac:dyDescent="0.25">
      <c r="A137" s="11" t="s">
        <v>25325</v>
      </c>
      <c r="B137" s="11" t="s">
        <v>25416</v>
      </c>
      <c r="C137" s="11" t="s">
        <v>25327</v>
      </c>
      <c r="D137" s="11" t="s">
        <v>25902</v>
      </c>
      <c r="E137" s="48">
        <v>46245</v>
      </c>
      <c r="F137" s="11">
        <v>1</v>
      </c>
      <c r="G137" s="11" t="s">
        <v>1623</v>
      </c>
      <c r="H137" s="11" t="s">
        <v>25990</v>
      </c>
      <c r="I137" s="11" t="s">
        <v>25991</v>
      </c>
      <c r="J137" s="11" t="s">
        <v>25992</v>
      </c>
      <c r="K137" s="11" t="s">
        <v>25993</v>
      </c>
    </row>
    <row r="138" spans="1:11" hidden="1" x14ac:dyDescent="0.25">
      <c r="A138" s="11" t="s">
        <v>25325</v>
      </c>
      <c r="B138" s="11" t="s">
        <v>25416</v>
      </c>
      <c r="C138" s="11" t="s">
        <v>25327</v>
      </c>
      <c r="D138" s="11" t="s">
        <v>25902</v>
      </c>
      <c r="E138" s="48">
        <v>46245</v>
      </c>
      <c r="F138" s="11">
        <v>1</v>
      </c>
      <c r="G138" s="11" t="s">
        <v>1623</v>
      </c>
      <c r="H138" s="11" t="s">
        <v>25990</v>
      </c>
      <c r="I138" s="11" t="s">
        <v>25991</v>
      </c>
      <c r="J138" s="11" t="s">
        <v>25992</v>
      </c>
      <c r="K138" s="11" t="s">
        <v>25993</v>
      </c>
    </row>
    <row r="139" spans="1:11" hidden="1" x14ac:dyDescent="0.25">
      <c r="A139" s="11" t="s">
        <v>25325</v>
      </c>
      <c r="B139" s="11" t="s">
        <v>25416</v>
      </c>
      <c r="C139" s="11" t="s">
        <v>25327</v>
      </c>
      <c r="D139" s="11" t="s">
        <v>25902</v>
      </c>
      <c r="E139" s="48">
        <v>46245</v>
      </c>
      <c r="F139" s="11">
        <v>1</v>
      </c>
      <c r="G139" s="11" t="s">
        <v>1623</v>
      </c>
      <c r="H139" s="11" t="s">
        <v>25990</v>
      </c>
      <c r="I139" s="11" t="s">
        <v>25991</v>
      </c>
      <c r="J139" s="11" t="s">
        <v>25992</v>
      </c>
      <c r="K139" s="11" t="s">
        <v>25993</v>
      </c>
    </row>
    <row r="140" spans="1:11" hidden="1" x14ac:dyDescent="0.25">
      <c r="A140" s="11" t="s">
        <v>25325</v>
      </c>
      <c r="B140" s="11" t="s">
        <v>25416</v>
      </c>
      <c r="C140" s="11" t="s">
        <v>25327</v>
      </c>
      <c r="D140" s="11" t="s">
        <v>25902</v>
      </c>
      <c r="E140" s="48">
        <v>46245</v>
      </c>
      <c r="F140" s="11">
        <v>1</v>
      </c>
      <c r="G140" s="11" t="s">
        <v>1623</v>
      </c>
      <c r="H140" s="11" t="s">
        <v>25990</v>
      </c>
      <c r="I140" s="11" t="s">
        <v>25991</v>
      </c>
      <c r="J140" s="11" t="s">
        <v>25992</v>
      </c>
      <c r="K140" s="11" t="s">
        <v>25993</v>
      </c>
    </row>
    <row r="141" spans="1:11" hidden="1" x14ac:dyDescent="0.25">
      <c r="A141" s="11" t="s">
        <v>25325</v>
      </c>
      <c r="B141" s="11" t="s">
        <v>25416</v>
      </c>
      <c r="C141" s="11" t="s">
        <v>25327</v>
      </c>
      <c r="D141" s="11" t="s">
        <v>25902</v>
      </c>
      <c r="E141" s="48">
        <v>46245</v>
      </c>
      <c r="F141" s="11">
        <v>1</v>
      </c>
      <c r="G141" s="11" t="s">
        <v>1623</v>
      </c>
      <c r="H141" s="11" t="s">
        <v>25990</v>
      </c>
      <c r="I141" s="11" t="s">
        <v>25991</v>
      </c>
      <c r="J141" s="11" t="s">
        <v>25992</v>
      </c>
      <c r="K141" s="11" t="s">
        <v>25993</v>
      </c>
    </row>
    <row r="142" spans="1:11" hidden="1" x14ac:dyDescent="0.25">
      <c r="A142" s="11" t="s">
        <v>25325</v>
      </c>
      <c r="B142" s="11" t="s">
        <v>25416</v>
      </c>
      <c r="C142" s="11" t="s">
        <v>25327</v>
      </c>
      <c r="D142" s="11" t="s">
        <v>25902</v>
      </c>
      <c r="E142" s="48">
        <v>46245</v>
      </c>
      <c r="F142" s="11">
        <v>1</v>
      </c>
      <c r="G142" s="11" t="s">
        <v>1623</v>
      </c>
      <c r="H142" s="11" t="s">
        <v>25990</v>
      </c>
      <c r="I142" s="11" t="s">
        <v>25991</v>
      </c>
      <c r="J142" s="11" t="s">
        <v>25992</v>
      </c>
      <c r="K142" s="11" t="s">
        <v>25993</v>
      </c>
    </row>
    <row r="143" spans="1:11" hidden="1" x14ac:dyDescent="0.25">
      <c r="A143" s="11" t="s">
        <v>25325</v>
      </c>
      <c r="B143" s="11" t="s">
        <v>25416</v>
      </c>
      <c r="C143" s="11" t="s">
        <v>25327</v>
      </c>
      <c r="D143" s="11" t="s">
        <v>25902</v>
      </c>
      <c r="E143" s="48">
        <v>46245</v>
      </c>
      <c r="F143" s="11">
        <v>1</v>
      </c>
      <c r="G143" s="11" t="s">
        <v>1623</v>
      </c>
      <c r="H143" s="11" t="s">
        <v>25990</v>
      </c>
      <c r="I143" s="11" t="s">
        <v>25991</v>
      </c>
      <c r="J143" s="11" t="s">
        <v>25992</v>
      </c>
      <c r="K143" s="11" t="s">
        <v>25993</v>
      </c>
    </row>
    <row r="144" spans="1:11" hidden="1" x14ac:dyDescent="0.25">
      <c r="A144" s="11" t="s">
        <v>25325</v>
      </c>
      <c r="B144" s="11" t="s">
        <v>25416</v>
      </c>
      <c r="C144" s="11" t="s">
        <v>25327</v>
      </c>
      <c r="D144" s="11" t="s">
        <v>25902</v>
      </c>
      <c r="E144" s="48">
        <v>46245</v>
      </c>
      <c r="F144" s="11">
        <v>1</v>
      </c>
      <c r="G144" s="11" t="s">
        <v>1623</v>
      </c>
      <c r="H144" s="11" t="s">
        <v>25990</v>
      </c>
      <c r="I144" s="11" t="s">
        <v>25991</v>
      </c>
      <c r="J144" s="11" t="s">
        <v>25992</v>
      </c>
      <c r="K144" s="11" t="s">
        <v>25993</v>
      </c>
    </row>
    <row r="145" spans="1:11" hidden="1" x14ac:dyDescent="0.25">
      <c r="A145" s="11" t="s">
        <v>25325</v>
      </c>
      <c r="B145" s="11" t="s">
        <v>25416</v>
      </c>
      <c r="C145" s="11" t="s">
        <v>25327</v>
      </c>
      <c r="D145" s="11" t="s">
        <v>25902</v>
      </c>
      <c r="E145" s="48">
        <v>46245</v>
      </c>
      <c r="F145" s="11">
        <v>1</v>
      </c>
      <c r="G145" s="11" t="s">
        <v>1623</v>
      </c>
      <c r="H145" s="11" t="s">
        <v>25990</v>
      </c>
      <c r="I145" s="11" t="s">
        <v>25991</v>
      </c>
      <c r="J145" s="11" t="s">
        <v>25992</v>
      </c>
      <c r="K145" s="11" t="s">
        <v>25993</v>
      </c>
    </row>
    <row r="146" spans="1:11" hidden="1" x14ac:dyDescent="0.25">
      <c r="A146" s="11" t="s">
        <v>25325</v>
      </c>
      <c r="B146" s="11" t="s">
        <v>25416</v>
      </c>
      <c r="C146" s="11" t="s">
        <v>25327</v>
      </c>
      <c r="D146" s="11" t="s">
        <v>25902</v>
      </c>
      <c r="E146" s="48">
        <v>46245</v>
      </c>
      <c r="F146" s="11">
        <v>1</v>
      </c>
      <c r="G146" s="11" t="s">
        <v>1623</v>
      </c>
      <c r="H146" s="11" t="s">
        <v>25990</v>
      </c>
      <c r="I146" s="11" t="s">
        <v>25991</v>
      </c>
      <c r="J146" s="11" t="s">
        <v>25992</v>
      </c>
      <c r="K146" s="11" t="s">
        <v>25993</v>
      </c>
    </row>
    <row r="147" spans="1:11" hidden="1" x14ac:dyDescent="0.25">
      <c r="A147" s="11" t="s">
        <v>25325</v>
      </c>
      <c r="B147" s="11" t="s">
        <v>25416</v>
      </c>
      <c r="C147" s="11" t="s">
        <v>25327</v>
      </c>
      <c r="D147" s="11" t="s">
        <v>25902</v>
      </c>
      <c r="E147" s="48">
        <v>46245</v>
      </c>
      <c r="F147" s="11">
        <v>1</v>
      </c>
      <c r="G147" s="11" t="s">
        <v>1623</v>
      </c>
      <c r="H147" s="11" t="s">
        <v>25990</v>
      </c>
      <c r="I147" s="11" t="s">
        <v>25991</v>
      </c>
      <c r="J147" s="11" t="s">
        <v>25992</v>
      </c>
      <c r="K147" s="11" t="s">
        <v>25993</v>
      </c>
    </row>
    <row r="148" spans="1:11" hidden="1" x14ac:dyDescent="0.25">
      <c r="A148" s="11" t="s">
        <v>25325</v>
      </c>
      <c r="B148" s="11" t="s">
        <v>25416</v>
      </c>
      <c r="C148" s="11" t="s">
        <v>25327</v>
      </c>
      <c r="D148" s="11" t="s">
        <v>25902</v>
      </c>
      <c r="E148" s="48">
        <v>46245</v>
      </c>
      <c r="F148" s="11">
        <v>1</v>
      </c>
      <c r="G148" s="11" t="s">
        <v>1623</v>
      </c>
      <c r="H148" s="11" t="s">
        <v>25990</v>
      </c>
      <c r="I148" s="11" t="s">
        <v>25991</v>
      </c>
      <c r="J148" s="11" t="s">
        <v>25992</v>
      </c>
      <c r="K148" s="11" t="s">
        <v>25993</v>
      </c>
    </row>
    <row r="149" spans="1:11" hidden="1" x14ac:dyDescent="0.25">
      <c r="A149" s="11" t="s">
        <v>25325</v>
      </c>
      <c r="B149" s="11" t="s">
        <v>25416</v>
      </c>
      <c r="C149" s="11" t="s">
        <v>25327</v>
      </c>
      <c r="D149" s="11" t="s">
        <v>25902</v>
      </c>
      <c r="E149" s="48">
        <v>46245</v>
      </c>
      <c r="F149" s="11">
        <v>1</v>
      </c>
      <c r="G149" s="11" t="s">
        <v>1623</v>
      </c>
      <c r="H149" s="11" t="s">
        <v>25990</v>
      </c>
      <c r="I149" s="11" t="s">
        <v>25991</v>
      </c>
      <c r="J149" s="11" t="s">
        <v>25992</v>
      </c>
      <c r="K149" s="11" t="s">
        <v>25993</v>
      </c>
    </row>
    <row r="150" spans="1:11" hidden="1" x14ac:dyDescent="0.25">
      <c r="A150" s="11" t="s">
        <v>25325</v>
      </c>
      <c r="B150" s="11" t="s">
        <v>25416</v>
      </c>
      <c r="C150" s="11" t="s">
        <v>25327</v>
      </c>
      <c r="D150" s="11" t="s">
        <v>25902</v>
      </c>
      <c r="E150" s="48">
        <v>46245</v>
      </c>
      <c r="F150" s="11">
        <v>1</v>
      </c>
      <c r="G150" s="11" t="s">
        <v>1623</v>
      </c>
      <c r="H150" s="11" t="s">
        <v>25990</v>
      </c>
      <c r="I150" s="11" t="s">
        <v>25991</v>
      </c>
      <c r="J150" s="11" t="s">
        <v>25992</v>
      </c>
      <c r="K150" s="11" t="s">
        <v>25993</v>
      </c>
    </row>
    <row r="151" spans="1:11" hidden="1" x14ac:dyDescent="0.25">
      <c r="A151" s="11" t="s">
        <v>25325</v>
      </c>
      <c r="B151" s="11" t="s">
        <v>25416</v>
      </c>
      <c r="C151" s="11" t="s">
        <v>25327</v>
      </c>
      <c r="D151" s="11" t="s">
        <v>25902</v>
      </c>
      <c r="E151" s="48">
        <v>46245</v>
      </c>
      <c r="F151" s="11">
        <v>1</v>
      </c>
      <c r="G151" s="11" t="s">
        <v>1623</v>
      </c>
      <c r="H151" s="11" t="s">
        <v>25990</v>
      </c>
      <c r="I151" s="11" t="s">
        <v>25991</v>
      </c>
      <c r="J151" s="11" t="s">
        <v>25992</v>
      </c>
      <c r="K151" s="11" t="s">
        <v>25993</v>
      </c>
    </row>
    <row r="152" spans="1:11" hidden="1" x14ac:dyDescent="0.25">
      <c r="A152" s="11" t="s">
        <v>25325</v>
      </c>
      <c r="B152" s="11" t="s">
        <v>25416</v>
      </c>
      <c r="C152" s="11" t="s">
        <v>25327</v>
      </c>
      <c r="D152" s="11" t="s">
        <v>25902</v>
      </c>
      <c r="E152" s="48">
        <v>46245</v>
      </c>
      <c r="F152" s="11">
        <v>1</v>
      </c>
      <c r="G152" s="11" t="s">
        <v>1623</v>
      </c>
      <c r="H152" s="11" t="s">
        <v>25990</v>
      </c>
      <c r="I152" s="11" t="s">
        <v>25991</v>
      </c>
      <c r="J152" s="11" t="s">
        <v>25992</v>
      </c>
      <c r="K152" s="11" t="s">
        <v>25993</v>
      </c>
    </row>
    <row r="153" spans="1:11" hidden="1" x14ac:dyDescent="0.25">
      <c r="A153" s="11" t="s">
        <v>25325</v>
      </c>
      <c r="B153" s="11" t="s">
        <v>25416</v>
      </c>
      <c r="C153" s="11" t="s">
        <v>25327</v>
      </c>
      <c r="D153" s="11" t="s">
        <v>25902</v>
      </c>
      <c r="E153" s="48">
        <v>46245</v>
      </c>
      <c r="F153" s="11">
        <v>1</v>
      </c>
      <c r="G153" s="11" t="s">
        <v>1623</v>
      </c>
      <c r="H153" s="11" t="s">
        <v>25990</v>
      </c>
      <c r="I153" s="11" t="s">
        <v>25991</v>
      </c>
      <c r="J153" s="11" t="s">
        <v>25992</v>
      </c>
      <c r="K153" s="11" t="s">
        <v>25993</v>
      </c>
    </row>
    <row r="154" spans="1:11" hidden="1" x14ac:dyDescent="0.25">
      <c r="A154" s="11" t="s">
        <v>25325</v>
      </c>
      <c r="B154" s="11" t="s">
        <v>25416</v>
      </c>
      <c r="C154" s="11" t="s">
        <v>25327</v>
      </c>
      <c r="D154" s="11" t="s">
        <v>25902</v>
      </c>
      <c r="E154" s="48">
        <v>46245</v>
      </c>
      <c r="F154" s="11">
        <v>1</v>
      </c>
      <c r="G154" s="11" t="s">
        <v>1623</v>
      </c>
      <c r="H154" s="11" t="s">
        <v>25990</v>
      </c>
      <c r="I154" s="11" t="s">
        <v>25991</v>
      </c>
      <c r="J154" s="11" t="s">
        <v>25992</v>
      </c>
      <c r="K154" s="11" t="s">
        <v>25993</v>
      </c>
    </row>
    <row r="155" spans="1:11" hidden="1" x14ac:dyDescent="0.25">
      <c r="A155" s="11" t="s">
        <v>25325</v>
      </c>
      <c r="B155" s="11" t="s">
        <v>25416</v>
      </c>
      <c r="C155" s="11" t="s">
        <v>25327</v>
      </c>
      <c r="D155" s="11" t="s">
        <v>25902</v>
      </c>
      <c r="E155" s="48">
        <v>46245</v>
      </c>
      <c r="F155" s="11">
        <v>1</v>
      </c>
      <c r="G155" s="11" t="s">
        <v>1623</v>
      </c>
      <c r="H155" s="11" t="s">
        <v>25990</v>
      </c>
      <c r="I155" s="11" t="s">
        <v>25991</v>
      </c>
      <c r="J155" s="11" t="s">
        <v>25992</v>
      </c>
      <c r="K155" s="11" t="s">
        <v>25993</v>
      </c>
    </row>
    <row r="156" spans="1:11" hidden="1" x14ac:dyDescent="0.25">
      <c r="A156" s="11" t="s">
        <v>14842</v>
      </c>
      <c r="B156" s="11" t="s">
        <v>25416</v>
      </c>
      <c r="C156" s="11" t="s">
        <v>14841</v>
      </c>
      <c r="D156" s="11" t="s">
        <v>25902</v>
      </c>
      <c r="E156" s="48">
        <v>46245</v>
      </c>
      <c r="F156" s="11">
        <v>1</v>
      </c>
      <c r="G156" s="11" t="s">
        <v>1623</v>
      </c>
      <c r="H156" s="11" t="s">
        <v>25990</v>
      </c>
      <c r="I156" s="11" t="s">
        <v>25991</v>
      </c>
      <c r="J156" s="11" t="s">
        <v>25992</v>
      </c>
      <c r="K156" s="11" t="s">
        <v>25993</v>
      </c>
    </row>
    <row r="157" spans="1:11" hidden="1" x14ac:dyDescent="0.25">
      <c r="A157" s="11" t="s">
        <v>25338</v>
      </c>
      <c r="B157" s="11" t="s">
        <v>25416</v>
      </c>
      <c r="C157" s="11" t="s">
        <v>25339</v>
      </c>
      <c r="D157" s="11" t="s">
        <v>25902</v>
      </c>
      <c r="E157" s="48">
        <v>46245</v>
      </c>
      <c r="F157" s="11">
        <v>1</v>
      </c>
      <c r="G157" s="11" t="s">
        <v>1623</v>
      </c>
      <c r="H157" s="11" t="s">
        <v>25990</v>
      </c>
      <c r="I157" s="11" t="s">
        <v>25991</v>
      </c>
      <c r="J157" s="11" t="s">
        <v>25992</v>
      </c>
      <c r="K157" s="11" t="s">
        <v>25993</v>
      </c>
    </row>
    <row r="158" spans="1:11" hidden="1" x14ac:dyDescent="0.25">
      <c r="A158" s="11" t="s">
        <v>25338</v>
      </c>
      <c r="B158" s="11" t="s">
        <v>25416</v>
      </c>
      <c r="C158" s="11" t="s">
        <v>25339</v>
      </c>
      <c r="D158" s="11" t="s">
        <v>25902</v>
      </c>
      <c r="E158" s="48">
        <v>46245</v>
      </c>
      <c r="F158" s="11">
        <v>1</v>
      </c>
      <c r="G158" s="11" t="s">
        <v>1623</v>
      </c>
      <c r="H158" s="11" t="s">
        <v>25990</v>
      </c>
      <c r="I158" s="11" t="s">
        <v>25991</v>
      </c>
      <c r="J158" s="11" t="s">
        <v>25992</v>
      </c>
      <c r="K158" s="11" t="s">
        <v>25993</v>
      </c>
    </row>
    <row r="159" spans="1:11" hidden="1" x14ac:dyDescent="0.25">
      <c r="A159" s="11" t="s">
        <v>25338</v>
      </c>
      <c r="B159" s="11" t="s">
        <v>25416</v>
      </c>
      <c r="C159" s="11" t="s">
        <v>25339</v>
      </c>
      <c r="D159" s="11" t="s">
        <v>25902</v>
      </c>
      <c r="E159" s="48">
        <v>46245</v>
      </c>
      <c r="F159" s="11">
        <v>1</v>
      </c>
      <c r="G159" s="11" t="s">
        <v>1623</v>
      </c>
      <c r="H159" s="11" t="s">
        <v>25990</v>
      </c>
      <c r="I159" s="11" t="s">
        <v>25991</v>
      </c>
      <c r="J159" s="11" t="s">
        <v>25992</v>
      </c>
      <c r="K159" s="11" t="s">
        <v>25993</v>
      </c>
    </row>
    <row r="160" spans="1:11" hidden="1" x14ac:dyDescent="0.25">
      <c r="A160" s="11" t="s">
        <v>25338</v>
      </c>
      <c r="B160" s="11" t="s">
        <v>25416</v>
      </c>
      <c r="C160" s="11" t="s">
        <v>25339</v>
      </c>
      <c r="D160" s="11" t="s">
        <v>25902</v>
      </c>
      <c r="E160" s="48">
        <v>46245</v>
      </c>
      <c r="F160" s="11">
        <v>1</v>
      </c>
      <c r="G160" s="11" t="s">
        <v>1623</v>
      </c>
      <c r="H160" s="11" t="s">
        <v>25990</v>
      </c>
      <c r="I160" s="11" t="s">
        <v>25991</v>
      </c>
      <c r="J160" s="11" t="s">
        <v>25992</v>
      </c>
      <c r="K160" s="11" t="s">
        <v>25993</v>
      </c>
    </row>
    <row r="161" spans="1:11" hidden="1" x14ac:dyDescent="0.25">
      <c r="A161" s="11" t="s">
        <v>25325</v>
      </c>
      <c r="B161" s="11" t="s">
        <v>25416</v>
      </c>
      <c r="C161" s="11" t="s">
        <v>25327</v>
      </c>
      <c r="D161" s="11" t="s">
        <v>25902</v>
      </c>
      <c r="E161" s="48">
        <v>46245</v>
      </c>
      <c r="F161" s="11">
        <v>1</v>
      </c>
      <c r="G161" s="11" t="s">
        <v>1623</v>
      </c>
      <c r="H161" s="11" t="s">
        <v>25990</v>
      </c>
      <c r="I161" s="11" t="s">
        <v>25991</v>
      </c>
      <c r="J161" s="11" t="s">
        <v>25992</v>
      </c>
      <c r="K161" s="11" t="s">
        <v>25993</v>
      </c>
    </row>
    <row r="162" spans="1:11" hidden="1" x14ac:dyDescent="0.25">
      <c r="A162" s="11" t="s">
        <v>25325</v>
      </c>
      <c r="B162" s="11" t="s">
        <v>25416</v>
      </c>
      <c r="C162" s="11" t="s">
        <v>25327</v>
      </c>
      <c r="D162" s="11" t="s">
        <v>25902</v>
      </c>
      <c r="E162" s="48">
        <v>46245</v>
      </c>
      <c r="F162" s="11">
        <v>1</v>
      </c>
      <c r="G162" s="11" t="s">
        <v>1623</v>
      </c>
      <c r="H162" s="11" t="s">
        <v>25990</v>
      </c>
      <c r="I162" s="11" t="s">
        <v>25991</v>
      </c>
      <c r="J162" s="11" t="s">
        <v>25992</v>
      </c>
      <c r="K162" s="11" t="s">
        <v>25993</v>
      </c>
    </row>
    <row r="163" spans="1:11" hidden="1" x14ac:dyDescent="0.25">
      <c r="A163" s="11" t="s">
        <v>25325</v>
      </c>
      <c r="B163" s="11" t="s">
        <v>25416</v>
      </c>
      <c r="C163" s="11" t="s">
        <v>25327</v>
      </c>
      <c r="D163" s="11" t="s">
        <v>25902</v>
      </c>
      <c r="E163" s="48">
        <v>46245</v>
      </c>
      <c r="F163" s="11">
        <v>1</v>
      </c>
      <c r="G163" s="11" t="s">
        <v>1623</v>
      </c>
      <c r="H163" s="11" t="s">
        <v>25990</v>
      </c>
      <c r="I163" s="11" t="s">
        <v>25991</v>
      </c>
      <c r="J163" s="11" t="s">
        <v>25992</v>
      </c>
      <c r="K163" s="11" t="s">
        <v>25993</v>
      </c>
    </row>
    <row r="164" spans="1:11" hidden="1" x14ac:dyDescent="0.25">
      <c r="A164" s="11" t="s">
        <v>25325</v>
      </c>
      <c r="B164" s="11" t="s">
        <v>25416</v>
      </c>
      <c r="C164" s="11" t="s">
        <v>25327</v>
      </c>
      <c r="D164" s="11" t="s">
        <v>25902</v>
      </c>
      <c r="E164" s="48">
        <v>46245</v>
      </c>
      <c r="F164" s="11">
        <v>1</v>
      </c>
      <c r="G164" s="11" t="s">
        <v>1623</v>
      </c>
      <c r="H164" s="11" t="s">
        <v>25990</v>
      </c>
      <c r="I164" s="11" t="s">
        <v>25991</v>
      </c>
      <c r="J164" s="11" t="s">
        <v>25992</v>
      </c>
      <c r="K164" s="11" t="s">
        <v>25993</v>
      </c>
    </row>
    <row r="165" spans="1:11" hidden="1" x14ac:dyDescent="0.25">
      <c r="A165" s="11" t="s">
        <v>25325</v>
      </c>
      <c r="B165" s="11" t="s">
        <v>25416</v>
      </c>
      <c r="C165" s="11" t="s">
        <v>25327</v>
      </c>
      <c r="D165" s="11" t="s">
        <v>25902</v>
      </c>
      <c r="E165" s="48">
        <v>46245</v>
      </c>
      <c r="F165" s="11">
        <v>1</v>
      </c>
      <c r="G165" s="11" t="s">
        <v>1623</v>
      </c>
      <c r="H165" s="11" t="s">
        <v>25990</v>
      </c>
      <c r="I165" s="11" t="s">
        <v>25991</v>
      </c>
      <c r="J165" s="11" t="s">
        <v>25992</v>
      </c>
      <c r="K165" s="11" t="s">
        <v>25993</v>
      </c>
    </row>
    <row r="166" spans="1:11" hidden="1" x14ac:dyDescent="0.25">
      <c r="A166" s="11" t="s">
        <v>25325</v>
      </c>
      <c r="B166" s="11" t="s">
        <v>25416</v>
      </c>
      <c r="C166" s="11" t="s">
        <v>25327</v>
      </c>
      <c r="D166" s="11" t="s">
        <v>25902</v>
      </c>
      <c r="E166" s="48">
        <v>46245</v>
      </c>
      <c r="F166" s="11">
        <v>1</v>
      </c>
      <c r="G166" s="11" t="s">
        <v>1623</v>
      </c>
      <c r="H166" s="11" t="s">
        <v>25990</v>
      </c>
      <c r="I166" s="11" t="s">
        <v>25991</v>
      </c>
      <c r="J166" s="11" t="s">
        <v>25992</v>
      </c>
      <c r="K166" s="11" t="s">
        <v>25993</v>
      </c>
    </row>
    <row r="167" spans="1:11" hidden="1" x14ac:dyDescent="0.25">
      <c r="A167" s="11" t="s">
        <v>25325</v>
      </c>
      <c r="B167" s="11" t="s">
        <v>25416</v>
      </c>
      <c r="C167" s="11" t="s">
        <v>25327</v>
      </c>
      <c r="D167" s="11" t="s">
        <v>25902</v>
      </c>
      <c r="E167" s="48">
        <v>46245</v>
      </c>
      <c r="F167" s="11">
        <v>1</v>
      </c>
      <c r="G167" s="11" t="s">
        <v>1623</v>
      </c>
      <c r="H167" s="11" t="s">
        <v>25990</v>
      </c>
      <c r="I167" s="11" t="s">
        <v>25991</v>
      </c>
      <c r="J167" s="11" t="s">
        <v>25992</v>
      </c>
      <c r="K167" s="11" t="s">
        <v>25993</v>
      </c>
    </row>
    <row r="168" spans="1:11" hidden="1" x14ac:dyDescent="0.25">
      <c r="A168" s="11" t="s">
        <v>25325</v>
      </c>
      <c r="B168" s="11" t="s">
        <v>25416</v>
      </c>
      <c r="C168" s="11" t="s">
        <v>25327</v>
      </c>
      <c r="D168" s="11" t="s">
        <v>25902</v>
      </c>
      <c r="E168" s="48">
        <v>46245</v>
      </c>
      <c r="F168" s="11">
        <v>1</v>
      </c>
      <c r="G168" s="11" t="s">
        <v>1623</v>
      </c>
      <c r="H168" s="11" t="s">
        <v>25990</v>
      </c>
      <c r="I168" s="11" t="s">
        <v>25991</v>
      </c>
      <c r="J168" s="11" t="s">
        <v>25992</v>
      </c>
      <c r="K168" s="11" t="s">
        <v>25993</v>
      </c>
    </row>
    <row r="169" spans="1:11" hidden="1" x14ac:dyDescent="0.25">
      <c r="A169" s="11" t="s">
        <v>25325</v>
      </c>
      <c r="B169" s="11" t="s">
        <v>25416</v>
      </c>
      <c r="C169" s="11" t="s">
        <v>25327</v>
      </c>
      <c r="D169" s="11" t="s">
        <v>25902</v>
      </c>
      <c r="E169" s="48">
        <v>46245</v>
      </c>
      <c r="F169" s="11">
        <v>1</v>
      </c>
      <c r="G169" s="11" t="s">
        <v>1623</v>
      </c>
      <c r="H169" s="11" t="s">
        <v>25990</v>
      </c>
      <c r="I169" s="11" t="s">
        <v>25991</v>
      </c>
      <c r="J169" s="11" t="s">
        <v>25992</v>
      </c>
      <c r="K169" s="11" t="s">
        <v>25993</v>
      </c>
    </row>
    <row r="170" spans="1:11" hidden="1" x14ac:dyDescent="0.25">
      <c r="A170" s="11" t="s">
        <v>25325</v>
      </c>
      <c r="B170" s="11" t="s">
        <v>25416</v>
      </c>
      <c r="C170" s="11" t="s">
        <v>25327</v>
      </c>
      <c r="D170" s="11" t="s">
        <v>25902</v>
      </c>
      <c r="E170" s="48">
        <v>46245</v>
      </c>
      <c r="F170" s="11">
        <v>1</v>
      </c>
      <c r="G170" s="11" t="s">
        <v>1623</v>
      </c>
      <c r="H170" s="11" t="s">
        <v>25990</v>
      </c>
      <c r="I170" s="11" t="s">
        <v>25991</v>
      </c>
      <c r="J170" s="11" t="s">
        <v>25992</v>
      </c>
      <c r="K170" s="11" t="s">
        <v>25993</v>
      </c>
    </row>
    <row r="171" spans="1:11" hidden="1" x14ac:dyDescent="0.25">
      <c r="A171" s="11" t="s">
        <v>25338</v>
      </c>
      <c r="B171" s="11" t="s">
        <v>25416</v>
      </c>
      <c r="C171" s="11" t="s">
        <v>25339</v>
      </c>
      <c r="D171" s="11" t="s">
        <v>25902</v>
      </c>
      <c r="E171" s="48">
        <v>46245</v>
      </c>
      <c r="F171" s="11">
        <v>1</v>
      </c>
      <c r="G171" s="11" t="s">
        <v>1623</v>
      </c>
      <c r="H171" s="11" t="s">
        <v>25990</v>
      </c>
      <c r="I171" s="11" t="s">
        <v>25991</v>
      </c>
      <c r="J171" s="11" t="s">
        <v>25992</v>
      </c>
      <c r="K171" s="11" t="s">
        <v>25993</v>
      </c>
    </row>
    <row r="172" spans="1:11" hidden="1" x14ac:dyDescent="0.25">
      <c r="A172" s="11" t="s">
        <v>25338</v>
      </c>
      <c r="B172" s="11" t="s">
        <v>25416</v>
      </c>
      <c r="C172" s="11" t="s">
        <v>25339</v>
      </c>
      <c r="D172" s="11" t="s">
        <v>25902</v>
      </c>
      <c r="E172" s="48">
        <v>46245</v>
      </c>
      <c r="F172" s="11">
        <v>1</v>
      </c>
      <c r="G172" s="11" t="s">
        <v>1623</v>
      </c>
      <c r="H172" s="11" t="s">
        <v>25990</v>
      </c>
      <c r="I172" s="11" t="s">
        <v>25991</v>
      </c>
      <c r="J172" s="11" t="s">
        <v>25992</v>
      </c>
      <c r="K172" s="11" t="s">
        <v>25993</v>
      </c>
    </row>
    <row r="173" spans="1:11" hidden="1" x14ac:dyDescent="0.25">
      <c r="A173" s="11" t="s">
        <v>25417</v>
      </c>
      <c r="B173" s="11" t="s">
        <v>25416</v>
      </c>
      <c r="C173" s="11" t="s">
        <v>25418</v>
      </c>
      <c r="D173" s="11" t="s">
        <v>25902</v>
      </c>
      <c r="E173" s="48">
        <v>46245</v>
      </c>
      <c r="F173" s="11">
        <v>1</v>
      </c>
      <c r="G173" s="11" t="s">
        <v>1623</v>
      </c>
      <c r="H173" s="11" t="s">
        <v>25990</v>
      </c>
      <c r="I173" s="11" t="s">
        <v>25991</v>
      </c>
      <c r="J173" s="11" t="s">
        <v>25992</v>
      </c>
      <c r="K173" s="11" t="s">
        <v>25993</v>
      </c>
    </row>
    <row r="174" spans="1:11" hidden="1" x14ac:dyDescent="0.25">
      <c r="A174" s="11" t="s">
        <v>25338</v>
      </c>
      <c r="B174" s="11" t="s">
        <v>25416</v>
      </c>
      <c r="C174" s="11" t="s">
        <v>25339</v>
      </c>
      <c r="D174" s="11" t="s">
        <v>25903</v>
      </c>
      <c r="E174" s="48">
        <v>46245</v>
      </c>
      <c r="F174" s="11">
        <v>1</v>
      </c>
      <c r="G174" s="11" t="s">
        <v>1623</v>
      </c>
      <c r="H174" s="11" t="s">
        <v>25990</v>
      </c>
      <c r="I174" s="11" t="s">
        <v>25991</v>
      </c>
      <c r="J174" s="11" t="s">
        <v>25992</v>
      </c>
      <c r="K174" s="11" t="s">
        <v>25993</v>
      </c>
    </row>
    <row r="175" spans="1:11" hidden="1" x14ac:dyDescent="0.25">
      <c r="A175" s="11" t="s">
        <v>25338</v>
      </c>
      <c r="B175" s="11" t="s">
        <v>25416</v>
      </c>
      <c r="C175" s="11" t="s">
        <v>25339</v>
      </c>
      <c r="D175" s="11" t="s">
        <v>25903</v>
      </c>
      <c r="E175" s="48">
        <v>46245</v>
      </c>
      <c r="F175" s="11">
        <v>1</v>
      </c>
      <c r="G175" s="11" t="s">
        <v>1623</v>
      </c>
      <c r="H175" s="11" t="s">
        <v>25990</v>
      </c>
      <c r="I175" s="11" t="s">
        <v>25991</v>
      </c>
      <c r="J175" s="11" t="s">
        <v>25992</v>
      </c>
      <c r="K175" s="11" t="s">
        <v>25993</v>
      </c>
    </row>
    <row r="176" spans="1:11" hidden="1" x14ac:dyDescent="0.25">
      <c r="A176" s="11" t="s">
        <v>25338</v>
      </c>
      <c r="B176" s="11" t="s">
        <v>25416</v>
      </c>
      <c r="C176" s="11" t="s">
        <v>25339</v>
      </c>
      <c r="D176" s="11" t="s">
        <v>25903</v>
      </c>
      <c r="E176" s="48">
        <v>46245</v>
      </c>
      <c r="F176" s="11">
        <v>1</v>
      </c>
      <c r="G176" s="11" t="s">
        <v>1623</v>
      </c>
      <c r="H176" s="11" t="s">
        <v>25990</v>
      </c>
      <c r="I176" s="11" t="s">
        <v>25991</v>
      </c>
      <c r="J176" s="11" t="s">
        <v>25992</v>
      </c>
      <c r="K176" s="11" t="s">
        <v>25993</v>
      </c>
    </row>
    <row r="177" spans="1:11" hidden="1" x14ac:dyDescent="0.25">
      <c r="A177" s="11" t="s">
        <v>25338</v>
      </c>
      <c r="B177" s="11" t="s">
        <v>25416</v>
      </c>
      <c r="C177" s="11" t="s">
        <v>25339</v>
      </c>
      <c r="D177" s="11" t="s">
        <v>25903</v>
      </c>
      <c r="E177" s="48">
        <v>46245</v>
      </c>
      <c r="F177" s="11">
        <v>1</v>
      </c>
      <c r="G177" s="11" t="s">
        <v>1623</v>
      </c>
      <c r="H177" s="11" t="s">
        <v>25990</v>
      </c>
      <c r="I177" s="11" t="s">
        <v>25991</v>
      </c>
      <c r="J177" s="11" t="s">
        <v>25992</v>
      </c>
      <c r="K177" s="11" t="s">
        <v>25993</v>
      </c>
    </row>
    <row r="178" spans="1:11" hidden="1" x14ac:dyDescent="0.25">
      <c r="A178" s="11" t="s">
        <v>25338</v>
      </c>
      <c r="B178" s="11" t="s">
        <v>25416</v>
      </c>
      <c r="C178" s="11" t="s">
        <v>25339</v>
      </c>
      <c r="D178" s="11" t="s">
        <v>25903</v>
      </c>
      <c r="E178" s="48">
        <v>46245</v>
      </c>
      <c r="F178" s="11">
        <v>1</v>
      </c>
      <c r="G178" s="11" t="s">
        <v>1623</v>
      </c>
      <c r="H178" s="11" t="s">
        <v>25990</v>
      </c>
      <c r="I178" s="11" t="s">
        <v>25991</v>
      </c>
      <c r="J178" s="11" t="s">
        <v>25992</v>
      </c>
      <c r="K178" s="11" t="s">
        <v>25993</v>
      </c>
    </row>
    <row r="179" spans="1:11" hidden="1" x14ac:dyDescent="0.25">
      <c r="A179" s="11" t="s">
        <v>25338</v>
      </c>
      <c r="B179" s="11" t="s">
        <v>25416</v>
      </c>
      <c r="C179" s="11" t="s">
        <v>25339</v>
      </c>
      <c r="D179" s="11" t="s">
        <v>25903</v>
      </c>
      <c r="E179" s="48">
        <v>46245</v>
      </c>
      <c r="F179" s="11">
        <v>1</v>
      </c>
      <c r="G179" s="11" t="s">
        <v>1623</v>
      </c>
      <c r="H179" s="11" t="s">
        <v>25990</v>
      </c>
      <c r="I179" s="11" t="s">
        <v>25991</v>
      </c>
      <c r="J179" s="11" t="s">
        <v>25992</v>
      </c>
      <c r="K179" s="11" t="s">
        <v>25993</v>
      </c>
    </row>
    <row r="180" spans="1:11" hidden="1" x14ac:dyDescent="0.25">
      <c r="A180" s="11" t="s">
        <v>25325</v>
      </c>
      <c r="B180" s="11" t="s">
        <v>25416</v>
      </c>
      <c r="C180" s="11" t="s">
        <v>25327</v>
      </c>
      <c r="D180" s="11" t="s">
        <v>25903</v>
      </c>
      <c r="E180" s="48">
        <v>46245</v>
      </c>
      <c r="F180" s="11">
        <v>1</v>
      </c>
      <c r="G180" s="11" t="s">
        <v>1623</v>
      </c>
      <c r="H180" s="11" t="s">
        <v>25990</v>
      </c>
      <c r="I180" s="11" t="s">
        <v>25991</v>
      </c>
      <c r="J180" s="11" t="s">
        <v>25992</v>
      </c>
      <c r="K180" s="11" t="s">
        <v>25993</v>
      </c>
    </row>
    <row r="181" spans="1:11" hidden="1" x14ac:dyDescent="0.25">
      <c r="A181" s="11" t="s">
        <v>25325</v>
      </c>
      <c r="B181" s="11" t="s">
        <v>25416</v>
      </c>
      <c r="C181" s="11" t="s">
        <v>25327</v>
      </c>
      <c r="D181" s="11" t="s">
        <v>25903</v>
      </c>
      <c r="E181" s="48">
        <v>46245</v>
      </c>
      <c r="F181" s="11">
        <v>1</v>
      </c>
      <c r="G181" s="11" t="s">
        <v>1623</v>
      </c>
      <c r="H181" s="11" t="s">
        <v>25990</v>
      </c>
      <c r="I181" s="11" t="s">
        <v>25991</v>
      </c>
      <c r="J181" s="11" t="s">
        <v>25992</v>
      </c>
      <c r="K181" s="11" t="s">
        <v>25993</v>
      </c>
    </row>
    <row r="182" spans="1:11" hidden="1" x14ac:dyDescent="0.25">
      <c r="A182" s="11" t="s">
        <v>25325</v>
      </c>
      <c r="B182" s="11" t="s">
        <v>25416</v>
      </c>
      <c r="C182" s="11" t="s">
        <v>25327</v>
      </c>
      <c r="D182" s="11" t="s">
        <v>25903</v>
      </c>
      <c r="E182" s="48">
        <v>46245</v>
      </c>
      <c r="F182" s="11">
        <v>1</v>
      </c>
      <c r="G182" s="11" t="s">
        <v>1623</v>
      </c>
      <c r="H182" s="11" t="s">
        <v>25990</v>
      </c>
      <c r="I182" s="11" t="s">
        <v>25991</v>
      </c>
      <c r="J182" s="11" t="s">
        <v>25992</v>
      </c>
      <c r="K182" s="11" t="s">
        <v>25993</v>
      </c>
    </row>
    <row r="183" spans="1:11" hidden="1" x14ac:dyDescent="0.25">
      <c r="A183" s="11" t="s">
        <v>25325</v>
      </c>
      <c r="B183" s="11" t="s">
        <v>25416</v>
      </c>
      <c r="C183" s="11" t="s">
        <v>25327</v>
      </c>
      <c r="D183" s="11" t="s">
        <v>25903</v>
      </c>
      <c r="E183" s="48">
        <v>46245</v>
      </c>
      <c r="F183" s="11">
        <v>1</v>
      </c>
      <c r="G183" s="11" t="s">
        <v>1623</v>
      </c>
      <c r="H183" s="11" t="s">
        <v>25990</v>
      </c>
      <c r="I183" s="11" t="s">
        <v>25991</v>
      </c>
      <c r="J183" s="11" t="s">
        <v>25992</v>
      </c>
      <c r="K183" s="11" t="s">
        <v>25993</v>
      </c>
    </row>
    <row r="184" spans="1:11" hidden="1" x14ac:dyDescent="0.25">
      <c r="A184" s="11" t="s">
        <v>25325</v>
      </c>
      <c r="B184" s="11" t="s">
        <v>25416</v>
      </c>
      <c r="C184" s="11" t="s">
        <v>25327</v>
      </c>
      <c r="D184" s="11" t="s">
        <v>25903</v>
      </c>
      <c r="E184" s="48">
        <v>46245</v>
      </c>
      <c r="F184" s="11">
        <v>1</v>
      </c>
      <c r="G184" s="11" t="s">
        <v>1623</v>
      </c>
      <c r="H184" s="11" t="s">
        <v>25990</v>
      </c>
      <c r="I184" s="11" t="s">
        <v>25991</v>
      </c>
      <c r="J184" s="11" t="s">
        <v>25992</v>
      </c>
      <c r="K184" s="11" t="s">
        <v>25993</v>
      </c>
    </row>
    <row r="185" spans="1:11" hidden="1" x14ac:dyDescent="0.25">
      <c r="A185" s="11" t="s">
        <v>25325</v>
      </c>
      <c r="B185" s="11" t="s">
        <v>25416</v>
      </c>
      <c r="C185" s="11" t="s">
        <v>25327</v>
      </c>
      <c r="D185" s="11" t="s">
        <v>25903</v>
      </c>
      <c r="E185" s="48">
        <v>46245</v>
      </c>
      <c r="F185" s="11">
        <v>1</v>
      </c>
      <c r="G185" s="11" t="s">
        <v>1623</v>
      </c>
      <c r="H185" s="11" t="s">
        <v>25990</v>
      </c>
      <c r="I185" s="11" t="s">
        <v>25991</v>
      </c>
      <c r="J185" s="11" t="s">
        <v>25992</v>
      </c>
      <c r="K185" s="11" t="s">
        <v>25993</v>
      </c>
    </row>
    <row r="186" spans="1:11" hidden="1" x14ac:dyDescent="0.25">
      <c r="A186" s="11" t="s">
        <v>25325</v>
      </c>
      <c r="B186" s="11" t="s">
        <v>25416</v>
      </c>
      <c r="C186" s="11" t="s">
        <v>25327</v>
      </c>
      <c r="D186" s="11" t="s">
        <v>25903</v>
      </c>
      <c r="E186" s="48">
        <v>46245</v>
      </c>
      <c r="F186" s="11">
        <v>1</v>
      </c>
      <c r="G186" s="11" t="s">
        <v>1623</v>
      </c>
      <c r="H186" s="11" t="s">
        <v>25990</v>
      </c>
      <c r="I186" s="11" t="s">
        <v>25991</v>
      </c>
      <c r="J186" s="11" t="s">
        <v>25992</v>
      </c>
      <c r="K186" s="11" t="s">
        <v>25993</v>
      </c>
    </row>
    <row r="187" spans="1:11" hidden="1" x14ac:dyDescent="0.25">
      <c r="A187" s="11" t="s">
        <v>25325</v>
      </c>
      <c r="B187" s="11" t="s">
        <v>25416</v>
      </c>
      <c r="C187" s="11" t="s">
        <v>25327</v>
      </c>
      <c r="D187" s="11" t="s">
        <v>25903</v>
      </c>
      <c r="E187" s="48">
        <v>46245</v>
      </c>
      <c r="F187" s="11">
        <v>1</v>
      </c>
      <c r="G187" s="11" t="s">
        <v>1623</v>
      </c>
      <c r="H187" s="11" t="s">
        <v>25990</v>
      </c>
      <c r="I187" s="11" t="s">
        <v>25991</v>
      </c>
      <c r="J187" s="11" t="s">
        <v>25992</v>
      </c>
      <c r="K187" s="11" t="s">
        <v>25993</v>
      </c>
    </row>
    <row r="188" spans="1:11" hidden="1" x14ac:dyDescent="0.25">
      <c r="A188" s="11" t="s">
        <v>25325</v>
      </c>
      <c r="B188" s="11" t="s">
        <v>25416</v>
      </c>
      <c r="C188" s="11" t="s">
        <v>25327</v>
      </c>
      <c r="D188" s="11" t="s">
        <v>25903</v>
      </c>
      <c r="E188" s="48">
        <v>46245</v>
      </c>
      <c r="F188" s="11">
        <v>1</v>
      </c>
      <c r="G188" s="11" t="s">
        <v>1623</v>
      </c>
      <c r="H188" s="11" t="s">
        <v>25990</v>
      </c>
      <c r="I188" s="11" t="s">
        <v>25991</v>
      </c>
      <c r="J188" s="11" t="s">
        <v>25992</v>
      </c>
      <c r="K188" s="11" t="s">
        <v>25993</v>
      </c>
    </row>
    <row r="189" spans="1:11" hidden="1" x14ac:dyDescent="0.25">
      <c r="A189" s="11" t="s">
        <v>25325</v>
      </c>
      <c r="B189" s="11" t="s">
        <v>25416</v>
      </c>
      <c r="C189" s="11" t="s">
        <v>25327</v>
      </c>
      <c r="D189" s="11" t="s">
        <v>25903</v>
      </c>
      <c r="E189" s="48">
        <v>46245</v>
      </c>
      <c r="F189" s="11">
        <v>1</v>
      </c>
      <c r="G189" s="11" t="s">
        <v>1623</v>
      </c>
      <c r="H189" s="11" t="s">
        <v>25990</v>
      </c>
      <c r="I189" s="11" t="s">
        <v>25991</v>
      </c>
      <c r="J189" s="11" t="s">
        <v>25992</v>
      </c>
      <c r="K189" s="11" t="s">
        <v>25993</v>
      </c>
    </row>
    <row r="190" spans="1:11" hidden="1" x14ac:dyDescent="0.25">
      <c r="A190" s="11" t="s">
        <v>25325</v>
      </c>
      <c r="B190" s="11" t="s">
        <v>25416</v>
      </c>
      <c r="C190" s="11" t="s">
        <v>25327</v>
      </c>
      <c r="D190" s="11" t="s">
        <v>25903</v>
      </c>
      <c r="E190" s="48">
        <v>46245</v>
      </c>
      <c r="F190" s="11">
        <v>1</v>
      </c>
      <c r="G190" s="11" t="s">
        <v>1623</v>
      </c>
      <c r="H190" s="11" t="s">
        <v>25990</v>
      </c>
      <c r="I190" s="11" t="s">
        <v>25991</v>
      </c>
      <c r="J190" s="11" t="s">
        <v>25992</v>
      </c>
      <c r="K190" s="11" t="s">
        <v>25993</v>
      </c>
    </row>
    <row r="191" spans="1:11" hidden="1" x14ac:dyDescent="0.25">
      <c r="A191" s="11" t="s">
        <v>25325</v>
      </c>
      <c r="B191" s="11" t="s">
        <v>25416</v>
      </c>
      <c r="C191" s="11" t="s">
        <v>25327</v>
      </c>
      <c r="D191" s="11" t="s">
        <v>25903</v>
      </c>
      <c r="E191" s="48">
        <v>46245</v>
      </c>
      <c r="F191" s="11">
        <v>1</v>
      </c>
      <c r="G191" s="11" t="s">
        <v>1623</v>
      </c>
      <c r="H191" s="11" t="s">
        <v>25990</v>
      </c>
      <c r="I191" s="11" t="s">
        <v>25991</v>
      </c>
      <c r="J191" s="11" t="s">
        <v>25992</v>
      </c>
      <c r="K191" s="11" t="s">
        <v>25993</v>
      </c>
    </row>
    <row r="192" spans="1:11" hidden="1" x14ac:dyDescent="0.25">
      <c r="A192" s="11" t="s">
        <v>25325</v>
      </c>
      <c r="B192" s="11" t="s">
        <v>25416</v>
      </c>
      <c r="C192" s="11" t="s">
        <v>25327</v>
      </c>
      <c r="D192" s="11" t="s">
        <v>25903</v>
      </c>
      <c r="E192" s="48">
        <v>46245</v>
      </c>
      <c r="F192" s="11">
        <v>1</v>
      </c>
      <c r="G192" s="11" t="s">
        <v>1623</v>
      </c>
      <c r="H192" s="11" t="s">
        <v>25990</v>
      </c>
      <c r="I192" s="11" t="s">
        <v>25991</v>
      </c>
      <c r="J192" s="11" t="s">
        <v>25992</v>
      </c>
      <c r="K192" s="11" t="s">
        <v>25993</v>
      </c>
    </row>
    <row r="193" spans="1:11" hidden="1" x14ac:dyDescent="0.25">
      <c r="A193" s="11" t="s">
        <v>25325</v>
      </c>
      <c r="B193" s="11" t="s">
        <v>25416</v>
      </c>
      <c r="C193" s="11" t="s">
        <v>25327</v>
      </c>
      <c r="D193" s="11" t="s">
        <v>25903</v>
      </c>
      <c r="E193" s="48">
        <v>46245</v>
      </c>
      <c r="F193" s="11">
        <v>1</v>
      </c>
      <c r="G193" s="11" t="s">
        <v>1623</v>
      </c>
      <c r="H193" s="11" t="s">
        <v>25990</v>
      </c>
      <c r="I193" s="11" t="s">
        <v>25991</v>
      </c>
      <c r="J193" s="11" t="s">
        <v>25992</v>
      </c>
      <c r="K193" s="11" t="s">
        <v>25993</v>
      </c>
    </row>
    <row r="194" spans="1:11" hidden="1" x14ac:dyDescent="0.25">
      <c r="A194" s="11" t="s">
        <v>25325</v>
      </c>
      <c r="B194" s="11" t="s">
        <v>25416</v>
      </c>
      <c r="C194" s="11" t="s">
        <v>25327</v>
      </c>
      <c r="D194" s="11" t="s">
        <v>25903</v>
      </c>
      <c r="E194" s="48">
        <v>46245</v>
      </c>
      <c r="F194" s="11">
        <v>1</v>
      </c>
      <c r="G194" s="11" t="s">
        <v>1623</v>
      </c>
      <c r="H194" s="11" t="s">
        <v>25990</v>
      </c>
      <c r="I194" s="11" t="s">
        <v>25991</v>
      </c>
      <c r="J194" s="11" t="s">
        <v>25992</v>
      </c>
      <c r="K194" s="11" t="s">
        <v>25993</v>
      </c>
    </row>
    <row r="195" spans="1:11" hidden="1" x14ac:dyDescent="0.25">
      <c r="A195" s="11" t="s">
        <v>25325</v>
      </c>
      <c r="B195" s="11" t="s">
        <v>25416</v>
      </c>
      <c r="C195" s="11" t="s">
        <v>25327</v>
      </c>
      <c r="D195" s="11" t="s">
        <v>25903</v>
      </c>
      <c r="E195" s="48">
        <v>46245</v>
      </c>
      <c r="F195" s="11">
        <v>1</v>
      </c>
      <c r="G195" s="11" t="s">
        <v>1623</v>
      </c>
      <c r="H195" s="11" t="s">
        <v>25990</v>
      </c>
      <c r="I195" s="11" t="s">
        <v>25991</v>
      </c>
      <c r="J195" s="11" t="s">
        <v>25992</v>
      </c>
      <c r="K195" s="11" t="s">
        <v>25993</v>
      </c>
    </row>
    <row r="196" spans="1:11" hidden="1" x14ac:dyDescent="0.25">
      <c r="A196" s="11" t="s">
        <v>25325</v>
      </c>
      <c r="B196" s="11" t="s">
        <v>25416</v>
      </c>
      <c r="C196" s="11" t="s">
        <v>25327</v>
      </c>
      <c r="D196" s="11" t="s">
        <v>25903</v>
      </c>
      <c r="E196" s="48">
        <v>46245</v>
      </c>
      <c r="F196" s="11">
        <v>1</v>
      </c>
      <c r="G196" s="11" t="s">
        <v>1623</v>
      </c>
      <c r="H196" s="11" t="s">
        <v>25990</v>
      </c>
      <c r="I196" s="11" t="s">
        <v>25991</v>
      </c>
      <c r="J196" s="11" t="s">
        <v>25992</v>
      </c>
      <c r="K196" s="11" t="s">
        <v>25993</v>
      </c>
    </row>
    <row r="197" spans="1:11" hidden="1" x14ac:dyDescent="0.25">
      <c r="A197" s="11" t="s">
        <v>25342</v>
      </c>
      <c r="B197" s="11" t="s">
        <v>25416</v>
      </c>
      <c r="C197" s="11" t="s">
        <v>25343</v>
      </c>
      <c r="D197" s="11" t="s">
        <v>25903</v>
      </c>
      <c r="E197" s="48">
        <v>46245</v>
      </c>
      <c r="F197" s="11">
        <v>1</v>
      </c>
      <c r="G197" s="11" t="s">
        <v>1623</v>
      </c>
      <c r="H197" s="11" t="s">
        <v>25990</v>
      </c>
      <c r="I197" s="11" t="s">
        <v>25991</v>
      </c>
      <c r="J197" s="11" t="s">
        <v>25992</v>
      </c>
      <c r="K197" s="11" t="s">
        <v>25993</v>
      </c>
    </row>
    <row r="198" spans="1:11" hidden="1" x14ac:dyDescent="0.25">
      <c r="A198" s="11" t="s">
        <v>25342</v>
      </c>
      <c r="B198" s="11" t="s">
        <v>25416</v>
      </c>
      <c r="C198" s="11" t="s">
        <v>25343</v>
      </c>
      <c r="D198" s="11" t="s">
        <v>25903</v>
      </c>
      <c r="E198" s="48">
        <v>46245</v>
      </c>
      <c r="F198" s="11">
        <v>1</v>
      </c>
      <c r="G198" s="11" t="s">
        <v>1623</v>
      </c>
      <c r="H198" s="11" t="s">
        <v>25990</v>
      </c>
      <c r="I198" s="11" t="s">
        <v>25991</v>
      </c>
      <c r="J198" s="11" t="s">
        <v>25992</v>
      </c>
      <c r="K198" s="11" t="s">
        <v>25993</v>
      </c>
    </row>
    <row r="199" spans="1:11" hidden="1" x14ac:dyDescent="0.25">
      <c r="A199" s="11" t="s">
        <v>25342</v>
      </c>
      <c r="B199" s="11" t="s">
        <v>25416</v>
      </c>
      <c r="C199" s="11" t="s">
        <v>25343</v>
      </c>
      <c r="D199" s="11" t="s">
        <v>25903</v>
      </c>
      <c r="E199" s="48">
        <v>46245</v>
      </c>
      <c r="F199" s="11">
        <v>1</v>
      </c>
      <c r="G199" s="11" t="s">
        <v>1623</v>
      </c>
      <c r="H199" s="11" t="s">
        <v>25990</v>
      </c>
      <c r="I199" s="11" t="s">
        <v>25991</v>
      </c>
      <c r="J199" s="11" t="s">
        <v>25992</v>
      </c>
      <c r="K199" s="11" t="s">
        <v>25993</v>
      </c>
    </row>
    <row r="200" spans="1:11" hidden="1" x14ac:dyDescent="0.25">
      <c r="A200" s="11" t="s">
        <v>25325</v>
      </c>
      <c r="B200" s="11" t="s">
        <v>25416</v>
      </c>
      <c r="C200" s="11" t="s">
        <v>25327</v>
      </c>
      <c r="D200" s="11" t="s">
        <v>25903</v>
      </c>
      <c r="E200" s="48">
        <v>46245</v>
      </c>
      <c r="F200" s="11">
        <v>1</v>
      </c>
      <c r="G200" s="11" t="s">
        <v>1623</v>
      </c>
      <c r="H200" s="11" t="s">
        <v>25990</v>
      </c>
      <c r="I200" s="11" t="s">
        <v>25991</v>
      </c>
      <c r="J200" s="11" t="s">
        <v>25992</v>
      </c>
      <c r="K200" s="11" t="s">
        <v>25993</v>
      </c>
    </row>
    <row r="201" spans="1:11" hidden="1" x14ac:dyDescent="0.25">
      <c r="A201" s="11" t="s">
        <v>7874</v>
      </c>
      <c r="B201" s="11" t="s">
        <v>25419</v>
      </c>
      <c r="C201" s="11" t="s">
        <v>816</v>
      </c>
      <c r="D201" s="11" t="s">
        <v>25904</v>
      </c>
      <c r="E201" s="48">
        <v>46245</v>
      </c>
      <c r="F201" s="11">
        <v>1</v>
      </c>
      <c r="G201" s="11" t="s">
        <v>1623</v>
      </c>
      <c r="H201" s="11" t="s">
        <v>25990</v>
      </c>
      <c r="I201" s="11" t="s">
        <v>25991</v>
      </c>
      <c r="J201" s="11" t="s">
        <v>25992</v>
      </c>
      <c r="K201" s="11" t="s">
        <v>25997</v>
      </c>
    </row>
    <row r="202" spans="1:11" hidden="1" x14ac:dyDescent="0.25">
      <c r="A202" s="11" t="s">
        <v>1419</v>
      </c>
      <c r="B202" s="11" t="s">
        <v>25419</v>
      </c>
      <c r="C202" s="11" t="s">
        <v>1124</v>
      </c>
      <c r="D202" s="11" t="s">
        <v>25904</v>
      </c>
      <c r="E202" s="48">
        <v>46245</v>
      </c>
      <c r="F202" s="11">
        <v>1</v>
      </c>
      <c r="G202" s="11" t="s">
        <v>1623</v>
      </c>
      <c r="H202" s="11" t="s">
        <v>25990</v>
      </c>
      <c r="I202" s="11" t="s">
        <v>25991</v>
      </c>
      <c r="J202" s="11" t="s">
        <v>25992</v>
      </c>
      <c r="K202" s="11" t="s">
        <v>25997</v>
      </c>
    </row>
    <row r="203" spans="1:11" hidden="1" x14ac:dyDescent="0.25">
      <c r="A203" s="11" t="s">
        <v>7897</v>
      </c>
      <c r="B203" s="11" t="s">
        <v>25419</v>
      </c>
      <c r="C203" s="11" t="s">
        <v>25387</v>
      </c>
      <c r="D203" s="11" t="s">
        <v>25904</v>
      </c>
      <c r="E203" s="48">
        <v>46245</v>
      </c>
      <c r="F203" s="11">
        <v>1</v>
      </c>
      <c r="G203" s="11" t="s">
        <v>1623</v>
      </c>
      <c r="H203" s="11" t="s">
        <v>25990</v>
      </c>
      <c r="I203" s="11" t="s">
        <v>25991</v>
      </c>
      <c r="J203" s="11" t="s">
        <v>25992</v>
      </c>
      <c r="K203" s="11" t="s">
        <v>25997</v>
      </c>
    </row>
    <row r="204" spans="1:11" hidden="1" x14ac:dyDescent="0.25">
      <c r="A204" s="11" t="s">
        <v>25388</v>
      </c>
      <c r="B204" s="11" t="s">
        <v>25419</v>
      </c>
      <c r="C204" s="11" t="s">
        <v>25389</v>
      </c>
      <c r="D204" s="11" t="s">
        <v>25904</v>
      </c>
      <c r="E204" s="48">
        <v>46245</v>
      </c>
      <c r="F204" s="11">
        <v>2</v>
      </c>
      <c r="G204" s="11" t="s">
        <v>1623</v>
      </c>
      <c r="H204" s="11" t="s">
        <v>25990</v>
      </c>
      <c r="I204" s="11" t="s">
        <v>25991</v>
      </c>
      <c r="J204" s="11" t="s">
        <v>25992</v>
      </c>
      <c r="K204" s="11" t="s">
        <v>25997</v>
      </c>
    </row>
    <row r="205" spans="1:11" hidden="1" x14ac:dyDescent="0.25">
      <c r="A205" s="11" t="s">
        <v>25390</v>
      </c>
      <c r="B205" s="11" t="s">
        <v>25419</v>
      </c>
      <c r="C205" s="11" t="s">
        <v>25391</v>
      </c>
      <c r="D205" s="11" t="s">
        <v>25904</v>
      </c>
      <c r="E205" s="48">
        <v>46245</v>
      </c>
      <c r="F205" s="11">
        <v>15</v>
      </c>
      <c r="G205" s="11" t="s">
        <v>1702</v>
      </c>
      <c r="H205" s="11" t="s">
        <v>25990</v>
      </c>
      <c r="I205" s="11" t="s">
        <v>25991</v>
      </c>
      <c r="J205" s="11" t="s">
        <v>25992</v>
      </c>
      <c r="K205" s="11" t="s">
        <v>25997</v>
      </c>
    </row>
    <row r="206" spans="1:11" hidden="1" x14ac:dyDescent="0.25">
      <c r="A206" s="11" t="s">
        <v>7874</v>
      </c>
      <c r="B206" s="11" t="s">
        <v>25420</v>
      </c>
      <c r="C206" s="11" t="s">
        <v>816</v>
      </c>
      <c r="D206" s="11" t="s">
        <v>25905</v>
      </c>
      <c r="E206" s="48">
        <v>46245</v>
      </c>
      <c r="F206" s="11">
        <v>1</v>
      </c>
      <c r="G206" s="11" t="s">
        <v>1623</v>
      </c>
      <c r="H206" s="11" t="s">
        <v>25990</v>
      </c>
      <c r="I206" s="11" t="s">
        <v>25991</v>
      </c>
      <c r="J206" s="11" t="s">
        <v>25992</v>
      </c>
      <c r="K206" s="11" t="s">
        <v>25997</v>
      </c>
    </row>
    <row r="207" spans="1:11" hidden="1" x14ac:dyDescent="0.25">
      <c r="A207" s="11" t="s">
        <v>1419</v>
      </c>
      <c r="B207" s="11" t="s">
        <v>25420</v>
      </c>
      <c r="C207" s="11" t="s">
        <v>1124</v>
      </c>
      <c r="D207" s="11" t="s">
        <v>25905</v>
      </c>
      <c r="E207" s="48">
        <v>46245</v>
      </c>
      <c r="F207" s="11">
        <v>1</v>
      </c>
      <c r="G207" s="11" t="s">
        <v>1623</v>
      </c>
      <c r="H207" s="11" t="s">
        <v>25990</v>
      </c>
      <c r="I207" s="11" t="s">
        <v>25991</v>
      </c>
      <c r="J207" s="11" t="s">
        <v>25992</v>
      </c>
      <c r="K207" s="11" t="s">
        <v>25997</v>
      </c>
    </row>
    <row r="208" spans="1:11" hidden="1" x14ac:dyDescent="0.25">
      <c r="A208" s="11" t="s">
        <v>7897</v>
      </c>
      <c r="B208" s="11" t="s">
        <v>25420</v>
      </c>
      <c r="C208" s="11" t="s">
        <v>25387</v>
      </c>
      <c r="D208" s="11" t="s">
        <v>25905</v>
      </c>
      <c r="E208" s="48">
        <v>46245</v>
      </c>
      <c r="F208" s="11">
        <v>1</v>
      </c>
      <c r="G208" s="11" t="s">
        <v>1623</v>
      </c>
      <c r="H208" s="11" t="s">
        <v>25990</v>
      </c>
      <c r="I208" s="11" t="s">
        <v>25991</v>
      </c>
      <c r="J208" s="11" t="s">
        <v>25992</v>
      </c>
      <c r="K208" s="11" t="s">
        <v>25997</v>
      </c>
    </row>
    <row r="209" spans="1:11" hidden="1" x14ac:dyDescent="0.25">
      <c r="A209" s="11" t="s">
        <v>25388</v>
      </c>
      <c r="B209" s="11" t="s">
        <v>25420</v>
      </c>
      <c r="C209" s="11" t="s">
        <v>25389</v>
      </c>
      <c r="D209" s="11" t="s">
        <v>25905</v>
      </c>
      <c r="E209" s="48">
        <v>46245</v>
      </c>
      <c r="F209" s="11">
        <v>2</v>
      </c>
      <c r="G209" s="11" t="s">
        <v>1623</v>
      </c>
      <c r="H209" s="11" t="s">
        <v>25990</v>
      </c>
      <c r="I209" s="11" t="s">
        <v>25991</v>
      </c>
      <c r="J209" s="11" t="s">
        <v>25992</v>
      </c>
      <c r="K209" s="11" t="s">
        <v>25997</v>
      </c>
    </row>
    <row r="210" spans="1:11" hidden="1" x14ac:dyDescent="0.25">
      <c r="A210" s="11" t="s">
        <v>25390</v>
      </c>
      <c r="B210" s="11" t="s">
        <v>25420</v>
      </c>
      <c r="C210" s="11" t="s">
        <v>25391</v>
      </c>
      <c r="D210" s="11" t="s">
        <v>25905</v>
      </c>
      <c r="E210" s="48">
        <v>46245</v>
      </c>
      <c r="F210" s="11">
        <v>15</v>
      </c>
      <c r="G210" s="11" t="s">
        <v>1702</v>
      </c>
      <c r="H210" s="11" t="s">
        <v>25990</v>
      </c>
      <c r="I210" s="11" t="s">
        <v>25991</v>
      </c>
      <c r="J210" s="11" t="s">
        <v>25992</v>
      </c>
      <c r="K210" s="11" t="s">
        <v>25997</v>
      </c>
    </row>
    <row r="211" spans="1:11" hidden="1" x14ac:dyDescent="0.25">
      <c r="A211" s="11" t="s">
        <v>7874</v>
      </c>
      <c r="B211" s="11" t="s">
        <v>25421</v>
      </c>
      <c r="C211" s="11" t="s">
        <v>816</v>
      </c>
      <c r="D211" s="11" t="s">
        <v>25906</v>
      </c>
      <c r="E211" s="48">
        <v>46245</v>
      </c>
      <c r="F211" s="11">
        <v>1</v>
      </c>
      <c r="G211" s="11" t="s">
        <v>1623</v>
      </c>
      <c r="H211" s="11" t="s">
        <v>25990</v>
      </c>
      <c r="I211" s="11" t="s">
        <v>25991</v>
      </c>
      <c r="J211" s="11" t="s">
        <v>25992</v>
      </c>
      <c r="K211" s="11" t="s">
        <v>25997</v>
      </c>
    </row>
    <row r="212" spans="1:11" hidden="1" x14ac:dyDescent="0.25">
      <c r="A212" s="11" t="s">
        <v>1419</v>
      </c>
      <c r="B212" s="11" t="s">
        <v>25421</v>
      </c>
      <c r="C212" s="11" t="s">
        <v>1124</v>
      </c>
      <c r="D212" s="11" t="s">
        <v>25906</v>
      </c>
      <c r="E212" s="48">
        <v>46245</v>
      </c>
      <c r="F212" s="11">
        <v>1</v>
      </c>
      <c r="G212" s="11" t="s">
        <v>1623</v>
      </c>
      <c r="H212" s="11" t="s">
        <v>25990</v>
      </c>
      <c r="I212" s="11" t="s">
        <v>25991</v>
      </c>
      <c r="J212" s="11" t="s">
        <v>25992</v>
      </c>
      <c r="K212" s="11" t="s">
        <v>25997</v>
      </c>
    </row>
    <row r="213" spans="1:11" hidden="1" x14ac:dyDescent="0.25">
      <c r="A213" s="11" t="s">
        <v>7897</v>
      </c>
      <c r="B213" s="11" t="s">
        <v>25421</v>
      </c>
      <c r="C213" s="11" t="s">
        <v>25387</v>
      </c>
      <c r="D213" s="11" t="s">
        <v>25906</v>
      </c>
      <c r="E213" s="48">
        <v>46245</v>
      </c>
      <c r="F213" s="11">
        <v>1</v>
      </c>
      <c r="G213" s="11" t="s">
        <v>1623</v>
      </c>
      <c r="H213" s="11" t="s">
        <v>25990</v>
      </c>
      <c r="I213" s="11" t="s">
        <v>25991</v>
      </c>
      <c r="J213" s="11" t="s">
        <v>25992</v>
      </c>
      <c r="K213" s="11" t="s">
        <v>25997</v>
      </c>
    </row>
    <row r="214" spans="1:11" hidden="1" x14ac:dyDescent="0.25">
      <c r="A214" s="11" t="s">
        <v>25388</v>
      </c>
      <c r="B214" s="11" t="s">
        <v>25421</v>
      </c>
      <c r="C214" s="11" t="s">
        <v>25389</v>
      </c>
      <c r="D214" s="11" t="s">
        <v>25906</v>
      </c>
      <c r="E214" s="48">
        <v>46245</v>
      </c>
      <c r="F214" s="11">
        <v>2</v>
      </c>
      <c r="G214" s="11" t="s">
        <v>1623</v>
      </c>
      <c r="H214" s="11" t="s">
        <v>25990</v>
      </c>
      <c r="I214" s="11" t="s">
        <v>25991</v>
      </c>
      <c r="J214" s="11" t="s">
        <v>25992</v>
      </c>
      <c r="K214" s="11" t="s">
        <v>25997</v>
      </c>
    </row>
    <row r="215" spans="1:11" hidden="1" x14ac:dyDescent="0.25">
      <c r="A215" s="11" t="s">
        <v>25390</v>
      </c>
      <c r="B215" s="11" t="s">
        <v>25421</v>
      </c>
      <c r="C215" s="11" t="s">
        <v>25391</v>
      </c>
      <c r="D215" s="11" t="s">
        <v>25906</v>
      </c>
      <c r="E215" s="48">
        <v>46245</v>
      </c>
      <c r="F215" s="11">
        <v>15</v>
      </c>
      <c r="G215" s="11" t="s">
        <v>1702</v>
      </c>
      <c r="H215" s="11" t="s">
        <v>25990</v>
      </c>
      <c r="I215" s="11" t="s">
        <v>25991</v>
      </c>
      <c r="J215" s="11" t="s">
        <v>25992</v>
      </c>
      <c r="K215" s="11" t="s">
        <v>25997</v>
      </c>
    </row>
    <row r="216" spans="1:11" hidden="1" x14ac:dyDescent="0.25">
      <c r="A216" s="11" t="s">
        <v>7874</v>
      </c>
      <c r="B216" s="11" t="s">
        <v>25422</v>
      </c>
      <c r="C216" s="11" t="s">
        <v>816</v>
      </c>
      <c r="D216" s="11" t="s">
        <v>25907</v>
      </c>
      <c r="E216" s="48">
        <v>46245</v>
      </c>
      <c r="F216" s="11">
        <v>1</v>
      </c>
      <c r="G216" s="11" t="s">
        <v>1623</v>
      </c>
      <c r="H216" s="11" t="s">
        <v>25990</v>
      </c>
      <c r="I216" s="11" t="s">
        <v>25991</v>
      </c>
      <c r="J216" s="11" t="s">
        <v>25992</v>
      </c>
      <c r="K216" s="11" t="s">
        <v>25997</v>
      </c>
    </row>
    <row r="217" spans="1:11" hidden="1" x14ac:dyDescent="0.25">
      <c r="A217" s="11" t="s">
        <v>1419</v>
      </c>
      <c r="B217" s="11" t="s">
        <v>25422</v>
      </c>
      <c r="C217" s="11" t="s">
        <v>1124</v>
      </c>
      <c r="D217" s="11" t="s">
        <v>25907</v>
      </c>
      <c r="E217" s="48">
        <v>46245</v>
      </c>
      <c r="F217" s="11">
        <v>1</v>
      </c>
      <c r="G217" s="11" t="s">
        <v>1623</v>
      </c>
      <c r="H217" s="11" t="s">
        <v>25990</v>
      </c>
      <c r="I217" s="11" t="s">
        <v>25991</v>
      </c>
      <c r="J217" s="11" t="s">
        <v>25992</v>
      </c>
      <c r="K217" s="11" t="s">
        <v>25997</v>
      </c>
    </row>
    <row r="218" spans="1:11" hidden="1" x14ac:dyDescent="0.25">
      <c r="A218" s="11" t="s">
        <v>7897</v>
      </c>
      <c r="B218" s="11" t="s">
        <v>25422</v>
      </c>
      <c r="C218" s="11" t="s">
        <v>25387</v>
      </c>
      <c r="D218" s="11" t="s">
        <v>25907</v>
      </c>
      <c r="E218" s="48">
        <v>46245</v>
      </c>
      <c r="F218" s="11">
        <v>1</v>
      </c>
      <c r="G218" s="11" t="s">
        <v>1623</v>
      </c>
      <c r="H218" s="11" t="s">
        <v>25990</v>
      </c>
      <c r="I218" s="11" t="s">
        <v>25991</v>
      </c>
      <c r="J218" s="11" t="s">
        <v>25992</v>
      </c>
      <c r="K218" s="11" t="s">
        <v>25997</v>
      </c>
    </row>
    <row r="219" spans="1:11" hidden="1" x14ac:dyDescent="0.25">
      <c r="A219" s="11" t="s">
        <v>25388</v>
      </c>
      <c r="B219" s="11" t="s">
        <v>25422</v>
      </c>
      <c r="C219" s="11" t="s">
        <v>25389</v>
      </c>
      <c r="D219" s="11" t="s">
        <v>25907</v>
      </c>
      <c r="E219" s="48">
        <v>46245</v>
      </c>
      <c r="F219" s="11">
        <v>2</v>
      </c>
      <c r="G219" s="11" t="s">
        <v>1623</v>
      </c>
      <c r="H219" s="11" t="s">
        <v>25990</v>
      </c>
      <c r="I219" s="11" t="s">
        <v>25991</v>
      </c>
      <c r="J219" s="11" t="s">
        <v>25992</v>
      </c>
      <c r="K219" s="11" t="s">
        <v>25997</v>
      </c>
    </row>
    <row r="220" spans="1:11" hidden="1" x14ac:dyDescent="0.25">
      <c r="A220" s="11" t="s">
        <v>25390</v>
      </c>
      <c r="B220" s="11" t="s">
        <v>25422</v>
      </c>
      <c r="C220" s="11" t="s">
        <v>25391</v>
      </c>
      <c r="D220" s="11" t="s">
        <v>25907</v>
      </c>
      <c r="E220" s="48">
        <v>46245</v>
      </c>
      <c r="F220" s="11">
        <v>15</v>
      </c>
      <c r="G220" s="11" t="s">
        <v>1702</v>
      </c>
      <c r="H220" s="11" t="s">
        <v>25990</v>
      </c>
      <c r="I220" s="11" t="s">
        <v>25991</v>
      </c>
      <c r="J220" s="11" t="s">
        <v>25992</v>
      </c>
      <c r="K220" s="11" t="s">
        <v>25997</v>
      </c>
    </row>
    <row r="221" spans="1:11" hidden="1" x14ac:dyDescent="0.25">
      <c r="A221" s="11" t="s">
        <v>1478</v>
      </c>
      <c r="B221" s="11" t="s">
        <v>25373</v>
      </c>
      <c r="C221" s="11" t="s">
        <v>825</v>
      </c>
      <c r="D221" s="11" t="s">
        <v>25908</v>
      </c>
      <c r="E221" s="48">
        <v>46247</v>
      </c>
      <c r="F221" s="11">
        <v>102</v>
      </c>
      <c r="G221" s="11" t="s">
        <v>1623</v>
      </c>
      <c r="H221" s="11" t="s">
        <v>25990</v>
      </c>
      <c r="I221" s="11" t="s">
        <v>25991</v>
      </c>
      <c r="J221" s="11" t="s">
        <v>25992</v>
      </c>
      <c r="K221" s="11" t="s">
        <v>26000</v>
      </c>
    </row>
    <row r="222" spans="1:11" hidden="1" x14ac:dyDescent="0.25">
      <c r="A222" s="11" t="s">
        <v>1478</v>
      </c>
      <c r="B222" s="11" t="s">
        <v>25373</v>
      </c>
      <c r="C222" s="11" t="s">
        <v>25423</v>
      </c>
      <c r="D222" s="11" t="s">
        <v>25908</v>
      </c>
      <c r="E222" s="48">
        <v>46245</v>
      </c>
      <c r="F222" s="11">
        <v>97</v>
      </c>
      <c r="G222" s="11" t="s">
        <v>1623</v>
      </c>
      <c r="H222" s="11" t="s">
        <v>25990</v>
      </c>
      <c r="I222" s="11" t="s">
        <v>25991</v>
      </c>
      <c r="J222" s="11" t="s">
        <v>25992</v>
      </c>
      <c r="K222" s="11" t="s">
        <v>26000</v>
      </c>
    </row>
    <row r="223" spans="1:11" hidden="1" x14ac:dyDescent="0.25">
      <c r="A223" s="11" t="s">
        <v>1478</v>
      </c>
      <c r="B223" s="11" t="s">
        <v>25373</v>
      </c>
      <c r="C223" s="11" t="s">
        <v>825</v>
      </c>
      <c r="D223" s="11" t="s">
        <v>25908</v>
      </c>
      <c r="E223" s="48">
        <v>46247</v>
      </c>
      <c r="F223" s="11">
        <v>56</v>
      </c>
      <c r="G223" s="11" t="s">
        <v>1623</v>
      </c>
      <c r="H223" s="11" t="s">
        <v>25990</v>
      </c>
      <c r="I223" s="11" t="s">
        <v>25991</v>
      </c>
      <c r="J223" s="11" t="s">
        <v>25992</v>
      </c>
      <c r="K223" s="11" t="s">
        <v>26000</v>
      </c>
    </row>
    <row r="224" spans="1:11" hidden="1" x14ac:dyDescent="0.25">
      <c r="A224" s="11" t="s">
        <v>7874</v>
      </c>
      <c r="B224" s="11" t="s">
        <v>25424</v>
      </c>
      <c r="C224" s="11" t="s">
        <v>816</v>
      </c>
      <c r="D224" s="11" t="s">
        <v>25909</v>
      </c>
      <c r="E224" s="48">
        <v>46247</v>
      </c>
      <c r="F224" s="11">
        <v>1</v>
      </c>
      <c r="G224" s="11" t="s">
        <v>1623</v>
      </c>
      <c r="H224" s="11" t="s">
        <v>25990</v>
      </c>
      <c r="I224" s="11" t="s">
        <v>25991</v>
      </c>
      <c r="J224" s="11" t="s">
        <v>25992</v>
      </c>
      <c r="K224" s="11" t="s">
        <v>25997</v>
      </c>
    </row>
    <row r="225" spans="1:11" hidden="1" x14ac:dyDescent="0.25">
      <c r="A225" s="11" t="s">
        <v>1419</v>
      </c>
      <c r="B225" s="11" t="s">
        <v>25424</v>
      </c>
      <c r="C225" s="11" t="s">
        <v>1124</v>
      </c>
      <c r="D225" s="11" t="s">
        <v>25909</v>
      </c>
      <c r="E225" s="48">
        <v>46247</v>
      </c>
      <c r="F225" s="11">
        <v>1</v>
      </c>
      <c r="G225" s="11" t="s">
        <v>1623</v>
      </c>
      <c r="H225" s="11" t="s">
        <v>25990</v>
      </c>
      <c r="I225" s="11" t="s">
        <v>25991</v>
      </c>
      <c r="J225" s="11" t="s">
        <v>25992</v>
      </c>
      <c r="K225" s="11" t="s">
        <v>25997</v>
      </c>
    </row>
    <row r="226" spans="1:11" hidden="1" x14ac:dyDescent="0.25">
      <c r="A226" s="11" t="s">
        <v>7897</v>
      </c>
      <c r="B226" s="11" t="s">
        <v>25424</v>
      </c>
      <c r="C226" s="11" t="s">
        <v>25387</v>
      </c>
      <c r="D226" s="11" t="s">
        <v>25909</v>
      </c>
      <c r="E226" s="48">
        <v>46247</v>
      </c>
      <c r="F226" s="11">
        <v>1</v>
      </c>
      <c r="G226" s="11" t="s">
        <v>1623</v>
      </c>
      <c r="H226" s="11" t="s">
        <v>25990</v>
      </c>
      <c r="I226" s="11" t="s">
        <v>25991</v>
      </c>
      <c r="J226" s="11" t="s">
        <v>25992</v>
      </c>
      <c r="K226" s="11" t="s">
        <v>25997</v>
      </c>
    </row>
    <row r="227" spans="1:11" hidden="1" x14ac:dyDescent="0.25">
      <c r="A227" s="11" t="s">
        <v>25388</v>
      </c>
      <c r="B227" s="11" t="s">
        <v>25424</v>
      </c>
      <c r="C227" s="11" t="s">
        <v>25389</v>
      </c>
      <c r="D227" s="11" t="s">
        <v>25909</v>
      </c>
      <c r="E227" s="48">
        <v>46247</v>
      </c>
      <c r="F227" s="11">
        <v>2</v>
      </c>
      <c r="G227" s="11" t="s">
        <v>1623</v>
      </c>
      <c r="H227" s="11" t="s">
        <v>25990</v>
      </c>
      <c r="I227" s="11" t="s">
        <v>25991</v>
      </c>
      <c r="J227" s="11" t="s">
        <v>25992</v>
      </c>
      <c r="K227" s="11" t="s">
        <v>25997</v>
      </c>
    </row>
    <row r="228" spans="1:11" hidden="1" x14ac:dyDescent="0.25">
      <c r="A228" s="11" t="s">
        <v>25390</v>
      </c>
      <c r="B228" s="11" t="s">
        <v>25424</v>
      </c>
      <c r="C228" s="11" t="s">
        <v>25391</v>
      </c>
      <c r="D228" s="11" t="s">
        <v>25909</v>
      </c>
      <c r="E228" s="48">
        <v>46247</v>
      </c>
      <c r="F228" s="11">
        <v>15</v>
      </c>
      <c r="G228" s="11" t="s">
        <v>1702</v>
      </c>
      <c r="H228" s="11" t="s">
        <v>25990</v>
      </c>
      <c r="I228" s="11" t="s">
        <v>25991</v>
      </c>
      <c r="J228" s="11" t="s">
        <v>25992</v>
      </c>
      <c r="K228" s="11" t="s">
        <v>25997</v>
      </c>
    </row>
    <row r="229" spans="1:11" hidden="1" x14ac:dyDescent="0.25">
      <c r="A229" s="11" t="s">
        <v>7874</v>
      </c>
      <c r="B229" s="11" t="s">
        <v>25425</v>
      </c>
      <c r="C229" s="11" t="s">
        <v>816</v>
      </c>
      <c r="D229" s="11" t="s">
        <v>25910</v>
      </c>
      <c r="E229" s="48">
        <v>46247</v>
      </c>
      <c r="F229" s="11">
        <v>1</v>
      </c>
      <c r="G229" s="11" t="s">
        <v>1623</v>
      </c>
      <c r="H229" s="11" t="s">
        <v>25990</v>
      </c>
      <c r="I229" s="11" t="s">
        <v>25991</v>
      </c>
      <c r="J229" s="11" t="s">
        <v>25992</v>
      </c>
      <c r="K229" s="11" t="s">
        <v>25997</v>
      </c>
    </row>
    <row r="230" spans="1:11" hidden="1" x14ac:dyDescent="0.25">
      <c r="A230" s="11" t="s">
        <v>1419</v>
      </c>
      <c r="B230" s="11" t="s">
        <v>25425</v>
      </c>
      <c r="C230" s="11" t="s">
        <v>1124</v>
      </c>
      <c r="D230" s="11" t="s">
        <v>25910</v>
      </c>
      <c r="E230" s="48">
        <v>46247</v>
      </c>
      <c r="F230" s="11">
        <v>1</v>
      </c>
      <c r="G230" s="11" t="s">
        <v>1623</v>
      </c>
      <c r="H230" s="11" t="s">
        <v>25990</v>
      </c>
      <c r="I230" s="11" t="s">
        <v>25991</v>
      </c>
      <c r="J230" s="11" t="s">
        <v>25992</v>
      </c>
      <c r="K230" s="11" t="s">
        <v>25997</v>
      </c>
    </row>
    <row r="231" spans="1:11" hidden="1" x14ac:dyDescent="0.25">
      <c r="A231" s="11" t="s">
        <v>7897</v>
      </c>
      <c r="B231" s="11" t="s">
        <v>25425</v>
      </c>
      <c r="C231" s="11" t="s">
        <v>25387</v>
      </c>
      <c r="D231" s="11" t="s">
        <v>25910</v>
      </c>
      <c r="E231" s="48">
        <v>46247</v>
      </c>
      <c r="F231" s="11">
        <v>1</v>
      </c>
      <c r="G231" s="11" t="s">
        <v>1623</v>
      </c>
      <c r="H231" s="11" t="s">
        <v>25990</v>
      </c>
      <c r="I231" s="11" t="s">
        <v>25991</v>
      </c>
      <c r="J231" s="11" t="s">
        <v>25992</v>
      </c>
      <c r="K231" s="11" t="s">
        <v>25997</v>
      </c>
    </row>
    <row r="232" spans="1:11" hidden="1" x14ac:dyDescent="0.25">
      <c r="A232" s="11" t="s">
        <v>25388</v>
      </c>
      <c r="B232" s="11" t="s">
        <v>25425</v>
      </c>
      <c r="C232" s="11" t="s">
        <v>25389</v>
      </c>
      <c r="D232" s="11" t="s">
        <v>25910</v>
      </c>
      <c r="E232" s="48">
        <v>46247</v>
      </c>
      <c r="F232" s="11">
        <v>2</v>
      </c>
      <c r="G232" s="11" t="s">
        <v>1623</v>
      </c>
      <c r="H232" s="11" t="s">
        <v>25990</v>
      </c>
      <c r="I232" s="11" t="s">
        <v>25991</v>
      </c>
      <c r="J232" s="11" t="s">
        <v>25992</v>
      </c>
      <c r="K232" s="11" t="s">
        <v>25997</v>
      </c>
    </row>
    <row r="233" spans="1:11" hidden="1" x14ac:dyDescent="0.25">
      <c r="A233" s="11" t="s">
        <v>25390</v>
      </c>
      <c r="B233" s="11" t="s">
        <v>25425</v>
      </c>
      <c r="C233" s="11" t="s">
        <v>25391</v>
      </c>
      <c r="D233" s="11" t="s">
        <v>25910</v>
      </c>
      <c r="E233" s="48">
        <v>46247</v>
      </c>
      <c r="F233" s="11">
        <v>15</v>
      </c>
      <c r="G233" s="11" t="s">
        <v>1702</v>
      </c>
      <c r="H233" s="11" t="s">
        <v>25990</v>
      </c>
      <c r="I233" s="11" t="s">
        <v>25991</v>
      </c>
      <c r="J233" s="11" t="s">
        <v>25992</v>
      </c>
      <c r="K233" s="11" t="s">
        <v>25997</v>
      </c>
    </row>
    <row r="234" spans="1:11" hidden="1" x14ac:dyDescent="0.25">
      <c r="A234" s="11" t="s">
        <v>7874</v>
      </c>
      <c r="B234" s="11" t="s">
        <v>25426</v>
      </c>
      <c r="C234" s="11" t="s">
        <v>816</v>
      </c>
      <c r="D234" s="11" t="s">
        <v>25911</v>
      </c>
      <c r="E234" s="48">
        <v>46247</v>
      </c>
      <c r="F234" s="11">
        <v>1</v>
      </c>
      <c r="G234" s="11" t="s">
        <v>1623</v>
      </c>
      <c r="H234" s="11" t="s">
        <v>25990</v>
      </c>
      <c r="I234" s="11" t="s">
        <v>25991</v>
      </c>
      <c r="J234" s="11" t="s">
        <v>25992</v>
      </c>
      <c r="K234" s="11" t="s">
        <v>25997</v>
      </c>
    </row>
    <row r="235" spans="1:11" hidden="1" x14ac:dyDescent="0.25">
      <c r="A235" s="11" t="s">
        <v>1419</v>
      </c>
      <c r="B235" s="11" t="s">
        <v>25426</v>
      </c>
      <c r="C235" s="11" t="s">
        <v>1124</v>
      </c>
      <c r="D235" s="11" t="s">
        <v>25911</v>
      </c>
      <c r="E235" s="48">
        <v>46247</v>
      </c>
      <c r="F235" s="11">
        <v>1</v>
      </c>
      <c r="G235" s="11" t="s">
        <v>1623</v>
      </c>
      <c r="H235" s="11" t="s">
        <v>25990</v>
      </c>
      <c r="I235" s="11" t="s">
        <v>25991</v>
      </c>
      <c r="J235" s="11" t="s">
        <v>25992</v>
      </c>
      <c r="K235" s="11" t="s">
        <v>25997</v>
      </c>
    </row>
    <row r="236" spans="1:11" hidden="1" x14ac:dyDescent="0.25">
      <c r="A236" s="11" t="s">
        <v>7897</v>
      </c>
      <c r="B236" s="11" t="s">
        <v>25426</v>
      </c>
      <c r="C236" s="11" t="s">
        <v>25387</v>
      </c>
      <c r="D236" s="11" t="s">
        <v>25911</v>
      </c>
      <c r="E236" s="48">
        <v>46247</v>
      </c>
      <c r="F236" s="11">
        <v>1</v>
      </c>
      <c r="G236" s="11" t="s">
        <v>1623</v>
      </c>
      <c r="H236" s="11" t="s">
        <v>25990</v>
      </c>
      <c r="I236" s="11" t="s">
        <v>25991</v>
      </c>
      <c r="J236" s="11" t="s">
        <v>25992</v>
      </c>
      <c r="K236" s="11" t="s">
        <v>25997</v>
      </c>
    </row>
    <row r="237" spans="1:11" hidden="1" x14ac:dyDescent="0.25">
      <c r="A237" s="11" t="s">
        <v>25388</v>
      </c>
      <c r="B237" s="11" t="s">
        <v>25426</v>
      </c>
      <c r="C237" s="11" t="s">
        <v>25389</v>
      </c>
      <c r="D237" s="11" t="s">
        <v>25911</v>
      </c>
      <c r="E237" s="48">
        <v>46247</v>
      </c>
      <c r="F237" s="11">
        <v>2</v>
      </c>
      <c r="G237" s="11" t="s">
        <v>1623</v>
      </c>
      <c r="H237" s="11" t="s">
        <v>25990</v>
      </c>
      <c r="I237" s="11" t="s">
        <v>25991</v>
      </c>
      <c r="J237" s="11" t="s">
        <v>25992</v>
      </c>
      <c r="K237" s="11" t="s">
        <v>25997</v>
      </c>
    </row>
    <row r="238" spans="1:11" hidden="1" x14ac:dyDescent="0.25">
      <c r="A238" s="11" t="s">
        <v>25390</v>
      </c>
      <c r="B238" s="11" t="s">
        <v>25426</v>
      </c>
      <c r="C238" s="11" t="s">
        <v>25391</v>
      </c>
      <c r="D238" s="11" t="s">
        <v>25911</v>
      </c>
      <c r="E238" s="48">
        <v>46247</v>
      </c>
      <c r="F238" s="11">
        <v>15</v>
      </c>
      <c r="G238" s="11" t="s">
        <v>1702</v>
      </c>
      <c r="H238" s="11" t="s">
        <v>25990</v>
      </c>
      <c r="I238" s="11" t="s">
        <v>25991</v>
      </c>
      <c r="J238" s="11" t="s">
        <v>25992</v>
      </c>
      <c r="K238" s="11" t="s">
        <v>25997</v>
      </c>
    </row>
    <row r="239" spans="1:11" hidden="1" x14ac:dyDescent="0.25">
      <c r="A239" s="11" t="s">
        <v>7874</v>
      </c>
      <c r="B239" s="11" t="s">
        <v>25427</v>
      </c>
      <c r="C239" s="11" t="s">
        <v>816</v>
      </c>
      <c r="D239" s="11" t="s">
        <v>25912</v>
      </c>
      <c r="E239" s="48">
        <v>46247</v>
      </c>
      <c r="F239" s="11">
        <v>1</v>
      </c>
      <c r="G239" s="11" t="s">
        <v>1623</v>
      </c>
      <c r="H239" s="11" t="s">
        <v>25990</v>
      </c>
      <c r="I239" s="11" t="s">
        <v>25991</v>
      </c>
      <c r="J239" s="11" t="s">
        <v>25992</v>
      </c>
      <c r="K239" s="11" t="s">
        <v>25997</v>
      </c>
    </row>
    <row r="240" spans="1:11" hidden="1" x14ac:dyDescent="0.25">
      <c r="A240" s="11" t="s">
        <v>1419</v>
      </c>
      <c r="B240" s="11" t="s">
        <v>25427</v>
      </c>
      <c r="C240" s="11" t="s">
        <v>1124</v>
      </c>
      <c r="D240" s="11" t="s">
        <v>25912</v>
      </c>
      <c r="E240" s="48">
        <v>46247</v>
      </c>
      <c r="F240" s="11">
        <v>1</v>
      </c>
      <c r="G240" s="11" t="s">
        <v>1623</v>
      </c>
      <c r="H240" s="11" t="s">
        <v>25990</v>
      </c>
      <c r="I240" s="11" t="s">
        <v>25991</v>
      </c>
      <c r="J240" s="11" t="s">
        <v>25992</v>
      </c>
      <c r="K240" s="11" t="s">
        <v>25997</v>
      </c>
    </row>
    <row r="241" spans="1:11" hidden="1" x14ac:dyDescent="0.25">
      <c r="A241" s="11" t="s">
        <v>7897</v>
      </c>
      <c r="B241" s="11" t="s">
        <v>25427</v>
      </c>
      <c r="C241" s="11" t="s">
        <v>25387</v>
      </c>
      <c r="D241" s="11" t="s">
        <v>25912</v>
      </c>
      <c r="E241" s="48">
        <v>46247</v>
      </c>
      <c r="F241" s="11">
        <v>1</v>
      </c>
      <c r="G241" s="11" t="s">
        <v>1623</v>
      </c>
      <c r="H241" s="11" t="s">
        <v>25990</v>
      </c>
      <c r="I241" s="11" t="s">
        <v>25991</v>
      </c>
      <c r="J241" s="11" t="s">
        <v>25992</v>
      </c>
      <c r="K241" s="11" t="s">
        <v>25997</v>
      </c>
    </row>
    <row r="242" spans="1:11" hidden="1" x14ac:dyDescent="0.25">
      <c r="A242" s="11" t="s">
        <v>25388</v>
      </c>
      <c r="B242" s="11" t="s">
        <v>25427</v>
      </c>
      <c r="C242" s="11" t="s">
        <v>25389</v>
      </c>
      <c r="D242" s="11" t="s">
        <v>25912</v>
      </c>
      <c r="E242" s="48">
        <v>46247</v>
      </c>
      <c r="F242" s="11">
        <v>2</v>
      </c>
      <c r="G242" s="11" t="s">
        <v>1623</v>
      </c>
      <c r="H242" s="11" t="s">
        <v>25990</v>
      </c>
      <c r="I242" s="11" t="s">
        <v>25991</v>
      </c>
      <c r="J242" s="11" t="s">
        <v>25992</v>
      </c>
      <c r="K242" s="11" t="s">
        <v>25997</v>
      </c>
    </row>
    <row r="243" spans="1:11" hidden="1" x14ac:dyDescent="0.25">
      <c r="A243" s="11" t="s">
        <v>25390</v>
      </c>
      <c r="B243" s="11" t="s">
        <v>25427</v>
      </c>
      <c r="C243" s="11" t="s">
        <v>25391</v>
      </c>
      <c r="D243" s="11" t="s">
        <v>25912</v>
      </c>
      <c r="E243" s="48">
        <v>46247</v>
      </c>
      <c r="F243" s="11">
        <v>15</v>
      </c>
      <c r="G243" s="11" t="s">
        <v>1702</v>
      </c>
      <c r="H243" s="11" t="s">
        <v>25990</v>
      </c>
      <c r="I243" s="11" t="s">
        <v>25991</v>
      </c>
      <c r="J243" s="11" t="s">
        <v>25992</v>
      </c>
      <c r="K243" s="11" t="s">
        <v>25997</v>
      </c>
    </row>
    <row r="244" spans="1:11" hidden="1" x14ac:dyDescent="0.25">
      <c r="A244" s="11" t="s">
        <v>4426</v>
      </c>
      <c r="B244" s="11" t="s">
        <v>25428</v>
      </c>
      <c r="C244" s="11" t="s">
        <v>25429</v>
      </c>
      <c r="D244" s="11" t="s">
        <v>25913</v>
      </c>
      <c r="E244" s="48">
        <v>46247</v>
      </c>
      <c r="F244" s="11">
        <v>1</v>
      </c>
      <c r="G244" s="11" t="s">
        <v>1623</v>
      </c>
      <c r="H244" s="11" t="s">
        <v>25990</v>
      </c>
      <c r="I244" s="11" t="s">
        <v>25991</v>
      </c>
      <c r="J244" s="11" t="s">
        <v>25992</v>
      </c>
      <c r="K244" s="11" t="s">
        <v>26002</v>
      </c>
    </row>
    <row r="245" spans="1:11" hidden="1" x14ac:dyDescent="0.25">
      <c r="A245" s="11" t="s">
        <v>8337</v>
      </c>
      <c r="B245" s="11" t="s">
        <v>25428</v>
      </c>
      <c r="C245" s="11" t="s">
        <v>25430</v>
      </c>
      <c r="D245" s="11" t="s">
        <v>25913</v>
      </c>
      <c r="E245" s="48">
        <v>46247</v>
      </c>
      <c r="F245" s="11">
        <v>1</v>
      </c>
      <c r="G245" s="11" t="s">
        <v>1623</v>
      </c>
      <c r="H245" s="11" t="s">
        <v>25990</v>
      </c>
      <c r="I245" s="11" t="s">
        <v>25991</v>
      </c>
      <c r="J245" s="11" t="s">
        <v>25992</v>
      </c>
      <c r="K245" s="11" t="s">
        <v>26002</v>
      </c>
    </row>
    <row r="246" spans="1:11" hidden="1" x14ac:dyDescent="0.25">
      <c r="A246" s="11" t="s">
        <v>25431</v>
      </c>
      <c r="B246" s="11" t="s">
        <v>25428</v>
      </c>
      <c r="C246" s="11" t="s">
        <v>25432</v>
      </c>
      <c r="D246" s="11" t="s">
        <v>25913</v>
      </c>
      <c r="E246" s="48">
        <v>46247</v>
      </c>
      <c r="F246" s="11">
        <v>1</v>
      </c>
      <c r="G246" s="11" t="s">
        <v>1623</v>
      </c>
      <c r="H246" s="11" t="s">
        <v>25990</v>
      </c>
      <c r="I246" s="11" t="s">
        <v>25991</v>
      </c>
      <c r="J246" s="11" t="s">
        <v>25992</v>
      </c>
      <c r="K246" s="11" t="s">
        <v>26002</v>
      </c>
    </row>
    <row r="247" spans="1:11" hidden="1" x14ac:dyDescent="0.25">
      <c r="A247" s="11" t="s">
        <v>25431</v>
      </c>
      <c r="B247" s="11" t="s">
        <v>25428</v>
      </c>
      <c r="C247" s="11" t="s">
        <v>25433</v>
      </c>
      <c r="D247" s="11" t="s">
        <v>25913</v>
      </c>
      <c r="E247" s="48">
        <v>46247</v>
      </c>
      <c r="F247" s="11">
        <v>1</v>
      </c>
      <c r="G247" s="11" t="s">
        <v>1623</v>
      </c>
      <c r="H247" s="11" t="s">
        <v>25990</v>
      </c>
      <c r="I247" s="11" t="s">
        <v>25991</v>
      </c>
      <c r="J247" s="11" t="s">
        <v>25992</v>
      </c>
      <c r="K247" s="11" t="s">
        <v>26002</v>
      </c>
    </row>
    <row r="248" spans="1:11" hidden="1" x14ac:dyDescent="0.25">
      <c r="A248" s="11" t="s">
        <v>8337</v>
      </c>
      <c r="B248" s="11" t="s">
        <v>25428</v>
      </c>
      <c r="C248" s="11" t="s">
        <v>25434</v>
      </c>
      <c r="D248" s="11" t="s">
        <v>25913</v>
      </c>
      <c r="E248" s="48">
        <v>46247</v>
      </c>
      <c r="F248" s="11">
        <v>1</v>
      </c>
      <c r="G248" s="11" t="s">
        <v>1623</v>
      </c>
      <c r="H248" s="11" t="s">
        <v>25990</v>
      </c>
      <c r="I248" s="11" t="s">
        <v>25991</v>
      </c>
      <c r="J248" s="11" t="s">
        <v>25992</v>
      </c>
      <c r="K248" s="11" t="s">
        <v>26002</v>
      </c>
    </row>
    <row r="249" spans="1:11" hidden="1" x14ac:dyDescent="0.25">
      <c r="A249" s="11" t="s">
        <v>1307</v>
      </c>
      <c r="B249" s="11" t="s">
        <v>25428</v>
      </c>
      <c r="C249" s="11" t="s">
        <v>25435</v>
      </c>
      <c r="D249" s="11" t="s">
        <v>25913</v>
      </c>
      <c r="E249" s="48">
        <v>46247</v>
      </c>
      <c r="F249" s="11">
        <v>1</v>
      </c>
      <c r="G249" s="11" t="s">
        <v>1623</v>
      </c>
      <c r="H249" s="11" t="s">
        <v>25990</v>
      </c>
      <c r="I249" s="11" t="s">
        <v>25991</v>
      </c>
      <c r="J249" s="11" t="s">
        <v>25992</v>
      </c>
      <c r="K249" s="11" t="s">
        <v>26002</v>
      </c>
    </row>
    <row r="250" spans="1:11" hidden="1" x14ac:dyDescent="0.25">
      <c r="A250" s="11" t="s">
        <v>1307</v>
      </c>
      <c r="B250" s="11" t="s">
        <v>25428</v>
      </c>
      <c r="C250" s="11" t="s">
        <v>25436</v>
      </c>
      <c r="D250" s="11" t="s">
        <v>25913</v>
      </c>
      <c r="E250" s="48">
        <v>46247</v>
      </c>
      <c r="F250" s="11">
        <v>1</v>
      </c>
      <c r="G250" s="11" t="s">
        <v>1623</v>
      </c>
      <c r="H250" s="11" t="s">
        <v>25990</v>
      </c>
      <c r="I250" s="11" t="s">
        <v>25991</v>
      </c>
      <c r="J250" s="11" t="s">
        <v>25992</v>
      </c>
      <c r="K250" s="11" t="s">
        <v>26002</v>
      </c>
    </row>
    <row r="251" spans="1:11" hidden="1" x14ac:dyDescent="0.25">
      <c r="A251" s="11" t="s">
        <v>1307</v>
      </c>
      <c r="B251" s="11" t="s">
        <v>25428</v>
      </c>
      <c r="C251" s="11" t="s">
        <v>25437</v>
      </c>
      <c r="D251" s="11" t="s">
        <v>25913</v>
      </c>
      <c r="E251" s="48">
        <v>46247</v>
      </c>
      <c r="F251" s="11">
        <v>1</v>
      </c>
      <c r="G251" s="11" t="s">
        <v>1623</v>
      </c>
      <c r="H251" s="11" t="s">
        <v>25990</v>
      </c>
      <c r="I251" s="11" t="s">
        <v>25991</v>
      </c>
      <c r="J251" s="11" t="s">
        <v>25992</v>
      </c>
      <c r="K251" s="11" t="s">
        <v>26002</v>
      </c>
    </row>
    <row r="252" spans="1:11" hidden="1" x14ac:dyDescent="0.25">
      <c r="A252" t="s">
        <v>26151</v>
      </c>
      <c r="B252" t="s">
        <v>25428</v>
      </c>
      <c r="C252" t="s">
        <v>25438</v>
      </c>
      <c r="D252" t="s">
        <v>25913</v>
      </c>
      <c r="E252" s="44">
        <v>46247</v>
      </c>
      <c r="F252">
        <v>1</v>
      </c>
      <c r="G252" t="s">
        <v>1623</v>
      </c>
      <c r="H252" t="s">
        <v>25990</v>
      </c>
      <c r="I252" t="s">
        <v>25991</v>
      </c>
      <c r="J252" t="s">
        <v>25992</v>
      </c>
      <c r="K252" t="s">
        <v>26002</v>
      </c>
    </row>
    <row r="253" spans="1:11" hidden="1" x14ac:dyDescent="0.25">
      <c r="A253" t="s">
        <v>1969</v>
      </c>
      <c r="B253" t="s">
        <v>25428</v>
      </c>
      <c r="C253" t="s">
        <v>25439</v>
      </c>
      <c r="D253" t="s">
        <v>25913</v>
      </c>
      <c r="E253" s="44">
        <v>46247</v>
      </c>
      <c r="F253">
        <v>1</v>
      </c>
      <c r="G253" t="s">
        <v>1623</v>
      </c>
      <c r="H253" t="s">
        <v>25990</v>
      </c>
      <c r="I253" t="s">
        <v>25991</v>
      </c>
      <c r="J253" t="s">
        <v>25992</v>
      </c>
      <c r="K253" t="s">
        <v>26002</v>
      </c>
    </row>
    <row r="254" spans="1:11" hidden="1" x14ac:dyDescent="0.25">
      <c r="A254" t="s">
        <v>26152</v>
      </c>
      <c r="B254" t="s">
        <v>25428</v>
      </c>
      <c r="C254" t="s">
        <v>25440</v>
      </c>
      <c r="D254" t="s">
        <v>25913</v>
      </c>
      <c r="E254" s="44">
        <v>46247</v>
      </c>
      <c r="F254">
        <v>1</v>
      </c>
      <c r="G254" t="s">
        <v>1623</v>
      </c>
      <c r="H254" t="s">
        <v>25990</v>
      </c>
      <c r="I254" t="s">
        <v>25991</v>
      </c>
      <c r="J254" t="s">
        <v>25992</v>
      </c>
      <c r="K254" t="s">
        <v>26002</v>
      </c>
    </row>
    <row r="255" spans="1:11" hidden="1" x14ac:dyDescent="0.25">
      <c r="A255" t="s">
        <v>19286</v>
      </c>
      <c r="B255" t="s">
        <v>25428</v>
      </c>
      <c r="C255" t="s">
        <v>25441</v>
      </c>
      <c r="D255" t="s">
        <v>25913</v>
      </c>
      <c r="E255" s="44">
        <v>46247</v>
      </c>
      <c r="F255">
        <v>1</v>
      </c>
      <c r="G255" t="s">
        <v>1623</v>
      </c>
      <c r="H255" t="s">
        <v>25990</v>
      </c>
      <c r="I255" t="s">
        <v>25991</v>
      </c>
      <c r="J255" t="s">
        <v>25992</v>
      </c>
      <c r="K255" t="s">
        <v>26002</v>
      </c>
    </row>
    <row r="256" spans="1:11" hidden="1" x14ac:dyDescent="0.25">
      <c r="A256" t="s">
        <v>7931</v>
      </c>
      <c r="B256" t="s">
        <v>25428</v>
      </c>
      <c r="C256" t="s">
        <v>25442</v>
      </c>
      <c r="D256" t="s">
        <v>25913</v>
      </c>
      <c r="E256" s="44">
        <v>46247</v>
      </c>
      <c r="F256">
        <v>1</v>
      </c>
      <c r="G256" t="s">
        <v>1623</v>
      </c>
      <c r="H256" t="s">
        <v>25990</v>
      </c>
      <c r="I256" t="s">
        <v>25991</v>
      </c>
      <c r="J256" t="s">
        <v>25992</v>
      </c>
      <c r="K256" t="s">
        <v>26002</v>
      </c>
    </row>
    <row r="257" spans="1:11" hidden="1" x14ac:dyDescent="0.25">
      <c r="A257" t="s">
        <v>19482</v>
      </c>
      <c r="B257" t="s">
        <v>25428</v>
      </c>
      <c r="C257" t="s">
        <v>654</v>
      </c>
      <c r="D257" t="s">
        <v>25913</v>
      </c>
      <c r="E257" s="44">
        <v>46247</v>
      </c>
      <c r="F257">
        <v>1</v>
      </c>
      <c r="G257" t="s">
        <v>1623</v>
      </c>
      <c r="H257" t="s">
        <v>25990</v>
      </c>
      <c r="I257" t="s">
        <v>25991</v>
      </c>
      <c r="J257" t="s">
        <v>25992</v>
      </c>
      <c r="K257" t="s">
        <v>26002</v>
      </c>
    </row>
    <row r="258" spans="1:11" hidden="1" x14ac:dyDescent="0.25">
      <c r="A258" t="s">
        <v>26153</v>
      </c>
      <c r="B258" t="s">
        <v>25428</v>
      </c>
      <c r="C258" t="s">
        <v>659</v>
      </c>
      <c r="D258" t="s">
        <v>25913</v>
      </c>
      <c r="E258" s="44">
        <v>46247</v>
      </c>
      <c r="F258">
        <v>1</v>
      </c>
      <c r="G258" t="s">
        <v>1623</v>
      </c>
      <c r="H258" t="s">
        <v>25990</v>
      </c>
      <c r="I258" t="s">
        <v>25991</v>
      </c>
      <c r="J258" t="s">
        <v>25992</v>
      </c>
      <c r="K258" t="s">
        <v>26002</v>
      </c>
    </row>
    <row r="259" spans="1:11" hidden="1" x14ac:dyDescent="0.25">
      <c r="A259" t="s">
        <v>5242</v>
      </c>
      <c r="B259" t="s">
        <v>25428</v>
      </c>
      <c r="C259" t="s">
        <v>25443</v>
      </c>
      <c r="D259" t="s">
        <v>25913</v>
      </c>
      <c r="E259" s="44">
        <v>46247</v>
      </c>
      <c r="F259">
        <v>2</v>
      </c>
      <c r="G259" t="s">
        <v>1623</v>
      </c>
      <c r="H259" t="s">
        <v>25990</v>
      </c>
      <c r="I259" t="s">
        <v>25991</v>
      </c>
      <c r="J259" t="s">
        <v>25992</v>
      </c>
      <c r="K259" t="s">
        <v>26002</v>
      </c>
    </row>
    <row r="260" spans="1:11" hidden="1" x14ac:dyDescent="0.25">
      <c r="A260" t="s">
        <v>5242</v>
      </c>
      <c r="B260" t="s">
        <v>25428</v>
      </c>
      <c r="C260" t="s">
        <v>25444</v>
      </c>
      <c r="D260" t="s">
        <v>25913</v>
      </c>
      <c r="E260" s="44">
        <v>46247</v>
      </c>
      <c r="F260">
        <v>3</v>
      </c>
      <c r="G260" t="s">
        <v>1623</v>
      </c>
      <c r="H260" t="s">
        <v>25990</v>
      </c>
      <c r="I260" t="s">
        <v>25991</v>
      </c>
      <c r="J260" t="s">
        <v>25992</v>
      </c>
      <c r="K260" t="s">
        <v>26002</v>
      </c>
    </row>
    <row r="261" spans="1:11" hidden="1" x14ac:dyDescent="0.25">
      <c r="A261" t="s">
        <v>21008</v>
      </c>
      <c r="B261" t="s">
        <v>25428</v>
      </c>
      <c r="C261" t="s">
        <v>25445</v>
      </c>
      <c r="D261" t="s">
        <v>25913</v>
      </c>
      <c r="E261" s="44">
        <v>46247</v>
      </c>
      <c r="F261">
        <v>11</v>
      </c>
      <c r="G261" t="s">
        <v>1623</v>
      </c>
      <c r="H261" t="s">
        <v>25990</v>
      </c>
      <c r="I261" t="s">
        <v>25991</v>
      </c>
      <c r="J261" t="s">
        <v>25992</v>
      </c>
      <c r="K261" t="s">
        <v>26002</v>
      </c>
    </row>
    <row r="262" spans="1:11" hidden="1" x14ac:dyDescent="0.25">
      <c r="A262" t="s">
        <v>14071</v>
      </c>
      <c r="B262" t="s">
        <v>25428</v>
      </c>
      <c r="C262" t="s">
        <v>809</v>
      </c>
      <c r="D262" t="s">
        <v>25913</v>
      </c>
      <c r="E262" s="44">
        <v>46247</v>
      </c>
      <c r="F262">
        <v>58</v>
      </c>
      <c r="G262" t="s">
        <v>1623</v>
      </c>
      <c r="H262" t="s">
        <v>25990</v>
      </c>
      <c r="I262" t="s">
        <v>25991</v>
      </c>
      <c r="J262" t="s">
        <v>25992</v>
      </c>
      <c r="K262" t="s">
        <v>26002</v>
      </c>
    </row>
    <row r="263" spans="1:11" hidden="1" x14ac:dyDescent="0.25">
      <c r="A263" t="s">
        <v>19760</v>
      </c>
      <c r="B263" t="s">
        <v>25428</v>
      </c>
      <c r="C263" t="s">
        <v>25446</v>
      </c>
      <c r="D263" t="s">
        <v>25913</v>
      </c>
      <c r="E263" s="44">
        <v>46247</v>
      </c>
      <c r="F263">
        <v>1</v>
      </c>
      <c r="G263" t="s">
        <v>1623</v>
      </c>
      <c r="H263" t="s">
        <v>25990</v>
      </c>
      <c r="I263" t="s">
        <v>25991</v>
      </c>
      <c r="J263" t="s">
        <v>25992</v>
      </c>
      <c r="K263" t="s">
        <v>26002</v>
      </c>
    </row>
    <row r="264" spans="1:11" hidden="1" x14ac:dyDescent="0.25">
      <c r="A264" t="s">
        <v>22</v>
      </c>
      <c r="B264" t="s">
        <v>25428</v>
      </c>
      <c r="C264" t="s">
        <v>416</v>
      </c>
      <c r="D264" t="s">
        <v>25913</v>
      </c>
      <c r="E264" s="44">
        <v>46247</v>
      </c>
      <c r="F264">
        <v>3</v>
      </c>
      <c r="G264" t="s">
        <v>1623</v>
      </c>
      <c r="H264" t="s">
        <v>25990</v>
      </c>
      <c r="I264" t="s">
        <v>25991</v>
      </c>
      <c r="J264" t="s">
        <v>25992</v>
      </c>
      <c r="K264" t="s">
        <v>26002</v>
      </c>
    </row>
    <row r="265" spans="1:11" hidden="1" x14ac:dyDescent="0.25">
      <c r="A265" t="s">
        <v>13789</v>
      </c>
      <c r="B265" t="s">
        <v>25428</v>
      </c>
      <c r="C265" t="s">
        <v>25447</v>
      </c>
      <c r="D265" t="s">
        <v>25913</v>
      </c>
      <c r="E265" s="44">
        <v>46247</v>
      </c>
      <c r="F265">
        <v>4</v>
      </c>
      <c r="G265" t="s">
        <v>1623</v>
      </c>
      <c r="H265" t="s">
        <v>25990</v>
      </c>
      <c r="I265" t="s">
        <v>25991</v>
      </c>
      <c r="J265" t="s">
        <v>25992</v>
      </c>
      <c r="K265" t="s">
        <v>26002</v>
      </c>
    </row>
    <row r="266" spans="1:11" hidden="1" x14ac:dyDescent="0.25">
      <c r="A266" t="s">
        <v>5242</v>
      </c>
      <c r="B266" t="s">
        <v>25428</v>
      </c>
      <c r="C266" t="s">
        <v>25448</v>
      </c>
      <c r="D266" t="s">
        <v>25913</v>
      </c>
      <c r="E266" s="44">
        <v>46247</v>
      </c>
      <c r="F266">
        <v>3</v>
      </c>
      <c r="G266" t="s">
        <v>1623</v>
      </c>
      <c r="H266" t="s">
        <v>25990</v>
      </c>
      <c r="I266" t="s">
        <v>25991</v>
      </c>
      <c r="J266" t="s">
        <v>25992</v>
      </c>
      <c r="K266" t="s">
        <v>26002</v>
      </c>
    </row>
    <row r="267" spans="1:11" hidden="1" x14ac:dyDescent="0.25">
      <c r="A267" t="s">
        <v>5242</v>
      </c>
      <c r="B267" t="s">
        <v>25428</v>
      </c>
      <c r="C267" t="s">
        <v>25449</v>
      </c>
      <c r="D267" t="s">
        <v>25913</v>
      </c>
      <c r="E267" s="44">
        <v>46247</v>
      </c>
      <c r="F267">
        <v>1</v>
      </c>
      <c r="G267" t="s">
        <v>1623</v>
      </c>
      <c r="H267" t="s">
        <v>25990</v>
      </c>
      <c r="I267" t="s">
        <v>25991</v>
      </c>
      <c r="J267" t="s">
        <v>25992</v>
      </c>
      <c r="K267" t="s">
        <v>26002</v>
      </c>
    </row>
    <row r="268" spans="1:11" hidden="1" x14ac:dyDescent="0.25">
      <c r="A268" t="s">
        <v>24228</v>
      </c>
      <c r="B268" t="s">
        <v>25428</v>
      </c>
      <c r="C268" t="s">
        <v>25450</v>
      </c>
      <c r="D268" t="s">
        <v>25913</v>
      </c>
      <c r="E268" s="44">
        <v>46247</v>
      </c>
      <c r="F268">
        <v>4</v>
      </c>
      <c r="G268" t="s">
        <v>1623</v>
      </c>
      <c r="H268" t="s">
        <v>25990</v>
      </c>
      <c r="I268" t="s">
        <v>25991</v>
      </c>
      <c r="J268" t="s">
        <v>25992</v>
      </c>
      <c r="K268" t="s">
        <v>26002</v>
      </c>
    </row>
    <row r="269" spans="1:11" hidden="1" x14ac:dyDescent="0.25">
      <c r="A269" t="s">
        <v>13789</v>
      </c>
      <c r="B269" t="s">
        <v>25428</v>
      </c>
      <c r="C269" t="s">
        <v>25451</v>
      </c>
      <c r="D269" t="s">
        <v>25913</v>
      </c>
      <c r="E269" s="44">
        <v>46247</v>
      </c>
      <c r="F269">
        <v>4</v>
      </c>
      <c r="G269" t="s">
        <v>1623</v>
      </c>
      <c r="H269" t="s">
        <v>25990</v>
      </c>
      <c r="I269" t="s">
        <v>25991</v>
      </c>
      <c r="J269" t="s">
        <v>25992</v>
      </c>
      <c r="K269" t="s">
        <v>26002</v>
      </c>
    </row>
    <row r="270" spans="1:11" hidden="1" x14ac:dyDescent="0.25">
      <c r="A270" t="s">
        <v>19493</v>
      </c>
      <c r="B270" t="s">
        <v>25428</v>
      </c>
      <c r="C270" t="s">
        <v>25452</v>
      </c>
      <c r="D270" t="s">
        <v>25913</v>
      </c>
      <c r="E270" s="44">
        <v>46247</v>
      </c>
      <c r="F270">
        <v>1</v>
      </c>
      <c r="G270" t="s">
        <v>1623</v>
      </c>
      <c r="H270" t="s">
        <v>25990</v>
      </c>
      <c r="I270" t="s">
        <v>25991</v>
      </c>
      <c r="J270" t="s">
        <v>25992</v>
      </c>
      <c r="K270" t="s">
        <v>26002</v>
      </c>
    </row>
    <row r="271" spans="1:11" hidden="1" x14ac:dyDescent="0.25">
      <c r="A271" t="s">
        <v>5242</v>
      </c>
      <c r="B271" t="s">
        <v>25428</v>
      </c>
      <c r="C271" t="s">
        <v>25453</v>
      </c>
      <c r="D271" t="s">
        <v>25913</v>
      </c>
      <c r="E271" s="44">
        <v>46247</v>
      </c>
      <c r="F271">
        <v>1</v>
      </c>
      <c r="G271" t="s">
        <v>1623</v>
      </c>
      <c r="H271" t="s">
        <v>25990</v>
      </c>
      <c r="I271" t="s">
        <v>25991</v>
      </c>
      <c r="J271" t="s">
        <v>25992</v>
      </c>
      <c r="K271" t="s">
        <v>26002</v>
      </c>
    </row>
    <row r="272" spans="1:11" hidden="1" x14ac:dyDescent="0.25">
      <c r="A272" t="s">
        <v>5242</v>
      </c>
      <c r="B272" t="s">
        <v>25428</v>
      </c>
      <c r="C272" t="s">
        <v>25454</v>
      </c>
      <c r="D272" t="s">
        <v>25913</v>
      </c>
      <c r="E272" s="44">
        <v>46247</v>
      </c>
      <c r="F272">
        <v>5</v>
      </c>
      <c r="G272" t="s">
        <v>1623</v>
      </c>
      <c r="H272" t="s">
        <v>25990</v>
      </c>
      <c r="I272" t="s">
        <v>25991</v>
      </c>
      <c r="J272" t="s">
        <v>25992</v>
      </c>
      <c r="K272" t="s">
        <v>26002</v>
      </c>
    </row>
    <row r="273" spans="1:11" hidden="1" x14ac:dyDescent="0.25">
      <c r="A273" t="s">
        <v>26154</v>
      </c>
      <c r="B273" t="s">
        <v>25428</v>
      </c>
      <c r="C273" t="s">
        <v>25455</v>
      </c>
      <c r="D273" t="s">
        <v>25913</v>
      </c>
      <c r="E273" s="44">
        <v>46247</v>
      </c>
      <c r="F273">
        <v>1</v>
      </c>
      <c r="G273" t="s">
        <v>1623</v>
      </c>
      <c r="H273" t="s">
        <v>25990</v>
      </c>
      <c r="I273" t="s">
        <v>25991</v>
      </c>
      <c r="J273" t="s">
        <v>25992</v>
      </c>
      <c r="K273" t="s">
        <v>26002</v>
      </c>
    </row>
    <row r="274" spans="1:11" hidden="1" x14ac:dyDescent="0.25">
      <c r="A274" t="s">
        <v>16101</v>
      </c>
      <c r="B274" t="s">
        <v>25428</v>
      </c>
      <c r="C274" t="s">
        <v>25456</v>
      </c>
      <c r="D274" t="s">
        <v>25913</v>
      </c>
      <c r="E274" s="44">
        <v>46247</v>
      </c>
      <c r="F274">
        <v>1</v>
      </c>
      <c r="G274" t="s">
        <v>1623</v>
      </c>
      <c r="H274" t="s">
        <v>25990</v>
      </c>
      <c r="I274" t="s">
        <v>25991</v>
      </c>
      <c r="J274" t="s">
        <v>25992</v>
      </c>
      <c r="K274" t="s">
        <v>26002</v>
      </c>
    </row>
    <row r="275" spans="1:11" hidden="1" x14ac:dyDescent="0.25">
      <c r="A275" t="s">
        <v>2824</v>
      </c>
      <c r="B275" t="s">
        <v>25428</v>
      </c>
      <c r="C275" t="s">
        <v>2809</v>
      </c>
      <c r="D275" t="s">
        <v>25913</v>
      </c>
      <c r="E275" s="44">
        <v>46247</v>
      </c>
      <c r="F275">
        <v>1</v>
      </c>
      <c r="G275" t="s">
        <v>1623</v>
      </c>
      <c r="H275" t="s">
        <v>25990</v>
      </c>
      <c r="I275" t="s">
        <v>25991</v>
      </c>
      <c r="J275" t="s">
        <v>25992</v>
      </c>
      <c r="K275" t="s">
        <v>26002</v>
      </c>
    </row>
    <row r="276" spans="1:11" hidden="1" x14ac:dyDescent="0.25">
      <c r="A276" t="s">
        <v>2824</v>
      </c>
      <c r="B276" t="s">
        <v>25428</v>
      </c>
      <c r="C276" t="s">
        <v>25457</v>
      </c>
      <c r="D276" t="s">
        <v>25913</v>
      </c>
      <c r="E276" s="44">
        <v>46247</v>
      </c>
      <c r="F276">
        <v>1</v>
      </c>
      <c r="G276" t="s">
        <v>1623</v>
      </c>
      <c r="H276" t="s">
        <v>25990</v>
      </c>
      <c r="I276" t="s">
        <v>25991</v>
      </c>
      <c r="J276" t="s">
        <v>25992</v>
      </c>
      <c r="K276" t="s">
        <v>26002</v>
      </c>
    </row>
    <row r="277" spans="1:11" hidden="1" x14ac:dyDescent="0.25">
      <c r="A277" t="s">
        <v>18986</v>
      </c>
      <c r="B277" t="s">
        <v>25428</v>
      </c>
      <c r="C277" t="s">
        <v>25458</v>
      </c>
      <c r="D277" t="s">
        <v>25913</v>
      </c>
      <c r="E277" s="44">
        <v>46247</v>
      </c>
      <c r="F277">
        <v>1</v>
      </c>
      <c r="G277" t="s">
        <v>1623</v>
      </c>
      <c r="H277" t="s">
        <v>25990</v>
      </c>
      <c r="I277" t="s">
        <v>25991</v>
      </c>
      <c r="J277" t="s">
        <v>25992</v>
      </c>
      <c r="K277" t="s">
        <v>26002</v>
      </c>
    </row>
    <row r="278" spans="1:11" hidden="1" x14ac:dyDescent="0.25">
      <c r="A278" t="s">
        <v>13789</v>
      </c>
      <c r="B278" t="s">
        <v>25428</v>
      </c>
      <c r="C278" t="s">
        <v>25459</v>
      </c>
      <c r="D278" t="s">
        <v>25913</v>
      </c>
      <c r="E278" s="44">
        <v>46247</v>
      </c>
      <c r="F278">
        <v>1</v>
      </c>
      <c r="G278" t="s">
        <v>1623</v>
      </c>
      <c r="H278" t="s">
        <v>25990</v>
      </c>
      <c r="I278" t="s">
        <v>25991</v>
      </c>
      <c r="J278" t="s">
        <v>25992</v>
      </c>
      <c r="K278" t="s">
        <v>26002</v>
      </c>
    </row>
    <row r="279" spans="1:11" hidden="1" x14ac:dyDescent="0.25">
      <c r="A279" t="s">
        <v>15975</v>
      </c>
      <c r="B279" t="s">
        <v>25428</v>
      </c>
      <c r="C279" t="s">
        <v>25460</v>
      </c>
      <c r="D279" t="s">
        <v>25913</v>
      </c>
      <c r="E279" s="44">
        <v>46247</v>
      </c>
      <c r="F279">
        <v>1</v>
      </c>
      <c r="G279" t="s">
        <v>1623</v>
      </c>
      <c r="H279" t="s">
        <v>25990</v>
      </c>
      <c r="I279" t="s">
        <v>25991</v>
      </c>
      <c r="J279" t="s">
        <v>25992</v>
      </c>
      <c r="K279" t="s">
        <v>26002</v>
      </c>
    </row>
    <row r="280" spans="1:11" hidden="1" x14ac:dyDescent="0.25">
      <c r="A280" t="s">
        <v>18918</v>
      </c>
      <c r="B280" t="s">
        <v>25428</v>
      </c>
      <c r="C280" t="s">
        <v>25461</v>
      </c>
      <c r="D280" t="s">
        <v>25913</v>
      </c>
      <c r="E280" s="44">
        <v>46247</v>
      </c>
      <c r="F280">
        <v>1</v>
      </c>
      <c r="G280" t="s">
        <v>1623</v>
      </c>
      <c r="H280" t="s">
        <v>25990</v>
      </c>
      <c r="I280" t="s">
        <v>25991</v>
      </c>
      <c r="J280" t="s">
        <v>25992</v>
      </c>
      <c r="K280" t="s">
        <v>26002</v>
      </c>
    </row>
    <row r="281" spans="1:11" x14ac:dyDescent="0.25">
      <c r="B281" t="s">
        <v>25428</v>
      </c>
      <c r="C281" t="s">
        <v>25462</v>
      </c>
      <c r="D281" t="s">
        <v>25913</v>
      </c>
      <c r="E281" s="44">
        <v>46247</v>
      </c>
      <c r="F281">
        <v>1</v>
      </c>
      <c r="G281" t="s">
        <v>1623</v>
      </c>
      <c r="H281" t="s">
        <v>25990</v>
      </c>
      <c r="I281" t="s">
        <v>25991</v>
      </c>
      <c r="J281" t="s">
        <v>25992</v>
      </c>
      <c r="K281" t="s">
        <v>26002</v>
      </c>
    </row>
    <row r="282" spans="1:11" x14ac:dyDescent="0.25">
      <c r="B282" t="s">
        <v>25428</v>
      </c>
      <c r="C282" t="s">
        <v>25463</v>
      </c>
      <c r="D282" t="s">
        <v>25913</v>
      </c>
      <c r="E282" s="44">
        <v>46247</v>
      </c>
      <c r="F282">
        <v>1</v>
      </c>
      <c r="G282" t="s">
        <v>1623</v>
      </c>
      <c r="H282" t="s">
        <v>25990</v>
      </c>
      <c r="I282" t="s">
        <v>25991</v>
      </c>
      <c r="J282" t="s">
        <v>25992</v>
      </c>
      <c r="K282" t="s">
        <v>26002</v>
      </c>
    </row>
    <row r="283" spans="1:11" x14ac:dyDescent="0.25">
      <c r="B283" t="s">
        <v>25428</v>
      </c>
      <c r="C283" t="s">
        <v>25464</v>
      </c>
      <c r="D283" t="s">
        <v>25913</v>
      </c>
      <c r="E283" s="44">
        <v>46247</v>
      </c>
      <c r="F283">
        <v>1</v>
      </c>
      <c r="G283" t="s">
        <v>1623</v>
      </c>
      <c r="H283" t="s">
        <v>25990</v>
      </c>
      <c r="I283" t="s">
        <v>25991</v>
      </c>
      <c r="J283" t="s">
        <v>25992</v>
      </c>
      <c r="K283" t="s">
        <v>26002</v>
      </c>
    </row>
    <row r="284" spans="1:11" x14ac:dyDescent="0.25">
      <c r="B284" t="s">
        <v>25428</v>
      </c>
      <c r="C284" t="s">
        <v>25465</v>
      </c>
      <c r="D284" t="s">
        <v>25913</v>
      </c>
      <c r="E284" s="44">
        <v>46247</v>
      </c>
      <c r="F284">
        <v>1</v>
      </c>
      <c r="G284" t="s">
        <v>1623</v>
      </c>
      <c r="H284" t="s">
        <v>25990</v>
      </c>
      <c r="I284" t="s">
        <v>25991</v>
      </c>
      <c r="J284" t="s">
        <v>25992</v>
      </c>
      <c r="K284" t="s">
        <v>26002</v>
      </c>
    </row>
    <row r="285" spans="1:11" x14ac:dyDescent="0.25">
      <c r="B285" t="s">
        <v>25428</v>
      </c>
      <c r="C285" t="s">
        <v>25466</v>
      </c>
      <c r="D285" t="s">
        <v>25913</v>
      </c>
      <c r="E285" s="44">
        <v>46247</v>
      </c>
      <c r="F285">
        <v>1</v>
      </c>
      <c r="G285" t="s">
        <v>1623</v>
      </c>
      <c r="H285" t="s">
        <v>25990</v>
      </c>
      <c r="I285" t="s">
        <v>25991</v>
      </c>
      <c r="J285" t="s">
        <v>25992</v>
      </c>
      <c r="K285" t="s">
        <v>26002</v>
      </c>
    </row>
    <row r="286" spans="1:11" x14ac:dyDescent="0.25">
      <c r="B286" t="s">
        <v>25428</v>
      </c>
      <c r="C286" t="s">
        <v>1171</v>
      </c>
      <c r="D286" t="s">
        <v>25913</v>
      </c>
      <c r="E286" s="44">
        <v>46247</v>
      </c>
      <c r="F286">
        <v>1</v>
      </c>
      <c r="G286" t="s">
        <v>1623</v>
      </c>
      <c r="H286" t="s">
        <v>25990</v>
      </c>
      <c r="I286" t="s">
        <v>25991</v>
      </c>
      <c r="J286" t="s">
        <v>25992</v>
      </c>
      <c r="K286" t="s">
        <v>26002</v>
      </c>
    </row>
    <row r="287" spans="1:11" x14ac:dyDescent="0.25">
      <c r="B287" t="s">
        <v>25428</v>
      </c>
      <c r="C287" t="s">
        <v>25467</v>
      </c>
      <c r="D287" t="s">
        <v>25913</v>
      </c>
      <c r="E287" s="44">
        <v>46247</v>
      </c>
      <c r="F287">
        <v>1</v>
      </c>
      <c r="G287" t="s">
        <v>1623</v>
      </c>
      <c r="H287" t="s">
        <v>25990</v>
      </c>
      <c r="I287" t="s">
        <v>25991</v>
      </c>
      <c r="J287" t="s">
        <v>25992</v>
      </c>
      <c r="K287" t="s">
        <v>26002</v>
      </c>
    </row>
    <row r="288" spans="1:11" x14ac:dyDescent="0.25">
      <c r="B288" t="s">
        <v>25428</v>
      </c>
      <c r="C288" t="s">
        <v>25468</v>
      </c>
      <c r="D288" t="s">
        <v>25913</v>
      </c>
      <c r="E288" s="44">
        <v>46247</v>
      </c>
      <c r="F288">
        <v>1</v>
      </c>
      <c r="G288" t="s">
        <v>1623</v>
      </c>
      <c r="H288" t="s">
        <v>25990</v>
      </c>
      <c r="I288" t="s">
        <v>25991</v>
      </c>
      <c r="J288" t="s">
        <v>25992</v>
      </c>
      <c r="K288" t="s">
        <v>26002</v>
      </c>
    </row>
    <row r="289" spans="1:11" x14ac:dyDescent="0.25">
      <c r="B289" t="s">
        <v>25428</v>
      </c>
      <c r="C289" t="s">
        <v>19522</v>
      </c>
      <c r="D289" t="s">
        <v>25913</v>
      </c>
      <c r="E289" s="44">
        <v>46247</v>
      </c>
      <c r="F289">
        <v>1</v>
      </c>
      <c r="G289" t="s">
        <v>1623</v>
      </c>
      <c r="H289" t="s">
        <v>25990</v>
      </c>
      <c r="I289" t="s">
        <v>25991</v>
      </c>
      <c r="J289" t="s">
        <v>25992</v>
      </c>
      <c r="K289" t="s">
        <v>26002</v>
      </c>
    </row>
    <row r="290" spans="1:11" x14ac:dyDescent="0.25">
      <c r="B290" t="s">
        <v>25428</v>
      </c>
      <c r="C290" t="s">
        <v>25469</v>
      </c>
      <c r="D290" t="s">
        <v>25913</v>
      </c>
      <c r="E290" s="44">
        <v>46247</v>
      </c>
      <c r="F290">
        <v>12</v>
      </c>
      <c r="G290" t="s">
        <v>1623</v>
      </c>
      <c r="H290" t="s">
        <v>25990</v>
      </c>
      <c r="I290" t="s">
        <v>25991</v>
      </c>
      <c r="J290" t="s">
        <v>25992</v>
      </c>
      <c r="K290" t="s">
        <v>26002</v>
      </c>
    </row>
    <row r="291" spans="1:11" x14ac:dyDescent="0.25">
      <c r="B291" t="s">
        <v>25428</v>
      </c>
      <c r="C291" t="s">
        <v>19333</v>
      </c>
      <c r="D291" t="s">
        <v>25913</v>
      </c>
      <c r="E291" s="44">
        <v>46247</v>
      </c>
      <c r="F291">
        <v>1</v>
      </c>
      <c r="G291" t="s">
        <v>1623</v>
      </c>
      <c r="H291" t="s">
        <v>25990</v>
      </c>
      <c r="I291" t="s">
        <v>25991</v>
      </c>
      <c r="J291" t="s">
        <v>25992</v>
      </c>
      <c r="K291" t="s">
        <v>26002</v>
      </c>
    </row>
    <row r="292" spans="1:11" x14ac:dyDescent="0.25">
      <c r="B292" t="s">
        <v>25428</v>
      </c>
      <c r="C292" t="s">
        <v>25470</v>
      </c>
      <c r="D292" t="s">
        <v>25913</v>
      </c>
      <c r="E292" s="44">
        <v>46247</v>
      </c>
      <c r="F292">
        <v>1</v>
      </c>
      <c r="G292" t="s">
        <v>1623</v>
      </c>
      <c r="H292" t="s">
        <v>25990</v>
      </c>
      <c r="I292" t="s">
        <v>25991</v>
      </c>
      <c r="J292" t="s">
        <v>25992</v>
      </c>
      <c r="K292" t="s">
        <v>26002</v>
      </c>
    </row>
    <row r="293" spans="1:11" x14ac:dyDescent="0.25">
      <c r="B293" t="s">
        <v>25428</v>
      </c>
      <c r="C293" t="s">
        <v>25471</v>
      </c>
      <c r="D293" t="s">
        <v>25913</v>
      </c>
      <c r="E293" s="44">
        <v>46247</v>
      </c>
      <c r="F293">
        <v>1</v>
      </c>
      <c r="G293" t="s">
        <v>1623</v>
      </c>
      <c r="H293" t="s">
        <v>25990</v>
      </c>
      <c r="I293" t="s">
        <v>25991</v>
      </c>
      <c r="J293" t="s">
        <v>25992</v>
      </c>
      <c r="K293" t="s">
        <v>26002</v>
      </c>
    </row>
    <row r="294" spans="1:11" x14ac:dyDescent="0.25">
      <c r="B294" t="s">
        <v>25428</v>
      </c>
      <c r="C294" t="s">
        <v>25472</v>
      </c>
      <c r="D294" t="s">
        <v>25913</v>
      </c>
      <c r="E294" s="44">
        <v>46247</v>
      </c>
      <c r="F294">
        <v>1</v>
      </c>
      <c r="G294" t="s">
        <v>1623</v>
      </c>
      <c r="H294" t="s">
        <v>25990</v>
      </c>
      <c r="I294" t="s">
        <v>25991</v>
      </c>
      <c r="J294" t="s">
        <v>25992</v>
      </c>
      <c r="K294" t="s">
        <v>26002</v>
      </c>
    </row>
    <row r="295" spans="1:11" x14ac:dyDescent="0.25">
      <c r="B295" t="s">
        <v>25373</v>
      </c>
      <c r="C295" t="s">
        <v>25473</v>
      </c>
      <c r="D295" t="s">
        <v>25914</v>
      </c>
      <c r="E295" s="44">
        <v>46252</v>
      </c>
      <c r="F295">
        <v>3</v>
      </c>
      <c r="G295" t="s">
        <v>1623</v>
      </c>
      <c r="H295" t="s">
        <v>25990</v>
      </c>
      <c r="I295" t="s">
        <v>25991</v>
      </c>
      <c r="J295" t="s">
        <v>25992</v>
      </c>
      <c r="K295" t="s">
        <v>25995</v>
      </c>
    </row>
    <row r="296" spans="1:11" hidden="1" x14ac:dyDescent="0.25">
      <c r="A296" t="s">
        <v>1478</v>
      </c>
      <c r="B296" t="s">
        <v>25373</v>
      </c>
      <c r="C296" t="s">
        <v>825</v>
      </c>
      <c r="D296" t="s">
        <v>25915</v>
      </c>
      <c r="E296" s="44">
        <v>46254</v>
      </c>
      <c r="F296">
        <v>904</v>
      </c>
      <c r="G296" t="s">
        <v>1623</v>
      </c>
      <c r="H296" t="s">
        <v>25990</v>
      </c>
      <c r="I296" t="s">
        <v>25991</v>
      </c>
      <c r="J296" t="s">
        <v>25992</v>
      </c>
      <c r="K296" t="s">
        <v>26000</v>
      </c>
    </row>
    <row r="297" spans="1:11" hidden="1" x14ac:dyDescent="0.25">
      <c r="A297" t="s">
        <v>1478</v>
      </c>
      <c r="B297" t="s">
        <v>25373</v>
      </c>
      <c r="C297" t="s">
        <v>25474</v>
      </c>
      <c r="D297" t="s">
        <v>25915</v>
      </c>
      <c r="E297" s="44">
        <v>46254</v>
      </c>
      <c r="F297">
        <v>70</v>
      </c>
      <c r="G297" t="s">
        <v>1623</v>
      </c>
      <c r="H297" t="s">
        <v>25990</v>
      </c>
      <c r="I297" t="s">
        <v>25991</v>
      </c>
      <c r="J297" t="s">
        <v>25992</v>
      </c>
      <c r="K297" t="s">
        <v>26000</v>
      </c>
    </row>
    <row r="298" spans="1:11" hidden="1" x14ac:dyDescent="0.25">
      <c r="A298" t="s">
        <v>1478</v>
      </c>
      <c r="B298" t="s">
        <v>25373</v>
      </c>
      <c r="C298" t="s">
        <v>651</v>
      </c>
      <c r="D298" t="s">
        <v>25915</v>
      </c>
      <c r="E298" s="44">
        <v>46254</v>
      </c>
      <c r="F298">
        <v>167</v>
      </c>
      <c r="G298" t="s">
        <v>1623</v>
      </c>
      <c r="H298" t="s">
        <v>25990</v>
      </c>
      <c r="I298" t="s">
        <v>25991</v>
      </c>
      <c r="J298" t="s">
        <v>25992</v>
      </c>
      <c r="K298" t="s">
        <v>26000</v>
      </c>
    </row>
    <row r="299" spans="1:11" hidden="1" x14ac:dyDescent="0.25">
      <c r="A299" t="s">
        <v>1478</v>
      </c>
      <c r="B299" t="s">
        <v>25373</v>
      </c>
      <c r="C299" t="s">
        <v>25475</v>
      </c>
      <c r="D299" t="s">
        <v>25915</v>
      </c>
      <c r="E299" s="44">
        <v>46254</v>
      </c>
      <c r="F299">
        <v>2</v>
      </c>
      <c r="G299" t="s">
        <v>1623</v>
      </c>
      <c r="H299" t="s">
        <v>25990</v>
      </c>
      <c r="I299" t="s">
        <v>25991</v>
      </c>
      <c r="J299" t="s">
        <v>25992</v>
      </c>
      <c r="K299" t="s">
        <v>26000</v>
      </c>
    </row>
    <row r="300" spans="1:11" hidden="1" x14ac:dyDescent="0.25">
      <c r="A300" t="s">
        <v>1478</v>
      </c>
      <c r="B300" t="s">
        <v>25373</v>
      </c>
      <c r="C300" t="s">
        <v>25476</v>
      </c>
      <c r="D300" t="s">
        <v>25915</v>
      </c>
      <c r="E300" s="44">
        <v>46254</v>
      </c>
      <c r="F300">
        <v>1</v>
      </c>
      <c r="G300" t="s">
        <v>1623</v>
      </c>
      <c r="H300" t="s">
        <v>25990</v>
      </c>
      <c r="I300" t="s">
        <v>25991</v>
      </c>
      <c r="J300" t="s">
        <v>25992</v>
      </c>
      <c r="K300" t="s">
        <v>26000</v>
      </c>
    </row>
    <row r="301" spans="1:11" hidden="1" x14ac:dyDescent="0.25">
      <c r="A301" t="s">
        <v>1478</v>
      </c>
      <c r="B301" t="s">
        <v>25373</v>
      </c>
      <c r="C301" t="s">
        <v>25477</v>
      </c>
      <c r="D301" t="s">
        <v>25916</v>
      </c>
      <c r="E301" s="44">
        <v>46259</v>
      </c>
      <c r="F301">
        <v>456</v>
      </c>
      <c r="G301" t="s">
        <v>1623</v>
      </c>
      <c r="H301" t="s">
        <v>25990</v>
      </c>
      <c r="I301" t="s">
        <v>25991</v>
      </c>
      <c r="J301" t="s">
        <v>25992</v>
      </c>
      <c r="K301" t="s">
        <v>26000</v>
      </c>
    </row>
    <row r="302" spans="1:11" hidden="1" x14ac:dyDescent="0.25">
      <c r="A302" t="s">
        <v>1478</v>
      </c>
      <c r="B302" t="s">
        <v>25373</v>
      </c>
      <c r="C302" t="s">
        <v>25478</v>
      </c>
      <c r="D302" t="s">
        <v>25916</v>
      </c>
      <c r="E302" s="44">
        <v>46259</v>
      </c>
      <c r="F302">
        <v>72</v>
      </c>
      <c r="G302" t="s">
        <v>1623</v>
      </c>
      <c r="H302" t="s">
        <v>25990</v>
      </c>
      <c r="I302" t="s">
        <v>25991</v>
      </c>
      <c r="J302" t="s">
        <v>25992</v>
      </c>
      <c r="K302" t="s">
        <v>26000</v>
      </c>
    </row>
    <row r="303" spans="1:11" hidden="1" x14ac:dyDescent="0.25">
      <c r="A303" t="s">
        <v>1478</v>
      </c>
      <c r="B303" t="s">
        <v>25373</v>
      </c>
      <c r="C303" t="s">
        <v>25479</v>
      </c>
      <c r="D303" t="s">
        <v>25916</v>
      </c>
      <c r="E303" s="44">
        <v>46259</v>
      </c>
      <c r="F303">
        <v>860</v>
      </c>
      <c r="G303" t="s">
        <v>1623</v>
      </c>
      <c r="H303" t="s">
        <v>25990</v>
      </c>
      <c r="I303" t="s">
        <v>25991</v>
      </c>
      <c r="J303" t="s">
        <v>25992</v>
      </c>
      <c r="K303" t="s">
        <v>26000</v>
      </c>
    </row>
    <row r="304" spans="1:11" hidden="1" x14ac:dyDescent="0.25">
      <c r="A304" t="s">
        <v>1478</v>
      </c>
      <c r="B304" t="s">
        <v>25373</v>
      </c>
      <c r="C304" t="s">
        <v>25480</v>
      </c>
      <c r="D304" t="s">
        <v>25916</v>
      </c>
      <c r="E304" s="44">
        <v>46259</v>
      </c>
      <c r="F304">
        <v>61</v>
      </c>
      <c r="G304" t="s">
        <v>1623</v>
      </c>
      <c r="H304" t="s">
        <v>25990</v>
      </c>
      <c r="I304" t="s">
        <v>25991</v>
      </c>
      <c r="J304" t="s">
        <v>25992</v>
      </c>
      <c r="K304" t="s">
        <v>26000</v>
      </c>
    </row>
    <row r="305" spans="1:11" hidden="1" x14ac:dyDescent="0.25">
      <c r="A305" t="s">
        <v>1478</v>
      </c>
      <c r="B305" t="s">
        <v>25373</v>
      </c>
      <c r="C305" t="s">
        <v>25481</v>
      </c>
      <c r="D305" t="s">
        <v>25916</v>
      </c>
      <c r="E305" s="44">
        <v>46259</v>
      </c>
      <c r="F305">
        <v>27</v>
      </c>
      <c r="G305" t="s">
        <v>1623</v>
      </c>
      <c r="H305" t="s">
        <v>25990</v>
      </c>
      <c r="I305" t="s">
        <v>25991</v>
      </c>
      <c r="J305" t="s">
        <v>25992</v>
      </c>
      <c r="K305" t="s">
        <v>26000</v>
      </c>
    </row>
    <row r="306" spans="1:11" hidden="1" x14ac:dyDescent="0.25">
      <c r="A306" t="s">
        <v>1478</v>
      </c>
      <c r="B306" t="s">
        <v>25373</v>
      </c>
      <c r="C306" t="s">
        <v>25482</v>
      </c>
      <c r="D306" t="s">
        <v>25916</v>
      </c>
      <c r="E306" s="44">
        <v>46259</v>
      </c>
      <c r="F306">
        <v>5</v>
      </c>
      <c r="G306" t="s">
        <v>1623</v>
      </c>
      <c r="H306" t="s">
        <v>25990</v>
      </c>
      <c r="I306" t="s">
        <v>25991</v>
      </c>
      <c r="J306" t="s">
        <v>25992</v>
      </c>
      <c r="K306" t="s">
        <v>26000</v>
      </c>
    </row>
    <row r="307" spans="1:11" hidden="1" x14ac:dyDescent="0.25">
      <c r="A307" t="s">
        <v>1478</v>
      </c>
      <c r="B307" t="s">
        <v>25373</v>
      </c>
      <c r="C307" t="s">
        <v>25483</v>
      </c>
      <c r="D307" t="s">
        <v>25916</v>
      </c>
      <c r="E307" s="44">
        <v>46259</v>
      </c>
      <c r="F307">
        <v>149</v>
      </c>
      <c r="G307" t="s">
        <v>1623</v>
      </c>
      <c r="H307" t="s">
        <v>25990</v>
      </c>
      <c r="I307" t="s">
        <v>25991</v>
      </c>
      <c r="J307" t="s">
        <v>25992</v>
      </c>
      <c r="K307" t="s">
        <v>26000</v>
      </c>
    </row>
    <row r="308" spans="1:11" hidden="1" x14ac:dyDescent="0.25">
      <c r="A308" t="s">
        <v>1478</v>
      </c>
      <c r="B308" t="s">
        <v>25373</v>
      </c>
      <c r="C308" t="s">
        <v>25484</v>
      </c>
      <c r="D308" t="s">
        <v>25916</v>
      </c>
      <c r="E308" s="44">
        <v>46259</v>
      </c>
      <c r="F308">
        <v>72</v>
      </c>
      <c r="G308" t="s">
        <v>1623</v>
      </c>
      <c r="H308" t="s">
        <v>25990</v>
      </c>
      <c r="I308" t="s">
        <v>25991</v>
      </c>
      <c r="J308" t="s">
        <v>25992</v>
      </c>
      <c r="K308" t="s">
        <v>26000</v>
      </c>
    </row>
    <row r="309" spans="1:11" hidden="1" x14ac:dyDescent="0.25">
      <c r="A309" t="s">
        <v>1478</v>
      </c>
      <c r="B309" t="s">
        <v>25373</v>
      </c>
      <c r="C309" t="s">
        <v>25485</v>
      </c>
      <c r="D309" t="s">
        <v>25916</v>
      </c>
      <c r="E309" s="44">
        <v>46259</v>
      </c>
      <c r="F309">
        <v>1</v>
      </c>
      <c r="G309" t="s">
        <v>1623</v>
      </c>
      <c r="H309" t="s">
        <v>25990</v>
      </c>
      <c r="I309" t="s">
        <v>25991</v>
      </c>
      <c r="J309" t="s">
        <v>25992</v>
      </c>
      <c r="K309" t="s">
        <v>26000</v>
      </c>
    </row>
    <row r="310" spans="1:11" hidden="1" x14ac:dyDescent="0.25">
      <c r="A310" t="s">
        <v>1478</v>
      </c>
      <c r="B310" t="s">
        <v>25373</v>
      </c>
      <c r="C310" t="s">
        <v>25486</v>
      </c>
      <c r="D310" t="s">
        <v>25916</v>
      </c>
      <c r="E310" s="44">
        <v>46259</v>
      </c>
      <c r="F310">
        <v>49</v>
      </c>
      <c r="G310" t="s">
        <v>1623</v>
      </c>
      <c r="H310" t="s">
        <v>25990</v>
      </c>
      <c r="I310" t="s">
        <v>25991</v>
      </c>
      <c r="J310" t="s">
        <v>25992</v>
      </c>
      <c r="K310" t="s">
        <v>26000</v>
      </c>
    </row>
    <row r="311" spans="1:11" hidden="1" x14ac:dyDescent="0.25">
      <c r="A311" t="s">
        <v>1478</v>
      </c>
      <c r="B311" t="s">
        <v>25373</v>
      </c>
      <c r="C311" t="s">
        <v>25487</v>
      </c>
      <c r="D311" t="s">
        <v>25916</v>
      </c>
      <c r="E311" s="44">
        <v>46259</v>
      </c>
      <c r="F311">
        <v>5</v>
      </c>
      <c r="G311" t="s">
        <v>1623</v>
      </c>
      <c r="H311" t="s">
        <v>25990</v>
      </c>
      <c r="I311" t="s">
        <v>25991</v>
      </c>
      <c r="J311" t="s">
        <v>25992</v>
      </c>
      <c r="K311" t="s">
        <v>26000</v>
      </c>
    </row>
    <row r="312" spans="1:11" hidden="1" x14ac:dyDescent="0.25">
      <c r="A312" t="s">
        <v>1478</v>
      </c>
      <c r="B312" t="s">
        <v>25373</v>
      </c>
      <c r="C312" t="s">
        <v>25488</v>
      </c>
      <c r="D312" t="s">
        <v>25916</v>
      </c>
      <c r="E312" s="44">
        <v>46259</v>
      </c>
      <c r="F312">
        <v>7</v>
      </c>
      <c r="G312" t="s">
        <v>1623</v>
      </c>
      <c r="H312" t="s">
        <v>25990</v>
      </c>
      <c r="I312" t="s">
        <v>25991</v>
      </c>
      <c r="J312" t="s">
        <v>25992</v>
      </c>
      <c r="K312" t="s">
        <v>26000</v>
      </c>
    </row>
    <row r="313" spans="1:11" hidden="1" x14ac:dyDescent="0.25">
      <c r="A313" t="s">
        <v>1478</v>
      </c>
      <c r="B313" t="s">
        <v>25373</v>
      </c>
      <c r="C313" t="s">
        <v>25489</v>
      </c>
      <c r="D313" t="s">
        <v>25916</v>
      </c>
      <c r="E313" s="44">
        <v>46259</v>
      </c>
      <c r="F313">
        <v>3</v>
      </c>
      <c r="G313" t="s">
        <v>1623</v>
      </c>
      <c r="H313" t="s">
        <v>25990</v>
      </c>
      <c r="I313" t="s">
        <v>25991</v>
      </c>
      <c r="J313" t="s">
        <v>25992</v>
      </c>
      <c r="K313" t="s">
        <v>26000</v>
      </c>
    </row>
    <row r="314" spans="1:11" hidden="1" x14ac:dyDescent="0.25">
      <c r="A314" t="s">
        <v>1478</v>
      </c>
      <c r="B314" t="s">
        <v>25373</v>
      </c>
      <c r="C314" t="s">
        <v>25490</v>
      </c>
      <c r="D314" t="s">
        <v>25916</v>
      </c>
      <c r="E314" s="44">
        <v>46259</v>
      </c>
      <c r="F314">
        <v>25</v>
      </c>
      <c r="G314" t="s">
        <v>1623</v>
      </c>
      <c r="H314" t="s">
        <v>25990</v>
      </c>
      <c r="I314" t="s">
        <v>25991</v>
      </c>
      <c r="J314" t="s">
        <v>25992</v>
      </c>
      <c r="K314" t="s">
        <v>26000</v>
      </c>
    </row>
    <row r="315" spans="1:11" hidden="1" x14ac:dyDescent="0.25">
      <c r="A315" t="s">
        <v>1478</v>
      </c>
      <c r="B315" t="s">
        <v>25373</v>
      </c>
      <c r="C315" t="s">
        <v>24</v>
      </c>
      <c r="D315" t="s">
        <v>25916</v>
      </c>
      <c r="E315" s="44">
        <v>46259</v>
      </c>
      <c r="F315">
        <v>7</v>
      </c>
      <c r="G315" t="s">
        <v>1623</v>
      </c>
      <c r="H315" t="s">
        <v>25990</v>
      </c>
      <c r="I315" t="s">
        <v>25991</v>
      </c>
      <c r="J315" t="s">
        <v>25992</v>
      </c>
      <c r="K315" t="s">
        <v>26000</v>
      </c>
    </row>
    <row r="316" spans="1:11" hidden="1" x14ac:dyDescent="0.25">
      <c r="A316" t="s">
        <v>1478</v>
      </c>
      <c r="B316" t="s">
        <v>25373</v>
      </c>
      <c r="C316" t="s">
        <v>25491</v>
      </c>
      <c r="D316" t="s">
        <v>25916</v>
      </c>
      <c r="E316" s="44">
        <v>46259</v>
      </c>
      <c r="F316">
        <v>2</v>
      </c>
      <c r="G316" t="s">
        <v>1623</v>
      </c>
      <c r="H316" t="s">
        <v>25990</v>
      </c>
      <c r="I316" t="s">
        <v>25991</v>
      </c>
      <c r="J316" t="s">
        <v>25992</v>
      </c>
      <c r="K316" t="s">
        <v>26000</v>
      </c>
    </row>
    <row r="317" spans="1:11" hidden="1" x14ac:dyDescent="0.25">
      <c r="A317" t="s">
        <v>1478</v>
      </c>
      <c r="B317" t="s">
        <v>25373</v>
      </c>
      <c r="C317" t="s">
        <v>25492</v>
      </c>
      <c r="D317" t="s">
        <v>25916</v>
      </c>
      <c r="E317" s="44">
        <v>46259</v>
      </c>
      <c r="F317">
        <v>1</v>
      </c>
      <c r="G317" t="s">
        <v>1623</v>
      </c>
      <c r="H317" t="s">
        <v>25990</v>
      </c>
      <c r="I317" t="s">
        <v>25991</v>
      </c>
      <c r="J317" t="s">
        <v>25992</v>
      </c>
      <c r="K317" t="s">
        <v>26000</v>
      </c>
    </row>
    <row r="318" spans="1:11" hidden="1" x14ac:dyDescent="0.25">
      <c r="A318" t="s">
        <v>1478</v>
      </c>
      <c r="B318" t="s">
        <v>25373</v>
      </c>
      <c r="C318" t="s">
        <v>25493</v>
      </c>
      <c r="D318" t="s">
        <v>25916</v>
      </c>
      <c r="E318" s="44">
        <v>46259</v>
      </c>
      <c r="F318">
        <v>2</v>
      </c>
      <c r="G318" t="s">
        <v>1623</v>
      </c>
      <c r="H318" t="s">
        <v>25990</v>
      </c>
      <c r="I318" t="s">
        <v>25991</v>
      </c>
      <c r="J318" t="s">
        <v>25992</v>
      </c>
      <c r="K318" t="s">
        <v>26000</v>
      </c>
    </row>
    <row r="319" spans="1:11" hidden="1" x14ac:dyDescent="0.25">
      <c r="A319" t="s">
        <v>1478</v>
      </c>
      <c r="B319" t="s">
        <v>25373</v>
      </c>
      <c r="C319" t="s">
        <v>25494</v>
      </c>
      <c r="D319" t="s">
        <v>25916</v>
      </c>
      <c r="E319" s="44">
        <v>46259</v>
      </c>
      <c r="F319">
        <v>7</v>
      </c>
      <c r="G319" t="s">
        <v>1623</v>
      </c>
      <c r="H319" t="s">
        <v>25990</v>
      </c>
      <c r="I319" t="s">
        <v>25991</v>
      </c>
      <c r="J319" t="s">
        <v>25992</v>
      </c>
      <c r="K319" t="s">
        <v>26000</v>
      </c>
    </row>
    <row r="320" spans="1:11" hidden="1" x14ac:dyDescent="0.25">
      <c r="A320" t="s">
        <v>1353</v>
      </c>
      <c r="B320" t="s">
        <v>25373</v>
      </c>
      <c r="C320" t="s">
        <v>25495</v>
      </c>
      <c r="D320" t="s">
        <v>25916</v>
      </c>
      <c r="E320" s="44">
        <v>46259</v>
      </c>
      <c r="F320">
        <v>2</v>
      </c>
      <c r="G320" t="s">
        <v>1623</v>
      </c>
      <c r="H320" t="s">
        <v>25990</v>
      </c>
      <c r="I320" t="s">
        <v>25991</v>
      </c>
      <c r="J320" t="s">
        <v>25992</v>
      </c>
      <c r="K320" t="s">
        <v>26000</v>
      </c>
    </row>
    <row r="321" spans="1:11" hidden="1" x14ac:dyDescent="0.25">
      <c r="A321" t="s">
        <v>1478</v>
      </c>
      <c r="B321" t="s">
        <v>25373</v>
      </c>
      <c r="C321" t="s">
        <v>1533</v>
      </c>
      <c r="D321" t="s">
        <v>25916</v>
      </c>
      <c r="E321" s="44">
        <v>46259</v>
      </c>
      <c r="F321">
        <v>3</v>
      </c>
      <c r="G321" t="s">
        <v>1623</v>
      </c>
      <c r="H321" t="s">
        <v>25990</v>
      </c>
      <c r="I321" t="s">
        <v>25991</v>
      </c>
      <c r="J321" t="s">
        <v>25992</v>
      </c>
      <c r="K321" t="s">
        <v>26000</v>
      </c>
    </row>
    <row r="322" spans="1:11" hidden="1" x14ac:dyDescent="0.25">
      <c r="A322" t="s">
        <v>1478</v>
      </c>
      <c r="B322" t="s">
        <v>25373</v>
      </c>
      <c r="C322" t="s">
        <v>25496</v>
      </c>
      <c r="D322" t="s">
        <v>25916</v>
      </c>
      <c r="E322" s="44">
        <v>46259</v>
      </c>
      <c r="F322">
        <v>30</v>
      </c>
      <c r="G322" t="s">
        <v>1623</v>
      </c>
      <c r="H322" t="s">
        <v>25990</v>
      </c>
      <c r="I322" t="s">
        <v>25991</v>
      </c>
      <c r="J322" t="s">
        <v>25992</v>
      </c>
      <c r="K322" t="s">
        <v>26000</v>
      </c>
    </row>
    <row r="323" spans="1:11" hidden="1" x14ac:dyDescent="0.25">
      <c r="A323" t="s">
        <v>13789</v>
      </c>
      <c r="B323" t="s">
        <v>25497</v>
      </c>
      <c r="C323" t="s">
        <v>25498</v>
      </c>
      <c r="D323" t="s">
        <v>25917</v>
      </c>
      <c r="E323" s="44">
        <v>46259</v>
      </c>
      <c r="F323">
        <v>1</v>
      </c>
      <c r="G323" t="s">
        <v>1554</v>
      </c>
      <c r="H323" t="s">
        <v>25990</v>
      </c>
      <c r="I323" t="s">
        <v>25991</v>
      </c>
      <c r="J323" t="s">
        <v>25992</v>
      </c>
      <c r="K323" t="s">
        <v>26002</v>
      </c>
    </row>
    <row r="324" spans="1:11" x14ac:dyDescent="0.25">
      <c r="B324" t="s">
        <v>25497</v>
      </c>
      <c r="C324" t="s">
        <v>25499</v>
      </c>
      <c r="D324" t="s">
        <v>25917</v>
      </c>
      <c r="E324" s="44">
        <v>46259</v>
      </c>
      <c r="F324">
        <v>1</v>
      </c>
      <c r="G324" t="s">
        <v>1554</v>
      </c>
      <c r="H324" t="s">
        <v>25990</v>
      </c>
      <c r="I324" t="s">
        <v>25991</v>
      </c>
      <c r="J324" t="s">
        <v>25992</v>
      </c>
      <c r="K324" t="s">
        <v>26002</v>
      </c>
    </row>
    <row r="325" spans="1:11" x14ac:dyDescent="0.25">
      <c r="B325" t="s">
        <v>25497</v>
      </c>
      <c r="C325" t="s">
        <v>25500</v>
      </c>
      <c r="D325" t="s">
        <v>25917</v>
      </c>
      <c r="E325" s="44">
        <v>46259</v>
      </c>
      <c r="F325">
        <v>2</v>
      </c>
      <c r="G325" t="s">
        <v>1623</v>
      </c>
      <c r="H325" t="s">
        <v>25990</v>
      </c>
      <c r="I325" t="s">
        <v>25991</v>
      </c>
      <c r="J325" t="s">
        <v>25992</v>
      </c>
      <c r="K325" t="s">
        <v>26002</v>
      </c>
    </row>
    <row r="326" spans="1:11" x14ac:dyDescent="0.25">
      <c r="B326" t="s">
        <v>25497</v>
      </c>
      <c r="C326" t="s">
        <v>25501</v>
      </c>
      <c r="D326" t="s">
        <v>25917</v>
      </c>
      <c r="E326" s="44">
        <v>46259</v>
      </c>
      <c r="F326">
        <v>3</v>
      </c>
      <c r="G326" t="s">
        <v>1623</v>
      </c>
      <c r="H326" t="s">
        <v>25990</v>
      </c>
      <c r="I326" t="s">
        <v>25991</v>
      </c>
      <c r="J326" t="s">
        <v>25992</v>
      </c>
      <c r="K326" t="s">
        <v>26002</v>
      </c>
    </row>
    <row r="327" spans="1:11" x14ac:dyDescent="0.25">
      <c r="B327" t="s">
        <v>25497</v>
      </c>
      <c r="C327" t="s">
        <v>7</v>
      </c>
      <c r="D327" t="s">
        <v>25917</v>
      </c>
      <c r="E327" s="44">
        <v>46259</v>
      </c>
      <c r="F327">
        <v>1</v>
      </c>
      <c r="G327" t="s">
        <v>1623</v>
      </c>
      <c r="H327" t="s">
        <v>25990</v>
      </c>
      <c r="I327" t="s">
        <v>25991</v>
      </c>
      <c r="J327" t="s">
        <v>25992</v>
      </c>
      <c r="K327" t="s">
        <v>26002</v>
      </c>
    </row>
    <row r="328" spans="1:11" x14ac:dyDescent="0.25">
      <c r="B328" t="s">
        <v>25497</v>
      </c>
      <c r="C328" t="s">
        <v>19522</v>
      </c>
      <c r="D328" t="s">
        <v>25917</v>
      </c>
      <c r="E328" s="44">
        <v>46259</v>
      </c>
      <c r="F328">
        <v>1</v>
      </c>
      <c r="G328" t="s">
        <v>1623</v>
      </c>
      <c r="H328" t="s">
        <v>25990</v>
      </c>
      <c r="I328" t="s">
        <v>25991</v>
      </c>
      <c r="J328" t="s">
        <v>25992</v>
      </c>
      <c r="K328" t="s">
        <v>26002</v>
      </c>
    </row>
    <row r="329" spans="1:11" x14ac:dyDescent="0.25">
      <c r="B329" t="s">
        <v>25373</v>
      </c>
      <c r="C329" t="s">
        <v>25502</v>
      </c>
      <c r="D329" t="s">
        <v>25918</v>
      </c>
      <c r="E329" s="44">
        <v>46259</v>
      </c>
      <c r="F329">
        <v>1</v>
      </c>
      <c r="G329" t="s">
        <v>1623</v>
      </c>
      <c r="H329" t="s">
        <v>25990</v>
      </c>
      <c r="I329" t="s">
        <v>25991</v>
      </c>
      <c r="J329" t="s">
        <v>25992</v>
      </c>
      <c r="K329" t="s">
        <v>25995</v>
      </c>
    </row>
    <row r="330" spans="1:11" x14ac:dyDescent="0.25">
      <c r="B330" t="s">
        <v>25373</v>
      </c>
      <c r="C330" t="s">
        <v>25503</v>
      </c>
      <c r="D330" t="s">
        <v>25918</v>
      </c>
      <c r="E330" s="44">
        <v>46259</v>
      </c>
      <c r="F330">
        <v>1</v>
      </c>
      <c r="G330" t="s">
        <v>1623</v>
      </c>
      <c r="H330" t="s">
        <v>25990</v>
      </c>
      <c r="I330" t="s">
        <v>25991</v>
      </c>
      <c r="J330" t="s">
        <v>25992</v>
      </c>
      <c r="K330" t="s">
        <v>25995</v>
      </c>
    </row>
    <row r="331" spans="1:11" x14ac:dyDescent="0.25">
      <c r="B331" t="s">
        <v>25373</v>
      </c>
      <c r="C331" t="s">
        <v>25504</v>
      </c>
      <c r="D331" t="s">
        <v>25918</v>
      </c>
      <c r="E331" s="44">
        <v>46259</v>
      </c>
      <c r="F331">
        <v>5</v>
      </c>
      <c r="G331" t="s">
        <v>1623</v>
      </c>
      <c r="H331" t="s">
        <v>25990</v>
      </c>
      <c r="I331" t="s">
        <v>25991</v>
      </c>
      <c r="J331" t="s">
        <v>25992</v>
      </c>
      <c r="K331" t="s">
        <v>25995</v>
      </c>
    </row>
    <row r="332" spans="1:11" x14ac:dyDescent="0.25">
      <c r="B332" t="s">
        <v>25373</v>
      </c>
      <c r="C332" t="s">
        <v>25142</v>
      </c>
      <c r="D332" t="s">
        <v>25918</v>
      </c>
      <c r="E332" s="44">
        <v>46259</v>
      </c>
      <c r="F332">
        <v>1</v>
      </c>
      <c r="G332" t="s">
        <v>1623</v>
      </c>
      <c r="H332" t="s">
        <v>25990</v>
      </c>
      <c r="I332" t="s">
        <v>25991</v>
      </c>
      <c r="J332" t="s">
        <v>25992</v>
      </c>
      <c r="K332" t="s">
        <v>25995</v>
      </c>
    </row>
    <row r="333" spans="1:11" x14ac:dyDescent="0.25">
      <c r="B333" t="s">
        <v>25373</v>
      </c>
      <c r="C333" t="s">
        <v>25141</v>
      </c>
      <c r="D333" t="s">
        <v>25918</v>
      </c>
      <c r="E333" s="44">
        <v>46259</v>
      </c>
      <c r="F333">
        <v>2</v>
      </c>
      <c r="G333" t="s">
        <v>1623</v>
      </c>
      <c r="H333" t="s">
        <v>25990</v>
      </c>
      <c r="I333" t="s">
        <v>25991</v>
      </c>
      <c r="J333" t="s">
        <v>25992</v>
      </c>
      <c r="K333" t="s">
        <v>25995</v>
      </c>
    </row>
    <row r="334" spans="1:11" x14ac:dyDescent="0.25">
      <c r="B334" t="s">
        <v>25373</v>
      </c>
      <c r="C334" t="s">
        <v>25505</v>
      </c>
      <c r="D334" t="s">
        <v>25918</v>
      </c>
      <c r="E334" s="44">
        <v>46259</v>
      </c>
      <c r="F334">
        <v>1</v>
      </c>
      <c r="G334" t="s">
        <v>1623</v>
      </c>
      <c r="H334" t="s">
        <v>25990</v>
      </c>
      <c r="I334" t="s">
        <v>25991</v>
      </c>
      <c r="J334" t="s">
        <v>25992</v>
      </c>
      <c r="K334" t="s">
        <v>25995</v>
      </c>
    </row>
    <row r="335" spans="1:11" hidden="1" x14ac:dyDescent="0.25">
      <c r="A335" t="s">
        <v>25506</v>
      </c>
      <c r="B335" t="s">
        <v>25507</v>
      </c>
      <c r="C335" t="s">
        <v>25508</v>
      </c>
      <c r="D335" t="s">
        <v>25919</v>
      </c>
      <c r="E335" s="44">
        <v>46259</v>
      </c>
      <c r="F335">
        <v>2</v>
      </c>
      <c r="G335" t="s">
        <v>1720</v>
      </c>
      <c r="H335" t="s">
        <v>25990</v>
      </c>
      <c r="I335" t="s">
        <v>25991</v>
      </c>
      <c r="J335" t="s">
        <v>25992</v>
      </c>
      <c r="K335" t="s">
        <v>26003</v>
      </c>
    </row>
    <row r="336" spans="1:11" hidden="1" x14ac:dyDescent="0.25">
      <c r="A336" t="s">
        <v>25509</v>
      </c>
      <c r="B336" t="s">
        <v>25507</v>
      </c>
      <c r="C336" t="s">
        <v>25510</v>
      </c>
      <c r="D336" t="s">
        <v>25919</v>
      </c>
      <c r="E336" s="44">
        <v>46259</v>
      </c>
      <c r="F336">
        <v>2</v>
      </c>
      <c r="G336" t="s">
        <v>1623</v>
      </c>
      <c r="H336" t="s">
        <v>25990</v>
      </c>
      <c r="I336" t="s">
        <v>25991</v>
      </c>
      <c r="J336" t="s">
        <v>25992</v>
      </c>
      <c r="K336" t="s">
        <v>26003</v>
      </c>
    </row>
    <row r="337" spans="1:11" hidden="1" x14ac:dyDescent="0.25">
      <c r="A337" t="s">
        <v>1321</v>
      </c>
      <c r="B337" t="s">
        <v>25507</v>
      </c>
      <c r="C337" t="s">
        <v>862</v>
      </c>
      <c r="D337" t="s">
        <v>25919</v>
      </c>
      <c r="E337" s="44">
        <v>46259</v>
      </c>
      <c r="F337">
        <v>12</v>
      </c>
      <c r="G337" t="s">
        <v>1623</v>
      </c>
      <c r="H337" t="s">
        <v>25990</v>
      </c>
      <c r="I337" t="s">
        <v>25991</v>
      </c>
      <c r="J337" t="s">
        <v>25992</v>
      </c>
      <c r="K337" t="s">
        <v>26003</v>
      </c>
    </row>
    <row r="338" spans="1:11" hidden="1" x14ac:dyDescent="0.25">
      <c r="A338" t="s">
        <v>12530</v>
      </c>
      <c r="B338" t="s">
        <v>25507</v>
      </c>
      <c r="C338" t="s">
        <v>956</v>
      </c>
      <c r="D338" t="s">
        <v>25919</v>
      </c>
      <c r="E338" s="44">
        <v>46259</v>
      </c>
      <c r="F338">
        <v>5</v>
      </c>
      <c r="G338" t="s">
        <v>1623</v>
      </c>
      <c r="H338" t="s">
        <v>25990</v>
      </c>
      <c r="I338" t="s">
        <v>25991</v>
      </c>
      <c r="J338" t="s">
        <v>25992</v>
      </c>
      <c r="K338" t="s">
        <v>26003</v>
      </c>
    </row>
    <row r="339" spans="1:11" hidden="1" x14ac:dyDescent="0.25">
      <c r="A339" t="s">
        <v>232</v>
      </c>
      <c r="B339" t="s">
        <v>25507</v>
      </c>
      <c r="C339" t="s">
        <v>958</v>
      </c>
      <c r="D339" t="s">
        <v>25919</v>
      </c>
      <c r="E339" s="44">
        <v>46259</v>
      </c>
      <c r="F339">
        <v>35</v>
      </c>
      <c r="G339" t="s">
        <v>1702</v>
      </c>
      <c r="H339" t="s">
        <v>25990</v>
      </c>
      <c r="I339" t="s">
        <v>25991</v>
      </c>
      <c r="J339" t="s">
        <v>25992</v>
      </c>
      <c r="K339" t="s">
        <v>26003</v>
      </c>
    </row>
    <row r="340" spans="1:11" hidden="1" x14ac:dyDescent="0.25">
      <c r="A340" t="s">
        <v>232</v>
      </c>
      <c r="B340" t="s">
        <v>25507</v>
      </c>
      <c r="C340" t="s">
        <v>958</v>
      </c>
      <c r="D340" t="s">
        <v>25919</v>
      </c>
      <c r="E340" s="44">
        <v>46259</v>
      </c>
      <c r="F340">
        <v>35</v>
      </c>
      <c r="G340" t="s">
        <v>1702</v>
      </c>
      <c r="H340" t="s">
        <v>25990</v>
      </c>
      <c r="I340" t="s">
        <v>25991</v>
      </c>
      <c r="J340" t="s">
        <v>25992</v>
      </c>
      <c r="K340" t="s">
        <v>26003</v>
      </c>
    </row>
    <row r="341" spans="1:11" hidden="1" x14ac:dyDescent="0.25">
      <c r="A341" t="s">
        <v>232</v>
      </c>
      <c r="B341" t="s">
        <v>25507</v>
      </c>
      <c r="C341" t="s">
        <v>958</v>
      </c>
      <c r="D341" t="s">
        <v>25919</v>
      </c>
      <c r="E341" s="44">
        <v>46259</v>
      </c>
      <c r="F341">
        <v>35</v>
      </c>
      <c r="G341" t="s">
        <v>1702</v>
      </c>
      <c r="H341" t="s">
        <v>25990</v>
      </c>
      <c r="I341" t="s">
        <v>25991</v>
      </c>
      <c r="J341" t="s">
        <v>25992</v>
      </c>
      <c r="K341" t="s">
        <v>26003</v>
      </c>
    </row>
    <row r="342" spans="1:11" hidden="1" x14ac:dyDescent="0.25">
      <c r="A342" t="s">
        <v>232</v>
      </c>
      <c r="B342" t="s">
        <v>25507</v>
      </c>
      <c r="C342" t="s">
        <v>958</v>
      </c>
      <c r="D342" t="s">
        <v>25919</v>
      </c>
      <c r="E342" s="44">
        <v>46259</v>
      </c>
      <c r="F342">
        <v>42</v>
      </c>
      <c r="G342" t="s">
        <v>1702</v>
      </c>
      <c r="H342" t="s">
        <v>25990</v>
      </c>
      <c r="I342" t="s">
        <v>25991</v>
      </c>
      <c r="J342" t="s">
        <v>25992</v>
      </c>
      <c r="K342" t="s">
        <v>26003</v>
      </c>
    </row>
    <row r="343" spans="1:11" hidden="1" x14ac:dyDescent="0.25">
      <c r="A343" t="s">
        <v>232</v>
      </c>
      <c r="B343" t="s">
        <v>25507</v>
      </c>
      <c r="C343" t="s">
        <v>958</v>
      </c>
      <c r="D343" t="s">
        <v>25919</v>
      </c>
      <c r="E343" s="44">
        <v>46259</v>
      </c>
      <c r="F343">
        <v>42</v>
      </c>
      <c r="G343" t="s">
        <v>1702</v>
      </c>
      <c r="H343" t="s">
        <v>25990</v>
      </c>
      <c r="I343" t="s">
        <v>25991</v>
      </c>
      <c r="J343" t="s">
        <v>25992</v>
      </c>
      <c r="K343" t="s">
        <v>26003</v>
      </c>
    </row>
    <row r="344" spans="1:11" hidden="1" x14ac:dyDescent="0.25">
      <c r="A344" t="s">
        <v>232</v>
      </c>
      <c r="B344" t="s">
        <v>25507</v>
      </c>
      <c r="C344" t="s">
        <v>958</v>
      </c>
      <c r="D344" t="s">
        <v>25919</v>
      </c>
      <c r="E344" s="44">
        <v>46259</v>
      </c>
      <c r="F344">
        <v>42</v>
      </c>
      <c r="G344" t="s">
        <v>1702</v>
      </c>
      <c r="H344" t="s">
        <v>25990</v>
      </c>
      <c r="I344" t="s">
        <v>25991</v>
      </c>
      <c r="J344" t="s">
        <v>25992</v>
      </c>
      <c r="K344" t="s">
        <v>26003</v>
      </c>
    </row>
    <row r="345" spans="1:11" hidden="1" x14ac:dyDescent="0.25">
      <c r="A345" t="s">
        <v>25506</v>
      </c>
      <c r="B345" t="s">
        <v>25511</v>
      </c>
      <c r="C345" t="s">
        <v>25508</v>
      </c>
      <c r="D345" t="s">
        <v>25920</v>
      </c>
      <c r="E345" s="44">
        <v>46259</v>
      </c>
      <c r="F345">
        <v>2</v>
      </c>
      <c r="G345" t="s">
        <v>1720</v>
      </c>
      <c r="H345" t="s">
        <v>25990</v>
      </c>
      <c r="I345" t="s">
        <v>25991</v>
      </c>
      <c r="J345" t="s">
        <v>25992</v>
      </c>
      <c r="K345" t="s">
        <v>26003</v>
      </c>
    </row>
    <row r="346" spans="1:11" hidden="1" x14ac:dyDescent="0.25">
      <c r="A346" t="s">
        <v>25509</v>
      </c>
      <c r="B346" t="s">
        <v>25511</v>
      </c>
      <c r="C346" t="s">
        <v>25510</v>
      </c>
      <c r="D346" t="s">
        <v>25920</v>
      </c>
      <c r="E346" s="44">
        <v>46259</v>
      </c>
      <c r="F346">
        <v>2</v>
      </c>
      <c r="G346" t="s">
        <v>1623</v>
      </c>
      <c r="H346" t="s">
        <v>25990</v>
      </c>
      <c r="I346" t="s">
        <v>25991</v>
      </c>
      <c r="J346" t="s">
        <v>25992</v>
      </c>
      <c r="K346" t="s">
        <v>26003</v>
      </c>
    </row>
    <row r="347" spans="1:11" hidden="1" x14ac:dyDescent="0.25">
      <c r="A347" t="s">
        <v>1321</v>
      </c>
      <c r="B347" t="s">
        <v>25511</v>
      </c>
      <c r="C347" t="s">
        <v>862</v>
      </c>
      <c r="D347" t="s">
        <v>25920</v>
      </c>
      <c r="E347" s="44">
        <v>46259</v>
      </c>
      <c r="F347">
        <v>10</v>
      </c>
      <c r="G347" t="s">
        <v>1623</v>
      </c>
      <c r="H347" t="s">
        <v>25990</v>
      </c>
      <c r="I347" t="s">
        <v>25991</v>
      </c>
      <c r="J347" t="s">
        <v>25992</v>
      </c>
      <c r="K347" t="s">
        <v>26003</v>
      </c>
    </row>
    <row r="348" spans="1:11" hidden="1" x14ac:dyDescent="0.25">
      <c r="A348" t="s">
        <v>12530</v>
      </c>
      <c r="B348" t="s">
        <v>25511</v>
      </c>
      <c r="C348" t="s">
        <v>956</v>
      </c>
      <c r="D348" t="s">
        <v>25920</v>
      </c>
      <c r="E348" s="44">
        <v>46259</v>
      </c>
      <c r="F348">
        <v>5</v>
      </c>
      <c r="G348" t="s">
        <v>1623</v>
      </c>
      <c r="H348" t="s">
        <v>25990</v>
      </c>
      <c r="I348" t="s">
        <v>25991</v>
      </c>
      <c r="J348" t="s">
        <v>25992</v>
      </c>
      <c r="K348" t="s">
        <v>26003</v>
      </c>
    </row>
    <row r="349" spans="1:11" hidden="1" x14ac:dyDescent="0.25">
      <c r="A349" t="s">
        <v>232</v>
      </c>
      <c r="B349" t="s">
        <v>25511</v>
      </c>
      <c r="C349" t="s">
        <v>958</v>
      </c>
      <c r="D349" t="s">
        <v>25920</v>
      </c>
      <c r="E349" s="44">
        <v>46259</v>
      </c>
      <c r="F349">
        <v>35</v>
      </c>
      <c r="G349" t="s">
        <v>1702</v>
      </c>
      <c r="H349" t="s">
        <v>25990</v>
      </c>
      <c r="I349" t="s">
        <v>25991</v>
      </c>
      <c r="J349" t="s">
        <v>25992</v>
      </c>
      <c r="K349" t="s">
        <v>26003</v>
      </c>
    </row>
    <row r="350" spans="1:11" hidden="1" x14ac:dyDescent="0.25">
      <c r="A350" t="s">
        <v>232</v>
      </c>
      <c r="B350" t="s">
        <v>25511</v>
      </c>
      <c r="C350" t="s">
        <v>958</v>
      </c>
      <c r="D350" t="s">
        <v>25920</v>
      </c>
      <c r="E350" s="44">
        <v>46259</v>
      </c>
      <c r="F350">
        <v>35</v>
      </c>
      <c r="G350" t="s">
        <v>1702</v>
      </c>
      <c r="H350" t="s">
        <v>25990</v>
      </c>
      <c r="I350" t="s">
        <v>25991</v>
      </c>
      <c r="J350" t="s">
        <v>25992</v>
      </c>
      <c r="K350" t="s">
        <v>26003</v>
      </c>
    </row>
    <row r="351" spans="1:11" hidden="1" x14ac:dyDescent="0.25">
      <c r="A351" t="s">
        <v>232</v>
      </c>
      <c r="B351" t="s">
        <v>25511</v>
      </c>
      <c r="C351" t="s">
        <v>958</v>
      </c>
      <c r="D351" t="s">
        <v>25920</v>
      </c>
      <c r="E351" s="44">
        <v>46259</v>
      </c>
      <c r="F351">
        <v>35</v>
      </c>
      <c r="G351" t="s">
        <v>1702</v>
      </c>
      <c r="H351" t="s">
        <v>25990</v>
      </c>
      <c r="I351" t="s">
        <v>25991</v>
      </c>
      <c r="J351" t="s">
        <v>25992</v>
      </c>
      <c r="K351" t="s">
        <v>26003</v>
      </c>
    </row>
    <row r="352" spans="1:11" hidden="1" x14ac:dyDescent="0.25">
      <c r="A352" t="s">
        <v>232</v>
      </c>
      <c r="B352" t="s">
        <v>25511</v>
      </c>
      <c r="C352" t="s">
        <v>958</v>
      </c>
      <c r="D352" t="s">
        <v>25920</v>
      </c>
      <c r="E352" s="44">
        <v>46259</v>
      </c>
      <c r="F352">
        <v>42</v>
      </c>
      <c r="G352" t="s">
        <v>1702</v>
      </c>
      <c r="H352" t="s">
        <v>25990</v>
      </c>
      <c r="I352" t="s">
        <v>25991</v>
      </c>
      <c r="J352" t="s">
        <v>25992</v>
      </c>
      <c r="K352" t="s">
        <v>26003</v>
      </c>
    </row>
    <row r="353" spans="1:11" hidden="1" x14ac:dyDescent="0.25">
      <c r="A353" t="s">
        <v>232</v>
      </c>
      <c r="B353" t="s">
        <v>25511</v>
      </c>
      <c r="C353" t="s">
        <v>958</v>
      </c>
      <c r="D353" t="s">
        <v>25920</v>
      </c>
      <c r="E353" s="44">
        <v>46259</v>
      </c>
      <c r="F353">
        <v>42</v>
      </c>
      <c r="G353" t="s">
        <v>1702</v>
      </c>
      <c r="H353" t="s">
        <v>25990</v>
      </c>
      <c r="I353" t="s">
        <v>25991</v>
      </c>
      <c r="J353" t="s">
        <v>25992</v>
      </c>
      <c r="K353" t="s">
        <v>26003</v>
      </c>
    </row>
    <row r="354" spans="1:11" hidden="1" x14ac:dyDescent="0.25">
      <c r="A354" t="s">
        <v>25506</v>
      </c>
      <c r="B354" t="s">
        <v>25512</v>
      </c>
      <c r="C354" t="s">
        <v>25508</v>
      </c>
      <c r="D354" t="s">
        <v>25921</v>
      </c>
      <c r="E354" s="44">
        <v>46259</v>
      </c>
      <c r="F354">
        <v>4</v>
      </c>
      <c r="G354" t="s">
        <v>1720</v>
      </c>
      <c r="H354" t="s">
        <v>25990</v>
      </c>
      <c r="I354" t="s">
        <v>25991</v>
      </c>
      <c r="J354" t="s">
        <v>25992</v>
      </c>
      <c r="K354" t="s">
        <v>26003</v>
      </c>
    </row>
    <row r="355" spans="1:11" hidden="1" x14ac:dyDescent="0.25">
      <c r="A355" t="s">
        <v>25509</v>
      </c>
      <c r="B355" t="s">
        <v>25512</v>
      </c>
      <c r="C355" t="s">
        <v>25510</v>
      </c>
      <c r="D355" t="s">
        <v>25921</v>
      </c>
      <c r="E355" s="44">
        <v>46259</v>
      </c>
      <c r="F355">
        <v>4</v>
      </c>
      <c r="G355" t="s">
        <v>1623</v>
      </c>
      <c r="H355" t="s">
        <v>25990</v>
      </c>
      <c r="I355" t="s">
        <v>25991</v>
      </c>
      <c r="J355" t="s">
        <v>25992</v>
      </c>
      <c r="K355" t="s">
        <v>26003</v>
      </c>
    </row>
    <row r="356" spans="1:11" hidden="1" x14ac:dyDescent="0.25">
      <c r="A356" t="s">
        <v>1321</v>
      </c>
      <c r="B356" t="s">
        <v>25512</v>
      </c>
      <c r="C356" t="s">
        <v>862</v>
      </c>
      <c r="D356" t="s">
        <v>25921</v>
      </c>
      <c r="E356" s="44">
        <v>46259</v>
      </c>
      <c r="F356">
        <v>16</v>
      </c>
      <c r="G356" t="s">
        <v>1623</v>
      </c>
      <c r="H356" t="s">
        <v>25990</v>
      </c>
      <c r="I356" t="s">
        <v>25991</v>
      </c>
      <c r="J356" t="s">
        <v>25992</v>
      </c>
      <c r="K356" t="s">
        <v>26003</v>
      </c>
    </row>
    <row r="357" spans="1:11" hidden="1" x14ac:dyDescent="0.25">
      <c r="A357" t="s">
        <v>12530</v>
      </c>
      <c r="B357" t="s">
        <v>25512</v>
      </c>
      <c r="C357" t="s">
        <v>956</v>
      </c>
      <c r="D357" t="s">
        <v>25921</v>
      </c>
      <c r="E357" s="44">
        <v>46259</v>
      </c>
      <c r="F357">
        <v>4</v>
      </c>
      <c r="G357" t="s">
        <v>1623</v>
      </c>
      <c r="H357" t="s">
        <v>25990</v>
      </c>
      <c r="I357" t="s">
        <v>25991</v>
      </c>
      <c r="J357" t="s">
        <v>25992</v>
      </c>
      <c r="K357" t="s">
        <v>26003</v>
      </c>
    </row>
    <row r="358" spans="1:11" hidden="1" x14ac:dyDescent="0.25">
      <c r="A358" t="s">
        <v>232</v>
      </c>
      <c r="B358" t="s">
        <v>25512</v>
      </c>
      <c r="C358" t="s">
        <v>958</v>
      </c>
      <c r="D358" t="s">
        <v>25921</v>
      </c>
      <c r="E358" s="44">
        <v>46259</v>
      </c>
      <c r="F358">
        <v>35</v>
      </c>
      <c r="G358" t="s">
        <v>1702</v>
      </c>
      <c r="H358" t="s">
        <v>25990</v>
      </c>
      <c r="I358" t="s">
        <v>25991</v>
      </c>
      <c r="J358" t="s">
        <v>25992</v>
      </c>
      <c r="K358" t="s">
        <v>26003</v>
      </c>
    </row>
    <row r="359" spans="1:11" hidden="1" x14ac:dyDescent="0.25">
      <c r="A359" t="s">
        <v>232</v>
      </c>
      <c r="B359" t="s">
        <v>25512</v>
      </c>
      <c r="C359" t="s">
        <v>958</v>
      </c>
      <c r="D359" t="s">
        <v>25921</v>
      </c>
      <c r="E359" s="44">
        <v>46259</v>
      </c>
      <c r="F359">
        <v>35</v>
      </c>
      <c r="G359" t="s">
        <v>1702</v>
      </c>
      <c r="H359" t="s">
        <v>25990</v>
      </c>
      <c r="I359" t="s">
        <v>25991</v>
      </c>
      <c r="J359" t="s">
        <v>25992</v>
      </c>
      <c r="K359" t="s">
        <v>26003</v>
      </c>
    </row>
    <row r="360" spans="1:11" hidden="1" x14ac:dyDescent="0.25">
      <c r="A360" t="s">
        <v>232</v>
      </c>
      <c r="B360" t="s">
        <v>25512</v>
      </c>
      <c r="C360" t="s">
        <v>958</v>
      </c>
      <c r="D360" t="s">
        <v>25921</v>
      </c>
      <c r="E360" s="44">
        <v>46259</v>
      </c>
      <c r="F360">
        <v>35</v>
      </c>
      <c r="G360" t="s">
        <v>1702</v>
      </c>
      <c r="H360" t="s">
        <v>25990</v>
      </c>
      <c r="I360" t="s">
        <v>25991</v>
      </c>
      <c r="J360" t="s">
        <v>25992</v>
      </c>
      <c r="K360" t="s">
        <v>26003</v>
      </c>
    </row>
    <row r="361" spans="1:11" hidden="1" x14ac:dyDescent="0.25">
      <c r="A361" t="s">
        <v>232</v>
      </c>
      <c r="B361" t="s">
        <v>25512</v>
      </c>
      <c r="C361" t="s">
        <v>958</v>
      </c>
      <c r="D361" t="s">
        <v>25921</v>
      </c>
      <c r="E361" s="44">
        <v>46259</v>
      </c>
      <c r="F361">
        <v>35</v>
      </c>
      <c r="G361" t="s">
        <v>1702</v>
      </c>
      <c r="H361" t="s">
        <v>25990</v>
      </c>
      <c r="I361" t="s">
        <v>25991</v>
      </c>
      <c r="J361" t="s">
        <v>25992</v>
      </c>
      <c r="K361" t="s">
        <v>26003</v>
      </c>
    </row>
    <row r="362" spans="1:11" hidden="1" x14ac:dyDescent="0.25">
      <c r="A362" t="s">
        <v>232</v>
      </c>
      <c r="B362" t="s">
        <v>25512</v>
      </c>
      <c r="C362" t="s">
        <v>958</v>
      </c>
      <c r="D362" t="s">
        <v>25921</v>
      </c>
      <c r="E362" s="44">
        <v>46259</v>
      </c>
      <c r="F362">
        <v>40</v>
      </c>
      <c r="G362" t="s">
        <v>1702</v>
      </c>
      <c r="H362" t="s">
        <v>25990</v>
      </c>
      <c r="I362" t="s">
        <v>25991</v>
      </c>
      <c r="J362" t="s">
        <v>25992</v>
      </c>
      <c r="K362" t="s">
        <v>26003</v>
      </c>
    </row>
    <row r="363" spans="1:11" hidden="1" x14ac:dyDescent="0.25">
      <c r="A363" t="s">
        <v>232</v>
      </c>
      <c r="B363" t="s">
        <v>25512</v>
      </c>
      <c r="C363" t="s">
        <v>958</v>
      </c>
      <c r="D363" t="s">
        <v>25921</v>
      </c>
      <c r="E363" s="44">
        <v>46259</v>
      </c>
      <c r="F363">
        <v>40</v>
      </c>
      <c r="G363" t="s">
        <v>1702</v>
      </c>
      <c r="H363" t="s">
        <v>25990</v>
      </c>
      <c r="I363" t="s">
        <v>25991</v>
      </c>
      <c r="J363" t="s">
        <v>25992</v>
      </c>
      <c r="K363" t="s">
        <v>26003</v>
      </c>
    </row>
    <row r="364" spans="1:11" hidden="1" x14ac:dyDescent="0.25">
      <c r="A364" t="s">
        <v>232</v>
      </c>
      <c r="B364" t="s">
        <v>25512</v>
      </c>
      <c r="C364" t="s">
        <v>958</v>
      </c>
      <c r="D364" t="s">
        <v>25921</v>
      </c>
      <c r="E364" s="44">
        <v>46259</v>
      </c>
      <c r="F364">
        <v>40</v>
      </c>
      <c r="G364" t="s">
        <v>1702</v>
      </c>
      <c r="H364" t="s">
        <v>25990</v>
      </c>
      <c r="I364" t="s">
        <v>25991</v>
      </c>
      <c r="J364" t="s">
        <v>25992</v>
      </c>
      <c r="K364" t="s">
        <v>26003</v>
      </c>
    </row>
    <row r="365" spans="1:11" hidden="1" x14ac:dyDescent="0.25">
      <c r="A365" t="s">
        <v>232</v>
      </c>
      <c r="B365" t="s">
        <v>25512</v>
      </c>
      <c r="C365" t="s">
        <v>958</v>
      </c>
      <c r="D365" t="s">
        <v>25921</v>
      </c>
      <c r="E365" s="44">
        <v>46259</v>
      </c>
      <c r="F365">
        <v>40</v>
      </c>
      <c r="G365" t="s">
        <v>1702</v>
      </c>
      <c r="H365" t="s">
        <v>25990</v>
      </c>
      <c r="I365" t="s">
        <v>25991</v>
      </c>
      <c r="J365" t="s">
        <v>25992</v>
      </c>
      <c r="K365" t="s">
        <v>26003</v>
      </c>
    </row>
    <row r="366" spans="1:11" hidden="1" x14ac:dyDescent="0.25">
      <c r="A366" t="s">
        <v>1478</v>
      </c>
      <c r="B366" t="s">
        <v>25513</v>
      </c>
      <c r="C366" t="s">
        <v>25514</v>
      </c>
      <c r="D366" t="s">
        <v>25922</v>
      </c>
      <c r="E366" s="44">
        <v>46261</v>
      </c>
      <c r="F366">
        <v>1</v>
      </c>
      <c r="G366" t="s">
        <v>1554</v>
      </c>
      <c r="H366" t="s">
        <v>25990</v>
      </c>
      <c r="I366" t="s">
        <v>25991</v>
      </c>
      <c r="J366" t="s">
        <v>25992</v>
      </c>
    </row>
    <row r="367" spans="1:11" hidden="1" x14ac:dyDescent="0.25">
      <c r="A367" t="s">
        <v>19576</v>
      </c>
      <c r="B367" t="s">
        <v>25373</v>
      </c>
      <c r="C367" t="s">
        <v>1071</v>
      </c>
      <c r="D367" t="s">
        <v>25923</v>
      </c>
      <c r="E367" s="44">
        <v>46261</v>
      </c>
      <c r="F367">
        <v>12</v>
      </c>
      <c r="G367" t="s">
        <v>1623</v>
      </c>
      <c r="H367" t="s">
        <v>25990</v>
      </c>
      <c r="I367" t="s">
        <v>25991</v>
      </c>
      <c r="J367" t="s">
        <v>25999</v>
      </c>
      <c r="K367" t="s">
        <v>25404</v>
      </c>
    </row>
    <row r="368" spans="1:11" hidden="1" x14ac:dyDescent="0.25">
      <c r="A368" t="s">
        <v>1397</v>
      </c>
      <c r="B368" t="s">
        <v>25373</v>
      </c>
      <c r="C368" t="s">
        <v>1072</v>
      </c>
      <c r="D368" t="s">
        <v>25923</v>
      </c>
      <c r="E368" s="44">
        <v>46261</v>
      </c>
      <c r="F368">
        <v>3</v>
      </c>
      <c r="G368" t="s">
        <v>1623</v>
      </c>
      <c r="H368" t="s">
        <v>25990</v>
      </c>
      <c r="I368" t="s">
        <v>25991</v>
      </c>
      <c r="J368" t="s">
        <v>25999</v>
      </c>
      <c r="K368" t="s">
        <v>25404</v>
      </c>
    </row>
    <row r="369" spans="1:11" hidden="1" x14ac:dyDescent="0.25">
      <c r="A369" t="s">
        <v>1230</v>
      </c>
      <c r="B369" t="s">
        <v>25373</v>
      </c>
      <c r="C369" t="s">
        <v>648</v>
      </c>
      <c r="D369" t="s">
        <v>25923</v>
      </c>
      <c r="E369" s="44">
        <v>46261</v>
      </c>
      <c r="F369">
        <v>2</v>
      </c>
      <c r="G369" t="s">
        <v>1623</v>
      </c>
      <c r="H369" t="s">
        <v>25990</v>
      </c>
      <c r="I369" t="s">
        <v>25991</v>
      </c>
      <c r="J369" t="s">
        <v>25999</v>
      </c>
      <c r="K369" t="s">
        <v>25404</v>
      </c>
    </row>
    <row r="370" spans="1:11" x14ac:dyDescent="0.25">
      <c r="B370" t="s">
        <v>25515</v>
      </c>
      <c r="C370" t="s">
        <v>25516</v>
      </c>
      <c r="D370" t="s">
        <v>25924</v>
      </c>
      <c r="E370" s="44">
        <v>46261</v>
      </c>
      <c r="F370">
        <v>1</v>
      </c>
      <c r="G370" t="s">
        <v>1554</v>
      </c>
      <c r="H370" t="s">
        <v>25990</v>
      </c>
      <c r="I370" t="s">
        <v>25991</v>
      </c>
      <c r="J370" t="s">
        <v>25992</v>
      </c>
      <c r="K370" t="s">
        <v>26004</v>
      </c>
    </row>
    <row r="371" spans="1:11" x14ac:dyDescent="0.25">
      <c r="B371" t="s">
        <v>25515</v>
      </c>
      <c r="C371" t="s">
        <v>25517</v>
      </c>
      <c r="D371" t="s">
        <v>25924</v>
      </c>
      <c r="E371" s="44">
        <v>46261</v>
      </c>
      <c r="F371">
        <v>1</v>
      </c>
      <c r="G371" t="s">
        <v>1554</v>
      </c>
      <c r="H371" t="s">
        <v>25990</v>
      </c>
      <c r="I371" t="s">
        <v>25991</v>
      </c>
      <c r="J371" t="s">
        <v>25992</v>
      </c>
      <c r="K371" t="s">
        <v>26004</v>
      </c>
    </row>
    <row r="372" spans="1:11" x14ac:dyDescent="0.25">
      <c r="B372" t="s">
        <v>25515</v>
      </c>
      <c r="C372" t="s">
        <v>25518</v>
      </c>
      <c r="D372" t="s">
        <v>25924</v>
      </c>
      <c r="E372" s="44">
        <v>46261</v>
      </c>
      <c r="F372">
        <v>3</v>
      </c>
      <c r="G372" t="s">
        <v>1554</v>
      </c>
      <c r="H372" t="s">
        <v>25990</v>
      </c>
      <c r="I372" t="s">
        <v>25991</v>
      </c>
      <c r="J372" t="s">
        <v>25992</v>
      </c>
      <c r="K372" t="s">
        <v>26004</v>
      </c>
    </row>
    <row r="373" spans="1:11" x14ac:dyDescent="0.25">
      <c r="B373" t="s">
        <v>25515</v>
      </c>
      <c r="C373" t="s">
        <v>25519</v>
      </c>
      <c r="D373" t="s">
        <v>25924</v>
      </c>
      <c r="E373" s="44">
        <v>46261</v>
      </c>
      <c r="F373">
        <v>2</v>
      </c>
      <c r="G373" t="s">
        <v>1554</v>
      </c>
      <c r="H373" t="s">
        <v>25990</v>
      </c>
      <c r="I373" t="s">
        <v>25991</v>
      </c>
      <c r="J373" t="s">
        <v>25992</v>
      </c>
      <c r="K373" t="s">
        <v>26004</v>
      </c>
    </row>
    <row r="374" spans="1:11" x14ac:dyDescent="0.25">
      <c r="B374" t="s">
        <v>25515</v>
      </c>
      <c r="C374" t="s">
        <v>25503</v>
      </c>
      <c r="D374" t="s">
        <v>25924</v>
      </c>
      <c r="E374" s="44">
        <v>46261</v>
      </c>
      <c r="F374">
        <v>1</v>
      </c>
      <c r="G374" t="s">
        <v>1554</v>
      </c>
      <c r="H374" t="s">
        <v>25990</v>
      </c>
      <c r="I374" t="s">
        <v>25991</v>
      </c>
      <c r="J374" t="s">
        <v>25992</v>
      </c>
      <c r="K374" t="s">
        <v>26004</v>
      </c>
    </row>
    <row r="375" spans="1:11" x14ac:dyDescent="0.25">
      <c r="B375" t="s">
        <v>25515</v>
      </c>
      <c r="C375" t="s">
        <v>25520</v>
      </c>
      <c r="D375" t="s">
        <v>25924</v>
      </c>
      <c r="E375" s="44">
        <v>46261</v>
      </c>
      <c r="F375">
        <v>1</v>
      </c>
      <c r="G375" t="s">
        <v>1623</v>
      </c>
      <c r="H375" t="s">
        <v>25990</v>
      </c>
      <c r="I375" t="s">
        <v>25991</v>
      </c>
      <c r="J375" t="s">
        <v>25992</v>
      </c>
      <c r="K375" t="s">
        <v>26004</v>
      </c>
    </row>
    <row r="376" spans="1:11" x14ac:dyDescent="0.25">
      <c r="B376" t="s">
        <v>25515</v>
      </c>
      <c r="C376" t="s">
        <v>25521</v>
      </c>
      <c r="D376" t="s">
        <v>25924</v>
      </c>
      <c r="E376" s="44">
        <v>46261</v>
      </c>
      <c r="F376">
        <v>1</v>
      </c>
      <c r="G376" t="s">
        <v>1623</v>
      </c>
      <c r="H376" t="s">
        <v>25990</v>
      </c>
      <c r="I376" t="s">
        <v>25991</v>
      </c>
      <c r="J376" t="s">
        <v>25992</v>
      </c>
      <c r="K376" t="s">
        <v>26004</v>
      </c>
    </row>
    <row r="377" spans="1:11" x14ac:dyDescent="0.25">
      <c r="B377" t="s">
        <v>25515</v>
      </c>
      <c r="C377" t="s">
        <v>25522</v>
      </c>
      <c r="D377" t="s">
        <v>25924</v>
      </c>
      <c r="E377" s="44">
        <v>46261</v>
      </c>
      <c r="F377">
        <v>1</v>
      </c>
      <c r="G377" t="s">
        <v>1623</v>
      </c>
      <c r="H377" t="s">
        <v>25990</v>
      </c>
      <c r="I377" t="s">
        <v>25991</v>
      </c>
      <c r="J377" t="s">
        <v>25992</v>
      </c>
      <c r="K377" t="s">
        <v>26004</v>
      </c>
    </row>
    <row r="378" spans="1:11" x14ac:dyDescent="0.25">
      <c r="B378" t="s">
        <v>25515</v>
      </c>
      <c r="C378" t="s">
        <v>25523</v>
      </c>
      <c r="D378" t="s">
        <v>25924</v>
      </c>
      <c r="E378" s="44">
        <v>46261</v>
      </c>
      <c r="F378">
        <v>1</v>
      </c>
      <c r="G378" t="s">
        <v>1623</v>
      </c>
      <c r="H378" t="s">
        <v>25990</v>
      </c>
      <c r="I378" t="s">
        <v>25991</v>
      </c>
      <c r="J378" t="s">
        <v>25992</v>
      </c>
      <c r="K378" t="s">
        <v>26004</v>
      </c>
    </row>
    <row r="379" spans="1:11" x14ac:dyDescent="0.25">
      <c r="B379" t="s">
        <v>25515</v>
      </c>
      <c r="C379" t="s">
        <v>19522</v>
      </c>
      <c r="D379" t="s">
        <v>25924</v>
      </c>
      <c r="E379" s="44">
        <v>46261</v>
      </c>
      <c r="F379">
        <v>1</v>
      </c>
      <c r="G379" t="s">
        <v>1623</v>
      </c>
      <c r="H379" t="s">
        <v>25990</v>
      </c>
      <c r="I379" t="s">
        <v>25991</v>
      </c>
      <c r="J379" t="s">
        <v>25992</v>
      </c>
      <c r="K379" t="s">
        <v>26004</v>
      </c>
    </row>
    <row r="380" spans="1:11" x14ac:dyDescent="0.25">
      <c r="B380" t="s">
        <v>25373</v>
      </c>
      <c r="C380" t="s">
        <v>25524</v>
      </c>
      <c r="D380" t="s">
        <v>25925</v>
      </c>
      <c r="E380" s="44">
        <v>46261</v>
      </c>
      <c r="F380">
        <v>6</v>
      </c>
      <c r="G380" t="s">
        <v>1623</v>
      </c>
      <c r="H380" t="s">
        <v>25990</v>
      </c>
      <c r="I380" t="s">
        <v>25991</v>
      </c>
      <c r="J380" t="s">
        <v>25992</v>
      </c>
      <c r="K380" t="s">
        <v>25995</v>
      </c>
    </row>
    <row r="381" spans="1:11" x14ac:dyDescent="0.25">
      <c r="B381" t="s">
        <v>25373</v>
      </c>
      <c r="C381" t="s">
        <v>25525</v>
      </c>
      <c r="D381" t="s">
        <v>25925</v>
      </c>
      <c r="E381" s="44">
        <v>46261</v>
      </c>
      <c r="F381">
        <v>1</v>
      </c>
      <c r="G381" t="s">
        <v>1623</v>
      </c>
      <c r="H381" t="s">
        <v>25990</v>
      </c>
      <c r="I381" t="s">
        <v>25991</v>
      </c>
      <c r="J381" t="s">
        <v>25992</v>
      </c>
      <c r="K381" t="s">
        <v>25995</v>
      </c>
    </row>
    <row r="382" spans="1:11" x14ac:dyDescent="0.25">
      <c r="B382" t="s">
        <v>25373</v>
      </c>
      <c r="C382" t="s">
        <v>25526</v>
      </c>
      <c r="D382" t="s">
        <v>25925</v>
      </c>
      <c r="E382" s="44">
        <v>46261</v>
      </c>
      <c r="F382">
        <v>1</v>
      </c>
      <c r="G382" t="s">
        <v>1623</v>
      </c>
      <c r="H382" t="s">
        <v>25990</v>
      </c>
      <c r="I382" t="s">
        <v>25991</v>
      </c>
      <c r="J382" t="s">
        <v>25992</v>
      </c>
      <c r="K382" t="s">
        <v>25995</v>
      </c>
    </row>
    <row r="383" spans="1:11" hidden="1" x14ac:dyDescent="0.25">
      <c r="A383" t="s">
        <v>25325</v>
      </c>
      <c r="B383" t="s">
        <v>25527</v>
      </c>
      <c r="C383" t="s">
        <v>25327</v>
      </c>
      <c r="D383" t="s">
        <v>25926</v>
      </c>
      <c r="E383" s="44">
        <v>46261</v>
      </c>
      <c r="F383">
        <v>1</v>
      </c>
      <c r="G383" t="s">
        <v>1623</v>
      </c>
      <c r="H383" t="s">
        <v>25990</v>
      </c>
      <c r="I383" t="s">
        <v>25991</v>
      </c>
      <c r="J383" t="s">
        <v>25992</v>
      </c>
      <c r="K383" t="s">
        <v>25993</v>
      </c>
    </row>
    <row r="384" spans="1:11" hidden="1" x14ac:dyDescent="0.25">
      <c r="A384" t="s">
        <v>25325</v>
      </c>
      <c r="B384" t="s">
        <v>25527</v>
      </c>
      <c r="C384" t="s">
        <v>25327</v>
      </c>
      <c r="D384" t="s">
        <v>25926</v>
      </c>
      <c r="E384" s="44">
        <v>46261</v>
      </c>
      <c r="F384">
        <v>1</v>
      </c>
      <c r="G384" t="s">
        <v>1623</v>
      </c>
      <c r="H384" t="s">
        <v>25990</v>
      </c>
      <c r="I384" t="s">
        <v>25991</v>
      </c>
      <c r="J384" t="s">
        <v>25992</v>
      </c>
      <c r="K384" t="s">
        <v>25993</v>
      </c>
    </row>
    <row r="385" spans="1:11" hidden="1" x14ac:dyDescent="0.25">
      <c r="A385" t="s">
        <v>25325</v>
      </c>
      <c r="B385" t="s">
        <v>25527</v>
      </c>
      <c r="C385" t="s">
        <v>25327</v>
      </c>
      <c r="D385" t="s">
        <v>25926</v>
      </c>
      <c r="E385" s="44">
        <v>46261</v>
      </c>
      <c r="F385">
        <v>1</v>
      </c>
      <c r="G385" t="s">
        <v>1623</v>
      </c>
      <c r="H385" t="s">
        <v>25990</v>
      </c>
      <c r="I385" t="s">
        <v>25991</v>
      </c>
      <c r="J385" t="s">
        <v>25992</v>
      </c>
      <c r="K385" t="s">
        <v>25993</v>
      </c>
    </row>
    <row r="386" spans="1:11" hidden="1" x14ac:dyDescent="0.25">
      <c r="A386" t="s">
        <v>25325</v>
      </c>
      <c r="B386" t="s">
        <v>25527</v>
      </c>
      <c r="C386" t="s">
        <v>25327</v>
      </c>
      <c r="D386" t="s">
        <v>25926</v>
      </c>
      <c r="E386" s="44">
        <v>46261</v>
      </c>
      <c r="F386">
        <v>1</v>
      </c>
      <c r="G386" t="s">
        <v>1623</v>
      </c>
      <c r="H386" t="s">
        <v>25990</v>
      </c>
      <c r="I386" t="s">
        <v>25991</v>
      </c>
      <c r="J386" t="s">
        <v>25992</v>
      </c>
      <c r="K386" t="s">
        <v>25993</v>
      </c>
    </row>
    <row r="387" spans="1:11" hidden="1" x14ac:dyDescent="0.25">
      <c r="A387" t="s">
        <v>25325</v>
      </c>
      <c r="B387" t="s">
        <v>25527</v>
      </c>
      <c r="C387" t="s">
        <v>25327</v>
      </c>
      <c r="D387" t="s">
        <v>25926</v>
      </c>
      <c r="E387" s="44">
        <v>46261</v>
      </c>
      <c r="F387">
        <v>1</v>
      </c>
      <c r="G387" t="s">
        <v>1623</v>
      </c>
      <c r="H387" t="s">
        <v>25990</v>
      </c>
      <c r="I387" t="s">
        <v>25991</v>
      </c>
      <c r="J387" t="s">
        <v>25992</v>
      </c>
      <c r="K387" t="s">
        <v>25993</v>
      </c>
    </row>
    <row r="388" spans="1:11" hidden="1" x14ac:dyDescent="0.25">
      <c r="A388" t="s">
        <v>25325</v>
      </c>
      <c r="B388" t="s">
        <v>25527</v>
      </c>
      <c r="C388" t="s">
        <v>25327</v>
      </c>
      <c r="D388" t="s">
        <v>25926</v>
      </c>
      <c r="E388" s="44">
        <v>46261</v>
      </c>
      <c r="F388">
        <v>1</v>
      </c>
      <c r="G388" t="s">
        <v>1623</v>
      </c>
      <c r="H388" t="s">
        <v>25990</v>
      </c>
      <c r="I388" t="s">
        <v>25991</v>
      </c>
      <c r="J388" t="s">
        <v>25992</v>
      </c>
      <c r="K388" t="s">
        <v>25993</v>
      </c>
    </row>
    <row r="389" spans="1:11" hidden="1" x14ac:dyDescent="0.25">
      <c r="A389" t="s">
        <v>25325</v>
      </c>
      <c r="B389" t="s">
        <v>25527</v>
      </c>
      <c r="C389" t="s">
        <v>25327</v>
      </c>
      <c r="D389" t="s">
        <v>25926</v>
      </c>
      <c r="E389" s="44">
        <v>46261</v>
      </c>
      <c r="F389">
        <v>1</v>
      </c>
      <c r="G389" t="s">
        <v>1623</v>
      </c>
      <c r="H389" t="s">
        <v>25990</v>
      </c>
      <c r="I389" t="s">
        <v>25991</v>
      </c>
      <c r="J389" t="s">
        <v>25992</v>
      </c>
      <c r="K389" t="s">
        <v>25993</v>
      </c>
    </row>
    <row r="390" spans="1:11" hidden="1" x14ac:dyDescent="0.25">
      <c r="A390" t="s">
        <v>25325</v>
      </c>
      <c r="B390" t="s">
        <v>25527</v>
      </c>
      <c r="C390" t="s">
        <v>25327</v>
      </c>
      <c r="D390" t="s">
        <v>25926</v>
      </c>
      <c r="E390" s="44">
        <v>46261</v>
      </c>
      <c r="F390">
        <v>1</v>
      </c>
      <c r="G390" t="s">
        <v>1623</v>
      </c>
      <c r="H390" t="s">
        <v>25990</v>
      </c>
      <c r="I390" t="s">
        <v>25991</v>
      </c>
      <c r="J390" t="s">
        <v>25992</v>
      </c>
      <c r="K390" t="s">
        <v>25993</v>
      </c>
    </row>
    <row r="391" spans="1:11" hidden="1" x14ac:dyDescent="0.25">
      <c r="A391" t="s">
        <v>25325</v>
      </c>
      <c r="B391" t="s">
        <v>25527</v>
      </c>
      <c r="C391" t="s">
        <v>25327</v>
      </c>
      <c r="D391" t="s">
        <v>25926</v>
      </c>
      <c r="E391" s="44">
        <v>46261</v>
      </c>
      <c r="F391">
        <v>1</v>
      </c>
      <c r="G391" t="s">
        <v>1623</v>
      </c>
      <c r="H391" t="s">
        <v>25990</v>
      </c>
      <c r="I391" t="s">
        <v>25991</v>
      </c>
      <c r="J391" t="s">
        <v>25992</v>
      </c>
      <c r="K391" t="s">
        <v>25993</v>
      </c>
    </row>
    <row r="392" spans="1:11" hidden="1" x14ac:dyDescent="0.25">
      <c r="A392" t="s">
        <v>25325</v>
      </c>
      <c r="B392" t="s">
        <v>25527</v>
      </c>
      <c r="C392" t="s">
        <v>25327</v>
      </c>
      <c r="D392" t="s">
        <v>25926</v>
      </c>
      <c r="E392" s="44">
        <v>46261</v>
      </c>
      <c r="F392">
        <v>1</v>
      </c>
      <c r="G392" t="s">
        <v>1623</v>
      </c>
      <c r="H392" t="s">
        <v>25990</v>
      </c>
      <c r="I392" t="s">
        <v>25991</v>
      </c>
      <c r="J392" t="s">
        <v>25992</v>
      </c>
      <c r="K392" t="s">
        <v>25993</v>
      </c>
    </row>
    <row r="393" spans="1:11" hidden="1" x14ac:dyDescent="0.25">
      <c r="A393" t="s">
        <v>25325</v>
      </c>
      <c r="B393" t="s">
        <v>25527</v>
      </c>
      <c r="C393" t="s">
        <v>25327</v>
      </c>
      <c r="D393" t="s">
        <v>25926</v>
      </c>
      <c r="E393" s="44">
        <v>46261</v>
      </c>
      <c r="F393">
        <v>1</v>
      </c>
      <c r="G393" t="s">
        <v>1623</v>
      </c>
      <c r="H393" t="s">
        <v>25990</v>
      </c>
      <c r="I393" t="s">
        <v>25991</v>
      </c>
      <c r="J393" t="s">
        <v>25992</v>
      </c>
      <c r="K393" t="s">
        <v>25993</v>
      </c>
    </row>
    <row r="394" spans="1:11" hidden="1" x14ac:dyDescent="0.25">
      <c r="A394" t="s">
        <v>25325</v>
      </c>
      <c r="B394" t="s">
        <v>25527</v>
      </c>
      <c r="C394" t="s">
        <v>25327</v>
      </c>
      <c r="D394" t="s">
        <v>25926</v>
      </c>
      <c r="E394" s="44">
        <v>46261</v>
      </c>
      <c r="F394">
        <v>1</v>
      </c>
      <c r="G394" t="s">
        <v>1623</v>
      </c>
      <c r="H394" t="s">
        <v>25990</v>
      </c>
      <c r="I394" t="s">
        <v>25991</v>
      </c>
      <c r="J394" t="s">
        <v>25992</v>
      </c>
      <c r="K394" t="s">
        <v>25993</v>
      </c>
    </row>
    <row r="395" spans="1:11" hidden="1" x14ac:dyDescent="0.25">
      <c r="A395" t="s">
        <v>25325</v>
      </c>
      <c r="B395" t="s">
        <v>25527</v>
      </c>
      <c r="C395" t="s">
        <v>25327</v>
      </c>
      <c r="D395" t="s">
        <v>25926</v>
      </c>
      <c r="E395" s="44">
        <v>46261</v>
      </c>
      <c r="F395">
        <v>1</v>
      </c>
      <c r="G395" t="s">
        <v>1623</v>
      </c>
      <c r="H395" t="s">
        <v>25990</v>
      </c>
      <c r="I395" t="s">
        <v>25991</v>
      </c>
      <c r="J395" t="s">
        <v>25992</v>
      </c>
      <c r="K395" t="s">
        <v>25993</v>
      </c>
    </row>
    <row r="396" spans="1:11" hidden="1" x14ac:dyDescent="0.25">
      <c r="A396" t="s">
        <v>25325</v>
      </c>
      <c r="B396" t="s">
        <v>25527</v>
      </c>
      <c r="C396" t="s">
        <v>25327</v>
      </c>
      <c r="D396" t="s">
        <v>25926</v>
      </c>
      <c r="E396" s="44">
        <v>46261</v>
      </c>
      <c r="F396">
        <v>1</v>
      </c>
      <c r="G396" t="s">
        <v>1623</v>
      </c>
      <c r="H396" t="s">
        <v>25990</v>
      </c>
      <c r="I396" t="s">
        <v>25991</v>
      </c>
      <c r="J396" t="s">
        <v>25992</v>
      </c>
      <c r="K396" t="s">
        <v>25993</v>
      </c>
    </row>
    <row r="397" spans="1:11" hidden="1" x14ac:dyDescent="0.25">
      <c r="A397" t="s">
        <v>25325</v>
      </c>
      <c r="B397" t="s">
        <v>25527</v>
      </c>
      <c r="C397" t="s">
        <v>25327</v>
      </c>
      <c r="D397" t="s">
        <v>25926</v>
      </c>
      <c r="E397" s="44">
        <v>46261</v>
      </c>
      <c r="F397">
        <v>1</v>
      </c>
      <c r="G397" t="s">
        <v>1623</v>
      </c>
      <c r="H397" t="s">
        <v>25990</v>
      </c>
      <c r="I397" t="s">
        <v>25991</v>
      </c>
      <c r="J397" t="s">
        <v>25992</v>
      </c>
      <c r="K397" t="s">
        <v>25993</v>
      </c>
    </row>
    <row r="398" spans="1:11" hidden="1" x14ac:dyDescent="0.25">
      <c r="A398" t="s">
        <v>25325</v>
      </c>
      <c r="B398" t="s">
        <v>25527</v>
      </c>
      <c r="C398" t="s">
        <v>25327</v>
      </c>
      <c r="D398" t="s">
        <v>25926</v>
      </c>
      <c r="E398" s="44">
        <v>46261</v>
      </c>
      <c r="F398">
        <v>1</v>
      </c>
      <c r="G398" t="s">
        <v>1623</v>
      </c>
      <c r="H398" t="s">
        <v>25990</v>
      </c>
      <c r="I398" t="s">
        <v>25991</v>
      </c>
      <c r="J398" t="s">
        <v>25992</v>
      </c>
      <c r="K398" t="s">
        <v>25993</v>
      </c>
    </row>
    <row r="399" spans="1:11" hidden="1" x14ac:dyDescent="0.25">
      <c r="A399" t="s">
        <v>25528</v>
      </c>
      <c r="B399" t="s">
        <v>25527</v>
      </c>
      <c r="C399" t="s">
        <v>25345</v>
      </c>
      <c r="D399" t="s">
        <v>25926</v>
      </c>
      <c r="E399" s="44">
        <v>46261</v>
      </c>
      <c r="F399">
        <v>1</v>
      </c>
      <c r="G399" t="s">
        <v>1623</v>
      </c>
      <c r="H399" t="s">
        <v>25990</v>
      </c>
      <c r="I399" t="s">
        <v>25991</v>
      </c>
      <c r="J399" t="s">
        <v>25992</v>
      </c>
      <c r="K399" t="s">
        <v>25993</v>
      </c>
    </row>
    <row r="400" spans="1:11" hidden="1" x14ac:dyDescent="0.25">
      <c r="A400" t="s">
        <v>25528</v>
      </c>
      <c r="B400" t="s">
        <v>25527</v>
      </c>
      <c r="C400" t="s">
        <v>25345</v>
      </c>
      <c r="D400" t="s">
        <v>25926</v>
      </c>
      <c r="E400" s="44">
        <v>46261</v>
      </c>
      <c r="F400">
        <v>1</v>
      </c>
      <c r="G400" t="s">
        <v>1623</v>
      </c>
      <c r="H400" t="s">
        <v>25990</v>
      </c>
      <c r="I400" t="s">
        <v>25991</v>
      </c>
      <c r="J400" t="s">
        <v>25992</v>
      </c>
      <c r="K400" t="s">
        <v>25993</v>
      </c>
    </row>
    <row r="401" spans="1:11" hidden="1" x14ac:dyDescent="0.25">
      <c r="A401" t="s">
        <v>25528</v>
      </c>
      <c r="B401" t="s">
        <v>25527</v>
      </c>
      <c r="C401" t="s">
        <v>25345</v>
      </c>
      <c r="D401" t="s">
        <v>25926</v>
      </c>
      <c r="E401" s="44">
        <v>46261</v>
      </c>
      <c r="F401">
        <v>1</v>
      </c>
      <c r="G401" t="s">
        <v>1623</v>
      </c>
      <c r="H401" t="s">
        <v>25990</v>
      </c>
      <c r="I401" t="s">
        <v>25991</v>
      </c>
      <c r="J401" t="s">
        <v>25992</v>
      </c>
      <c r="K401" t="s">
        <v>25993</v>
      </c>
    </row>
    <row r="402" spans="1:11" hidden="1" x14ac:dyDescent="0.25">
      <c r="A402" t="s">
        <v>25528</v>
      </c>
      <c r="B402" t="s">
        <v>25527</v>
      </c>
      <c r="C402" t="s">
        <v>25345</v>
      </c>
      <c r="D402" t="s">
        <v>25926</v>
      </c>
      <c r="E402" s="44">
        <v>46261</v>
      </c>
      <c r="F402">
        <v>1</v>
      </c>
      <c r="G402" t="s">
        <v>1623</v>
      </c>
      <c r="H402" t="s">
        <v>25990</v>
      </c>
      <c r="I402" t="s">
        <v>25991</v>
      </c>
      <c r="J402" t="s">
        <v>25992</v>
      </c>
      <c r="K402" t="s">
        <v>25993</v>
      </c>
    </row>
    <row r="403" spans="1:11" hidden="1" x14ac:dyDescent="0.25">
      <c r="A403" t="s">
        <v>25528</v>
      </c>
      <c r="B403" t="s">
        <v>25527</v>
      </c>
      <c r="C403" t="s">
        <v>25345</v>
      </c>
      <c r="D403" t="s">
        <v>25926</v>
      </c>
      <c r="E403" s="44">
        <v>46261</v>
      </c>
      <c r="F403">
        <v>1</v>
      </c>
      <c r="G403" t="s">
        <v>1623</v>
      </c>
      <c r="H403" t="s">
        <v>25990</v>
      </c>
      <c r="I403" t="s">
        <v>25991</v>
      </c>
      <c r="J403" t="s">
        <v>25992</v>
      </c>
      <c r="K403" t="s">
        <v>25993</v>
      </c>
    </row>
    <row r="404" spans="1:11" hidden="1" x14ac:dyDescent="0.25">
      <c r="A404" t="s">
        <v>25528</v>
      </c>
      <c r="B404" t="s">
        <v>25527</v>
      </c>
      <c r="C404" t="s">
        <v>25345</v>
      </c>
      <c r="D404" t="s">
        <v>25926</v>
      </c>
      <c r="E404" s="44">
        <v>46261</v>
      </c>
      <c r="F404">
        <v>1</v>
      </c>
      <c r="G404" t="s">
        <v>1623</v>
      </c>
      <c r="H404" t="s">
        <v>25990</v>
      </c>
      <c r="I404" t="s">
        <v>25991</v>
      </c>
      <c r="J404" t="s">
        <v>25992</v>
      </c>
      <c r="K404" t="s">
        <v>25993</v>
      </c>
    </row>
    <row r="405" spans="1:11" hidden="1" x14ac:dyDescent="0.25">
      <c r="A405" t="s">
        <v>25528</v>
      </c>
      <c r="B405" t="s">
        <v>25527</v>
      </c>
      <c r="C405" t="s">
        <v>25345</v>
      </c>
      <c r="D405" t="s">
        <v>25926</v>
      </c>
      <c r="E405" s="44">
        <v>46261</v>
      </c>
      <c r="F405">
        <v>1</v>
      </c>
      <c r="G405" t="s">
        <v>1623</v>
      </c>
      <c r="H405" t="s">
        <v>25990</v>
      </c>
      <c r="I405" t="s">
        <v>25991</v>
      </c>
      <c r="J405" t="s">
        <v>25992</v>
      </c>
      <c r="K405" t="s">
        <v>25993</v>
      </c>
    </row>
    <row r="406" spans="1:11" hidden="1" x14ac:dyDescent="0.25">
      <c r="A406" t="s">
        <v>25528</v>
      </c>
      <c r="B406" t="s">
        <v>25527</v>
      </c>
      <c r="C406" t="s">
        <v>25345</v>
      </c>
      <c r="D406" t="s">
        <v>25926</v>
      </c>
      <c r="E406" s="44">
        <v>46261</v>
      </c>
      <c r="F406">
        <v>1</v>
      </c>
      <c r="G406" t="s">
        <v>1623</v>
      </c>
      <c r="H406" t="s">
        <v>25990</v>
      </c>
      <c r="I406" t="s">
        <v>25991</v>
      </c>
      <c r="J406" t="s">
        <v>25992</v>
      </c>
      <c r="K406" t="s">
        <v>25993</v>
      </c>
    </row>
    <row r="407" spans="1:11" hidden="1" x14ac:dyDescent="0.25">
      <c r="A407" t="s">
        <v>25528</v>
      </c>
      <c r="B407" t="s">
        <v>25527</v>
      </c>
      <c r="C407" t="s">
        <v>25345</v>
      </c>
      <c r="D407" t="s">
        <v>25926</v>
      </c>
      <c r="E407" s="44">
        <v>46261</v>
      </c>
      <c r="F407">
        <v>1</v>
      </c>
      <c r="G407" t="s">
        <v>1623</v>
      </c>
      <c r="H407" t="s">
        <v>25990</v>
      </c>
      <c r="I407" t="s">
        <v>25991</v>
      </c>
      <c r="J407" t="s">
        <v>25992</v>
      </c>
      <c r="K407" t="s">
        <v>25993</v>
      </c>
    </row>
    <row r="408" spans="1:11" hidden="1" x14ac:dyDescent="0.25">
      <c r="A408" t="s">
        <v>25528</v>
      </c>
      <c r="B408" t="s">
        <v>25527</v>
      </c>
      <c r="C408" t="s">
        <v>25345</v>
      </c>
      <c r="D408" t="s">
        <v>25926</v>
      </c>
      <c r="E408" s="44">
        <v>46261</v>
      </c>
      <c r="F408">
        <v>1</v>
      </c>
      <c r="G408" t="s">
        <v>1623</v>
      </c>
      <c r="H408" t="s">
        <v>25990</v>
      </c>
      <c r="I408" t="s">
        <v>25991</v>
      </c>
      <c r="J408" t="s">
        <v>25992</v>
      </c>
      <c r="K408" t="s">
        <v>25993</v>
      </c>
    </row>
    <row r="409" spans="1:11" hidden="1" x14ac:dyDescent="0.25">
      <c r="A409" t="s">
        <v>25528</v>
      </c>
      <c r="B409" t="s">
        <v>25527</v>
      </c>
      <c r="C409" t="s">
        <v>25345</v>
      </c>
      <c r="D409" t="s">
        <v>25926</v>
      </c>
      <c r="E409" s="44">
        <v>46261</v>
      </c>
      <c r="F409">
        <v>1</v>
      </c>
      <c r="G409" t="s">
        <v>1623</v>
      </c>
      <c r="H409" t="s">
        <v>25990</v>
      </c>
      <c r="I409" t="s">
        <v>25991</v>
      </c>
      <c r="J409" t="s">
        <v>25992</v>
      </c>
      <c r="K409" t="s">
        <v>25993</v>
      </c>
    </row>
    <row r="410" spans="1:11" hidden="1" x14ac:dyDescent="0.25">
      <c r="A410" t="s">
        <v>25528</v>
      </c>
      <c r="B410" t="s">
        <v>25527</v>
      </c>
      <c r="C410" t="s">
        <v>25345</v>
      </c>
      <c r="D410" t="s">
        <v>25926</v>
      </c>
      <c r="E410" s="44">
        <v>46261</v>
      </c>
      <c r="F410">
        <v>1</v>
      </c>
      <c r="G410" t="s">
        <v>1623</v>
      </c>
      <c r="H410" t="s">
        <v>25990</v>
      </c>
      <c r="I410" t="s">
        <v>25991</v>
      </c>
      <c r="J410" t="s">
        <v>25992</v>
      </c>
      <c r="K410" t="s">
        <v>25993</v>
      </c>
    </row>
    <row r="411" spans="1:11" hidden="1" x14ac:dyDescent="0.25">
      <c r="A411" t="s">
        <v>25528</v>
      </c>
      <c r="B411" t="s">
        <v>25527</v>
      </c>
      <c r="C411" t="s">
        <v>25345</v>
      </c>
      <c r="D411" t="s">
        <v>25926</v>
      </c>
      <c r="E411" s="44">
        <v>46261</v>
      </c>
      <c r="F411">
        <v>1</v>
      </c>
      <c r="G411" t="s">
        <v>1623</v>
      </c>
      <c r="H411" t="s">
        <v>25990</v>
      </c>
      <c r="I411" t="s">
        <v>25991</v>
      </c>
      <c r="J411" t="s">
        <v>25992</v>
      </c>
      <c r="K411" t="s">
        <v>25993</v>
      </c>
    </row>
    <row r="412" spans="1:11" hidden="1" x14ac:dyDescent="0.25">
      <c r="A412" t="s">
        <v>25528</v>
      </c>
      <c r="B412" t="s">
        <v>25527</v>
      </c>
      <c r="C412" t="s">
        <v>25345</v>
      </c>
      <c r="D412" t="s">
        <v>25926</v>
      </c>
      <c r="E412" s="44">
        <v>46261</v>
      </c>
      <c r="F412">
        <v>1</v>
      </c>
      <c r="G412" t="s">
        <v>1623</v>
      </c>
      <c r="H412" t="s">
        <v>25990</v>
      </c>
      <c r="I412" t="s">
        <v>25991</v>
      </c>
      <c r="J412" t="s">
        <v>25992</v>
      </c>
      <c r="K412" t="s">
        <v>25993</v>
      </c>
    </row>
    <row r="413" spans="1:11" hidden="1" x14ac:dyDescent="0.25">
      <c r="A413" t="s">
        <v>25528</v>
      </c>
      <c r="B413" t="s">
        <v>25527</v>
      </c>
      <c r="C413" t="s">
        <v>25345</v>
      </c>
      <c r="D413" t="s">
        <v>25926</v>
      </c>
      <c r="E413" s="44">
        <v>46261</v>
      </c>
      <c r="F413">
        <v>1</v>
      </c>
      <c r="G413" t="s">
        <v>1623</v>
      </c>
      <c r="H413" t="s">
        <v>25990</v>
      </c>
      <c r="I413" t="s">
        <v>25991</v>
      </c>
      <c r="J413" t="s">
        <v>25992</v>
      </c>
      <c r="K413" t="s">
        <v>25993</v>
      </c>
    </row>
    <row r="414" spans="1:11" hidden="1" x14ac:dyDescent="0.25">
      <c r="A414" t="s">
        <v>25528</v>
      </c>
      <c r="B414" t="s">
        <v>25527</v>
      </c>
      <c r="C414" t="s">
        <v>25345</v>
      </c>
      <c r="D414" t="s">
        <v>25926</v>
      </c>
      <c r="E414" s="44">
        <v>46261</v>
      </c>
      <c r="F414">
        <v>1</v>
      </c>
      <c r="G414" t="s">
        <v>1623</v>
      </c>
      <c r="H414" t="s">
        <v>25990</v>
      </c>
      <c r="I414" t="s">
        <v>25991</v>
      </c>
      <c r="J414" t="s">
        <v>25992</v>
      </c>
      <c r="K414" t="s">
        <v>25993</v>
      </c>
    </row>
    <row r="415" spans="1:11" hidden="1" x14ac:dyDescent="0.25">
      <c r="A415" t="s">
        <v>25528</v>
      </c>
      <c r="B415" t="s">
        <v>25527</v>
      </c>
      <c r="C415" t="s">
        <v>25345</v>
      </c>
      <c r="D415" t="s">
        <v>25926</v>
      </c>
      <c r="E415" s="44">
        <v>46261</v>
      </c>
      <c r="F415">
        <v>1</v>
      </c>
      <c r="G415" t="s">
        <v>1623</v>
      </c>
      <c r="H415" t="s">
        <v>25990</v>
      </c>
      <c r="I415" t="s">
        <v>25991</v>
      </c>
      <c r="J415" t="s">
        <v>25992</v>
      </c>
      <c r="K415" t="s">
        <v>25993</v>
      </c>
    </row>
    <row r="416" spans="1:11" hidden="1" x14ac:dyDescent="0.25">
      <c r="A416" t="s">
        <v>25528</v>
      </c>
      <c r="B416" t="s">
        <v>25527</v>
      </c>
      <c r="C416" t="s">
        <v>25345</v>
      </c>
      <c r="D416" t="s">
        <v>25926</v>
      </c>
      <c r="E416" s="44">
        <v>46261</v>
      </c>
      <c r="F416">
        <v>1</v>
      </c>
      <c r="G416" t="s">
        <v>1623</v>
      </c>
      <c r="H416" t="s">
        <v>25990</v>
      </c>
      <c r="I416" t="s">
        <v>25991</v>
      </c>
      <c r="J416" t="s">
        <v>25992</v>
      </c>
      <c r="K416" t="s">
        <v>25993</v>
      </c>
    </row>
    <row r="417" spans="1:11" hidden="1" x14ac:dyDescent="0.25">
      <c r="A417" t="s">
        <v>25528</v>
      </c>
      <c r="B417" t="s">
        <v>25527</v>
      </c>
      <c r="C417" t="s">
        <v>25345</v>
      </c>
      <c r="D417" t="s">
        <v>25926</v>
      </c>
      <c r="E417" s="44">
        <v>46261</v>
      </c>
      <c r="F417">
        <v>1</v>
      </c>
      <c r="G417" t="s">
        <v>1623</v>
      </c>
      <c r="H417" t="s">
        <v>25990</v>
      </c>
      <c r="I417" t="s">
        <v>25991</v>
      </c>
      <c r="J417" t="s">
        <v>25992</v>
      </c>
      <c r="K417" t="s">
        <v>25993</v>
      </c>
    </row>
    <row r="418" spans="1:11" hidden="1" x14ac:dyDescent="0.25">
      <c r="A418" t="s">
        <v>25528</v>
      </c>
      <c r="B418" t="s">
        <v>25527</v>
      </c>
      <c r="C418" t="s">
        <v>25345</v>
      </c>
      <c r="D418" t="s">
        <v>25926</v>
      </c>
      <c r="E418" s="44">
        <v>46261</v>
      </c>
      <c r="F418">
        <v>1</v>
      </c>
      <c r="G418" t="s">
        <v>1623</v>
      </c>
      <c r="H418" t="s">
        <v>25990</v>
      </c>
      <c r="I418" t="s">
        <v>25991</v>
      </c>
      <c r="J418" t="s">
        <v>25992</v>
      </c>
      <c r="K418" t="s">
        <v>25993</v>
      </c>
    </row>
    <row r="419" spans="1:11" hidden="1" x14ac:dyDescent="0.25">
      <c r="A419" t="s">
        <v>25528</v>
      </c>
      <c r="B419" t="s">
        <v>25527</v>
      </c>
      <c r="C419" t="s">
        <v>25345</v>
      </c>
      <c r="D419" t="s">
        <v>25926</v>
      </c>
      <c r="E419" s="44">
        <v>46261</v>
      </c>
      <c r="F419">
        <v>1</v>
      </c>
      <c r="G419" t="s">
        <v>1623</v>
      </c>
      <c r="H419" t="s">
        <v>25990</v>
      </c>
      <c r="I419" t="s">
        <v>25991</v>
      </c>
      <c r="J419" t="s">
        <v>25992</v>
      </c>
      <c r="K419" t="s">
        <v>25993</v>
      </c>
    </row>
    <row r="420" spans="1:11" hidden="1" x14ac:dyDescent="0.25">
      <c r="A420" t="s">
        <v>25528</v>
      </c>
      <c r="B420" t="s">
        <v>25527</v>
      </c>
      <c r="C420" t="s">
        <v>25345</v>
      </c>
      <c r="D420" t="s">
        <v>25926</v>
      </c>
      <c r="E420" s="44">
        <v>46261</v>
      </c>
      <c r="F420">
        <v>1</v>
      </c>
      <c r="G420" t="s">
        <v>1623</v>
      </c>
      <c r="H420" t="s">
        <v>25990</v>
      </c>
      <c r="I420" t="s">
        <v>25991</v>
      </c>
      <c r="J420" t="s">
        <v>25992</v>
      </c>
      <c r="K420" t="s">
        <v>25993</v>
      </c>
    </row>
    <row r="421" spans="1:11" hidden="1" x14ac:dyDescent="0.25">
      <c r="A421" t="s">
        <v>25528</v>
      </c>
      <c r="B421" t="s">
        <v>25527</v>
      </c>
      <c r="C421" t="s">
        <v>25345</v>
      </c>
      <c r="D421" t="s">
        <v>25926</v>
      </c>
      <c r="E421" s="44">
        <v>46261</v>
      </c>
      <c r="F421">
        <v>1</v>
      </c>
      <c r="G421" t="s">
        <v>1623</v>
      </c>
      <c r="H421" t="s">
        <v>25990</v>
      </c>
      <c r="I421" t="s">
        <v>25991</v>
      </c>
      <c r="J421" t="s">
        <v>25992</v>
      </c>
      <c r="K421" t="s">
        <v>25993</v>
      </c>
    </row>
    <row r="422" spans="1:11" hidden="1" x14ac:dyDescent="0.25">
      <c r="A422" t="s">
        <v>25528</v>
      </c>
      <c r="B422" t="s">
        <v>25527</v>
      </c>
      <c r="C422" t="s">
        <v>25345</v>
      </c>
      <c r="D422" t="s">
        <v>25926</v>
      </c>
      <c r="E422" s="44">
        <v>46261</v>
      </c>
      <c r="F422">
        <v>1</v>
      </c>
      <c r="G422" t="s">
        <v>1623</v>
      </c>
      <c r="H422" t="s">
        <v>25990</v>
      </c>
      <c r="I422" t="s">
        <v>25991</v>
      </c>
      <c r="J422" t="s">
        <v>25992</v>
      </c>
      <c r="K422" t="s">
        <v>25993</v>
      </c>
    </row>
    <row r="423" spans="1:11" hidden="1" x14ac:dyDescent="0.25">
      <c r="A423" t="s">
        <v>25528</v>
      </c>
      <c r="B423" t="s">
        <v>25527</v>
      </c>
      <c r="C423" t="s">
        <v>25345</v>
      </c>
      <c r="D423" t="s">
        <v>25926</v>
      </c>
      <c r="E423" s="44">
        <v>46261</v>
      </c>
      <c r="F423">
        <v>1</v>
      </c>
      <c r="G423" t="s">
        <v>1623</v>
      </c>
      <c r="H423" t="s">
        <v>25990</v>
      </c>
      <c r="I423" t="s">
        <v>25991</v>
      </c>
      <c r="J423" t="s">
        <v>25992</v>
      </c>
      <c r="K423" t="s">
        <v>25993</v>
      </c>
    </row>
    <row r="424" spans="1:11" hidden="1" x14ac:dyDescent="0.25">
      <c r="A424" t="s">
        <v>25528</v>
      </c>
      <c r="B424" t="s">
        <v>25527</v>
      </c>
      <c r="C424" t="s">
        <v>25345</v>
      </c>
      <c r="D424" t="s">
        <v>25926</v>
      </c>
      <c r="E424" s="44">
        <v>46261</v>
      </c>
      <c r="F424">
        <v>1</v>
      </c>
      <c r="G424" t="s">
        <v>1623</v>
      </c>
      <c r="H424" t="s">
        <v>25990</v>
      </c>
      <c r="I424" t="s">
        <v>25991</v>
      </c>
      <c r="J424" t="s">
        <v>25992</v>
      </c>
      <c r="K424" t="s">
        <v>25993</v>
      </c>
    </row>
    <row r="425" spans="1:11" hidden="1" x14ac:dyDescent="0.25">
      <c r="A425" t="s">
        <v>25528</v>
      </c>
      <c r="B425" t="s">
        <v>25527</v>
      </c>
      <c r="C425" t="s">
        <v>25345</v>
      </c>
      <c r="D425" t="s">
        <v>25926</v>
      </c>
      <c r="E425" s="44">
        <v>46261</v>
      </c>
      <c r="F425">
        <v>1</v>
      </c>
      <c r="G425" t="s">
        <v>1623</v>
      </c>
      <c r="H425" t="s">
        <v>25990</v>
      </c>
      <c r="I425" t="s">
        <v>25991</v>
      </c>
      <c r="J425" t="s">
        <v>25992</v>
      </c>
      <c r="K425" t="s">
        <v>25993</v>
      </c>
    </row>
    <row r="426" spans="1:11" hidden="1" x14ac:dyDescent="0.25">
      <c r="A426" t="s">
        <v>25528</v>
      </c>
      <c r="B426" t="s">
        <v>25527</v>
      </c>
      <c r="C426" t="s">
        <v>25345</v>
      </c>
      <c r="D426" t="s">
        <v>25926</v>
      </c>
      <c r="E426" s="44">
        <v>46261</v>
      </c>
      <c r="F426">
        <v>1</v>
      </c>
      <c r="G426" t="s">
        <v>1623</v>
      </c>
      <c r="H426" t="s">
        <v>25990</v>
      </c>
      <c r="I426" t="s">
        <v>25991</v>
      </c>
      <c r="J426" t="s">
        <v>25992</v>
      </c>
      <c r="K426" t="s">
        <v>25993</v>
      </c>
    </row>
    <row r="427" spans="1:11" hidden="1" x14ac:dyDescent="0.25">
      <c r="A427" t="s">
        <v>25528</v>
      </c>
      <c r="B427" t="s">
        <v>25527</v>
      </c>
      <c r="C427" t="s">
        <v>25345</v>
      </c>
      <c r="D427" t="s">
        <v>25926</v>
      </c>
      <c r="E427" s="44">
        <v>46261</v>
      </c>
      <c r="F427">
        <v>1</v>
      </c>
      <c r="G427" t="s">
        <v>1623</v>
      </c>
      <c r="H427" t="s">
        <v>25990</v>
      </c>
      <c r="I427" t="s">
        <v>25991</v>
      </c>
      <c r="J427" t="s">
        <v>25992</v>
      </c>
      <c r="K427" t="s">
        <v>25993</v>
      </c>
    </row>
    <row r="428" spans="1:11" hidden="1" x14ac:dyDescent="0.25">
      <c r="A428" t="s">
        <v>25528</v>
      </c>
      <c r="B428" t="s">
        <v>25527</v>
      </c>
      <c r="C428" t="s">
        <v>25345</v>
      </c>
      <c r="D428" t="s">
        <v>25926</v>
      </c>
      <c r="E428" s="44">
        <v>46261</v>
      </c>
      <c r="F428">
        <v>1</v>
      </c>
      <c r="G428" t="s">
        <v>1623</v>
      </c>
      <c r="H428" t="s">
        <v>25990</v>
      </c>
      <c r="I428" t="s">
        <v>25991</v>
      </c>
      <c r="J428" t="s">
        <v>25992</v>
      </c>
      <c r="K428" t="s">
        <v>25993</v>
      </c>
    </row>
    <row r="429" spans="1:11" hidden="1" x14ac:dyDescent="0.25">
      <c r="A429" t="s">
        <v>25528</v>
      </c>
      <c r="B429" t="s">
        <v>25527</v>
      </c>
      <c r="C429" t="s">
        <v>25345</v>
      </c>
      <c r="D429" t="s">
        <v>25926</v>
      </c>
      <c r="E429" s="44">
        <v>46261</v>
      </c>
      <c r="F429">
        <v>1</v>
      </c>
      <c r="G429" t="s">
        <v>1623</v>
      </c>
      <c r="H429" t="s">
        <v>25990</v>
      </c>
      <c r="I429" t="s">
        <v>25991</v>
      </c>
      <c r="J429" t="s">
        <v>25992</v>
      </c>
      <c r="K429" t="s">
        <v>25993</v>
      </c>
    </row>
    <row r="430" spans="1:11" hidden="1" x14ac:dyDescent="0.25">
      <c r="A430" t="s">
        <v>25528</v>
      </c>
      <c r="B430" t="s">
        <v>25527</v>
      </c>
      <c r="C430" t="s">
        <v>25345</v>
      </c>
      <c r="D430" t="s">
        <v>25926</v>
      </c>
      <c r="E430" s="44">
        <v>46261</v>
      </c>
      <c r="F430">
        <v>1</v>
      </c>
      <c r="G430" t="s">
        <v>1623</v>
      </c>
      <c r="H430" t="s">
        <v>25990</v>
      </c>
      <c r="I430" t="s">
        <v>25991</v>
      </c>
      <c r="J430" t="s">
        <v>25992</v>
      </c>
      <c r="K430" t="s">
        <v>25993</v>
      </c>
    </row>
    <row r="431" spans="1:11" hidden="1" x14ac:dyDescent="0.25">
      <c r="A431" t="s">
        <v>25528</v>
      </c>
      <c r="B431" t="s">
        <v>25527</v>
      </c>
      <c r="C431" t="s">
        <v>25345</v>
      </c>
      <c r="D431" t="s">
        <v>25926</v>
      </c>
      <c r="E431" s="44">
        <v>46261</v>
      </c>
      <c r="F431">
        <v>1</v>
      </c>
      <c r="G431" t="s">
        <v>1623</v>
      </c>
      <c r="H431" t="s">
        <v>25990</v>
      </c>
      <c r="I431" t="s">
        <v>25991</v>
      </c>
      <c r="J431" t="s">
        <v>25992</v>
      </c>
      <c r="K431" t="s">
        <v>25993</v>
      </c>
    </row>
    <row r="432" spans="1:11" hidden="1" x14ac:dyDescent="0.25">
      <c r="A432" t="s">
        <v>25528</v>
      </c>
      <c r="B432" t="s">
        <v>25527</v>
      </c>
      <c r="C432" t="s">
        <v>25345</v>
      </c>
      <c r="D432" t="s">
        <v>25926</v>
      </c>
      <c r="E432" s="44">
        <v>46261</v>
      </c>
      <c r="F432">
        <v>1</v>
      </c>
      <c r="G432" t="s">
        <v>1623</v>
      </c>
      <c r="H432" t="s">
        <v>25990</v>
      </c>
      <c r="I432" t="s">
        <v>25991</v>
      </c>
      <c r="J432" t="s">
        <v>25992</v>
      </c>
      <c r="K432" t="s">
        <v>25993</v>
      </c>
    </row>
    <row r="433" spans="1:11" hidden="1" x14ac:dyDescent="0.25">
      <c r="A433" t="s">
        <v>25528</v>
      </c>
      <c r="B433" t="s">
        <v>25527</v>
      </c>
      <c r="C433" t="s">
        <v>25345</v>
      </c>
      <c r="D433" t="s">
        <v>25926</v>
      </c>
      <c r="E433" s="44">
        <v>46261</v>
      </c>
      <c r="F433">
        <v>1</v>
      </c>
      <c r="G433" t="s">
        <v>1623</v>
      </c>
      <c r="H433" t="s">
        <v>25990</v>
      </c>
      <c r="I433" t="s">
        <v>25991</v>
      </c>
      <c r="J433" t="s">
        <v>25992</v>
      </c>
      <c r="K433" t="s">
        <v>25993</v>
      </c>
    </row>
    <row r="434" spans="1:11" hidden="1" x14ac:dyDescent="0.25">
      <c r="A434" t="s">
        <v>25325</v>
      </c>
      <c r="B434" t="s">
        <v>25527</v>
      </c>
      <c r="C434" t="s">
        <v>25327</v>
      </c>
      <c r="D434" t="s">
        <v>25926</v>
      </c>
      <c r="E434" s="44">
        <v>46261</v>
      </c>
      <c r="F434">
        <v>1</v>
      </c>
      <c r="G434" t="s">
        <v>1623</v>
      </c>
      <c r="H434" t="s">
        <v>25990</v>
      </c>
      <c r="I434" t="s">
        <v>25991</v>
      </c>
      <c r="J434" t="s">
        <v>25992</v>
      </c>
      <c r="K434" t="s">
        <v>25993</v>
      </c>
    </row>
    <row r="435" spans="1:11" hidden="1" x14ac:dyDescent="0.25">
      <c r="A435" t="s">
        <v>25325</v>
      </c>
      <c r="B435" t="s">
        <v>25527</v>
      </c>
      <c r="C435" t="s">
        <v>25327</v>
      </c>
      <c r="D435" t="s">
        <v>25926</v>
      </c>
      <c r="E435" s="44">
        <v>46261</v>
      </c>
      <c r="F435">
        <v>1</v>
      </c>
      <c r="G435" t="s">
        <v>1623</v>
      </c>
      <c r="H435" t="s">
        <v>25990</v>
      </c>
      <c r="I435" t="s">
        <v>25991</v>
      </c>
      <c r="J435" t="s">
        <v>25992</v>
      </c>
      <c r="K435" t="s">
        <v>25993</v>
      </c>
    </row>
    <row r="436" spans="1:11" hidden="1" x14ac:dyDescent="0.25">
      <c r="A436" t="s">
        <v>25325</v>
      </c>
      <c r="B436" t="s">
        <v>25527</v>
      </c>
      <c r="C436" t="s">
        <v>25327</v>
      </c>
      <c r="D436" t="s">
        <v>25926</v>
      </c>
      <c r="E436" s="44">
        <v>46261</v>
      </c>
      <c r="F436">
        <v>1</v>
      </c>
      <c r="G436" t="s">
        <v>1623</v>
      </c>
      <c r="H436" t="s">
        <v>25990</v>
      </c>
      <c r="I436" t="s">
        <v>25991</v>
      </c>
      <c r="J436" t="s">
        <v>25992</v>
      </c>
      <c r="K436" t="s">
        <v>25993</v>
      </c>
    </row>
    <row r="437" spans="1:11" hidden="1" x14ac:dyDescent="0.25">
      <c r="A437" t="s">
        <v>25325</v>
      </c>
      <c r="B437" t="s">
        <v>25527</v>
      </c>
      <c r="C437" t="s">
        <v>25327</v>
      </c>
      <c r="D437" t="s">
        <v>25926</v>
      </c>
      <c r="E437" s="44">
        <v>46261</v>
      </c>
      <c r="F437">
        <v>1</v>
      </c>
      <c r="G437" t="s">
        <v>1623</v>
      </c>
      <c r="H437" t="s">
        <v>25990</v>
      </c>
      <c r="I437" t="s">
        <v>25991</v>
      </c>
      <c r="J437" t="s">
        <v>25992</v>
      </c>
      <c r="K437" t="s">
        <v>25993</v>
      </c>
    </row>
    <row r="438" spans="1:11" hidden="1" x14ac:dyDescent="0.25">
      <c r="A438" t="s">
        <v>25528</v>
      </c>
      <c r="B438" t="s">
        <v>25527</v>
      </c>
      <c r="C438" t="s">
        <v>25345</v>
      </c>
      <c r="D438" t="s">
        <v>25926</v>
      </c>
      <c r="E438" s="44">
        <v>46261</v>
      </c>
      <c r="F438">
        <v>1</v>
      </c>
      <c r="G438" t="s">
        <v>1623</v>
      </c>
      <c r="H438" t="s">
        <v>25990</v>
      </c>
      <c r="I438" t="s">
        <v>25991</v>
      </c>
      <c r="J438" t="s">
        <v>25992</v>
      </c>
      <c r="K438" t="s">
        <v>25993</v>
      </c>
    </row>
    <row r="439" spans="1:11" hidden="1" x14ac:dyDescent="0.25">
      <c r="A439" t="s">
        <v>25528</v>
      </c>
      <c r="B439" t="s">
        <v>25527</v>
      </c>
      <c r="C439" t="s">
        <v>25345</v>
      </c>
      <c r="D439" t="s">
        <v>25926</v>
      </c>
      <c r="E439" s="44">
        <v>46261</v>
      </c>
      <c r="F439">
        <v>1</v>
      </c>
      <c r="G439" t="s">
        <v>1623</v>
      </c>
      <c r="H439" t="s">
        <v>25990</v>
      </c>
      <c r="I439" t="s">
        <v>25991</v>
      </c>
      <c r="J439" t="s">
        <v>25992</v>
      </c>
      <c r="K439" t="s">
        <v>25993</v>
      </c>
    </row>
    <row r="440" spans="1:11" hidden="1" x14ac:dyDescent="0.25">
      <c r="A440" t="s">
        <v>25528</v>
      </c>
      <c r="B440" t="s">
        <v>25527</v>
      </c>
      <c r="C440" t="s">
        <v>25345</v>
      </c>
      <c r="D440" t="s">
        <v>25926</v>
      </c>
      <c r="E440" s="44">
        <v>46261</v>
      </c>
      <c r="F440">
        <v>1</v>
      </c>
      <c r="G440" t="s">
        <v>1623</v>
      </c>
      <c r="H440" t="s">
        <v>25990</v>
      </c>
      <c r="I440" t="s">
        <v>25991</v>
      </c>
      <c r="J440" t="s">
        <v>25992</v>
      </c>
      <c r="K440" t="s">
        <v>25993</v>
      </c>
    </row>
    <row r="441" spans="1:11" hidden="1" x14ac:dyDescent="0.25">
      <c r="A441" t="s">
        <v>25528</v>
      </c>
      <c r="B441" t="s">
        <v>25527</v>
      </c>
      <c r="C441" t="s">
        <v>25345</v>
      </c>
      <c r="D441" t="s">
        <v>25926</v>
      </c>
      <c r="E441" s="44">
        <v>46261</v>
      </c>
      <c r="F441">
        <v>1</v>
      </c>
      <c r="G441" t="s">
        <v>1623</v>
      </c>
      <c r="H441" t="s">
        <v>25990</v>
      </c>
      <c r="I441" t="s">
        <v>25991</v>
      </c>
      <c r="J441" t="s">
        <v>25992</v>
      </c>
      <c r="K441" t="s">
        <v>25993</v>
      </c>
    </row>
    <row r="442" spans="1:11" hidden="1" x14ac:dyDescent="0.25">
      <c r="A442" t="s">
        <v>25528</v>
      </c>
      <c r="B442" t="s">
        <v>25527</v>
      </c>
      <c r="C442" t="s">
        <v>25345</v>
      </c>
      <c r="D442" t="s">
        <v>25926</v>
      </c>
      <c r="E442" s="44">
        <v>46261</v>
      </c>
      <c r="F442">
        <v>1</v>
      </c>
      <c r="G442" t="s">
        <v>1623</v>
      </c>
      <c r="H442" t="s">
        <v>25990</v>
      </c>
      <c r="I442" t="s">
        <v>25991</v>
      </c>
      <c r="J442" t="s">
        <v>25992</v>
      </c>
      <c r="K442" t="s">
        <v>25993</v>
      </c>
    </row>
    <row r="443" spans="1:11" hidden="1" x14ac:dyDescent="0.25">
      <c r="A443" t="s">
        <v>25528</v>
      </c>
      <c r="B443" t="s">
        <v>25527</v>
      </c>
      <c r="C443" t="s">
        <v>25345</v>
      </c>
      <c r="D443" t="s">
        <v>25926</v>
      </c>
      <c r="E443" s="44">
        <v>46261</v>
      </c>
      <c r="F443">
        <v>1</v>
      </c>
      <c r="G443" t="s">
        <v>1623</v>
      </c>
      <c r="H443" t="s">
        <v>25990</v>
      </c>
      <c r="I443" t="s">
        <v>25991</v>
      </c>
      <c r="J443" t="s">
        <v>25992</v>
      </c>
      <c r="K443" t="s">
        <v>25993</v>
      </c>
    </row>
    <row r="444" spans="1:11" hidden="1" x14ac:dyDescent="0.25">
      <c r="A444" t="s">
        <v>25528</v>
      </c>
      <c r="B444" t="s">
        <v>25527</v>
      </c>
      <c r="C444" t="s">
        <v>25345</v>
      </c>
      <c r="D444" t="s">
        <v>25926</v>
      </c>
      <c r="E444" s="44">
        <v>46261</v>
      </c>
      <c r="F444">
        <v>1</v>
      </c>
      <c r="G444" t="s">
        <v>1623</v>
      </c>
      <c r="H444" t="s">
        <v>25990</v>
      </c>
      <c r="I444" t="s">
        <v>25991</v>
      </c>
      <c r="J444" t="s">
        <v>25992</v>
      </c>
      <c r="K444" t="s">
        <v>25993</v>
      </c>
    </row>
    <row r="445" spans="1:11" hidden="1" x14ac:dyDescent="0.25">
      <c r="A445" t="s">
        <v>1478</v>
      </c>
      <c r="B445" t="s">
        <v>25373</v>
      </c>
      <c r="C445" t="s">
        <v>25529</v>
      </c>
      <c r="D445" t="s">
        <v>25927</v>
      </c>
      <c r="E445" s="44">
        <v>46261</v>
      </c>
      <c r="F445">
        <v>83</v>
      </c>
      <c r="G445" t="s">
        <v>1623</v>
      </c>
      <c r="H445" t="s">
        <v>25990</v>
      </c>
      <c r="I445" t="s">
        <v>25991</v>
      </c>
      <c r="J445" t="s">
        <v>25992</v>
      </c>
      <c r="K445" t="s">
        <v>26000</v>
      </c>
    </row>
    <row r="446" spans="1:11" hidden="1" x14ac:dyDescent="0.25">
      <c r="A446" t="s">
        <v>1478</v>
      </c>
      <c r="B446" t="s">
        <v>25373</v>
      </c>
      <c r="C446" t="s">
        <v>25530</v>
      </c>
      <c r="D446" t="s">
        <v>25927</v>
      </c>
      <c r="E446" s="44">
        <v>46261</v>
      </c>
      <c r="F446">
        <v>76</v>
      </c>
      <c r="G446" t="s">
        <v>1623</v>
      </c>
      <c r="H446" t="s">
        <v>25990</v>
      </c>
      <c r="I446" t="s">
        <v>25991</v>
      </c>
      <c r="J446" t="s">
        <v>25992</v>
      </c>
      <c r="K446" t="s">
        <v>26000</v>
      </c>
    </row>
    <row r="447" spans="1:11" hidden="1" x14ac:dyDescent="0.25">
      <c r="A447" t="s">
        <v>1478</v>
      </c>
      <c r="B447" t="s">
        <v>25373</v>
      </c>
      <c r="C447" t="s">
        <v>1533</v>
      </c>
      <c r="D447" t="s">
        <v>25927</v>
      </c>
      <c r="E447" s="44">
        <v>46261</v>
      </c>
      <c r="F447">
        <v>6</v>
      </c>
      <c r="G447" t="s">
        <v>1623</v>
      </c>
      <c r="H447" t="s">
        <v>25990</v>
      </c>
      <c r="I447" t="s">
        <v>25991</v>
      </c>
      <c r="J447" t="s">
        <v>25992</v>
      </c>
      <c r="K447" t="s">
        <v>26000</v>
      </c>
    </row>
    <row r="448" spans="1:11" hidden="1" x14ac:dyDescent="0.25">
      <c r="A448" t="s">
        <v>1478</v>
      </c>
      <c r="B448" t="s">
        <v>25373</v>
      </c>
      <c r="C448" t="s">
        <v>25475</v>
      </c>
      <c r="D448" t="s">
        <v>25927</v>
      </c>
      <c r="E448" s="44">
        <v>46261</v>
      </c>
      <c r="F448">
        <v>30</v>
      </c>
      <c r="G448" t="s">
        <v>1623</v>
      </c>
      <c r="H448" t="s">
        <v>25990</v>
      </c>
      <c r="I448" t="s">
        <v>25991</v>
      </c>
      <c r="J448" t="s">
        <v>25992</v>
      </c>
      <c r="K448" t="s">
        <v>26000</v>
      </c>
    </row>
    <row r="449" spans="1:11" hidden="1" x14ac:dyDescent="0.25">
      <c r="A449" t="s">
        <v>1478</v>
      </c>
      <c r="B449" t="s">
        <v>25373</v>
      </c>
      <c r="C449" t="s">
        <v>818</v>
      </c>
      <c r="D449" t="s">
        <v>25927</v>
      </c>
      <c r="E449" s="44">
        <v>46261</v>
      </c>
      <c r="F449">
        <v>14</v>
      </c>
      <c r="G449" t="s">
        <v>1623</v>
      </c>
      <c r="H449" t="s">
        <v>25990</v>
      </c>
      <c r="I449" t="s">
        <v>25991</v>
      </c>
      <c r="J449" t="s">
        <v>25992</v>
      </c>
      <c r="K449" t="s">
        <v>26000</v>
      </c>
    </row>
    <row r="450" spans="1:11" hidden="1" x14ac:dyDescent="0.25">
      <c r="A450" t="s">
        <v>1478</v>
      </c>
      <c r="B450" t="s">
        <v>25373</v>
      </c>
      <c r="C450" t="s">
        <v>25531</v>
      </c>
      <c r="D450" t="s">
        <v>25927</v>
      </c>
      <c r="E450" s="44">
        <v>46261</v>
      </c>
      <c r="F450">
        <v>1</v>
      </c>
      <c r="G450" t="s">
        <v>1623</v>
      </c>
      <c r="H450" t="s">
        <v>25990</v>
      </c>
      <c r="I450" t="s">
        <v>25991</v>
      </c>
      <c r="J450" t="s">
        <v>25992</v>
      </c>
      <c r="K450" t="s">
        <v>26000</v>
      </c>
    </row>
    <row r="451" spans="1:11" hidden="1" x14ac:dyDescent="0.25">
      <c r="A451" t="s">
        <v>1478</v>
      </c>
      <c r="B451" t="s">
        <v>25373</v>
      </c>
      <c r="C451" t="s">
        <v>25489</v>
      </c>
      <c r="D451" t="s">
        <v>25927</v>
      </c>
      <c r="E451" s="44">
        <v>46261</v>
      </c>
      <c r="F451">
        <v>14</v>
      </c>
      <c r="G451" t="s">
        <v>1623</v>
      </c>
      <c r="H451" t="s">
        <v>25990</v>
      </c>
      <c r="I451" t="s">
        <v>25991</v>
      </c>
      <c r="J451" t="s">
        <v>25992</v>
      </c>
      <c r="K451" t="s">
        <v>26000</v>
      </c>
    </row>
    <row r="452" spans="1:11" hidden="1" x14ac:dyDescent="0.25">
      <c r="A452" t="s">
        <v>1478</v>
      </c>
      <c r="B452" t="s">
        <v>25373</v>
      </c>
      <c r="C452" t="s">
        <v>25532</v>
      </c>
      <c r="D452" t="s">
        <v>25927</v>
      </c>
      <c r="E452" s="44">
        <v>46261</v>
      </c>
      <c r="F452">
        <v>5</v>
      </c>
      <c r="G452" t="s">
        <v>1623</v>
      </c>
      <c r="H452" t="s">
        <v>25990</v>
      </c>
      <c r="I452" t="s">
        <v>25991</v>
      </c>
      <c r="J452" t="s">
        <v>25992</v>
      </c>
      <c r="K452" t="s">
        <v>26000</v>
      </c>
    </row>
    <row r="453" spans="1:11" hidden="1" x14ac:dyDescent="0.25">
      <c r="A453" t="s">
        <v>1478</v>
      </c>
      <c r="B453" t="s">
        <v>25373</v>
      </c>
      <c r="C453" t="s">
        <v>25533</v>
      </c>
      <c r="D453" t="s">
        <v>25927</v>
      </c>
      <c r="E453" s="44">
        <v>46261</v>
      </c>
      <c r="F453">
        <v>3</v>
      </c>
      <c r="G453" t="s">
        <v>1623</v>
      </c>
      <c r="H453" t="s">
        <v>25990</v>
      </c>
      <c r="I453" t="s">
        <v>25991</v>
      </c>
      <c r="J453" t="s">
        <v>25992</v>
      </c>
      <c r="K453" t="s">
        <v>26000</v>
      </c>
    </row>
    <row r="454" spans="1:11" hidden="1" x14ac:dyDescent="0.25">
      <c r="A454" t="s">
        <v>1478</v>
      </c>
      <c r="B454" t="s">
        <v>25373</v>
      </c>
      <c r="C454" t="s">
        <v>25534</v>
      </c>
      <c r="D454" t="s">
        <v>25927</v>
      </c>
      <c r="E454" s="44">
        <v>46261</v>
      </c>
      <c r="F454">
        <v>1</v>
      </c>
      <c r="G454" t="s">
        <v>1623</v>
      </c>
      <c r="H454" t="s">
        <v>25990</v>
      </c>
      <c r="I454" t="s">
        <v>25991</v>
      </c>
      <c r="J454" t="s">
        <v>25992</v>
      </c>
      <c r="K454" t="s">
        <v>26000</v>
      </c>
    </row>
    <row r="455" spans="1:11" hidden="1" x14ac:dyDescent="0.25">
      <c r="A455" t="s">
        <v>1478</v>
      </c>
      <c r="B455" t="s">
        <v>25373</v>
      </c>
      <c r="C455" t="s">
        <v>25535</v>
      </c>
      <c r="D455" t="s">
        <v>25927</v>
      </c>
      <c r="E455" s="44">
        <v>46261</v>
      </c>
      <c r="F455">
        <v>1</v>
      </c>
      <c r="G455" t="s">
        <v>1623</v>
      </c>
      <c r="H455" t="s">
        <v>25990</v>
      </c>
      <c r="I455" t="s">
        <v>25991</v>
      </c>
      <c r="J455" t="s">
        <v>25992</v>
      </c>
      <c r="K455" t="s">
        <v>26000</v>
      </c>
    </row>
    <row r="456" spans="1:11" hidden="1" x14ac:dyDescent="0.25">
      <c r="A456" t="s">
        <v>1478</v>
      </c>
      <c r="B456" t="s">
        <v>25373</v>
      </c>
      <c r="C456" t="s">
        <v>25536</v>
      </c>
      <c r="D456" t="s">
        <v>25927</v>
      </c>
      <c r="E456" s="44">
        <v>46261</v>
      </c>
      <c r="F456">
        <v>1</v>
      </c>
      <c r="G456" t="s">
        <v>1623</v>
      </c>
      <c r="H456" t="s">
        <v>25990</v>
      </c>
      <c r="I456" t="s">
        <v>25991</v>
      </c>
      <c r="J456" t="s">
        <v>25992</v>
      </c>
      <c r="K456" t="s">
        <v>26000</v>
      </c>
    </row>
    <row r="457" spans="1:11" hidden="1" x14ac:dyDescent="0.25">
      <c r="A457" t="s">
        <v>1478</v>
      </c>
      <c r="B457" t="s">
        <v>25373</v>
      </c>
      <c r="C457" t="s">
        <v>25537</v>
      </c>
      <c r="D457" t="s">
        <v>25927</v>
      </c>
      <c r="E457" s="44">
        <v>46261</v>
      </c>
      <c r="F457">
        <v>1</v>
      </c>
      <c r="G457" t="s">
        <v>1623</v>
      </c>
      <c r="H457" t="s">
        <v>25990</v>
      </c>
      <c r="I457" t="s">
        <v>25991</v>
      </c>
      <c r="J457" t="s">
        <v>25992</v>
      </c>
      <c r="K457" t="s">
        <v>26000</v>
      </c>
    </row>
    <row r="458" spans="1:11" hidden="1" x14ac:dyDescent="0.25">
      <c r="A458" t="s">
        <v>1478</v>
      </c>
      <c r="B458" t="s">
        <v>25373</v>
      </c>
      <c r="C458" t="s">
        <v>25538</v>
      </c>
      <c r="D458" t="s">
        <v>25927</v>
      </c>
      <c r="E458" s="44">
        <v>46261</v>
      </c>
      <c r="F458">
        <v>10</v>
      </c>
      <c r="G458" t="s">
        <v>1623</v>
      </c>
      <c r="H458" t="s">
        <v>25990</v>
      </c>
      <c r="I458" t="s">
        <v>25991</v>
      </c>
      <c r="J458" t="s">
        <v>25992</v>
      </c>
      <c r="K458" t="s">
        <v>26000</v>
      </c>
    </row>
    <row r="459" spans="1:11" hidden="1" x14ac:dyDescent="0.25">
      <c r="A459" t="s">
        <v>1478</v>
      </c>
      <c r="B459" t="s">
        <v>25373</v>
      </c>
      <c r="C459" t="s">
        <v>25539</v>
      </c>
      <c r="D459" t="s">
        <v>25927</v>
      </c>
      <c r="E459" s="44">
        <v>46261</v>
      </c>
      <c r="F459">
        <v>20</v>
      </c>
      <c r="G459" t="s">
        <v>1623</v>
      </c>
      <c r="H459" t="s">
        <v>25990</v>
      </c>
      <c r="I459" t="s">
        <v>25991</v>
      </c>
      <c r="J459" t="s">
        <v>25992</v>
      </c>
      <c r="K459" t="s">
        <v>26000</v>
      </c>
    </row>
    <row r="460" spans="1:11" hidden="1" x14ac:dyDescent="0.25">
      <c r="A460" t="s">
        <v>1478</v>
      </c>
      <c r="B460" t="s">
        <v>25373</v>
      </c>
      <c r="C460" t="s">
        <v>25540</v>
      </c>
      <c r="D460" t="s">
        <v>25927</v>
      </c>
      <c r="E460" s="44">
        <v>46261</v>
      </c>
      <c r="F460">
        <v>1</v>
      </c>
      <c r="G460" t="s">
        <v>1623</v>
      </c>
      <c r="H460" t="s">
        <v>25990</v>
      </c>
      <c r="I460" t="s">
        <v>25991</v>
      </c>
      <c r="J460" t="s">
        <v>25992</v>
      </c>
      <c r="K460" t="s">
        <v>26000</v>
      </c>
    </row>
    <row r="461" spans="1:11" hidden="1" x14ac:dyDescent="0.25">
      <c r="A461" t="s">
        <v>1478</v>
      </c>
      <c r="B461" t="s">
        <v>25373</v>
      </c>
      <c r="C461" t="s">
        <v>25541</v>
      </c>
      <c r="D461" t="s">
        <v>25927</v>
      </c>
      <c r="E461" s="44">
        <v>46304</v>
      </c>
      <c r="F461">
        <v>3</v>
      </c>
      <c r="G461" t="s">
        <v>1623</v>
      </c>
      <c r="H461" t="s">
        <v>25990</v>
      </c>
      <c r="I461" t="s">
        <v>25991</v>
      </c>
      <c r="J461" t="s">
        <v>25992</v>
      </c>
      <c r="K461" t="s">
        <v>26000</v>
      </c>
    </row>
    <row r="462" spans="1:11" hidden="1" x14ac:dyDescent="0.25">
      <c r="A462" t="s">
        <v>1478</v>
      </c>
      <c r="B462" t="s">
        <v>25542</v>
      </c>
      <c r="C462" t="s">
        <v>25543</v>
      </c>
      <c r="D462" t="s">
        <v>25928</v>
      </c>
      <c r="E462" s="44">
        <v>46273</v>
      </c>
      <c r="F462">
        <v>1</v>
      </c>
      <c r="G462" t="s">
        <v>1623</v>
      </c>
      <c r="H462" t="s">
        <v>25990</v>
      </c>
      <c r="I462" t="s">
        <v>25991</v>
      </c>
      <c r="J462" t="s">
        <v>25992</v>
      </c>
      <c r="K462" t="s">
        <v>26005</v>
      </c>
    </row>
    <row r="463" spans="1:11" hidden="1" x14ac:dyDescent="0.25">
      <c r="A463" t="s">
        <v>1478</v>
      </c>
      <c r="B463" t="s">
        <v>25544</v>
      </c>
      <c r="C463" t="s">
        <v>25545</v>
      </c>
      <c r="D463" t="s">
        <v>25922</v>
      </c>
      <c r="E463" s="44">
        <v>46269</v>
      </c>
      <c r="F463">
        <v>3</v>
      </c>
      <c r="G463" t="s">
        <v>1554</v>
      </c>
      <c r="H463" t="s">
        <v>25990</v>
      </c>
      <c r="I463" t="s">
        <v>25991</v>
      </c>
      <c r="J463" t="s">
        <v>25992</v>
      </c>
      <c r="K463" t="s">
        <v>26006</v>
      </c>
    </row>
    <row r="464" spans="1:11" hidden="1" x14ac:dyDescent="0.25">
      <c r="A464" t="s">
        <v>1478</v>
      </c>
      <c r="B464" t="s">
        <v>25546</v>
      </c>
      <c r="C464" t="s">
        <v>25547</v>
      </c>
      <c r="D464" t="s">
        <v>25922</v>
      </c>
      <c r="E464" s="44">
        <v>46266</v>
      </c>
      <c r="F464">
        <v>1</v>
      </c>
      <c r="G464" t="s">
        <v>1554</v>
      </c>
      <c r="H464" t="s">
        <v>25990</v>
      </c>
      <c r="I464" t="s">
        <v>25991</v>
      </c>
      <c r="J464" t="s">
        <v>25992</v>
      </c>
      <c r="K464" t="s">
        <v>26006</v>
      </c>
    </row>
    <row r="465" spans="1:11" hidden="1" x14ac:dyDescent="0.25">
      <c r="A465" t="s">
        <v>1239</v>
      </c>
      <c r="B465" t="s">
        <v>25548</v>
      </c>
      <c r="C465" t="s">
        <v>675</v>
      </c>
      <c r="D465" t="s">
        <v>25929</v>
      </c>
      <c r="E465" s="44">
        <v>46268</v>
      </c>
      <c r="F465">
        <v>1</v>
      </c>
      <c r="G465" t="s">
        <v>1720</v>
      </c>
      <c r="H465" t="s">
        <v>25990</v>
      </c>
      <c r="I465" t="s">
        <v>25991</v>
      </c>
      <c r="J465" t="s">
        <v>25992</v>
      </c>
      <c r="K465" t="s">
        <v>26003</v>
      </c>
    </row>
    <row r="466" spans="1:11" hidden="1" x14ac:dyDescent="0.25">
      <c r="A466" t="s">
        <v>1478</v>
      </c>
      <c r="B466" t="s">
        <v>25373</v>
      </c>
      <c r="C466" t="s">
        <v>25479</v>
      </c>
      <c r="D466" t="s">
        <v>25930</v>
      </c>
      <c r="E466" s="44">
        <v>46268</v>
      </c>
      <c r="F466">
        <v>301</v>
      </c>
      <c r="G466" t="s">
        <v>1623</v>
      </c>
      <c r="H466" t="s">
        <v>25990</v>
      </c>
      <c r="I466" t="s">
        <v>25991</v>
      </c>
      <c r="J466" t="s">
        <v>25992</v>
      </c>
      <c r="K466" t="s">
        <v>26000</v>
      </c>
    </row>
    <row r="467" spans="1:11" hidden="1" x14ac:dyDescent="0.25">
      <c r="A467" t="s">
        <v>1478</v>
      </c>
      <c r="B467" t="s">
        <v>25373</v>
      </c>
      <c r="C467" t="s">
        <v>25477</v>
      </c>
      <c r="D467" t="s">
        <v>25930</v>
      </c>
      <c r="E467" s="44">
        <v>46268</v>
      </c>
      <c r="F467">
        <v>186</v>
      </c>
      <c r="G467" t="s">
        <v>1623</v>
      </c>
      <c r="H467" t="s">
        <v>25990</v>
      </c>
      <c r="I467" t="s">
        <v>25991</v>
      </c>
      <c r="J467" t="s">
        <v>25992</v>
      </c>
      <c r="K467" t="s">
        <v>26000</v>
      </c>
    </row>
    <row r="468" spans="1:11" hidden="1" x14ac:dyDescent="0.25">
      <c r="A468" t="s">
        <v>1478</v>
      </c>
      <c r="B468" t="s">
        <v>25373</v>
      </c>
      <c r="C468" t="s">
        <v>25549</v>
      </c>
      <c r="D468" t="s">
        <v>25930</v>
      </c>
      <c r="E468" s="44">
        <v>46268</v>
      </c>
      <c r="F468">
        <v>33</v>
      </c>
      <c r="G468" t="s">
        <v>1623</v>
      </c>
      <c r="H468" t="s">
        <v>25990</v>
      </c>
      <c r="I468" t="s">
        <v>25991</v>
      </c>
      <c r="J468" t="s">
        <v>25992</v>
      </c>
      <c r="K468" t="s">
        <v>26000</v>
      </c>
    </row>
    <row r="469" spans="1:11" hidden="1" x14ac:dyDescent="0.25">
      <c r="A469" t="s">
        <v>1478</v>
      </c>
      <c r="B469" t="s">
        <v>25373</v>
      </c>
      <c r="C469" t="s">
        <v>25550</v>
      </c>
      <c r="D469" t="s">
        <v>25930</v>
      </c>
      <c r="E469" s="44">
        <v>46268</v>
      </c>
      <c r="F469">
        <v>118</v>
      </c>
      <c r="G469" t="s">
        <v>1623</v>
      </c>
      <c r="H469" t="s">
        <v>25990</v>
      </c>
      <c r="I469" t="s">
        <v>25991</v>
      </c>
      <c r="J469" t="s">
        <v>25992</v>
      </c>
      <c r="K469" t="s">
        <v>26000</v>
      </c>
    </row>
    <row r="470" spans="1:11" hidden="1" x14ac:dyDescent="0.25">
      <c r="A470" t="s">
        <v>1478</v>
      </c>
      <c r="B470" t="s">
        <v>25373</v>
      </c>
      <c r="C470" t="s">
        <v>25551</v>
      </c>
      <c r="D470" t="s">
        <v>25930</v>
      </c>
      <c r="E470" s="44">
        <v>46268</v>
      </c>
      <c r="F470">
        <v>59</v>
      </c>
      <c r="G470" t="s">
        <v>1623</v>
      </c>
      <c r="H470" t="s">
        <v>25990</v>
      </c>
      <c r="I470" t="s">
        <v>25991</v>
      </c>
      <c r="J470" t="s">
        <v>25992</v>
      </c>
      <c r="K470" t="s">
        <v>26000</v>
      </c>
    </row>
    <row r="471" spans="1:11" hidden="1" x14ac:dyDescent="0.25">
      <c r="A471" t="s">
        <v>1478</v>
      </c>
      <c r="B471" t="s">
        <v>25373</v>
      </c>
      <c r="C471" t="s">
        <v>25481</v>
      </c>
      <c r="D471" t="s">
        <v>25930</v>
      </c>
      <c r="E471" s="44">
        <v>46268</v>
      </c>
      <c r="F471">
        <v>8</v>
      </c>
      <c r="G471" t="s">
        <v>1623</v>
      </c>
      <c r="H471" t="s">
        <v>25990</v>
      </c>
      <c r="I471" t="s">
        <v>25991</v>
      </c>
      <c r="J471" t="s">
        <v>25992</v>
      </c>
      <c r="K471" t="s">
        <v>26000</v>
      </c>
    </row>
    <row r="472" spans="1:11" hidden="1" x14ac:dyDescent="0.25">
      <c r="A472" t="s">
        <v>1478</v>
      </c>
      <c r="B472" t="s">
        <v>25373</v>
      </c>
      <c r="C472" t="s">
        <v>25552</v>
      </c>
      <c r="D472" t="s">
        <v>25930</v>
      </c>
      <c r="E472" s="44">
        <v>46268</v>
      </c>
      <c r="F472">
        <v>4</v>
      </c>
      <c r="G472" t="s">
        <v>1623</v>
      </c>
      <c r="H472" t="s">
        <v>25990</v>
      </c>
      <c r="I472" t="s">
        <v>25991</v>
      </c>
      <c r="J472" t="s">
        <v>25992</v>
      </c>
      <c r="K472" t="s">
        <v>26000</v>
      </c>
    </row>
    <row r="473" spans="1:11" hidden="1" x14ac:dyDescent="0.25">
      <c r="A473" t="s">
        <v>1478</v>
      </c>
      <c r="B473" t="s">
        <v>25373</v>
      </c>
      <c r="C473" t="s">
        <v>25489</v>
      </c>
      <c r="D473" t="s">
        <v>25930</v>
      </c>
      <c r="E473" s="44">
        <v>46268</v>
      </c>
      <c r="F473">
        <v>1</v>
      </c>
      <c r="G473" t="s">
        <v>1623</v>
      </c>
      <c r="H473" t="s">
        <v>25990</v>
      </c>
      <c r="I473" t="s">
        <v>25991</v>
      </c>
      <c r="J473" t="s">
        <v>25992</v>
      </c>
      <c r="K473" t="s">
        <v>26000</v>
      </c>
    </row>
    <row r="474" spans="1:11" hidden="1" x14ac:dyDescent="0.25">
      <c r="A474" t="s">
        <v>1478</v>
      </c>
      <c r="B474" t="s">
        <v>25373</v>
      </c>
      <c r="C474" t="s">
        <v>25553</v>
      </c>
      <c r="D474" t="s">
        <v>25930</v>
      </c>
      <c r="E474" s="44">
        <v>46268</v>
      </c>
      <c r="F474">
        <v>1</v>
      </c>
      <c r="G474" t="s">
        <v>1623</v>
      </c>
      <c r="H474" t="s">
        <v>25990</v>
      </c>
      <c r="I474" t="s">
        <v>25991</v>
      </c>
      <c r="J474" t="s">
        <v>25992</v>
      </c>
      <c r="K474" t="s">
        <v>26000</v>
      </c>
    </row>
    <row r="475" spans="1:11" hidden="1" x14ac:dyDescent="0.25">
      <c r="A475" t="s">
        <v>1478</v>
      </c>
      <c r="B475" t="s">
        <v>25373</v>
      </c>
      <c r="C475" t="s">
        <v>7</v>
      </c>
      <c r="D475" t="s">
        <v>25930</v>
      </c>
      <c r="E475" s="44">
        <v>46268</v>
      </c>
      <c r="F475">
        <v>3</v>
      </c>
      <c r="G475" t="s">
        <v>1623</v>
      </c>
      <c r="H475" t="s">
        <v>25990</v>
      </c>
      <c r="I475" t="s">
        <v>25991</v>
      </c>
      <c r="J475" t="s">
        <v>25992</v>
      </c>
      <c r="K475" t="s">
        <v>26000</v>
      </c>
    </row>
    <row r="476" spans="1:11" hidden="1" x14ac:dyDescent="0.25">
      <c r="A476" t="s">
        <v>1478</v>
      </c>
      <c r="B476" t="s">
        <v>25373</v>
      </c>
      <c r="C476" t="s">
        <v>25554</v>
      </c>
      <c r="D476" t="s">
        <v>25930</v>
      </c>
      <c r="E476" s="44">
        <v>46268</v>
      </c>
      <c r="F476">
        <v>1</v>
      </c>
      <c r="G476" t="s">
        <v>1623</v>
      </c>
      <c r="H476" t="s">
        <v>25990</v>
      </c>
      <c r="I476" t="s">
        <v>25991</v>
      </c>
      <c r="J476" t="s">
        <v>25992</v>
      </c>
      <c r="K476" t="s">
        <v>26000</v>
      </c>
    </row>
    <row r="477" spans="1:11" hidden="1" x14ac:dyDescent="0.25">
      <c r="A477" t="s">
        <v>1478</v>
      </c>
      <c r="B477" t="s">
        <v>25373</v>
      </c>
      <c r="C477" t="s">
        <v>25555</v>
      </c>
      <c r="D477" t="s">
        <v>25930</v>
      </c>
      <c r="E477" s="44">
        <v>46268</v>
      </c>
      <c r="F477">
        <v>1</v>
      </c>
      <c r="G477" t="s">
        <v>1623</v>
      </c>
      <c r="H477" t="s">
        <v>25990</v>
      </c>
      <c r="I477" t="s">
        <v>25991</v>
      </c>
      <c r="J477" t="s">
        <v>25992</v>
      </c>
      <c r="K477" t="s">
        <v>26000</v>
      </c>
    </row>
    <row r="478" spans="1:11" hidden="1" x14ac:dyDescent="0.25">
      <c r="A478" t="s">
        <v>1478</v>
      </c>
      <c r="B478" t="s">
        <v>25373</v>
      </c>
      <c r="C478" t="s">
        <v>25556</v>
      </c>
      <c r="D478" t="s">
        <v>25930</v>
      </c>
      <c r="E478" s="44">
        <v>46268</v>
      </c>
      <c r="F478">
        <v>1</v>
      </c>
      <c r="G478" t="s">
        <v>1623</v>
      </c>
      <c r="H478" t="s">
        <v>25990</v>
      </c>
      <c r="I478" t="s">
        <v>25991</v>
      </c>
      <c r="J478" t="s">
        <v>25992</v>
      </c>
      <c r="K478" t="s">
        <v>26000</v>
      </c>
    </row>
    <row r="479" spans="1:11" hidden="1" x14ac:dyDescent="0.25">
      <c r="A479" t="s">
        <v>1478</v>
      </c>
      <c r="B479" t="s">
        <v>25373</v>
      </c>
      <c r="C479" t="s">
        <v>25557</v>
      </c>
      <c r="D479" t="s">
        <v>25930</v>
      </c>
      <c r="E479" s="44">
        <v>46268</v>
      </c>
      <c r="F479">
        <v>1</v>
      </c>
      <c r="G479" t="s">
        <v>1623</v>
      </c>
      <c r="H479" t="s">
        <v>25990</v>
      </c>
      <c r="I479" t="s">
        <v>25991</v>
      </c>
      <c r="J479" t="s">
        <v>25992</v>
      </c>
      <c r="K479" t="s">
        <v>26000</v>
      </c>
    </row>
    <row r="480" spans="1:11" hidden="1" x14ac:dyDescent="0.25">
      <c r="A480" t="s">
        <v>1478</v>
      </c>
      <c r="B480" t="s">
        <v>25373</v>
      </c>
      <c r="C480" t="s">
        <v>25558</v>
      </c>
      <c r="D480" t="s">
        <v>25930</v>
      </c>
      <c r="E480" s="44">
        <v>46268</v>
      </c>
      <c r="F480">
        <v>1</v>
      </c>
      <c r="G480" t="s">
        <v>1623</v>
      </c>
      <c r="H480" t="s">
        <v>25990</v>
      </c>
      <c r="I480" t="s">
        <v>25991</v>
      </c>
      <c r="J480" t="s">
        <v>25992</v>
      </c>
      <c r="K480" t="s">
        <v>26000</v>
      </c>
    </row>
    <row r="481" spans="1:11" hidden="1" x14ac:dyDescent="0.25">
      <c r="A481" t="s">
        <v>1478</v>
      </c>
      <c r="B481" t="s">
        <v>25373</v>
      </c>
      <c r="C481" t="s">
        <v>25559</v>
      </c>
      <c r="D481" t="s">
        <v>25930</v>
      </c>
      <c r="E481" s="44">
        <v>46268</v>
      </c>
      <c r="F481">
        <v>3</v>
      </c>
      <c r="G481" t="s">
        <v>1623</v>
      </c>
      <c r="H481" t="s">
        <v>25990</v>
      </c>
      <c r="I481" t="s">
        <v>25991</v>
      </c>
      <c r="J481" t="s">
        <v>25992</v>
      </c>
      <c r="K481" t="s">
        <v>26000</v>
      </c>
    </row>
    <row r="482" spans="1:11" hidden="1" x14ac:dyDescent="0.25">
      <c r="A482" t="s">
        <v>1478</v>
      </c>
      <c r="B482" t="s">
        <v>25373</v>
      </c>
      <c r="C482" t="s">
        <v>25560</v>
      </c>
      <c r="D482" t="s">
        <v>25930</v>
      </c>
      <c r="E482" s="44">
        <v>46268</v>
      </c>
      <c r="F482">
        <v>1</v>
      </c>
      <c r="G482" t="s">
        <v>1623</v>
      </c>
      <c r="H482" t="s">
        <v>25990</v>
      </c>
      <c r="I482" t="s">
        <v>25991</v>
      </c>
      <c r="J482" t="s">
        <v>25992</v>
      </c>
      <c r="K482" t="s">
        <v>26000</v>
      </c>
    </row>
    <row r="483" spans="1:11" hidden="1" x14ac:dyDescent="0.25">
      <c r="A483" t="s">
        <v>1478</v>
      </c>
      <c r="B483" t="s">
        <v>25373</v>
      </c>
      <c r="C483" t="s">
        <v>25561</v>
      </c>
      <c r="D483" t="s">
        <v>25930</v>
      </c>
      <c r="E483" s="44">
        <v>46268</v>
      </c>
      <c r="F483">
        <v>3</v>
      </c>
      <c r="G483" t="s">
        <v>1623</v>
      </c>
      <c r="H483" t="s">
        <v>25990</v>
      </c>
      <c r="I483" t="s">
        <v>25991</v>
      </c>
      <c r="J483" t="s">
        <v>25992</v>
      </c>
      <c r="K483" t="s">
        <v>26000</v>
      </c>
    </row>
    <row r="484" spans="1:11" hidden="1" x14ac:dyDescent="0.25">
      <c r="A484" t="s">
        <v>1478</v>
      </c>
      <c r="B484" t="s">
        <v>25373</v>
      </c>
      <c r="C484" t="s">
        <v>25562</v>
      </c>
      <c r="D484" t="s">
        <v>25930</v>
      </c>
      <c r="E484" s="44">
        <v>46268</v>
      </c>
      <c r="F484">
        <v>4</v>
      </c>
      <c r="G484" t="s">
        <v>1623</v>
      </c>
      <c r="H484" t="s">
        <v>25990</v>
      </c>
      <c r="I484" t="s">
        <v>25991</v>
      </c>
      <c r="J484" t="s">
        <v>25992</v>
      </c>
      <c r="K484" t="s">
        <v>26000</v>
      </c>
    </row>
    <row r="485" spans="1:11" hidden="1" x14ac:dyDescent="0.25">
      <c r="A485" t="s">
        <v>1478</v>
      </c>
      <c r="B485" t="s">
        <v>25373</v>
      </c>
      <c r="C485" t="s">
        <v>25563</v>
      </c>
      <c r="D485" t="s">
        <v>25930</v>
      </c>
      <c r="E485" s="44">
        <v>46268</v>
      </c>
      <c r="F485">
        <v>4</v>
      </c>
      <c r="G485" t="s">
        <v>1623</v>
      </c>
      <c r="H485" t="s">
        <v>25990</v>
      </c>
      <c r="I485" t="s">
        <v>25991</v>
      </c>
      <c r="J485" t="s">
        <v>25992</v>
      </c>
      <c r="K485" t="s">
        <v>26000</v>
      </c>
    </row>
    <row r="486" spans="1:11" hidden="1" x14ac:dyDescent="0.25">
      <c r="A486" t="s">
        <v>1478</v>
      </c>
      <c r="B486" t="s">
        <v>25373</v>
      </c>
      <c r="C486" t="s">
        <v>25564</v>
      </c>
      <c r="D486" t="s">
        <v>25930</v>
      </c>
      <c r="E486" s="44">
        <v>46268</v>
      </c>
      <c r="F486">
        <v>1</v>
      </c>
      <c r="G486" t="s">
        <v>1623</v>
      </c>
      <c r="H486" t="s">
        <v>25990</v>
      </c>
      <c r="I486" t="s">
        <v>25991</v>
      </c>
      <c r="J486" t="s">
        <v>25992</v>
      </c>
      <c r="K486" t="s">
        <v>26000</v>
      </c>
    </row>
    <row r="487" spans="1:11" hidden="1" x14ac:dyDescent="0.25">
      <c r="A487" t="s">
        <v>1478</v>
      </c>
      <c r="B487" t="s">
        <v>25373</v>
      </c>
      <c r="C487" t="s">
        <v>1489</v>
      </c>
      <c r="D487" t="s">
        <v>25930</v>
      </c>
      <c r="E487" s="44">
        <v>46268</v>
      </c>
      <c r="F487">
        <v>6</v>
      </c>
      <c r="G487" t="s">
        <v>26007</v>
      </c>
      <c r="H487" t="s">
        <v>25990</v>
      </c>
      <c r="I487" t="s">
        <v>25991</v>
      </c>
      <c r="J487" t="s">
        <v>25992</v>
      </c>
      <c r="K487" t="s">
        <v>26000</v>
      </c>
    </row>
    <row r="488" spans="1:11" hidden="1" x14ac:dyDescent="0.25">
      <c r="A488" t="s">
        <v>1478</v>
      </c>
      <c r="B488" t="s">
        <v>25373</v>
      </c>
      <c r="C488" t="s">
        <v>25565</v>
      </c>
      <c r="D488" t="s">
        <v>25930</v>
      </c>
      <c r="E488" s="44">
        <v>46268</v>
      </c>
      <c r="F488">
        <v>7</v>
      </c>
      <c r="G488" t="s">
        <v>1623</v>
      </c>
      <c r="H488" t="s">
        <v>25990</v>
      </c>
      <c r="I488" t="s">
        <v>25991</v>
      </c>
      <c r="J488" t="s">
        <v>25992</v>
      </c>
      <c r="K488" t="s">
        <v>26000</v>
      </c>
    </row>
    <row r="489" spans="1:11" hidden="1" x14ac:dyDescent="0.25">
      <c r="A489" t="s">
        <v>1478</v>
      </c>
      <c r="B489" t="s">
        <v>25373</v>
      </c>
      <c r="C489" t="s">
        <v>25566</v>
      </c>
      <c r="D489" t="s">
        <v>25930</v>
      </c>
      <c r="E489" s="44">
        <v>46268</v>
      </c>
      <c r="F489">
        <v>127</v>
      </c>
      <c r="G489" t="s">
        <v>1623</v>
      </c>
      <c r="H489" t="s">
        <v>25990</v>
      </c>
      <c r="I489" t="s">
        <v>25991</v>
      </c>
      <c r="J489" t="s">
        <v>25992</v>
      </c>
      <c r="K489" t="s">
        <v>26000</v>
      </c>
    </row>
    <row r="490" spans="1:11" hidden="1" x14ac:dyDescent="0.25">
      <c r="A490" t="s">
        <v>1478</v>
      </c>
      <c r="B490" t="s">
        <v>25373</v>
      </c>
      <c r="C490" t="s">
        <v>25567</v>
      </c>
      <c r="D490" t="s">
        <v>25930</v>
      </c>
      <c r="E490" s="44">
        <v>46268</v>
      </c>
      <c r="F490">
        <v>54</v>
      </c>
      <c r="G490" t="s">
        <v>1623</v>
      </c>
      <c r="H490" t="s">
        <v>25990</v>
      </c>
      <c r="I490" t="s">
        <v>25991</v>
      </c>
      <c r="J490" t="s">
        <v>25992</v>
      </c>
      <c r="K490" t="s">
        <v>26000</v>
      </c>
    </row>
    <row r="491" spans="1:11" hidden="1" x14ac:dyDescent="0.25">
      <c r="A491" t="s">
        <v>1478</v>
      </c>
      <c r="B491" t="s">
        <v>25373</v>
      </c>
      <c r="C491" t="s">
        <v>25568</v>
      </c>
      <c r="D491" t="s">
        <v>25930</v>
      </c>
      <c r="E491" s="44">
        <v>46268</v>
      </c>
      <c r="F491">
        <v>1</v>
      </c>
      <c r="G491" t="s">
        <v>19346</v>
      </c>
      <c r="H491" t="s">
        <v>25990</v>
      </c>
      <c r="I491" t="s">
        <v>25991</v>
      </c>
      <c r="J491" t="s">
        <v>25992</v>
      </c>
      <c r="K491" t="s">
        <v>26000</v>
      </c>
    </row>
    <row r="492" spans="1:11" hidden="1" x14ac:dyDescent="0.25">
      <c r="A492" t="s">
        <v>1478</v>
      </c>
      <c r="B492" t="s">
        <v>25373</v>
      </c>
      <c r="C492" t="s">
        <v>25569</v>
      </c>
      <c r="D492" t="s">
        <v>25930</v>
      </c>
      <c r="E492" s="44">
        <v>46268</v>
      </c>
      <c r="F492">
        <v>3</v>
      </c>
      <c r="G492" t="s">
        <v>1623</v>
      </c>
      <c r="H492" t="s">
        <v>25990</v>
      </c>
      <c r="I492" t="s">
        <v>25991</v>
      </c>
      <c r="J492" t="s">
        <v>25992</v>
      </c>
      <c r="K492" t="s">
        <v>26000</v>
      </c>
    </row>
    <row r="493" spans="1:11" hidden="1" x14ac:dyDescent="0.25">
      <c r="A493" t="s">
        <v>1478</v>
      </c>
      <c r="B493" t="s">
        <v>25373</v>
      </c>
      <c r="C493" t="s">
        <v>25570</v>
      </c>
      <c r="D493" t="s">
        <v>25930</v>
      </c>
      <c r="E493" s="44">
        <v>46268</v>
      </c>
      <c r="F493">
        <v>1</v>
      </c>
      <c r="G493" t="s">
        <v>1623</v>
      </c>
      <c r="H493" t="s">
        <v>25990</v>
      </c>
      <c r="I493" t="s">
        <v>25991</v>
      </c>
      <c r="J493" t="s">
        <v>25992</v>
      </c>
      <c r="K493" t="s">
        <v>26000</v>
      </c>
    </row>
    <row r="494" spans="1:11" hidden="1" x14ac:dyDescent="0.25">
      <c r="A494" t="s">
        <v>1478</v>
      </c>
      <c r="B494" t="s">
        <v>25373</v>
      </c>
      <c r="C494" t="s">
        <v>25571</v>
      </c>
      <c r="D494" t="s">
        <v>25930</v>
      </c>
      <c r="E494" s="44">
        <v>46268</v>
      </c>
      <c r="F494">
        <v>1</v>
      </c>
      <c r="G494" t="s">
        <v>1623</v>
      </c>
      <c r="H494" t="s">
        <v>25990</v>
      </c>
      <c r="I494" t="s">
        <v>25991</v>
      </c>
      <c r="J494" t="s">
        <v>25992</v>
      </c>
      <c r="K494" t="s">
        <v>26000</v>
      </c>
    </row>
    <row r="495" spans="1:11" hidden="1" x14ac:dyDescent="0.25">
      <c r="A495" t="s">
        <v>1478</v>
      </c>
      <c r="B495" t="s">
        <v>25373</v>
      </c>
      <c r="C495" t="s">
        <v>25572</v>
      </c>
      <c r="D495" t="s">
        <v>25930</v>
      </c>
      <c r="E495" s="44">
        <v>46268</v>
      </c>
      <c r="F495">
        <v>2</v>
      </c>
      <c r="G495" t="s">
        <v>1623</v>
      </c>
      <c r="H495" t="s">
        <v>25990</v>
      </c>
      <c r="I495" t="s">
        <v>25991</v>
      </c>
      <c r="J495" t="s">
        <v>25992</v>
      </c>
      <c r="K495" t="s">
        <v>26000</v>
      </c>
    </row>
    <row r="496" spans="1:11" hidden="1" x14ac:dyDescent="0.25">
      <c r="A496" t="s">
        <v>1478</v>
      </c>
      <c r="B496" t="s">
        <v>25373</v>
      </c>
      <c r="C496" t="s">
        <v>25573</v>
      </c>
      <c r="D496" t="s">
        <v>25930</v>
      </c>
      <c r="E496" s="44">
        <v>46268</v>
      </c>
      <c r="F496">
        <v>2</v>
      </c>
      <c r="G496" t="s">
        <v>1623</v>
      </c>
      <c r="H496" t="s">
        <v>25990</v>
      </c>
      <c r="I496" t="s">
        <v>25991</v>
      </c>
      <c r="J496" t="s">
        <v>25992</v>
      </c>
      <c r="K496" t="s">
        <v>26000</v>
      </c>
    </row>
    <row r="497" spans="1:11" hidden="1" x14ac:dyDescent="0.25">
      <c r="A497" t="s">
        <v>1478</v>
      </c>
      <c r="B497" t="s">
        <v>25373</v>
      </c>
      <c r="C497" t="s">
        <v>25574</v>
      </c>
      <c r="D497" t="s">
        <v>25930</v>
      </c>
      <c r="E497" s="44">
        <v>46268</v>
      </c>
      <c r="F497">
        <v>15</v>
      </c>
      <c r="G497" t="s">
        <v>26007</v>
      </c>
      <c r="H497" t="s">
        <v>25990</v>
      </c>
      <c r="I497" t="s">
        <v>25991</v>
      </c>
      <c r="J497" t="s">
        <v>25992</v>
      </c>
      <c r="K497" t="s">
        <v>26000</v>
      </c>
    </row>
    <row r="498" spans="1:11" hidden="1" x14ac:dyDescent="0.25">
      <c r="A498" t="s">
        <v>1478</v>
      </c>
      <c r="B498" t="s">
        <v>25373</v>
      </c>
      <c r="C498" t="s">
        <v>25575</v>
      </c>
      <c r="D498" t="s">
        <v>25930</v>
      </c>
      <c r="E498" s="44">
        <v>46268</v>
      </c>
      <c r="F498">
        <v>27</v>
      </c>
      <c r="G498" t="s">
        <v>1623</v>
      </c>
      <c r="H498" t="s">
        <v>25990</v>
      </c>
      <c r="I498" t="s">
        <v>25991</v>
      </c>
      <c r="J498" t="s">
        <v>25992</v>
      </c>
      <c r="K498" t="s">
        <v>26000</v>
      </c>
    </row>
    <row r="499" spans="1:11" hidden="1" x14ac:dyDescent="0.25">
      <c r="A499" t="s">
        <v>1478</v>
      </c>
      <c r="B499" t="s">
        <v>25373</v>
      </c>
      <c r="C499" t="s">
        <v>25576</v>
      </c>
      <c r="D499" t="s">
        <v>25930</v>
      </c>
      <c r="E499" s="44">
        <v>46268</v>
      </c>
      <c r="F499">
        <v>1</v>
      </c>
      <c r="G499" t="s">
        <v>1623</v>
      </c>
      <c r="H499" t="s">
        <v>25990</v>
      </c>
      <c r="I499" t="s">
        <v>25991</v>
      </c>
      <c r="J499" t="s">
        <v>25992</v>
      </c>
      <c r="K499" t="s">
        <v>26000</v>
      </c>
    </row>
    <row r="500" spans="1:11" hidden="1" x14ac:dyDescent="0.25">
      <c r="A500" t="s">
        <v>1478</v>
      </c>
      <c r="B500" t="s">
        <v>25373</v>
      </c>
      <c r="C500" t="s">
        <v>25577</v>
      </c>
      <c r="D500" t="s">
        <v>25930</v>
      </c>
      <c r="E500" s="44">
        <v>46268</v>
      </c>
      <c r="F500">
        <v>1</v>
      </c>
      <c r="G500" t="s">
        <v>1623</v>
      </c>
      <c r="H500" t="s">
        <v>25990</v>
      </c>
      <c r="I500" t="s">
        <v>25991</v>
      </c>
      <c r="J500" t="s">
        <v>25992</v>
      </c>
      <c r="K500" t="s">
        <v>26000</v>
      </c>
    </row>
    <row r="501" spans="1:11" hidden="1" x14ac:dyDescent="0.25">
      <c r="A501" t="s">
        <v>1478</v>
      </c>
      <c r="B501" t="s">
        <v>25402</v>
      </c>
      <c r="C501" t="s">
        <v>25578</v>
      </c>
      <c r="D501" t="s">
        <v>25931</v>
      </c>
      <c r="E501" s="44">
        <v>46273</v>
      </c>
      <c r="F501">
        <v>2</v>
      </c>
      <c r="G501" t="s">
        <v>1623</v>
      </c>
      <c r="H501" t="s">
        <v>25990</v>
      </c>
      <c r="I501" t="s">
        <v>25991</v>
      </c>
      <c r="J501" t="s">
        <v>25992</v>
      </c>
      <c r="K501" t="s">
        <v>26008</v>
      </c>
    </row>
    <row r="502" spans="1:11" hidden="1" x14ac:dyDescent="0.25">
      <c r="A502" t="s">
        <v>1478</v>
      </c>
      <c r="B502" t="s">
        <v>25402</v>
      </c>
      <c r="C502" t="s">
        <v>25579</v>
      </c>
      <c r="D502" t="s">
        <v>25931</v>
      </c>
      <c r="E502" s="44">
        <v>46273</v>
      </c>
      <c r="F502">
        <v>5</v>
      </c>
      <c r="G502" t="s">
        <v>1623</v>
      </c>
      <c r="H502" t="s">
        <v>25990</v>
      </c>
      <c r="I502" t="s">
        <v>25991</v>
      </c>
      <c r="J502" t="s">
        <v>25992</v>
      </c>
      <c r="K502" t="s">
        <v>26008</v>
      </c>
    </row>
    <row r="503" spans="1:11" hidden="1" x14ac:dyDescent="0.25">
      <c r="A503" t="s">
        <v>1478</v>
      </c>
      <c r="B503" t="s">
        <v>25402</v>
      </c>
      <c r="C503" t="s">
        <v>19675</v>
      </c>
      <c r="D503" t="s">
        <v>25931</v>
      </c>
      <c r="E503" s="44">
        <v>46273</v>
      </c>
      <c r="F503">
        <v>4</v>
      </c>
      <c r="G503" t="s">
        <v>1623</v>
      </c>
      <c r="H503" t="s">
        <v>25990</v>
      </c>
      <c r="I503" t="s">
        <v>25991</v>
      </c>
      <c r="J503" t="s">
        <v>25992</v>
      </c>
      <c r="K503" t="s">
        <v>26008</v>
      </c>
    </row>
    <row r="504" spans="1:11" hidden="1" x14ac:dyDescent="0.25">
      <c r="A504" t="s">
        <v>1478</v>
      </c>
      <c r="B504" t="s">
        <v>25402</v>
      </c>
      <c r="C504" t="s">
        <v>25580</v>
      </c>
      <c r="D504" t="s">
        <v>25931</v>
      </c>
      <c r="E504" s="44">
        <v>46273</v>
      </c>
      <c r="F504">
        <v>4</v>
      </c>
      <c r="G504" t="s">
        <v>1623</v>
      </c>
      <c r="H504" t="s">
        <v>25990</v>
      </c>
      <c r="I504" t="s">
        <v>25991</v>
      </c>
      <c r="J504" t="s">
        <v>25992</v>
      </c>
      <c r="K504" t="s">
        <v>26008</v>
      </c>
    </row>
    <row r="505" spans="1:11" hidden="1" x14ac:dyDescent="0.25">
      <c r="A505" t="s">
        <v>1478</v>
      </c>
      <c r="B505" t="s">
        <v>25402</v>
      </c>
      <c r="C505" t="s">
        <v>25581</v>
      </c>
      <c r="D505" t="s">
        <v>25931</v>
      </c>
      <c r="E505" s="44">
        <v>46273</v>
      </c>
      <c r="F505">
        <v>4</v>
      </c>
      <c r="G505" t="s">
        <v>1623</v>
      </c>
      <c r="H505" t="s">
        <v>25990</v>
      </c>
      <c r="I505" t="s">
        <v>25991</v>
      </c>
      <c r="J505" t="s">
        <v>25992</v>
      </c>
      <c r="K505" t="s">
        <v>26008</v>
      </c>
    </row>
    <row r="506" spans="1:11" hidden="1" x14ac:dyDescent="0.25">
      <c r="A506" t="s">
        <v>1478</v>
      </c>
      <c r="B506" t="s">
        <v>25402</v>
      </c>
      <c r="C506" t="s">
        <v>25582</v>
      </c>
      <c r="D506" t="s">
        <v>25931</v>
      </c>
      <c r="E506" s="44">
        <v>46273</v>
      </c>
      <c r="F506">
        <v>4</v>
      </c>
      <c r="G506" t="s">
        <v>1623</v>
      </c>
      <c r="H506" t="s">
        <v>25990</v>
      </c>
      <c r="I506" t="s">
        <v>25991</v>
      </c>
      <c r="J506" t="s">
        <v>25992</v>
      </c>
      <c r="K506" t="s">
        <v>26008</v>
      </c>
    </row>
    <row r="507" spans="1:11" hidden="1" x14ac:dyDescent="0.25">
      <c r="A507" t="s">
        <v>1478</v>
      </c>
      <c r="B507" t="s">
        <v>25402</v>
      </c>
      <c r="C507" t="s">
        <v>25583</v>
      </c>
      <c r="D507" t="s">
        <v>25931</v>
      </c>
      <c r="E507" s="44">
        <v>46273</v>
      </c>
      <c r="F507">
        <v>4</v>
      </c>
      <c r="G507" t="s">
        <v>1623</v>
      </c>
      <c r="H507" t="s">
        <v>25990</v>
      </c>
      <c r="I507" t="s">
        <v>25991</v>
      </c>
      <c r="J507" t="s">
        <v>25992</v>
      </c>
      <c r="K507" t="s">
        <v>26008</v>
      </c>
    </row>
    <row r="508" spans="1:11" hidden="1" x14ac:dyDescent="0.25">
      <c r="A508" t="s">
        <v>1478</v>
      </c>
      <c r="B508" t="s">
        <v>25402</v>
      </c>
      <c r="C508" t="s">
        <v>25584</v>
      </c>
      <c r="D508" t="s">
        <v>25931</v>
      </c>
      <c r="E508" s="44">
        <v>46273</v>
      </c>
      <c r="F508">
        <v>2</v>
      </c>
      <c r="G508" t="s">
        <v>1623</v>
      </c>
      <c r="H508" t="s">
        <v>25990</v>
      </c>
      <c r="I508" t="s">
        <v>25991</v>
      </c>
      <c r="J508" t="s">
        <v>25992</v>
      </c>
      <c r="K508" t="s">
        <v>26008</v>
      </c>
    </row>
    <row r="509" spans="1:11" hidden="1" x14ac:dyDescent="0.25">
      <c r="A509" t="s">
        <v>1478</v>
      </c>
      <c r="B509" t="s">
        <v>25402</v>
      </c>
      <c r="C509" t="s">
        <v>25585</v>
      </c>
      <c r="D509" t="s">
        <v>25931</v>
      </c>
      <c r="E509" s="44">
        <v>46273</v>
      </c>
      <c r="F509">
        <v>2</v>
      </c>
      <c r="G509" t="s">
        <v>1623</v>
      </c>
      <c r="H509" t="s">
        <v>25990</v>
      </c>
      <c r="I509" t="s">
        <v>25991</v>
      </c>
      <c r="J509" t="s">
        <v>25992</v>
      </c>
      <c r="K509" t="s">
        <v>26008</v>
      </c>
    </row>
    <row r="510" spans="1:11" hidden="1" x14ac:dyDescent="0.25">
      <c r="A510" t="s">
        <v>1478</v>
      </c>
      <c r="B510" t="s">
        <v>25402</v>
      </c>
      <c r="C510" t="s">
        <v>23712</v>
      </c>
      <c r="D510" t="s">
        <v>25931</v>
      </c>
      <c r="E510" s="44">
        <v>46273</v>
      </c>
      <c r="F510">
        <v>4</v>
      </c>
      <c r="G510" t="s">
        <v>1623</v>
      </c>
      <c r="H510" t="s">
        <v>25990</v>
      </c>
      <c r="I510" t="s">
        <v>25991</v>
      </c>
      <c r="J510" t="s">
        <v>25992</v>
      </c>
      <c r="K510" t="s">
        <v>26008</v>
      </c>
    </row>
    <row r="511" spans="1:11" hidden="1" x14ac:dyDescent="0.25">
      <c r="A511" t="s">
        <v>1478</v>
      </c>
      <c r="B511" t="s">
        <v>25402</v>
      </c>
      <c r="C511" t="s">
        <v>25530</v>
      </c>
      <c r="D511" t="s">
        <v>25931</v>
      </c>
      <c r="E511" s="44">
        <v>46273</v>
      </c>
      <c r="F511">
        <v>40</v>
      </c>
      <c r="G511" t="s">
        <v>1623</v>
      </c>
      <c r="H511" t="s">
        <v>25990</v>
      </c>
      <c r="I511" t="s">
        <v>25991</v>
      </c>
      <c r="J511" t="s">
        <v>25992</v>
      </c>
      <c r="K511" t="s">
        <v>26008</v>
      </c>
    </row>
    <row r="512" spans="1:11" hidden="1" x14ac:dyDescent="0.25">
      <c r="A512" t="s">
        <v>25586</v>
      </c>
      <c r="B512" t="s">
        <v>25404</v>
      </c>
      <c r="C512" t="s">
        <v>730</v>
      </c>
      <c r="D512" t="s">
        <v>25932</v>
      </c>
      <c r="E512" s="44">
        <v>46273</v>
      </c>
      <c r="F512">
        <v>1</v>
      </c>
      <c r="G512" t="s">
        <v>1623</v>
      </c>
      <c r="H512" t="s">
        <v>25990</v>
      </c>
      <c r="I512" t="s">
        <v>25991</v>
      </c>
      <c r="J512" t="s">
        <v>25992</v>
      </c>
      <c r="K512" t="s">
        <v>25404</v>
      </c>
    </row>
    <row r="513" spans="1:11" hidden="1" x14ac:dyDescent="0.25">
      <c r="A513" t="s">
        <v>25587</v>
      </c>
      <c r="B513" t="s">
        <v>25404</v>
      </c>
      <c r="C513" t="s">
        <v>25588</v>
      </c>
      <c r="D513" t="s">
        <v>25932</v>
      </c>
      <c r="E513" s="44">
        <v>46273</v>
      </c>
      <c r="F513">
        <v>100</v>
      </c>
      <c r="G513" t="s">
        <v>11277</v>
      </c>
      <c r="H513" t="s">
        <v>25990</v>
      </c>
      <c r="I513" t="s">
        <v>25991</v>
      </c>
      <c r="J513" t="s">
        <v>25992</v>
      </c>
      <c r="K513" t="s">
        <v>25404</v>
      </c>
    </row>
    <row r="514" spans="1:11" hidden="1" x14ac:dyDescent="0.25">
      <c r="A514" t="s">
        <v>1478</v>
      </c>
      <c r="B514" t="s">
        <v>25404</v>
      </c>
      <c r="C514" t="s">
        <v>25589</v>
      </c>
      <c r="D514" t="s">
        <v>25932</v>
      </c>
      <c r="E514" s="44">
        <v>46273</v>
      </c>
      <c r="F514">
        <v>50</v>
      </c>
      <c r="G514" t="s">
        <v>1623</v>
      </c>
      <c r="H514" t="s">
        <v>25990</v>
      </c>
      <c r="I514" t="s">
        <v>25991</v>
      </c>
      <c r="J514" t="s">
        <v>25992</v>
      </c>
      <c r="K514" t="s">
        <v>25404</v>
      </c>
    </row>
    <row r="515" spans="1:11" hidden="1" x14ac:dyDescent="0.25">
      <c r="A515" t="s">
        <v>1478</v>
      </c>
      <c r="B515" t="s">
        <v>25404</v>
      </c>
      <c r="C515" t="s">
        <v>25414</v>
      </c>
      <c r="D515" t="s">
        <v>25932</v>
      </c>
      <c r="E515" s="44">
        <v>46273</v>
      </c>
      <c r="F515">
        <v>4</v>
      </c>
      <c r="G515" t="s">
        <v>1623</v>
      </c>
      <c r="H515" t="s">
        <v>25990</v>
      </c>
      <c r="I515" t="s">
        <v>25991</v>
      </c>
      <c r="J515" t="s">
        <v>25992</v>
      </c>
      <c r="K515" t="s">
        <v>25404</v>
      </c>
    </row>
    <row r="516" spans="1:11" hidden="1" x14ac:dyDescent="0.25">
      <c r="A516" t="s">
        <v>25587</v>
      </c>
      <c r="B516" t="s">
        <v>25404</v>
      </c>
      <c r="C516" t="s">
        <v>25588</v>
      </c>
      <c r="D516" t="s">
        <v>25932</v>
      </c>
      <c r="E516" s="44">
        <v>46273</v>
      </c>
      <c r="F516">
        <v>50</v>
      </c>
      <c r="G516" t="s">
        <v>11277</v>
      </c>
      <c r="H516" t="s">
        <v>25990</v>
      </c>
      <c r="I516" t="s">
        <v>25991</v>
      </c>
      <c r="J516" t="s">
        <v>25992</v>
      </c>
      <c r="K516" t="s">
        <v>25404</v>
      </c>
    </row>
    <row r="517" spans="1:11" hidden="1" x14ac:dyDescent="0.25">
      <c r="A517" t="s">
        <v>1478</v>
      </c>
      <c r="B517" t="s">
        <v>25404</v>
      </c>
      <c r="C517" t="s">
        <v>25589</v>
      </c>
      <c r="D517" t="s">
        <v>25932</v>
      </c>
      <c r="E517" s="44">
        <v>46273</v>
      </c>
      <c r="F517">
        <v>25</v>
      </c>
      <c r="G517" t="s">
        <v>1623</v>
      </c>
      <c r="H517" t="s">
        <v>25990</v>
      </c>
      <c r="I517" t="s">
        <v>25991</v>
      </c>
      <c r="J517" t="s">
        <v>25992</v>
      </c>
      <c r="K517" t="s">
        <v>25404</v>
      </c>
    </row>
    <row r="518" spans="1:11" hidden="1" x14ac:dyDescent="0.25">
      <c r="A518" t="s">
        <v>1478</v>
      </c>
      <c r="B518" t="s">
        <v>25404</v>
      </c>
      <c r="C518" t="s">
        <v>25413</v>
      </c>
      <c r="D518" t="s">
        <v>25932</v>
      </c>
      <c r="E518" s="44">
        <v>46273</v>
      </c>
      <c r="F518">
        <v>2</v>
      </c>
      <c r="G518" t="s">
        <v>1623</v>
      </c>
      <c r="H518" t="s">
        <v>25990</v>
      </c>
      <c r="I518" t="s">
        <v>25991</v>
      </c>
      <c r="J518" t="s">
        <v>25992</v>
      </c>
      <c r="K518" t="s">
        <v>25404</v>
      </c>
    </row>
    <row r="519" spans="1:11" hidden="1" x14ac:dyDescent="0.25">
      <c r="A519" t="s">
        <v>25587</v>
      </c>
      <c r="B519" t="s">
        <v>25404</v>
      </c>
      <c r="C519" t="s">
        <v>25588</v>
      </c>
      <c r="D519" t="s">
        <v>25932</v>
      </c>
      <c r="E519" s="44">
        <v>46273</v>
      </c>
      <c r="F519">
        <v>100</v>
      </c>
      <c r="G519" t="s">
        <v>11277</v>
      </c>
      <c r="H519" t="s">
        <v>25990</v>
      </c>
      <c r="I519" t="s">
        <v>25991</v>
      </c>
      <c r="J519" t="s">
        <v>25992</v>
      </c>
      <c r="K519" t="s">
        <v>25404</v>
      </c>
    </row>
    <row r="520" spans="1:11" hidden="1" x14ac:dyDescent="0.25">
      <c r="A520" t="s">
        <v>1478</v>
      </c>
      <c r="B520" t="s">
        <v>25404</v>
      </c>
      <c r="C520" t="s">
        <v>25589</v>
      </c>
      <c r="D520" t="s">
        <v>25932</v>
      </c>
      <c r="E520" s="44">
        <v>46273</v>
      </c>
      <c r="F520">
        <v>8</v>
      </c>
      <c r="G520" t="s">
        <v>1623</v>
      </c>
      <c r="H520" t="s">
        <v>25990</v>
      </c>
      <c r="I520" t="s">
        <v>25991</v>
      </c>
      <c r="J520" t="s">
        <v>25992</v>
      </c>
      <c r="K520" t="s">
        <v>25404</v>
      </c>
    </row>
    <row r="521" spans="1:11" hidden="1" x14ac:dyDescent="0.25">
      <c r="A521" t="s">
        <v>1478</v>
      </c>
      <c r="B521" t="s">
        <v>25404</v>
      </c>
      <c r="C521" t="s">
        <v>25413</v>
      </c>
      <c r="D521" t="s">
        <v>25932</v>
      </c>
      <c r="E521" s="44">
        <v>46273</v>
      </c>
      <c r="F521">
        <v>2</v>
      </c>
      <c r="G521" t="s">
        <v>1623</v>
      </c>
      <c r="H521" t="s">
        <v>25990</v>
      </c>
      <c r="I521" t="s">
        <v>25991</v>
      </c>
      <c r="J521" t="s">
        <v>25992</v>
      </c>
      <c r="K521" t="s">
        <v>25404</v>
      </c>
    </row>
    <row r="522" spans="1:11" hidden="1" x14ac:dyDescent="0.25">
      <c r="A522" t="s">
        <v>25587</v>
      </c>
      <c r="B522" t="s">
        <v>25404</v>
      </c>
      <c r="C522" t="s">
        <v>25588</v>
      </c>
      <c r="D522" t="s">
        <v>25932</v>
      </c>
      <c r="E522" s="44">
        <v>46273</v>
      </c>
      <c r="F522">
        <v>200</v>
      </c>
      <c r="G522" t="s">
        <v>11277</v>
      </c>
      <c r="H522" t="s">
        <v>25990</v>
      </c>
      <c r="I522" t="s">
        <v>25991</v>
      </c>
      <c r="J522" t="s">
        <v>25992</v>
      </c>
      <c r="K522" t="s">
        <v>25404</v>
      </c>
    </row>
    <row r="523" spans="1:11" hidden="1" x14ac:dyDescent="0.25">
      <c r="A523" t="s">
        <v>1478</v>
      </c>
      <c r="B523" t="s">
        <v>25404</v>
      </c>
      <c r="C523" t="s">
        <v>25589</v>
      </c>
      <c r="D523" t="s">
        <v>25932</v>
      </c>
      <c r="E523" s="44">
        <v>46273</v>
      </c>
      <c r="F523">
        <v>70</v>
      </c>
      <c r="G523" t="s">
        <v>1623</v>
      </c>
      <c r="H523" t="s">
        <v>25990</v>
      </c>
      <c r="I523" t="s">
        <v>25991</v>
      </c>
      <c r="J523" t="s">
        <v>25992</v>
      </c>
      <c r="K523" t="s">
        <v>25404</v>
      </c>
    </row>
    <row r="524" spans="1:11" hidden="1" x14ac:dyDescent="0.25">
      <c r="A524" t="s">
        <v>1478</v>
      </c>
      <c r="B524" t="s">
        <v>25404</v>
      </c>
      <c r="C524" t="s">
        <v>25590</v>
      </c>
      <c r="D524" t="s">
        <v>25932</v>
      </c>
      <c r="E524" s="44">
        <v>46273</v>
      </c>
      <c r="F524">
        <v>6</v>
      </c>
      <c r="G524" t="s">
        <v>1623</v>
      </c>
      <c r="H524" t="s">
        <v>25990</v>
      </c>
      <c r="I524" t="s">
        <v>25991</v>
      </c>
      <c r="J524" t="s">
        <v>25992</v>
      </c>
      <c r="K524" t="s">
        <v>25404</v>
      </c>
    </row>
    <row r="525" spans="1:11" hidden="1" x14ac:dyDescent="0.25">
      <c r="A525" t="s">
        <v>120</v>
      </c>
      <c r="B525" t="s">
        <v>25404</v>
      </c>
      <c r="C525" t="s">
        <v>25405</v>
      </c>
      <c r="D525" t="s">
        <v>25932</v>
      </c>
      <c r="E525" s="44">
        <v>46273</v>
      </c>
      <c r="F525">
        <v>100</v>
      </c>
      <c r="G525" t="s">
        <v>11277</v>
      </c>
      <c r="H525" t="s">
        <v>25990</v>
      </c>
      <c r="I525" t="s">
        <v>25991</v>
      </c>
      <c r="J525" t="s">
        <v>25992</v>
      </c>
      <c r="K525" t="s">
        <v>25404</v>
      </c>
    </row>
    <row r="526" spans="1:11" hidden="1" x14ac:dyDescent="0.25">
      <c r="A526" t="s">
        <v>25591</v>
      </c>
      <c r="B526" t="s">
        <v>25404</v>
      </c>
      <c r="C526" t="s">
        <v>25592</v>
      </c>
      <c r="D526" t="s">
        <v>25932</v>
      </c>
      <c r="E526" s="44">
        <v>46273</v>
      </c>
      <c r="F526">
        <v>1</v>
      </c>
      <c r="G526" t="s">
        <v>1623</v>
      </c>
      <c r="H526" t="s">
        <v>25990</v>
      </c>
      <c r="I526" t="s">
        <v>25991</v>
      </c>
      <c r="J526" t="s">
        <v>25992</v>
      </c>
      <c r="K526" t="s">
        <v>25404</v>
      </c>
    </row>
    <row r="527" spans="1:11" hidden="1" x14ac:dyDescent="0.25">
      <c r="A527" t="s">
        <v>25593</v>
      </c>
      <c r="B527" t="s">
        <v>25404</v>
      </c>
      <c r="C527" t="s">
        <v>733</v>
      </c>
      <c r="D527" t="s">
        <v>25932</v>
      </c>
      <c r="E527" s="44">
        <v>46273</v>
      </c>
      <c r="F527">
        <v>1</v>
      </c>
      <c r="G527" t="s">
        <v>1623</v>
      </c>
      <c r="H527" t="s">
        <v>25990</v>
      </c>
      <c r="I527" t="s">
        <v>25991</v>
      </c>
      <c r="J527" t="s">
        <v>25992</v>
      </c>
      <c r="K527" t="s">
        <v>25404</v>
      </c>
    </row>
    <row r="528" spans="1:11" hidden="1" x14ac:dyDescent="0.25">
      <c r="A528" t="s">
        <v>25593</v>
      </c>
      <c r="B528" t="s">
        <v>25404</v>
      </c>
      <c r="C528" t="s">
        <v>733</v>
      </c>
      <c r="D528" t="s">
        <v>25932</v>
      </c>
      <c r="E528" s="44">
        <v>46273</v>
      </c>
      <c r="F528">
        <v>9</v>
      </c>
      <c r="G528" t="s">
        <v>1623</v>
      </c>
      <c r="H528" t="s">
        <v>25990</v>
      </c>
      <c r="I528" t="s">
        <v>25991</v>
      </c>
      <c r="J528" t="s">
        <v>25992</v>
      </c>
      <c r="K528" t="s">
        <v>25404</v>
      </c>
    </row>
    <row r="529" spans="1:11" hidden="1" x14ac:dyDescent="0.25">
      <c r="A529" t="s">
        <v>25593</v>
      </c>
      <c r="B529" t="s">
        <v>25404</v>
      </c>
      <c r="C529" t="s">
        <v>733</v>
      </c>
      <c r="D529" t="s">
        <v>25932</v>
      </c>
      <c r="E529" s="44">
        <v>46273</v>
      </c>
      <c r="F529">
        <v>3</v>
      </c>
      <c r="G529" t="s">
        <v>1623</v>
      </c>
      <c r="H529" t="s">
        <v>25990</v>
      </c>
      <c r="I529" t="s">
        <v>25991</v>
      </c>
      <c r="J529" t="s">
        <v>25992</v>
      </c>
      <c r="K529" t="s">
        <v>25404</v>
      </c>
    </row>
    <row r="530" spans="1:11" hidden="1" x14ac:dyDescent="0.25">
      <c r="A530" t="s">
        <v>25586</v>
      </c>
      <c r="B530" t="s">
        <v>25404</v>
      </c>
      <c r="C530" t="s">
        <v>730</v>
      </c>
      <c r="D530" t="s">
        <v>25932</v>
      </c>
      <c r="E530" s="44">
        <v>46273</v>
      </c>
      <c r="F530">
        <v>5</v>
      </c>
      <c r="G530" t="s">
        <v>1623</v>
      </c>
      <c r="H530" t="s">
        <v>25990</v>
      </c>
      <c r="I530" t="s">
        <v>25991</v>
      </c>
      <c r="J530" t="s">
        <v>25992</v>
      </c>
      <c r="K530" t="s">
        <v>25404</v>
      </c>
    </row>
    <row r="531" spans="1:11" hidden="1" x14ac:dyDescent="0.25">
      <c r="A531" t="s">
        <v>20936</v>
      </c>
      <c r="B531" t="s">
        <v>25404</v>
      </c>
      <c r="C531" t="s">
        <v>732</v>
      </c>
      <c r="D531" t="s">
        <v>25932</v>
      </c>
      <c r="E531" s="44">
        <v>46273</v>
      </c>
      <c r="F531">
        <v>1</v>
      </c>
      <c r="G531" t="s">
        <v>1623</v>
      </c>
      <c r="H531" t="s">
        <v>25990</v>
      </c>
      <c r="I531" t="s">
        <v>25991</v>
      </c>
      <c r="J531" t="s">
        <v>25992</v>
      </c>
      <c r="K531" t="s">
        <v>25404</v>
      </c>
    </row>
    <row r="532" spans="1:11" hidden="1" x14ac:dyDescent="0.25">
      <c r="A532" t="s">
        <v>25594</v>
      </c>
      <c r="B532" t="s">
        <v>25404</v>
      </c>
      <c r="C532" t="s">
        <v>25595</v>
      </c>
      <c r="D532" t="s">
        <v>25932</v>
      </c>
      <c r="E532" s="44">
        <v>46273</v>
      </c>
      <c r="F532">
        <v>2</v>
      </c>
      <c r="G532" t="s">
        <v>1623</v>
      </c>
      <c r="H532" t="s">
        <v>25990</v>
      </c>
      <c r="I532" t="s">
        <v>25991</v>
      </c>
      <c r="J532" t="s">
        <v>25992</v>
      </c>
      <c r="K532" t="s">
        <v>25404</v>
      </c>
    </row>
    <row r="533" spans="1:11" hidden="1" x14ac:dyDescent="0.25">
      <c r="A533" t="s">
        <v>25596</v>
      </c>
      <c r="B533" t="s">
        <v>25404</v>
      </c>
      <c r="C533" t="s">
        <v>731</v>
      </c>
      <c r="D533" t="s">
        <v>25932</v>
      </c>
      <c r="E533" s="44">
        <v>46273</v>
      </c>
      <c r="F533">
        <v>1</v>
      </c>
      <c r="G533" t="s">
        <v>1623</v>
      </c>
      <c r="H533" t="s">
        <v>25990</v>
      </c>
      <c r="I533" t="s">
        <v>25991</v>
      </c>
      <c r="J533" t="s">
        <v>25992</v>
      </c>
      <c r="K533" t="s">
        <v>25404</v>
      </c>
    </row>
    <row r="534" spans="1:11" hidden="1" x14ac:dyDescent="0.25">
      <c r="A534" t="s">
        <v>20936</v>
      </c>
      <c r="B534" t="s">
        <v>25404</v>
      </c>
      <c r="C534" t="s">
        <v>732</v>
      </c>
      <c r="D534" t="s">
        <v>25932</v>
      </c>
      <c r="E534" s="44">
        <v>46273</v>
      </c>
      <c r="F534">
        <v>2</v>
      </c>
      <c r="G534" t="s">
        <v>1623</v>
      </c>
      <c r="H534" t="s">
        <v>25990</v>
      </c>
      <c r="I534" t="s">
        <v>25991</v>
      </c>
      <c r="J534" t="s">
        <v>25992</v>
      </c>
      <c r="K534" t="s">
        <v>25404</v>
      </c>
    </row>
    <row r="535" spans="1:11" hidden="1" x14ac:dyDescent="0.25">
      <c r="A535" t="s">
        <v>25593</v>
      </c>
      <c r="B535" t="s">
        <v>25404</v>
      </c>
      <c r="C535" t="s">
        <v>733</v>
      </c>
      <c r="D535" t="s">
        <v>25932</v>
      </c>
      <c r="E535" s="44">
        <v>46273</v>
      </c>
      <c r="F535">
        <v>5</v>
      </c>
      <c r="G535" t="s">
        <v>1623</v>
      </c>
      <c r="H535" t="s">
        <v>25990</v>
      </c>
      <c r="I535" t="s">
        <v>25991</v>
      </c>
      <c r="J535" t="s">
        <v>25992</v>
      </c>
      <c r="K535" t="s">
        <v>25404</v>
      </c>
    </row>
    <row r="536" spans="1:11" hidden="1" x14ac:dyDescent="0.25">
      <c r="A536" t="s">
        <v>25593</v>
      </c>
      <c r="B536" t="s">
        <v>25404</v>
      </c>
      <c r="C536" t="s">
        <v>733</v>
      </c>
      <c r="D536" t="s">
        <v>25932</v>
      </c>
      <c r="E536" s="44">
        <v>46273</v>
      </c>
      <c r="F536">
        <v>7</v>
      </c>
      <c r="G536" t="s">
        <v>1623</v>
      </c>
      <c r="H536" t="s">
        <v>25990</v>
      </c>
      <c r="I536" t="s">
        <v>25991</v>
      </c>
      <c r="J536" t="s">
        <v>25992</v>
      </c>
      <c r="K536" t="s">
        <v>25404</v>
      </c>
    </row>
    <row r="537" spans="1:11" hidden="1" x14ac:dyDescent="0.25">
      <c r="A537" t="s">
        <v>25586</v>
      </c>
      <c r="B537" t="s">
        <v>25404</v>
      </c>
      <c r="C537" t="s">
        <v>730</v>
      </c>
      <c r="D537" t="s">
        <v>25932</v>
      </c>
      <c r="E537" s="44">
        <v>46273</v>
      </c>
      <c r="F537">
        <v>8</v>
      </c>
      <c r="G537" t="s">
        <v>1623</v>
      </c>
      <c r="H537" t="s">
        <v>25990</v>
      </c>
      <c r="I537" t="s">
        <v>25991</v>
      </c>
      <c r="J537" t="s">
        <v>25992</v>
      </c>
      <c r="K537" t="s">
        <v>25404</v>
      </c>
    </row>
    <row r="538" spans="1:11" hidden="1" x14ac:dyDescent="0.25">
      <c r="A538" t="s">
        <v>5060</v>
      </c>
      <c r="B538" t="s">
        <v>25402</v>
      </c>
      <c r="C538" t="s">
        <v>25597</v>
      </c>
      <c r="D538" t="s">
        <v>25933</v>
      </c>
      <c r="E538" s="44">
        <v>46273</v>
      </c>
      <c r="F538">
        <v>1</v>
      </c>
      <c r="G538" t="s">
        <v>1623</v>
      </c>
      <c r="H538" t="s">
        <v>25990</v>
      </c>
      <c r="I538" t="s">
        <v>25991</v>
      </c>
      <c r="J538" t="s">
        <v>25992</v>
      </c>
      <c r="K538" t="s">
        <v>26009</v>
      </c>
    </row>
    <row r="539" spans="1:11" hidden="1" x14ac:dyDescent="0.25">
      <c r="A539" t="s">
        <v>1417</v>
      </c>
      <c r="B539" t="s">
        <v>25598</v>
      </c>
      <c r="C539" t="s">
        <v>25599</v>
      </c>
      <c r="D539" t="s">
        <v>25934</v>
      </c>
      <c r="E539" s="44">
        <v>46273</v>
      </c>
      <c r="F539">
        <v>1</v>
      </c>
      <c r="G539" t="s">
        <v>1623</v>
      </c>
      <c r="H539" t="s">
        <v>25990</v>
      </c>
      <c r="I539" t="s">
        <v>25991</v>
      </c>
      <c r="J539" t="s">
        <v>25992</v>
      </c>
      <c r="K539" t="s">
        <v>26001</v>
      </c>
    </row>
    <row r="540" spans="1:11" hidden="1" x14ac:dyDescent="0.25">
      <c r="A540" t="s">
        <v>25600</v>
      </c>
      <c r="B540" t="s">
        <v>25598</v>
      </c>
      <c r="C540" t="s">
        <v>25601</v>
      </c>
      <c r="D540" t="s">
        <v>25934</v>
      </c>
      <c r="E540" s="44">
        <v>46273</v>
      </c>
      <c r="F540">
        <v>1</v>
      </c>
      <c r="G540" t="s">
        <v>1623</v>
      </c>
      <c r="H540" t="s">
        <v>25990</v>
      </c>
      <c r="I540" t="s">
        <v>25991</v>
      </c>
      <c r="J540" t="s">
        <v>25992</v>
      </c>
      <c r="K540" t="s">
        <v>26001</v>
      </c>
    </row>
    <row r="541" spans="1:11" hidden="1" x14ac:dyDescent="0.25">
      <c r="A541" t="s">
        <v>1417</v>
      </c>
      <c r="B541" t="s">
        <v>25598</v>
      </c>
      <c r="C541" t="s">
        <v>25602</v>
      </c>
      <c r="D541" t="s">
        <v>25934</v>
      </c>
      <c r="E541" s="44">
        <v>46273</v>
      </c>
      <c r="F541">
        <v>1</v>
      </c>
      <c r="G541" t="s">
        <v>1623</v>
      </c>
      <c r="H541" t="s">
        <v>25990</v>
      </c>
      <c r="I541" t="s">
        <v>25991</v>
      </c>
      <c r="J541" t="s">
        <v>25992</v>
      </c>
      <c r="K541" t="s">
        <v>26001</v>
      </c>
    </row>
    <row r="542" spans="1:11" hidden="1" x14ac:dyDescent="0.25">
      <c r="A542" t="s">
        <v>25600</v>
      </c>
      <c r="B542" t="s">
        <v>25598</v>
      </c>
      <c r="C542" t="s">
        <v>25601</v>
      </c>
      <c r="D542" t="s">
        <v>25934</v>
      </c>
      <c r="E542" s="44">
        <v>46273</v>
      </c>
      <c r="F542">
        <v>1</v>
      </c>
      <c r="G542" t="s">
        <v>1623</v>
      </c>
      <c r="H542" t="s">
        <v>25990</v>
      </c>
      <c r="I542" t="s">
        <v>25991</v>
      </c>
      <c r="J542" t="s">
        <v>25992</v>
      </c>
      <c r="K542" t="s">
        <v>26001</v>
      </c>
    </row>
    <row r="543" spans="1:11" hidden="1" x14ac:dyDescent="0.25">
      <c r="A543" t="s">
        <v>25603</v>
      </c>
      <c r="B543" t="s">
        <v>25598</v>
      </c>
      <c r="C543" t="s">
        <v>25604</v>
      </c>
      <c r="D543" t="s">
        <v>25934</v>
      </c>
      <c r="E543" s="44">
        <v>46273</v>
      </c>
      <c r="F543">
        <v>1</v>
      </c>
      <c r="G543" t="s">
        <v>1623</v>
      </c>
      <c r="H543" t="s">
        <v>25990</v>
      </c>
      <c r="I543" t="s">
        <v>25991</v>
      </c>
      <c r="J543" t="s">
        <v>25992</v>
      </c>
      <c r="K543" t="s">
        <v>26001</v>
      </c>
    </row>
    <row r="544" spans="1:11" hidden="1" x14ac:dyDescent="0.25">
      <c r="A544" t="s">
        <v>373</v>
      </c>
      <c r="B544" t="s">
        <v>25598</v>
      </c>
      <c r="C544" t="s">
        <v>25605</v>
      </c>
      <c r="D544" t="s">
        <v>25934</v>
      </c>
      <c r="E544" s="44">
        <v>46273</v>
      </c>
      <c r="F544">
        <v>1</v>
      </c>
      <c r="G544" t="s">
        <v>1623</v>
      </c>
      <c r="H544" t="s">
        <v>25990</v>
      </c>
      <c r="I544" t="s">
        <v>25991</v>
      </c>
      <c r="J544" t="s">
        <v>25992</v>
      </c>
      <c r="K544" t="s">
        <v>26001</v>
      </c>
    </row>
    <row r="545" spans="1:11" hidden="1" x14ac:dyDescent="0.25">
      <c r="A545" t="s">
        <v>25606</v>
      </c>
      <c r="B545" t="s">
        <v>25598</v>
      </c>
      <c r="C545" t="s">
        <v>25607</v>
      </c>
      <c r="D545" t="s">
        <v>25934</v>
      </c>
      <c r="E545" s="44">
        <v>46273</v>
      </c>
      <c r="F545">
        <v>1</v>
      </c>
      <c r="G545" t="s">
        <v>1623</v>
      </c>
      <c r="H545" t="s">
        <v>25990</v>
      </c>
      <c r="I545" t="s">
        <v>25991</v>
      </c>
      <c r="J545" t="s">
        <v>25992</v>
      </c>
      <c r="K545" t="s">
        <v>26001</v>
      </c>
    </row>
    <row r="546" spans="1:11" hidden="1" x14ac:dyDescent="0.25">
      <c r="A546" t="s">
        <v>303</v>
      </c>
      <c r="B546" t="s">
        <v>25598</v>
      </c>
      <c r="C546" t="s">
        <v>25608</v>
      </c>
      <c r="D546" t="s">
        <v>25934</v>
      </c>
      <c r="E546" s="44">
        <v>46273</v>
      </c>
      <c r="F546">
        <v>1</v>
      </c>
      <c r="G546" t="s">
        <v>1623</v>
      </c>
      <c r="H546" t="s">
        <v>25990</v>
      </c>
      <c r="I546" t="s">
        <v>25991</v>
      </c>
      <c r="J546" t="s">
        <v>25992</v>
      </c>
      <c r="K546" t="s">
        <v>26001</v>
      </c>
    </row>
    <row r="547" spans="1:11" hidden="1" x14ac:dyDescent="0.25">
      <c r="A547" t="s">
        <v>25600</v>
      </c>
      <c r="B547" t="s">
        <v>25598</v>
      </c>
      <c r="C547" t="s">
        <v>25601</v>
      </c>
      <c r="D547" t="s">
        <v>25934</v>
      </c>
      <c r="E547" s="44">
        <v>46273</v>
      </c>
      <c r="F547">
        <v>1</v>
      </c>
      <c r="G547" t="s">
        <v>1623</v>
      </c>
      <c r="H547" t="s">
        <v>25990</v>
      </c>
      <c r="I547" t="s">
        <v>25991</v>
      </c>
      <c r="J547" t="s">
        <v>25992</v>
      </c>
      <c r="K547" t="s">
        <v>26001</v>
      </c>
    </row>
    <row r="548" spans="1:11" hidden="1" x14ac:dyDescent="0.25">
      <c r="A548" t="s">
        <v>25609</v>
      </c>
      <c r="B548" t="s">
        <v>25598</v>
      </c>
      <c r="C548" t="s">
        <v>25610</v>
      </c>
      <c r="D548" t="s">
        <v>25934</v>
      </c>
      <c r="E548" s="44">
        <v>46273</v>
      </c>
      <c r="F548">
        <v>1</v>
      </c>
      <c r="G548" t="s">
        <v>1623</v>
      </c>
      <c r="H548" t="s">
        <v>25990</v>
      </c>
      <c r="I548" t="s">
        <v>25991</v>
      </c>
      <c r="J548" t="s">
        <v>25992</v>
      </c>
      <c r="K548" t="s">
        <v>26001</v>
      </c>
    </row>
    <row r="549" spans="1:11" hidden="1" x14ac:dyDescent="0.25">
      <c r="A549" t="s">
        <v>373</v>
      </c>
      <c r="B549" t="s">
        <v>25598</v>
      </c>
      <c r="C549" t="s">
        <v>25605</v>
      </c>
      <c r="D549" t="s">
        <v>25934</v>
      </c>
      <c r="E549" s="44">
        <v>46273</v>
      </c>
      <c r="F549">
        <v>1</v>
      </c>
      <c r="G549" t="s">
        <v>1623</v>
      </c>
      <c r="H549" t="s">
        <v>25990</v>
      </c>
      <c r="I549" t="s">
        <v>25991</v>
      </c>
      <c r="J549" t="s">
        <v>25992</v>
      </c>
      <c r="K549" t="s">
        <v>26001</v>
      </c>
    </row>
    <row r="550" spans="1:11" hidden="1" x14ac:dyDescent="0.25">
      <c r="A550" t="s">
        <v>249</v>
      </c>
      <c r="B550" t="s">
        <v>25598</v>
      </c>
      <c r="C550" t="s">
        <v>25607</v>
      </c>
      <c r="D550" t="s">
        <v>25934</v>
      </c>
      <c r="E550" s="44">
        <v>46273</v>
      </c>
      <c r="F550">
        <v>1</v>
      </c>
      <c r="G550" t="s">
        <v>1623</v>
      </c>
      <c r="H550" t="s">
        <v>25990</v>
      </c>
      <c r="I550" t="s">
        <v>25991</v>
      </c>
      <c r="J550" t="s">
        <v>25992</v>
      </c>
      <c r="K550" t="s">
        <v>26001</v>
      </c>
    </row>
    <row r="551" spans="1:11" hidden="1" x14ac:dyDescent="0.25">
      <c r="A551" t="s">
        <v>25611</v>
      </c>
      <c r="B551" t="s">
        <v>25612</v>
      </c>
      <c r="C551" t="s">
        <v>25613</v>
      </c>
      <c r="D551" t="s">
        <v>25935</v>
      </c>
      <c r="E551" s="44">
        <v>46273</v>
      </c>
      <c r="F551">
        <v>2</v>
      </c>
      <c r="G551" t="s">
        <v>1623</v>
      </c>
      <c r="H551" t="s">
        <v>25990</v>
      </c>
      <c r="I551" t="s">
        <v>25991</v>
      </c>
      <c r="J551" t="s">
        <v>25992</v>
      </c>
      <c r="K551" t="s">
        <v>26001</v>
      </c>
    </row>
    <row r="552" spans="1:11" hidden="1" x14ac:dyDescent="0.25">
      <c r="A552" t="s">
        <v>1383</v>
      </c>
      <c r="B552" t="s">
        <v>25612</v>
      </c>
      <c r="C552" t="s">
        <v>25614</v>
      </c>
      <c r="D552" t="s">
        <v>25935</v>
      </c>
      <c r="E552" s="44">
        <v>46273</v>
      </c>
      <c r="F552">
        <v>2</v>
      </c>
      <c r="G552" t="s">
        <v>1623</v>
      </c>
      <c r="H552" t="s">
        <v>25990</v>
      </c>
      <c r="I552" t="s">
        <v>25991</v>
      </c>
      <c r="J552" t="s">
        <v>25992</v>
      </c>
      <c r="K552" t="s">
        <v>26001</v>
      </c>
    </row>
    <row r="553" spans="1:11" hidden="1" x14ac:dyDescent="0.25">
      <c r="A553" t="s">
        <v>8513</v>
      </c>
      <c r="B553" t="s">
        <v>25615</v>
      </c>
      <c r="C553" t="s">
        <v>25616</v>
      </c>
      <c r="D553" t="s">
        <v>25936</v>
      </c>
      <c r="E553" s="44">
        <v>46273</v>
      </c>
      <c r="F553">
        <v>1</v>
      </c>
      <c r="G553" t="s">
        <v>1623</v>
      </c>
      <c r="H553" t="s">
        <v>25990</v>
      </c>
      <c r="I553" t="s">
        <v>25991</v>
      </c>
      <c r="J553" t="s">
        <v>25992</v>
      </c>
      <c r="K553" t="s">
        <v>26001</v>
      </c>
    </row>
    <row r="554" spans="1:11" hidden="1" x14ac:dyDescent="0.25">
      <c r="A554" t="s">
        <v>1478</v>
      </c>
      <c r="B554" t="s">
        <v>25615</v>
      </c>
      <c r="C554" t="s">
        <v>25617</v>
      </c>
      <c r="D554" t="s">
        <v>25936</v>
      </c>
      <c r="E554" s="44">
        <v>46273</v>
      </c>
      <c r="F554">
        <v>2</v>
      </c>
      <c r="G554" t="s">
        <v>1623</v>
      </c>
      <c r="H554" t="s">
        <v>25990</v>
      </c>
      <c r="I554" t="s">
        <v>25991</v>
      </c>
      <c r="J554" t="s">
        <v>25992</v>
      </c>
      <c r="K554" t="s">
        <v>26001</v>
      </c>
    </row>
    <row r="555" spans="1:11" x14ac:dyDescent="0.25">
      <c r="B555" t="s">
        <v>25373</v>
      </c>
      <c r="C555" t="s">
        <v>25618</v>
      </c>
      <c r="D555" t="s">
        <v>25937</v>
      </c>
      <c r="E555" s="44">
        <v>46273</v>
      </c>
      <c r="F555">
        <v>3</v>
      </c>
      <c r="G555" t="s">
        <v>1623</v>
      </c>
      <c r="H555" t="s">
        <v>25990</v>
      </c>
      <c r="I555" t="s">
        <v>25991</v>
      </c>
      <c r="J555" t="s">
        <v>25992</v>
      </c>
      <c r="K555" t="s">
        <v>26010</v>
      </c>
    </row>
    <row r="556" spans="1:11" x14ac:dyDescent="0.25">
      <c r="B556" t="s">
        <v>25373</v>
      </c>
      <c r="C556" t="s">
        <v>25619</v>
      </c>
      <c r="D556" t="s">
        <v>25937</v>
      </c>
      <c r="E556" s="44">
        <v>46273</v>
      </c>
      <c r="F556">
        <v>3</v>
      </c>
      <c r="G556" t="s">
        <v>1623</v>
      </c>
      <c r="H556" t="s">
        <v>25990</v>
      </c>
      <c r="I556" t="s">
        <v>25991</v>
      </c>
      <c r="J556" t="s">
        <v>25992</v>
      </c>
      <c r="K556" t="s">
        <v>26010</v>
      </c>
    </row>
    <row r="557" spans="1:11" x14ac:dyDescent="0.25">
      <c r="B557" t="s">
        <v>25373</v>
      </c>
      <c r="C557" t="s">
        <v>25524</v>
      </c>
      <c r="D557" t="s">
        <v>25937</v>
      </c>
      <c r="E557" s="44">
        <v>46273</v>
      </c>
      <c r="F557">
        <v>1</v>
      </c>
      <c r="G557" t="s">
        <v>1623</v>
      </c>
      <c r="H557" t="s">
        <v>25990</v>
      </c>
      <c r="I557" t="s">
        <v>25991</v>
      </c>
      <c r="J557" t="s">
        <v>25992</v>
      </c>
      <c r="K557" t="s">
        <v>26010</v>
      </c>
    </row>
    <row r="558" spans="1:11" x14ac:dyDescent="0.25">
      <c r="B558" t="s">
        <v>25373</v>
      </c>
      <c r="C558" t="s">
        <v>25503</v>
      </c>
      <c r="D558" t="s">
        <v>25937</v>
      </c>
      <c r="E558" s="44">
        <v>46273</v>
      </c>
      <c r="F558">
        <v>3</v>
      </c>
      <c r="G558" t="s">
        <v>1623</v>
      </c>
      <c r="H558" t="s">
        <v>25990</v>
      </c>
      <c r="I558" t="s">
        <v>25991</v>
      </c>
      <c r="J558" t="s">
        <v>25992</v>
      </c>
      <c r="K558" t="s">
        <v>26010</v>
      </c>
    </row>
    <row r="559" spans="1:11" x14ac:dyDescent="0.25">
      <c r="B559" t="s">
        <v>25373</v>
      </c>
      <c r="C559" t="s">
        <v>1188</v>
      </c>
      <c r="D559" t="s">
        <v>25937</v>
      </c>
      <c r="E559" s="44">
        <v>46273</v>
      </c>
      <c r="F559">
        <v>3</v>
      </c>
      <c r="G559" t="s">
        <v>1623</v>
      </c>
      <c r="H559" t="s">
        <v>25990</v>
      </c>
      <c r="I559" t="s">
        <v>25991</v>
      </c>
      <c r="J559" t="s">
        <v>25992</v>
      </c>
      <c r="K559" t="s">
        <v>26010</v>
      </c>
    </row>
    <row r="560" spans="1:11" hidden="1" x14ac:dyDescent="0.25">
      <c r="A560" t="s">
        <v>14071</v>
      </c>
      <c r="B560" t="s">
        <v>25373</v>
      </c>
      <c r="C560" t="s">
        <v>25374</v>
      </c>
      <c r="D560" t="s">
        <v>25937</v>
      </c>
      <c r="E560" s="44">
        <v>46273</v>
      </c>
      <c r="F560">
        <v>1</v>
      </c>
      <c r="G560" t="s">
        <v>26011</v>
      </c>
      <c r="H560" t="s">
        <v>25990</v>
      </c>
      <c r="I560" t="s">
        <v>25991</v>
      </c>
      <c r="J560" t="s">
        <v>25992</v>
      </c>
      <c r="K560" t="s">
        <v>26010</v>
      </c>
    </row>
    <row r="561" spans="1:11" x14ac:dyDescent="0.25">
      <c r="B561" t="s">
        <v>25373</v>
      </c>
      <c r="C561" t="s">
        <v>25620</v>
      </c>
      <c r="D561" t="s">
        <v>25937</v>
      </c>
      <c r="E561" s="44">
        <v>46273</v>
      </c>
      <c r="F561">
        <v>1</v>
      </c>
      <c r="G561" t="s">
        <v>1623</v>
      </c>
      <c r="H561" t="s">
        <v>25990</v>
      </c>
      <c r="I561" t="s">
        <v>25991</v>
      </c>
      <c r="J561" t="s">
        <v>25992</v>
      </c>
      <c r="K561" t="s">
        <v>26010</v>
      </c>
    </row>
    <row r="562" spans="1:11" x14ac:dyDescent="0.25">
      <c r="B562" t="s">
        <v>25373</v>
      </c>
      <c r="C562" t="s">
        <v>25621</v>
      </c>
      <c r="D562" t="s">
        <v>25937</v>
      </c>
      <c r="E562" s="44">
        <v>46273</v>
      </c>
      <c r="F562">
        <v>5</v>
      </c>
      <c r="G562" t="s">
        <v>1623</v>
      </c>
      <c r="H562" t="s">
        <v>25990</v>
      </c>
      <c r="I562" t="s">
        <v>25991</v>
      </c>
      <c r="J562" t="s">
        <v>25992</v>
      </c>
      <c r="K562" t="s">
        <v>26010</v>
      </c>
    </row>
    <row r="563" spans="1:11" hidden="1" x14ac:dyDescent="0.25">
      <c r="A563" t="s">
        <v>14071</v>
      </c>
      <c r="B563" t="s">
        <v>25373</v>
      </c>
      <c r="C563" t="s">
        <v>25622</v>
      </c>
      <c r="D563" t="s">
        <v>25937</v>
      </c>
      <c r="E563" s="44">
        <v>46273</v>
      </c>
      <c r="F563">
        <v>1</v>
      </c>
      <c r="G563" t="s">
        <v>26011</v>
      </c>
      <c r="H563" t="s">
        <v>25990</v>
      </c>
      <c r="I563" t="s">
        <v>25991</v>
      </c>
      <c r="J563" t="s">
        <v>25992</v>
      </c>
      <c r="K563" t="s">
        <v>26010</v>
      </c>
    </row>
    <row r="564" spans="1:11" x14ac:dyDescent="0.25">
      <c r="B564" t="s">
        <v>25373</v>
      </c>
      <c r="C564" t="s">
        <v>1196</v>
      </c>
      <c r="D564" t="s">
        <v>25937</v>
      </c>
      <c r="E564" s="44">
        <v>46273</v>
      </c>
      <c r="F564">
        <v>1</v>
      </c>
      <c r="G564" t="s">
        <v>1623</v>
      </c>
      <c r="H564" t="s">
        <v>25990</v>
      </c>
      <c r="I564" t="s">
        <v>25991</v>
      </c>
      <c r="J564" t="s">
        <v>25992</v>
      </c>
      <c r="K564" t="s">
        <v>26010</v>
      </c>
    </row>
    <row r="565" spans="1:11" x14ac:dyDescent="0.25">
      <c r="B565" t="s">
        <v>25373</v>
      </c>
      <c r="C565" t="s">
        <v>25623</v>
      </c>
      <c r="D565" t="s">
        <v>25937</v>
      </c>
      <c r="E565" s="44">
        <v>46273</v>
      </c>
      <c r="F565">
        <v>5</v>
      </c>
      <c r="G565" t="s">
        <v>1623</v>
      </c>
      <c r="H565" t="s">
        <v>25990</v>
      </c>
      <c r="I565" t="s">
        <v>25991</v>
      </c>
      <c r="J565" t="s">
        <v>25992</v>
      </c>
      <c r="K565" t="s">
        <v>26010</v>
      </c>
    </row>
    <row r="566" spans="1:11" x14ac:dyDescent="0.25">
      <c r="B566" t="s">
        <v>25624</v>
      </c>
      <c r="C566" t="s">
        <v>25524</v>
      </c>
      <c r="D566" t="s">
        <v>25938</v>
      </c>
      <c r="E566" s="44">
        <v>46275</v>
      </c>
      <c r="F566">
        <v>1</v>
      </c>
      <c r="G566" t="s">
        <v>1623</v>
      </c>
      <c r="H566" t="s">
        <v>25990</v>
      </c>
      <c r="I566" t="s">
        <v>25991</v>
      </c>
      <c r="J566" t="s">
        <v>25992</v>
      </c>
      <c r="K566" t="s">
        <v>26010</v>
      </c>
    </row>
    <row r="567" spans="1:11" hidden="1" x14ac:dyDescent="0.25">
      <c r="A567" t="s">
        <v>14071</v>
      </c>
      <c r="B567" t="s">
        <v>25624</v>
      </c>
      <c r="C567" t="s">
        <v>25374</v>
      </c>
      <c r="D567" t="s">
        <v>25938</v>
      </c>
      <c r="E567" s="44">
        <v>46275</v>
      </c>
      <c r="F567">
        <v>2</v>
      </c>
      <c r="G567" t="s">
        <v>26011</v>
      </c>
      <c r="H567" t="s">
        <v>25990</v>
      </c>
      <c r="I567" t="s">
        <v>25991</v>
      </c>
      <c r="J567" t="s">
        <v>25992</v>
      </c>
      <c r="K567" t="s">
        <v>26010</v>
      </c>
    </row>
    <row r="568" spans="1:11" x14ac:dyDescent="0.25">
      <c r="B568" t="s">
        <v>25625</v>
      </c>
      <c r="C568" t="s">
        <v>25626</v>
      </c>
      <c r="D568" t="s">
        <v>25939</v>
      </c>
      <c r="E568" s="44">
        <v>46275</v>
      </c>
      <c r="F568">
        <v>1</v>
      </c>
      <c r="G568" t="s">
        <v>1623</v>
      </c>
      <c r="H568" t="s">
        <v>25990</v>
      </c>
      <c r="I568" t="s">
        <v>25991</v>
      </c>
      <c r="J568" t="s">
        <v>25992</v>
      </c>
      <c r="K568" t="s">
        <v>26012</v>
      </c>
    </row>
    <row r="569" spans="1:11" x14ac:dyDescent="0.25">
      <c r="B569" t="s">
        <v>25625</v>
      </c>
      <c r="C569" t="s">
        <v>25627</v>
      </c>
      <c r="D569" t="s">
        <v>25940</v>
      </c>
      <c r="E569" s="44">
        <v>46275</v>
      </c>
      <c r="F569">
        <v>2</v>
      </c>
      <c r="G569" t="s">
        <v>1623</v>
      </c>
      <c r="H569" t="s">
        <v>25990</v>
      </c>
      <c r="I569" t="s">
        <v>25991</v>
      </c>
      <c r="J569" t="s">
        <v>25992</v>
      </c>
      <c r="K569" t="s">
        <v>26012</v>
      </c>
    </row>
    <row r="570" spans="1:11" x14ac:dyDescent="0.25">
      <c r="B570" t="s">
        <v>25625</v>
      </c>
      <c r="C570" t="s">
        <v>25628</v>
      </c>
      <c r="D570" t="s">
        <v>25940</v>
      </c>
      <c r="E570" s="44">
        <v>46275</v>
      </c>
      <c r="F570">
        <v>3</v>
      </c>
      <c r="G570" t="s">
        <v>1623</v>
      </c>
      <c r="H570" t="s">
        <v>25990</v>
      </c>
      <c r="I570" t="s">
        <v>25991</v>
      </c>
      <c r="J570" t="s">
        <v>25992</v>
      </c>
      <c r="K570" t="s">
        <v>26012</v>
      </c>
    </row>
    <row r="571" spans="1:11" x14ac:dyDescent="0.25">
      <c r="B571" t="s">
        <v>25629</v>
      </c>
      <c r="C571" t="s">
        <v>25630</v>
      </c>
      <c r="D571" t="s">
        <v>25940</v>
      </c>
      <c r="E571" s="44">
        <v>46275</v>
      </c>
      <c r="F571">
        <v>1</v>
      </c>
      <c r="G571" t="s">
        <v>1623</v>
      </c>
      <c r="H571" t="s">
        <v>25990</v>
      </c>
      <c r="I571" t="s">
        <v>25991</v>
      </c>
      <c r="J571" t="s">
        <v>25992</v>
      </c>
      <c r="K571" t="s">
        <v>26012</v>
      </c>
    </row>
    <row r="572" spans="1:11" x14ac:dyDescent="0.25">
      <c r="B572" t="s">
        <v>25402</v>
      </c>
      <c r="C572" t="s">
        <v>25631</v>
      </c>
      <c r="D572" t="s">
        <v>25941</v>
      </c>
      <c r="E572" s="44">
        <v>46275</v>
      </c>
      <c r="F572">
        <v>1</v>
      </c>
      <c r="G572" t="s">
        <v>1623</v>
      </c>
      <c r="H572" t="s">
        <v>25990</v>
      </c>
      <c r="I572" t="s">
        <v>25991</v>
      </c>
      <c r="J572" t="s">
        <v>25992</v>
      </c>
      <c r="K572" t="s">
        <v>26000</v>
      </c>
    </row>
    <row r="573" spans="1:11" x14ac:dyDescent="0.25">
      <c r="B573" t="s">
        <v>25402</v>
      </c>
      <c r="C573" t="s">
        <v>25632</v>
      </c>
      <c r="D573" t="s">
        <v>25941</v>
      </c>
      <c r="E573" s="44">
        <v>46275</v>
      </c>
      <c r="F573">
        <v>4</v>
      </c>
      <c r="G573" t="s">
        <v>1623</v>
      </c>
      <c r="H573" t="s">
        <v>25990</v>
      </c>
      <c r="I573" t="s">
        <v>25991</v>
      </c>
      <c r="J573" t="s">
        <v>25992</v>
      </c>
      <c r="K573" t="s">
        <v>26000</v>
      </c>
    </row>
    <row r="574" spans="1:11" x14ac:dyDescent="0.25">
      <c r="B574" t="s">
        <v>25402</v>
      </c>
      <c r="C574" t="s">
        <v>25633</v>
      </c>
      <c r="D574" t="s">
        <v>25941</v>
      </c>
      <c r="E574" s="44">
        <v>46275</v>
      </c>
      <c r="F574">
        <v>14</v>
      </c>
      <c r="G574" t="s">
        <v>1623</v>
      </c>
      <c r="H574" t="s">
        <v>25990</v>
      </c>
      <c r="I574" t="s">
        <v>25991</v>
      </c>
      <c r="J574" t="s">
        <v>25992</v>
      </c>
      <c r="K574" t="s">
        <v>26000</v>
      </c>
    </row>
    <row r="575" spans="1:11" x14ac:dyDescent="0.25">
      <c r="B575" t="s">
        <v>25402</v>
      </c>
      <c r="C575" t="s">
        <v>25634</v>
      </c>
      <c r="D575" t="s">
        <v>25941</v>
      </c>
      <c r="E575" s="44">
        <v>46275</v>
      </c>
      <c r="F575">
        <v>3</v>
      </c>
      <c r="G575" t="s">
        <v>1623</v>
      </c>
      <c r="H575" t="s">
        <v>25990</v>
      </c>
      <c r="I575" t="s">
        <v>25991</v>
      </c>
      <c r="J575" t="s">
        <v>25992</v>
      </c>
      <c r="K575" t="s">
        <v>26000</v>
      </c>
    </row>
    <row r="576" spans="1:11" x14ac:dyDescent="0.25">
      <c r="B576" t="s">
        <v>25402</v>
      </c>
      <c r="C576" t="s">
        <v>25635</v>
      </c>
      <c r="D576" t="s">
        <v>25941</v>
      </c>
      <c r="E576" s="44">
        <v>46275</v>
      </c>
      <c r="F576">
        <v>5</v>
      </c>
      <c r="G576" t="s">
        <v>1623</v>
      </c>
      <c r="H576" t="s">
        <v>25990</v>
      </c>
      <c r="I576" t="s">
        <v>25991</v>
      </c>
      <c r="J576" t="s">
        <v>25992</v>
      </c>
      <c r="K576" t="s">
        <v>26000</v>
      </c>
    </row>
    <row r="577" spans="1:11" x14ac:dyDescent="0.25">
      <c r="B577" t="s">
        <v>25402</v>
      </c>
      <c r="C577" t="s">
        <v>25636</v>
      </c>
      <c r="D577" t="s">
        <v>25941</v>
      </c>
      <c r="E577" s="44">
        <v>46275</v>
      </c>
      <c r="F577">
        <v>1</v>
      </c>
      <c r="G577" t="s">
        <v>1623</v>
      </c>
      <c r="H577" t="s">
        <v>25990</v>
      </c>
      <c r="I577" t="s">
        <v>25991</v>
      </c>
      <c r="J577" t="s">
        <v>25992</v>
      </c>
      <c r="K577" t="s">
        <v>26000</v>
      </c>
    </row>
    <row r="578" spans="1:11" x14ac:dyDescent="0.25">
      <c r="B578" t="s">
        <v>25402</v>
      </c>
      <c r="C578" t="s">
        <v>25637</v>
      </c>
      <c r="D578" t="s">
        <v>25941</v>
      </c>
      <c r="E578" s="44">
        <v>46275</v>
      </c>
      <c r="F578">
        <v>1</v>
      </c>
      <c r="G578" t="s">
        <v>1623</v>
      </c>
      <c r="H578" t="s">
        <v>25990</v>
      </c>
      <c r="I578" t="s">
        <v>25991</v>
      </c>
      <c r="J578" t="s">
        <v>25992</v>
      </c>
      <c r="K578" t="s">
        <v>26000</v>
      </c>
    </row>
    <row r="579" spans="1:11" x14ac:dyDescent="0.25">
      <c r="B579" t="s">
        <v>25402</v>
      </c>
      <c r="C579" t="s">
        <v>25638</v>
      </c>
      <c r="D579" t="s">
        <v>25941</v>
      </c>
      <c r="E579" s="44">
        <v>46275</v>
      </c>
      <c r="F579">
        <v>1</v>
      </c>
      <c r="G579" t="s">
        <v>1623</v>
      </c>
      <c r="H579" t="s">
        <v>25990</v>
      </c>
      <c r="I579" t="s">
        <v>25991</v>
      </c>
      <c r="J579" t="s">
        <v>25992</v>
      </c>
      <c r="K579" t="s">
        <v>26000</v>
      </c>
    </row>
    <row r="580" spans="1:11" x14ac:dyDescent="0.25">
      <c r="B580" t="s">
        <v>25402</v>
      </c>
      <c r="C580" t="s">
        <v>25639</v>
      </c>
      <c r="D580" t="s">
        <v>25941</v>
      </c>
      <c r="E580" s="44">
        <v>46275</v>
      </c>
      <c r="F580">
        <v>2</v>
      </c>
      <c r="G580" t="s">
        <v>1623</v>
      </c>
      <c r="H580" t="s">
        <v>25990</v>
      </c>
      <c r="I580" t="s">
        <v>25991</v>
      </c>
      <c r="J580" t="s">
        <v>25992</v>
      </c>
      <c r="K580" t="s">
        <v>26000</v>
      </c>
    </row>
    <row r="581" spans="1:11" x14ac:dyDescent="0.25">
      <c r="B581" t="s">
        <v>25402</v>
      </c>
      <c r="C581" t="s">
        <v>25640</v>
      </c>
      <c r="D581" t="s">
        <v>25941</v>
      </c>
      <c r="E581" s="44">
        <v>46275</v>
      </c>
      <c r="F581">
        <v>1</v>
      </c>
      <c r="G581" t="s">
        <v>1623</v>
      </c>
      <c r="H581" t="s">
        <v>25990</v>
      </c>
      <c r="I581" t="s">
        <v>25991</v>
      </c>
      <c r="J581" t="s">
        <v>25992</v>
      </c>
      <c r="K581" t="s">
        <v>26000</v>
      </c>
    </row>
    <row r="582" spans="1:11" x14ac:dyDescent="0.25">
      <c r="B582" t="s">
        <v>25402</v>
      </c>
      <c r="C582" t="s">
        <v>25641</v>
      </c>
      <c r="D582" t="s">
        <v>25941</v>
      </c>
      <c r="E582" s="44">
        <v>46275</v>
      </c>
      <c r="F582">
        <v>3</v>
      </c>
      <c r="G582" t="s">
        <v>1623</v>
      </c>
      <c r="H582" t="s">
        <v>25990</v>
      </c>
      <c r="I582" t="s">
        <v>25991</v>
      </c>
      <c r="J582" t="s">
        <v>25992</v>
      </c>
      <c r="K582" t="s">
        <v>26000</v>
      </c>
    </row>
    <row r="583" spans="1:11" x14ac:dyDescent="0.25">
      <c r="B583" t="s">
        <v>25402</v>
      </c>
      <c r="C583" t="s">
        <v>25642</v>
      </c>
      <c r="D583" t="s">
        <v>25941</v>
      </c>
      <c r="E583" s="44">
        <v>46275</v>
      </c>
      <c r="F583">
        <v>1</v>
      </c>
      <c r="G583" t="s">
        <v>1623</v>
      </c>
      <c r="H583" t="s">
        <v>25990</v>
      </c>
      <c r="I583" t="s">
        <v>25991</v>
      </c>
      <c r="J583" t="s">
        <v>25992</v>
      </c>
      <c r="K583" t="s">
        <v>26000</v>
      </c>
    </row>
    <row r="584" spans="1:11" x14ac:dyDescent="0.25">
      <c r="B584" t="s">
        <v>25402</v>
      </c>
      <c r="C584" t="s">
        <v>25539</v>
      </c>
      <c r="D584" t="s">
        <v>25941</v>
      </c>
      <c r="E584" s="44">
        <v>46275</v>
      </c>
      <c r="F584">
        <v>9</v>
      </c>
      <c r="G584" t="s">
        <v>1623</v>
      </c>
      <c r="H584" t="s">
        <v>25990</v>
      </c>
      <c r="I584" t="s">
        <v>25991</v>
      </c>
      <c r="J584" t="s">
        <v>25992</v>
      </c>
      <c r="K584" t="s">
        <v>26000</v>
      </c>
    </row>
    <row r="585" spans="1:11" x14ac:dyDescent="0.25">
      <c r="B585" t="s">
        <v>25402</v>
      </c>
      <c r="C585" t="s">
        <v>25643</v>
      </c>
      <c r="D585" t="s">
        <v>25941</v>
      </c>
      <c r="E585" s="44">
        <v>46275</v>
      </c>
      <c r="F585">
        <v>50</v>
      </c>
      <c r="G585" t="s">
        <v>1623</v>
      </c>
      <c r="H585" t="s">
        <v>25990</v>
      </c>
      <c r="I585" t="s">
        <v>25991</v>
      </c>
      <c r="J585" t="s">
        <v>25992</v>
      </c>
      <c r="K585" t="s">
        <v>26000</v>
      </c>
    </row>
    <row r="586" spans="1:11" hidden="1" x14ac:dyDescent="0.25">
      <c r="A586" t="s">
        <v>14071</v>
      </c>
      <c r="B586" t="s">
        <v>25402</v>
      </c>
      <c r="C586" t="s">
        <v>1489</v>
      </c>
      <c r="D586" t="s">
        <v>25941</v>
      </c>
      <c r="E586" s="44">
        <v>46275</v>
      </c>
      <c r="F586">
        <v>2</v>
      </c>
      <c r="G586" t="s">
        <v>26007</v>
      </c>
      <c r="H586" t="s">
        <v>25990</v>
      </c>
      <c r="I586" t="s">
        <v>25991</v>
      </c>
      <c r="J586" t="s">
        <v>25992</v>
      </c>
      <c r="K586" t="s">
        <v>26000</v>
      </c>
    </row>
    <row r="587" spans="1:11" x14ac:dyDescent="0.25">
      <c r="B587" t="s">
        <v>25402</v>
      </c>
      <c r="C587" t="s">
        <v>25180</v>
      </c>
      <c r="D587" t="s">
        <v>25941</v>
      </c>
      <c r="E587" s="44">
        <v>46275</v>
      </c>
      <c r="F587">
        <v>3</v>
      </c>
      <c r="G587" t="s">
        <v>1623</v>
      </c>
      <c r="H587" t="s">
        <v>25990</v>
      </c>
      <c r="I587" t="s">
        <v>25991</v>
      </c>
      <c r="J587" t="s">
        <v>25992</v>
      </c>
      <c r="K587" t="s">
        <v>26000</v>
      </c>
    </row>
    <row r="588" spans="1:11" x14ac:dyDescent="0.25">
      <c r="B588" t="s">
        <v>25402</v>
      </c>
      <c r="C588" t="s">
        <v>25644</v>
      </c>
      <c r="D588" t="s">
        <v>25941</v>
      </c>
      <c r="E588" s="44">
        <v>46275</v>
      </c>
      <c r="F588">
        <v>3</v>
      </c>
      <c r="G588" t="s">
        <v>1623</v>
      </c>
      <c r="H588" t="s">
        <v>25990</v>
      </c>
      <c r="I588" t="s">
        <v>25991</v>
      </c>
      <c r="J588" t="s">
        <v>25992</v>
      </c>
      <c r="K588" t="s">
        <v>26000</v>
      </c>
    </row>
    <row r="589" spans="1:11" x14ac:dyDescent="0.25">
      <c r="B589" t="s">
        <v>25402</v>
      </c>
      <c r="C589" t="s">
        <v>25645</v>
      </c>
      <c r="D589" t="s">
        <v>25941</v>
      </c>
      <c r="E589" s="44">
        <v>46275</v>
      </c>
      <c r="F589">
        <v>1</v>
      </c>
      <c r="G589" t="s">
        <v>1623</v>
      </c>
      <c r="H589" t="s">
        <v>25990</v>
      </c>
      <c r="I589" t="s">
        <v>25991</v>
      </c>
      <c r="J589" t="s">
        <v>25992</v>
      </c>
      <c r="K589" t="s">
        <v>26000</v>
      </c>
    </row>
    <row r="590" spans="1:11" x14ac:dyDescent="0.25">
      <c r="B590" t="s">
        <v>25402</v>
      </c>
      <c r="C590" t="s">
        <v>25646</v>
      </c>
      <c r="D590" t="s">
        <v>25941</v>
      </c>
      <c r="E590" s="44">
        <v>46275</v>
      </c>
      <c r="F590">
        <v>6</v>
      </c>
      <c r="G590" t="s">
        <v>1623</v>
      </c>
      <c r="H590" t="s">
        <v>25990</v>
      </c>
      <c r="I590" t="s">
        <v>25991</v>
      </c>
      <c r="J590" t="s">
        <v>25992</v>
      </c>
      <c r="K590" t="s">
        <v>26000</v>
      </c>
    </row>
    <row r="591" spans="1:11" hidden="1" x14ac:dyDescent="0.25">
      <c r="A591" t="s">
        <v>18918</v>
      </c>
      <c r="B591" t="s">
        <v>25402</v>
      </c>
      <c r="C591" t="s">
        <v>25647</v>
      </c>
      <c r="D591" t="s">
        <v>25942</v>
      </c>
      <c r="E591" s="44">
        <v>46275</v>
      </c>
      <c r="F591">
        <v>4</v>
      </c>
      <c r="G591" t="s">
        <v>1623</v>
      </c>
      <c r="H591" t="s">
        <v>25990</v>
      </c>
      <c r="I591" t="s">
        <v>25991</v>
      </c>
      <c r="J591" t="s">
        <v>25992</v>
      </c>
      <c r="K591" t="s">
        <v>26013</v>
      </c>
    </row>
    <row r="592" spans="1:11" hidden="1" x14ac:dyDescent="0.25">
      <c r="A592" s="11" t="s">
        <v>26156</v>
      </c>
      <c r="B592" t="s">
        <v>25402</v>
      </c>
      <c r="C592" t="s">
        <v>25648</v>
      </c>
      <c r="D592" t="s">
        <v>25942</v>
      </c>
      <c r="E592" s="44">
        <v>46275</v>
      </c>
      <c r="F592">
        <v>4</v>
      </c>
      <c r="G592" t="s">
        <v>1623</v>
      </c>
      <c r="H592" t="s">
        <v>25990</v>
      </c>
      <c r="I592" t="s">
        <v>25991</v>
      </c>
      <c r="J592" t="s">
        <v>25992</v>
      </c>
      <c r="K592" t="s">
        <v>26013</v>
      </c>
    </row>
    <row r="593" spans="1:11" hidden="1" x14ac:dyDescent="0.25">
      <c r="A593" s="11" t="s">
        <v>26156</v>
      </c>
      <c r="B593" t="s">
        <v>25402</v>
      </c>
      <c r="C593" t="s">
        <v>25648</v>
      </c>
      <c r="D593" t="s">
        <v>25942</v>
      </c>
      <c r="E593" s="44">
        <v>46275</v>
      </c>
      <c r="F593">
        <v>3</v>
      </c>
      <c r="G593" t="s">
        <v>1623</v>
      </c>
      <c r="H593" t="s">
        <v>25990</v>
      </c>
      <c r="I593" t="s">
        <v>25991</v>
      </c>
      <c r="J593" t="s">
        <v>25992</v>
      </c>
      <c r="K593" t="s">
        <v>26013</v>
      </c>
    </row>
    <row r="594" spans="1:11" x14ac:dyDescent="0.25">
      <c r="B594" t="s">
        <v>25402</v>
      </c>
      <c r="C594" t="s">
        <v>850</v>
      </c>
      <c r="D594" t="s">
        <v>25942</v>
      </c>
      <c r="E594" s="44">
        <v>46275</v>
      </c>
      <c r="F594">
        <v>1</v>
      </c>
      <c r="G594" t="s">
        <v>1623</v>
      </c>
      <c r="H594" t="s">
        <v>25990</v>
      </c>
      <c r="I594" t="s">
        <v>25991</v>
      </c>
      <c r="J594" t="s">
        <v>25992</v>
      </c>
      <c r="K594" t="s">
        <v>26013</v>
      </c>
    </row>
    <row r="595" spans="1:11" x14ac:dyDescent="0.25">
      <c r="B595" t="s">
        <v>25402</v>
      </c>
      <c r="C595" t="s">
        <v>25649</v>
      </c>
      <c r="D595" t="s">
        <v>25942</v>
      </c>
      <c r="E595" s="44">
        <v>46275</v>
      </c>
      <c r="F595">
        <v>1</v>
      </c>
      <c r="G595" t="s">
        <v>1554</v>
      </c>
      <c r="H595" t="s">
        <v>25990</v>
      </c>
      <c r="I595" t="s">
        <v>25991</v>
      </c>
      <c r="J595" t="s">
        <v>25992</v>
      </c>
      <c r="K595" t="s">
        <v>26013</v>
      </c>
    </row>
    <row r="596" spans="1:11" x14ac:dyDescent="0.25">
      <c r="B596" t="s">
        <v>25402</v>
      </c>
      <c r="C596" t="s">
        <v>25597</v>
      </c>
      <c r="D596" t="s">
        <v>25942</v>
      </c>
      <c r="E596" s="44">
        <v>46275</v>
      </c>
      <c r="F596">
        <v>1</v>
      </c>
      <c r="G596" t="s">
        <v>1623</v>
      </c>
      <c r="H596" t="s">
        <v>25990</v>
      </c>
      <c r="I596" t="s">
        <v>25991</v>
      </c>
      <c r="J596" t="s">
        <v>25992</v>
      </c>
      <c r="K596" t="s">
        <v>26013</v>
      </c>
    </row>
    <row r="597" spans="1:11" x14ac:dyDescent="0.25">
      <c r="B597" t="s">
        <v>25402</v>
      </c>
      <c r="C597" t="s">
        <v>25650</v>
      </c>
      <c r="D597" t="s">
        <v>25942</v>
      </c>
      <c r="E597" s="44">
        <v>46275</v>
      </c>
      <c r="F597">
        <v>1</v>
      </c>
      <c r="G597" t="s">
        <v>1623</v>
      </c>
      <c r="H597" t="s">
        <v>25990</v>
      </c>
      <c r="I597" t="s">
        <v>25991</v>
      </c>
      <c r="J597" t="s">
        <v>25992</v>
      </c>
      <c r="K597" t="s">
        <v>26013</v>
      </c>
    </row>
    <row r="598" spans="1:11" x14ac:dyDescent="0.25">
      <c r="B598" t="s">
        <v>25402</v>
      </c>
      <c r="C598" t="s">
        <v>25651</v>
      </c>
      <c r="D598" t="s">
        <v>25942</v>
      </c>
      <c r="E598" s="44">
        <v>46275</v>
      </c>
      <c r="F598">
        <v>1</v>
      </c>
      <c r="G598" t="s">
        <v>1623</v>
      </c>
      <c r="H598" t="s">
        <v>25990</v>
      </c>
      <c r="I598" t="s">
        <v>25991</v>
      </c>
      <c r="J598" t="s">
        <v>25992</v>
      </c>
      <c r="K598" t="s">
        <v>26013</v>
      </c>
    </row>
    <row r="599" spans="1:11" x14ac:dyDescent="0.25">
      <c r="B599" t="s">
        <v>25402</v>
      </c>
      <c r="C599" t="s">
        <v>25652</v>
      </c>
      <c r="D599" t="s">
        <v>25942</v>
      </c>
      <c r="E599" s="44">
        <v>46275</v>
      </c>
      <c r="F599">
        <v>1</v>
      </c>
      <c r="G599" t="s">
        <v>1623</v>
      </c>
      <c r="H599" t="s">
        <v>25990</v>
      </c>
      <c r="I599" t="s">
        <v>25991</v>
      </c>
      <c r="J599" t="s">
        <v>25992</v>
      </c>
      <c r="K599" t="s">
        <v>26013</v>
      </c>
    </row>
    <row r="600" spans="1:11" x14ac:dyDescent="0.25">
      <c r="B600" t="s">
        <v>25402</v>
      </c>
      <c r="C600" t="s">
        <v>25653</v>
      </c>
      <c r="D600" t="s">
        <v>25942</v>
      </c>
      <c r="E600" s="44">
        <v>46275</v>
      </c>
      <c r="F600">
        <v>1</v>
      </c>
      <c r="G600" t="s">
        <v>1623</v>
      </c>
      <c r="H600" t="s">
        <v>25990</v>
      </c>
      <c r="I600" t="s">
        <v>25991</v>
      </c>
      <c r="J600" t="s">
        <v>25992</v>
      </c>
      <c r="K600" t="s">
        <v>26013</v>
      </c>
    </row>
    <row r="601" spans="1:11" x14ac:dyDescent="0.25">
      <c r="B601" t="s">
        <v>25402</v>
      </c>
      <c r="C601" t="s">
        <v>25654</v>
      </c>
      <c r="D601" t="s">
        <v>25942</v>
      </c>
      <c r="E601" s="44">
        <v>46275</v>
      </c>
      <c r="F601">
        <v>1</v>
      </c>
      <c r="G601" t="s">
        <v>1623</v>
      </c>
      <c r="H601" t="s">
        <v>25990</v>
      </c>
      <c r="I601" t="s">
        <v>25991</v>
      </c>
      <c r="J601" t="s">
        <v>25992</v>
      </c>
      <c r="K601" t="s">
        <v>26013</v>
      </c>
    </row>
    <row r="602" spans="1:11" x14ac:dyDescent="0.25">
      <c r="B602" t="s">
        <v>25402</v>
      </c>
      <c r="C602" t="s">
        <v>25655</v>
      </c>
      <c r="D602" t="s">
        <v>25942</v>
      </c>
      <c r="E602" s="44">
        <v>46275</v>
      </c>
      <c r="F602">
        <v>1</v>
      </c>
      <c r="G602" t="s">
        <v>1623</v>
      </c>
      <c r="H602" t="s">
        <v>25990</v>
      </c>
      <c r="I602" t="s">
        <v>25991</v>
      </c>
      <c r="J602" t="s">
        <v>25992</v>
      </c>
      <c r="K602" t="s">
        <v>26013</v>
      </c>
    </row>
    <row r="603" spans="1:11" x14ac:dyDescent="0.25">
      <c r="B603" t="s">
        <v>25402</v>
      </c>
      <c r="C603" t="s">
        <v>25656</v>
      </c>
      <c r="D603" t="s">
        <v>25942</v>
      </c>
      <c r="E603" s="44">
        <v>46275</v>
      </c>
      <c r="F603">
        <v>1</v>
      </c>
      <c r="G603" t="s">
        <v>1623</v>
      </c>
      <c r="H603" t="s">
        <v>25990</v>
      </c>
      <c r="I603" t="s">
        <v>25991</v>
      </c>
      <c r="J603" t="s">
        <v>25992</v>
      </c>
      <c r="K603" t="s">
        <v>26013</v>
      </c>
    </row>
    <row r="604" spans="1:11" x14ac:dyDescent="0.25">
      <c r="B604" t="s">
        <v>25402</v>
      </c>
      <c r="C604" t="s">
        <v>25657</v>
      </c>
      <c r="D604" t="s">
        <v>25942</v>
      </c>
      <c r="E604" s="44">
        <v>46275</v>
      </c>
      <c r="F604">
        <v>1</v>
      </c>
      <c r="G604" t="s">
        <v>1623</v>
      </c>
      <c r="H604" t="s">
        <v>25990</v>
      </c>
      <c r="I604" t="s">
        <v>25991</v>
      </c>
      <c r="J604" t="s">
        <v>25992</v>
      </c>
      <c r="K604" t="s">
        <v>26013</v>
      </c>
    </row>
    <row r="605" spans="1:11" x14ac:dyDescent="0.25">
      <c r="B605" t="s">
        <v>25402</v>
      </c>
      <c r="C605" t="s">
        <v>1501</v>
      </c>
      <c r="D605" t="s">
        <v>25942</v>
      </c>
      <c r="E605" s="44">
        <v>46275</v>
      </c>
      <c r="F605">
        <v>3</v>
      </c>
      <c r="G605" t="s">
        <v>1623</v>
      </c>
      <c r="H605" t="s">
        <v>25990</v>
      </c>
      <c r="I605" t="s">
        <v>25991</v>
      </c>
      <c r="J605" t="s">
        <v>25992</v>
      </c>
      <c r="K605" t="s">
        <v>26013</v>
      </c>
    </row>
    <row r="606" spans="1:11" x14ac:dyDescent="0.25">
      <c r="B606" t="s">
        <v>25402</v>
      </c>
      <c r="C606" t="s">
        <v>25658</v>
      </c>
      <c r="D606" t="s">
        <v>25942</v>
      </c>
      <c r="E606" s="44">
        <v>46275</v>
      </c>
      <c r="F606">
        <v>3</v>
      </c>
      <c r="G606" t="s">
        <v>1623</v>
      </c>
      <c r="H606" t="s">
        <v>25990</v>
      </c>
      <c r="I606" t="s">
        <v>25991</v>
      </c>
      <c r="J606" t="s">
        <v>25992</v>
      </c>
      <c r="K606" t="s">
        <v>26013</v>
      </c>
    </row>
    <row r="607" spans="1:11" hidden="1" x14ac:dyDescent="0.25">
      <c r="A607" t="s">
        <v>1313</v>
      </c>
      <c r="B607" t="s">
        <v>25402</v>
      </c>
      <c r="C607" t="s">
        <v>25659</v>
      </c>
      <c r="D607" t="s">
        <v>25943</v>
      </c>
      <c r="E607" s="44">
        <v>46275</v>
      </c>
      <c r="F607">
        <v>2</v>
      </c>
      <c r="G607" t="s">
        <v>1554</v>
      </c>
      <c r="H607" t="s">
        <v>25990</v>
      </c>
      <c r="I607" t="s">
        <v>25991</v>
      </c>
      <c r="J607" t="s">
        <v>25992</v>
      </c>
      <c r="K607" t="s">
        <v>26009</v>
      </c>
    </row>
    <row r="608" spans="1:11" hidden="1" x14ac:dyDescent="0.25">
      <c r="A608" t="s">
        <v>1478</v>
      </c>
      <c r="B608" t="s">
        <v>25402</v>
      </c>
      <c r="C608" t="s">
        <v>25660</v>
      </c>
      <c r="D608" t="s">
        <v>25943</v>
      </c>
      <c r="E608" s="44">
        <v>46275</v>
      </c>
      <c r="F608">
        <v>1</v>
      </c>
      <c r="G608" t="s">
        <v>1554</v>
      </c>
      <c r="H608" t="s">
        <v>25990</v>
      </c>
      <c r="I608" t="s">
        <v>25991</v>
      </c>
      <c r="J608" t="s">
        <v>25992</v>
      </c>
      <c r="K608" t="s">
        <v>26009</v>
      </c>
    </row>
    <row r="609" spans="1:11" hidden="1" x14ac:dyDescent="0.25">
      <c r="A609" t="s">
        <v>1478</v>
      </c>
      <c r="B609" t="s">
        <v>25402</v>
      </c>
      <c r="C609" t="s">
        <v>25661</v>
      </c>
      <c r="D609" t="s">
        <v>25943</v>
      </c>
      <c r="E609" s="44">
        <v>46275</v>
      </c>
      <c r="F609">
        <v>1</v>
      </c>
      <c r="G609" t="s">
        <v>1554</v>
      </c>
      <c r="H609" t="s">
        <v>25990</v>
      </c>
      <c r="I609" t="s">
        <v>25991</v>
      </c>
      <c r="J609" t="s">
        <v>25992</v>
      </c>
      <c r="K609" t="s">
        <v>26009</v>
      </c>
    </row>
    <row r="610" spans="1:11" hidden="1" x14ac:dyDescent="0.25">
      <c r="A610" t="s">
        <v>1478</v>
      </c>
      <c r="B610" t="s">
        <v>25402</v>
      </c>
      <c r="C610" t="s">
        <v>25662</v>
      </c>
      <c r="D610" t="s">
        <v>25943</v>
      </c>
      <c r="E610" s="44">
        <v>46275</v>
      </c>
      <c r="F610">
        <v>1</v>
      </c>
      <c r="G610" t="s">
        <v>1554</v>
      </c>
      <c r="H610" t="s">
        <v>25990</v>
      </c>
      <c r="I610" t="s">
        <v>25991</v>
      </c>
      <c r="J610" t="s">
        <v>25992</v>
      </c>
      <c r="K610" t="s">
        <v>26009</v>
      </c>
    </row>
    <row r="611" spans="1:11" hidden="1" x14ac:dyDescent="0.25">
      <c r="A611" t="s">
        <v>1478</v>
      </c>
      <c r="B611" t="s">
        <v>25402</v>
      </c>
      <c r="C611" t="s">
        <v>25663</v>
      </c>
      <c r="D611" t="s">
        <v>25943</v>
      </c>
      <c r="E611" s="44">
        <v>46275</v>
      </c>
      <c r="F611">
        <v>1</v>
      </c>
      <c r="G611" t="s">
        <v>1554</v>
      </c>
      <c r="H611" t="s">
        <v>25990</v>
      </c>
      <c r="I611" t="s">
        <v>25991</v>
      </c>
      <c r="J611" t="s">
        <v>25992</v>
      </c>
      <c r="K611" t="s">
        <v>26009</v>
      </c>
    </row>
    <row r="612" spans="1:11" hidden="1" x14ac:dyDescent="0.25">
      <c r="A612" t="s">
        <v>1478</v>
      </c>
      <c r="B612" t="s">
        <v>25402</v>
      </c>
      <c r="C612" t="s">
        <v>25664</v>
      </c>
      <c r="D612" t="s">
        <v>25943</v>
      </c>
      <c r="E612" s="44">
        <v>46275</v>
      </c>
      <c r="F612">
        <v>1</v>
      </c>
      <c r="G612" t="s">
        <v>1554</v>
      </c>
      <c r="H612" t="s">
        <v>25990</v>
      </c>
      <c r="I612" t="s">
        <v>25991</v>
      </c>
      <c r="J612" t="s">
        <v>25992</v>
      </c>
      <c r="K612" t="s">
        <v>26009</v>
      </c>
    </row>
    <row r="613" spans="1:11" hidden="1" x14ac:dyDescent="0.25">
      <c r="A613" t="s">
        <v>1478</v>
      </c>
      <c r="B613" t="s">
        <v>25402</v>
      </c>
      <c r="C613" t="s">
        <v>25665</v>
      </c>
      <c r="D613" t="s">
        <v>25943</v>
      </c>
      <c r="E613" s="44">
        <v>46275</v>
      </c>
      <c r="F613">
        <v>1</v>
      </c>
      <c r="G613" t="s">
        <v>1554</v>
      </c>
      <c r="H613" t="s">
        <v>25990</v>
      </c>
      <c r="I613" t="s">
        <v>25991</v>
      </c>
      <c r="J613" t="s">
        <v>25992</v>
      </c>
      <c r="K613" t="s">
        <v>26009</v>
      </c>
    </row>
    <row r="614" spans="1:11" x14ac:dyDescent="0.25">
      <c r="B614" t="s">
        <v>25515</v>
      </c>
      <c r="C614" t="s">
        <v>25666</v>
      </c>
      <c r="D614" t="s">
        <v>25944</v>
      </c>
      <c r="E614" s="44">
        <v>46275</v>
      </c>
      <c r="F614">
        <v>2</v>
      </c>
      <c r="G614" t="s">
        <v>1623</v>
      </c>
      <c r="H614" t="s">
        <v>25990</v>
      </c>
      <c r="I614" t="s">
        <v>25991</v>
      </c>
      <c r="J614" t="s">
        <v>25992</v>
      </c>
      <c r="K614" t="s">
        <v>25515</v>
      </c>
    </row>
    <row r="615" spans="1:11" x14ac:dyDescent="0.25">
      <c r="B615" t="s">
        <v>25515</v>
      </c>
      <c r="C615" t="s">
        <v>25667</v>
      </c>
      <c r="D615" t="s">
        <v>25944</v>
      </c>
      <c r="E615" s="44">
        <v>46275</v>
      </c>
      <c r="F615">
        <v>2</v>
      </c>
      <c r="G615" t="s">
        <v>1623</v>
      </c>
      <c r="H615" t="s">
        <v>25990</v>
      </c>
      <c r="I615" t="s">
        <v>25991</v>
      </c>
      <c r="J615" t="s">
        <v>25992</v>
      </c>
      <c r="K615" t="s">
        <v>25515</v>
      </c>
    </row>
    <row r="616" spans="1:11" x14ac:dyDescent="0.25">
      <c r="B616" t="s">
        <v>25515</v>
      </c>
      <c r="C616" t="s">
        <v>25668</v>
      </c>
      <c r="D616" t="s">
        <v>25944</v>
      </c>
      <c r="E616" s="44">
        <v>46275</v>
      </c>
      <c r="F616">
        <v>1</v>
      </c>
      <c r="G616" t="s">
        <v>1623</v>
      </c>
      <c r="H616" t="s">
        <v>25990</v>
      </c>
      <c r="I616" t="s">
        <v>25991</v>
      </c>
      <c r="J616" t="s">
        <v>25992</v>
      </c>
      <c r="K616" t="s">
        <v>25515</v>
      </c>
    </row>
    <row r="617" spans="1:11" x14ac:dyDescent="0.25">
      <c r="B617" t="s">
        <v>25515</v>
      </c>
      <c r="C617" t="s">
        <v>25669</v>
      </c>
      <c r="D617" t="s">
        <v>25944</v>
      </c>
      <c r="E617" s="44">
        <v>46275</v>
      </c>
      <c r="F617">
        <v>1</v>
      </c>
      <c r="G617" t="s">
        <v>1554</v>
      </c>
      <c r="H617" t="s">
        <v>25990</v>
      </c>
      <c r="I617" t="s">
        <v>25991</v>
      </c>
      <c r="J617" t="s">
        <v>25992</v>
      </c>
      <c r="K617" t="s">
        <v>25515</v>
      </c>
    </row>
    <row r="618" spans="1:11" x14ac:dyDescent="0.25">
      <c r="B618" t="s">
        <v>25515</v>
      </c>
      <c r="C618" t="s">
        <v>25670</v>
      </c>
      <c r="D618" t="s">
        <v>25944</v>
      </c>
      <c r="E618" s="44">
        <v>46275</v>
      </c>
      <c r="F618">
        <v>1</v>
      </c>
      <c r="G618" t="s">
        <v>1554</v>
      </c>
      <c r="H618" t="s">
        <v>25990</v>
      </c>
      <c r="I618" t="s">
        <v>25991</v>
      </c>
      <c r="J618" t="s">
        <v>25992</v>
      </c>
      <c r="K618" t="s">
        <v>25515</v>
      </c>
    </row>
    <row r="619" spans="1:11" x14ac:dyDescent="0.25">
      <c r="B619" t="s">
        <v>25515</v>
      </c>
      <c r="C619" t="s">
        <v>25671</v>
      </c>
      <c r="D619" t="s">
        <v>25944</v>
      </c>
      <c r="E619" s="44">
        <v>46275</v>
      </c>
      <c r="F619">
        <v>1</v>
      </c>
      <c r="G619" t="s">
        <v>1623</v>
      </c>
      <c r="H619" t="s">
        <v>25990</v>
      </c>
      <c r="I619" t="s">
        <v>25991</v>
      </c>
      <c r="J619" t="s">
        <v>25992</v>
      </c>
      <c r="K619" t="s">
        <v>25515</v>
      </c>
    </row>
    <row r="620" spans="1:11" x14ac:dyDescent="0.25">
      <c r="B620" t="s">
        <v>25515</v>
      </c>
      <c r="C620" t="s">
        <v>25503</v>
      </c>
      <c r="D620" t="s">
        <v>25944</v>
      </c>
      <c r="E620" s="44">
        <v>46275</v>
      </c>
      <c r="F620">
        <v>1</v>
      </c>
      <c r="G620" t="s">
        <v>1623</v>
      </c>
      <c r="H620" t="s">
        <v>25990</v>
      </c>
      <c r="I620" t="s">
        <v>25991</v>
      </c>
      <c r="J620" t="s">
        <v>25992</v>
      </c>
      <c r="K620" t="s">
        <v>25515</v>
      </c>
    </row>
    <row r="621" spans="1:11" x14ac:dyDescent="0.25">
      <c r="B621" t="s">
        <v>25515</v>
      </c>
      <c r="C621" t="s">
        <v>25672</v>
      </c>
      <c r="D621" t="s">
        <v>25944</v>
      </c>
      <c r="E621" s="44">
        <v>46275</v>
      </c>
      <c r="F621">
        <v>1</v>
      </c>
      <c r="G621" t="s">
        <v>1623</v>
      </c>
      <c r="H621" t="s">
        <v>25990</v>
      </c>
      <c r="I621" t="s">
        <v>25991</v>
      </c>
      <c r="J621" t="s">
        <v>25992</v>
      </c>
      <c r="K621" t="s">
        <v>25515</v>
      </c>
    </row>
    <row r="622" spans="1:11" hidden="1" x14ac:dyDescent="0.25">
      <c r="A622" t="s">
        <v>4950</v>
      </c>
      <c r="B622" t="s">
        <v>25416</v>
      </c>
      <c r="C622" t="s">
        <v>25345</v>
      </c>
      <c r="D622" t="s">
        <v>25945</v>
      </c>
      <c r="E622" s="44">
        <v>46275</v>
      </c>
      <c r="F622">
        <v>1</v>
      </c>
      <c r="G622" t="s">
        <v>1623</v>
      </c>
      <c r="H622" t="s">
        <v>25990</v>
      </c>
      <c r="I622" t="s">
        <v>25991</v>
      </c>
      <c r="J622" t="s">
        <v>25992</v>
      </c>
      <c r="K622" t="s">
        <v>25993</v>
      </c>
    </row>
    <row r="623" spans="1:11" hidden="1" x14ac:dyDescent="0.25">
      <c r="A623" t="s">
        <v>4950</v>
      </c>
      <c r="B623" t="s">
        <v>25416</v>
      </c>
      <c r="C623" t="s">
        <v>25345</v>
      </c>
      <c r="D623" t="s">
        <v>25945</v>
      </c>
      <c r="E623" s="44">
        <v>46275</v>
      </c>
      <c r="F623">
        <v>1</v>
      </c>
      <c r="G623" t="s">
        <v>1623</v>
      </c>
      <c r="H623" t="s">
        <v>25990</v>
      </c>
      <c r="I623" t="s">
        <v>25991</v>
      </c>
      <c r="J623" t="s">
        <v>25992</v>
      </c>
      <c r="K623" t="s">
        <v>25993</v>
      </c>
    </row>
    <row r="624" spans="1:11" hidden="1" x14ac:dyDescent="0.25">
      <c r="A624" t="s">
        <v>4950</v>
      </c>
      <c r="B624" t="s">
        <v>25416</v>
      </c>
      <c r="C624" t="s">
        <v>25345</v>
      </c>
      <c r="D624" t="s">
        <v>25945</v>
      </c>
      <c r="E624" s="44">
        <v>46275</v>
      </c>
      <c r="F624">
        <v>1</v>
      </c>
      <c r="G624" t="s">
        <v>1623</v>
      </c>
      <c r="H624" t="s">
        <v>25990</v>
      </c>
      <c r="I624" t="s">
        <v>25991</v>
      </c>
      <c r="J624" t="s">
        <v>25992</v>
      </c>
      <c r="K624" t="s">
        <v>25993</v>
      </c>
    </row>
    <row r="625" spans="1:11" hidden="1" x14ac:dyDescent="0.25">
      <c r="A625" t="s">
        <v>4950</v>
      </c>
      <c r="B625" t="s">
        <v>25416</v>
      </c>
      <c r="C625" t="s">
        <v>25345</v>
      </c>
      <c r="D625" t="s">
        <v>25945</v>
      </c>
      <c r="E625" s="44">
        <v>46275</v>
      </c>
      <c r="F625">
        <v>1</v>
      </c>
      <c r="G625" t="s">
        <v>1623</v>
      </c>
      <c r="H625" t="s">
        <v>25990</v>
      </c>
      <c r="I625" t="s">
        <v>25991</v>
      </c>
      <c r="J625" t="s">
        <v>25992</v>
      </c>
      <c r="K625" t="s">
        <v>25993</v>
      </c>
    </row>
    <row r="626" spans="1:11" hidden="1" x14ac:dyDescent="0.25">
      <c r="A626" t="s">
        <v>4950</v>
      </c>
      <c r="B626" t="s">
        <v>25416</v>
      </c>
      <c r="C626" t="s">
        <v>25345</v>
      </c>
      <c r="D626" t="s">
        <v>25945</v>
      </c>
      <c r="E626" s="44">
        <v>46275</v>
      </c>
      <c r="F626">
        <v>1</v>
      </c>
      <c r="G626" t="s">
        <v>1623</v>
      </c>
      <c r="H626" t="s">
        <v>25990</v>
      </c>
      <c r="I626" t="s">
        <v>25991</v>
      </c>
      <c r="J626" t="s">
        <v>25992</v>
      </c>
      <c r="K626" t="s">
        <v>25993</v>
      </c>
    </row>
    <row r="627" spans="1:11" hidden="1" x14ac:dyDescent="0.25">
      <c r="A627" t="s">
        <v>4950</v>
      </c>
      <c r="B627" t="s">
        <v>25416</v>
      </c>
      <c r="C627" t="s">
        <v>25345</v>
      </c>
      <c r="D627" t="s">
        <v>25945</v>
      </c>
      <c r="E627" s="44">
        <v>46275</v>
      </c>
      <c r="F627">
        <v>1</v>
      </c>
      <c r="G627" t="s">
        <v>1623</v>
      </c>
      <c r="H627" t="s">
        <v>25990</v>
      </c>
      <c r="I627" t="s">
        <v>25991</v>
      </c>
      <c r="J627" t="s">
        <v>25992</v>
      </c>
      <c r="K627" t="s">
        <v>25993</v>
      </c>
    </row>
    <row r="628" spans="1:11" hidden="1" x14ac:dyDescent="0.25">
      <c r="A628" t="s">
        <v>4950</v>
      </c>
      <c r="B628" t="s">
        <v>25416</v>
      </c>
      <c r="C628" t="s">
        <v>25345</v>
      </c>
      <c r="D628" t="s">
        <v>25945</v>
      </c>
      <c r="E628" s="44">
        <v>46275</v>
      </c>
      <c r="F628">
        <v>1</v>
      </c>
      <c r="G628" t="s">
        <v>1623</v>
      </c>
      <c r="H628" t="s">
        <v>25990</v>
      </c>
      <c r="I628" t="s">
        <v>25991</v>
      </c>
      <c r="J628" t="s">
        <v>25992</v>
      </c>
      <c r="K628" t="s">
        <v>25993</v>
      </c>
    </row>
    <row r="629" spans="1:11" hidden="1" x14ac:dyDescent="0.25">
      <c r="A629" t="s">
        <v>4950</v>
      </c>
      <c r="B629" t="s">
        <v>25416</v>
      </c>
      <c r="C629" t="s">
        <v>25345</v>
      </c>
      <c r="D629" t="s">
        <v>25945</v>
      </c>
      <c r="E629" s="44">
        <v>46275</v>
      </c>
      <c r="F629">
        <v>1</v>
      </c>
      <c r="G629" t="s">
        <v>1623</v>
      </c>
      <c r="H629" t="s">
        <v>25990</v>
      </c>
      <c r="I629" t="s">
        <v>25991</v>
      </c>
      <c r="J629" t="s">
        <v>25992</v>
      </c>
      <c r="K629" t="s">
        <v>25993</v>
      </c>
    </row>
    <row r="630" spans="1:11" hidden="1" x14ac:dyDescent="0.25">
      <c r="A630" t="s">
        <v>4950</v>
      </c>
      <c r="B630" t="s">
        <v>25416</v>
      </c>
      <c r="C630" t="s">
        <v>25345</v>
      </c>
      <c r="D630" t="s">
        <v>25945</v>
      </c>
      <c r="E630" s="44">
        <v>46275</v>
      </c>
      <c r="F630">
        <v>1</v>
      </c>
      <c r="G630" t="s">
        <v>1623</v>
      </c>
      <c r="H630" t="s">
        <v>25990</v>
      </c>
      <c r="I630" t="s">
        <v>25991</v>
      </c>
      <c r="J630" t="s">
        <v>25992</v>
      </c>
      <c r="K630" t="s">
        <v>25993</v>
      </c>
    </row>
    <row r="631" spans="1:11" hidden="1" x14ac:dyDescent="0.25">
      <c r="A631" t="s">
        <v>4950</v>
      </c>
      <c r="B631" t="s">
        <v>25416</v>
      </c>
      <c r="C631" t="s">
        <v>25345</v>
      </c>
      <c r="D631" t="s">
        <v>25945</v>
      </c>
      <c r="E631" s="44">
        <v>46275</v>
      </c>
      <c r="F631">
        <v>1</v>
      </c>
      <c r="G631" t="s">
        <v>1623</v>
      </c>
      <c r="H631" t="s">
        <v>25990</v>
      </c>
      <c r="I631" t="s">
        <v>25991</v>
      </c>
      <c r="J631" t="s">
        <v>25992</v>
      </c>
      <c r="K631" t="s">
        <v>25993</v>
      </c>
    </row>
    <row r="632" spans="1:11" hidden="1" x14ac:dyDescent="0.25">
      <c r="A632" t="s">
        <v>4950</v>
      </c>
      <c r="B632" t="s">
        <v>25416</v>
      </c>
      <c r="C632" t="s">
        <v>25345</v>
      </c>
      <c r="D632" t="s">
        <v>25945</v>
      </c>
      <c r="E632" s="44">
        <v>46275</v>
      </c>
      <c r="F632">
        <v>1</v>
      </c>
      <c r="G632" t="s">
        <v>1623</v>
      </c>
      <c r="H632" t="s">
        <v>25990</v>
      </c>
      <c r="I632" t="s">
        <v>25991</v>
      </c>
      <c r="J632" t="s">
        <v>25992</v>
      </c>
      <c r="K632" t="s">
        <v>25993</v>
      </c>
    </row>
    <row r="633" spans="1:11" hidden="1" x14ac:dyDescent="0.25">
      <c r="A633" t="s">
        <v>4950</v>
      </c>
      <c r="B633" t="s">
        <v>25416</v>
      </c>
      <c r="C633" t="s">
        <v>25345</v>
      </c>
      <c r="D633" t="s">
        <v>25945</v>
      </c>
      <c r="E633" s="44">
        <v>46275</v>
      </c>
      <c r="F633">
        <v>1</v>
      </c>
      <c r="G633" t="s">
        <v>1623</v>
      </c>
      <c r="H633" t="s">
        <v>25990</v>
      </c>
      <c r="I633" t="s">
        <v>25991</v>
      </c>
      <c r="J633" t="s">
        <v>25992</v>
      </c>
      <c r="K633" t="s">
        <v>25993</v>
      </c>
    </row>
    <row r="634" spans="1:11" hidden="1" x14ac:dyDescent="0.25">
      <c r="A634" t="s">
        <v>4950</v>
      </c>
      <c r="B634" t="s">
        <v>25416</v>
      </c>
      <c r="C634" t="s">
        <v>25345</v>
      </c>
      <c r="D634" t="s">
        <v>25945</v>
      </c>
      <c r="E634" s="44">
        <v>46275</v>
      </c>
      <c r="F634">
        <v>1</v>
      </c>
      <c r="G634" t="s">
        <v>1623</v>
      </c>
      <c r="H634" t="s">
        <v>25990</v>
      </c>
      <c r="I634" t="s">
        <v>25991</v>
      </c>
      <c r="J634" t="s">
        <v>25992</v>
      </c>
      <c r="K634" t="s">
        <v>25993</v>
      </c>
    </row>
    <row r="635" spans="1:11" hidden="1" x14ac:dyDescent="0.25">
      <c r="A635" t="s">
        <v>4950</v>
      </c>
      <c r="B635" t="s">
        <v>25416</v>
      </c>
      <c r="C635" t="s">
        <v>25345</v>
      </c>
      <c r="D635" t="s">
        <v>25945</v>
      </c>
      <c r="E635" s="44">
        <v>46275</v>
      </c>
      <c r="F635">
        <v>1</v>
      </c>
      <c r="G635" t="s">
        <v>1623</v>
      </c>
      <c r="H635" t="s">
        <v>25990</v>
      </c>
      <c r="I635" t="s">
        <v>25991</v>
      </c>
      <c r="J635" t="s">
        <v>25992</v>
      </c>
      <c r="K635" t="s">
        <v>25993</v>
      </c>
    </row>
    <row r="636" spans="1:11" hidden="1" x14ac:dyDescent="0.25">
      <c r="A636" t="s">
        <v>4950</v>
      </c>
      <c r="B636" t="s">
        <v>25416</v>
      </c>
      <c r="C636" t="s">
        <v>25345</v>
      </c>
      <c r="D636" t="s">
        <v>25945</v>
      </c>
      <c r="E636" s="44">
        <v>46275</v>
      </c>
      <c r="F636">
        <v>1</v>
      </c>
      <c r="G636" t="s">
        <v>1623</v>
      </c>
      <c r="H636" t="s">
        <v>25990</v>
      </c>
      <c r="I636" t="s">
        <v>25991</v>
      </c>
      <c r="J636" t="s">
        <v>25992</v>
      </c>
      <c r="K636" t="s">
        <v>25993</v>
      </c>
    </row>
    <row r="637" spans="1:11" hidden="1" x14ac:dyDescent="0.25">
      <c r="A637" t="s">
        <v>4950</v>
      </c>
      <c r="B637" t="s">
        <v>25416</v>
      </c>
      <c r="C637" t="s">
        <v>25345</v>
      </c>
      <c r="D637" t="s">
        <v>25945</v>
      </c>
      <c r="E637" s="44">
        <v>46275</v>
      </c>
      <c r="F637">
        <v>1</v>
      </c>
      <c r="G637" t="s">
        <v>1623</v>
      </c>
      <c r="H637" t="s">
        <v>25990</v>
      </c>
      <c r="I637" t="s">
        <v>25991</v>
      </c>
      <c r="J637" t="s">
        <v>25992</v>
      </c>
      <c r="K637" t="s">
        <v>25993</v>
      </c>
    </row>
    <row r="638" spans="1:11" hidden="1" x14ac:dyDescent="0.25">
      <c r="A638" t="s">
        <v>4950</v>
      </c>
      <c r="B638" t="s">
        <v>25416</v>
      </c>
      <c r="C638" t="s">
        <v>25345</v>
      </c>
      <c r="D638" t="s">
        <v>25945</v>
      </c>
      <c r="E638" s="44">
        <v>46275</v>
      </c>
      <c r="F638">
        <v>1</v>
      </c>
      <c r="G638" t="s">
        <v>1623</v>
      </c>
      <c r="H638" t="s">
        <v>25990</v>
      </c>
      <c r="I638" t="s">
        <v>25991</v>
      </c>
      <c r="J638" t="s">
        <v>25992</v>
      </c>
      <c r="K638" t="s">
        <v>25993</v>
      </c>
    </row>
    <row r="639" spans="1:11" hidden="1" x14ac:dyDescent="0.25">
      <c r="A639" t="s">
        <v>4950</v>
      </c>
      <c r="B639" t="s">
        <v>25416</v>
      </c>
      <c r="C639" t="s">
        <v>25345</v>
      </c>
      <c r="D639" t="s">
        <v>25945</v>
      </c>
      <c r="E639" s="44">
        <v>46275</v>
      </c>
      <c r="F639">
        <v>1</v>
      </c>
      <c r="G639" t="s">
        <v>1623</v>
      </c>
      <c r="H639" t="s">
        <v>25990</v>
      </c>
      <c r="I639" t="s">
        <v>25991</v>
      </c>
      <c r="J639" t="s">
        <v>25992</v>
      </c>
      <c r="K639" t="s">
        <v>25993</v>
      </c>
    </row>
    <row r="640" spans="1:11" hidden="1" x14ac:dyDescent="0.25">
      <c r="A640" t="s">
        <v>4950</v>
      </c>
      <c r="B640" t="s">
        <v>25416</v>
      </c>
      <c r="C640" t="s">
        <v>25345</v>
      </c>
      <c r="D640" t="s">
        <v>25945</v>
      </c>
      <c r="E640" s="44">
        <v>46275</v>
      </c>
      <c r="F640">
        <v>1</v>
      </c>
      <c r="G640" t="s">
        <v>1623</v>
      </c>
      <c r="H640" t="s">
        <v>25990</v>
      </c>
      <c r="I640" t="s">
        <v>25991</v>
      </c>
      <c r="J640" t="s">
        <v>25992</v>
      </c>
      <c r="K640" t="s">
        <v>25993</v>
      </c>
    </row>
    <row r="641" spans="1:11" hidden="1" x14ac:dyDescent="0.25">
      <c r="A641" t="s">
        <v>4950</v>
      </c>
      <c r="B641" t="s">
        <v>25416</v>
      </c>
      <c r="C641" t="s">
        <v>25345</v>
      </c>
      <c r="D641" t="s">
        <v>25945</v>
      </c>
      <c r="E641" s="44">
        <v>46275</v>
      </c>
      <c r="F641">
        <v>1</v>
      </c>
      <c r="G641" t="s">
        <v>1623</v>
      </c>
      <c r="H641" t="s">
        <v>25990</v>
      </c>
      <c r="I641" t="s">
        <v>25991</v>
      </c>
      <c r="J641" t="s">
        <v>25992</v>
      </c>
      <c r="K641" t="s">
        <v>25993</v>
      </c>
    </row>
    <row r="642" spans="1:11" hidden="1" x14ac:dyDescent="0.25">
      <c r="A642" t="s">
        <v>4950</v>
      </c>
      <c r="B642" t="s">
        <v>25416</v>
      </c>
      <c r="C642" t="s">
        <v>25345</v>
      </c>
      <c r="D642" t="s">
        <v>25945</v>
      </c>
      <c r="E642" s="44">
        <v>46275</v>
      </c>
      <c r="F642">
        <v>1</v>
      </c>
      <c r="G642" t="s">
        <v>1623</v>
      </c>
      <c r="H642" t="s">
        <v>25990</v>
      </c>
      <c r="I642" t="s">
        <v>25991</v>
      </c>
      <c r="J642" t="s">
        <v>25992</v>
      </c>
      <c r="K642" t="s">
        <v>25993</v>
      </c>
    </row>
    <row r="643" spans="1:11" hidden="1" x14ac:dyDescent="0.25">
      <c r="A643" t="s">
        <v>4950</v>
      </c>
      <c r="B643" t="s">
        <v>25416</v>
      </c>
      <c r="C643" t="s">
        <v>25345</v>
      </c>
      <c r="D643" t="s">
        <v>25945</v>
      </c>
      <c r="E643" s="44">
        <v>46275</v>
      </c>
      <c r="F643">
        <v>1</v>
      </c>
      <c r="G643" t="s">
        <v>1623</v>
      </c>
      <c r="H643" t="s">
        <v>25990</v>
      </c>
      <c r="I643" t="s">
        <v>25991</v>
      </c>
      <c r="J643" t="s">
        <v>25992</v>
      </c>
      <c r="K643" t="s">
        <v>25993</v>
      </c>
    </row>
    <row r="644" spans="1:11" hidden="1" x14ac:dyDescent="0.25">
      <c r="A644" t="s">
        <v>4950</v>
      </c>
      <c r="B644" t="s">
        <v>25416</v>
      </c>
      <c r="C644" t="s">
        <v>25345</v>
      </c>
      <c r="D644" t="s">
        <v>25945</v>
      </c>
      <c r="E644" s="44">
        <v>46275</v>
      </c>
      <c r="F644">
        <v>1</v>
      </c>
      <c r="G644" t="s">
        <v>1623</v>
      </c>
      <c r="H644" t="s">
        <v>25990</v>
      </c>
      <c r="I644" t="s">
        <v>25991</v>
      </c>
      <c r="J644" t="s">
        <v>25992</v>
      </c>
      <c r="K644" t="s">
        <v>25993</v>
      </c>
    </row>
    <row r="645" spans="1:11" hidden="1" x14ac:dyDescent="0.25">
      <c r="A645" t="s">
        <v>4950</v>
      </c>
      <c r="B645" t="s">
        <v>25416</v>
      </c>
      <c r="C645" t="s">
        <v>25345</v>
      </c>
      <c r="D645" t="s">
        <v>25945</v>
      </c>
      <c r="E645" s="44">
        <v>46275</v>
      </c>
      <c r="F645">
        <v>1</v>
      </c>
      <c r="G645" t="s">
        <v>1623</v>
      </c>
      <c r="H645" t="s">
        <v>25990</v>
      </c>
      <c r="I645" t="s">
        <v>25991</v>
      </c>
      <c r="J645" t="s">
        <v>25992</v>
      </c>
      <c r="K645" t="s">
        <v>25993</v>
      </c>
    </row>
    <row r="646" spans="1:11" hidden="1" x14ac:dyDescent="0.25">
      <c r="A646" t="s">
        <v>4950</v>
      </c>
      <c r="B646" t="s">
        <v>25416</v>
      </c>
      <c r="C646" t="s">
        <v>25345</v>
      </c>
      <c r="D646" t="s">
        <v>25945</v>
      </c>
      <c r="E646" s="44">
        <v>46275</v>
      </c>
      <c r="F646">
        <v>1</v>
      </c>
      <c r="G646" t="s">
        <v>1623</v>
      </c>
      <c r="H646" t="s">
        <v>25990</v>
      </c>
      <c r="I646" t="s">
        <v>25991</v>
      </c>
      <c r="J646" t="s">
        <v>25992</v>
      </c>
      <c r="K646" t="s">
        <v>25993</v>
      </c>
    </row>
    <row r="647" spans="1:11" hidden="1" x14ac:dyDescent="0.25">
      <c r="A647" t="s">
        <v>4950</v>
      </c>
      <c r="B647" t="s">
        <v>25416</v>
      </c>
      <c r="C647" t="s">
        <v>25345</v>
      </c>
      <c r="D647" t="s">
        <v>25945</v>
      </c>
      <c r="E647" s="44">
        <v>46275</v>
      </c>
      <c r="F647">
        <v>1</v>
      </c>
      <c r="G647" t="s">
        <v>1623</v>
      </c>
      <c r="H647" t="s">
        <v>25990</v>
      </c>
      <c r="I647" t="s">
        <v>25991</v>
      </c>
      <c r="J647" t="s">
        <v>25992</v>
      </c>
      <c r="K647" t="s">
        <v>25993</v>
      </c>
    </row>
    <row r="648" spans="1:11" hidden="1" x14ac:dyDescent="0.25">
      <c r="A648" t="s">
        <v>4950</v>
      </c>
      <c r="B648" t="s">
        <v>25416</v>
      </c>
      <c r="C648" t="s">
        <v>25345</v>
      </c>
      <c r="D648" t="s">
        <v>25945</v>
      </c>
      <c r="E648" s="44">
        <v>46275</v>
      </c>
      <c r="F648">
        <v>1</v>
      </c>
      <c r="G648" t="s">
        <v>1623</v>
      </c>
      <c r="H648" t="s">
        <v>25990</v>
      </c>
      <c r="I648" t="s">
        <v>25991</v>
      </c>
      <c r="J648" t="s">
        <v>25992</v>
      </c>
      <c r="K648" t="s">
        <v>25993</v>
      </c>
    </row>
    <row r="649" spans="1:11" hidden="1" x14ac:dyDescent="0.25">
      <c r="A649" t="s">
        <v>4950</v>
      </c>
      <c r="B649" t="s">
        <v>25416</v>
      </c>
      <c r="C649" t="s">
        <v>25345</v>
      </c>
      <c r="D649" t="s">
        <v>25945</v>
      </c>
      <c r="E649" s="44">
        <v>46275</v>
      </c>
      <c r="F649">
        <v>1</v>
      </c>
      <c r="G649" t="s">
        <v>1623</v>
      </c>
      <c r="H649" t="s">
        <v>25990</v>
      </c>
      <c r="I649" t="s">
        <v>25991</v>
      </c>
      <c r="J649" t="s">
        <v>25992</v>
      </c>
      <c r="K649" t="s">
        <v>25993</v>
      </c>
    </row>
    <row r="650" spans="1:11" hidden="1" x14ac:dyDescent="0.25">
      <c r="A650" t="s">
        <v>4950</v>
      </c>
      <c r="B650" t="s">
        <v>25416</v>
      </c>
      <c r="C650" t="s">
        <v>25345</v>
      </c>
      <c r="D650" t="s">
        <v>25945</v>
      </c>
      <c r="E650" s="44">
        <v>46275</v>
      </c>
      <c r="F650">
        <v>1</v>
      </c>
      <c r="G650" t="s">
        <v>1623</v>
      </c>
      <c r="H650" t="s">
        <v>25990</v>
      </c>
      <c r="I650" t="s">
        <v>25991</v>
      </c>
      <c r="J650" t="s">
        <v>25992</v>
      </c>
      <c r="K650" t="s">
        <v>25993</v>
      </c>
    </row>
    <row r="651" spans="1:11" hidden="1" x14ac:dyDescent="0.25">
      <c r="A651" t="s">
        <v>4950</v>
      </c>
      <c r="B651" t="s">
        <v>25416</v>
      </c>
      <c r="C651" t="s">
        <v>25345</v>
      </c>
      <c r="D651" t="s">
        <v>25945</v>
      </c>
      <c r="E651" s="44">
        <v>46275</v>
      </c>
      <c r="F651">
        <v>1</v>
      </c>
      <c r="G651" t="s">
        <v>1623</v>
      </c>
      <c r="H651" t="s">
        <v>25990</v>
      </c>
      <c r="I651" t="s">
        <v>25991</v>
      </c>
      <c r="J651" t="s">
        <v>25992</v>
      </c>
      <c r="K651" t="s">
        <v>25993</v>
      </c>
    </row>
    <row r="652" spans="1:11" hidden="1" x14ac:dyDescent="0.25">
      <c r="A652" t="s">
        <v>4950</v>
      </c>
      <c r="B652" t="s">
        <v>25416</v>
      </c>
      <c r="C652" t="s">
        <v>25345</v>
      </c>
      <c r="D652" t="s">
        <v>25945</v>
      </c>
      <c r="E652" s="44">
        <v>46275</v>
      </c>
      <c r="F652">
        <v>1</v>
      </c>
      <c r="G652" t="s">
        <v>1623</v>
      </c>
      <c r="H652" t="s">
        <v>25990</v>
      </c>
      <c r="I652" t="s">
        <v>25991</v>
      </c>
      <c r="J652" t="s">
        <v>25992</v>
      </c>
      <c r="K652" t="s">
        <v>25993</v>
      </c>
    </row>
    <row r="653" spans="1:11" hidden="1" x14ac:dyDescent="0.25">
      <c r="A653" t="s">
        <v>4950</v>
      </c>
      <c r="B653" t="s">
        <v>25416</v>
      </c>
      <c r="C653" t="s">
        <v>25345</v>
      </c>
      <c r="D653" t="s">
        <v>25945</v>
      </c>
      <c r="E653" s="44">
        <v>46275</v>
      </c>
      <c r="F653">
        <v>1</v>
      </c>
      <c r="G653" t="s">
        <v>1623</v>
      </c>
      <c r="H653" t="s">
        <v>25990</v>
      </c>
      <c r="I653" t="s">
        <v>25991</v>
      </c>
      <c r="J653" t="s">
        <v>25992</v>
      </c>
      <c r="K653" t="s">
        <v>25993</v>
      </c>
    </row>
    <row r="654" spans="1:11" hidden="1" x14ac:dyDescent="0.25">
      <c r="A654" t="s">
        <v>4950</v>
      </c>
      <c r="B654" t="s">
        <v>25416</v>
      </c>
      <c r="C654" t="s">
        <v>25345</v>
      </c>
      <c r="D654" t="s">
        <v>25945</v>
      </c>
      <c r="E654" s="44">
        <v>46275</v>
      </c>
      <c r="F654">
        <v>1</v>
      </c>
      <c r="G654" t="s">
        <v>1623</v>
      </c>
      <c r="H654" t="s">
        <v>25990</v>
      </c>
      <c r="I654" t="s">
        <v>25991</v>
      </c>
      <c r="J654" t="s">
        <v>25992</v>
      </c>
      <c r="K654" t="s">
        <v>25993</v>
      </c>
    </row>
    <row r="655" spans="1:11" hidden="1" x14ac:dyDescent="0.25">
      <c r="A655" t="s">
        <v>4950</v>
      </c>
      <c r="B655" t="s">
        <v>25416</v>
      </c>
      <c r="C655" t="s">
        <v>25345</v>
      </c>
      <c r="D655" t="s">
        <v>25945</v>
      </c>
      <c r="E655" s="44">
        <v>46275</v>
      </c>
      <c r="F655">
        <v>1</v>
      </c>
      <c r="G655" t="s">
        <v>1623</v>
      </c>
      <c r="H655" t="s">
        <v>25990</v>
      </c>
      <c r="I655" t="s">
        <v>25991</v>
      </c>
      <c r="J655" t="s">
        <v>25992</v>
      </c>
      <c r="K655" t="s">
        <v>25993</v>
      </c>
    </row>
    <row r="656" spans="1:11" hidden="1" x14ac:dyDescent="0.25">
      <c r="A656" t="s">
        <v>4950</v>
      </c>
      <c r="B656" t="s">
        <v>25416</v>
      </c>
      <c r="C656" t="s">
        <v>25345</v>
      </c>
      <c r="D656" t="s">
        <v>25945</v>
      </c>
      <c r="E656" s="44">
        <v>46275</v>
      </c>
      <c r="F656">
        <v>1</v>
      </c>
      <c r="G656" t="s">
        <v>1623</v>
      </c>
      <c r="H656" t="s">
        <v>25990</v>
      </c>
      <c r="I656" t="s">
        <v>25991</v>
      </c>
      <c r="J656" t="s">
        <v>25992</v>
      </c>
      <c r="K656" t="s">
        <v>25993</v>
      </c>
    </row>
    <row r="657" spans="1:11" hidden="1" x14ac:dyDescent="0.25">
      <c r="A657" t="s">
        <v>4950</v>
      </c>
      <c r="B657" t="s">
        <v>25416</v>
      </c>
      <c r="C657" t="s">
        <v>25345</v>
      </c>
      <c r="D657" t="s">
        <v>25945</v>
      </c>
      <c r="E657" s="44">
        <v>46275</v>
      </c>
      <c r="F657">
        <v>1</v>
      </c>
      <c r="G657" t="s">
        <v>1623</v>
      </c>
      <c r="H657" t="s">
        <v>25990</v>
      </c>
      <c r="I657" t="s">
        <v>25991</v>
      </c>
      <c r="J657" t="s">
        <v>25992</v>
      </c>
      <c r="K657" t="s">
        <v>25993</v>
      </c>
    </row>
    <row r="658" spans="1:11" hidden="1" x14ac:dyDescent="0.25">
      <c r="A658" t="s">
        <v>4950</v>
      </c>
      <c r="B658" t="s">
        <v>25416</v>
      </c>
      <c r="C658" t="s">
        <v>25345</v>
      </c>
      <c r="D658" t="s">
        <v>25945</v>
      </c>
      <c r="E658" s="44">
        <v>46275</v>
      </c>
      <c r="F658">
        <v>1</v>
      </c>
      <c r="G658" t="s">
        <v>1623</v>
      </c>
      <c r="H658" t="s">
        <v>25990</v>
      </c>
      <c r="I658" t="s">
        <v>25991</v>
      </c>
      <c r="J658" t="s">
        <v>25992</v>
      </c>
      <c r="K658" t="s">
        <v>25993</v>
      </c>
    </row>
    <row r="659" spans="1:11" hidden="1" x14ac:dyDescent="0.25">
      <c r="A659" t="s">
        <v>4950</v>
      </c>
      <c r="B659" t="s">
        <v>25416</v>
      </c>
      <c r="C659" t="s">
        <v>25345</v>
      </c>
      <c r="D659" t="s">
        <v>25945</v>
      </c>
      <c r="E659" s="44">
        <v>46275</v>
      </c>
      <c r="F659">
        <v>1</v>
      </c>
      <c r="G659" t="s">
        <v>1623</v>
      </c>
      <c r="H659" t="s">
        <v>25990</v>
      </c>
      <c r="I659" t="s">
        <v>25991</v>
      </c>
      <c r="J659" t="s">
        <v>25992</v>
      </c>
      <c r="K659" t="s">
        <v>25993</v>
      </c>
    </row>
    <row r="660" spans="1:11" hidden="1" x14ac:dyDescent="0.25">
      <c r="A660" t="s">
        <v>4950</v>
      </c>
      <c r="B660" t="s">
        <v>25416</v>
      </c>
      <c r="C660" t="s">
        <v>25345</v>
      </c>
      <c r="D660" t="s">
        <v>25945</v>
      </c>
      <c r="E660" s="44">
        <v>46275</v>
      </c>
      <c r="F660">
        <v>1</v>
      </c>
      <c r="G660" t="s">
        <v>1623</v>
      </c>
      <c r="H660" t="s">
        <v>25990</v>
      </c>
      <c r="I660" t="s">
        <v>25991</v>
      </c>
      <c r="J660" t="s">
        <v>25992</v>
      </c>
      <c r="K660" t="s">
        <v>25993</v>
      </c>
    </row>
    <row r="661" spans="1:11" hidden="1" x14ac:dyDescent="0.25">
      <c r="A661" t="s">
        <v>4950</v>
      </c>
      <c r="B661" t="s">
        <v>25416</v>
      </c>
      <c r="C661" t="s">
        <v>25345</v>
      </c>
      <c r="D661" t="s">
        <v>25945</v>
      </c>
      <c r="E661" s="44">
        <v>46275</v>
      </c>
      <c r="F661">
        <v>1</v>
      </c>
      <c r="G661" t="s">
        <v>1623</v>
      </c>
      <c r="H661" t="s">
        <v>25990</v>
      </c>
      <c r="I661" t="s">
        <v>25991</v>
      </c>
      <c r="J661" t="s">
        <v>25992</v>
      </c>
      <c r="K661" t="s">
        <v>25993</v>
      </c>
    </row>
    <row r="662" spans="1:11" hidden="1" x14ac:dyDescent="0.25">
      <c r="A662" t="s">
        <v>4950</v>
      </c>
      <c r="B662" t="s">
        <v>25416</v>
      </c>
      <c r="C662" t="s">
        <v>25345</v>
      </c>
      <c r="D662" t="s">
        <v>25945</v>
      </c>
      <c r="E662" s="44">
        <v>46275</v>
      </c>
      <c r="F662">
        <v>1</v>
      </c>
      <c r="G662" t="s">
        <v>1623</v>
      </c>
      <c r="H662" t="s">
        <v>25990</v>
      </c>
      <c r="I662" t="s">
        <v>25991</v>
      </c>
      <c r="J662" t="s">
        <v>25992</v>
      </c>
      <c r="K662" t="s">
        <v>25993</v>
      </c>
    </row>
    <row r="663" spans="1:11" hidden="1" x14ac:dyDescent="0.25">
      <c r="A663" t="s">
        <v>4950</v>
      </c>
      <c r="B663" t="s">
        <v>25416</v>
      </c>
      <c r="C663" t="s">
        <v>25345</v>
      </c>
      <c r="D663" t="s">
        <v>25945</v>
      </c>
      <c r="E663" s="44">
        <v>46275</v>
      </c>
      <c r="F663">
        <v>1</v>
      </c>
      <c r="G663" t="s">
        <v>1623</v>
      </c>
      <c r="H663" t="s">
        <v>25990</v>
      </c>
      <c r="I663" t="s">
        <v>25991</v>
      </c>
      <c r="J663" t="s">
        <v>25992</v>
      </c>
      <c r="K663" t="s">
        <v>25993</v>
      </c>
    </row>
    <row r="664" spans="1:11" hidden="1" x14ac:dyDescent="0.25">
      <c r="A664" t="s">
        <v>4950</v>
      </c>
      <c r="B664" t="s">
        <v>25416</v>
      </c>
      <c r="C664" t="s">
        <v>25345</v>
      </c>
      <c r="D664" t="s">
        <v>25945</v>
      </c>
      <c r="E664" s="44">
        <v>46275</v>
      </c>
      <c r="F664">
        <v>1</v>
      </c>
      <c r="G664" t="s">
        <v>1623</v>
      </c>
      <c r="H664" t="s">
        <v>25990</v>
      </c>
      <c r="I664" t="s">
        <v>25991</v>
      </c>
      <c r="J664" t="s">
        <v>25992</v>
      </c>
      <c r="K664" t="s">
        <v>25993</v>
      </c>
    </row>
    <row r="665" spans="1:11" hidden="1" x14ac:dyDescent="0.25">
      <c r="A665" t="s">
        <v>4950</v>
      </c>
      <c r="B665" t="s">
        <v>25416</v>
      </c>
      <c r="C665" t="s">
        <v>25345</v>
      </c>
      <c r="D665" t="s">
        <v>25945</v>
      </c>
      <c r="E665" s="44">
        <v>46275</v>
      </c>
      <c r="F665">
        <v>1</v>
      </c>
      <c r="G665" t="s">
        <v>1623</v>
      </c>
      <c r="H665" t="s">
        <v>25990</v>
      </c>
      <c r="I665" t="s">
        <v>25991</v>
      </c>
      <c r="J665" t="s">
        <v>25992</v>
      </c>
      <c r="K665" t="s">
        <v>25993</v>
      </c>
    </row>
    <row r="666" spans="1:11" hidden="1" x14ac:dyDescent="0.25">
      <c r="A666" t="s">
        <v>25325</v>
      </c>
      <c r="B666" t="s">
        <v>25416</v>
      </c>
      <c r="C666" t="s">
        <v>25327</v>
      </c>
      <c r="D666" t="s">
        <v>25945</v>
      </c>
      <c r="E666" s="44">
        <v>46275</v>
      </c>
      <c r="F666">
        <v>1</v>
      </c>
      <c r="G666" t="s">
        <v>1623</v>
      </c>
      <c r="H666" t="s">
        <v>25990</v>
      </c>
      <c r="I666" t="s">
        <v>25991</v>
      </c>
      <c r="J666" t="s">
        <v>25992</v>
      </c>
      <c r="K666" t="s">
        <v>25993</v>
      </c>
    </row>
    <row r="667" spans="1:11" hidden="1" x14ac:dyDescent="0.25">
      <c r="A667" t="s">
        <v>25325</v>
      </c>
      <c r="B667" t="s">
        <v>25416</v>
      </c>
      <c r="C667" t="s">
        <v>25327</v>
      </c>
      <c r="D667" t="s">
        <v>25945</v>
      </c>
      <c r="E667" s="44">
        <v>46275</v>
      </c>
      <c r="F667">
        <v>1</v>
      </c>
      <c r="G667" t="s">
        <v>1623</v>
      </c>
      <c r="H667" t="s">
        <v>25990</v>
      </c>
      <c r="I667" t="s">
        <v>25991</v>
      </c>
      <c r="J667" t="s">
        <v>25992</v>
      </c>
      <c r="K667" t="s">
        <v>25993</v>
      </c>
    </row>
    <row r="668" spans="1:11" hidden="1" x14ac:dyDescent="0.25">
      <c r="A668" t="s">
        <v>25325</v>
      </c>
      <c r="B668" t="s">
        <v>25416</v>
      </c>
      <c r="C668" t="s">
        <v>25327</v>
      </c>
      <c r="D668" t="s">
        <v>25945</v>
      </c>
      <c r="E668" s="44">
        <v>46275</v>
      </c>
      <c r="F668">
        <v>1</v>
      </c>
      <c r="G668" t="s">
        <v>1623</v>
      </c>
      <c r="H668" t="s">
        <v>25990</v>
      </c>
      <c r="I668" t="s">
        <v>25991</v>
      </c>
      <c r="J668" t="s">
        <v>25992</v>
      </c>
      <c r="K668" t="s">
        <v>25993</v>
      </c>
    </row>
    <row r="669" spans="1:11" hidden="1" x14ac:dyDescent="0.25">
      <c r="A669" t="s">
        <v>25325</v>
      </c>
      <c r="B669" t="s">
        <v>25416</v>
      </c>
      <c r="C669" t="s">
        <v>25327</v>
      </c>
      <c r="D669" t="s">
        <v>25945</v>
      </c>
      <c r="E669" s="44">
        <v>46275</v>
      </c>
      <c r="F669">
        <v>1</v>
      </c>
      <c r="G669" t="s">
        <v>1623</v>
      </c>
      <c r="H669" t="s">
        <v>25990</v>
      </c>
      <c r="I669" t="s">
        <v>25991</v>
      </c>
      <c r="J669" t="s">
        <v>25992</v>
      </c>
      <c r="K669" t="s">
        <v>25993</v>
      </c>
    </row>
    <row r="670" spans="1:11" hidden="1" x14ac:dyDescent="0.25">
      <c r="A670" t="s">
        <v>25325</v>
      </c>
      <c r="B670" t="s">
        <v>25416</v>
      </c>
      <c r="C670" t="s">
        <v>25327</v>
      </c>
      <c r="D670" t="s">
        <v>25945</v>
      </c>
      <c r="E670" s="44">
        <v>46275</v>
      </c>
      <c r="F670">
        <v>1</v>
      </c>
      <c r="G670" t="s">
        <v>1623</v>
      </c>
      <c r="H670" t="s">
        <v>25990</v>
      </c>
      <c r="I670" t="s">
        <v>25991</v>
      </c>
      <c r="J670" t="s">
        <v>25992</v>
      </c>
      <c r="K670" t="s">
        <v>25993</v>
      </c>
    </row>
    <row r="671" spans="1:11" hidden="1" x14ac:dyDescent="0.25">
      <c r="A671" t="s">
        <v>25325</v>
      </c>
      <c r="B671" t="s">
        <v>25416</v>
      </c>
      <c r="C671" t="s">
        <v>25327</v>
      </c>
      <c r="D671" t="s">
        <v>25945</v>
      </c>
      <c r="E671" s="44">
        <v>46275</v>
      </c>
      <c r="F671">
        <v>1</v>
      </c>
      <c r="G671" t="s">
        <v>1623</v>
      </c>
      <c r="H671" t="s">
        <v>25990</v>
      </c>
      <c r="I671" t="s">
        <v>25991</v>
      </c>
      <c r="J671" t="s">
        <v>25992</v>
      </c>
      <c r="K671" t="s">
        <v>25993</v>
      </c>
    </row>
    <row r="672" spans="1:11" hidden="1" x14ac:dyDescent="0.25">
      <c r="A672" t="s">
        <v>25325</v>
      </c>
      <c r="B672" t="s">
        <v>25416</v>
      </c>
      <c r="C672" t="s">
        <v>25327</v>
      </c>
      <c r="D672" t="s">
        <v>25945</v>
      </c>
      <c r="E672" s="44">
        <v>46275</v>
      </c>
      <c r="F672">
        <v>1</v>
      </c>
      <c r="G672" t="s">
        <v>1623</v>
      </c>
      <c r="H672" t="s">
        <v>25990</v>
      </c>
      <c r="I672" t="s">
        <v>25991</v>
      </c>
      <c r="J672" t="s">
        <v>25992</v>
      </c>
      <c r="K672" t="s">
        <v>25993</v>
      </c>
    </row>
    <row r="673" spans="1:11" hidden="1" x14ac:dyDescent="0.25">
      <c r="A673" t="s">
        <v>25325</v>
      </c>
      <c r="B673" t="s">
        <v>25416</v>
      </c>
      <c r="C673" t="s">
        <v>25327</v>
      </c>
      <c r="D673" t="s">
        <v>25945</v>
      </c>
      <c r="E673" s="44">
        <v>46275</v>
      </c>
      <c r="F673">
        <v>1</v>
      </c>
      <c r="G673" t="s">
        <v>1623</v>
      </c>
      <c r="H673" t="s">
        <v>25990</v>
      </c>
      <c r="I673" t="s">
        <v>25991</v>
      </c>
      <c r="J673" t="s">
        <v>25992</v>
      </c>
      <c r="K673" t="s">
        <v>25993</v>
      </c>
    </row>
    <row r="674" spans="1:11" hidden="1" x14ac:dyDescent="0.25">
      <c r="A674" t="s">
        <v>25325</v>
      </c>
      <c r="B674" t="s">
        <v>25416</v>
      </c>
      <c r="C674" t="s">
        <v>25327</v>
      </c>
      <c r="D674" t="s">
        <v>25945</v>
      </c>
      <c r="E674" s="44">
        <v>46275</v>
      </c>
      <c r="F674">
        <v>1</v>
      </c>
      <c r="G674" t="s">
        <v>1623</v>
      </c>
      <c r="H674" t="s">
        <v>25990</v>
      </c>
      <c r="I674" t="s">
        <v>25991</v>
      </c>
      <c r="J674" t="s">
        <v>25992</v>
      </c>
      <c r="K674" t="s">
        <v>25993</v>
      </c>
    </row>
    <row r="675" spans="1:11" hidden="1" x14ac:dyDescent="0.25">
      <c r="A675" t="s">
        <v>25325</v>
      </c>
      <c r="B675" t="s">
        <v>25416</v>
      </c>
      <c r="C675" t="s">
        <v>25327</v>
      </c>
      <c r="D675" t="s">
        <v>25945</v>
      </c>
      <c r="E675" s="44">
        <v>46275</v>
      </c>
      <c r="F675">
        <v>1</v>
      </c>
      <c r="G675" t="s">
        <v>1623</v>
      </c>
      <c r="H675" t="s">
        <v>25990</v>
      </c>
      <c r="I675" t="s">
        <v>25991</v>
      </c>
      <c r="J675" t="s">
        <v>25992</v>
      </c>
      <c r="K675" t="s">
        <v>25993</v>
      </c>
    </row>
    <row r="676" spans="1:11" hidden="1" x14ac:dyDescent="0.25">
      <c r="A676" t="s">
        <v>25325</v>
      </c>
      <c r="B676" t="s">
        <v>25416</v>
      </c>
      <c r="C676" t="s">
        <v>25327</v>
      </c>
      <c r="D676" t="s">
        <v>25945</v>
      </c>
      <c r="E676" s="44">
        <v>46275</v>
      </c>
      <c r="F676">
        <v>1</v>
      </c>
      <c r="G676" t="s">
        <v>1623</v>
      </c>
      <c r="H676" t="s">
        <v>25990</v>
      </c>
      <c r="I676" t="s">
        <v>25991</v>
      </c>
      <c r="J676" t="s">
        <v>25992</v>
      </c>
      <c r="K676" t="s">
        <v>25993</v>
      </c>
    </row>
    <row r="677" spans="1:11" hidden="1" x14ac:dyDescent="0.25">
      <c r="A677" t="s">
        <v>25673</v>
      </c>
      <c r="B677" t="s">
        <v>25416</v>
      </c>
      <c r="C677" t="s">
        <v>25674</v>
      </c>
      <c r="D677" t="s">
        <v>25945</v>
      </c>
      <c r="E677" s="44">
        <v>46275</v>
      </c>
      <c r="F677">
        <v>1</v>
      </c>
      <c r="G677" t="s">
        <v>1623</v>
      </c>
      <c r="H677" t="s">
        <v>25990</v>
      </c>
      <c r="I677" t="s">
        <v>25991</v>
      </c>
      <c r="J677" t="s">
        <v>25992</v>
      </c>
      <c r="K677" t="s">
        <v>25993</v>
      </c>
    </row>
    <row r="678" spans="1:11" hidden="1" x14ac:dyDescent="0.25">
      <c r="A678" t="s">
        <v>25673</v>
      </c>
      <c r="B678" t="s">
        <v>25416</v>
      </c>
      <c r="C678" t="s">
        <v>25674</v>
      </c>
      <c r="D678" t="s">
        <v>25945</v>
      </c>
      <c r="E678" s="44">
        <v>46275</v>
      </c>
      <c r="F678">
        <v>1</v>
      </c>
      <c r="G678" t="s">
        <v>1623</v>
      </c>
      <c r="H678" t="s">
        <v>25990</v>
      </c>
      <c r="I678" t="s">
        <v>25991</v>
      </c>
      <c r="J678" t="s">
        <v>25992</v>
      </c>
      <c r="K678" t="s">
        <v>25993</v>
      </c>
    </row>
    <row r="679" spans="1:11" hidden="1" x14ac:dyDescent="0.25">
      <c r="A679" t="s">
        <v>25673</v>
      </c>
      <c r="B679" t="s">
        <v>25416</v>
      </c>
      <c r="C679" t="s">
        <v>25674</v>
      </c>
      <c r="D679" t="s">
        <v>25945</v>
      </c>
      <c r="E679" s="44">
        <v>46275</v>
      </c>
      <c r="F679">
        <v>1</v>
      </c>
      <c r="G679" t="s">
        <v>1623</v>
      </c>
      <c r="H679" t="s">
        <v>25990</v>
      </c>
      <c r="I679" t="s">
        <v>25991</v>
      </c>
      <c r="J679" t="s">
        <v>25992</v>
      </c>
      <c r="K679" t="s">
        <v>25993</v>
      </c>
    </row>
    <row r="680" spans="1:11" hidden="1" x14ac:dyDescent="0.25">
      <c r="A680" t="s">
        <v>25673</v>
      </c>
      <c r="B680" t="s">
        <v>25416</v>
      </c>
      <c r="C680" t="s">
        <v>25674</v>
      </c>
      <c r="D680" t="s">
        <v>25945</v>
      </c>
      <c r="E680" s="44">
        <v>46275</v>
      </c>
      <c r="F680">
        <v>1</v>
      </c>
      <c r="G680" t="s">
        <v>1623</v>
      </c>
      <c r="H680" t="s">
        <v>25990</v>
      </c>
      <c r="I680" t="s">
        <v>25991</v>
      </c>
      <c r="J680" t="s">
        <v>25992</v>
      </c>
      <c r="K680" t="s">
        <v>25993</v>
      </c>
    </row>
    <row r="681" spans="1:11" hidden="1" x14ac:dyDescent="0.25">
      <c r="A681" t="s">
        <v>25673</v>
      </c>
      <c r="B681" t="s">
        <v>25416</v>
      </c>
      <c r="C681" t="s">
        <v>25674</v>
      </c>
      <c r="D681" t="s">
        <v>25945</v>
      </c>
      <c r="E681" s="44">
        <v>46275</v>
      </c>
      <c r="F681">
        <v>1</v>
      </c>
      <c r="G681" t="s">
        <v>1623</v>
      </c>
      <c r="H681" t="s">
        <v>25990</v>
      </c>
      <c r="I681" t="s">
        <v>25991</v>
      </c>
      <c r="J681" t="s">
        <v>25992</v>
      </c>
      <c r="K681" t="s">
        <v>25993</v>
      </c>
    </row>
    <row r="682" spans="1:11" hidden="1" x14ac:dyDescent="0.25">
      <c r="A682" t="s">
        <v>25673</v>
      </c>
      <c r="B682" t="s">
        <v>25416</v>
      </c>
      <c r="C682" t="s">
        <v>25674</v>
      </c>
      <c r="D682" t="s">
        <v>25945</v>
      </c>
      <c r="E682" s="44">
        <v>46275</v>
      </c>
      <c r="F682">
        <v>1</v>
      </c>
      <c r="G682" t="s">
        <v>1623</v>
      </c>
      <c r="H682" t="s">
        <v>25990</v>
      </c>
      <c r="I682" t="s">
        <v>25991</v>
      </c>
      <c r="J682" t="s">
        <v>25992</v>
      </c>
      <c r="K682" t="s">
        <v>25993</v>
      </c>
    </row>
    <row r="683" spans="1:11" hidden="1" x14ac:dyDescent="0.25">
      <c r="A683" t="s">
        <v>25673</v>
      </c>
      <c r="B683" t="s">
        <v>25416</v>
      </c>
      <c r="C683" t="s">
        <v>25674</v>
      </c>
      <c r="D683" t="s">
        <v>25945</v>
      </c>
      <c r="E683" s="44">
        <v>46275</v>
      </c>
      <c r="F683">
        <v>1</v>
      </c>
      <c r="G683" t="s">
        <v>1623</v>
      </c>
      <c r="H683" t="s">
        <v>25990</v>
      </c>
      <c r="I683" t="s">
        <v>25991</v>
      </c>
      <c r="J683" t="s">
        <v>25992</v>
      </c>
      <c r="K683" t="s">
        <v>25993</v>
      </c>
    </row>
    <row r="684" spans="1:11" hidden="1" x14ac:dyDescent="0.25">
      <c r="A684" t="s">
        <v>25673</v>
      </c>
      <c r="B684" t="s">
        <v>25416</v>
      </c>
      <c r="C684" t="s">
        <v>25674</v>
      </c>
      <c r="D684" t="s">
        <v>25945</v>
      </c>
      <c r="E684" s="44">
        <v>46275</v>
      </c>
      <c r="F684">
        <v>1</v>
      </c>
      <c r="G684" t="s">
        <v>1623</v>
      </c>
      <c r="H684" t="s">
        <v>25990</v>
      </c>
      <c r="I684" t="s">
        <v>25991</v>
      </c>
      <c r="J684" t="s">
        <v>25992</v>
      </c>
      <c r="K684" t="s">
        <v>25993</v>
      </c>
    </row>
    <row r="685" spans="1:11" hidden="1" x14ac:dyDescent="0.25">
      <c r="A685" t="s">
        <v>25673</v>
      </c>
      <c r="B685" t="s">
        <v>25416</v>
      </c>
      <c r="C685" t="s">
        <v>25674</v>
      </c>
      <c r="D685" t="s">
        <v>25945</v>
      </c>
      <c r="E685" s="44">
        <v>46275</v>
      </c>
      <c r="F685">
        <v>1</v>
      </c>
      <c r="G685" t="s">
        <v>1623</v>
      </c>
      <c r="H685" t="s">
        <v>25990</v>
      </c>
      <c r="I685" t="s">
        <v>25991</v>
      </c>
      <c r="J685" t="s">
        <v>25992</v>
      </c>
      <c r="K685" t="s">
        <v>25993</v>
      </c>
    </row>
    <row r="686" spans="1:11" hidden="1" x14ac:dyDescent="0.25">
      <c r="A686" t="s">
        <v>25673</v>
      </c>
      <c r="B686" t="s">
        <v>25416</v>
      </c>
      <c r="C686" t="s">
        <v>25674</v>
      </c>
      <c r="D686" t="s">
        <v>25945</v>
      </c>
      <c r="E686" s="44">
        <v>46275</v>
      </c>
      <c r="F686">
        <v>1</v>
      </c>
      <c r="G686" t="s">
        <v>1623</v>
      </c>
      <c r="H686" t="s">
        <v>25990</v>
      </c>
      <c r="I686" t="s">
        <v>25991</v>
      </c>
      <c r="J686" t="s">
        <v>25992</v>
      </c>
      <c r="K686" t="s">
        <v>25993</v>
      </c>
    </row>
    <row r="687" spans="1:11" hidden="1" x14ac:dyDescent="0.25">
      <c r="A687" t="s">
        <v>25673</v>
      </c>
      <c r="B687" t="s">
        <v>25416</v>
      </c>
      <c r="C687" t="s">
        <v>25674</v>
      </c>
      <c r="D687" t="s">
        <v>25945</v>
      </c>
      <c r="E687" s="44">
        <v>46275</v>
      </c>
      <c r="F687">
        <v>1</v>
      </c>
      <c r="G687" t="s">
        <v>1623</v>
      </c>
      <c r="H687" t="s">
        <v>25990</v>
      </c>
      <c r="I687" t="s">
        <v>25991</v>
      </c>
      <c r="J687" t="s">
        <v>25992</v>
      </c>
      <c r="K687" t="s">
        <v>25993</v>
      </c>
    </row>
    <row r="688" spans="1:11" hidden="1" x14ac:dyDescent="0.25">
      <c r="A688" t="s">
        <v>25673</v>
      </c>
      <c r="B688" t="s">
        <v>25416</v>
      </c>
      <c r="C688" t="s">
        <v>25674</v>
      </c>
      <c r="D688" t="s">
        <v>25945</v>
      </c>
      <c r="E688" s="44">
        <v>46275</v>
      </c>
      <c r="F688">
        <v>1</v>
      </c>
      <c r="G688" t="s">
        <v>1623</v>
      </c>
      <c r="H688" t="s">
        <v>25990</v>
      </c>
      <c r="I688" t="s">
        <v>25991</v>
      </c>
      <c r="J688" t="s">
        <v>25992</v>
      </c>
      <c r="K688" t="s">
        <v>25993</v>
      </c>
    </row>
    <row r="689" spans="1:11" hidden="1" x14ac:dyDescent="0.25">
      <c r="A689" t="s">
        <v>25673</v>
      </c>
      <c r="B689" t="s">
        <v>25416</v>
      </c>
      <c r="C689" t="s">
        <v>25674</v>
      </c>
      <c r="D689" t="s">
        <v>25945</v>
      </c>
      <c r="E689" s="44">
        <v>46275</v>
      </c>
      <c r="F689">
        <v>1</v>
      </c>
      <c r="G689" t="s">
        <v>1623</v>
      </c>
      <c r="H689" t="s">
        <v>25990</v>
      </c>
      <c r="I689" t="s">
        <v>25991</v>
      </c>
      <c r="J689" t="s">
        <v>25992</v>
      </c>
      <c r="K689" t="s">
        <v>25993</v>
      </c>
    </row>
    <row r="690" spans="1:11" hidden="1" x14ac:dyDescent="0.25">
      <c r="A690" t="s">
        <v>25673</v>
      </c>
      <c r="B690" t="s">
        <v>25416</v>
      </c>
      <c r="C690" t="s">
        <v>25674</v>
      </c>
      <c r="D690" t="s">
        <v>25945</v>
      </c>
      <c r="E690" s="44">
        <v>46275</v>
      </c>
      <c r="F690">
        <v>1</v>
      </c>
      <c r="G690" t="s">
        <v>1623</v>
      </c>
      <c r="H690" t="s">
        <v>25990</v>
      </c>
      <c r="I690" t="s">
        <v>25991</v>
      </c>
      <c r="J690" t="s">
        <v>25992</v>
      </c>
      <c r="K690" t="s">
        <v>25993</v>
      </c>
    </row>
    <row r="691" spans="1:11" hidden="1" x14ac:dyDescent="0.25">
      <c r="A691" t="s">
        <v>25673</v>
      </c>
      <c r="B691" t="s">
        <v>25416</v>
      </c>
      <c r="C691" t="s">
        <v>25674</v>
      </c>
      <c r="D691" t="s">
        <v>25945</v>
      </c>
      <c r="E691" s="44">
        <v>46275</v>
      </c>
      <c r="F691">
        <v>1</v>
      </c>
      <c r="G691" t="s">
        <v>1623</v>
      </c>
      <c r="H691" t="s">
        <v>25990</v>
      </c>
      <c r="I691" t="s">
        <v>25991</v>
      </c>
      <c r="J691" t="s">
        <v>25992</v>
      </c>
      <c r="K691" t="s">
        <v>25993</v>
      </c>
    </row>
    <row r="692" spans="1:11" hidden="1" x14ac:dyDescent="0.25">
      <c r="A692" t="s">
        <v>25675</v>
      </c>
      <c r="B692" t="s">
        <v>25416</v>
      </c>
      <c r="C692" t="s">
        <v>25676</v>
      </c>
      <c r="D692" t="s">
        <v>25945</v>
      </c>
      <c r="E692" s="44">
        <v>46275</v>
      </c>
      <c r="F692">
        <v>1</v>
      </c>
      <c r="G692" t="s">
        <v>1623</v>
      </c>
      <c r="H692" t="s">
        <v>25990</v>
      </c>
      <c r="I692" t="s">
        <v>25991</v>
      </c>
      <c r="J692" t="s">
        <v>25992</v>
      </c>
      <c r="K692" t="s">
        <v>25993</v>
      </c>
    </row>
    <row r="693" spans="1:11" hidden="1" x14ac:dyDescent="0.25">
      <c r="A693" t="s">
        <v>25675</v>
      </c>
      <c r="B693" t="s">
        <v>25416</v>
      </c>
      <c r="C693" t="s">
        <v>25676</v>
      </c>
      <c r="D693" t="s">
        <v>25945</v>
      </c>
      <c r="E693" s="44">
        <v>46275</v>
      </c>
      <c r="F693">
        <v>1</v>
      </c>
      <c r="G693" t="s">
        <v>1623</v>
      </c>
      <c r="H693" t="s">
        <v>25990</v>
      </c>
      <c r="I693" t="s">
        <v>25991</v>
      </c>
      <c r="J693" t="s">
        <v>25992</v>
      </c>
      <c r="K693" t="s">
        <v>25993</v>
      </c>
    </row>
    <row r="694" spans="1:11" hidden="1" x14ac:dyDescent="0.25">
      <c r="A694" t="s">
        <v>25417</v>
      </c>
      <c r="B694" t="s">
        <v>25416</v>
      </c>
      <c r="C694" t="s">
        <v>25418</v>
      </c>
      <c r="D694" t="s">
        <v>25945</v>
      </c>
      <c r="E694" s="44">
        <v>46275</v>
      </c>
      <c r="F694">
        <v>1</v>
      </c>
      <c r="G694" t="s">
        <v>1623</v>
      </c>
      <c r="H694" t="s">
        <v>25990</v>
      </c>
      <c r="I694" t="s">
        <v>25991</v>
      </c>
      <c r="J694" t="s">
        <v>25992</v>
      </c>
      <c r="K694" t="s">
        <v>25993</v>
      </c>
    </row>
    <row r="695" spans="1:11" hidden="1" x14ac:dyDescent="0.25">
      <c r="A695" t="s">
        <v>25417</v>
      </c>
      <c r="B695" t="s">
        <v>25416</v>
      </c>
      <c r="C695" t="s">
        <v>25418</v>
      </c>
      <c r="D695" t="s">
        <v>25945</v>
      </c>
      <c r="E695" s="44">
        <v>46275</v>
      </c>
      <c r="F695">
        <v>1</v>
      </c>
      <c r="G695" t="s">
        <v>1623</v>
      </c>
      <c r="H695" t="s">
        <v>25990</v>
      </c>
      <c r="I695" t="s">
        <v>25991</v>
      </c>
      <c r="J695" t="s">
        <v>25992</v>
      </c>
      <c r="K695" t="s">
        <v>25993</v>
      </c>
    </row>
    <row r="696" spans="1:11" hidden="1" x14ac:dyDescent="0.25">
      <c r="A696" t="s">
        <v>25417</v>
      </c>
      <c r="B696" t="s">
        <v>25416</v>
      </c>
      <c r="C696" t="s">
        <v>25418</v>
      </c>
      <c r="D696" t="s">
        <v>25945</v>
      </c>
      <c r="E696" s="44">
        <v>46275</v>
      </c>
      <c r="F696">
        <v>1</v>
      </c>
      <c r="G696" t="s">
        <v>1623</v>
      </c>
      <c r="H696" t="s">
        <v>25990</v>
      </c>
      <c r="I696" t="s">
        <v>25991</v>
      </c>
      <c r="J696" t="s">
        <v>25992</v>
      </c>
      <c r="K696" t="s">
        <v>25993</v>
      </c>
    </row>
    <row r="697" spans="1:11" hidden="1" x14ac:dyDescent="0.25">
      <c r="A697" t="s">
        <v>25417</v>
      </c>
      <c r="B697" t="s">
        <v>25416</v>
      </c>
      <c r="C697" t="s">
        <v>25418</v>
      </c>
      <c r="D697" t="s">
        <v>25945</v>
      </c>
      <c r="E697" s="44">
        <v>46275</v>
      </c>
      <c r="F697">
        <v>1</v>
      </c>
      <c r="G697" t="s">
        <v>1623</v>
      </c>
      <c r="H697" t="s">
        <v>25990</v>
      </c>
      <c r="I697" t="s">
        <v>25991</v>
      </c>
      <c r="J697" t="s">
        <v>25992</v>
      </c>
      <c r="K697" t="s">
        <v>25993</v>
      </c>
    </row>
    <row r="698" spans="1:11" hidden="1" x14ac:dyDescent="0.25">
      <c r="A698" t="s">
        <v>25417</v>
      </c>
      <c r="B698" t="s">
        <v>25416</v>
      </c>
      <c r="C698" t="s">
        <v>25418</v>
      </c>
      <c r="D698" t="s">
        <v>25945</v>
      </c>
      <c r="E698" s="44">
        <v>46275</v>
      </c>
      <c r="F698">
        <v>1</v>
      </c>
      <c r="G698" t="s">
        <v>1623</v>
      </c>
      <c r="H698" t="s">
        <v>25990</v>
      </c>
      <c r="I698" t="s">
        <v>25991</v>
      </c>
      <c r="J698" t="s">
        <v>25992</v>
      </c>
      <c r="K698" t="s">
        <v>25993</v>
      </c>
    </row>
    <row r="699" spans="1:11" hidden="1" x14ac:dyDescent="0.25">
      <c r="A699" t="s">
        <v>25417</v>
      </c>
      <c r="B699" t="s">
        <v>25416</v>
      </c>
      <c r="C699" t="s">
        <v>25418</v>
      </c>
      <c r="D699" t="s">
        <v>25945</v>
      </c>
      <c r="E699" s="44">
        <v>46275</v>
      </c>
      <c r="F699">
        <v>1</v>
      </c>
      <c r="G699" t="s">
        <v>1623</v>
      </c>
      <c r="H699" t="s">
        <v>25990</v>
      </c>
      <c r="I699" t="s">
        <v>25991</v>
      </c>
      <c r="J699" t="s">
        <v>25992</v>
      </c>
      <c r="K699" t="s">
        <v>25993</v>
      </c>
    </row>
    <row r="700" spans="1:11" hidden="1" x14ac:dyDescent="0.25">
      <c r="A700" t="s">
        <v>25417</v>
      </c>
      <c r="B700" t="s">
        <v>25416</v>
      </c>
      <c r="C700" t="s">
        <v>25418</v>
      </c>
      <c r="D700" t="s">
        <v>25945</v>
      </c>
      <c r="E700" s="44">
        <v>46275</v>
      </c>
      <c r="F700">
        <v>1</v>
      </c>
      <c r="G700" t="s">
        <v>1623</v>
      </c>
      <c r="H700" t="s">
        <v>25990</v>
      </c>
      <c r="I700" t="s">
        <v>25991</v>
      </c>
      <c r="J700" t="s">
        <v>25992</v>
      </c>
      <c r="K700" t="s">
        <v>25993</v>
      </c>
    </row>
    <row r="701" spans="1:11" hidden="1" x14ac:dyDescent="0.25">
      <c r="A701" t="s">
        <v>25417</v>
      </c>
      <c r="B701" t="s">
        <v>25416</v>
      </c>
      <c r="C701" t="s">
        <v>25418</v>
      </c>
      <c r="D701" t="s">
        <v>25945</v>
      </c>
      <c r="E701" s="44">
        <v>46275</v>
      </c>
      <c r="F701">
        <v>1</v>
      </c>
      <c r="G701" t="s">
        <v>1623</v>
      </c>
      <c r="H701" t="s">
        <v>25990</v>
      </c>
      <c r="I701" t="s">
        <v>25991</v>
      </c>
      <c r="J701" t="s">
        <v>25992</v>
      </c>
      <c r="K701" t="s">
        <v>25993</v>
      </c>
    </row>
    <row r="702" spans="1:11" hidden="1" x14ac:dyDescent="0.25">
      <c r="A702" t="s">
        <v>25417</v>
      </c>
      <c r="B702" t="s">
        <v>25416</v>
      </c>
      <c r="C702" t="s">
        <v>25418</v>
      </c>
      <c r="D702" t="s">
        <v>25945</v>
      </c>
      <c r="E702" s="44">
        <v>46275</v>
      </c>
      <c r="F702">
        <v>1</v>
      </c>
      <c r="G702" t="s">
        <v>1623</v>
      </c>
      <c r="H702" t="s">
        <v>25990</v>
      </c>
      <c r="I702" t="s">
        <v>25991</v>
      </c>
      <c r="J702" t="s">
        <v>25992</v>
      </c>
      <c r="K702" t="s">
        <v>25993</v>
      </c>
    </row>
    <row r="703" spans="1:11" hidden="1" x14ac:dyDescent="0.25">
      <c r="A703" t="s">
        <v>25417</v>
      </c>
      <c r="B703" t="s">
        <v>25416</v>
      </c>
      <c r="C703" t="s">
        <v>25418</v>
      </c>
      <c r="D703" t="s">
        <v>25945</v>
      </c>
      <c r="E703" s="44">
        <v>46275</v>
      </c>
      <c r="F703">
        <v>1</v>
      </c>
      <c r="G703" t="s">
        <v>1623</v>
      </c>
      <c r="H703" t="s">
        <v>25990</v>
      </c>
      <c r="I703" t="s">
        <v>25991</v>
      </c>
      <c r="J703" t="s">
        <v>25992</v>
      </c>
      <c r="K703" t="s">
        <v>25993</v>
      </c>
    </row>
    <row r="704" spans="1:11" hidden="1" x14ac:dyDescent="0.25">
      <c r="A704" t="s">
        <v>24862</v>
      </c>
      <c r="B704" t="s">
        <v>25402</v>
      </c>
      <c r="C704" t="s">
        <v>929</v>
      </c>
      <c r="D704" t="s">
        <v>25946</v>
      </c>
      <c r="E704" s="44">
        <v>46275</v>
      </c>
      <c r="F704">
        <v>140</v>
      </c>
      <c r="G704" t="s">
        <v>1623</v>
      </c>
      <c r="H704" t="s">
        <v>25990</v>
      </c>
      <c r="I704" t="s">
        <v>25991</v>
      </c>
      <c r="J704" t="s">
        <v>25992</v>
      </c>
      <c r="K704" t="s">
        <v>26014</v>
      </c>
    </row>
    <row r="705" spans="1:11" x14ac:dyDescent="0.25">
      <c r="B705" t="s">
        <v>25677</v>
      </c>
      <c r="C705" t="s">
        <v>25678</v>
      </c>
      <c r="D705" t="s">
        <v>25947</v>
      </c>
      <c r="E705" s="44">
        <v>46275</v>
      </c>
      <c r="F705">
        <v>2</v>
      </c>
      <c r="G705" t="s">
        <v>1623</v>
      </c>
      <c r="H705" t="s">
        <v>25990</v>
      </c>
      <c r="I705" t="s">
        <v>25991</v>
      </c>
      <c r="J705" t="s">
        <v>25992</v>
      </c>
      <c r="K705" t="s">
        <v>26015</v>
      </c>
    </row>
    <row r="706" spans="1:11" x14ac:dyDescent="0.25">
      <c r="B706" t="s">
        <v>25677</v>
      </c>
      <c r="C706" t="s">
        <v>25679</v>
      </c>
      <c r="D706" t="s">
        <v>25947</v>
      </c>
      <c r="E706" s="44">
        <v>46275</v>
      </c>
      <c r="F706">
        <v>1</v>
      </c>
      <c r="G706" t="s">
        <v>1623</v>
      </c>
      <c r="H706" t="s">
        <v>25990</v>
      </c>
      <c r="I706" t="s">
        <v>25991</v>
      </c>
      <c r="J706" t="s">
        <v>25992</v>
      </c>
      <c r="K706" t="s">
        <v>26015</v>
      </c>
    </row>
    <row r="707" spans="1:11" x14ac:dyDescent="0.25">
      <c r="B707" t="s">
        <v>25677</v>
      </c>
      <c r="C707" t="s">
        <v>25680</v>
      </c>
      <c r="D707" t="s">
        <v>25947</v>
      </c>
      <c r="E707" s="44">
        <v>46275</v>
      </c>
      <c r="F707">
        <v>1</v>
      </c>
      <c r="G707" t="s">
        <v>1623</v>
      </c>
      <c r="H707" t="s">
        <v>25990</v>
      </c>
      <c r="I707" t="s">
        <v>25991</v>
      </c>
      <c r="J707" t="s">
        <v>25992</v>
      </c>
      <c r="K707" t="s">
        <v>26015</v>
      </c>
    </row>
    <row r="708" spans="1:11" x14ac:dyDescent="0.25">
      <c r="B708" t="s">
        <v>25677</v>
      </c>
      <c r="C708" t="s">
        <v>25681</v>
      </c>
      <c r="D708" t="s">
        <v>25947</v>
      </c>
      <c r="E708" s="44">
        <v>46275</v>
      </c>
      <c r="F708">
        <v>1</v>
      </c>
      <c r="G708" t="s">
        <v>1623</v>
      </c>
      <c r="H708" t="s">
        <v>25990</v>
      </c>
      <c r="I708" t="s">
        <v>25991</v>
      </c>
      <c r="J708" t="s">
        <v>25992</v>
      </c>
      <c r="K708" t="s">
        <v>26015</v>
      </c>
    </row>
    <row r="709" spans="1:11" x14ac:dyDescent="0.25">
      <c r="B709" t="s">
        <v>25677</v>
      </c>
      <c r="C709" t="s">
        <v>1129</v>
      </c>
      <c r="D709" t="s">
        <v>25947</v>
      </c>
      <c r="E709" s="44">
        <v>46275</v>
      </c>
      <c r="F709">
        <v>1</v>
      </c>
      <c r="G709" t="s">
        <v>1623</v>
      </c>
      <c r="H709" t="s">
        <v>25990</v>
      </c>
      <c r="I709" t="s">
        <v>25991</v>
      </c>
      <c r="J709" t="s">
        <v>25992</v>
      </c>
      <c r="K709" t="s">
        <v>26015</v>
      </c>
    </row>
    <row r="710" spans="1:11" hidden="1" x14ac:dyDescent="0.25">
      <c r="A710" t="s">
        <v>18918</v>
      </c>
      <c r="B710" t="s">
        <v>25677</v>
      </c>
      <c r="C710" t="s">
        <v>25682</v>
      </c>
      <c r="D710" t="s">
        <v>25947</v>
      </c>
      <c r="E710" s="44">
        <v>46275</v>
      </c>
      <c r="F710">
        <v>12</v>
      </c>
      <c r="G710" t="s">
        <v>1623</v>
      </c>
      <c r="H710" t="s">
        <v>25990</v>
      </c>
      <c r="I710" t="s">
        <v>25991</v>
      </c>
      <c r="J710" t="s">
        <v>25992</v>
      </c>
      <c r="K710" t="s">
        <v>26015</v>
      </c>
    </row>
    <row r="711" spans="1:11" x14ac:dyDescent="0.25">
      <c r="B711" t="s">
        <v>25677</v>
      </c>
      <c r="C711" t="s">
        <v>416</v>
      </c>
      <c r="D711" t="s">
        <v>25947</v>
      </c>
      <c r="E711" s="44">
        <v>46275</v>
      </c>
      <c r="F711">
        <v>1</v>
      </c>
      <c r="G711" t="s">
        <v>1623</v>
      </c>
      <c r="H711" t="s">
        <v>25990</v>
      </c>
      <c r="I711" t="s">
        <v>25991</v>
      </c>
      <c r="J711" t="s">
        <v>25992</v>
      </c>
      <c r="K711" t="s">
        <v>26015</v>
      </c>
    </row>
    <row r="712" spans="1:11" hidden="1" x14ac:dyDescent="0.25">
      <c r="A712" t="s">
        <v>19493</v>
      </c>
      <c r="B712" t="s">
        <v>25677</v>
      </c>
      <c r="C712" t="s">
        <v>904</v>
      </c>
      <c r="D712" t="s">
        <v>25947</v>
      </c>
      <c r="E712" s="44">
        <v>46275</v>
      </c>
      <c r="F712">
        <v>1</v>
      </c>
      <c r="G712" t="s">
        <v>1623</v>
      </c>
      <c r="H712" t="s">
        <v>25990</v>
      </c>
      <c r="I712" t="s">
        <v>25991</v>
      </c>
      <c r="J712" t="s">
        <v>25992</v>
      </c>
      <c r="K712" t="s">
        <v>26015</v>
      </c>
    </row>
    <row r="713" spans="1:11" x14ac:dyDescent="0.25">
      <c r="B713" t="s">
        <v>25677</v>
      </c>
      <c r="C713" t="s">
        <v>25501</v>
      </c>
      <c r="D713" t="s">
        <v>25947</v>
      </c>
      <c r="E713" s="44">
        <v>46275</v>
      </c>
      <c r="F713">
        <v>1</v>
      </c>
      <c r="G713" t="s">
        <v>1623</v>
      </c>
      <c r="H713" t="s">
        <v>25990</v>
      </c>
      <c r="I713" t="s">
        <v>25991</v>
      </c>
      <c r="J713" t="s">
        <v>25992</v>
      </c>
      <c r="K713" t="s">
        <v>26015</v>
      </c>
    </row>
    <row r="714" spans="1:11" x14ac:dyDescent="0.25">
      <c r="B714" t="s">
        <v>25677</v>
      </c>
      <c r="C714" t="s">
        <v>25683</v>
      </c>
      <c r="D714" t="s">
        <v>25947</v>
      </c>
      <c r="E714" s="44">
        <v>46275</v>
      </c>
      <c r="F714">
        <v>1</v>
      </c>
      <c r="G714" t="s">
        <v>1623</v>
      </c>
      <c r="H714" t="s">
        <v>25990</v>
      </c>
      <c r="I714" t="s">
        <v>25991</v>
      </c>
      <c r="J714" t="s">
        <v>25992</v>
      </c>
      <c r="K714" t="s">
        <v>26015</v>
      </c>
    </row>
    <row r="715" spans="1:11" x14ac:dyDescent="0.25">
      <c r="B715" t="s">
        <v>25677</v>
      </c>
      <c r="C715" t="s">
        <v>25684</v>
      </c>
      <c r="D715" t="s">
        <v>25947</v>
      </c>
      <c r="E715" s="44">
        <v>46275</v>
      </c>
      <c r="F715">
        <v>1</v>
      </c>
      <c r="G715" t="s">
        <v>1623</v>
      </c>
      <c r="H715" t="s">
        <v>25990</v>
      </c>
      <c r="I715" t="s">
        <v>25991</v>
      </c>
      <c r="J715" t="s">
        <v>25992</v>
      </c>
      <c r="K715" t="s">
        <v>26015</v>
      </c>
    </row>
    <row r="716" spans="1:11" x14ac:dyDescent="0.25">
      <c r="B716" t="s">
        <v>25677</v>
      </c>
      <c r="C716" t="s">
        <v>25685</v>
      </c>
      <c r="D716" t="s">
        <v>25947</v>
      </c>
      <c r="E716" s="44">
        <v>46275</v>
      </c>
      <c r="F716">
        <v>1</v>
      </c>
      <c r="G716" t="s">
        <v>1623</v>
      </c>
      <c r="H716" t="s">
        <v>25990</v>
      </c>
      <c r="I716" t="s">
        <v>25991</v>
      </c>
      <c r="J716" t="s">
        <v>25992</v>
      </c>
      <c r="K716" t="s">
        <v>26015</v>
      </c>
    </row>
    <row r="717" spans="1:11" x14ac:dyDescent="0.25">
      <c r="B717" t="s">
        <v>25677</v>
      </c>
      <c r="C717" t="s">
        <v>25686</v>
      </c>
      <c r="D717" t="s">
        <v>25947</v>
      </c>
      <c r="E717" s="44">
        <v>46275</v>
      </c>
      <c r="F717">
        <v>1</v>
      </c>
      <c r="G717" t="s">
        <v>1623</v>
      </c>
      <c r="H717" t="s">
        <v>25990</v>
      </c>
      <c r="I717" t="s">
        <v>25991</v>
      </c>
      <c r="J717" t="s">
        <v>25992</v>
      </c>
      <c r="K717" t="s">
        <v>26015</v>
      </c>
    </row>
    <row r="718" spans="1:11" x14ac:dyDescent="0.25">
      <c r="B718" t="s">
        <v>25376</v>
      </c>
      <c r="C718" t="s">
        <v>25438</v>
      </c>
      <c r="D718" t="s">
        <v>25948</v>
      </c>
      <c r="E718" s="44">
        <v>46275</v>
      </c>
      <c r="F718">
        <v>1</v>
      </c>
      <c r="G718" t="s">
        <v>1623</v>
      </c>
      <c r="H718" t="s">
        <v>25990</v>
      </c>
      <c r="I718" t="s">
        <v>25991</v>
      </c>
      <c r="J718" t="s">
        <v>25992</v>
      </c>
      <c r="K718" t="s">
        <v>26002</v>
      </c>
    </row>
    <row r="719" spans="1:11" x14ac:dyDescent="0.25">
      <c r="B719" t="s">
        <v>25376</v>
      </c>
      <c r="C719" t="s">
        <v>25442</v>
      </c>
      <c r="D719" t="s">
        <v>25948</v>
      </c>
      <c r="E719" s="44">
        <v>46275</v>
      </c>
      <c r="F719">
        <v>1</v>
      </c>
      <c r="G719" t="s">
        <v>1623</v>
      </c>
      <c r="H719" t="s">
        <v>25990</v>
      </c>
      <c r="I719" t="s">
        <v>25991</v>
      </c>
      <c r="J719" t="s">
        <v>25992</v>
      </c>
      <c r="K719" t="s">
        <v>26002</v>
      </c>
    </row>
    <row r="720" spans="1:11" x14ac:dyDescent="0.25">
      <c r="B720" t="s">
        <v>25376</v>
      </c>
      <c r="C720" t="s">
        <v>25440</v>
      </c>
      <c r="D720" t="s">
        <v>25948</v>
      </c>
      <c r="E720" s="44">
        <v>46275</v>
      </c>
      <c r="F720">
        <v>1</v>
      </c>
      <c r="G720" t="s">
        <v>1623</v>
      </c>
      <c r="H720" t="s">
        <v>25990</v>
      </c>
      <c r="I720" t="s">
        <v>25991</v>
      </c>
      <c r="J720" t="s">
        <v>25992</v>
      </c>
      <c r="K720" t="s">
        <v>26002</v>
      </c>
    </row>
    <row r="721" spans="1:11" x14ac:dyDescent="0.25">
      <c r="B721" t="s">
        <v>25376</v>
      </c>
      <c r="C721" t="s">
        <v>811</v>
      </c>
      <c r="D721" t="s">
        <v>25948</v>
      </c>
      <c r="E721" s="44">
        <v>46275</v>
      </c>
      <c r="F721">
        <v>2</v>
      </c>
      <c r="G721" t="s">
        <v>1623</v>
      </c>
      <c r="H721" t="s">
        <v>25990</v>
      </c>
      <c r="I721" t="s">
        <v>25991</v>
      </c>
      <c r="J721" t="s">
        <v>25992</v>
      </c>
      <c r="K721" t="s">
        <v>26002</v>
      </c>
    </row>
    <row r="722" spans="1:11" x14ac:dyDescent="0.25">
      <c r="B722" t="s">
        <v>25376</v>
      </c>
      <c r="C722" t="s">
        <v>25687</v>
      </c>
      <c r="D722" t="s">
        <v>25948</v>
      </c>
      <c r="E722" s="44">
        <v>46275</v>
      </c>
      <c r="F722">
        <v>1</v>
      </c>
      <c r="G722" t="s">
        <v>19346</v>
      </c>
      <c r="H722" t="s">
        <v>25990</v>
      </c>
      <c r="I722" t="s">
        <v>25991</v>
      </c>
      <c r="J722" t="s">
        <v>25992</v>
      </c>
      <c r="K722" t="s">
        <v>26002</v>
      </c>
    </row>
    <row r="723" spans="1:11" x14ac:dyDescent="0.25">
      <c r="B723" t="s">
        <v>25515</v>
      </c>
      <c r="C723" t="s">
        <v>25688</v>
      </c>
      <c r="D723" t="s">
        <v>25949</v>
      </c>
      <c r="E723" s="44">
        <v>46275</v>
      </c>
      <c r="F723">
        <v>1</v>
      </c>
      <c r="G723" t="s">
        <v>1623</v>
      </c>
      <c r="H723" t="s">
        <v>25990</v>
      </c>
      <c r="I723" t="s">
        <v>25991</v>
      </c>
      <c r="J723" t="s">
        <v>25992</v>
      </c>
      <c r="K723" t="s">
        <v>25515</v>
      </c>
    </row>
    <row r="724" spans="1:11" x14ac:dyDescent="0.25">
      <c r="B724" t="s">
        <v>25515</v>
      </c>
      <c r="C724" t="s">
        <v>25689</v>
      </c>
      <c r="D724" t="s">
        <v>25949</v>
      </c>
      <c r="E724" s="44">
        <v>46275</v>
      </c>
      <c r="F724">
        <v>2</v>
      </c>
      <c r="G724" t="s">
        <v>1623</v>
      </c>
      <c r="H724" t="s">
        <v>25990</v>
      </c>
      <c r="I724" t="s">
        <v>25991</v>
      </c>
      <c r="J724" t="s">
        <v>25992</v>
      </c>
      <c r="K724" t="s">
        <v>25515</v>
      </c>
    </row>
    <row r="725" spans="1:11" x14ac:dyDescent="0.25">
      <c r="B725" t="s">
        <v>25515</v>
      </c>
      <c r="C725" t="s">
        <v>25690</v>
      </c>
      <c r="D725" t="s">
        <v>25949</v>
      </c>
      <c r="E725" s="44">
        <v>46275</v>
      </c>
      <c r="F725">
        <v>2</v>
      </c>
      <c r="G725" t="s">
        <v>1623</v>
      </c>
      <c r="H725" t="s">
        <v>25990</v>
      </c>
      <c r="I725" t="s">
        <v>25991</v>
      </c>
      <c r="J725" t="s">
        <v>25992</v>
      </c>
      <c r="K725" t="s">
        <v>25515</v>
      </c>
    </row>
    <row r="726" spans="1:11" x14ac:dyDescent="0.25">
      <c r="B726" t="s">
        <v>25515</v>
      </c>
      <c r="C726" t="s">
        <v>25691</v>
      </c>
      <c r="D726" t="s">
        <v>25949</v>
      </c>
      <c r="E726" s="44">
        <v>46275</v>
      </c>
      <c r="F726">
        <v>1</v>
      </c>
      <c r="G726" t="s">
        <v>1554</v>
      </c>
      <c r="H726" t="s">
        <v>25990</v>
      </c>
      <c r="I726" t="s">
        <v>25991</v>
      </c>
      <c r="J726" t="s">
        <v>25992</v>
      </c>
      <c r="K726" t="s">
        <v>25515</v>
      </c>
    </row>
    <row r="727" spans="1:11" x14ac:dyDescent="0.25">
      <c r="B727" t="s">
        <v>25515</v>
      </c>
      <c r="C727" t="s">
        <v>1176</v>
      </c>
      <c r="D727" t="s">
        <v>25949</v>
      </c>
      <c r="E727" s="44">
        <v>46275</v>
      </c>
      <c r="F727">
        <v>1</v>
      </c>
      <c r="G727" t="s">
        <v>1623</v>
      </c>
      <c r="H727" t="s">
        <v>25990</v>
      </c>
      <c r="I727" t="s">
        <v>25991</v>
      </c>
      <c r="J727" t="s">
        <v>25992</v>
      </c>
      <c r="K727" t="s">
        <v>25515</v>
      </c>
    </row>
    <row r="728" spans="1:11" hidden="1" x14ac:dyDescent="0.25">
      <c r="A728" t="s">
        <v>25506</v>
      </c>
      <c r="B728" t="s">
        <v>25692</v>
      </c>
      <c r="C728" t="s">
        <v>25508</v>
      </c>
      <c r="D728" t="s">
        <v>25950</v>
      </c>
      <c r="E728" s="44">
        <v>46275</v>
      </c>
      <c r="F728">
        <v>4</v>
      </c>
      <c r="G728" t="s">
        <v>1720</v>
      </c>
      <c r="H728" t="s">
        <v>25990</v>
      </c>
      <c r="I728" t="s">
        <v>25991</v>
      </c>
      <c r="J728" t="s">
        <v>25992</v>
      </c>
      <c r="K728" t="s">
        <v>26003</v>
      </c>
    </row>
    <row r="729" spans="1:11" hidden="1" x14ac:dyDescent="0.25">
      <c r="A729" t="s">
        <v>1321</v>
      </c>
      <c r="B729" t="s">
        <v>25692</v>
      </c>
      <c r="C729" t="s">
        <v>862</v>
      </c>
      <c r="D729" t="s">
        <v>25950</v>
      </c>
      <c r="E729" s="44">
        <v>46275</v>
      </c>
      <c r="F729">
        <v>4</v>
      </c>
      <c r="G729" t="s">
        <v>1623</v>
      </c>
      <c r="H729" t="s">
        <v>25990</v>
      </c>
      <c r="I729" t="s">
        <v>25991</v>
      </c>
      <c r="J729" t="s">
        <v>25992</v>
      </c>
      <c r="K729" t="s">
        <v>26003</v>
      </c>
    </row>
    <row r="730" spans="1:11" hidden="1" x14ac:dyDescent="0.25">
      <c r="A730" t="s">
        <v>1321</v>
      </c>
      <c r="B730" t="s">
        <v>25692</v>
      </c>
      <c r="C730" t="s">
        <v>862</v>
      </c>
      <c r="D730" t="s">
        <v>25950</v>
      </c>
      <c r="E730" s="44">
        <v>46275</v>
      </c>
      <c r="F730">
        <v>4</v>
      </c>
      <c r="G730" t="s">
        <v>1623</v>
      </c>
      <c r="H730" t="s">
        <v>25990</v>
      </c>
      <c r="I730" t="s">
        <v>25991</v>
      </c>
      <c r="J730" t="s">
        <v>25992</v>
      </c>
      <c r="K730" t="s">
        <v>26003</v>
      </c>
    </row>
    <row r="731" spans="1:11" hidden="1" x14ac:dyDescent="0.25">
      <c r="A731" t="s">
        <v>12530</v>
      </c>
      <c r="B731" t="s">
        <v>25692</v>
      </c>
      <c r="C731" t="s">
        <v>956</v>
      </c>
      <c r="D731" t="s">
        <v>25950</v>
      </c>
      <c r="E731" s="44">
        <v>46275</v>
      </c>
      <c r="F731">
        <v>4</v>
      </c>
      <c r="G731" t="s">
        <v>1623</v>
      </c>
      <c r="H731" t="s">
        <v>25990</v>
      </c>
      <c r="I731" t="s">
        <v>25991</v>
      </c>
      <c r="J731" t="s">
        <v>25992</v>
      </c>
      <c r="K731" t="s">
        <v>26003</v>
      </c>
    </row>
    <row r="732" spans="1:11" hidden="1" x14ac:dyDescent="0.25">
      <c r="A732" t="s">
        <v>232</v>
      </c>
      <c r="B732" t="s">
        <v>25692</v>
      </c>
      <c r="C732" t="s">
        <v>958</v>
      </c>
      <c r="D732" t="s">
        <v>25950</v>
      </c>
      <c r="E732" s="44">
        <v>46275</v>
      </c>
      <c r="F732">
        <v>18</v>
      </c>
      <c r="G732" t="s">
        <v>1702</v>
      </c>
      <c r="H732" t="s">
        <v>25990</v>
      </c>
      <c r="I732" t="s">
        <v>25991</v>
      </c>
      <c r="J732" t="s">
        <v>25992</v>
      </c>
      <c r="K732" t="s">
        <v>26003</v>
      </c>
    </row>
    <row r="733" spans="1:11" hidden="1" x14ac:dyDescent="0.25">
      <c r="A733" t="s">
        <v>232</v>
      </c>
      <c r="B733" t="s">
        <v>25692</v>
      </c>
      <c r="C733" t="s">
        <v>958</v>
      </c>
      <c r="D733" t="s">
        <v>25950</v>
      </c>
      <c r="E733" s="44">
        <v>46275</v>
      </c>
      <c r="F733">
        <v>18</v>
      </c>
      <c r="G733" t="s">
        <v>1702</v>
      </c>
      <c r="H733" t="s">
        <v>25990</v>
      </c>
      <c r="I733" t="s">
        <v>25991</v>
      </c>
      <c r="J733" t="s">
        <v>25992</v>
      </c>
      <c r="K733" t="s">
        <v>26003</v>
      </c>
    </row>
    <row r="734" spans="1:11" hidden="1" x14ac:dyDescent="0.25">
      <c r="A734" t="s">
        <v>232</v>
      </c>
      <c r="B734" t="s">
        <v>25692</v>
      </c>
      <c r="C734" t="s">
        <v>958</v>
      </c>
      <c r="D734" t="s">
        <v>25950</v>
      </c>
      <c r="E734" s="44">
        <v>46275</v>
      </c>
      <c r="F734">
        <v>20</v>
      </c>
      <c r="G734" t="s">
        <v>1702</v>
      </c>
      <c r="H734" t="s">
        <v>25990</v>
      </c>
      <c r="I734" t="s">
        <v>25991</v>
      </c>
      <c r="J734" t="s">
        <v>25992</v>
      </c>
      <c r="K734" t="s">
        <v>26003</v>
      </c>
    </row>
    <row r="735" spans="1:11" hidden="1" x14ac:dyDescent="0.25">
      <c r="A735" t="s">
        <v>232</v>
      </c>
      <c r="B735" t="s">
        <v>25692</v>
      </c>
      <c r="C735" t="s">
        <v>958</v>
      </c>
      <c r="D735" t="s">
        <v>25950</v>
      </c>
      <c r="E735" s="44">
        <v>46275</v>
      </c>
      <c r="F735">
        <v>20</v>
      </c>
      <c r="G735" t="s">
        <v>1702</v>
      </c>
      <c r="H735" t="s">
        <v>25990</v>
      </c>
      <c r="I735" t="s">
        <v>25991</v>
      </c>
      <c r="J735" t="s">
        <v>25992</v>
      </c>
      <c r="K735" t="s">
        <v>26003</v>
      </c>
    </row>
    <row r="736" spans="1:11" hidden="1" x14ac:dyDescent="0.25">
      <c r="A736" t="s">
        <v>25506</v>
      </c>
      <c r="B736" t="s">
        <v>25693</v>
      </c>
      <c r="C736" t="s">
        <v>25508</v>
      </c>
      <c r="D736" t="s">
        <v>25951</v>
      </c>
      <c r="E736" s="44">
        <v>46275</v>
      </c>
      <c r="F736">
        <v>4</v>
      </c>
      <c r="G736" t="s">
        <v>1720</v>
      </c>
      <c r="H736" t="s">
        <v>25990</v>
      </c>
      <c r="I736" t="s">
        <v>25991</v>
      </c>
      <c r="J736" t="s">
        <v>25992</v>
      </c>
      <c r="K736" t="s">
        <v>26003</v>
      </c>
    </row>
    <row r="737" spans="1:11" hidden="1" x14ac:dyDescent="0.25">
      <c r="A737" t="s">
        <v>25509</v>
      </c>
      <c r="B737" t="s">
        <v>25693</v>
      </c>
      <c r="C737" t="s">
        <v>25510</v>
      </c>
      <c r="D737" t="s">
        <v>25951</v>
      </c>
      <c r="E737" s="44">
        <v>46275</v>
      </c>
      <c r="F737">
        <v>4</v>
      </c>
      <c r="G737" t="s">
        <v>1623</v>
      </c>
      <c r="H737" t="s">
        <v>25990</v>
      </c>
      <c r="I737" t="s">
        <v>25991</v>
      </c>
      <c r="J737" t="s">
        <v>25992</v>
      </c>
      <c r="K737" t="s">
        <v>26003</v>
      </c>
    </row>
    <row r="738" spans="1:11" hidden="1" x14ac:dyDescent="0.25">
      <c r="A738" t="s">
        <v>1321</v>
      </c>
      <c r="B738" t="s">
        <v>25693</v>
      </c>
      <c r="C738" t="s">
        <v>862</v>
      </c>
      <c r="D738" t="s">
        <v>25951</v>
      </c>
      <c r="E738" s="44">
        <v>46275</v>
      </c>
      <c r="F738">
        <v>4</v>
      </c>
      <c r="G738" t="s">
        <v>1623</v>
      </c>
      <c r="H738" t="s">
        <v>25990</v>
      </c>
      <c r="I738" t="s">
        <v>25991</v>
      </c>
      <c r="J738" t="s">
        <v>25992</v>
      </c>
      <c r="K738" t="s">
        <v>26003</v>
      </c>
    </row>
    <row r="739" spans="1:11" hidden="1" x14ac:dyDescent="0.25">
      <c r="A739" t="s">
        <v>1321</v>
      </c>
      <c r="B739" t="s">
        <v>25693</v>
      </c>
      <c r="C739" t="s">
        <v>862</v>
      </c>
      <c r="D739" t="s">
        <v>25951</v>
      </c>
      <c r="E739" s="44">
        <v>46275</v>
      </c>
      <c r="F739">
        <v>4</v>
      </c>
      <c r="G739" t="s">
        <v>1623</v>
      </c>
      <c r="H739" t="s">
        <v>25990</v>
      </c>
      <c r="I739" t="s">
        <v>25991</v>
      </c>
      <c r="J739" t="s">
        <v>25992</v>
      </c>
      <c r="K739" t="s">
        <v>26003</v>
      </c>
    </row>
    <row r="740" spans="1:11" hidden="1" x14ac:dyDescent="0.25">
      <c r="A740" t="s">
        <v>25694</v>
      </c>
      <c r="B740" t="s">
        <v>25693</v>
      </c>
      <c r="C740" t="s">
        <v>25695</v>
      </c>
      <c r="D740" t="s">
        <v>25951</v>
      </c>
      <c r="E740" s="44">
        <v>46275</v>
      </c>
      <c r="F740">
        <v>10</v>
      </c>
      <c r="G740" t="s">
        <v>1623</v>
      </c>
      <c r="H740" t="s">
        <v>25990</v>
      </c>
      <c r="I740" t="s">
        <v>25991</v>
      </c>
      <c r="J740" t="s">
        <v>25992</v>
      </c>
      <c r="K740" t="s">
        <v>26003</v>
      </c>
    </row>
    <row r="741" spans="1:11" hidden="1" x14ac:dyDescent="0.25">
      <c r="A741" t="s">
        <v>232</v>
      </c>
      <c r="B741" t="s">
        <v>25693</v>
      </c>
      <c r="C741" t="s">
        <v>958</v>
      </c>
      <c r="D741" t="s">
        <v>25951</v>
      </c>
      <c r="E741" s="44">
        <v>46275</v>
      </c>
      <c r="F741">
        <v>20</v>
      </c>
      <c r="G741" t="s">
        <v>1702</v>
      </c>
      <c r="H741" t="s">
        <v>25990</v>
      </c>
      <c r="I741" t="s">
        <v>25991</v>
      </c>
      <c r="J741" t="s">
        <v>25992</v>
      </c>
      <c r="K741" t="s">
        <v>26003</v>
      </c>
    </row>
    <row r="742" spans="1:11" hidden="1" x14ac:dyDescent="0.25">
      <c r="A742" t="s">
        <v>232</v>
      </c>
      <c r="B742" t="s">
        <v>25693</v>
      </c>
      <c r="C742" t="s">
        <v>958</v>
      </c>
      <c r="D742" t="s">
        <v>25951</v>
      </c>
      <c r="E742" s="44">
        <v>46275</v>
      </c>
      <c r="F742">
        <v>20</v>
      </c>
      <c r="G742" t="s">
        <v>1702</v>
      </c>
      <c r="H742" t="s">
        <v>25990</v>
      </c>
      <c r="I742" t="s">
        <v>25991</v>
      </c>
      <c r="J742" t="s">
        <v>25992</v>
      </c>
      <c r="K742" t="s">
        <v>26003</v>
      </c>
    </row>
    <row r="743" spans="1:11" hidden="1" x14ac:dyDescent="0.25">
      <c r="A743" t="s">
        <v>232</v>
      </c>
      <c r="B743" t="s">
        <v>25693</v>
      </c>
      <c r="C743" t="s">
        <v>958</v>
      </c>
      <c r="D743" t="s">
        <v>25951</v>
      </c>
      <c r="E743" s="44">
        <v>46275</v>
      </c>
      <c r="F743">
        <v>20</v>
      </c>
      <c r="G743" t="s">
        <v>1702</v>
      </c>
      <c r="H743" t="s">
        <v>25990</v>
      </c>
      <c r="I743" t="s">
        <v>25991</v>
      </c>
      <c r="J743" t="s">
        <v>25992</v>
      </c>
      <c r="K743" t="s">
        <v>26003</v>
      </c>
    </row>
    <row r="744" spans="1:11" hidden="1" x14ac:dyDescent="0.25">
      <c r="A744" t="s">
        <v>232</v>
      </c>
      <c r="B744" t="s">
        <v>25693</v>
      </c>
      <c r="C744" t="s">
        <v>958</v>
      </c>
      <c r="D744" t="s">
        <v>25951</v>
      </c>
      <c r="E744" s="44">
        <v>46275</v>
      </c>
      <c r="F744">
        <v>20</v>
      </c>
      <c r="G744" t="s">
        <v>1702</v>
      </c>
      <c r="H744" t="s">
        <v>25990</v>
      </c>
      <c r="I744" t="s">
        <v>25991</v>
      </c>
      <c r="J744" t="s">
        <v>25992</v>
      </c>
      <c r="K744" t="s">
        <v>26003</v>
      </c>
    </row>
    <row r="745" spans="1:11" hidden="1" x14ac:dyDescent="0.25">
      <c r="A745" t="s">
        <v>2122</v>
      </c>
      <c r="B745" t="s">
        <v>25693</v>
      </c>
      <c r="C745" t="s">
        <v>2121</v>
      </c>
      <c r="D745" t="s">
        <v>25951</v>
      </c>
      <c r="E745" s="44">
        <v>46275</v>
      </c>
      <c r="F745">
        <v>2</v>
      </c>
      <c r="G745" t="s">
        <v>1623</v>
      </c>
      <c r="H745" t="s">
        <v>25990</v>
      </c>
      <c r="I745" t="s">
        <v>25991</v>
      </c>
      <c r="J745" t="s">
        <v>25992</v>
      </c>
      <c r="K745" t="s">
        <v>26003</v>
      </c>
    </row>
    <row r="746" spans="1:11" hidden="1" x14ac:dyDescent="0.25">
      <c r="A746" t="s">
        <v>219</v>
      </c>
      <c r="B746" t="s">
        <v>25693</v>
      </c>
      <c r="C746" t="s">
        <v>25696</v>
      </c>
      <c r="D746" t="s">
        <v>25951</v>
      </c>
      <c r="E746" s="44">
        <v>46275</v>
      </c>
      <c r="F746">
        <v>10</v>
      </c>
      <c r="G746" t="s">
        <v>1623</v>
      </c>
      <c r="H746" t="s">
        <v>25990</v>
      </c>
      <c r="I746" t="s">
        <v>25991</v>
      </c>
      <c r="J746" t="s">
        <v>25992</v>
      </c>
      <c r="K746" t="s">
        <v>26003</v>
      </c>
    </row>
    <row r="747" spans="1:11" hidden="1" x14ac:dyDescent="0.25">
      <c r="A747" t="s">
        <v>22786</v>
      </c>
      <c r="B747" t="s">
        <v>25402</v>
      </c>
      <c r="C747" t="s">
        <v>25440</v>
      </c>
      <c r="D747" t="s">
        <v>25952</v>
      </c>
      <c r="E747" s="44">
        <v>46275</v>
      </c>
      <c r="F747">
        <v>14</v>
      </c>
      <c r="G747" t="s">
        <v>1623</v>
      </c>
      <c r="H747" t="s">
        <v>25990</v>
      </c>
      <c r="I747" t="s">
        <v>25991</v>
      </c>
      <c r="J747" t="s">
        <v>25992</v>
      </c>
      <c r="K747" t="s">
        <v>25993</v>
      </c>
    </row>
    <row r="748" spans="1:11" x14ac:dyDescent="0.25">
      <c r="B748" t="s">
        <v>25402</v>
      </c>
      <c r="C748" t="s">
        <v>25697</v>
      </c>
      <c r="D748" t="s">
        <v>25952</v>
      </c>
      <c r="E748" s="44">
        <v>46275</v>
      </c>
      <c r="F748">
        <v>1</v>
      </c>
      <c r="G748" t="s">
        <v>1623</v>
      </c>
      <c r="H748" t="s">
        <v>25990</v>
      </c>
      <c r="I748" t="s">
        <v>25991</v>
      </c>
      <c r="J748" t="s">
        <v>25992</v>
      </c>
      <c r="K748" t="s">
        <v>25993</v>
      </c>
    </row>
    <row r="749" spans="1:11" hidden="1" x14ac:dyDescent="0.25">
      <c r="A749" t="s">
        <v>58</v>
      </c>
      <c r="B749" t="s">
        <v>25402</v>
      </c>
      <c r="C749" t="s">
        <v>25698</v>
      </c>
      <c r="D749" t="s">
        <v>25952</v>
      </c>
      <c r="E749" s="44">
        <v>46275</v>
      </c>
      <c r="F749">
        <v>1</v>
      </c>
      <c r="G749" t="s">
        <v>1623</v>
      </c>
      <c r="H749" t="s">
        <v>25990</v>
      </c>
      <c r="I749" t="s">
        <v>25991</v>
      </c>
      <c r="J749" t="s">
        <v>25992</v>
      </c>
      <c r="K749" t="s">
        <v>25993</v>
      </c>
    </row>
    <row r="750" spans="1:11" hidden="1" x14ac:dyDescent="0.25">
      <c r="A750" t="s">
        <v>1478</v>
      </c>
      <c r="B750" t="s">
        <v>25402</v>
      </c>
      <c r="C750" t="s">
        <v>25699</v>
      </c>
      <c r="D750" t="s">
        <v>25953</v>
      </c>
      <c r="E750" s="44">
        <v>46276</v>
      </c>
      <c r="F750">
        <v>1</v>
      </c>
      <c r="G750" t="s">
        <v>1623</v>
      </c>
      <c r="H750" t="s">
        <v>25990</v>
      </c>
      <c r="I750" t="s">
        <v>25991</v>
      </c>
      <c r="J750" t="s">
        <v>25992</v>
      </c>
      <c r="K750" t="s">
        <v>25993</v>
      </c>
    </row>
    <row r="751" spans="1:11" hidden="1" x14ac:dyDescent="0.25">
      <c r="A751" t="s">
        <v>1478</v>
      </c>
      <c r="B751" t="s">
        <v>25402</v>
      </c>
      <c r="C751" t="s">
        <v>819</v>
      </c>
      <c r="D751" t="s">
        <v>25953</v>
      </c>
      <c r="E751" s="44">
        <v>46276</v>
      </c>
      <c r="F751">
        <v>1</v>
      </c>
      <c r="G751" t="s">
        <v>1623</v>
      </c>
      <c r="H751" t="s">
        <v>25990</v>
      </c>
      <c r="I751" t="s">
        <v>25991</v>
      </c>
      <c r="J751" t="s">
        <v>25992</v>
      </c>
      <c r="K751" t="s">
        <v>25993</v>
      </c>
    </row>
    <row r="752" spans="1:11" hidden="1" x14ac:dyDescent="0.25">
      <c r="A752" t="s">
        <v>1478</v>
      </c>
      <c r="B752" t="s">
        <v>25402</v>
      </c>
      <c r="C752" t="s">
        <v>5</v>
      </c>
      <c r="D752" t="s">
        <v>25953</v>
      </c>
      <c r="E752" s="44">
        <v>46276</v>
      </c>
      <c r="F752">
        <v>1</v>
      </c>
      <c r="G752" t="s">
        <v>1623</v>
      </c>
      <c r="H752" t="s">
        <v>25990</v>
      </c>
      <c r="I752" t="s">
        <v>25991</v>
      </c>
      <c r="J752" t="s">
        <v>25992</v>
      </c>
      <c r="K752" t="s">
        <v>25993</v>
      </c>
    </row>
    <row r="753" spans="1:11" hidden="1" x14ac:dyDescent="0.25">
      <c r="A753" t="s">
        <v>1478</v>
      </c>
      <c r="B753" t="s">
        <v>25402</v>
      </c>
      <c r="C753" t="s">
        <v>25700</v>
      </c>
      <c r="D753" t="s">
        <v>25954</v>
      </c>
      <c r="E753" s="44">
        <v>46276</v>
      </c>
      <c r="F753">
        <v>2</v>
      </c>
      <c r="G753" t="s">
        <v>1623</v>
      </c>
      <c r="H753" t="s">
        <v>25990</v>
      </c>
      <c r="I753" t="s">
        <v>25991</v>
      </c>
      <c r="J753" t="s">
        <v>25992</v>
      </c>
      <c r="K753" t="s">
        <v>25993</v>
      </c>
    </row>
    <row r="754" spans="1:11" hidden="1" x14ac:dyDescent="0.25">
      <c r="A754" t="s">
        <v>1478</v>
      </c>
      <c r="B754" t="s">
        <v>25402</v>
      </c>
      <c r="C754" t="s">
        <v>25699</v>
      </c>
      <c r="D754" t="s">
        <v>25954</v>
      </c>
      <c r="E754" s="44">
        <v>46276</v>
      </c>
      <c r="F754">
        <v>1</v>
      </c>
      <c r="G754" t="s">
        <v>1623</v>
      </c>
      <c r="H754" t="s">
        <v>25990</v>
      </c>
      <c r="I754" t="s">
        <v>25991</v>
      </c>
      <c r="J754" t="s">
        <v>25992</v>
      </c>
      <c r="K754" t="s">
        <v>25993</v>
      </c>
    </row>
    <row r="755" spans="1:11" hidden="1" x14ac:dyDescent="0.25">
      <c r="A755" t="s">
        <v>1478</v>
      </c>
      <c r="B755" t="s">
        <v>25402</v>
      </c>
      <c r="C755" t="s">
        <v>25701</v>
      </c>
      <c r="D755" t="s">
        <v>25954</v>
      </c>
      <c r="E755" s="44">
        <v>46276</v>
      </c>
      <c r="F755">
        <v>1</v>
      </c>
      <c r="G755" t="s">
        <v>1623</v>
      </c>
      <c r="H755" t="s">
        <v>25990</v>
      </c>
      <c r="I755" t="s">
        <v>25991</v>
      </c>
      <c r="J755" t="s">
        <v>25992</v>
      </c>
      <c r="K755" t="s">
        <v>25993</v>
      </c>
    </row>
    <row r="756" spans="1:11" x14ac:dyDescent="0.25">
      <c r="B756" t="s">
        <v>25702</v>
      </c>
      <c r="C756" t="s">
        <v>25703</v>
      </c>
      <c r="D756" t="s">
        <v>25955</v>
      </c>
      <c r="E756" s="44">
        <v>46276</v>
      </c>
      <c r="F756">
        <v>76</v>
      </c>
      <c r="G756" t="s">
        <v>1623</v>
      </c>
      <c r="H756" t="s">
        <v>25990</v>
      </c>
      <c r="I756" t="s">
        <v>25991</v>
      </c>
      <c r="J756" t="s">
        <v>25992</v>
      </c>
    </row>
    <row r="757" spans="1:11" x14ac:dyDescent="0.25">
      <c r="B757" t="s">
        <v>25702</v>
      </c>
      <c r="C757" t="s">
        <v>25704</v>
      </c>
      <c r="D757" t="s">
        <v>25955</v>
      </c>
      <c r="E757" s="44">
        <v>46276</v>
      </c>
      <c r="F757">
        <v>7</v>
      </c>
      <c r="G757" t="s">
        <v>1623</v>
      </c>
      <c r="H757" t="s">
        <v>25990</v>
      </c>
      <c r="I757" t="s">
        <v>25991</v>
      </c>
      <c r="J757" t="s">
        <v>25992</v>
      </c>
    </row>
    <row r="758" spans="1:11" x14ac:dyDescent="0.25">
      <c r="B758" t="s">
        <v>25702</v>
      </c>
      <c r="C758" t="s">
        <v>25705</v>
      </c>
      <c r="D758" t="s">
        <v>25955</v>
      </c>
      <c r="E758" s="44">
        <v>46276</v>
      </c>
      <c r="F758">
        <v>3</v>
      </c>
      <c r="G758" t="s">
        <v>26011</v>
      </c>
      <c r="H758" t="s">
        <v>25990</v>
      </c>
      <c r="I758" t="s">
        <v>25991</v>
      </c>
      <c r="J758" t="s">
        <v>25992</v>
      </c>
    </row>
    <row r="759" spans="1:11" x14ac:dyDescent="0.25">
      <c r="B759" t="s">
        <v>25702</v>
      </c>
      <c r="C759" t="s">
        <v>25706</v>
      </c>
      <c r="D759" t="s">
        <v>25955</v>
      </c>
      <c r="E759" s="44">
        <v>46276</v>
      </c>
      <c r="F759">
        <v>4</v>
      </c>
      <c r="G759" t="s">
        <v>26011</v>
      </c>
      <c r="H759" t="s">
        <v>25990</v>
      </c>
      <c r="I759" t="s">
        <v>25991</v>
      </c>
      <c r="J759" t="s">
        <v>25992</v>
      </c>
    </row>
    <row r="760" spans="1:11" x14ac:dyDescent="0.25">
      <c r="B760" t="s">
        <v>25702</v>
      </c>
      <c r="C760" t="s">
        <v>25707</v>
      </c>
      <c r="D760" t="s">
        <v>25955</v>
      </c>
      <c r="E760" s="44">
        <v>46276</v>
      </c>
      <c r="F760">
        <v>2</v>
      </c>
      <c r="G760" t="s">
        <v>26011</v>
      </c>
      <c r="H760" t="s">
        <v>25990</v>
      </c>
      <c r="I760" t="s">
        <v>25991</v>
      </c>
      <c r="J760" t="s">
        <v>25992</v>
      </c>
    </row>
    <row r="761" spans="1:11" x14ac:dyDescent="0.25">
      <c r="B761" t="s">
        <v>25702</v>
      </c>
      <c r="C761" t="s">
        <v>25708</v>
      </c>
      <c r="D761" t="s">
        <v>25955</v>
      </c>
      <c r="E761" s="44">
        <v>46276</v>
      </c>
      <c r="F761">
        <v>1</v>
      </c>
      <c r="G761" t="s">
        <v>26011</v>
      </c>
      <c r="H761" t="s">
        <v>25990</v>
      </c>
      <c r="I761" t="s">
        <v>25991</v>
      </c>
      <c r="J761" t="s">
        <v>25992</v>
      </c>
    </row>
    <row r="762" spans="1:11" hidden="1" x14ac:dyDescent="0.25">
      <c r="A762" t="s">
        <v>1478</v>
      </c>
      <c r="B762" t="s">
        <v>25402</v>
      </c>
      <c r="C762" t="s">
        <v>25709</v>
      </c>
      <c r="D762" t="s">
        <v>25956</v>
      </c>
      <c r="E762" s="44">
        <v>46276</v>
      </c>
      <c r="F762">
        <v>27</v>
      </c>
      <c r="G762" t="s">
        <v>26007</v>
      </c>
      <c r="H762" t="s">
        <v>25990</v>
      </c>
      <c r="I762" t="s">
        <v>25991</v>
      </c>
      <c r="J762" t="s">
        <v>25992</v>
      </c>
      <c r="K762" t="s">
        <v>26000</v>
      </c>
    </row>
    <row r="763" spans="1:11" hidden="1" x14ac:dyDescent="0.25">
      <c r="A763" t="s">
        <v>1478</v>
      </c>
      <c r="B763" t="s">
        <v>25402</v>
      </c>
      <c r="C763" t="s">
        <v>25710</v>
      </c>
      <c r="D763" t="s">
        <v>25956</v>
      </c>
      <c r="E763" s="44">
        <v>46276</v>
      </c>
      <c r="F763">
        <v>58</v>
      </c>
      <c r="G763" t="s">
        <v>1623</v>
      </c>
      <c r="H763" t="s">
        <v>25990</v>
      </c>
      <c r="I763" t="s">
        <v>25991</v>
      </c>
      <c r="J763" t="s">
        <v>25992</v>
      </c>
      <c r="K763" t="s">
        <v>26000</v>
      </c>
    </row>
    <row r="764" spans="1:11" x14ac:dyDescent="0.25">
      <c r="C764" t="s">
        <v>25141</v>
      </c>
      <c r="D764" t="s">
        <v>25957</v>
      </c>
      <c r="E764" s="44">
        <v>46276</v>
      </c>
      <c r="F764">
        <v>1</v>
      </c>
      <c r="G764" t="s">
        <v>1623</v>
      </c>
      <c r="H764" t="s">
        <v>25990</v>
      </c>
      <c r="I764" t="s">
        <v>25991</v>
      </c>
      <c r="J764" t="s">
        <v>25992</v>
      </c>
      <c r="K764" t="s">
        <v>25995</v>
      </c>
    </row>
    <row r="765" spans="1:11" x14ac:dyDescent="0.25">
      <c r="C765" t="s">
        <v>5</v>
      </c>
      <c r="D765" t="s">
        <v>25957</v>
      </c>
      <c r="E765" s="44">
        <v>46276</v>
      </c>
      <c r="F765">
        <v>5</v>
      </c>
      <c r="G765" t="s">
        <v>1623</v>
      </c>
      <c r="H765" t="s">
        <v>25990</v>
      </c>
      <c r="I765" t="s">
        <v>25991</v>
      </c>
      <c r="J765" t="s">
        <v>25992</v>
      </c>
      <c r="K765" t="s">
        <v>25995</v>
      </c>
    </row>
    <row r="766" spans="1:11" x14ac:dyDescent="0.25">
      <c r="C766" t="s">
        <v>25711</v>
      </c>
      <c r="D766" t="s">
        <v>25958</v>
      </c>
      <c r="E766" s="44">
        <v>46276</v>
      </c>
      <c r="F766">
        <v>28</v>
      </c>
      <c r="G766" t="s">
        <v>1623</v>
      </c>
      <c r="H766" t="s">
        <v>25990</v>
      </c>
      <c r="I766" t="s">
        <v>25991</v>
      </c>
      <c r="J766" t="s">
        <v>25992</v>
      </c>
      <c r="K766" t="s">
        <v>26016</v>
      </c>
    </row>
    <row r="767" spans="1:11" x14ac:dyDescent="0.25">
      <c r="C767" t="s">
        <v>25712</v>
      </c>
      <c r="D767" t="s">
        <v>25958</v>
      </c>
      <c r="E767" s="44">
        <v>46276</v>
      </c>
      <c r="F767">
        <v>1</v>
      </c>
      <c r="G767" t="s">
        <v>1623</v>
      </c>
      <c r="H767" t="s">
        <v>25990</v>
      </c>
      <c r="I767" t="s">
        <v>25991</v>
      </c>
      <c r="J767" t="s">
        <v>25992</v>
      </c>
      <c r="K767" t="s">
        <v>26016</v>
      </c>
    </row>
    <row r="768" spans="1:11" hidden="1" x14ac:dyDescent="0.25">
      <c r="A768" t="s">
        <v>1457</v>
      </c>
      <c r="C768" t="s">
        <v>25713</v>
      </c>
      <c r="D768" t="s">
        <v>25958</v>
      </c>
      <c r="E768" s="44">
        <v>46276</v>
      </c>
      <c r="F768">
        <v>4</v>
      </c>
      <c r="G768" t="s">
        <v>26007</v>
      </c>
      <c r="H768" t="s">
        <v>25990</v>
      </c>
      <c r="I768" t="s">
        <v>25991</v>
      </c>
      <c r="J768" t="s">
        <v>25992</v>
      </c>
      <c r="K768" t="s">
        <v>26016</v>
      </c>
    </row>
    <row r="769" spans="1:11" hidden="1" x14ac:dyDescent="0.25">
      <c r="A769" t="s">
        <v>15589</v>
      </c>
      <c r="B769" t="s">
        <v>25402</v>
      </c>
      <c r="C769" t="s">
        <v>25714</v>
      </c>
      <c r="D769" t="s">
        <v>25959</v>
      </c>
      <c r="E769" s="44">
        <v>46276</v>
      </c>
      <c r="F769">
        <v>8</v>
      </c>
      <c r="G769" t="s">
        <v>1623</v>
      </c>
      <c r="H769" t="s">
        <v>25990</v>
      </c>
      <c r="I769" t="s">
        <v>25991</v>
      </c>
      <c r="J769" t="s">
        <v>25992</v>
      </c>
      <c r="K769" t="s">
        <v>25993</v>
      </c>
    </row>
    <row r="770" spans="1:11" hidden="1" x14ac:dyDescent="0.25">
      <c r="A770" t="s">
        <v>25715</v>
      </c>
      <c r="B770" t="s">
        <v>25402</v>
      </c>
      <c r="C770" t="s">
        <v>25716</v>
      </c>
      <c r="D770" t="s">
        <v>25959</v>
      </c>
      <c r="E770" s="44">
        <v>46276</v>
      </c>
      <c r="F770">
        <v>2</v>
      </c>
      <c r="G770" t="s">
        <v>1623</v>
      </c>
      <c r="H770" t="s">
        <v>25990</v>
      </c>
      <c r="I770" t="s">
        <v>25991</v>
      </c>
      <c r="J770" t="s">
        <v>25992</v>
      </c>
      <c r="K770" t="s">
        <v>25993</v>
      </c>
    </row>
    <row r="771" spans="1:11" hidden="1" x14ac:dyDescent="0.25">
      <c r="A771" t="s">
        <v>8098</v>
      </c>
      <c r="B771" t="s">
        <v>25402</v>
      </c>
      <c r="C771" t="s">
        <v>25717</v>
      </c>
      <c r="D771" t="s">
        <v>25959</v>
      </c>
      <c r="E771" s="44">
        <v>46276</v>
      </c>
      <c r="F771">
        <v>6</v>
      </c>
      <c r="G771" t="s">
        <v>1623</v>
      </c>
      <c r="H771" t="s">
        <v>25990</v>
      </c>
      <c r="I771" t="s">
        <v>25991</v>
      </c>
      <c r="J771" t="s">
        <v>25992</v>
      </c>
      <c r="K771" t="s">
        <v>25993</v>
      </c>
    </row>
    <row r="772" spans="1:11" hidden="1" x14ac:dyDescent="0.25">
      <c r="A772" t="s">
        <v>8100</v>
      </c>
      <c r="B772" t="s">
        <v>25402</v>
      </c>
      <c r="C772" t="s">
        <v>25718</v>
      </c>
      <c r="D772" t="s">
        <v>25959</v>
      </c>
      <c r="E772" s="44">
        <v>46276</v>
      </c>
      <c r="F772">
        <v>5</v>
      </c>
      <c r="G772" t="s">
        <v>1623</v>
      </c>
      <c r="H772" t="s">
        <v>25990</v>
      </c>
      <c r="I772" t="s">
        <v>25991</v>
      </c>
      <c r="J772" t="s">
        <v>25992</v>
      </c>
      <c r="K772" t="s">
        <v>25993</v>
      </c>
    </row>
    <row r="773" spans="1:11" hidden="1" x14ac:dyDescent="0.25">
      <c r="A773" t="s">
        <v>1478</v>
      </c>
      <c r="B773" t="s">
        <v>25402</v>
      </c>
      <c r="C773" t="s">
        <v>25719</v>
      </c>
      <c r="D773" t="s">
        <v>25959</v>
      </c>
      <c r="E773" s="44">
        <v>46276</v>
      </c>
      <c r="F773">
        <v>1</v>
      </c>
      <c r="G773" t="s">
        <v>1623</v>
      </c>
      <c r="H773" t="s">
        <v>25990</v>
      </c>
      <c r="I773" t="s">
        <v>25991</v>
      </c>
      <c r="J773" t="s">
        <v>25992</v>
      </c>
      <c r="K773" t="s">
        <v>25993</v>
      </c>
    </row>
    <row r="774" spans="1:11" hidden="1" x14ac:dyDescent="0.25">
      <c r="A774" t="s">
        <v>1478</v>
      </c>
      <c r="B774" t="s">
        <v>25402</v>
      </c>
      <c r="C774" t="s">
        <v>25720</v>
      </c>
      <c r="D774" t="s">
        <v>25959</v>
      </c>
      <c r="E774" s="44">
        <v>46276</v>
      </c>
      <c r="F774">
        <v>1</v>
      </c>
      <c r="G774" t="s">
        <v>1623</v>
      </c>
      <c r="H774" t="s">
        <v>25990</v>
      </c>
      <c r="I774" t="s">
        <v>25991</v>
      </c>
      <c r="J774" t="s">
        <v>25992</v>
      </c>
      <c r="K774" t="s">
        <v>25993</v>
      </c>
    </row>
    <row r="775" spans="1:11" hidden="1" x14ac:dyDescent="0.25">
      <c r="A775" t="s">
        <v>1478</v>
      </c>
      <c r="B775" t="s">
        <v>25402</v>
      </c>
      <c r="C775" t="s">
        <v>25721</v>
      </c>
      <c r="D775" t="s">
        <v>25959</v>
      </c>
      <c r="E775" s="44">
        <v>46276</v>
      </c>
      <c r="F775">
        <v>1</v>
      </c>
      <c r="G775" t="s">
        <v>1623</v>
      </c>
      <c r="H775" t="s">
        <v>25990</v>
      </c>
      <c r="I775" t="s">
        <v>25991</v>
      </c>
      <c r="J775" t="s">
        <v>25992</v>
      </c>
      <c r="K775" t="s">
        <v>25993</v>
      </c>
    </row>
    <row r="776" spans="1:11" hidden="1" x14ac:dyDescent="0.25">
      <c r="A776" t="s">
        <v>1478</v>
      </c>
      <c r="B776" t="s">
        <v>25402</v>
      </c>
      <c r="C776" t="s">
        <v>25722</v>
      </c>
      <c r="D776" t="s">
        <v>25959</v>
      </c>
      <c r="E776" s="44">
        <v>46276</v>
      </c>
      <c r="F776">
        <v>1</v>
      </c>
      <c r="G776" t="s">
        <v>1623</v>
      </c>
      <c r="H776" t="s">
        <v>25990</v>
      </c>
      <c r="I776" t="s">
        <v>25991</v>
      </c>
      <c r="J776" t="s">
        <v>25992</v>
      </c>
      <c r="K776" t="s">
        <v>25993</v>
      </c>
    </row>
    <row r="777" spans="1:11" hidden="1" x14ac:dyDescent="0.25">
      <c r="A777" t="s">
        <v>1478</v>
      </c>
      <c r="B777" t="s">
        <v>25402</v>
      </c>
      <c r="C777" t="s">
        <v>25723</v>
      </c>
      <c r="D777" t="s">
        <v>25959</v>
      </c>
      <c r="E777" s="44">
        <v>46276</v>
      </c>
      <c r="F777">
        <v>1</v>
      </c>
      <c r="G777" t="s">
        <v>1623</v>
      </c>
      <c r="H777" t="s">
        <v>25990</v>
      </c>
      <c r="I777" t="s">
        <v>25991</v>
      </c>
      <c r="J777" t="s">
        <v>25992</v>
      </c>
      <c r="K777" t="s">
        <v>25993</v>
      </c>
    </row>
    <row r="778" spans="1:11" hidden="1" x14ac:dyDescent="0.25">
      <c r="A778" t="s">
        <v>1478</v>
      </c>
      <c r="B778" t="s">
        <v>25402</v>
      </c>
      <c r="C778" t="s">
        <v>25724</v>
      </c>
      <c r="D778" t="s">
        <v>25959</v>
      </c>
      <c r="E778" s="44">
        <v>46276</v>
      </c>
      <c r="F778">
        <v>2</v>
      </c>
      <c r="G778" t="s">
        <v>1623</v>
      </c>
      <c r="H778" t="s">
        <v>25990</v>
      </c>
      <c r="I778" t="s">
        <v>25991</v>
      </c>
      <c r="J778" t="s">
        <v>25992</v>
      </c>
      <c r="K778" t="s">
        <v>25993</v>
      </c>
    </row>
    <row r="779" spans="1:11" hidden="1" x14ac:dyDescent="0.25">
      <c r="A779" t="s">
        <v>1478</v>
      </c>
      <c r="B779" t="s">
        <v>25402</v>
      </c>
      <c r="C779" t="s">
        <v>25725</v>
      </c>
      <c r="D779" t="s">
        <v>25959</v>
      </c>
      <c r="E779" s="44">
        <v>46276</v>
      </c>
      <c r="F779">
        <v>1</v>
      </c>
      <c r="G779" t="s">
        <v>1623</v>
      </c>
      <c r="H779" t="s">
        <v>25990</v>
      </c>
      <c r="I779" t="s">
        <v>25991</v>
      </c>
      <c r="J779" t="s">
        <v>25992</v>
      </c>
      <c r="K779" t="s">
        <v>25993</v>
      </c>
    </row>
    <row r="780" spans="1:11" hidden="1" x14ac:dyDescent="0.25">
      <c r="A780" t="s">
        <v>1478</v>
      </c>
      <c r="B780" t="s">
        <v>25402</v>
      </c>
      <c r="C780" t="s">
        <v>25726</v>
      </c>
      <c r="D780" t="s">
        <v>25959</v>
      </c>
      <c r="E780" s="44">
        <v>46276</v>
      </c>
      <c r="F780">
        <v>1</v>
      </c>
      <c r="G780" t="s">
        <v>1623</v>
      </c>
      <c r="H780" t="s">
        <v>25990</v>
      </c>
      <c r="I780" t="s">
        <v>25991</v>
      </c>
      <c r="J780" t="s">
        <v>25992</v>
      </c>
      <c r="K780" t="s">
        <v>25993</v>
      </c>
    </row>
    <row r="781" spans="1:11" hidden="1" x14ac:dyDescent="0.25">
      <c r="A781" t="s">
        <v>25727</v>
      </c>
      <c r="B781" t="s">
        <v>25728</v>
      </c>
      <c r="C781" t="s">
        <v>25729</v>
      </c>
      <c r="D781" t="s">
        <v>25960</v>
      </c>
      <c r="E781" s="44">
        <v>46276</v>
      </c>
      <c r="F781">
        <v>43</v>
      </c>
      <c r="G781" t="s">
        <v>26007</v>
      </c>
      <c r="H781" t="s">
        <v>25990</v>
      </c>
      <c r="I781" t="s">
        <v>25991</v>
      </c>
      <c r="J781" t="s">
        <v>25992</v>
      </c>
      <c r="K781" t="s">
        <v>26006</v>
      </c>
    </row>
    <row r="782" spans="1:11" x14ac:dyDescent="0.25">
      <c r="B782" t="s">
        <v>25677</v>
      </c>
      <c r="C782" t="s">
        <v>25730</v>
      </c>
      <c r="D782" t="s">
        <v>25961</v>
      </c>
      <c r="E782" s="44">
        <v>46276</v>
      </c>
      <c r="F782">
        <v>14</v>
      </c>
      <c r="G782" t="s">
        <v>1623</v>
      </c>
      <c r="H782" t="s">
        <v>25990</v>
      </c>
      <c r="I782" t="s">
        <v>25991</v>
      </c>
      <c r="J782" t="s">
        <v>25992</v>
      </c>
      <c r="K782" t="s">
        <v>26017</v>
      </c>
    </row>
    <row r="783" spans="1:11" x14ac:dyDescent="0.25">
      <c r="B783" t="s">
        <v>25677</v>
      </c>
      <c r="C783" t="s">
        <v>25731</v>
      </c>
      <c r="D783" t="s">
        <v>25961</v>
      </c>
      <c r="E783" s="44">
        <v>46276</v>
      </c>
      <c r="F783">
        <v>5</v>
      </c>
      <c r="G783" t="s">
        <v>1623</v>
      </c>
      <c r="H783" t="s">
        <v>25990</v>
      </c>
      <c r="I783" t="s">
        <v>25991</v>
      </c>
      <c r="J783" t="s">
        <v>25992</v>
      </c>
      <c r="K783" t="s">
        <v>26017</v>
      </c>
    </row>
    <row r="784" spans="1:11" x14ac:dyDescent="0.25">
      <c r="B784" t="s">
        <v>25677</v>
      </c>
      <c r="C784" t="s">
        <v>985</v>
      </c>
      <c r="D784" t="s">
        <v>25961</v>
      </c>
      <c r="E784" s="44">
        <v>46276</v>
      </c>
      <c r="F784">
        <v>1</v>
      </c>
      <c r="G784" t="s">
        <v>1623</v>
      </c>
      <c r="H784" t="s">
        <v>25990</v>
      </c>
      <c r="I784" t="s">
        <v>25991</v>
      </c>
      <c r="J784" t="s">
        <v>25992</v>
      </c>
      <c r="K784" t="s">
        <v>26017</v>
      </c>
    </row>
    <row r="785" spans="1:11" x14ac:dyDescent="0.25">
      <c r="B785" t="s">
        <v>25677</v>
      </c>
      <c r="C785" t="s">
        <v>25732</v>
      </c>
      <c r="D785" t="s">
        <v>25961</v>
      </c>
      <c r="E785" s="44">
        <v>46276</v>
      </c>
      <c r="F785">
        <v>2</v>
      </c>
      <c r="G785" t="s">
        <v>1623</v>
      </c>
      <c r="H785" t="s">
        <v>25990</v>
      </c>
      <c r="I785" t="s">
        <v>25991</v>
      </c>
      <c r="J785" t="s">
        <v>25992</v>
      </c>
      <c r="K785" t="s">
        <v>26017</v>
      </c>
    </row>
    <row r="786" spans="1:11" x14ac:dyDescent="0.25">
      <c r="B786" t="s">
        <v>25677</v>
      </c>
      <c r="C786" t="s">
        <v>25733</v>
      </c>
      <c r="D786" t="s">
        <v>25961</v>
      </c>
      <c r="E786" s="44">
        <v>46276</v>
      </c>
      <c r="F786">
        <v>3</v>
      </c>
      <c r="G786" t="s">
        <v>1623</v>
      </c>
      <c r="H786" t="s">
        <v>25990</v>
      </c>
      <c r="I786" t="s">
        <v>25991</v>
      </c>
      <c r="J786" t="s">
        <v>25992</v>
      </c>
      <c r="K786" t="s">
        <v>26017</v>
      </c>
    </row>
    <row r="787" spans="1:11" x14ac:dyDescent="0.25">
      <c r="C787" t="s">
        <v>25707</v>
      </c>
      <c r="D787" t="s">
        <v>25962</v>
      </c>
      <c r="E787" s="44">
        <v>46276</v>
      </c>
      <c r="F787">
        <v>24</v>
      </c>
      <c r="G787" t="s">
        <v>26011</v>
      </c>
      <c r="H787" t="s">
        <v>25990</v>
      </c>
      <c r="I787" t="s">
        <v>25991</v>
      </c>
      <c r="J787" t="s">
        <v>25992</v>
      </c>
      <c r="K787" t="s">
        <v>26018</v>
      </c>
    </row>
    <row r="788" spans="1:11" x14ac:dyDescent="0.25">
      <c r="C788" t="s">
        <v>25708</v>
      </c>
      <c r="D788" t="s">
        <v>25962</v>
      </c>
      <c r="E788" s="44">
        <v>46276</v>
      </c>
      <c r="F788">
        <v>14</v>
      </c>
      <c r="G788" t="s">
        <v>26011</v>
      </c>
      <c r="H788" t="s">
        <v>25990</v>
      </c>
      <c r="I788" t="s">
        <v>25991</v>
      </c>
      <c r="J788" t="s">
        <v>25992</v>
      </c>
      <c r="K788" t="s">
        <v>26018</v>
      </c>
    </row>
    <row r="789" spans="1:11" hidden="1" x14ac:dyDescent="0.25">
      <c r="A789" t="s">
        <v>14071</v>
      </c>
      <c r="C789" t="s">
        <v>25734</v>
      </c>
      <c r="D789" t="s">
        <v>25962</v>
      </c>
      <c r="E789" s="44">
        <v>46276</v>
      </c>
      <c r="F789">
        <v>12</v>
      </c>
      <c r="G789" t="s">
        <v>26007</v>
      </c>
      <c r="H789" t="s">
        <v>25990</v>
      </c>
      <c r="I789" t="s">
        <v>25991</v>
      </c>
      <c r="J789" t="s">
        <v>25992</v>
      </c>
      <c r="K789" t="s">
        <v>26018</v>
      </c>
    </row>
    <row r="790" spans="1:11" x14ac:dyDescent="0.25">
      <c r="C790" t="s">
        <v>25705</v>
      </c>
      <c r="D790" t="s">
        <v>25962</v>
      </c>
      <c r="E790" s="44">
        <v>46276</v>
      </c>
      <c r="F790">
        <v>17</v>
      </c>
      <c r="G790" t="s">
        <v>26011</v>
      </c>
      <c r="H790" t="s">
        <v>25990</v>
      </c>
      <c r="I790" t="s">
        <v>25991</v>
      </c>
      <c r="J790" t="s">
        <v>25992</v>
      </c>
      <c r="K790" t="s">
        <v>26018</v>
      </c>
    </row>
    <row r="791" spans="1:11" x14ac:dyDescent="0.25">
      <c r="C791" t="s">
        <v>25706</v>
      </c>
      <c r="D791" t="s">
        <v>25962</v>
      </c>
      <c r="E791" s="44">
        <v>46276</v>
      </c>
      <c r="F791">
        <v>16</v>
      </c>
      <c r="G791" t="s">
        <v>26011</v>
      </c>
      <c r="H791" t="s">
        <v>25990</v>
      </c>
      <c r="I791" t="s">
        <v>25991</v>
      </c>
      <c r="J791" t="s">
        <v>25992</v>
      </c>
      <c r="K791" t="s">
        <v>26018</v>
      </c>
    </row>
    <row r="792" spans="1:11" hidden="1" x14ac:dyDescent="0.25">
      <c r="A792" t="s">
        <v>1396</v>
      </c>
      <c r="B792" t="s">
        <v>25373</v>
      </c>
      <c r="C792" t="s">
        <v>1071</v>
      </c>
      <c r="D792" t="s">
        <v>25963</v>
      </c>
      <c r="E792" s="44">
        <v>46280</v>
      </c>
      <c r="F792">
        <v>9</v>
      </c>
      <c r="G792" t="s">
        <v>1623</v>
      </c>
      <c r="H792" t="s">
        <v>25990</v>
      </c>
      <c r="I792" t="s">
        <v>25991</v>
      </c>
      <c r="J792" t="s">
        <v>25992</v>
      </c>
      <c r="K792" t="s">
        <v>25404</v>
      </c>
    </row>
    <row r="793" spans="1:11" hidden="1" x14ac:dyDescent="0.25">
      <c r="A793" t="s">
        <v>1397</v>
      </c>
      <c r="B793" t="s">
        <v>25373</v>
      </c>
      <c r="C793" t="s">
        <v>1072</v>
      </c>
      <c r="D793" t="s">
        <v>25963</v>
      </c>
      <c r="E793" s="44">
        <v>46280</v>
      </c>
      <c r="F793">
        <v>15</v>
      </c>
      <c r="G793" t="s">
        <v>1623</v>
      </c>
      <c r="H793" t="s">
        <v>25990</v>
      </c>
      <c r="I793" t="s">
        <v>25991</v>
      </c>
      <c r="J793" t="s">
        <v>25992</v>
      </c>
      <c r="K793" t="s">
        <v>25404</v>
      </c>
    </row>
    <row r="794" spans="1:11" hidden="1" x14ac:dyDescent="0.25">
      <c r="A794" t="s">
        <v>1396</v>
      </c>
      <c r="B794" t="s">
        <v>25373</v>
      </c>
      <c r="C794" t="s">
        <v>1071</v>
      </c>
      <c r="D794" t="s">
        <v>25964</v>
      </c>
      <c r="E794" s="44">
        <v>46280</v>
      </c>
      <c r="F794">
        <v>1</v>
      </c>
      <c r="G794" t="s">
        <v>1623</v>
      </c>
      <c r="H794" t="s">
        <v>25990</v>
      </c>
      <c r="I794" t="s">
        <v>25991</v>
      </c>
      <c r="J794" t="s">
        <v>25998</v>
      </c>
      <c r="K794" t="s">
        <v>25404</v>
      </c>
    </row>
    <row r="795" spans="1:11" hidden="1" x14ac:dyDescent="0.25">
      <c r="A795" t="s">
        <v>1230</v>
      </c>
      <c r="B795" t="s">
        <v>25373</v>
      </c>
      <c r="C795" t="s">
        <v>648</v>
      </c>
      <c r="D795" t="s">
        <v>25965</v>
      </c>
      <c r="E795" s="44">
        <v>46280</v>
      </c>
      <c r="F795">
        <v>1</v>
      </c>
      <c r="G795" t="s">
        <v>1623</v>
      </c>
      <c r="H795" t="s">
        <v>25990</v>
      </c>
      <c r="I795" t="s">
        <v>25991</v>
      </c>
      <c r="J795" t="s">
        <v>25992</v>
      </c>
      <c r="K795" t="s">
        <v>25404</v>
      </c>
    </row>
    <row r="796" spans="1:11" hidden="1" x14ac:dyDescent="0.25">
      <c r="A796" t="s">
        <v>14071</v>
      </c>
      <c r="B796" t="s">
        <v>25376</v>
      </c>
      <c r="C796" t="s">
        <v>25735</v>
      </c>
      <c r="D796" t="s">
        <v>25966</v>
      </c>
      <c r="E796" s="44">
        <v>46280</v>
      </c>
      <c r="F796">
        <v>3</v>
      </c>
      <c r="G796" t="s">
        <v>26011</v>
      </c>
      <c r="H796" t="s">
        <v>25990</v>
      </c>
      <c r="I796" t="s">
        <v>25991</v>
      </c>
      <c r="J796" t="s">
        <v>25992</v>
      </c>
      <c r="K796" t="s">
        <v>25995</v>
      </c>
    </row>
    <row r="797" spans="1:11" x14ac:dyDescent="0.25">
      <c r="B797" t="s">
        <v>25376</v>
      </c>
      <c r="C797" t="s">
        <v>25736</v>
      </c>
      <c r="D797" t="s">
        <v>25966</v>
      </c>
      <c r="E797" s="44">
        <v>46280</v>
      </c>
      <c r="F797">
        <v>1</v>
      </c>
      <c r="G797" t="s">
        <v>1554</v>
      </c>
      <c r="H797" t="s">
        <v>25990</v>
      </c>
      <c r="I797" t="s">
        <v>25991</v>
      </c>
      <c r="J797" t="s">
        <v>25992</v>
      </c>
      <c r="K797" t="s">
        <v>25995</v>
      </c>
    </row>
    <row r="798" spans="1:11" x14ac:dyDescent="0.25">
      <c r="B798" t="s">
        <v>25376</v>
      </c>
      <c r="C798" t="s">
        <v>5</v>
      </c>
      <c r="D798" t="s">
        <v>25966</v>
      </c>
      <c r="E798" s="44">
        <v>46280</v>
      </c>
      <c r="F798">
        <v>4</v>
      </c>
      <c r="G798" t="s">
        <v>1623</v>
      </c>
      <c r="H798" t="s">
        <v>25990</v>
      </c>
      <c r="I798" t="s">
        <v>25991</v>
      </c>
      <c r="J798" t="s">
        <v>25992</v>
      </c>
      <c r="K798" t="s">
        <v>25995</v>
      </c>
    </row>
    <row r="799" spans="1:11" x14ac:dyDescent="0.25">
      <c r="B799" t="s">
        <v>25376</v>
      </c>
      <c r="C799" t="s">
        <v>25737</v>
      </c>
      <c r="D799" t="s">
        <v>25966</v>
      </c>
      <c r="E799" s="44">
        <v>46280</v>
      </c>
      <c r="F799">
        <v>6</v>
      </c>
      <c r="G799" t="s">
        <v>1623</v>
      </c>
      <c r="H799" t="s">
        <v>25990</v>
      </c>
      <c r="I799" t="s">
        <v>25991</v>
      </c>
      <c r="J799" t="s">
        <v>25992</v>
      </c>
      <c r="K799" t="s">
        <v>25995</v>
      </c>
    </row>
    <row r="800" spans="1:11" x14ac:dyDescent="0.25">
      <c r="B800" t="s">
        <v>25738</v>
      </c>
      <c r="C800" t="s">
        <v>25739</v>
      </c>
      <c r="D800" t="s">
        <v>25928</v>
      </c>
      <c r="E800" s="44">
        <v>46282</v>
      </c>
      <c r="F800">
        <v>12</v>
      </c>
      <c r="G800" t="s">
        <v>1623</v>
      </c>
      <c r="H800" t="s">
        <v>25990</v>
      </c>
      <c r="I800" t="s">
        <v>25991</v>
      </c>
      <c r="J800" t="s">
        <v>25992</v>
      </c>
      <c r="K800" t="s">
        <v>26005</v>
      </c>
    </row>
    <row r="801" spans="2:11" x14ac:dyDescent="0.25">
      <c r="B801" t="s">
        <v>25677</v>
      </c>
      <c r="C801" t="s">
        <v>25740</v>
      </c>
      <c r="D801" t="s">
        <v>25967</v>
      </c>
      <c r="E801" s="44">
        <v>46282</v>
      </c>
      <c r="F801">
        <v>2</v>
      </c>
      <c r="G801" t="s">
        <v>26011</v>
      </c>
      <c r="H801" t="s">
        <v>25990</v>
      </c>
      <c r="I801" t="s">
        <v>25991</v>
      </c>
      <c r="J801" t="s">
        <v>25992</v>
      </c>
      <c r="K801" t="s">
        <v>26017</v>
      </c>
    </row>
    <row r="802" spans="2:11" x14ac:dyDescent="0.25">
      <c r="B802" t="s">
        <v>25677</v>
      </c>
      <c r="C802" t="s">
        <v>25741</v>
      </c>
      <c r="D802" t="s">
        <v>25967</v>
      </c>
      <c r="E802" s="44">
        <v>46282</v>
      </c>
      <c r="F802">
        <v>9</v>
      </c>
      <c r="G802" t="s">
        <v>26011</v>
      </c>
      <c r="H802" t="s">
        <v>25990</v>
      </c>
      <c r="I802" t="s">
        <v>25991</v>
      </c>
      <c r="J802" t="s">
        <v>25992</v>
      </c>
      <c r="K802" t="s">
        <v>26017</v>
      </c>
    </row>
    <row r="803" spans="2:11" x14ac:dyDescent="0.25">
      <c r="B803" t="s">
        <v>25677</v>
      </c>
      <c r="C803" t="s">
        <v>25742</v>
      </c>
      <c r="D803" t="s">
        <v>25968</v>
      </c>
      <c r="E803" s="44">
        <v>46282</v>
      </c>
      <c r="F803">
        <v>7</v>
      </c>
      <c r="G803" t="s">
        <v>1623</v>
      </c>
      <c r="H803" t="s">
        <v>25990</v>
      </c>
      <c r="I803" t="s">
        <v>25991</v>
      </c>
      <c r="J803" t="s">
        <v>25992</v>
      </c>
      <c r="K803" t="s">
        <v>26017</v>
      </c>
    </row>
    <row r="804" spans="2:11" x14ac:dyDescent="0.25">
      <c r="B804" t="s">
        <v>25677</v>
      </c>
      <c r="C804" t="s">
        <v>25743</v>
      </c>
      <c r="D804" t="s">
        <v>25968</v>
      </c>
      <c r="E804" s="44">
        <v>46282</v>
      </c>
      <c r="F804">
        <v>1</v>
      </c>
      <c r="G804" t="s">
        <v>1623</v>
      </c>
      <c r="H804" t="s">
        <v>25990</v>
      </c>
      <c r="I804" t="s">
        <v>25991</v>
      </c>
      <c r="J804" t="s">
        <v>25992</v>
      </c>
      <c r="K804" t="s">
        <v>26017</v>
      </c>
    </row>
    <row r="805" spans="2:11" x14ac:dyDescent="0.25">
      <c r="B805" t="s">
        <v>25677</v>
      </c>
      <c r="C805" t="s">
        <v>25744</v>
      </c>
      <c r="D805" t="s">
        <v>25968</v>
      </c>
      <c r="E805" s="44">
        <v>46282</v>
      </c>
      <c r="F805">
        <v>1</v>
      </c>
      <c r="G805" t="s">
        <v>1623</v>
      </c>
      <c r="H805" t="s">
        <v>25990</v>
      </c>
      <c r="I805" t="s">
        <v>25991</v>
      </c>
      <c r="J805" t="s">
        <v>25992</v>
      </c>
      <c r="K805" t="s">
        <v>26017</v>
      </c>
    </row>
    <row r="806" spans="2:11" x14ac:dyDescent="0.25">
      <c r="B806" t="s">
        <v>25677</v>
      </c>
      <c r="C806" t="s">
        <v>25745</v>
      </c>
      <c r="D806" t="s">
        <v>25969</v>
      </c>
      <c r="E806" s="44">
        <v>46282</v>
      </c>
      <c r="F806">
        <v>1</v>
      </c>
      <c r="G806" t="s">
        <v>1623</v>
      </c>
      <c r="H806" t="s">
        <v>25990</v>
      </c>
      <c r="I806" t="s">
        <v>25991</v>
      </c>
      <c r="J806" t="s">
        <v>25992</v>
      </c>
      <c r="K806" t="s">
        <v>26017</v>
      </c>
    </row>
    <row r="807" spans="2:11" x14ac:dyDescent="0.25">
      <c r="B807" t="s">
        <v>25677</v>
      </c>
      <c r="C807" t="s">
        <v>25746</v>
      </c>
      <c r="D807" t="s">
        <v>25970</v>
      </c>
      <c r="E807" s="44">
        <v>46283</v>
      </c>
      <c r="F807">
        <v>4</v>
      </c>
      <c r="G807" t="s">
        <v>1623</v>
      </c>
      <c r="H807" t="s">
        <v>25990</v>
      </c>
      <c r="I807" t="s">
        <v>25991</v>
      </c>
      <c r="J807" t="s">
        <v>25992</v>
      </c>
      <c r="K807" t="s">
        <v>26017</v>
      </c>
    </row>
    <row r="808" spans="2:11" x14ac:dyDescent="0.25">
      <c r="B808" t="s">
        <v>25677</v>
      </c>
      <c r="C808" t="s">
        <v>25747</v>
      </c>
      <c r="D808" t="s">
        <v>25970</v>
      </c>
      <c r="E808" s="44">
        <v>46283</v>
      </c>
      <c r="F808">
        <v>2</v>
      </c>
      <c r="G808" t="s">
        <v>1623</v>
      </c>
      <c r="H808" t="s">
        <v>25990</v>
      </c>
      <c r="I808" t="s">
        <v>25991</v>
      </c>
      <c r="J808" t="s">
        <v>25992</v>
      </c>
      <c r="K808" t="s">
        <v>26017</v>
      </c>
    </row>
    <row r="809" spans="2:11" x14ac:dyDescent="0.25">
      <c r="B809" t="s">
        <v>25677</v>
      </c>
      <c r="C809" t="s">
        <v>25748</v>
      </c>
      <c r="D809" t="s">
        <v>25970</v>
      </c>
      <c r="E809" s="44">
        <v>46283</v>
      </c>
      <c r="F809">
        <v>1</v>
      </c>
      <c r="G809" t="s">
        <v>1623</v>
      </c>
      <c r="H809" t="s">
        <v>25990</v>
      </c>
      <c r="I809" t="s">
        <v>25991</v>
      </c>
      <c r="J809" t="s">
        <v>25992</v>
      </c>
      <c r="K809" t="s">
        <v>26017</v>
      </c>
    </row>
    <row r="810" spans="2:11" x14ac:dyDescent="0.25">
      <c r="B810" t="s">
        <v>25677</v>
      </c>
      <c r="C810" t="s">
        <v>25749</v>
      </c>
      <c r="D810" t="s">
        <v>25970</v>
      </c>
      <c r="E810" s="44">
        <v>46283</v>
      </c>
      <c r="F810">
        <v>4</v>
      </c>
      <c r="G810" t="s">
        <v>1623</v>
      </c>
      <c r="H810" t="s">
        <v>25990</v>
      </c>
      <c r="I810" t="s">
        <v>25991</v>
      </c>
      <c r="J810" t="s">
        <v>25992</v>
      </c>
      <c r="K810" t="s">
        <v>26017</v>
      </c>
    </row>
    <row r="811" spans="2:11" x14ac:dyDescent="0.25">
      <c r="B811" t="s">
        <v>25677</v>
      </c>
      <c r="C811" t="s">
        <v>25750</v>
      </c>
      <c r="D811" t="s">
        <v>25970</v>
      </c>
      <c r="E811" s="44">
        <v>46283</v>
      </c>
      <c r="F811">
        <v>3</v>
      </c>
      <c r="G811" t="s">
        <v>1623</v>
      </c>
      <c r="H811" t="s">
        <v>25990</v>
      </c>
      <c r="I811" t="s">
        <v>25991</v>
      </c>
      <c r="J811" t="s">
        <v>25992</v>
      </c>
      <c r="K811" t="s">
        <v>26017</v>
      </c>
    </row>
    <row r="812" spans="2:11" x14ac:dyDescent="0.25">
      <c r="B812" t="s">
        <v>25677</v>
      </c>
      <c r="C812" t="s">
        <v>25751</v>
      </c>
      <c r="D812" t="s">
        <v>25970</v>
      </c>
      <c r="E812" s="44">
        <v>46283</v>
      </c>
      <c r="F812">
        <v>1</v>
      </c>
      <c r="G812" t="s">
        <v>1623</v>
      </c>
      <c r="H812" t="s">
        <v>25990</v>
      </c>
      <c r="I812" t="s">
        <v>25991</v>
      </c>
      <c r="J812" t="s">
        <v>25992</v>
      </c>
      <c r="K812" t="s">
        <v>26017</v>
      </c>
    </row>
    <row r="813" spans="2:11" x14ac:dyDescent="0.25">
      <c r="B813" t="s">
        <v>25677</v>
      </c>
      <c r="C813" t="s">
        <v>25752</v>
      </c>
      <c r="D813" t="s">
        <v>25970</v>
      </c>
      <c r="E813" s="44">
        <v>46283</v>
      </c>
      <c r="F813">
        <v>10</v>
      </c>
      <c r="G813" t="s">
        <v>1623</v>
      </c>
      <c r="H813" t="s">
        <v>25990</v>
      </c>
      <c r="I813" t="s">
        <v>25991</v>
      </c>
      <c r="J813" t="s">
        <v>25992</v>
      </c>
      <c r="K813" t="s">
        <v>26017</v>
      </c>
    </row>
    <row r="814" spans="2:11" x14ac:dyDescent="0.25">
      <c r="B814" t="s">
        <v>25677</v>
      </c>
      <c r="C814" t="s">
        <v>25753</v>
      </c>
      <c r="D814" t="s">
        <v>25970</v>
      </c>
      <c r="E814" s="44">
        <v>46283</v>
      </c>
      <c r="F814">
        <v>1</v>
      </c>
      <c r="G814" t="s">
        <v>1623</v>
      </c>
      <c r="H814" t="s">
        <v>25990</v>
      </c>
      <c r="I814" t="s">
        <v>25991</v>
      </c>
      <c r="J814" t="s">
        <v>25992</v>
      </c>
      <c r="K814" t="s">
        <v>26017</v>
      </c>
    </row>
    <row r="815" spans="2:11" x14ac:dyDescent="0.25">
      <c r="B815" t="s">
        <v>25677</v>
      </c>
      <c r="C815" t="s">
        <v>25754</v>
      </c>
      <c r="D815" t="s">
        <v>25970</v>
      </c>
      <c r="E815" s="44">
        <v>46283</v>
      </c>
      <c r="F815">
        <v>1</v>
      </c>
      <c r="G815" t="s">
        <v>1623</v>
      </c>
      <c r="H815" t="s">
        <v>25990</v>
      </c>
      <c r="I815" t="s">
        <v>25991</v>
      </c>
      <c r="J815" t="s">
        <v>25992</v>
      </c>
      <c r="K815" t="s">
        <v>26017</v>
      </c>
    </row>
    <row r="816" spans="2:11" x14ac:dyDescent="0.25">
      <c r="B816" t="s">
        <v>25677</v>
      </c>
      <c r="C816" t="s">
        <v>25755</v>
      </c>
      <c r="D816" t="s">
        <v>25970</v>
      </c>
      <c r="E816" s="44">
        <v>46283</v>
      </c>
      <c r="F816">
        <v>1</v>
      </c>
      <c r="G816" t="s">
        <v>1623</v>
      </c>
      <c r="H816" t="s">
        <v>25990</v>
      </c>
      <c r="I816" t="s">
        <v>25991</v>
      </c>
      <c r="J816" t="s">
        <v>25992</v>
      </c>
      <c r="K816" t="s">
        <v>26017</v>
      </c>
    </row>
    <row r="817" spans="2:11" x14ac:dyDescent="0.25">
      <c r="B817" t="s">
        <v>25677</v>
      </c>
      <c r="C817" t="s">
        <v>25756</v>
      </c>
      <c r="D817" t="s">
        <v>25970</v>
      </c>
      <c r="E817" s="44">
        <v>46283</v>
      </c>
      <c r="F817">
        <v>2</v>
      </c>
      <c r="G817" t="s">
        <v>1623</v>
      </c>
      <c r="H817" t="s">
        <v>25990</v>
      </c>
      <c r="I817" t="s">
        <v>25991</v>
      </c>
      <c r="J817" t="s">
        <v>25992</v>
      </c>
      <c r="K817" t="s">
        <v>26017</v>
      </c>
    </row>
    <row r="818" spans="2:11" x14ac:dyDescent="0.25">
      <c r="B818" t="s">
        <v>25677</v>
      </c>
      <c r="C818" t="s">
        <v>25757</v>
      </c>
      <c r="D818" t="s">
        <v>25970</v>
      </c>
      <c r="E818" s="44">
        <v>46283</v>
      </c>
      <c r="F818">
        <v>1</v>
      </c>
      <c r="G818" t="s">
        <v>1623</v>
      </c>
      <c r="H818" t="s">
        <v>25990</v>
      </c>
      <c r="I818" t="s">
        <v>25991</v>
      </c>
      <c r="J818" t="s">
        <v>25992</v>
      </c>
      <c r="K818" t="s">
        <v>26017</v>
      </c>
    </row>
    <row r="819" spans="2:11" x14ac:dyDescent="0.25">
      <c r="B819" t="s">
        <v>25677</v>
      </c>
      <c r="C819" t="s">
        <v>25758</v>
      </c>
      <c r="D819" t="s">
        <v>25970</v>
      </c>
      <c r="E819" s="44">
        <v>46283</v>
      </c>
      <c r="F819">
        <v>1</v>
      </c>
      <c r="G819" t="s">
        <v>1623</v>
      </c>
      <c r="H819" t="s">
        <v>25990</v>
      </c>
      <c r="I819" t="s">
        <v>25991</v>
      </c>
      <c r="J819" t="s">
        <v>25992</v>
      </c>
      <c r="K819" t="s">
        <v>26017</v>
      </c>
    </row>
    <row r="820" spans="2:11" x14ac:dyDescent="0.25">
      <c r="B820" t="s">
        <v>25677</v>
      </c>
      <c r="C820" t="s">
        <v>25759</v>
      </c>
      <c r="D820" t="s">
        <v>25970</v>
      </c>
      <c r="E820" s="44">
        <v>46283</v>
      </c>
      <c r="F820">
        <v>1</v>
      </c>
      <c r="G820" t="s">
        <v>1623</v>
      </c>
      <c r="H820" t="s">
        <v>25990</v>
      </c>
      <c r="I820" t="s">
        <v>25991</v>
      </c>
      <c r="J820" t="s">
        <v>25992</v>
      </c>
      <c r="K820" t="s">
        <v>26017</v>
      </c>
    </row>
    <row r="821" spans="2:11" x14ac:dyDescent="0.25">
      <c r="B821" t="s">
        <v>25677</v>
      </c>
      <c r="C821" t="s">
        <v>25760</v>
      </c>
      <c r="D821" t="s">
        <v>25970</v>
      </c>
      <c r="E821" s="44">
        <v>46283</v>
      </c>
      <c r="F821">
        <v>2</v>
      </c>
      <c r="G821" t="s">
        <v>1623</v>
      </c>
      <c r="H821" t="s">
        <v>25990</v>
      </c>
      <c r="I821" t="s">
        <v>25991</v>
      </c>
      <c r="J821" t="s">
        <v>25992</v>
      </c>
      <c r="K821" t="s">
        <v>26017</v>
      </c>
    </row>
    <row r="822" spans="2:11" x14ac:dyDescent="0.25">
      <c r="B822" t="s">
        <v>25677</v>
      </c>
      <c r="C822" t="s">
        <v>25761</v>
      </c>
      <c r="D822" t="s">
        <v>25970</v>
      </c>
      <c r="E822" s="44">
        <v>46283</v>
      </c>
      <c r="F822">
        <v>3</v>
      </c>
      <c r="G822" t="s">
        <v>1623</v>
      </c>
      <c r="H822" t="s">
        <v>25990</v>
      </c>
      <c r="I822" t="s">
        <v>25991</v>
      </c>
      <c r="J822" t="s">
        <v>25992</v>
      </c>
      <c r="K822" t="s">
        <v>26017</v>
      </c>
    </row>
    <row r="823" spans="2:11" x14ac:dyDescent="0.25">
      <c r="B823" t="s">
        <v>25677</v>
      </c>
      <c r="C823" t="s">
        <v>25762</v>
      </c>
      <c r="D823" t="s">
        <v>25970</v>
      </c>
      <c r="E823" s="44">
        <v>46283</v>
      </c>
      <c r="F823">
        <v>1</v>
      </c>
      <c r="G823" t="s">
        <v>1623</v>
      </c>
      <c r="H823" t="s">
        <v>25990</v>
      </c>
      <c r="I823" t="s">
        <v>25991</v>
      </c>
      <c r="J823" t="s">
        <v>25992</v>
      </c>
      <c r="K823" t="s">
        <v>26017</v>
      </c>
    </row>
    <row r="824" spans="2:11" x14ac:dyDescent="0.25">
      <c r="B824" t="s">
        <v>25677</v>
      </c>
      <c r="C824" t="s">
        <v>25763</v>
      </c>
      <c r="D824" t="s">
        <v>25970</v>
      </c>
      <c r="E824" s="44">
        <v>46283</v>
      </c>
      <c r="F824">
        <v>6</v>
      </c>
      <c r="G824" t="s">
        <v>1623</v>
      </c>
      <c r="H824" t="s">
        <v>25990</v>
      </c>
      <c r="I824" t="s">
        <v>25991</v>
      </c>
      <c r="J824" t="s">
        <v>25992</v>
      </c>
      <c r="K824" t="s">
        <v>26017</v>
      </c>
    </row>
    <row r="825" spans="2:11" x14ac:dyDescent="0.25">
      <c r="B825" t="s">
        <v>25677</v>
      </c>
      <c r="C825" t="s">
        <v>25764</v>
      </c>
      <c r="D825" t="s">
        <v>25970</v>
      </c>
      <c r="E825" s="44">
        <v>46283</v>
      </c>
      <c r="F825">
        <v>2</v>
      </c>
      <c r="G825" t="s">
        <v>1623</v>
      </c>
      <c r="H825" t="s">
        <v>25990</v>
      </c>
      <c r="I825" t="s">
        <v>25991</v>
      </c>
      <c r="J825" t="s">
        <v>25992</v>
      </c>
      <c r="K825" t="s">
        <v>26017</v>
      </c>
    </row>
    <row r="826" spans="2:11" x14ac:dyDescent="0.25">
      <c r="B826" t="s">
        <v>25677</v>
      </c>
      <c r="C826" t="s">
        <v>25765</v>
      </c>
      <c r="D826" t="s">
        <v>25970</v>
      </c>
      <c r="E826" s="44">
        <v>46283</v>
      </c>
      <c r="F826">
        <v>10</v>
      </c>
      <c r="G826" t="s">
        <v>1623</v>
      </c>
      <c r="H826" t="s">
        <v>25990</v>
      </c>
      <c r="I826" t="s">
        <v>25991</v>
      </c>
      <c r="J826" t="s">
        <v>25992</v>
      </c>
      <c r="K826" t="s">
        <v>26017</v>
      </c>
    </row>
    <row r="827" spans="2:11" x14ac:dyDescent="0.25">
      <c r="B827" t="s">
        <v>25677</v>
      </c>
      <c r="C827" t="s">
        <v>25766</v>
      </c>
      <c r="D827" t="s">
        <v>25970</v>
      </c>
      <c r="E827" s="44">
        <v>46283</v>
      </c>
      <c r="F827">
        <v>2</v>
      </c>
      <c r="G827" t="s">
        <v>1623</v>
      </c>
      <c r="H827" t="s">
        <v>25990</v>
      </c>
      <c r="I827" t="s">
        <v>25991</v>
      </c>
      <c r="J827" t="s">
        <v>25992</v>
      </c>
      <c r="K827" t="s">
        <v>26017</v>
      </c>
    </row>
    <row r="828" spans="2:11" x14ac:dyDescent="0.25">
      <c r="B828" t="s">
        <v>25677</v>
      </c>
      <c r="C828" t="s">
        <v>25767</v>
      </c>
      <c r="D828" t="s">
        <v>25970</v>
      </c>
      <c r="E828" s="44">
        <v>46283</v>
      </c>
      <c r="F828">
        <v>1</v>
      </c>
      <c r="G828" t="s">
        <v>1623</v>
      </c>
      <c r="H828" t="s">
        <v>25990</v>
      </c>
      <c r="I828" t="s">
        <v>25991</v>
      </c>
      <c r="J828" t="s">
        <v>25992</v>
      </c>
      <c r="K828" t="s">
        <v>26017</v>
      </c>
    </row>
    <row r="829" spans="2:11" x14ac:dyDescent="0.25">
      <c r="B829" t="s">
        <v>25677</v>
      </c>
      <c r="C829" t="s">
        <v>25768</v>
      </c>
      <c r="D829" t="s">
        <v>25970</v>
      </c>
      <c r="E829" s="44">
        <v>46283</v>
      </c>
      <c r="F829">
        <v>2</v>
      </c>
      <c r="G829" t="s">
        <v>1623</v>
      </c>
      <c r="H829" t="s">
        <v>25990</v>
      </c>
      <c r="I829" t="s">
        <v>25991</v>
      </c>
      <c r="J829" t="s">
        <v>25992</v>
      </c>
      <c r="K829" t="s">
        <v>26017</v>
      </c>
    </row>
    <row r="830" spans="2:11" x14ac:dyDescent="0.25">
      <c r="B830" t="s">
        <v>25677</v>
      </c>
      <c r="C830" t="s">
        <v>25769</v>
      </c>
      <c r="D830" t="s">
        <v>25970</v>
      </c>
      <c r="E830" s="44">
        <v>46283</v>
      </c>
      <c r="F830">
        <v>3</v>
      </c>
      <c r="G830" t="s">
        <v>1623</v>
      </c>
      <c r="H830" t="s">
        <v>25990</v>
      </c>
      <c r="I830" t="s">
        <v>25991</v>
      </c>
      <c r="J830" t="s">
        <v>25992</v>
      </c>
      <c r="K830" t="s">
        <v>26017</v>
      </c>
    </row>
    <row r="831" spans="2:11" x14ac:dyDescent="0.25">
      <c r="B831" t="s">
        <v>25677</v>
      </c>
      <c r="C831" t="s">
        <v>25770</v>
      </c>
      <c r="D831" t="s">
        <v>25970</v>
      </c>
      <c r="E831" s="44">
        <v>46283</v>
      </c>
      <c r="F831">
        <v>1</v>
      </c>
      <c r="G831" t="s">
        <v>1623</v>
      </c>
      <c r="H831" t="s">
        <v>25990</v>
      </c>
      <c r="I831" t="s">
        <v>25991</v>
      </c>
      <c r="J831" t="s">
        <v>25992</v>
      </c>
      <c r="K831" t="s">
        <v>26017</v>
      </c>
    </row>
    <row r="832" spans="2:11" x14ac:dyDescent="0.25">
      <c r="B832" t="s">
        <v>25677</v>
      </c>
      <c r="C832" t="s">
        <v>25771</v>
      </c>
      <c r="D832" t="s">
        <v>25970</v>
      </c>
      <c r="E832" s="44">
        <v>46283</v>
      </c>
      <c r="F832">
        <v>3</v>
      </c>
      <c r="G832" t="s">
        <v>1623</v>
      </c>
      <c r="H832" t="s">
        <v>25990</v>
      </c>
      <c r="I832" t="s">
        <v>25991</v>
      </c>
      <c r="J832" t="s">
        <v>25992</v>
      </c>
      <c r="K832" t="s">
        <v>26017</v>
      </c>
    </row>
    <row r="833" spans="2:11" x14ac:dyDescent="0.25">
      <c r="B833" t="s">
        <v>25677</v>
      </c>
      <c r="C833" t="s">
        <v>25772</v>
      </c>
      <c r="D833" t="s">
        <v>25970</v>
      </c>
      <c r="E833" s="44">
        <v>46283</v>
      </c>
      <c r="F833">
        <v>5</v>
      </c>
      <c r="G833" t="s">
        <v>1623</v>
      </c>
      <c r="H833" t="s">
        <v>25990</v>
      </c>
      <c r="I833" t="s">
        <v>25991</v>
      </c>
      <c r="J833" t="s">
        <v>25992</v>
      </c>
      <c r="K833" t="s">
        <v>26017</v>
      </c>
    </row>
    <row r="834" spans="2:11" x14ac:dyDescent="0.25">
      <c r="B834" t="s">
        <v>25677</v>
      </c>
      <c r="C834" t="s">
        <v>25773</v>
      </c>
      <c r="D834" t="s">
        <v>25970</v>
      </c>
      <c r="E834" s="44">
        <v>46283</v>
      </c>
      <c r="F834">
        <v>2</v>
      </c>
      <c r="G834" t="s">
        <v>1623</v>
      </c>
      <c r="H834" t="s">
        <v>25990</v>
      </c>
      <c r="I834" t="s">
        <v>25991</v>
      </c>
      <c r="J834" t="s">
        <v>25992</v>
      </c>
      <c r="K834" t="s">
        <v>26017</v>
      </c>
    </row>
    <row r="835" spans="2:11" x14ac:dyDescent="0.25">
      <c r="B835" t="s">
        <v>25677</v>
      </c>
      <c r="C835" t="s">
        <v>25774</v>
      </c>
      <c r="D835" t="s">
        <v>25970</v>
      </c>
      <c r="E835" s="44">
        <v>46283</v>
      </c>
      <c r="F835">
        <v>1</v>
      </c>
      <c r="G835" t="s">
        <v>1623</v>
      </c>
      <c r="H835" t="s">
        <v>25990</v>
      </c>
      <c r="I835" t="s">
        <v>25991</v>
      </c>
      <c r="J835" t="s">
        <v>25992</v>
      </c>
      <c r="K835" t="s">
        <v>26017</v>
      </c>
    </row>
    <row r="836" spans="2:11" x14ac:dyDescent="0.25">
      <c r="B836" t="s">
        <v>25677</v>
      </c>
      <c r="C836" t="s">
        <v>25775</v>
      </c>
      <c r="D836" t="s">
        <v>25970</v>
      </c>
      <c r="E836" s="44">
        <v>46283</v>
      </c>
      <c r="F836">
        <v>1</v>
      </c>
      <c r="G836" t="s">
        <v>1623</v>
      </c>
      <c r="H836" t="s">
        <v>25990</v>
      </c>
      <c r="I836" t="s">
        <v>25991</v>
      </c>
      <c r="J836" t="s">
        <v>25992</v>
      </c>
      <c r="K836" t="s">
        <v>26017</v>
      </c>
    </row>
    <row r="837" spans="2:11" x14ac:dyDescent="0.25">
      <c r="B837" t="s">
        <v>25677</v>
      </c>
      <c r="C837" t="s">
        <v>25776</v>
      </c>
      <c r="D837" t="s">
        <v>25970</v>
      </c>
      <c r="E837" s="44">
        <v>46283</v>
      </c>
      <c r="F837">
        <v>1</v>
      </c>
      <c r="G837" t="s">
        <v>1623</v>
      </c>
      <c r="H837" t="s">
        <v>25990</v>
      </c>
      <c r="I837" t="s">
        <v>25991</v>
      </c>
      <c r="J837" t="s">
        <v>25992</v>
      </c>
      <c r="K837" t="s">
        <v>26017</v>
      </c>
    </row>
    <row r="838" spans="2:11" x14ac:dyDescent="0.25">
      <c r="B838" t="s">
        <v>25677</v>
      </c>
      <c r="C838" t="s">
        <v>25777</v>
      </c>
      <c r="D838" t="s">
        <v>25970</v>
      </c>
      <c r="E838" s="44">
        <v>46283</v>
      </c>
      <c r="F838">
        <v>2</v>
      </c>
      <c r="G838" t="s">
        <v>1623</v>
      </c>
      <c r="H838" t="s">
        <v>25990</v>
      </c>
      <c r="I838" t="s">
        <v>25991</v>
      </c>
      <c r="J838" t="s">
        <v>25992</v>
      </c>
      <c r="K838" t="s">
        <v>26017</v>
      </c>
    </row>
    <row r="839" spans="2:11" x14ac:dyDescent="0.25">
      <c r="B839" t="s">
        <v>25677</v>
      </c>
      <c r="C839" t="s">
        <v>25778</v>
      </c>
      <c r="D839" t="s">
        <v>25970</v>
      </c>
      <c r="E839" s="44">
        <v>46283</v>
      </c>
      <c r="F839">
        <v>1</v>
      </c>
      <c r="G839" t="s">
        <v>1623</v>
      </c>
      <c r="H839" t="s">
        <v>25990</v>
      </c>
      <c r="I839" t="s">
        <v>25991</v>
      </c>
      <c r="J839" t="s">
        <v>25992</v>
      </c>
      <c r="K839" t="s">
        <v>26017</v>
      </c>
    </row>
    <row r="840" spans="2:11" x14ac:dyDescent="0.25">
      <c r="B840" t="s">
        <v>25677</v>
      </c>
      <c r="C840" t="s">
        <v>25779</v>
      </c>
      <c r="D840" t="s">
        <v>25970</v>
      </c>
      <c r="E840" s="44">
        <v>46283</v>
      </c>
      <c r="F840">
        <v>1</v>
      </c>
      <c r="G840" t="s">
        <v>1623</v>
      </c>
      <c r="H840" t="s">
        <v>25990</v>
      </c>
      <c r="I840" t="s">
        <v>25991</v>
      </c>
      <c r="J840" t="s">
        <v>25992</v>
      </c>
      <c r="K840" t="s">
        <v>26017</v>
      </c>
    </row>
    <row r="841" spans="2:11" x14ac:dyDescent="0.25">
      <c r="B841" t="s">
        <v>25677</v>
      </c>
      <c r="C841" t="s">
        <v>25780</v>
      </c>
      <c r="D841" t="s">
        <v>25970</v>
      </c>
      <c r="E841" s="44">
        <v>46283</v>
      </c>
      <c r="F841">
        <v>1</v>
      </c>
      <c r="G841" t="s">
        <v>1623</v>
      </c>
      <c r="H841" t="s">
        <v>25990</v>
      </c>
      <c r="I841" t="s">
        <v>25991</v>
      </c>
      <c r="J841" t="s">
        <v>25992</v>
      </c>
      <c r="K841" t="s">
        <v>26017</v>
      </c>
    </row>
    <row r="842" spans="2:11" x14ac:dyDescent="0.25">
      <c r="B842" t="s">
        <v>25677</v>
      </c>
      <c r="C842" t="s">
        <v>25781</v>
      </c>
      <c r="D842" t="s">
        <v>25970</v>
      </c>
      <c r="E842" s="44">
        <v>46283</v>
      </c>
      <c r="F842">
        <v>6</v>
      </c>
      <c r="G842" t="s">
        <v>1623</v>
      </c>
      <c r="H842" t="s">
        <v>25990</v>
      </c>
      <c r="I842" t="s">
        <v>25991</v>
      </c>
      <c r="J842" t="s">
        <v>25992</v>
      </c>
      <c r="K842" t="s">
        <v>26017</v>
      </c>
    </row>
    <row r="843" spans="2:11" x14ac:dyDescent="0.25">
      <c r="B843" t="s">
        <v>25677</v>
      </c>
      <c r="C843" t="s">
        <v>25782</v>
      </c>
      <c r="D843" t="s">
        <v>25970</v>
      </c>
      <c r="E843" s="44">
        <v>46283</v>
      </c>
      <c r="F843">
        <v>3</v>
      </c>
      <c r="G843" t="s">
        <v>1623</v>
      </c>
      <c r="H843" t="s">
        <v>25990</v>
      </c>
      <c r="I843" t="s">
        <v>25991</v>
      </c>
      <c r="J843" t="s">
        <v>25992</v>
      </c>
      <c r="K843" t="s">
        <v>26017</v>
      </c>
    </row>
    <row r="844" spans="2:11" x14ac:dyDescent="0.25">
      <c r="B844" t="s">
        <v>25677</v>
      </c>
      <c r="C844" t="s">
        <v>25783</v>
      </c>
      <c r="D844" t="s">
        <v>25970</v>
      </c>
      <c r="E844" s="44">
        <v>46283</v>
      </c>
      <c r="F844">
        <v>5</v>
      </c>
      <c r="G844" t="s">
        <v>1623</v>
      </c>
      <c r="H844" t="s">
        <v>25990</v>
      </c>
      <c r="I844" t="s">
        <v>25991</v>
      </c>
      <c r="J844" t="s">
        <v>25992</v>
      </c>
      <c r="K844" t="s">
        <v>26017</v>
      </c>
    </row>
    <row r="845" spans="2:11" x14ac:dyDescent="0.25">
      <c r="B845" t="s">
        <v>25677</v>
      </c>
      <c r="C845" t="s">
        <v>25784</v>
      </c>
      <c r="D845" t="s">
        <v>25970</v>
      </c>
      <c r="E845" s="44">
        <v>46283</v>
      </c>
      <c r="F845">
        <v>3</v>
      </c>
      <c r="G845" t="s">
        <v>1623</v>
      </c>
      <c r="H845" t="s">
        <v>25990</v>
      </c>
      <c r="I845" t="s">
        <v>25991</v>
      </c>
      <c r="J845" t="s">
        <v>25992</v>
      </c>
      <c r="K845" t="s">
        <v>26017</v>
      </c>
    </row>
    <row r="846" spans="2:11" x14ac:dyDescent="0.25">
      <c r="B846" t="s">
        <v>25677</v>
      </c>
      <c r="C846" t="s">
        <v>25785</v>
      </c>
      <c r="D846" t="s">
        <v>25970</v>
      </c>
      <c r="E846" s="44">
        <v>46283</v>
      </c>
      <c r="F846">
        <v>1</v>
      </c>
      <c r="G846" t="s">
        <v>1623</v>
      </c>
      <c r="H846" t="s">
        <v>25990</v>
      </c>
      <c r="I846" t="s">
        <v>25991</v>
      </c>
      <c r="J846" t="s">
        <v>25992</v>
      </c>
      <c r="K846" t="s">
        <v>26017</v>
      </c>
    </row>
    <row r="847" spans="2:11" x14ac:dyDescent="0.25">
      <c r="B847" t="s">
        <v>25677</v>
      </c>
      <c r="C847" t="s">
        <v>25786</v>
      </c>
      <c r="D847" t="s">
        <v>25970</v>
      </c>
      <c r="E847" s="44">
        <v>46283</v>
      </c>
      <c r="F847">
        <v>4</v>
      </c>
      <c r="G847" t="s">
        <v>1623</v>
      </c>
      <c r="H847" t="s">
        <v>25990</v>
      </c>
      <c r="I847" t="s">
        <v>25991</v>
      </c>
      <c r="J847" t="s">
        <v>25992</v>
      </c>
      <c r="K847" t="s">
        <v>26017</v>
      </c>
    </row>
    <row r="848" spans="2:11" x14ac:dyDescent="0.25">
      <c r="B848" t="s">
        <v>25677</v>
      </c>
      <c r="C848" t="s">
        <v>25787</v>
      </c>
      <c r="D848" t="s">
        <v>25970</v>
      </c>
      <c r="E848" s="44">
        <v>46283</v>
      </c>
      <c r="F848">
        <v>1</v>
      </c>
      <c r="G848" t="s">
        <v>1623</v>
      </c>
      <c r="H848" t="s">
        <v>25990</v>
      </c>
      <c r="I848" t="s">
        <v>25991</v>
      </c>
      <c r="J848" t="s">
        <v>25992</v>
      </c>
      <c r="K848" t="s">
        <v>26017</v>
      </c>
    </row>
    <row r="849" spans="1:11" x14ac:dyDescent="0.25">
      <c r="B849" t="s">
        <v>25677</v>
      </c>
      <c r="C849" t="s">
        <v>25788</v>
      </c>
      <c r="D849" t="s">
        <v>25970</v>
      </c>
      <c r="E849" s="44">
        <v>46283</v>
      </c>
      <c r="F849">
        <v>2</v>
      </c>
      <c r="G849" t="s">
        <v>1623</v>
      </c>
      <c r="H849" t="s">
        <v>25990</v>
      </c>
      <c r="I849" t="s">
        <v>25991</v>
      </c>
      <c r="J849" t="s">
        <v>25992</v>
      </c>
      <c r="K849" t="s">
        <v>26017</v>
      </c>
    </row>
    <row r="850" spans="1:11" x14ac:dyDescent="0.25">
      <c r="B850" t="s">
        <v>25677</v>
      </c>
      <c r="C850" t="s">
        <v>25789</v>
      </c>
      <c r="D850" t="s">
        <v>25970</v>
      </c>
      <c r="E850" s="44">
        <v>46283</v>
      </c>
      <c r="F850">
        <v>7</v>
      </c>
      <c r="G850" t="s">
        <v>1623</v>
      </c>
      <c r="H850" t="s">
        <v>25990</v>
      </c>
      <c r="I850" t="s">
        <v>25991</v>
      </c>
      <c r="J850" t="s">
        <v>25992</v>
      </c>
      <c r="K850" t="s">
        <v>26017</v>
      </c>
    </row>
    <row r="851" spans="1:11" hidden="1" x14ac:dyDescent="0.25">
      <c r="A851" t="s">
        <v>14071</v>
      </c>
      <c r="B851" t="s">
        <v>25677</v>
      </c>
      <c r="C851" t="s">
        <v>19419</v>
      </c>
      <c r="D851" t="s">
        <v>25970</v>
      </c>
      <c r="E851" s="44">
        <v>46276</v>
      </c>
      <c r="F851">
        <v>7</v>
      </c>
      <c r="G851" t="s">
        <v>26011</v>
      </c>
      <c r="H851" t="s">
        <v>25990</v>
      </c>
      <c r="I851" t="s">
        <v>25991</v>
      </c>
      <c r="J851" t="s">
        <v>25992</v>
      </c>
      <c r="K851" t="s">
        <v>26017</v>
      </c>
    </row>
    <row r="852" spans="1:11" x14ac:dyDescent="0.25">
      <c r="B852" t="s">
        <v>25677</v>
      </c>
      <c r="C852" t="s">
        <v>19661</v>
      </c>
      <c r="D852" t="s">
        <v>25970</v>
      </c>
      <c r="E852" s="44">
        <v>46283</v>
      </c>
      <c r="F852">
        <v>1</v>
      </c>
      <c r="G852" t="s">
        <v>1623</v>
      </c>
      <c r="H852" t="s">
        <v>25990</v>
      </c>
      <c r="I852" t="s">
        <v>25991</v>
      </c>
      <c r="J852" t="s">
        <v>25992</v>
      </c>
      <c r="K852" t="s">
        <v>26017</v>
      </c>
    </row>
    <row r="853" spans="1:11" x14ac:dyDescent="0.25">
      <c r="B853" t="s">
        <v>25402</v>
      </c>
      <c r="C853" t="s">
        <v>25700</v>
      </c>
      <c r="D853" t="s">
        <v>25971</v>
      </c>
      <c r="E853" s="44">
        <v>46287</v>
      </c>
      <c r="F853">
        <v>1</v>
      </c>
      <c r="G853" t="s">
        <v>1623</v>
      </c>
      <c r="H853" t="s">
        <v>25990</v>
      </c>
      <c r="I853" t="s">
        <v>25991</v>
      </c>
      <c r="J853" t="s">
        <v>25992</v>
      </c>
      <c r="K853" t="s">
        <v>25993</v>
      </c>
    </row>
    <row r="854" spans="1:11" x14ac:dyDescent="0.25">
      <c r="B854" t="s">
        <v>25402</v>
      </c>
      <c r="C854" t="s">
        <v>25790</v>
      </c>
      <c r="D854" t="s">
        <v>25972</v>
      </c>
      <c r="E854" s="44">
        <v>46287</v>
      </c>
      <c r="F854">
        <v>1</v>
      </c>
      <c r="G854" t="s">
        <v>1623</v>
      </c>
      <c r="H854" t="s">
        <v>25990</v>
      </c>
      <c r="I854" t="s">
        <v>25991</v>
      </c>
      <c r="J854" t="s">
        <v>25992</v>
      </c>
      <c r="K854" t="s">
        <v>25993</v>
      </c>
    </row>
    <row r="855" spans="1:11" x14ac:dyDescent="0.25">
      <c r="B855" t="s">
        <v>25402</v>
      </c>
      <c r="C855" t="s">
        <v>25791</v>
      </c>
      <c r="D855" t="s">
        <v>25972</v>
      </c>
      <c r="E855" s="44">
        <v>46287</v>
      </c>
      <c r="F855">
        <v>1</v>
      </c>
      <c r="G855" t="s">
        <v>1623</v>
      </c>
      <c r="H855" t="s">
        <v>25990</v>
      </c>
      <c r="I855" t="s">
        <v>25991</v>
      </c>
      <c r="J855" t="s">
        <v>25992</v>
      </c>
      <c r="K855" t="s">
        <v>25993</v>
      </c>
    </row>
    <row r="856" spans="1:11" x14ac:dyDescent="0.25">
      <c r="B856" t="s">
        <v>25402</v>
      </c>
      <c r="C856" t="s">
        <v>25792</v>
      </c>
      <c r="D856" t="s">
        <v>25972</v>
      </c>
      <c r="E856" s="44">
        <v>46287</v>
      </c>
      <c r="F856">
        <v>2</v>
      </c>
      <c r="G856" t="s">
        <v>1623</v>
      </c>
      <c r="H856" t="s">
        <v>25990</v>
      </c>
      <c r="I856" t="s">
        <v>25991</v>
      </c>
      <c r="J856" t="s">
        <v>25992</v>
      </c>
      <c r="K856" t="s">
        <v>25993</v>
      </c>
    </row>
    <row r="857" spans="1:11" x14ac:dyDescent="0.25">
      <c r="B857" t="s">
        <v>25402</v>
      </c>
      <c r="C857" t="s">
        <v>25793</v>
      </c>
      <c r="D857" t="s">
        <v>25972</v>
      </c>
      <c r="E857" s="44">
        <v>46287</v>
      </c>
      <c r="F857">
        <v>1</v>
      </c>
      <c r="G857" t="s">
        <v>1623</v>
      </c>
      <c r="H857" t="s">
        <v>25990</v>
      </c>
      <c r="I857" t="s">
        <v>25991</v>
      </c>
      <c r="J857" t="s">
        <v>25992</v>
      </c>
      <c r="K857" t="s">
        <v>25993</v>
      </c>
    </row>
    <row r="858" spans="1:11" x14ac:dyDescent="0.25">
      <c r="B858" t="s">
        <v>25402</v>
      </c>
      <c r="C858" t="s">
        <v>25794</v>
      </c>
      <c r="D858" t="s">
        <v>25972</v>
      </c>
      <c r="E858" s="44">
        <v>46287</v>
      </c>
      <c r="F858">
        <v>2</v>
      </c>
      <c r="G858" t="s">
        <v>1623</v>
      </c>
      <c r="H858" t="s">
        <v>25990</v>
      </c>
      <c r="I858" t="s">
        <v>25991</v>
      </c>
      <c r="J858" t="s">
        <v>25992</v>
      </c>
      <c r="K858" t="s">
        <v>25993</v>
      </c>
    </row>
    <row r="859" spans="1:11" x14ac:dyDescent="0.25">
      <c r="B859" t="s">
        <v>25402</v>
      </c>
      <c r="C859" t="s">
        <v>25795</v>
      </c>
      <c r="D859" t="s">
        <v>25972</v>
      </c>
      <c r="E859" s="44">
        <v>46287</v>
      </c>
      <c r="F859">
        <v>4</v>
      </c>
      <c r="G859" t="s">
        <v>1623</v>
      </c>
      <c r="H859" t="s">
        <v>25990</v>
      </c>
      <c r="I859" t="s">
        <v>25991</v>
      </c>
      <c r="J859" t="s">
        <v>25992</v>
      </c>
      <c r="K859" t="s">
        <v>25993</v>
      </c>
    </row>
    <row r="860" spans="1:11" x14ac:dyDescent="0.25">
      <c r="B860" t="s">
        <v>25402</v>
      </c>
      <c r="C860" t="s">
        <v>25796</v>
      </c>
      <c r="D860" t="s">
        <v>25972</v>
      </c>
      <c r="E860" s="44">
        <v>46287</v>
      </c>
      <c r="F860">
        <v>1</v>
      </c>
      <c r="G860" t="s">
        <v>1623</v>
      </c>
      <c r="H860" t="s">
        <v>25990</v>
      </c>
      <c r="I860" t="s">
        <v>25991</v>
      </c>
      <c r="J860" t="s">
        <v>25992</v>
      </c>
      <c r="K860" t="s">
        <v>25993</v>
      </c>
    </row>
    <row r="861" spans="1:11" x14ac:dyDescent="0.25">
      <c r="B861" t="s">
        <v>25402</v>
      </c>
      <c r="C861" t="s">
        <v>25797</v>
      </c>
      <c r="D861" t="s">
        <v>25972</v>
      </c>
      <c r="E861" s="44">
        <v>46287</v>
      </c>
      <c r="F861">
        <v>1</v>
      </c>
      <c r="G861" t="s">
        <v>1623</v>
      </c>
      <c r="H861" t="s">
        <v>25990</v>
      </c>
      <c r="I861" t="s">
        <v>25991</v>
      </c>
      <c r="J861" t="s">
        <v>25992</v>
      </c>
      <c r="K861" t="s">
        <v>25993</v>
      </c>
    </row>
    <row r="862" spans="1:11" x14ac:dyDescent="0.25">
      <c r="B862" t="s">
        <v>25402</v>
      </c>
      <c r="C862" t="s">
        <v>25798</v>
      </c>
      <c r="D862" t="s">
        <v>25972</v>
      </c>
      <c r="E862" s="44">
        <v>46287</v>
      </c>
      <c r="F862">
        <v>1</v>
      </c>
      <c r="G862" t="s">
        <v>1623</v>
      </c>
      <c r="H862" t="s">
        <v>25990</v>
      </c>
      <c r="I862" t="s">
        <v>25991</v>
      </c>
      <c r="J862" t="s">
        <v>25992</v>
      </c>
      <c r="K862" t="s">
        <v>25993</v>
      </c>
    </row>
    <row r="863" spans="1:11" x14ac:dyDescent="0.25">
      <c r="B863" t="s">
        <v>25402</v>
      </c>
      <c r="C863" t="s">
        <v>25799</v>
      </c>
      <c r="D863" t="s">
        <v>25972</v>
      </c>
      <c r="E863" s="44">
        <v>46287</v>
      </c>
      <c r="F863">
        <v>1</v>
      </c>
      <c r="G863" t="s">
        <v>1623</v>
      </c>
      <c r="H863" t="s">
        <v>25990</v>
      </c>
      <c r="I863" t="s">
        <v>25991</v>
      </c>
      <c r="J863" t="s">
        <v>25992</v>
      </c>
      <c r="K863" t="s">
        <v>25993</v>
      </c>
    </row>
    <row r="864" spans="1:11" x14ac:dyDescent="0.25">
      <c r="B864" t="s">
        <v>25402</v>
      </c>
      <c r="C864" t="s">
        <v>25800</v>
      </c>
      <c r="D864" t="s">
        <v>25972</v>
      </c>
      <c r="E864" s="44">
        <v>46287</v>
      </c>
      <c r="F864">
        <v>1</v>
      </c>
      <c r="G864" t="s">
        <v>1623</v>
      </c>
      <c r="H864" t="s">
        <v>25990</v>
      </c>
      <c r="I864" t="s">
        <v>25991</v>
      </c>
      <c r="J864" t="s">
        <v>25992</v>
      </c>
      <c r="K864" t="s">
        <v>25993</v>
      </c>
    </row>
    <row r="865" spans="2:11" x14ac:dyDescent="0.25">
      <c r="B865" t="s">
        <v>25402</v>
      </c>
      <c r="C865" t="s">
        <v>25801</v>
      </c>
      <c r="D865" t="s">
        <v>25972</v>
      </c>
      <c r="E865" s="44">
        <v>46287</v>
      </c>
      <c r="F865">
        <v>1</v>
      </c>
      <c r="G865" t="s">
        <v>1623</v>
      </c>
      <c r="H865" t="s">
        <v>25990</v>
      </c>
      <c r="I865" t="s">
        <v>25991</v>
      </c>
      <c r="J865" t="s">
        <v>25992</v>
      </c>
      <c r="K865" t="s">
        <v>25993</v>
      </c>
    </row>
    <row r="866" spans="2:11" x14ac:dyDescent="0.25">
      <c r="B866" t="s">
        <v>25402</v>
      </c>
      <c r="C866" t="s">
        <v>25802</v>
      </c>
      <c r="D866" t="s">
        <v>25972</v>
      </c>
      <c r="E866" s="44">
        <v>46287</v>
      </c>
      <c r="F866">
        <v>1</v>
      </c>
      <c r="G866" t="s">
        <v>1623</v>
      </c>
      <c r="H866" t="s">
        <v>25990</v>
      </c>
      <c r="I866" t="s">
        <v>25991</v>
      </c>
      <c r="J866" t="s">
        <v>25992</v>
      </c>
      <c r="K866" t="s">
        <v>25993</v>
      </c>
    </row>
    <row r="867" spans="2:11" x14ac:dyDescent="0.25">
      <c r="B867" t="s">
        <v>25402</v>
      </c>
      <c r="C867" t="s">
        <v>25803</v>
      </c>
      <c r="D867" t="s">
        <v>25972</v>
      </c>
      <c r="E867" s="44">
        <v>46287</v>
      </c>
      <c r="F867">
        <v>1</v>
      </c>
      <c r="G867" t="s">
        <v>1623</v>
      </c>
      <c r="H867" t="s">
        <v>25990</v>
      </c>
      <c r="I867" t="s">
        <v>25991</v>
      </c>
      <c r="J867" t="s">
        <v>25992</v>
      </c>
      <c r="K867" t="s">
        <v>25993</v>
      </c>
    </row>
    <row r="868" spans="2:11" x14ac:dyDescent="0.25">
      <c r="B868" t="s">
        <v>25402</v>
      </c>
      <c r="C868" t="s">
        <v>25804</v>
      </c>
      <c r="D868" t="s">
        <v>25972</v>
      </c>
      <c r="E868" s="44">
        <v>46287</v>
      </c>
      <c r="F868">
        <v>2</v>
      </c>
      <c r="G868" t="s">
        <v>1623</v>
      </c>
      <c r="H868" t="s">
        <v>25990</v>
      </c>
      <c r="I868" t="s">
        <v>25991</v>
      </c>
      <c r="J868" t="s">
        <v>25992</v>
      </c>
      <c r="K868" t="s">
        <v>25993</v>
      </c>
    </row>
    <row r="869" spans="2:11" x14ac:dyDescent="0.25">
      <c r="B869" t="s">
        <v>25402</v>
      </c>
      <c r="C869" t="s">
        <v>25805</v>
      </c>
      <c r="D869" t="s">
        <v>25972</v>
      </c>
      <c r="E869" s="44">
        <v>46287</v>
      </c>
      <c r="F869">
        <v>1</v>
      </c>
      <c r="G869" t="s">
        <v>1623</v>
      </c>
      <c r="H869" t="s">
        <v>25990</v>
      </c>
      <c r="I869" t="s">
        <v>25991</v>
      </c>
      <c r="J869" t="s">
        <v>25992</v>
      </c>
      <c r="K869" t="s">
        <v>25993</v>
      </c>
    </row>
    <row r="870" spans="2:11" x14ac:dyDescent="0.25">
      <c r="B870" t="s">
        <v>25402</v>
      </c>
      <c r="C870" t="s">
        <v>25806</v>
      </c>
      <c r="D870" t="s">
        <v>25972</v>
      </c>
      <c r="E870" s="44">
        <v>46287</v>
      </c>
      <c r="F870">
        <v>1</v>
      </c>
      <c r="G870" t="s">
        <v>1623</v>
      </c>
      <c r="H870" t="s">
        <v>25990</v>
      </c>
      <c r="I870" t="s">
        <v>25991</v>
      </c>
      <c r="J870" t="s">
        <v>25992</v>
      </c>
      <c r="K870" t="s">
        <v>25993</v>
      </c>
    </row>
    <row r="871" spans="2:11" x14ac:dyDescent="0.25">
      <c r="B871" t="s">
        <v>25402</v>
      </c>
      <c r="C871" t="s">
        <v>25807</v>
      </c>
      <c r="D871" t="s">
        <v>25972</v>
      </c>
      <c r="E871" s="44">
        <v>46287</v>
      </c>
      <c r="F871">
        <v>1</v>
      </c>
      <c r="G871" t="s">
        <v>1623</v>
      </c>
      <c r="H871" t="s">
        <v>25990</v>
      </c>
      <c r="I871" t="s">
        <v>25991</v>
      </c>
      <c r="J871" t="s">
        <v>25992</v>
      </c>
      <c r="K871" t="s">
        <v>25993</v>
      </c>
    </row>
    <row r="872" spans="2:11" x14ac:dyDescent="0.25">
      <c r="B872" t="s">
        <v>25402</v>
      </c>
      <c r="C872" t="s">
        <v>25808</v>
      </c>
      <c r="D872" t="s">
        <v>25972</v>
      </c>
      <c r="E872" s="44">
        <v>46287</v>
      </c>
      <c r="F872">
        <v>1</v>
      </c>
      <c r="G872" t="s">
        <v>1623</v>
      </c>
      <c r="H872" t="s">
        <v>25990</v>
      </c>
      <c r="I872" t="s">
        <v>25991</v>
      </c>
      <c r="J872" t="s">
        <v>25992</v>
      </c>
      <c r="K872" t="s">
        <v>25993</v>
      </c>
    </row>
    <row r="873" spans="2:11" x14ac:dyDescent="0.25">
      <c r="B873" t="s">
        <v>25402</v>
      </c>
      <c r="C873" t="s">
        <v>25809</v>
      </c>
      <c r="D873" t="s">
        <v>25972</v>
      </c>
      <c r="E873" s="44">
        <v>46287</v>
      </c>
      <c r="F873">
        <v>1</v>
      </c>
      <c r="G873" t="s">
        <v>1623</v>
      </c>
      <c r="H873" t="s">
        <v>25990</v>
      </c>
      <c r="I873" t="s">
        <v>25991</v>
      </c>
      <c r="J873" t="s">
        <v>25992</v>
      </c>
      <c r="K873" t="s">
        <v>25993</v>
      </c>
    </row>
    <row r="874" spans="2:11" x14ac:dyDescent="0.25">
      <c r="B874" t="s">
        <v>25402</v>
      </c>
      <c r="C874" t="s">
        <v>25810</v>
      </c>
      <c r="D874" t="s">
        <v>25972</v>
      </c>
      <c r="E874" s="44">
        <v>46287</v>
      </c>
      <c r="F874">
        <v>1</v>
      </c>
      <c r="G874" t="s">
        <v>1623</v>
      </c>
      <c r="H874" t="s">
        <v>25990</v>
      </c>
      <c r="I874" t="s">
        <v>25991</v>
      </c>
      <c r="J874" t="s">
        <v>25992</v>
      </c>
      <c r="K874" t="s">
        <v>25993</v>
      </c>
    </row>
    <row r="875" spans="2:11" x14ac:dyDescent="0.25">
      <c r="B875" t="s">
        <v>25402</v>
      </c>
      <c r="C875" t="s">
        <v>25811</v>
      </c>
      <c r="D875" t="s">
        <v>25972</v>
      </c>
      <c r="E875" s="44">
        <v>46287</v>
      </c>
      <c r="F875">
        <v>1</v>
      </c>
      <c r="G875" t="s">
        <v>1623</v>
      </c>
      <c r="H875" t="s">
        <v>25990</v>
      </c>
      <c r="I875" t="s">
        <v>25991</v>
      </c>
      <c r="J875" t="s">
        <v>25992</v>
      </c>
      <c r="K875" t="s">
        <v>25993</v>
      </c>
    </row>
    <row r="876" spans="2:11" x14ac:dyDescent="0.25">
      <c r="B876" t="s">
        <v>25402</v>
      </c>
      <c r="C876" t="s">
        <v>25812</v>
      </c>
      <c r="D876" t="s">
        <v>25972</v>
      </c>
      <c r="E876" s="44">
        <v>46287</v>
      </c>
      <c r="F876">
        <v>1</v>
      </c>
      <c r="G876" t="s">
        <v>1623</v>
      </c>
      <c r="H876" t="s">
        <v>25990</v>
      </c>
      <c r="I876" t="s">
        <v>25991</v>
      </c>
      <c r="J876" t="s">
        <v>25992</v>
      </c>
      <c r="K876" t="s">
        <v>25993</v>
      </c>
    </row>
    <row r="877" spans="2:11" x14ac:dyDescent="0.25">
      <c r="B877" t="s">
        <v>25402</v>
      </c>
      <c r="C877" t="s">
        <v>25813</v>
      </c>
      <c r="D877" t="s">
        <v>25972</v>
      </c>
      <c r="E877" s="44">
        <v>46287</v>
      </c>
      <c r="F877">
        <v>2</v>
      </c>
      <c r="G877" t="s">
        <v>1623</v>
      </c>
      <c r="H877" t="s">
        <v>25990</v>
      </c>
      <c r="I877" t="s">
        <v>25991</v>
      </c>
      <c r="J877" t="s">
        <v>25992</v>
      </c>
      <c r="K877" t="s">
        <v>25993</v>
      </c>
    </row>
    <row r="878" spans="2:11" x14ac:dyDescent="0.25">
      <c r="B878" t="s">
        <v>25402</v>
      </c>
      <c r="C878" t="s">
        <v>25814</v>
      </c>
      <c r="D878" t="s">
        <v>25972</v>
      </c>
      <c r="E878" s="44">
        <v>46287</v>
      </c>
      <c r="F878">
        <v>1</v>
      </c>
      <c r="G878" t="s">
        <v>1623</v>
      </c>
      <c r="H878" t="s">
        <v>25990</v>
      </c>
      <c r="I878" t="s">
        <v>25991</v>
      </c>
      <c r="J878" t="s">
        <v>25992</v>
      </c>
      <c r="K878" t="s">
        <v>25993</v>
      </c>
    </row>
    <row r="879" spans="2:11" x14ac:dyDescent="0.25">
      <c r="B879" t="s">
        <v>25402</v>
      </c>
      <c r="C879" t="s">
        <v>25815</v>
      </c>
      <c r="D879" t="s">
        <v>25972</v>
      </c>
      <c r="E879" s="44">
        <v>46287</v>
      </c>
      <c r="F879">
        <v>1</v>
      </c>
      <c r="G879" t="s">
        <v>1623</v>
      </c>
      <c r="H879" t="s">
        <v>25990</v>
      </c>
      <c r="I879" t="s">
        <v>25991</v>
      </c>
      <c r="J879" t="s">
        <v>25992</v>
      </c>
      <c r="K879" t="s">
        <v>25993</v>
      </c>
    </row>
    <row r="880" spans="2:11" x14ac:dyDescent="0.25">
      <c r="B880" t="s">
        <v>25402</v>
      </c>
      <c r="C880" t="s">
        <v>25816</v>
      </c>
      <c r="D880" t="s">
        <v>25972</v>
      </c>
      <c r="E880" s="44">
        <v>46287</v>
      </c>
      <c r="F880">
        <v>1</v>
      </c>
      <c r="G880" t="s">
        <v>1623</v>
      </c>
      <c r="H880" t="s">
        <v>25990</v>
      </c>
      <c r="I880" t="s">
        <v>25991</v>
      </c>
      <c r="J880" t="s">
        <v>25992</v>
      </c>
      <c r="K880" t="s">
        <v>25993</v>
      </c>
    </row>
    <row r="881" spans="2:11" x14ac:dyDescent="0.25">
      <c r="B881" t="s">
        <v>25402</v>
      </c>
      <c r="C881" t="s">
        <v>25817</v>
      </c>
      <c r="D881" t="s">
        <v>25972</v>
      </c>
      <c r="E881" s="44">
        <v>46287</v>
      </c>
      <c r="F881">
        <v>1</v>
      </c>
      <c r="G881" t="s">
        <v>1623</v>
      </c>
      <c r="H881" t="s">
        <v>25990</v>
      </c>
      <c r="I881" t="s">
        <v>25991</v>
      </c>
      <c r="J881" t="s">
        <v>25992</v>
      </c>
      <c r="K881" t="s">
        <v>25993</v>
      </c>
    </row>
    <row r="882" spans="2:11" x14ac:dyDescent="0.25">
      <c r="B882" t="s">
        <v>25402</v>
      </c>
      <c r="C882" t="s">
        <v>25818</v>
      </c>
      <c r="D882" t="s">
        <v>25972</v>
      </c>
      <c r="E882" s="44">
        <v>46287</v>
      </c>
      <c r="F882">
        <v>1</v>
      </c>
      <c r="G882" t="s">
        <v>1623</v>
      </c>
      <c r="H882" t="s">
        <v>25990</v>
      </c>
      <c r="I882" t="s">
        <v>25991</v>
      </c>
      <c r="J882" t="s">
        <v>25992</v>
      </c>
      <c r="K882" t="s">
        <v>25993</v>
      </c>
    </row>
    <row r="883" spans="2:11" x14ac:dyDescent="0.25">
      <c r="B883" t="s">
        <v>25677</v>
      </c>
      <c r="C883" t="s">
        <v>25819</v>
      </c>
      <c r="D883" t="s">
        <v>25973</v>
      </c>
      <c r="E883" s="44">
        <v>46289</v>
      </c>
      <c r="F883">
        <v>22</v>
      </c>
      <c r="G883" t="s">
        <v>1623</v>
      </c>
      <c r="H883" t="s">
        <v>25990</v>
      </c>
      <c r="I883" t="s">
        <v>25991</v>
      </c>
      <c r="J883" t="s">
        <v>25992</v>
      </c>
      <c r="K883" t="s">
        <v>26017</v>
      </c>
    </row>
    <row r="884" spans="2:11" x14ac:dyDescent="0.25">
      <c r="B884" t="s">
        <v>25677</v>
      </c>
      <c r="C884" t="s">
        <v>25820</v>
      </c>
      <c r="D884" t="s">
        <v>25973</v>
      </c>
      <c r="E884" s="44">
        <v>46289</v>
      </c>
      <c r="F884">
        <v>12</v>
      </c>
      <c r="G884" t="s">
        <v>1623</v>
      </c>
      <c r="H884" t="s">
        <v>25990</v>
      </c>
      <c r="I884" t="s">
        <v>25991</v>
      </c>
      <c r="J884" t="s">
        <v>25992</v>
      </c>
      <c r="K884" t="s">
        <v>26017</v>
      </c>
    </row>
    <row r="885" spans="2:11" x14ac:dyDescent="0.25">
      <c r="B885" t="s">
        <v>25677</v>
      </c>
      <c r="C885" t="s">
        <v>25821</v>
      </c>
      <c r="D885" t="s">
        <v>25973</v>
      </c>
      <c r="E885" s="44">
        <v>46289</v>
      </c>
      <c r="F885">
        <v>1</v>
      </c>
      <c r="G885" t="s">
        <v>1623</v>
      </c>
      <c r="H885" t="s">
        <v>25990</v>
      </c>
      <c r="I885" t="s">
        <v>25991</v>
      </c>
      <c r="J885" t="s">
        <v>25992</v>
      </c>
      <c r="K885" t="s">
        <v>26017</v>
      </c>
    </row>
    <row r="886" spans="2:11" x14ac:dyDescent="0.25">
      <c r="B886" t="s">
        <v>25677</v>
      </c>
      <c r="C886" t="s">
        <v>25822</v>
      </c>
      <c r="D886" t="s">
        <v>25973</v>
      </c>
      <c r="E886" s="44">
        <v>46289</v>
      </c>
      <c r="F886">
        <v>8</v>
      </c>
      <c r="G886" t="s">
        <v>1623</v>
      </c>
      <c r="H886" t="s">
        <v>25990</v>
      </c>
      <c r="I886" t="s">
        <v>25991</v>
      </c>
      <c r="J886" t="s">
        <v>25992</v>
      </c>
      <c r="K886" t="s">
        <v>26017</v>
      </c>
    </row>
    <row r="887" spans="2:11" x14ac:dyDescent="0.25">
      <c r="B887" t="s">
        <v>25677</v>
      </c>
      <c r="C887" t="s">
        <v>25823</v>
      </c>
      <c r="D887" t="s">
        <v>25973</v>
      </c>
      <c r="E887" s="44">
        <v>46289</v>
      </c>
      <c r="F887">
        <v>2</v>
      </c>
      <c r="G887" t="s">
        <v>1623</v>
      </c>
      <c r="H887" t="s">
        <v>25990</v>
      </c>
      <c r="I887" t="s">
        <v>25991</v>
      </c>
      <c r="J887" t="s">
        <v>25992</v>
      </c>
      <c r="K887" t="s">
        <v>26017</v>
      </c>
    </row>
    <row r="888" spans="2:11" x14ac:dyDescent="0.25">
      <c r="B888" t="s">
        <v>25677</v>
      </c>
      <c r="C888" t="s">
        <v>25824</v>
      </c>
      <c r="D888" t="s">
        <v>25973</v>
      </c>
      <c r="E888" s="44">
        <v>46289</v>
      </c>
      <c r="F888">
        <v>12</v>
      </c>
      <c r="G888" t="s">
        <v>1623</v>
      </c>
      <c r="H888" t="s">
        <v>25990</v>
      </c>
      <c r="I888" t="s">
        <v>25991</v>
      </c>
      <c r="J888" t="s">
        <v>25992</v>
      </c>
      <c r="K888" t="s">
        <v>26017</v>
      </c>
    </row>
    <row r="889" spans="2:11" x14ac:dyDescent="0.25">
      <c r="B889" t="s">
        <v>25677</v>
      </c>
      <c r="C889" t="s">
        <v>25825</v>
      </c>
      <c r="D889" t="s">
        <v>25973</v>
      </c>
      <c r="E889" s="44">
        <v>46289</v>
      </c>
      <c r="F889">
        <v>2</v>
      </c>
      <c r="G889" t="s">
        <v>1623</v>
      </c>
      <c r="H889" t="s">
        <v>25990</v>
      </c>
      <c r="I889" t="s">
        <v>25991</v>
      </c>
      <c r="J889" t="s">
        <v>25992</v>
      </c>
      <c r="K889" t="s">
        <v>26017</v>
      </c>
    </row>
    <row r="890" spans="2:11" x14ac:dyDescent="0.25">
      <c r="B890" t="s">
        <v>25677</v>
      </c>
      <c r="C890" t="s">
        <v>25826</v>
      </c>
      <c r="D890" t="s">
        <v>25973</v>
      </c>
      <c r="E890" s="44">
        <v>46289</v>
      </c>
      <c r="F890">
        <v>3</v>
      </c>
      <c r="G890" t="s">
        <v>1623</v>
      </c>
      <c r="H890" t="s">
        <v>25990</v>
      </c>
      <c r="I890" t="s">
        <v>25991</v>
      </c>
      <c r="J890" t="s">
        <v>25992</v>
      </c>
      <c r="K890" t="s">
        <v>26017</v>
      </c>
    </row>
    <row r="891" spans="2:11" x14ac:dyDescent="0.25">
      <c r="B891" t="s">
        <v>25677</v>
      </c>
      <c r="C891" t="s">
        <v>25827</v>
      </c>
      <c r="D891" t="s">
        <v>25973</v>
      </c>
      <c r="E891" s="44">
        <v>46289</v>
      </c>
      <c r="F891">
        <v>3</v>
      </c>
      <c r="G891" t="s">
        <v>1623</v>
      </c>
      <c r="H891" t="s">
        <v>25990</v>
      </c>
      <c r="I891" t="s">
        <v>25991</v>
      </c>
      <c r="J891" t="s">
        <v>25992</v>
      </c>
      <c r="K891" t="s">
        <v>26017</v>
      </c>
    </row>
    <row r="892" spans="2:11" x14ac:dyDescent="0.25">
      <c r="B892" t="s">
        <v>25677</v>
      </c>
      <c r="C892" t="s">
        <v>25828</v>
      </c>
      <c r="D892" t="s">
        <v>25973</v>
      </c>
      <c r="E892" s="44">
        <v>46289</v>
      </c>
      <c r="F892">
        <v>2</v>
      </c>
      <c r="G892" t="s">
        <v>1623</v>
      </c>
      <c r="H892" t="s">
        <v>25990</v>
      </c>
      <c r="I892" t="s">
        <v>25991</v>
      </c>
      <c r="J892" t="s">
        <v>25992</v>
      </c>
      <c r="K892" t="s">
        <v>26017</v>
      </c>
    </row>
    <row r="893" spans="2:11" x14ac:dyDescent="0.25">
      <c r="B893" t="s">
        <v>25677</v>
      </c>
      <c r="C893" t="s">
        <v>25829</v>
      </c>
      <c r="D893" t="s">
        <v>25973</v>
      </c>
      <c r="E893" s="44">
        <v>46289</v>
      </c>
      <c r="F893">
        <v>4</v>
      </c>
      <c r="G893" t="s">
        <v>1623</v>
      </c>
      <c r="H893" t="s">
        <v>25990</v>
      </c>
      <c r="I893" t="s">
        <v>25991</v>
      </c>
      <c r="J893" t="s">
        <v>25992</v>
      </c>
      <c r="K893" t="s">
        <v>26017</v>
      </c>
    </row>
    <row r="894" spans="2:11" x14ac:dyDescent="0.25">
      <c r="B894" t="s">
        <v>25677</v>
      </c>
      <c r="C894" t="s">
        <v>25830</v>
      </c>
      <c r="D894" t="s">
        <v>25973</v>
      </c>
      <c r="E894" s="44">
        <v>46289</v>
      </c>
      <c r="F894">
        <v>2</v>
      </c>
      <c r="G894" t="s">
        <v>1623</v>
      </c>
      <c r="H894" t="s">
        <v>25990</v>
      </c>
      <c r="I894" t="s">
        <v>25991</v>
      </c>
      <c r="J894" t="s">
        <v>25992</v>
      </c>
      <c r="K894" t="s">
        <v>26017</v>
      </c>
    </row>
    <row r="895" spans="2:11" x14ac:dyDescent="0.25">
      <c r="B895" t="s">
        <v>25677</v>
      </c>
      <c r="C895" t="s">
        <v>25831</v>
      </c>
      <c r="D895" t="s">
        <v>25973</v>
      </c>
      <c r="E895" s="44">
        <v>46289</v>
      </c>
      <c r="F895">
        <v>2</v>
      </c>
      <c r="G895" t="s">
        <v>1623</v>
      </c>
      <c r="H895" t="s">
        <v>25990</v>
      </c>
      <c r="I895" t="s">
        <v>25991</v>
      </c>
      <c r="J895" t="s">
        <v>25992</v>
      </c>
      <c r="K895" t="s">
        <v>26017</v>
      </c>
    </row>
    <row r="896" spans="2:11" x14ac:dyDescent="0.25">
      <c r="B896" t="s">
        <v>25677</v>
      </c>
      <c r="C896" t="s">
        <v>25832</v>
      </c>
      <c r="D896" t="s">
        <v>25973</v>
      </c>
      <c r="E896" s="44">
        <v>46289</v>
      </c>
      <c r="F896">
        <v>1</v>
      </c>
      <c r="G896" t="s">
        <v>1623</v>
      </c>
      <c r="H896" t="s">
        <v>25990</v>
      </c>
      <c r="I896" t="s">
        <v>25991</v>
      </c>
      <c r="J896" t="s">
        <v>25992</v>
      </c>
      <c r="K896" t="s">
        <v>26017</v>
      </c>
    </row>
    <row r="897" spans="1:11" x14ac:dyDescent="0.25">
      <c r="B897" t="s">
        <v>25677</v>
      </c>
      <c r="C897" t="s">
        <v>25833</v>
      </c>
      <c r="D897" t="s">
        <v>25973</v>
      </c>
      <c r="E897" s="44">
        <v>46289</v>
      </c>
      <c r="F897">
        <v>1</v>
      </c>
      <c r="G897" t="s">
        <v>1623</v>
      </c>
      <c r="H897" t="s">
        <v>25990</v>
      </c>
      <c r="I897" t="s">
        <v>25991</v>
      </c>
      <c r="J897" t="s">
        <v>25992</v>
      </c>
      <c r="K897" t="s">
        <v>26017</v>
      </c>
    </row>
    <row r="898" spans="1:11" x14ac:dyDescent="0.25">
      <c r="B898" t="s">
        <v>25677</v>
      </c>
      <c r="C898" t="s">
        <v>25834</v>
      </c>
      <c r="D898" t="s">
        <v>25973</v>
      </c>
      <c r="E898" s="44">
        <v>46289</v>
      </c>
      <c r="F898">
        <v>3</v>
      </c>
      <c r="G898" t="s">
        <v>1623</v>
      </c>
      <c r="H898" t="s">
        <v>25990</v>
      </c>
      <c r="I898" t="s">
        <v>25991</v>
      </c>
      <c r="J898" t="s">
        <v>25992</v>
      </c>
      <c r="K898" t="s">
        <v>26017</v>
      </c>
    </row>
    <row r="899" spans="1:11" x14ac:dyDescent="0.25">
      <c r="B899" t="s">
        <v>25677</v>
      </c>
      <c r="C899" t="s">
        <v>25835</v>
      </c>
      <c r="D899" t="s">
        <v>25973</v>
      </c>
      <c r="E899" s="44">
        <v>46289</v>
      </c>
      <c r="F899">
        <v>2</v>
      </c>
      <c r="G899" t="s">
        <v>1623</v>
      </c>
      <c r="H899" t="s">
        <v>25990</v>
      </c>
      <c r="I899" t="s">
        <v>25991</v>
      </c>
      <c r="J899" t="s">
        <v>25992</v>
      </c>
      <c r="K899" t="s">
        <v>26017</v>
      </c>
    </row>
    <row r="900" spans="1:11" x14ac:dyDescent="0.25">
      <c r="B900" t="s">
        <v>25677</v>
      </c>
      <c r="C900" t="s">
        <v>25836</v>
      </c>
      <c r="D900" t="s">
        <v>25973</v>
      </c>
      <c r="E900" s="44">
        <v>46289</v>
      </c>
      <c r="F900">
        <v>1</v>
      </c>
      <c r="G900" t="s">
        <v>1623</v>
      </c>
      <c r="H900" t="s">
        <v>25990</v>
      </c>
      <c r="I900" t="s">
        <v>25991</v>
      </c>
      <c r="J900" t="s">
        <v>25992</v>
      </c>
      <c r="K900" t="s">
        <v>26017</v>
      </c>
    </row>
    <row r="901" spans="1:11" x14ac:dyDescent="0.25">
      <c r="B901" t="s">
        <v>25677</v>
      </c>
      <c r="C901" t="s">
        <v>25837</v>
      </c>
      <c r="D901" t="s">
        <v>25973</v>
      </c>
      <c r="E901" s="44">
        <v>46289</v>
      </c>
      <c r="F901">
        <v>1</v>
      </c>
      <c r="G901" t="s">
        <v>1623</v>
      </c>
      <c r="H901" t="s">
        <v>25990</v>
      </c>
      <c r="I901" t="s">
        <v>25991</v>
      </c>
      <c r="J901" t="s">
        <v>25992</v>
      </c>
      <c r="K901" t="s">
        <v>26017</v>
      </c>
    </row>
    <row r="902" spans="1:11" x14ac:dyDescent="0.25">
      <c r="B902" t="s">
        <v>25677</v>
      </c>
      <c r="C902" t="s">
        <v>25838</v>
      </c>
      <c r="D902" t="s">
        <v>25973</v>
      </c>
      <c r="E902" s="44">
        <v>46289</v>
      </c>
      <c r="F902">
        <v>5</v>
      </c>
      <c r="G902" t="s">
        <v>1623</v>
      </c>
      <c r="H902" t="s">
        <v>25990</v>
      </c>
      <c r="I902" t="s">
        <v>25991</v>
      </c>
      <c r="J902" t="s">
        <v>25992</v>
      </c>
      <c r="K902" t="s">
        <v>26017</v>
      </c>
    </row>
    <row r="903" spans="1:11" x14ac:dyDescent="0.25">
      <c r="B903" t="s">
        <v>25677</v>
      </c>
      <c r="C903" t="s">
        <v>25839</v>
      </c>
      <c r="D903" t="s">
        <v>25973</v>
      </c>
      <c r="E903" s="44">
        <v>46289</v>
      </c>
      <c r="F903">
        <v>4</v>
      </c>
      <c r="G903" t="s">
        <v>1623</v>
      </c>
      <c r="H903" t="s">
        <v>25990</v>
      </c>
      <c r="I903" t="s">
        <v>25991</v>
      </c>
      <c r="J903" t="s">
        <v>25992</v>
      </c>
      <c r="K903" t="s">
        <v>26017</v>
      </c>
    </row>
    <row r="904" spans="1:11" x14ac:dyDescent="0.25">
      <c r="B904" t="s">
        <v>25677</v>
      </c>
      <c r="C904" t="s">
        <v>25840</v>
      </c>
      <c r="D904" t="s">
        <v>25973</v>
      </c>
      <c r="E904" s="44">
        <v>46289</v>
      </c>
      <c r="F904">
        <v>2</v>
      </c>
      <c r="G904" t="s">
        <v>1623</v>
      </c>
      <c r="H904" t="s">
        <v>25990</v>
      </c>
      <c r="I904" t="s">
        <v>25991</v>
      </c>
      <c r="J904" t="s">
        <v>25992</v>
      </c>
      <c r="K904" t="s">
        <v>26017</v>
      </c>
    </row>
    <row r="905" spans="1:11" x14ac:dyDescent="0.25">
      <c r="B905" t="s">
        <v>25677</v>
      </c>
      <c r="C905" t="s">
        <v>25841</v>
      </c>
      <c r="D905" t="s">
        <v>25973</v>
      </c>
      <c r="E905" s="44">
        <v>46289</v>
      </c>
      <c r="F905">
        <v>3</v>
      </c>
      <c r="G905" t="s">
        <v>1623</v>
      </c>
      <c r="H905" t="s">
        <v>25990</v>
      </c>
      <c r="I905" t="s">
        <v>25991</v>
      </c>
      <c r="J905" t="s">
        <v>25992</v>
      </c>
      <c r="K905" t="s">
        <v>26017</v>
      </c>
    </row>
    <row r="906" spans="1:11" x14ac:dyDescent="0.25">
      <c r="B906" t="s">
        <v>25677</v>
      </c>
      <c r="C906" t="s">
        <v>25842</v>
      </c>
      <c r="D906" t="s">
        <v>25973</v>
      </c>
      <c r="E906" s="44">
        <v>46289</v>
      </c>
      <c r="F906">
        <v>1</v>
      </c>
      <c r="G906" t="s">
        <v>1623</v>
      </c>
      <c r="H906" t="s">
        <v>25990</v>
      </c>
      <c r="I906" t="s">
        <v>25991</v>
      </c>
      <c r="J906" t="s">
        <v>25992</v>
      </c>
      <c r="K906" t="s">
        <v>26017</v>
      </c>
    </row>
    <row r="907" spans="1:11" x14ac:dyDescent="0.25">
      <c r="B907" t="s">
        <v>25677</v>
      </c>
      <c r="C907" t="s">
        <v>25843</v>
      </c>
      <c r="D907" t="s">
        <v>25973</v>
      </c>
      <c r="E907" s="44">
        <v>46289</v>
      </c>
      <c r="F907">
        <v>1</v>
      </c>
      <c r="G907" t="s">
        <v>1623</v>
      </c>
      <c r="H907" t="s">
        <v>25990</v>
      </c>
      <c r="I907" t="s">
        <v>25991</v>
      </c>
      <c r="J907" t="s">
        <v>25992</v>
      </c>
      <c r="K907" t="s">
        <v>26017</v>
      </c>
    </row>
    <row r="908" spans="1:11" x14ac:dyDescent="0.25">
      <c r="B908" t="s">
        <v>25677</v>
      </c>
      <c r="C908" t="s">
        <v>25844</v>
      </c>
      <c r="D908" t="s">
        <v>25973</v>
      </c>
      <c r="E908" s="44">
        <v>46289</v>
      </c>
      <c r="F908">
        <v>40</v>
      </c>
      <c r="G908" t="s">
        <v>26019</v>
      </c>
      <c r="H908" t="s">
        <v>25990</v>
      </c>
      <c r="I908" t="s">
        <v>25991</v>
      </c>
      <c r="J908" t="s">
        <v>25992</v>
      </c>
      <c r="K908" t="s">
        <v>26017</v>
      </c>
    </row>
    <row r="909" spans="1:11" x14ac:dyDescent="0.25">
      <c r="B909" t="s">
        <v>25677</v>
      </c>
      <c r="C909" t="s">
        <v>25845</v>
      </c>
      <c r="D909" t="s">
        <v>25973</v>
      </c>
      <c r="E909" s="44">
        <v>46289</v>
      </c>
      <c r="F909">
        <v>4</v>
      </c>
      <c r="G909" t="s">
        <v>26011</v>
      </c>
      <c r="H909" t="s">
        <v>25990</v>
      </c>
      <c r="I909" t="s">
        <v>25991</v>
      </c>
      <c r="J909" t="s">
        <v>25992</v>
      </c>
      <c r="K909" t="s">
        <v>26017</v>
      </c>
    </row>
    <row r="910" spans="1:11" x14ac:dyDescent="0.25">
      <c r="B910" t="s">
        <v>25846</v>
      </c>
      <c r="C910" t="s">
        <v>24832</v>
      </c>
      <c r="D910" t="s">
        <v>25974</v>
      </c>
      <c r="E910" s="44">
        <v>46296</v>
      </c>
      <c r="F910">
        <v>4</v>
      </c>
      <c r="G910" t="s">
        <v>1623</v>
      </c>
      <c r="H910" t="s">
        <v>25990</v>
      </c>
      <c r="I910" t="s">
        <v>25991</v>
      </c>
      <c r="J910" t="s">
        <v>25992</v>
      </c>
      <c r="K910" t="s">
        <v>26002</v>
      </c>
    </row>
    <row r="911" spans="1:11" hidden="1" x14ac:dyDescent="0.25">
      <c r="A911" t="s">
        <v>25847</v>
      </c>
      <c r="B911" t="s">
        <v>25848</v>
      </c>
      <c r="C911" t="s">
        <v>25849</v>
      </c>
      <c r="D911" t="s">
        <v>25975</v>
      </c>
      <c r="E911" s="44">
        <v>46296</v>
      </c>
      <c r="F911">
        <v>2</v>
      </c>
      <c r="G911" t="s">
        <v>1623</v>
      </c>
      <c r="H911" t="s">
        <v>25990</v>
      </c>
      <c r="I911" t="s">
        <v>25991</v>
      </c>
      <c r="J911" t="s">
        <v>25992</v>
      </c>
      <c r="K911" t="s">
        <v>26003</v>
      </c>
    </row>
    <row r="912" spans="1:11" hidden="1" x14ac:dyDescent="0.25">
      <c r="A912" t="s">
        <v>1321</v>
      </c>
      <c r="B912" t="s">
        <v>25848</v>
      </c>
      <c r="C912" t="s">
        <v>862</v>
      </c>
      <c r="D912" t="s">
        <v>25975</v>
      </c>
      <c r="E912" s="44">
        <v>46296</v>
      </c>
      <c r="F912">
        <v>3</v>
      </c>
      <c r="G912" t="s">
        <v>1623</v>
      </c>
      <c r="H912" t="s">
        <v>25990</v>
      </c>
      <c r="I912" t="s">
        <v>25991</v>
      </c>
      <c r="J912" t="s">
        <v>25992</v>
      </c>
      <c r="K912" t="s">
        <v>26003</v>
      </c>
    </row>
    <row r="913" spans="1:11" hidden="1" x14ac:dyDescent="0.25">
      <c r="A913" t="s">
        <v>1321</v>
      </c>
      <c r="B913" t="s">
        <v>25848</v>
      </c>
      <c r="C913" t="s">
        <v>862</v>
      </c>
      <c r="D913" t="s">
        <v>25975</v>
      </c>
      <c r="E913" s="44">
        <v>46296</v>
      </c>
      <c r="F913">
        <v>3</v>
      </c>
      <c r="G913" t="s">
        <v>1623</v>
      </c>
      <c r="H913" t="s">
        <v>25990</v>
      </c>
      <c r="I913" t="s">
        <v>25991</v>
      </c>
      <c r="J913" t="s">
        <v>25992</v>
      </c>
      <c r="K913" t="s">
        <v>26003</v>
      </c>
    </row>
    <row r="914" spans="1:11" hidden="1" x14ac:dyDescent="0.25">
      <c r="A914" t="s">
        <v>12530</v>
      </c>
      <c r="B914" t="s">
        <v>25848</v>
      </c>
      <c r="C914" t="s">
        <v>956</v>
      </c>
      <c r="D914" t="s">
        <v>25975</v>
      </c>
      <c r="E914" s="44">
        <v>46296</v>
      </c>
      <c r="F914">
        <v>2</v>
      </c>
      <c r="G914" t="s">
        <v>1623</v>
      </c>
      <c r="H914" t="s">
        <v>25990</v>
      </c>
      <c r="I914" t="s">
        <v>25991</v>
      </c>
      <c r="J914" t="s">
        <v>25992</v>
      </c>
      <c r="K914" t="s">
        <v>26003</v>
      </c>
    </row>
    <row r="915" spans="1:11" hidden="1" x14ac:dyDescent="0.25">
      <c r="A915" t="s">
        <v>232</v>
      </c>
      <c r="B915" t="s">
        <v>25848</v>
      </c>
      <c r="C915" t="s">
        <v>958</v>
      </c>
      <c r="D915" t="s">
        <v>25975</v>
      </c>
      <c r="E915" s="44">
        <v>46296</v>
      </c>
      <c r="F915">
        <v>35</v>
      </c>
      <c r="G915" t="s">
        <v>1702</v>
      </c>
      <c r="H915" t="s">
        <v>25990</v>
      </c>
      <c r="I915" t="s">
        <v>25991</v>
      </c>
      <c r="J915" t="s">
        <v>25992</v>
      </c>
      <c r="K915" t="s">
        <v>26003</v>
      </c>
    </row>
    <row r="916" spans="1:11" hidden="1" x14ac:dyDescent="0.25">
      <c r="A916" t="s">
        <v>232</v>
      </c>
      <c r="B916" t="s">
        <v>25848</v>
      </c>
      <c r="C916" t="s">
        <v>958</v>
      </c>
      <c r="D916" t="s">
        <v>25975</v>
      </c>
      <c r="E916" s="44">
        <v>46296</v>
      </c>
      <c r="F916">
        <v>35</v>
      </c>
      <c r="G916" t="s">
        <v>1702</v>
      </c>
      <c r="H916" t="s">
        <v>25990</v>
      </c>
      <c r="I916" t="s">
        <v>25991</v>
      </c>
      <c r="J916" t="s">
        <v>25992</v>
      </c>
      <c r="K916" t="s">
        <v>26003</v>
      </c>
    </row>
    <row r="917" spans="1:11" hidden="1" x14ac:dyDescent="0.25">
      <c r="A917" t="s">
        <v>232</v>
      </c>
      <c r="B917" t="s">
        <v>25848</v>
      </c>
      <c r="C917" t="s">
        <v>958</v>
      </c>
      <c r="D917" t="s">
        <v>25975</v>
      </c>
      <c r="E917" s="44">
        <v>46296</v>
      </c>
      <c r="F917">
        <v>35</v>
      </c>
      <c r="G917" t="s">
        <v>1702</v>
      </c>
      <c r="H917" t="s">
        <v>25990</v>
      </c>
      <c r="I917" t="s">
        <v>25991</v>
      </c>
      <c r="J917" t="s">
        <v>25992</v>
      </c>
      <c r="K917" t="s">
        <v>26003</v>
      </c>
    </row>
    <row r="918" spans="1:11" hidden="1" x14ac:dyDescent="0.25">
      <c r="A918" t="s">
        <v>25847</v>
      </c>
      <c r="B918" t="s">
        <v>25848</v>
      </c>
      <c r="C918" t="s">
        <v>25849</v>
      </c>
      <c r="D918" t="s">
        <v>25975</v>
      </c>
      <c r="E918" s="44">
        <v>46296</v>
      </c>
      <c r="F918">
        <v>2</v>
      </c>
      <c r="G918" t="s">
        <v>1623</v>
      </c>
      <c r="H918" t="s">
        <v>25990</v>
      </c>
      <c r="I918" t="s">
        <v>25991</v>
      </c>
      <c r="J918" t="s">
        <v>25992</v>
      </c>
      <c r="K918" t="s">
        <v>26003</v>
      </c>
    </row>
    <row r="919" spans="1:11" hidden="1" x14ac:dyDescent="0.25">
      <c r="A919" t="s">
        <v>1321</v>
      </c>
      <c r="B919" t="s">
        <v>25848</v>
      </c>
      <c r="C919" t="s">
        <v>862</v>
      </c>
      <c r="D919" t="s">
        <v>25975</v>
      </c>
      <c r="E919" s="44">
        <v>46296</v>
      </c>
      <c r="F919">
        <v>3</v>
      </c>
      <c r="G919" t="s">
        <v>1623</v>
      </c>
      <c r="H919" t="s">
        <v>25990</v>
      </c>
      <c r="I919" t="s">
        <v>25991</v>
      </c>
      <c r="J919" t="s">
        <v>25992</v>
      </c>
      <c r="K919" t="s">
        <v>26003</v>
      </c>
    </row>
    <row r="920" spans="1:11" hidden="1" x14ac:dyDescent="0.25">
      <c r="A920" t="s">
        <v>1321</v>
      </c>
      <c r="B920" t="s">
        <v>25848</v>
      </c>
      <c r="C920" t="s">
        <v>862</v>
      </c>
      <c r="D920" t="s">
        <v>25975</v>
      </c>
      <c r="E920" s="44">
        <v>46296</v>
      </c>
      <c r="F920">
        <v>2</v>
      </c>
      <c r="G920" t="s">
        <v>1623</v>
      </c>
      <c r="H920" t="s">
        <v>25990</v>
      </c>
      <c r="I920" t="s">
        <v>25991</v>
      </c>
      <c r="J920" t="s">
        <v>25992</v>
      </c>
      <c r="K920" t="s">
        <v>26003</v>
      </c>
    </row>
    <row r="921" spans="1:11" hidden="1" x14ac:dyDescent="0.25">
      <c r="A921" t="s">
        <v>12530</v>
      </c>
      <c r="B921" t="s">
        <v>25848</v>
      </c>
      <c r="C921" t="s">
        <v>956</v>
      </c>
      <c r="D921" t="s">
        <v>25975</v>
      </c>
      <c r="E921" s="44">
        <v>46296</v>
      </c>
      <c r="F921">
        <v>2</v>
      </c>
      <c r="G921" t="s">
        <v>1623</v>
      </c>
      <c r="H921" t="s">
        <v>25990</v>
      </c>
      <c r="I921" t="s">
        <v>25991</v>
      </c>
      <c r="J921" t="s">
        <v>25992</v>
      </c>
      <c r="K921" t="s">
        <v>26003</v>
      </c>
    </row>
    <row r="922" spans="1:11" hidden="1" x14ac:dyDescent="0.25">
      <c r="A922" t="s">
        <v>232</v>
      </c>
      <c r="B922" t="s">
        <v>25848</v>
      </c>
      <c r="C922" t="s">
        <v>958</v>
      </c>
      <c r="D922" t="s">
        <v>25975</v>
      </c>
      <c r="E922" s="44">
        <v>46296</v>
      </c>
      <c r="F922">
        <v>35</v>
      </c>
      <c r="G922" t="s">
        <v>1702</v>
      </c>
      <c r="H922" t="s">
        <v>25990</v>
      </c>
      <c r="I922" t="s">
        <v>25991</v>
      </c>
      <c r="J922" t="s">
        <v>25992</v>
      </c>
      <c r="K922" t="s">
        <v>26003</v>
      </c>
    </row>
    <row r="923" spans="1:11" hidden="1" x14ac:dyDescent="0.25">
      <c r="A923" t="s">
        <v>232</v>
      </c>
      <c r="B923" t="s">
        <v>25848</v>
      </c>
      <c r="C923" t="s">
        <v>958</v>
      </c>
      <c r="D923" t="s">
        <v>25975</v>
      </c>
      <c r="E923" s="44">
        <v>46296</v>
      </c>
      <c r="F923">
        <v>35</v>
      </c>
      <c r="G923" t="s">
        <v>1702</v>
      </c>
      <c r="H923" t="s">
        <v>25990</v>
      </c>
      <c r="I923" t="s">
        <v>25991</v>
      </c>
      <c r="J923" t="s">
        <v>25992</v>
      </c>
      <c r="K923" t="s">
        <v>26003</v>
      </c>
    </row>
    <row r="924" spans="1:11" hidden="1" x14ac:dyDescent="0.25">
      <c r="A924" t="s">
        <v>232</v>
      </c>
      <c r="B924" t="s">
        <v>25848</v>
      </c>
      <c r="C924" t="s">
        <v>958</v>
      </c>
      <c r="D924" t="s">
        <v>25975</v>
      </c>
      <c r="E924" s="44">
        <v>46296</v>
      </c>
      <c r="F924">
        <v>35</v>
      </c>
      <c r="G924" t="s">
        <v>1702</v>
      </c>
      <c r="H924" t="s">
        <v>25990</v>
      </c>
      <c r="I924" t="s">
        <v>25991</v>
      </c>
      <c r="J924" t="s">
        <v>25992</v>
      </c>
      <c r="K924" t="s">
        <v>26003</v>
      </c>
    </row>
    <row r="925" spans="1:11" hidden="1" x14ac:dyDescent="0.25">
      <c r="A925" t="s">
        <v>25850</v>
      </c>
      <c r="B925" t="s">
        <v>25851</v>
      </c>
      <c r="C925" t="s">
        <v>25852</v>
      </c>
      <c r="D925" t="s">
        <v>25976</v>
      </c>
      <c r="E925" s="44">
        <v>46296</v>
      </c>
      <c r="F925">
        <v>2</v>
      </c>
      <c r="G925" t="s">
        <v>1623</v>
      </c>
      <c r="H925" t="s">
        <v>25990</v>
      </c>
      <c r="I925" t="s">
        <v>25991</v>
      </c>
      <c r="J925" t="s">
        <v>25992</v>
      </c>
      <c r="K925" t="s">
        <v>26003</v>
      </c>
    </row>
    <row r="926" spans="1:11" hidden="1" x14ac:dyDescent="0.25">
      <c r="A926" t="s">
        <v>1321</v>
      </c>
      <c r="B926" t="s">
        <v>25851</v>
      </c>
      <c r="C926" t="s">
        <v>862</v>
      </c>
      <c r="D926" t="s">
        <v>25976</v>
      </c>
      <c r="E926" s="44">
        <v>46296</v>
      </c>
      <c r="F926">
        <v>6</v>
      </c>
      <c r="G926" t="s">
        <v>1623</v>
      </c>
      <c r="H926" t="s">
        <v>25990</v>
      </c>
      <c r="I926" t="s">
        <v>25991</v>
      </c>
      <c r="J926" t="s">
        <v>25992</v>
      </c>
      <c r="K926" t="s">
        <v>26003</v>
      </c>
    </row>
    <row r="927" spans="1:11" hidden="1" x14ac:dyDescent="0.25">
      <c r="A927" t="s">
        <v>1321</v>
      </c>
      <c r="B927" t="s">
        <v>25851</v>
      </c>
      <c r="C927" t="s">
        <v>862</v>
      </c>
      <c r="D927" t="s">
        <v>25976</v>
      </c>
      <c r="E927" s="44">
        <v>46296</v>
      </c>
      <c r="F927">
        <v>6</v>
      </c>
      <c r="G927" t="s">
        <v>1623</v>
      </c>
      <c r="H927" t="s">
        <v>25990</v>
      </c>
      <c r="I927" t="s">
        <v>25991</v>
      </c>
      <c r="J927" t="s">
        <v>25992</v>
      </c>
      <c r="K927" t="s">
        <v>26003</v>
      </c>
    </row>
    <row r="928" spans="1:11" hidden="1" x14ac:dyDescent="0.25">
      <c r="A928" t="s">
        <v>12530</v>
      </c>
      <c r="B928" t="s">
        <v>25851</v>
      </c>
      <c r="C928" t="s">
        <v>956</v>
      </c>
      <c r="D928" t="s">
        <v>25976</v>
      </c>
      <c r="E928" s="44">
        <v>46296</v>
      </c>
      <c r="F928">
        <v>4</v>
      </c>
      <c r="G928" t="s">
        <v>1623</v>
      </c>
      <c r="H928" t="s">
        <v>25990</v>
      </c>
      <c r="I928" t="s">
        <v>25991</v>
      </c>
      <c r="J928" t="s">
        <v>25992</v>
      </c>
      <c r="K928" t="s">
        <v>26003</v>
      </c>
    </row>
    <row r="929" spans="1:11" hidden="1" x14ac:dyDescent="0.25">
      <c r="A929" t="s">
        <v>232</v>
      </c>
      <c r="B929" t="s">
        <v>25851</v>
      </c>
      <c r="C929" t="s">
        <v>958</v>
      </c>
      <c r="D929" t="s">
        <v>25976</v>
      </c>
      <c r="E929" s="44">
        <v>46296</v>
      </c>
      <c r="F929">
        <v>35</v>
      </c>
      <c r="G929" t="s">
        <v>1702</v>
      </c>
      <c r="H929" t="s">
        <v>25990</v>
      </c>
      <c r="I929" t="s">
        <v>25991</v>
      </c>
      <c r="J929" t="s">
        <v>25992</v>
      </c>
      <c r="K929" t="s">
        <v>26003</v>
      </c>
    </row>
    <row r="930" spans="1:11" hidden="1" x14ac:dyDescent="0.25">
      <c r="A930" t="s">
        <v>232</v>
      </c>
      <c r="B930" t="s">
        <v>25851</v>
      </c>
      <c r="C930" t="s">
        <v>958</v>
      </c>
      <c r="D930" t="s">
        <v>25976</v>
      </c>
      <c r="E930" s="44">
        <v>46296</v>
      </c>
      <c r="F930">
        <v>35</v>
      </c>
      <c r="G930" t="s">
        <v>1702</v>
      </c>
      <c r="H930" t="s">
        <v>25990</v>
      </c>
      <c r="I930" t="s">
        <v>25991</v>
      </c>
      <c r="J930" t="s">
        <v>25992</v>
      </c>
      <c r="K930" t="s">
        <v>26003</v>
      </c>
    </row>
    <row r="931" spans="1:11" hidden="1" x14ac:dyDescent="0.25">
      <c r="A931" t="s">
        <v>232</v>
      </c>
      <c r="B931" t="s">
        <v>25851</v>
      </c>
      <c r="C931" t="s">
        <v>958</v>
      </c>
      <c r="D931" t="s">
        <v>25976</v>
      </c>
      <c r="E931" s="44">
        <v>46296</v>
      </c>
      <c r="F931">
        <v>35</v>
      </c>
      <c r="G931" t="s">
        <v>1702</v>
      </c>
      <c r="H931" t="s">
        <v>25990</v>
      </c>
      <c r="I931" t="s">
        <v>25991</v>
      </c>
      <c r="J931" t="s">
        <v>25992</v>
      </c>
      <c r="K931" t="s">
        <v>26003</v>
      </c>
    </row>
    <row r="932" spans="1:11" hidden="1" x14ac:dyDescent="0.25">
      <c r="A932" t="s">
        <v>232</v>
      </c>
      <c r="B932" t="s">
        <v>25851</v>
      </c>
      <c r="C932" t="s">
        <v>958</v>
      </c>
      <c r="D932" t="s">
        <v>25976</v>
      </c>
      <c r="E932" s="44">
        <v>46296</v>
      </c>
      <c r="F932">
        <v>35</v>
      </c>
      <c r="G932" t="s">
        <v>1702</v>
      </c>
      <c r="H932" t="s">
        <v>25990</v>
      </c>
      <c r="I932" t="s">
        <v>25991</v>
      </c>
      <c r="J932" t="s">
        <v>25992</v>
      </c>
      <c r="K932" t="s">
        <v>26003</v>
      </c>
    </row>
    <row r="933" spans="1:11" hidden="1" x14ac:dyDescent="0.25">
      <c r="A933" t="s">
        <v>232</v>
      </c>
      <c r="B933" t="s">
        <v>25851</v>
      </c>
      <c r="C933" t="s">
        <v>958</v>
      </c>
      <c r="D933" t="s">
        <v>25976</v>
      </c>
      <c r="E933" s="44">
        <v>46296</v>
      </c>
      <c r="F933">
        <v>35</v>
      </c>
      <c r="G933" t="s">
        <v>1702</v>
      </c>
      <c r="H933" t="s">
        <v>25990</v>
      </c>
      <c r="I933" t="s">
        <v>25991</v>
      </c>
      <c r="J933" t="s">
        <v>25992</v>
      </c>
      <c r="K933" t="s">
        <v>26003</v>
      </c>
    </row>
    <row r="934" spans="1:11" hidden="1" x14ac:dyDescent="0.25">
      <c r="A934" t="s">
        <v>232</v>
      </c>
      <c r="B934" t="s">
        <v>25851</v>
      </c>
      <c r="C934" t="s">
        <v>958</v>
      </c>
      <c r="D934" t="s">
        <v>25976</v>
      </c>
      <c r="E934" s="44">
        <v>46296</v>
      </c>
      <c r="F934">
        <v>35</v>
      </c>
      <c r="G934" t="s">
        <v>1702</v>
      </c>
      <c r="H934" t="s">
        <v>25990</v>
      </c>
      <c r="I934" t="s">
        <v>25991</v>
      </c>
      <c r="J934" t="s">
        <v>25992</v>
      </c>
      <c r="K934" t="s">
        <v>26003</v>
      </c>
    </row>
    <row r="935" spans="1:11" hidden="1" x14ac:dyDescent="0.25">
      <c r="A935" t="s">
        <v>25850</v>
      </c>
      <c r="B935" t="s">
        <v>25851</v>
      </c>
      <c r="C935" t="s">
        <v>25852</v>
      </c>
      <c r="D935" t="s">
        <v>25977</v>
      </c>
      <c r="E935" s="44">
        <v>46296</v>
      </c>
      <c r="F935">
        <v>2</v>
      </c>
      <c r="G935" t="s">
        <v>1623</v>
      </c>
      <c r="H935" t="s">
        <v>25990</v>
      </c>
      <c r="I935" t="s">
        <v>25991</v>
      </c>
      <c r="J935" t="s">
        <v>25992</v>
      </c>
      <c r="K935" t="s">
        <v>26003</v>
      </c>
    </row>
    <row r="936" spans="1:11" hidden="1" x14ac:dyDescent="0.25">
      <c r="A936" t="s">
        <v>1321</v>
      </c>
      <c r="B936" t="s">
        <v>25851</v>
      </c>
      <c r="C936" t="s">
        <v>862</v>
      </c>
      <c r="D936" t="s">
        <v>25977</v>
      </c>
      <c r="E936" s="44">
        <v>46296</v>
      </c>
      <c r="F936">
        <v>3</v>
      </c>
      <c r="G936" t="s">
        <v>1623</v>
      </c>
      <c r="H936" t="s">
        <v>25990</v>
      </c>
      <c r="I936" t="s">
        <v>25991</v>
      </c>
      <c r="J936" t="s">
        <v>25992</v>
      </c>
      <c r="K936" t="s">
        <v>26003</v>
      </c>
    </row>
    <row r="937" spans="1:11" hidden="1" x14ac:dyDescent="0.25">
      <c r="A937" t="s">
        <v>1321</v>
      </c>
      <c r="B937" t="s">
        <v>25851</v>
      </c>
      <c r="C937" t="s">
        <v>862</v>
      </c>
      <c r="D937" t="s">
        <v>25977</v>
      </c>
      <c r="E937" s="44">
        <v>46296</v>
      </c>
      <c r="F937">
        <v>3</v>
      </c>
      <c r="G937" t="s">
        <v>1623</v>
      </c>
      <c r="H937" t="s">
        <v>25990</v>
      </c>
      <c r="I937" t="s">
        <v>25991</v>
      </c>
      <c r="J937" t="s">
        <v>25992</v>
      </c>
      <c r="K937" t="s">
        <v>26003</v>
      </c>
    </row>
    <row r="938" spans="1:11" hidden="1" x14ac:dyDescent="0.25">
      <c r="A938" t="s">
        <v>12530</v>
      </c>
      <c r="B938" t="s">
        <v>25851</v>
      </c>
      <c r="C938" t="s">
        <v>956</v>
      </c>
      <c r="D938" t="s">
        <v>25977</v>
      </c>
      <c r="E938" s="44">
        <v>46296</v>
      </c>
      <c r="F938">
        <v>2</v>
      </c>
      <c r="G938" t="s">
        <v>1623</v>
      </c>
      <c r="H938" t="s">
        <v>25990</v>
      </c>
      <c r="I938" t="s">
        <v>25991</v>
      </c>
      <c r="J938" t="s">
        <v>25992</v>
      </c>
      <c r="K938" t="s">
        <v>26003</v>
      </c>
    </row>
    <row r="939" spans="1:11" hidden="1" x14ac:dyDescent="0.25">
      <c r="A939" t="s">
        <v>232</v>
      </c>
      <c r="B939" t="s">
        <v>25851</v>
      </c>
      <c r="C939" t="s">
        <v>958</v>
      </c>
      <c r="D939" t="s">
        <v>25977</v>
      </c>
      <c r="E939" s="44">
        <v>46296</v>
      </c>
      <c r="F939">
        <v>40</v>
      </c>
      <c r="G939" t="s">
        <v>1702</v>
      </c>
      <c r="H939" t="s">
        <v>25990</v>
      </c>
      <c r="I939" t="s">
        <v>25991</v>
      </c>
      <c r="J939" t="s">
        <v>25992</v>
      </c>
      <c r="K939" t="s">
        <v>26003</v>
      </c>
    </row>
    <row r="940" spans="1:11" hidden="1" x14ac:dyDescent="0.25">
      <c r="A940" t="s">
        <v>232</v>
      </c>
      <c r="B940" t="s">
        <v>25851</v>
      </c>
      <c r="C940" t="s">
        <v>958</v>
      </c>
      <c r="D940" t="s">
        <v>25977</v>
      </c>
      <c r="E940" s="44">
        <v>46296</v>
      </c>
      <c r="F940">
        <v>40</v>
      </c>
      <c r="G940" t="s">
        <v>1702</v>
      </c>
      <c r="H940" t="s">
        <v>25990</v>
      </c>
      <c r="I940" t="s">
        <v>25991</v>
      </c>
      <c r="J940" t="s">
        <v>25992</v>
      </c>
      <c r="K940" t="s">
        <v>26003</v>
      </c>
    </row>
    <row r="941" spans="1:11" hidden="1" x14ac:dyDescent="0.25">
      <c r="A941" t="s">
        <v>232</v>
      </c>
      <c r="B941" t="s">
        <v>25851</v>
      </c>
      <c r="C941" t="s">
        <v>958</v>
      </c>
      <c r="D941" t="s">
        <v>25977</v>
      </c>
      <c r="E941" s="44">
        <v>46296</v>
      </c>
      <c r="F941">
        <v>40</v>
      </c>
      <c r="G941" t="s">
        <v>1702</v>
      </c>
      <c r="H941" t="s">
        <v>25990</v>
      </c>
      <c r="I941" t="s">
        <v>25991</v>
      </c>
      <c r="J941" t="s">
        <v>25992</v>
      </c>
      <c r="K941" t="s">
        <v>26003</v>
      </c>
    </row>
    <row r="942" spans="1:11" hidden="1" x14ac:dyDescent="0.25">
      <c r="A942" t="s">
        <v>25850</v>
      </c>
      <c r="B942" t="s">
        <v>25851</v>
      </c>
      <c r="C942" t="s">
        <v>25852</v>
      </c>
      <c r="D942" t="s">
        <v>25977</v>
      </c>
      <c r="E942" s="44">
        <v>46296</v>
      </c>
      <c r="F942">
        <v>2</v>
      </c>
      <c r="G942" t="s">
        <v>1623</v>
      </c>
      <c r="H942" t="s">
        <v>25990</v>
      </c>
      <c r="I942" t="s">
        <v>25991</v>
      </c>
      <c r="J942" t="s">
        <v>25992</v>
      </c>
      <c r="K942" t="s">
        <v>26003</v>
      </c>
    </row>
    <row r="943" spans="1:11" hidden="1" x14ac:dyDescent="0.25">
      <c r="A943" t="s">
        <v>1321</v>
      </c>
      <c r="B943" t="s">
        <v>25851</v>
      </c>
      <c r="C943" t="s">
        <v>862</v>
      </c>
      <c r="D943" t="s">
        <v>25977</v>
      </c>
      <c r="E943" s="44">
        <v>46296</v>
      </c>
      <c r="F943">
        <v>3</v>
      </c>
      <c r="G943" t="s">
        <v>1623</v>
      </c>
      <c r="H943" t="s">
        <v>25990</v>
      </c>
      <c r="I943" t="s">
        <v>25991</v>
      </c>
      <c r="J943" t="s">
        <v>25992</v>
      </c>
      <c r="K943" t="s">
        <v>26003</v>
      </c>
    </row>
    <row r="944" spans="1:11" hidden="1" x14ac:dyDescent="0.25">
      <c r="A944" t="s">
        <v>1321</v>
      </c>
      <c r="B944" t="s">
        <v>25851</v>
      </c>
      <c r="C944" t="s">
        <v>862</v>
      </c>
      <c r="D944" t="s">
        <v>25977</v>
      </c>
      <c r="E944" s="44">
        <v>46296</v>
      </c>
      <c r="F944">
        <v>3</v>
      </c>
      <c r="G944" t="s">
        <v>1623</v>
      </c>
      <c r="H944" t="s">
        <v>25990</v>
      </c>
      <c r="I944" t="s">
        <v>25991</v>
      </c>
      <c r="J944" t="s">
        <v>25992</v>
      </c>
      <c r="K944" t="s">
        <v>26003</v>
      </c>
    </row>
    <row r="945" spans="1:11" hidden="1" x14ac:dyDescent="0.25">
      <c r="A945" t="s">
        <v>12530</v>
      </c>
      <c r="B945" t="s">
        <v>25851</v>
      </c>
      <c r="C945" t="s">
        <v>956</v>
      </c>
      <c r="D945" t="s">
        <v>25977</v>
      </c>
      <c r="E945" s="44">
        <v>46296</v>
      </c>
      <c r="F945">
        <v>2</v>
      </c>
      <c r="G945" t="s">
        <v>1623</v>
      </c>
      <c r="H945" t="s">
        <v>25990</v>
      </c>
      <c r="I945" t="s">
        <v>25991</v>
      </c>
      <c r="J945" t="s">
        <v>25992</v>
      </c>
      <c r="K945" t="s">
        <v>26003</v>
      </c>
    </row>
    <row r="946" spans="1:11" hidden="1" x14ac:dyDescent="0.25">
      <c r="A946" t="s">
        <v>232</v>
      </c>
      <c r="B946" t="s">
        <v>25851</v>
      </c>
      <c r="C946" t="s">
        <v>958</v>
      </c>
      <c r="D946" t="s">
        <v>25977</v>
      </c>
      <c r="E946" s="44">
        <v>46296</v>
      </c>
      <c r="F946">
        <v>40</v>
      </c>
      <c r="G946" t="s">
        <v>1702</v>
      </c>
      <c r="H946" t="s">
        <v>25990</v>
      </c>
      <c r="I946" t="s">
        <v>25991</v>
      </c>
      <c r="J946" t="s">
        <v>25992</v>
      </c>
      <c r="K946" t="s">
        <v>26003</v>
      </c>
    </row>
    <row r="947" spans="1:11" hidden="1" x14ac:dyDescent="0.25">
      <c r="A947" t="s">
        <v>232</v>
      </c>
      <c r="B947" t="s">
        <v>25851</v>
      </c>
      <c r="C947" t="s">
        <v>958</v>
      </c>
      <c r="D947" t="s">
        <v>25977</v>
      </c>
      <c r="E947" s="44">
        <v>46296</v>
      </c>
      <c r="F947">
        <v>40</v>
      </c>
      <c r="G947" t="s">
        <v>1702</v>
      </c>
      <c r="H947" t="s">
        <v>25990</v>
      </c>
      <c r="I947" t="s">
        <v>25991</v>
      </c>
      <c r="J947" t="s">
        <v>25992</v>
      </c>
      <c r="K947" t="s">
        <v>26003</v>
      </c>
    </row>
    <row r="948" spans="1:11" hidden="1" x14ac:dyDescent="0.25">
      <c r="A948" t="s">
        <v>232</v>
      </c>
      <c r="B948" t="s">
        <v>25851</v>
      </c>
      <c r="C948" t="s">
        <v>958</v>
      </c>
      <c r="D948" t="s">
        <v>25977</v>
      </c>
      <c r="E948" s="44">
        <v>46296</v>
      </c>
      <c r="F948">
        <v>40</v>
      </c>
      <c r="G948" t="s">
        <v>1702</v>
      </c>
      <c r="H948" t="s">
        <v>25990</v>
      </c>
      <c r="I948" t="s">
        <v>25991</v>
      </c>
      <c r="J948" t="s">
        <v>25992</v>
      </c>
      <c r="K948" t="s">
        <v>26003</v>
      </c>
    </row>
    <row r="949" spans="1:11" hidden="1" x14ac:dyDescent="0.25">
      <c r="A949" t="s">
        <v>14071</v>
      </c>
      <c r="B949" t="s">
        <v>25376</v>
      </c>
      <c r="C949" t="s">
        <v>25735</v>
      </c>
      <c r="D949" t="s">
        <v>25978</v>
      </c>
      <c r="E949" s="44">
        <v>46301</v>
      </c>
      <c r="F949">
        <v>3</v>
      </c>
      <c r="G949" t="s">
        <v>26011</v>
      </c>
      <c r="H949" t="s">
        <v>25990</v>
      </c>
      <c r="I949" t="s">
        <v>25991</v>
      </c>
      <c r="J949" t="s">
        <v>25992</v>
      </c>
      <c r="K949" t="s">
        <v>26010</v>
      </c>
    </row>
    <row r="950" spans="1:11" x14ac:dyDescent="0.25">
      <c r="B950" t="s">
        <v>25376</v>
      </c>
      <c r="C950" t="s">
        <v>25853</v>
      </c>
      <c r="D950" t="s">
        <v>25978</v>
      </c>
      <c r="E950" s="44">
        <v>46301</v>
      </c>
      <c r="F950">
        <v>3</v>
      </c>
      <c r="G950" t="s">
        <v>1623</v>
      </c>
      <c r="H950" t="s">
        <v>25990</v>
      </c>
      <c r="I950" t="s">
        <v>25991</v>
      </c>
      <c r="J950" t="s">
        <v>25992</v>
      </c>
      <c r="K950" t="s">
        <v>26010</v>
      </c>
    </row>
    <row r="951" spans="1:11" hidden="1" x14ac:dyDescent="0.25">
      <c r="A951" t="s">
        <v>1901</v>
      </c>
      <c r="B951" t="s">
        <v>25854</v>
      </c>
      <c r="C951" t="s">
        <v>25855</v>
      </c>
      <c r="D951" t="s">
        <v>25979</v>
      </c>
      <c r="E951" s="44">
        <v>46301</v>
      </c>
      <c r="F951">
        <v>1</v>
      </c>
      <c r="G951" t="s">
        <v>1623</v>
      </c>
      <c r="H951" t="s">
        <v>25990</v>
      </c>
      <c r="I951" t="s">
        <v>25991</v>
      </c>
      <c r="J951" t="s">
        <v>25992</v>
      </c>
      <c r="K951" t="s">
        <v>26020</v>
      </c>
    </row>
    <row r="952" spans="1:11" hidden="1" x14ac:dyDescent="0.25">
      <c r="A952" t="s">
        <v>25506</v>
      </c>
      <c r="B952" t="s">
        <v>25856</v>
      </c>
      <c r="C952" t="s">
        <v>25508</v>
      </c>
      <c r="D952" t="s">
        <v>25980</v>
      </c>
      <c r="E952" s="44">
        <v>46301</v>
      </c>
      <c r="F952">
        <v>2</v>
      </c>
      <c r="G952" t="s">
        <v>1720</v>
      </c>
      <c r="H952" t="s">
        <v>25990</v>
      </c>
      <c r="I952" t="s">
        <v>25991</v>
      </c>
      <c r="J952" t="s">
        <v>25992</v>
      </c>
      <c r="K952" t="s">
        <v>26003</v>
      </c>
    </row>
    <row r="953" spans="1:11" hidden="1" x14ac:dyDescent="0.25">
      <c r="A953" t="s">
        <v>25509</v>
      </c>
      <c r="B953" t="s">
        <v>25856</v>
      </c>
      <c r="C953" t="s">
        <v>25510</v>
      </c>
      <c r="D953" t="s">
        <v>25980</v>
      </c>
      <c r="E953" s="44">
        <v>46301</v>
      </c>
      <c r="F953">
        <v>2</v>
      </c>
      <c r="G953" t="s">
        <v>1623</v>
      </c>
      <c r="H953" t="s">
        <v>25990</v>
      </c>
      <c r="I953" t="s">
        <v>25991</v>
      </c>
      <c r="J953" t="s">
        <v>25992</v>
      </c>
      <c r="K953" t="s">
        <v>26003</v>
      </c>
    </row>
    <row r="954" spans="1:11" hidden="1" x14ac:dyDescent="0.25">
      <c r="A954" t="s">
        <v>1321</v>
      </c>
      <c r="B954" t="s">
        <v>25856</v>
      </c>
      <c r="C954" t="s">
        <v>862</v>
      </c>
      <c r="D954" t="s">
        <v>25980</v>
      </c>
      <c r="E954" s="44">
        <v>46301</v>
      </c>
      <c r="F954">
        <v>2</v>
      </c>
      <c r="G954" t="s">
        <v>1623</v>
      </c>
      <c r="H954" t="s">
        <v>25990</v>
      </c>
      <c r="I954" t="s">
        <v>25991</v>
      </c>
      <c r="J954" t="s">
        <v>25992</v>
      </c>
      <c r="K954" t="s">
        <v>26003</v>
      </c>
    </row>
    <row r="955" spans="1:11" hidden="1" x14ac:dyDescent="0.25">
      <c r="A955" t="s">
        <v>25857</v>
      </c>
      <c r="B955" t="s">
        <v>25402</v>
      </c>
      <c r="C955" t="s">
        <v>25858</v>
      </c>
      <c r="D955" t="s">
        <v>25981</v>
      </c>
      <c r="E955" s="44">
        <v>46301</v>
      </c>
      <c r="F955">
        <v>1</v>
      </c>
      <c r="G955" t="s">
        <v>1720</v>
      </c>
      <c r="H955" t="s">
        <v>25990</v>
      </c>
      <c r="I955" t="s">
        <v>25991</v>
      </c>
      <c r="J955" t="s">
        <v>25992</v>
      </c>
      <c r="K955" t="s">
        <v>25993</v>
      </c>
    </row>
    <row r="956" spans="1:11" hidden="1" x14ac:dyDescent="0.25">
      <c r="A956" t="s">
        <v>25859</v>
      </c>
      <c r="B956" t="s">
        <v>25860</v>
      </c>
      <c r="C956" t="s">
        <v>25861</v>
      </c>
      <c r="D956" t="s">
        <v>25982</v>
      </c>
      <c r="E956" s="44">
        <v>46301</v>
      </c>
      <c r="F956">
        <v>1</v>
      </c>
      <c r="G956" t="s">
        <v>1623</v>
      </c>
      <c r="H956" t="s">
        <v>25990</v>
      </c>
      <c r="I956" t="s">
        <v>25991</v>
      </c>
      <c r="J956" t="s">
        <v>25992</v>
      </c>
      <c r="K956" t="s">
        <v>25993</v>
      </c>
    </row>
    <row r="957" spans="1:11" hidden="1" x14ac:dyDescent="0.25">
      <c r="A957" t="s">
        <v>1478</v>
      </c>
      <c r="B957" t="s">
        <v>25860</v>
      </c>
      <c r="C957" t="s">
        <v>25862</v>
      </c>
      <c r="D957" t="s">
        <v>25982</v>
      </c>
      <c r="E957" s="44">
        <v>46301</v>
      </c>
      <c r="F957">
        <v>2</v>
      </c>
      <c r="G957" t="s">
        <v>1623</v>
      </c>
      <c r="H957" t="s">
        <v>25990</v>
      </c>
      <c r="I957" t="s">
        <v>25991</v>
      </c>
      <c r="J957" t="s">
        <v>25992</v>
      </c>
      <c r="K957" t="s">
        <v>25993</v>
      </c>
    </row>
    <row r="958" spans="1:11" hidden="1" x14ac:dyDescent="0.25">
      <c r="A958" t="s">
        <v>1478</v>
      </c>
      <c r="B958" t="s">
        <v>25402</v>
      </c>
      <c r="C958" t="s">
        <v>25863</v>
      </c>
      <c r="D958" t="s">
        <v>25983</v>
      </c>
      <c r="E958" s="44">
        <v>46301</v>
      </c>
      <c r="F958">
        <v>8</v>
      </c>
      <c r="G958" t="s">
        <v>26011</v>
      </c>
      <c r="H958" t="s">
        <v>25990</v>
      </c>
      <c r="I958" t="s">
        <v>25991</v>
      </c>
      <c r="J958" t="s">
        <v>25992</v>
      </c>
      <c r="K958" t="s">
        <v>25993</v>
      </c>
    </row>
    <row r="959" spans="1:11" hidden="1" x14ac:dyDescent="0.25">
      <c r="A959" t="s">
        <v>120</v>
      </c>
      <c r="B959" t="s">
        <v>25404</v>
      </c>
      <c r="C959" t="s">
        <v>25405</v>
      </c>
      <c r="D959" t="s">
        <v>25984</v>
      </c>
      <c r="E959" s="44">
        <v>46303</v>
      </c>
      <c r="F959">
        <v>10</v>
      </c>
      <c r="G959" t="s">
        <v>1623</v>
      </c>
      <c r="H959" t="s">
        <v>25990</v>
      </c>
      <c r="I959" t="s">
        <v>25991</v>
      </c>
      <c r="J959" t="s">
        <v>25992</v>
      </c>
      <c r="K959" t="s">
        <v>25404</v>
      </c>
    </row>
    <row r="960" spans="1:11" hidden="1" x14ac:dyDescent="0.25">
      <c r="A960" t="s">
        <v>21150</v>
      </c>
      <c r="B960" t="s">
        <v>25404</v>
      </c>
      <c r="C960" t="s">
        <v>25864</v>
      </c>
      <c r="D960" t="s">
        <v>25984</v>
      </c>
      <c r="E960" s="44">
        <v>46303</v>
      </c>
      <c r="F960">
        <v>1</v>
      </c>
      <c r="G960" t="s">
        <v>1623</v>
      </c>
      <c r="H960" t="s">
        <v>25990</v>
      </c>
      <c r="I960" t="s">
        <v>25991</v>
      </c>
      <c r="J960" t="s">
        <v>25992</v>
      </c>
      <c r="K960" t="s">
        <v>25404</v>
      </c>
    </row>
    <row r="961" spans="1:11" hidden="1" x14ac:dyDescent="0.25">
      <c r="A961" t="s">
        <v>94</v>
      </c>
      <c r="B961" t="s">
        <v>25404</v>
      </c>
      <c r="C961" t="s">
        <v>25410</v>
      </c>
      <c r="D961" t="s">
        <v>25984</v>
      </c>
      <c r="E961" s="44">
        <v>46303</v>
      </c>
      <c r="F961">
        <v>50</v>
      </c>
      <c r="G961" t="s">
        <v>1702</v>
      </c>
      <c r="H961" t="s">
        <v>25990</v>
      </c>
      <c r="I961" t="s">
        <v>25991</v>
      </c>
      <c r="J961" t="s">
        <v>25992</v>
      </c>
      <c r="K961" t="s">
        <v>25404</v>
      </c>
    </row>
    <row r="962" spans="1:11" hidden="1" x14ac:dyDescent="0.25">
      <c r="A962" t="s">
        <v>120</v>
      </c>
      <c r="B962" t="s">
        <v>25404</v>
      </c>
      <c r="C962" t="s">
        <v>25405</v>
      </c>
      <c r="D962" t="s">
        <v>25984</v>
      </c>
      <c r="E962" s="44">
        <v>46303</v>
      </c>
      <c r="F962">
        <v>50</v>
      </c>
      <c r="G962" t="s">
        <v>1702</v>
      </c>
      <c r="H962" t="s">
        <v>25990</v>
      </c>
      <c r="I962" t="s">
        <v>25991</v>
      </c>
      <c r="J962" t="s">
        <v>25992</v>
      </c>
      <c r="K962" t="s">
        <v>25404</v>
      </c>
    </row>
    <row r="963" spans="1:11" hidden="1" x14ac:dyDescent="0.25">
      <c r="A963" t="s">
        <v>25596</v>
      </c>
      <c r="B963" t="s">
        <v>25404</v>
      </c>
      <c r="C963" t="s">
        <v>731</v>
      </c>
      <c r="D963" t="s">
        <v>25984</v>
      </c>
      <c r="E963" s="44">
        <v>46303</v>
      </c>
      <c r="F963">
        <v>1</v>
      </c>
      <c r="G963" t="s">
        <v>1623</v>
      </c>
      <c r="H963" t="s">
        <v>25990</v>
      </c>
      <c r="I963" t="s">
        <v>25991</v>
      </c>
      <c r="J963" t="s">
        <v>25992</v>
      </c>
      <c r="K963" t="s">
        <v>25404</v>
      </c>
    </row>
    <row r="964" spans="1:11" hidden="1" x14ac:dyDescent="0.25">
      <c r="A964" t="s">
        <v>25865</v>
      </c>
      <c r="B964" t="s">
        <v>25404</v>
      </c>
      <c r="C964" t="s">
        <v>892</v>
      </c>
      <c r="D964" t="s">
        <v>25984</v>
      </c>
      <c r="E964" s="44">
        <v>46303</v>
      </c>
      <c r="F964">
        <v>1</v>
      </c>
      <c r="G964" t="s">
        <v>1623</v>
      </c>
      <c r="H964" t="s">
        <v>25990</v>
      </c>
      <c r="I964" t="s">
        <v>25991</v>
      </c>
      <c r="J964" t="s">
        <v>25992</v>
      </c>
      <c r="K964" t="s">
        <v>25404</v>
      </c>
    </row>
    <row r="965" spans="1:11" hidden="1" x14ac:dyDescent="0.25">
      <c r="A965" t="s">
        <v>1396</v>
      </c>
      <c r="B965" t="s">
        <v>25373</v>
      </c>
      <c r="C965" t="s">
        <v>1071</v>
      </c>
      <c r="D965" t="s">
        <v>25985</v>
      </c>
      <c r="E965" s="44">
        <v>46303</v>
      </c>
      <c r="F965">
        <v>7</v>
      </c>
      <c r="G965" t="s">
        <v>1623</v>
      </c>
      <c r="H965" t="s">
        <v>25990</v>
      </c>
      <c r="I965" t="s">
        <v>25991</v>
      </c>
      <c r="J965" t="s">
        <v>26021</v>
      </c>
      <c r="K965" t="s">
        <v>25404</v>
      </c>
    </row>
    <row r="966" spans="1:11" hidden="1" x14ac:dyDescent="0.25">
      <c r="A966" t="s">
        <v>1396</v>
      </c>
      <c r="B966" t="s">
        <v>25373</v>
      </c>
      <c r="C966" t="s">
        <v>1071</v>
      </c>
      <c r="D966" t="s">
        <v>25986</v>
      </c>
      <c r="E966" s="44">
        <v>46303</v>
      </c>
      <c r="F966">
        <v>2</v>
      </c>
      <c r="G966" t="s">
        <v>1623</v>
      </c>
      <c r="H966" t="s">
        <v>25990</v>
      </c>
      <c r="I966" t="s">
        <v>25991</v>
      </c>
      <c r="J966" t="s">
        <v>25999</v>
      </c>
      <c r="K966" t="s">
        <v>25404</v>
      </c>
    </row>
    <row r="967" spans="1:11" hidden="1" x14ac:dyDescent="0.25">
      <c r="A967" t="s">
        <v>1396</v>
      </c>
      <c r="B967" t="s">
        <v>25373</v>
      </c>
      <c r="C967" t="s">
        <v>1071</v>
      </c>
      <c r="D967" t="s">
        <v>25986</v>
      </c>
      <c r="E967" s="44">
        <v>46303</v>
      </c>
      <c r="F967">
        <v>1</v>
      </c>
      <c r="G967" t="s">
        <v>1623</v>
      </c>
      <c r="H967" t="s">
        <v>25990</v>
      </c>
      <c r="I967" t="s">
        <v>25991</v>
      </c>
      <c r="J967" t="s">
        <v>25999</v>
      </c>
      <c r="K967" t="s">
        <v>25404</v>
      </c>
    </row>
    <row r="968" spans="1:11" hidden="1" x14ac:dyDescent="0.25">
      <c r="A968" t="s">
        <v>1396</v>
      </c>
      <c r="B968" t="s">
        <v>25373</v>
      </c>
      <c r="C968" t="s">
        <v>1071</v>
      </c>
      <c r="D968" t="s">
        <v>25986</v>
      </c>
      <c r="E968" s="44">
        <v>46303</v>
      </c>
      <c r="F968">
        <v>1</v>
      </c>
      <c r="G968" t="s">
        <v>1623</v>
      </c>
      <c r="H968" t="s">
        <v>25990</v>
      </c>
      <c r="I968" t="s">
        <v>25991</v>
      </c>
      <c r="J968" t="s">
        <v>25999</v>
      </c>
      <c r="K968" t="s">
        <v>25404</v>
      </c>
    </row>
    <row r="969" spans="1:11" hidden="1" x14ac:dyDescent="0.25">
      <c r="A969" t="s">
        <v>1396</v>
      </c>
      <c r="B969" t="s">
        <v>25373</v>
      </c>
      <c r="C969" t="s">
        <v>1071</v>
      </c>
      <c r="D969" t="s">
        <v>25986</v>
      </c>
      <c r="E969" s="44">
        <v>46303</v>
      </c>
      <c r="F969">
        <v>1</v>
      </c>
      <c r="G969" t="s">
        <v>1623</v>
      </c>
      <c r="H969" t="s">
        <v>25990</v>
      </c>
      <c r="I969" t="s">
        <v>25991</v>
      </c>
      <c r="J969" t="s">
        <v>25999</v>
      </c>
      <c r="K969" t="s">
        <v>25404</v>
      </c>
    </row>
    <row r="970" spans="1:11" hidden="1" x14ac:dyDescent="0.25">
      <c r="A970" t="s">
        <v>1396</v>
      </c>
      <c r="B970" t="s">
        <v>25373</v>
      </c>
      <c r="C970" t="s">
        <v>1071</v>
      </c>
      <c r="D970" t="s">
        <v>25986</v>
      </c>
      <c r="E970" s="44">
        <v>46303</v>
      </c>
      <c r="F970">
        <v>2</v>
      </c>
      <c r="G970" t="s">
        <v>1623</v>
      </c>
      <c r="H970" t="s">
        <v>25990</v>
      </c>
      <c r="I970" t="s">
        <v>25991</v>
      </c>
      <c r="J970" t="s">
        <v>25999</v>
      </c>
      <c r="K970" t="s">
        <v>25404</v>
      </c>
    </row>
    <row r="971" spans="1:11" hidden="1" x14ac:dyDescent="0.25">
      <c r="A971" t="s">
        <v>1396</v>
      </c>
      <c r="B971" t="s">
        <v>25373</v>
      </c>
      <c r="C971" t="s">
        <v>1071</v>
      </c>
      <c r="D971" t="s">
        <v>25986</v>
      </c>
      <c r="E971" s="44">
        <v>46303</v>
      </c>
      <c r="F971">
        <v>3</v>
      </c>
      <c r="G971" t="s">
        <v>1623</v>
      </c>
      <c r="H971" t="s">
        <v>25990</v>
      </c>
      <c r="I971" t="s">
        <v>25991</v>
      </c>
      <c r="J971" t="s">
        <v>25999</v>
      </c>
      <c r="K971" t="s">
        <v>25404</v>
      </c>
    </row>
    <row r="972" spans="1:11" hidden="1" x14ac:dyDescent="0.25">
      <c r="A972" t="s">
        <v>1397</v>
      </c>
      <c r="B972" t="s">
        <v>25373</v>
      </c>
      <c r="C972" t="s">
        <v>1072</v>
      </c>
      <c r="D972" t="s">
        <v>25986</v>
      </c>
      <c r="E972" s="44">
        <v>46303</v>
      </c>
      <c r="F972">
        <v>2</v>
      </c>
      <c r="G972" t="s">
        <v>1623</v>
      </c>
      <c r="H972" t="s">
        <v>25990</v>
      </c>
      <c r="I972" t="s">
        <v>25991</v>
      </c>
      <c r="J972" t="s">
        <v>25999</v>
      </c>
      <c r="K972" t="s">
        <v>25404</v>
      </c>
    </row>
    <row r="973" spans="1:11" hidden="1" x14ac:dyDescent="0.25">
      <c r="A973" t="s">
        <v>1396</v>
      </c>
      <c r="B973" t="s">
        <v>25373</v>
      </c>
      <c r="C973" t="s">
        <v>1071</v>
      </c>
      <c r="D973" t="s">
        <v>25986</v>
      </c>
      <c r="E973" s="44">
        <v>46303</v>
      </c>
      <c r="F973">
        <v>1</v>
      </c>
      <c r="G973" t="s">
        <v>1623</v>
      </c>
      <c r="H973" t="s">
        <v>25990</v>
      </c>
      <c r="I973" t="s">
        <v>25991</v>
      </c>
      <c r="J973" t="s">
        <v>25999</v>
      </c>
      <c r="K973" t="s">
        <v>25404</v>
      </c>
    </row>
    <row r="974" spans="1:11" hidden="1" x14ac:dyDescent="0.25">
      <c r="A974" t="s">
        <v>1396</v>
      </c>
      <c r="B974" t="s">
        <v>25373</v>
      </c>
      <c r="C974" t="s">
        <v>1071</v>
      </c>
      <c r="D974" t="s">
        <v>25986</v>
      </c>
      <c r="E974" s="44">
        <v>46303</v>
      </c>
      <c r="F974">
        <v>1</v>
      </c>
      <c r="G974" t="s">
        <v>1623</v>
      </c>
      <c r="H974" t="s">
        <v>25990</v>
      </c>
      <c r="I974" t="s">
        <v>25991</v>
      </c>
      <c r="J974" t="s">
        <v>25999</v>
      </c>
      <c r="K974" t="s">
        <v>25404</v>
      </c>
    </row>
    <row r="975" spans="1:11" hidden="1" x14ac:dyDescent="0.25">
      <c r="A975" t="s">
        <v>1396</v>
      </c>
      <c r="B975" t="s">
        <v>25373</v>
      </c>
      <c r="C975" t="s">
        <v>1071</v>
      </c>
      <c r="D975" t="s">
        <v>25986</v>
      </c>
      <c r="E975" s="44">
        <v>46303</v>
      </c>
      <c r="F975">
        <v>1</v>
      </c>
      <c r="G975" t="s">
        <v>1623</v>
      </c>
      <c r="H975" t="s">
        <v>25990</v>
      </c>
      <c r="I975" t="s">
        <v>25991</v>
      </c>
      <c r="J975" t="s">
        <v>25999</v>
      </c>
      <c r="K975" t="s">
        <v>25404</v>
      </c>
    </row>
    <row r="976" spans="1:11" hidden="1" x14ac:dyDescent="0.25">
      <c r="A976" t="s">
        <v>1478</v>
      </c>
      <c r="B976" t="s">
        <v>25402</v>
      </c>
      <c r="C976" t="s">
        <v>25180</v>
      </c>
      <c r="D976" t="s">
        <v>25987</v>
      </c>
      <c r="E976" s="44">
        <v>46304</v>
      </c>
      <c r="F976">
        <v>2</v>
      </c>
      <c r="G976" t="s">
        <v>1623</v>
      </c>
      <c r="H976" t="s">
        <v>25990</v>
      </c>
      <c r="I976" t="s">
        <v>25991</v>
      </c>
      <c r="J976" t="s">
        <v>25992</v>
      </c>
      <c r="K976" t="s">
        <v>26000</v>
      </c>
    </row>
    <row r="977" spans="1:11" hidden="1" x14ac:dyDescent="0.25">
      <c r="A977" t="s">
        <v>1478</v>
      </c>
      <c r="B977" t="s">
        <v>25402</v>
      </c>
      <c r="C977" t="s">
        <v>25633</v>
      </c>
      <c r="D977" t="s">
        <v>25987</v>
      </c>
      <c r="E977" s="44">
        <v>46304</v>
      </c>
      <c r="F977">
        <v>4</v>
      </c>
      <c r="G977" t="s">
        <v>1623</v>
      </c>
      <c r="H977" t="s">
        <v>25990</v>
      </c>
      <c r="I977" t="s">
        <v>25991</v>
      </c>
      <c r="J977" t="s">
        <v>25992</v>
      </c>
      <c r="K977" t="s">
        <v>26000</v>
      </c>
    </row>
    <row r="978" spans="1:11" hidden="1" x14ac:dyDescent="0.25">
      <c r="A978" t="s">
        <v>1478</v>
      </c>
      <c r="B978" t="s">
        <v>25402</v>
      </c>
      <c r="C978" t="s">
        <v>25866</v>
      </c>
      <c r="D978" t="s">
        <v>25987</v>
      </c>
      <c r="E978" s="44">
        <v>46304</v>
      </c>
      <c r="F978">
        <v>2</v>
      </c>
      <c r="G978" t="s">
        <v>1623</v>
      </c>
      <c r="H978" t="s">
        <v>25990</v>
      </c>
      <c r="I978" t="s">
        <v>25991</v>
      </c>
      <c r="J978" t="s">
        <v>25992</v>
      </c>
      <c r="K978" t="s">
        <v>26000</v>
      </c>
    </row>
    <row r="979" spans="1:11" hidden="1" x14ac:dyDescent="0.25">
      <c r="A979" t="s">
        <v>1478</v>
      </c>
      <c r="B979" t="s">
        <v>25402</v>
      </c>
      <c r="C979" t="s">
        <v>25638</v>
      </c>
      <c r="D979" t="s">
        <v>25987</v>
      </c>
      <c r="E979" s="44">
        <v>46304</v>
      </c>
      <c r="F979">
        <v>2</v>
      </c>
      <c r="G979" t="s">
        <v>1623</v>
      </c>
      <c r="H979" t="s">
        <v>25990</v>
      </c>
      <c r="I979" t="s">
        <v>25991</v>
      </c>
      <c r="J979" t="s">
        <v>25992</v>
      </c>
      <c r="K979" t="s">
        <v>26000</v>
      </c>
    </row>
    <row r="980" spans="1:11" hidden="1" x14ac:dyDescent="0.25">
      <c r="A980" t="s">
        <v>1478</v>
      </c>
      <c r="B980" t="s">
        <v>25402</v>
      </c>
      <c r="C980" t="s">
        <v>25867</v>
      </c>
      <c r="D980" t="s">
        <v>25987</v>
      </c>
      <c r="E980" s="44">
        <v>46304</v>
      </c>
      <c r="F980">
        <v>1</v>
      </c>
      <c r="G980" t="s">
        <v>1623</v>
      </c>
      <c r="H980" t="s">
        <v>25990</v>
      </c>
      <c r="I980" t="s">
        <v>25991</v>
      </c>
      <c r="J980" t="s">
        <v>25992</v>
      </c>
      <c r="K980" t="s">
        <v>26000</v>
      </c>
    </row>
    <row r="981" spans="1:11" hidden="1" x14ac:dyDescent="0.25">
      <c r="A981" t="s">
        <v>1478</v>
      </c>
      <c r="B981" t="s">
        <v>25402</v>
      </c>
      <c r="C981" t="s">
        <v>25641</v>
      </c>
      <c r="D981" t="s">
        <v>25987</v>
      </c>
      <c r="E981" s="44">
        <v>46304</v>
      </c>
      <c r="F981">
        <v>3</v>
      </c>
      <c r="G981" t="s">
        <v>1623</v>
      </c>
      <c r="H981" t="s">
        <v>25990</v>
      </c>
      <c r="I981" t="s">
        <v>25991</v>
      </c>
      <c r="J981" t="s">
        <v>25992</v>
      </c>
      <c r="K981" t="s">
        <v>26000</v>
      </c>
    </row>
    <row r="982" spans="1:11" hidden="1" x14ac:dyDescent="0.25">
      <c r="A982" t="s">
        <v>1478</v>
      </c>
      <c r="B982" t="s">
        <v>25402</v>
      </c>
      <c r="C982" t="s">
        <v>25536</v>
      </c>
      <c r="D982" t="s">
        <v>25987</v>
      </c>
      <c r="E982" s="44">
        <v>46304</v>
      </c>
      <c r="F982">
        <v>3</v>
      </c>
      <c r="G982" t="s">
        <v>1623</v>
      </c>
      <c r="H982" t="s">
        <v>25990</v>
      </c>
      <c r="I982" t="s">
        <v>25991</v>
      </c>
      <c r="J982" t="s">
        <v>25992</v>
      </c>
      <c r="K982" t="s">
        <v>26000</v>
      </c>
    </row>
    <row r="983" spans="1:11" hidden="1" x14ac:dyDescent="0.25">
      <c r="A983" t="s">
        <v>1478</v>
      </c>
      <c r="B983" t="s">
        <v>25402</v>
      </c>
      <c r="C983" t="s">
        <v>25868</v>
      </c>
      <c r="D983" t="s">
        <v>25987</v>
      </c>
      <c r="E983" s="44">
        <v>46304</v>
      </c>
      <c r="F983">
        <v>1</v>
      </c>
      <c r="G983" t="s">
        <v>1623</v>
      </c>
      <c r="H983" t="s">
        <v>25990</v>
      </c>
      <c r="I983" t="s">
        <v>25991</v>
      </c>
      <c r="J983" t="s">
        <v>25992</v>
      </c>
      <c r="K983" t="s">
        <v>26000</v>
      </c>
    </row>
    <row r="984" spans="1:11" hidden="1" x14ac:dyDescent="0.25">
      <c r="A984" t="s">
        <v>1478</v>
      </c>
      <c r="B984" t="s">
        <v>25402</v>
      </c>
      <c r="C984" t="s">
        <v>25869</v>
      </c>
      <c r="D984" t="s">
        <v>25987</v>
      </c>
      <c r="E984" s="44">
        <v>46304</v>
      </c>
      <c r="F984">
        <v>1</v>
      </c>
      <c r="G984" t="s">
        <v>1623</v>
      </c>
      <c r="H984" t="s">
        <v>25990</v>
      </c>
      <c r="I984" t="s">
        <v>25991</v>
      </c>
      <c r="J984" t="s">
        <v>25992</v>
      </c>
      <c r="K984" t="s">
        <v>26000</v>
      </c>
    </row>
    <row r="985" spans="1:11" hidden="1" x14ac:dyDescent="0.25">
      <c r="A985" t="s">
        <v>1478</v>
      </c>
      <c r="B985" t="s">
        <v>25402</v>
      </c>
      <c r="C985" t="s">
        <v>25870</v>
      </c>
      <c r="D985" t="s">
        <v>25987</v>
      </c>
      <c r="E985" s="44">
        <v>46304</v>
      </c>
      <c r="F985">
        <v>2</v>
      </c>
      <c r="G985" t="s">
        <v>1623</v>
      </c>
      <c r="H985" t="s">
        <v>25990</v>
      </c>
      <c r="I985" t="s">
        <v>25991</v>
      </c>
      <c r="J985" t="s">
        <v>25992</v>
      </c>
      <c r="K985" t="s">
        <v>26000</v>
      </c>
    </row>
    <row r="986" spans="1:11" hidden="1" x14ac:dyDescent="0.25">
      <c r="A986" t="s">
        <v>1478</v>
      </c>
      <c r="B986" t="s">
        <v>25402</v>
      </c>
      <c r="C986" t="s">
        <v>25871</v>
      </c>
      <c r="D986" t="s">
        <v>25987</v>
      </c>
      <c r="E986" s="44">
        <v>46304</v>
      </c>
      <c r="F986">
        <v>1</v>
      </c>
      <c r="G986" t="s">
        <v>1623</v>
      </c>
      <c r="H986" t="s">
        <v>25990</v>
      </c>
      <c r="I986" t="s">
        <v>25991</v>
      </c>
      <c r="J986" t="s">
        <v>25992</v>
      </c>
      <c r="K986" t="s">
        <v>26000</v>
      </c>
    </row>
    <row r="987" spans="1:11" hidden="1" x14ac:dyDescent="0.25">
      <c r="A987" t="s">
        <v>1478</v>
      </c>
      <c r="B987" t="s">
        <v>25402</v>
      </c>
      <c r="C987" t="s">
        <v>25872</v>
      </c>
      <c r="D987" t="s">
        <v>25987</v>
      </c>
      <c r="E987" s="44">
        <v>46304</v>
      </c>
      <c r="F987">
        <v>13</v>
      </c>
      <c r="G987" t="s">
        <v>1623</v>
      </c>
      <c r="H987" t="s">
        <v>25990</v>
      </c>
      <c r="I987" t="s">
        <v>25991</v>
      </c>
      <c r="J987" t="s">
        <v>25992</v>
      </c>
      <c r="K987" t="s">
        <v>26000</v>
      </c>
    </row>
    <row r="988" spans="1:11" hidden="1" x14ac:dyDescent="0.25">
      <c r="A988" t="s">
        <v>1478</v>
      </c>
      <c r="B988" t="s">
        <v>25402</v>
      </c>
      <c r="C988" t="s">
        <v>25873</v>
      </c>
      <c r="D988" t="s">
        <v>25987</v>
      </c>
      <c r="E988" s="44">
        <v>46304</v>
      </c>
      <c r="F988">
        <v>5</v>
      </c>
      <c r="G988" t="s">
        <v>1623</v>
      </c>
      <c r="H988" t="s">
        <v>25990</v>
      </c>
      <c r="I988" t="s">
        <v>25991</v>
      </c>
      <c r="J988" t="s">
        <v>25992</v>
      </c>
      <c r="K988" t="s">
        <v>26000</v>
      </c>
    </row>
    <row r="989" spans="1:11" hidden="1" x14ac:dyDescent="0.25">
      <c r="A989" t="s">
        <v>1478</v>
      </c>
      <c r="B989" t="s">
        <v>25402</v>
      </c>
      <c r="C989" t="s">
        <v>25874</v>
      </c>
      <c r="D989" t="s">
        <v>25987</v>
      </c>
      <c r="E989" s="44">
        <v>46304</v>
      </c>
      <c r="F989">
        <v>3</v>
      </c>
      <c r="G989" t="s">
        <v>1623</v>
      </c>
      <c r="H989" t="s">
        <v>25990</v>
      </c>
      <c r="I989" t="s">
        <v>25991</v>
      </c>
      <c r="J989" t="s">
        <v>25992</v>
      </c>
      <c r="K989" t="s">
        <v>26000</v>
      </c>
    </row>
    <row r="990" spans="1:11" hidden="1" x14ac:dyDescent="0.25">
      <c r="A990" t="s">
        <v>1478</v>
      </c>
      <c r="B990" t="s">
        <v>25402</v>
      </c>
      <c r="C990" t="s">
        <v>25875</v>
      </c>
      <c r="D990" t="s">
        <v>25987</v>
      </c>
      <c r="E990" s="44">
        <v>46304</v>
      </c>
      <c r="F990">
        <v>2</v>
      </c>
      <c r="G990" t="s">
        <v>26007</v>
      </c>
      <c r="H990" t="s">
        <v>25990</v>
      </c>
      <c r="I990" t="s">
        <v>25991</v>
      </c>
      <c r="J990" t="s">
        <v>25992</v>
      </c>
      <c r="K990" t="s">
        <v>26000</v>
      </c>
    </row>
    <row r="991" spans="1:11" hidden="1" x14ac:dyDescent="0.25">
      <c r="A991" t="s">
        <v>1478</v>
      </c>
      <c r="B991" t="s">
        <v>25402</v>
      </c>
      <c r="C991" t="s">
        <v>25876</v>
      </c>
      <c r="D991" t="s">
        <v>25987</v>
      </c>
      <c r="E991" s="44">
        <v>46304</v>
      </c>
      <c r="F991">
        <v>2</v>
      </c>
      <c r="G991" t="s">
        <v>1623</v>
      </c>
      <c r="H991" t="s">
        <v>25990</v>
      </c>
      <c r="I991" t="s">
        <v>25991</v>
      </c>
      <c r="J991" t="s">
        <v>25992</v>
      </c>
      <c r="K991" t="s">
        <v>26000</v>
      </c>
    </row>
    <row r="992" spans="1:11" hidden="1" x14ac:dyDescent="0.25">
      <c r="A992" t="s">
        <v>1478</v>
      </c>
      <c r="B992" t="s">
        <v>25402</v>
      </c>
      <c r="C992" t="s">
        <v>25877</v>
      </c>
      <c r="D992" t="s">
        <v>25988</v>
      </c>
      <c r="E992" s="44">
        <v>46304</v>
      </c>
      <c r="F992">
        <v>5</v>
      </c>
      <c r="G992" t="s">
        <v>1623</v>
      </c>
      <c r="H992" t="s">
        <v>25990</v>
      </c>
      <c r="I992" t="s">
        <v>25991</v>
      </c>
      <c r="J992" t="s">
        <v>25992</v>
      </c>
      <c r="K992" t="s">
        <v>26000</v>
      </c>
    </row>
    <row r="993" spans="1:11" hidden="1" x14ac:dyDescent="0.25">
      <c r="A993" t="s">
        <v>1478</v>
      </c>
      <c r="B993" t="s">
        <v>25402</v>
      </c>
      <c r="C993" t="s">
        <v>904</v>
      </c>
      <c r="D993" t="s">
        <v>25988</v>
      </c>
      <c r="E993" s="44">
        <v>46304</v>
      </c>
      <c r="F993">
        <v>3</v>
      </c>
      <c r="G993" t="s">
        <v>1623</v>
      </c>
      <c r="H993" t="s">
        <v>25990</v>
      </c>
      <c r="I993" t="s">
        <v>25991</v>
      </c>
      <c r="J993" t="s">
        <v>25992</v>
      </c>
      <c r="K993" t="s">
        <v>26000</v>
      </c>
    </row>
    <row r="994" spans="1:11" hidden="1" x14ac:dyDescent="0.25">
      <c r="A994" t="s">
        <v>1478</v>
      </c>
      <c r="B994" t="s">
        <v>25402</v>
      </c>
      <c r="C994" t="s">
        <v>9</v>
      </c>
      <c r="D994" t="s">
        <v>25988</v>
      </c>
      <c r="E994" s="44">
        <v>46304</v>
      </c>
      <c r="F994">
        <v>1</v>
      </c>
      <c r="G994" t="s">
        <v>1623</v>
      </c>
      <c r="H994" t="s">
        <v>25990</v>
      </c>
      <c r="I994" t="s">
        <v>25991</v>
      </c>
      <c r="J994" t="s">
        <v>25992</v>
      </c>
      <c r="K994" t="s">
        <v>26000</v>
      </c>
    </row>
    <row r="995" spans="1:11" hidden="1" x14ac:dyDescent="0.25">
      <c r="A995" t="s">
        <v>1478</v>
      </c>
      <c r="B995" t="s">
        <v>25402</v>
      </c>
      <c r="C995" t="s">
        <v>25878</v>
      </c>
      <c r="D995" t="s">
        <v>25988</v>
      </c>
      <c r="E995" s="44">
        <v>46304</v>
      </c>
      <c r="F995">
        <v>1</v>
      </c>
      <c r="G995" t="s">
        <v>1623</v>
      </c>
      <c r="H995" t="s">
        <v>25990</v>
      </c>
      <c r="I995" t="s">
        <v>25991</v>
      </c>
      <c r="J995" t="s">
        <v>25992</v>
      </c>
      <c r="K995" t="s">
        <v>26000</v>
      </c>
    </row>
    <row r="996" spans="1:11" hidden="1" x14ac:dyDescent="0.25">
      <c r="A996" t="s">
        <v>1478</v>
      </c>
      <c r="B996" t="s">
        <v>25402</v>
      </c>
      <c r="C996" t="s">
        <v>25879</v>
      </c>
      <c r="D996" t="s">
        <v>25988</v>
      </c>
      <c r="E996" s="44">
        <v>46304</v>
      </c>
      <c r="F996">
        <v>1</v>
      </c>
      <c r="G996" t="s">
        <v>1623</v>
      </c>
      <c r="H996" t="s">
        <v>25990</v>
      </c>
      <c r="I996" t="s">
        <v>25991</v>
      </c>
      <c r="J996" t="s">
        <v>25992</v>
      </c>
      <c r="K996" t="s">
        <v>26000</v>
      </c>
    </row>
    <row r="997" spans="1:11" hidden="1" x14ac:dyDescent="0.25">
      <c r="A997" t="s">
        <v>1478</v>
      </c>
      <c r="B997" t="s">
        <v>25402</v>
      </c>
      <c r="C997" t="s">
        <v>929</v>
      </c>
      <c r="D997" t="s">
        <v>25988</v>
      </c>
      <c r="E997" s="44">
        <v>46304</v>
      </c>
      <c r="F997">
        <v>35</v>
      </c>
      <c r="G997" t="s">
        <v>1623</v>
      </c>
      <c r="H997" t="s">
        <v>25990</v>
      </c>
      <c r="I997" t="s">
        <v>25991</v>
      </c>
      <c r="J997" t="s">
        <v>25992</v>
      </c>
      <c r="K997" t="s">
        <v>26000</v>
      </c>
    </row>
    <row r="998" spans="1:11" hidden="1" x14ac:dyDescent="0.25">
      <c r="A998" t="s">
        <v>1478</v>
      </c>
      <c r="B998" t="s">
        <v>25402</v>
      </c>
      <c r="C998" t="s">
        <v>19661</v>
      </c>
      <c r="D998" t="s">
        <v>25988</v>
      </c>
      <c r="E998" s="44">
        <v>46304</v>
      </c>
      <c r="F998">
        <v>1</v>
      </c>
      <c r="G998" t="s">
        <v>1623</v>
      </c>
      <c r="H998" t="s">
        <v>25990</v>
      </c>
      <c r="I998" t="s">
        <v>25991</v>
      </c>
      <c r="J998" t="s">
        <v>25992</v>
      </c>
      <c r="K998" t="s">
        <v>26000</v>
      </c>
    </row>
    <row r="999" spans="1:11" hidden="1" x14ac:dyDescent="0.25">
      <c r="A999" t="s">
        <v>1478</v>
      </c>
      <c r="B999" t="s">
        <v>25402</v>
      </c>
      <c r="C999" t="s">
        <v>25880</v>
      </c>
      <c r="D999" t="s">
        <v>25988</v>
      </c>
      <c r="E999" s="44">
        <v>46304</v>
      </c>
      <c r="F999">
        <v>40</v>
      </c>
      <c r="G999" t="s">
        <v>1623</v>
      </c>
      <c r="H999" t="s">
        <v>25990</v>
      </c>
      <c r="I999" t="s">
        <v>25991</v>
      </c>
      <c r="J999" t="s">
        <v>25992</v>
      </c>
      <c r="K999" t="s">
        <v>26000</v>
      </c>
    </row>
    <row r="1000" spans="1:11" hidden="1" x14ac:dyDescent="0.25">
      <c r="A1000" t="s">
        <v>1478</v>
      </c>
      <c r="B1000" t="s">
        <v>25402</v>
      </c>
      <c r="C1000" t="s">
        <v>822</v>
      </c>
      <c r="D1000" t="s">
        <v>25988</v>
      </c>
      <c r="E1000" s="44">
        <v>46304</v>
      </c>
      <c r="F1000">
        <v>27</v>
      </c>
      <c r="G1000" t="s">
        <v>1623</v>
      </c>
      <c r="H1000" t="s">
        <v>25990</v>
      </c>
      <c r="I1000" t="s">
        <v>25991</v>
      </c>
      <c r="J1000" t="s">
        <v>25992</v>
      </c>
      <c r="K1000" t="s">
        <v>26000</v>
      </c>
    </row>
    <row r="1001" spans="1:11" hidden="1" x14ac:dyDescent="0.25">
      <c r="A1001" t="s">
        <v>1478</v>
      </c>
      <c r="B1001" t="s">
        <v>25402</v>
      </c>
      <c r="C1001" t="s">
        <v>25873</v>
      </c>
      <c r="D1001" t="s">
        <v>25988</v>
      </c>
      <c r="E1001" s="44">
        <v>46304</v>
      </c>
      <c r="F1001">
        <v>1</v>
      </c>
      <c r="G1001" t="s">
        <v>1623</v>
      </c>
      <c r="H1001" t="s">
        <v>25990</v>
      </c>
      <c r="I1001" t="s">
        <v>25991</v>
      </c>
      <c r="J1001" t="s">
        <v>25992</v>
      </c>
      <c r="K1001" t="s">
        <v>26000</v>
      </c>
    </row>
    <row r="1002" spans="1:11" hidden="1" x14ac:dyDescent="0.25">
      <c r="A1002" t="s">
        <v>1478</v>
      </c>
      <c r="B1002" t="s">
        <v>25402</v>
      </c>
      <c r="C1002" t="s">
        <v>4852</v>
      </c>
      <c r="D1002" t="s">
        <v>25988</v>
      </c>
      <c r="E1002" s="44">
        <v>46304</v>
      </c>
      <c r="F1002">
        <v>3</v>
      </c>
      <c r="G1002" t="s">
        <v>1623</v>
      </c>
      <c r="H1002" t="s">
        <v>25990</v>
      </c>
      <c r="I1002" t="s">
        <v>25991</v>
      </c>
      <c r="J1002" t="s">
        <v>25992</v>
      </c>
      <c r="K1002" t="s">
        <v>26000</v>
      </c>
    </row>
    <row r="1003" spans="1:11" hidden="1" x14ac:dyDescent="0.25">
      <c r="A1003" t="s">
        <v>1478</v>
      </c>
      <c r="B1003" t="s">
        <v>25402</v>
      </c>
      <c r="C1003" t="s">
        <v>25881</v>
      </c>
      <c r="D1003" t="s">
        <v>25988</v>
      </c>
      <c r="E1003" s="44">
        <v>46304</v>
      </c>
      <c r="F1003">
        <v>12</v>
      </c>
      <c r="G1003" t="s">
        <v>1623</v>
      </c>
      <c r="H1003" t="s">
        <v>25990</v>
      </c>
      <c r="I1003" t="s">
        <v>25991</v>
      </c>
      <c r="J1003" t="s">
        <v>25992</v>
      </c>
      <c r="K1003" t="s">
        <v>26000</v>
      </c>
    </row>
    <row r="1004" spans="1:11" hidden="1" x14ac:dyDescent="0.25">
      <c r="A1004" t="s">
        <v>1478</v>
      </c>
      <c r="B1004" t="s">
        <v>25402</v>
      </c>
      <c r="C1004" t="s">
        <v>1489</v>
      </c>
      <c r="D1004" t="s">
        <v>25988</v>
      </c>
      <c r="E1004" s="44">
        <v>46304</v>
      </c>
      <c r="F1004">
        <v>8</v>
      </c>
      <c r="G1004" t="s">
        <v>26007</v>
      </c>
      <c r="H1004" t="s">
        <v>25990</v>
      </c>
      <c r="I1004" t="s">
        <v>25991</v>
      </c>
      <c r="J1004" t="s">
        <v>25992</v>
      </c>
      <c r="K1004" t="s">
        <v>26000</v>
      </c>
    </row>
    <row r="1005" spans="1:11" hidden="1" x14ac:dyDescent="0.25">
      <c r="A1005" t="s">
        <v>1478</v>
      </c>
      <c r="B1005" t="s">
        <v>25402</v>
      </c>
      <c r="C1005" t="s">
        <v>25483</v>
      </c>
      <c r="D1005" t="s">
        <v>25988</v>
      </c>
      <c r="E1005" s="44">
        <v>46304</v>
      </c>
      <c r="F1005">
        <v>85</v>
      </c>
      <c r="G1005" t="s">
        <v>1623</v>
      </c>
      <c r="H1005" t="s">
        <v>25990</v>
      </c>
      <c r="I1005" t="s">
        <v>25991</v>
      </c>
      <c r="J1005" t="s">
        <v>25992</v>
      </c>
      <c r="K1005" t="s">
        <v>26000</v>
      </c>
    </row>
    <row r="1006" spans="1:11" hidden="1" x14ac:dyDescent="0.25">
      <c r="A1006" t="s">
        <v>1478</v>
      </c>
      <c r="B1006" t="s">
        <v>25882</v>
      </c>
      <c r="C1006" t="s">
        <v>25883</v>
      </c>
      <c r="D1006" t="s">
        <v>25989</v>
      </c>
      <c r="E1006" s="44">
        <v>46308</v>
      </c>
      <c r="F1006">
        <v>1</v>
      </c>
      <c r="G1006" t="s">
        <v>1623</v>
      </c>
      <c r="H1006" t="s">
        <v>25990</v>
      </c>
      <c r="I1006" t="s">
        <v>25991</v>
      </c>
      <c r="J1006" t="s">
        <v>25992</v>
      </c>
      <c r="K1006" t="s">
        <v>26012</v>
      </c>
    </row>
    <row r="1007" spans="1:11" hidden="1" x14ac:dyDescent="0.25">
      <c r="A1007" t="s">
        <v>1478</v>
      </c>
      <c r="B1007" t="s">
        <v>25882</v>
      </c>
      <c r="C1007" t="s">
        <v>25884</v>
      </c>
      <c r="D1007" t="s">
        <v>25989</v>
      </c>
      <c r="E1007" s="44">
        <v>46308</v>
      </c>
      <c r="F1007">
        <v>1</v>
      </c>
      <c r="G1007" t="s">
        <v>1623</v>
      </c>
      <c r="H1007" t="s">
        <v>25990</v>
      </c>
      <c r="I1007" t="s">
        <v>25991</v>
      </c>
      <c r="J1007" t="s">
        <v>25992</v>
      </c>
      <c r="K1007" t="s">
        <v>26012</v>
      </c>
    </row>
    <row r="1008" spans="1:11" hidden="1" x14ac:dyDescent="0.25">
      <c r="A1008" t="s">
        <v>1478</v>
      </c>
      <c r="B1008" t="s">
        <v>25882</v>
      </c>
      <c r="C1008" t="s">
        <v>25885</v>
      </c>
      <c r="D1008" t="s">
        <v>25989</v>
      </c>
      <c r="E1008" s="44">
        <v>46308</v>
      </c>
      <c r="F1008">
        <v>1</v>
      </c>
      <c r="G1008" t="s">
        <v>1623</v>
      </c>
      <c r="H1008" t="s">
        <v>25990</v>
      </c>
      <c r="I1008" t="s">
        <v>25991</v>
      </c>
      <c r="J1008" t="s">
        <v>25992</v>
      </c>
      <c r="K1008" t="s">
        <v>26012</v>
      </c>
    </row>
    <row r="1009" spans="1:11" hidden="1" x14ac:dyDescent="0.25">
      <c r="A1009" t="s">
        <v>1478</v>
      </c>
      <c r="B1009" t="s">
        <v>25882</v>
      </c>
      <c r="C1009" t="s">
        <v>25886</v>
      </c>
      <c r="D1009" t="s">
        <v>25989</v>
      </c>
      <c r="E1009" s="44">
        <v>46308</v>
      </c>
      <c r="F1009">
        <v>1</v>
      </c>
      <c r="G1009" t="s">
        <v>1623</v>
      </c>
      <c r="H1009" t="s">
        <v>25990</v>
      </c>
      <c r="I1009" t="s">
        <v>25991</v>
      </c>
      <c r="J1009" t="s">
        <v>25992</v>
      </c>
      <c r="K1009" t="s">
        <v>26012</v>
      </c>
    </row>
    <row r="1010" spans="1:11" hidden="1" x14ac:dyDescent="0.25">
      <c r="A1010" t="s">
        <v>1478</v>
      </c>
      <c r="B1010" t="s">
        <v>25882</v>
      </c>
      <c r="C1010" t="s">
        <v>25887</v>
      </c>
      <c r="D1010" t="s">
        <v>25989</v>
      </c>
      <c r="E1010" s="44">
        <v>46308</v>
      </c>
      <c r="F1010">
        <v>1</v>
      </c>
      <c r="G1010" t="s">
        <v>1623</v>
      </c>
      <c r="H1010" t="s">
        <v>25990</v>
      </c>
      <c r="I1010" t="s">
        <v>25991</v>
      </c>
      <c r="J1010" t="s">
        <v>25992</v>
      </c>
      <c r="K1010" t="s">
        <v>26012</v>
      </c>
    </row>
  </sheetData>
  <autoFilter ref="A1:K1010" xr:uid="{9A1B3C56-D0F0-4444-B787-31E82A35D116}">
    <filterColumn colId="0">
      <filters blank="1"/>
    </filterColumn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608471-0AFC-4ABB-8C01-643EDB6834E6}">
  <dimension ref="A1:K411"/>
  <sheetViews>
    <sheetView topLeftCell="A387" workbookViewId="0">
      <selection activeCell="G13" sqref="G13"/>
    </sheetView>
  </sheetViews>
  <sheetFormatPr baseColWidth="10" defaultRowHeight="15" x14ac:dyDescent="0.25"/>
  <cols>
    <col min="1" max="1" width="11.140625" customWidth="1"/>
    <col min="2" max="2" width="20.5703125" customWidth="1"/>
    <col min="3" max="3" width="27.7109375" customWidth="1"/>
    <col min="4" max="4" width="9.28515625" customWidth="1"/>
    <col min="5" max="5" width="10.28515625" customWidth="1"/>
    <col min="6" max="6" width="16.7109375" customWidth="1"/>
    <col min="8" max="8" width="12.28515625" customWidth="1"/>
    <col min="10" max="10" width="15.28515625" customWidth="1"/>
  </cols>
  <sheetData>
    <row r="1" spans="1:11" ht="45" x14ac:dyDescent="0.25">
      <c r="A1" s="59" t="s">
        <v>26022</v>
      </c>
      <c r="B1" s="59" t="s">
        <v>26023</v>
      </c>
      <c r="C1" s="59" t="s">
        <v>26024</v>
      </c>
      <c r="D1" s="59" t="s">
        <v>26025</v>
      </c>
      <c r="E1" s="59" t="s">
        <v>26026</v>
      </c>
      <c r="F1" s="58" t="s">
        <v>26027</v>
      </c>
      <c r="G1" s="58" t="s">
        <v>26028</v>
      </c>
      <c r="H1" s="59" t="s">
        <v>26029</v>
      </c>
      <c r="I1" s="58" t="s">
        <v>26030</v>
      </c>
      <c r="J1" s="59" t="s">
        <v>26031</v>
      </c>
      <c r="K1" s="59" t="s">
        <v>26032</v>
      </c>
    </row>
    <row r="2" spans="1:11" x14ac:dyDescent="0.25">
      <c r="A2" s="48">
        <v>46237</v>
      </c>
      <c r="B2" s="11"/>
      <c r="C2" s="11" t="s">
        <v>26033</v>
      </c>
      <c r="D2" s="11">
        <v>42</v>
      </c>
      <c r="E2" s="11" t="s">
        <v>1623</v>
      </c>
      <c r="F2" s="11" t="s">
        <v>26034</v>
      </c>
      <c r="G2" s="11" t="s">
        <v>26113</v>
      </c>
      <c r="H2" s="11" t="s">
        <v>26114</v>
      </c>
      <c r="I2" s="48">
        <v>46237</v>
      </c>
      <c r="J2" s="11" t="s">
        <v>26115</v>
      </c>
      <c r="K2" s="11" t="s">
        <v>26034</v>
      </c>
    </row>
    <row r="3" spans="1:11" x14ac:dyDescent="0.25">
      <c r="A3" s="48">
        <v>46241</v>
      </c>
      <c r="B3" s="11" t="s">
        <v>1478</v>
      </c>
      <c r="C3" s="11" t="s">
        <v>25395</v>
      </c>
      <c r="D3" s="11">
        <v>30</v>
      </c>
      <c r="E3" s="11" t="s">
        <v>1623</v>
      </c>
      <c r="F3" s="11" t="s">
        <v>26035</v>
      </c>
      <c r="G3" s="11" t="s">
        <v>26116</v>
      </c>
      <c r="H3" s="11" t="s">
        <v>25899</v>
      </c>
      <c r="I3" s="48">
        <v>46241</v>
      </c>
      <c r="J3" s="11" t="s">
        <v>26117</v>
      </c>
      <c r="K3" s="11" t="s">
        <v>26035</v>
      </c>
    </row>
    <row r="4" spans="1:11" x14ac:dyDescent="0.25">
      <c r="A4" s="48">
        <v>46241</v>
      </c>
      <c r="B4" s="11" t="s">
        <v>1478</v>
      </c>
      <c r="C4" s="11" t="s">
        <v>26036</v>
      </c>
      <c r="D4" s="11">
        <v>104</v>
      </c>
      <c r="E4" s="11" t="s">
        <v>1623</v>
      </c>
      <c r="F4" s="11" t="s">
        <v>26035</v>
      </c>
      <c r="G4" s="11" t="s">
        <v>26116</v>
      </c>
      <c r="H4" s="11" t="s">
        <v>25899</v>
      </c>
      <c r="I4" s="48">
        <v>46241</v>
      </c>
      <c r="J4" s="11" t="s">
        <v>26117</v>
      </c>
      <c r="K4" s="11" t="s">
        <v>26035</v>
      </c>
    </row>
    <row r="5" spans="1:11" x14ac:dyDescent="0.25">
      <c r="A5" s="48">
        <v>46241</v>
      </c>
      <c r="B5" s="11" t="s">
        <v>1478</v>
      </c>
      <c r="C5" s="11" t="s">
        <v>26037</v>
      </c>
      <c r="D5" s="11">
        <v>10</v>
      </c>
      <c r="E5" s="11" t="s">
        <v>1623</v>
      </c>
      <c r="F5" s="11" t="s">
        <v>26035</v>
      </c>
      <c r="G5" s="11" t="s">
        <v>26116</v>
      </c>
      <c r="H5" s="11" t="s">
        <v>25899</v>
      </c>
      <c r="I5" s="48">
        <v>46241</v>
      </c>
      <c r="J5" s="11" t="s">
        <v>26117</v>
      </c>
      <c r="K5" s="11" t="s">
        <v>26035</v>
      </c>
    </row>
    <row r="6" spans="1:11" x14ac:dyDescent="0.25">
      <c r="A6" s="48">
        <v>46241</v>
      </c>
      <c r="B6" s="11" t="s">
        <v>1478</v>
      </c>
      <c r="C6" s="11" t="s">
        <v>26038</v>
      </c>
      <c r="D6" s="11">
        <v>30</v>
      </c>
      <c r="E6" s="11" t="s">
        <v>1623</v>
      </c>
      <c r="F6" s="11" t="s">
        <v>26035</v>
      </c>
      <c r="G6" s="11" t="s">
        <v>26116</v>
      </c>
      <c r="H6" s="11" t="s">
        <v>25899</v>
      </c>
      <c r="I6" s="48">
        <v>46241</v>
      </c>
      <c r="J6" s="11" t="s">
        <v>26117</v>
      </c>
      <c r="K6" s="11" t="s">
        <v>26035</v>
      </c>
    </row>
    <row r="7" spans="1:11" x14ac:dyDescent="0.25">
      <c r="A7" s="48">
        <v>46241</v>
      </c>
      <c r="B7" s="11" t="s">
        <v>1478</v>
      </c>
      <c r="C7" s="11" t="s">
        <v>25399</v>
      </c>
      <c r="D7" s="11">
        <v>10</v>
      </c>
      <c r="E7" s="11" t="s">
        <v>1623</v>
      </c>
      <c r="F7" s="11" t="s">
        <v>26035</v>
      </c>
      <c r="G7" s="11" t="s">
        <v>26116</v>
      </c>
      <c r="H7" s="11" t="s">
        <v>25899</v>
      </c>
      <c r="I7" s="48">
        <v>46241</v>
      </c>
      <c r="J7" s="11" t="s">
        <v>26117</v>
      </c>
      <c r="K7" s="11" t="s">
        <v>26035</v>
      </c>
    </row>
    <row r="8" spans="1:11" x14ac:dyDescent="0.25">
      <c r="A8" s="48">
        <v>46241</v>
      </c>
      <c r="B8" s="11" t="s">
        <v>1478</v>
      </c>
      <c r="C8" s="11" t="s">
        <v>25400</v>
      </c>
      <c r="D8" s="11">
        <v>9</v>
      </c>
      <c r="E8" s="11" t="s">
        <v>1623</v>
      </c>
      <c r="F8" s="11" t="s">
        <v>26035</v>
      </c>
      <c r="G8" s="11" t="s">
        <v>26116</v>
      </c>
      <c r="H8" s="11" t="s">
        <v>25899</v>
      </c>
      <c r="I8" s="48">
        <v>46241</v>
      </c>
      <c r="J8" s="11" t="s">
        <v>26117</v>
      </c>
      <c r="K8" s="11" t="s">
        <v>26035</v>
      </c>
    </row>
    <row r="9" spans="1:11" x14ac:dyDescent="0.25">
      <c r="A9" s="48">
        <v>46246</v>
      </c>
      <c r="B9" s="11" t="s">
        <v>158</v>
      </c>
      <c r="C9" s="11" t="s">
        <v>26039</v>
      </c>
      <c r="D9" s="11">
        <v>1</v>
      </c>
      <c r="E9" s="11" t="s">
        <v>1623</v>
      </c>
      <c r="F9" s="11" t="s">
        <v>26035</v>
      </c>
      <c r="G9" s="11" t="s">
        <v>26118</v>
      </c>
      <c r="H9" s="11" t="s">
        <v>25892</v>
      </c>
      <c r="I9" s="48">
        <v>46246</v>
      </c>
      <c r="J9" s="11" t="s">
        <v>26119</v>
      </c>
      <c r="K9" s="11" t="s">
        <v>26035</v>
      </c>
    </row>
    <row r="10" spans="1:11" x14ac:dyDescent="0.25">
      <c r="A10" s="48">
        <v>46246</v>
      </c>
      <c r="B10" s="11" t="s">
        <v>122</v>
      </c>
      <c r="C10" s="11" t="s">
        <v>25405</v>
      </c>
      <c r="D10" s="11">
        <v>430</v>
      </c>
      <c r="E10" s="11" t="s">
        <v>1702</v>
      </c>
      <c r="F10" s="11" t="s">
        <v>26035</v>
      </c>
      <c r="G10" s="11" t="s">
        <v>26120</v>
      </c>
      <c r="H10" s="11" t="s">
        <v>25901</v>
      </c>
      <c r="I10" s="48">
        <v>46246</v>
      </c>
      <c r="J10" s="11" t="s">
        <v>26119</v>
      </c>
      <c r="K10" s="11" t="s">
        <v>26035</v>
      </c>
    </row>
    <row r="11" spans="1:11" x14ac:dyDescent="0.25">
      <c r="A11" s="48">
        <v>46246</v>
      </c>
      <c r="B11" s="11" t="s">
        <v>1478</v>
      </c>
      <c r="C11" s="11" t="s">
        <v>25406</v>
      </c>
      <c r="D11" s="11">
        <v>1250</v>
      </c>
      <c r="E11" s="11" t="s">
        <v>1702</v>
      </c>
      <c r="F11" s="11" t="s">
        <v>26035</v>
      </c>
      <c r="G11" s="11" t="s">
        <v>26121</v>
      </c>
      <c r="H11" s="11" t="s">
        <v>25901</v>
      </c>
      <c r="I11" s="48">
        <v>46246</v>
      </c>
      <c r="J11" s="11" t="s">
        <v>26119</v>
      </c>
      <c r="K11" s="11" t="s">
        <v>26035</v>
      </c>
    </row>
    <row r="12" spans="1:11" x14ac:dyDescent="0.25">
      <c r="A12" s="48">
        <v>46246</v>
      </c>
      <c r="B12" s="11" t="s">
        <v>1478</v>
      </c>
      <c r="C12" s="11" t="s">
        <v>25407</v>
      </c>
      <c r="D12" s="11">
        <v>828</v>
      </c>
      <c r="E12" s="11" t="s">
        <v>25994</v>
      </c>
      <c r="F12" s="11" t="s">
        <v>26035</v>
      </c>
      <c r="G12" s="11" t="s">
        <v>26122</v>
      </c>
      <c r="H12" s="11" t="s">
        <v>25901</v>
      </c>
      <c r="I12" s="48">
        <v>46246</v>
      </c>
      <c r="J12" s="11" t="s">
        <v>26119</v>
      </c>
      <c r="K12" s="11" t="s">
        <v>26035</v>
      </c>
    </row>
    <row r="13" spans="1:11" x14ac:dyDescent="0.25">
      <c r="A13" s="48">
        <v>46246</v>
      </c>
      <c r="B13" s="11" t="s">
        <v>1478</v>
      </c>
      <c r="C13" s="11" t="s">
        <v>25590</v>
      </c>
      <c r="D13" s="11">
        <v>48</v>
      </c>
      <c r="E13" s="11" t="s">
        <v>25994</v>
      </c>
      <c r="F13" s="11" t="s">
        <v>26035</v>
      </c>
      <c r="G13" s="11" t="s">
        <v>26123</v>
      </c>
      <c r="H13" s="11" t="s">
        <v>25901</v>
      </c>
      <c r="I13" s="48">
        <v>46246</v>
      </c>
      <c r="J13" s="11" t="s">
        <v>26119</v>
      </c>
      <c r="K13" s="11" t="s">
        <v>26035</v>
      </c>
    </row>
    <row r="14" spans="1:11" x14ac:dyDescent="0.25">
      <c r="A14" s="48">
        <v>46246</v>
      </c>
      <c r="B14" s="11" t="s">
        <v>25596</v>
      </c>
      <c r="C14" s="11" t="s">
        <v>25415</v>
      </c>
      <c r="D14" s="11">
        <v>2</v>
      </c>
      <c r="E14" s="11" t="s">
        <v>25994</v>
      </c>
      <c r="F14" s="11" t="s">
        <v>26035</v>
      </c>
      <c r="G14" s="11" t="s">
        <v>26124</v>
      </c>
      <c r="H14" s="11" t="s">
        <v>25901</v>
      </c>
      <c r="I14" s="48">
        <v>46246</v>
      </c>
      <c r="J14" s="11" t="s">
        <v>26119</v>
      </c>
      <c r="K14" s="11" t="s">
        <v>26035</v>
      </c>
    </row>
    <row r="15" spans="1:11" x14ac:dyDescent="0.25">
      <c r="A15" s="48">
        <v>46246</v>
      </c>
      <c r="B15" s="11" t="s">
        <v>25401</v>
      </c>
      <c r="C15" s="11" t="s">
        <v>26040</v>
      </c>
      <c r="D15" s="11">
        <v>14</v>
      </c>
      <c r="E15" s="11" t="s">
        <v>25994</v>
      </c>
      <c r="F15" s="11" t="s">
        <v>26035</v>
      </c>
      <c r="G15" s="11" t="s">
        <v>26125</v>
      </c>
      <c r="H15" s="11" t="s">
        <v>25900</v>
      </c>
      <c r="I15" s="48">
        <v>46246</v>
      </c>
      <c r="J15" s="11" t="s">
        <v>26119</v>
      </c>
      <c r="K15" s="11" t="s">
        <v>26035</v>
      </c>
    </row>
    <row r="16" spans="1:11" x14ac:dyDescent="0.25">
      <c r="A16" s="48">
        <v>46246</v>
      </c>
      <c r="B16" s="11"/>
      <c r="C16" s="11" t="s">
        <v>26041</v>
      </c>
      <c r="D16" s="11">
        <v>1</v>
      </c>
      <c r="E16" s="11" t="s">
        <v>1554</v>
      </c>
      <c r="F16" s="11" t="s">
        <v>26035</v>
      </c>
      <c r="G16" s="11" t="s">
        <v>26126</v>
      </c>
      <c r="H16" s="11" t="s">
        <v>26127</v>
      </c>
      <c r="I16" s="48">
        <v>46246</v>
      </c>
      <c r="J16" s="11" t="s">
        <v>26119</v>
      </c>
      <c r="K16" s="11" t="s">
        <v>26035</v>
      </c>
    </row>
    <row r="17" spans="1:11" x14ac:dyDescent="0.25">
      <c r="A17" s="48">
        <v>46246</v>
      </c>
      <c r="B17" s="11"/>
      <c r="C17" s="11" t="s">
        <v>26042</v>
      </c>
      <c r="D17" s="11">
        <v>7</v>
      </c>
      <c r="E17" s="11" t="s">
        <v>25994</v>
      </c>
      <c r="F17" s="11" t="s">
        <v>26035</v>
      </c>
      <c r="G17" s="11" t="s">
        <v>26128</v>
      </c>
      <c r="H17" s="11" t="s">
        <v>25891</v>
      </c>
      <c r="I17" s="48">
        <v>46246</v>
      </c>
      <c r="J17" s="11" t="s">
        <v>26119</v>
      </c>
      <c r="K17" s="11" t="s">
        <v>26035</v>
      </c>
    </row>
    <row r="18" spans="1:11" x14ac:dyDescent="0.25">
      <c r="A18" s="48">
        <v>46246</v>
      </c>
      <c r="B18" s="11"/>
      <c r="C18" s="11" t="s">
        <v>26043</v>
      </c>
      <c r="D18" s="11">
        <v>9</v>
      </c>
      <c r="E18" s="11" t="s">
        <v>25994</v>
      </c>
      <c r="F18" s="11" t="s">
        <v>26035</v>
      </c>
      <c r="G18" s="11" t="s">
        <v>26129</v>
      </c>
      <c r="H18" s="11" t="s">
        <v>25891</v>
      </c>
      <c r="I18" s="48">
        <v>46246</v>
      </c>
      <c r="J18" s="11" t="s">
        <v>26119</v>
      </c>
      <c r="K18" s="11" t="s">
        <v>26035</v>
      </c>
    </row>
    <row r="19" spans="1:11" x14ac:dyDescent="0.25">
      <c r="A19" s="48">
        <v>46246</v>
      </c>
      <c r="B19" s="11"/>
      <c r="C19" s="11" t="s">
        <v>26044</v>
      </c>
      <c r="D19" s="11">
        <v>1</v>
      </c>
      <c r="E19" s="11" t="s">
        <v>1623</v>
      </c>
      <c r="F19" s="11" t="s">
        <v>26035</v>
      </c>
      <c r="G19" s="11" t="s">
        <v>26130</v>
      </c>
      <c r="H19" s="11" t="s">
        <v>25891</v>
      </c>
      <c r="I19" s="48">
        <v>46246</v>
      </c>
      <c r="J19" s="11" t="s">
        <v>26119</v>
      </c>
      <c r="K19" s="11" t="s">
        <v>26035</v>
      </c>
    </row>
    <row r="20" spans="1:11" x14ac:dyDescent="0.25">
      <c r="A20" s="48">
        <v>46246</v>
      </c>
      <c r="B20" s="11"/>
      <c r="C20" s="11" t="s">
        <v>26045</v>
      </c>
      <c r="D20" s="11">
        <v>5</v>
      </c>
      <c r="E20" s="11" t="s">
        <v>1623</v>
      </c>
      <c r="F20" s="11" t="s">
        <v>26035</v>
      </c>
      <c r="G20" s="11" t="s">
        <v>26131</v>
      </c>
      <c r="H20" s="11" t="s">
        <v>25891</v>
      </c>
      <c r="I20" s="48">
        <v>46246</v>
      </c>
      <c r="J20" s="11" t="s">
        <v>26119</v>
      </c>
      <c r="K20" s="11" t="s">
        <v>26035</v>
      </c>
    </row>
    <row r="21" spans="1:11" x14ac:dyDescent="0.25">
      <c r="A21" s="48">
        <v>46255</v>
      </c>
      <c r="B21" s="11" t="s">
        <v>1478</v>
      </c>
      <c r="C21" s="11" t="s">
        <v>825</v>
      </c>
      <c r="D21" s="11">
        <v>102</v>
      </c>
      <c r="E21" s="11" t="s">
        <v>25994</v>
      </c>
      <c r="F21" s="11" t="s">
        <v>26035</v>
      </c>
      <c r="G21" s="11" t="s">
        <v>26132</v>
      </c>
      <c r="H21" s="11" t="s">
        <v>25908</v>
      </c>
      <c r="I21" s="48">
        <v>46255</v>
      </c>
      <c r="J21" s="11" t="s">
        <v>26133</v>
      </c>
      <c r="K21" s="11" t="s">
        <v>26035</v>
      </c>
    </row>
    <row r="22" spans="1:11" x14ac:dyDescent="0.25">
      <c r="A22" s="48">
        <v>46255</v>
      </c>
      <c r="B22" s="11" t="s">
        <v>1478</v>
      </c>
      <c r="C22" s="11" t="s">
        <v>26046</v>
      </c>
      <c r="D22" s="11">
        <v>156</v>
      </c>
      <c r="E22" s="11" t="s">
        <v>25994</v>
      </c>
      <c r="F22" s="11" t="s">
        <v>26035</v>
      </c>
      <c r="G22" s="11" t="s">
        <v>26132</v>
      </c>
      <c r="H22" s="11" t="s">
        <v>25908</v>
      </c>
      <c r="I22" s="48">
        <v>46255</v>
      </c>
      <c r="J22" s="11" t="s">
        <v>26133</v>
      </c>
      <c r="K22" s="11" t="s">
        <v>26035</v>
      </c>
    </row>
    <row r="23" spans="1:11" x14ac:dyDescent="0.25">
      <c r="A23" s="48">
        <v>46269</v>
      </c>
      <c r="B23" s="11" t="s">
        <v>26047</v>
      </c>
      <c r="C23" s="11" t="s">
        <v>1481</v>
      </c>
      <c r="D23" s="11">
        <v>1</v>
      </c>
      <c r="E23" s="11" t="s">
        <v>1623</v>
      </c>
      <c r="F23" s="11" t="s">
        <v>26035</v>
      </c>
      <c r="G23" s="11" t="s">
        <v>26134</v>
      </c>
      <c r="H23" s="11" t="s">
        <v>25893</v>
      </c>
      <c r="I23" s="48">
        <v>46269</v>
      </c>
      <c r="J23" s="11" t="s">
        <v>26135</v>
      </c>
      <c r="K23" s="11" t="s">
        <v>26035</v>
      </c>
    </row>
    <row r="24" spans="1:11" x14ac:dyDescent="0.25">
      <c r="A24" s="48">
        <v>46269</v>
      </c>
      <c r="B24" s="11" t="s">
        <v>26047</v>
      </c>
      <c r="C24" s="11" t="s">
        <v>1481</v>
      </c>
      <c r="D24" s="11">
        <v>1</v>
      </c>
      <c r="E24" s="11" t="s">
        <v>1623</v>
      </c>
      <c r="F24" s="11" t="s">
        <v>26035</v>
      </c>
      <c r="G24" s="11" t="s">
        <v>26134</v>
      </c>
      <c r="H24" s="11" t="s">
        <v>25894</v>
      </c>
      <c r="I24" s="48">
        <v>46269</v>
      </c>
      <c r="J24" s="11" t="s">
        <v>26135</v>
      </c>
      <c r="K24" s="11" t="s">
        <v>26035</v>
      </c>
    </row>
    <row r="25" spans="1:11" x14ac:dyDescent="0.25">
      <c r="A25" s="48">
        <v>46269</v>
      </c>
      <c r="B25" s="11" t="s">
        <v>26047</v>
      </c>
      <c r="C25" s="11" t="s">
        <v>1556</v>
      </c>
      <c r="D25" s="11">
        <v>1</v>
      </c>
      <c r="E25" s="11" t="s">
        <v>1623</v>
      </c>
      <c r="F25" s="11" t="s">
        <v>26035</v>
      </c>
      <c r="G25" s="11" t="s">
        <v>26134</v>
      </c>
      <c r="H25" s="11" t="s">
        <v>25895</v>
      </c>
      <c r="I25" s="48">
        <v>46269</v>
      </c>
      <c r="J25" s="11" t="s">
        <v>26135</v>
      </c>
      <c r="K25" s="11" t="s">
        <v>26035</v>
      </c>
    </row>
    <row r="26" spans="1:11" x14ac:dyDescent="0.25">
      <c r="A26" s="48">
        <v>46269</v>
      </c>
      <c r="B26" s="11" t="s">
        <v>26047</v>
      </c>
      <c r="C26" s="11" t="s">
        <v>1556</v>
      </c>
      <c r="D26" s="11">
        <v>1</v>
      </c>
      <c r="E26" s="11" t="s">
        <v>1623</v>
      </c>
      <c r="F26" s="11" t="s">
        <v>26035</v>
      </c>
      <c r="G26" s="11" t="s">
        <v>26134</v>
      </c>
      <c r="H26" s="11" t="s">
        <v>25896</v>
      </c>
      <c r="I26" s="48">
        <v>46269</v>
      </c>
      <c r="J26" s="11" t="s">
        <v>26135</v>
      </c>
      <c r="K26" s="11" t="s">
        <v>26035</v>
      </c>
    </row>
    <row r="27" spans="1:11" x14ac:dyDescent="0.25">
      <c r="A27" s="48">
        <v>46269</v>
      </c>
      <c r="B27" s="11" t="s">
        <v>26047</v>
      </c>
      <c r="C27" s="11" t="s">
        <v>1556</v>
      </c>
      <c r="D27" s="11">
        <v>1</v>
      </c>
      <c r="E27" s="11" t="s">
        <v>1623</v>
      </c>
      <c r="F27" s="11" t="s">
        <v>26035</v>
      </c>
      <c r="G27" s="11" t="s">
        <v>26134</v>
      </c>
      <c r="H27" s="11" t="s">
        <v>25910</v>
      </c>
      <c r="I27" s="48">
        <v>46269</v>
      </c>
      <c r="J27" s="11" t="s">
        <v>26135</v>
      </c>
      <c r="K27" s="11" t="s">
        <v>26035</v>
      </c>
    </row>
    <row r="28" spans="1:11" x14ac:dyDescent="0.25">
      <c r="A28" s="48">
        <v>46269</v>
      </c>
      <c r="B28" s="11" t="s">
        <v>26047</v>
      </c>
      <c r="C28" s="11" t="s">
        <v>1556</v>
      </c>
      <c r="D28" s="11">
        <v>1</v>
      </c>
      <c r="E28" s="11" t="s">
        <v>1623</v>
      </c>
      <c r="F28" s="11" t="s">
        <v>26035</v>
      </c>
      <c r="G28" s="11" t="s">
        <v>26134</v>
      </c>
      <c r="H28" s="11" t="s">
        <v>25911</v>
      </c>
      <c r="I28" s="48">
        <v>46269</v>
      </c>
      <c r="J28" s="11" t="s">
        <v>26135</v>
      </c>
      <c r="K28" s="11" t="s">
        <v>26035</v>
      </c>
    </row>
    <row r="29" spans="1:11" x14ac:dyDescent="0.25">
      <c r="A29" s="48">
        <v>46269</v>
      </c>
      <c r="B29" s="11" t="s">
        <v>26047</v>
      </c>
      <c r="C29" s="11" t="s">
        <v>1556</v>
      </c>
      <c r="D29" s="11">
        <v>1</v>
      </c>
      <c r="E29" s="11" t="s">
        <v>1623</v>
      </c>
      <c r="F29" s="11" t="s">
        <v>26035</v>
      </c>
      <c r="G29" s="11" t="s">
        <v>26134</v>
      </c>
      <c r="H29" s="11" t="s">
        <v>25912</v>
      </c>
      <c r="I29" s="48">
        <v>46269</v>
      </c>
      <c r="J29" s="11" t="s">
        <v>26135</v>
      </c>
      <c r="K29" s="11" t="s">
        <v>26035</v>
      </c>
    </row>
    <row r="30" spans="1:11" x14ac:dyDescent="0.25">
      <c r="A30" s="48">
        <v>46269</v>
      </c>
      <c r="B30" s="11" t="s">
        <v>26047</v>
      </c>
      <c r="C30" s="11" t="s">
        <v>1556</v>
      </c>
      <c r="D30" s="11">
        <v>1</v>
      </c>
      <c r="E30" s="11" t="s">
        <v>1623</v>
      </c>
      <c r="F30" s="11" t="s">
        <v>26035</v>
      </c>
      <c r="G30" s="11" t="s">
        <v>26134</v>
      </c>
      <c r="H30" s="11" t="s">
        <v>25909</v>
      </c>
      <c r="I30" s="48">
        <v>46269</v>
      </c>
      <c r="J30" s="11" t="s">
        <v>26135</v>
      </c>
      <c r="K30" s="11" t="s">
        <v>26035</v>
      </c>
    </row>
    <row r="31" spans="1:11" x14ac:dyDescent="0.25">
      <c r="A31" s="48">
        <v>46269</v>
      </c>
      <c r="B31" s="11" t="s">
        <v>26047</v>
      </c>
      <c r="C31" s="11" t="s">
        <v>1556</v>
      </c>
      <c r="D31" s="11">
        <v>1</v>
      </c>
      <c r="E31" s="11" t="s">
        <v>1623</v>
      </c>
      <c r="F31" s="11" t="s">
        <v>26035</v>
      </c>
      <c r="G31" s="11" t="s">
        <v>26134</v>
      </c>
      <c r="H31" s="11" t="s">
        <v>25907</v>
      </c>
      <c r="I31" s="48">
        <v>46269</v>
      </c>
      <c r="J31" s="11" t="s">
        <v>26135</v>
      </c>
      <c r="K31" s="11" t="s">
        <v>26035</v>
      </c>
    </row>
    <row r="32" spans="1:11" x14ac:dyDescent="0.25">
      <c r="A32" s="48">
        <v>46269</v>
      </c>
      <c r="B32" s="11" t="s">
        <v>26047</v>
      </c>
      <c r="C32" s="11" t="s">
        <v>1556</v>
      </c>
      <c r="D32" s="11">
        <v>1</v>
      </c>
      <c r="E32" s="11" t="s">
        <v>1623</v>
      </c>
      <c r="F32" s="11" t="s">
        <v>26035</v>
      </c>
      <c r="G32" s="11" t="s">
        <v>26134</v>
      </c>
      <c r="H32" s="11" t="s">
        <v>25906</v>
      </c>
      <c r="I32" s="48">
        <v>46269</v>
      </c>
      <c r="J32" s="11" t="s">
        <v>26135</v>
      </c>
      <c r="K32" s="11" t="s">
        <v>26035</v>
      </c>
    </row>
    <row r="33" spans="1:11" x14ac:dyDescent="0.25">
      <c r="A33" s="48">
        <v>46269</v>
      </c>
      <c r="B33" s="11" t="s">
        <v>26047</v>
      </c>
      <c r="C33" s="11" t="s">
        <v>1556</v>
      </c>
      <c r="D33" s="11">
        <v>1</v>
      </c>
      <c r="E33" s="11" t="s">
        <v>1623</v>
      </c>
      <c r="F33" s="11" t="s">
        <v>26035</v>
      </c>
      <c r="G33" s="11" t="s">
        <v>26134</v>
      </c>
      <c r="H33" s="11" t="s">
        <v>25905</v>
      </c>
      <c r="I33" s="48">
        <v>46269</v>
      </c>
      <c r="J33" s="11" t="s">
        <v>26135</v>
      </c>
      <c r="K33" s="11" t="s">
        <v>26035</v>
      </c>
    </row>
    <row r="34" spans="1:11" x14ac:dyDescent="0.25">
      <c r="A34" s="48">
        <v>46269</v>
      </c>
      <c r="B34" s="11" t="s">
        <v>26047</v>
      </c>
      <c r="C34" s="11" t="s">
        <v>1556</v>
      </c>
      <c r="D34" s="11">
        <v>1</v>
      </c>
      <c r="E34" s="11" t="s">
        <v>1623</v>
      </c>
      <c r="F34" s="11" t="s">
        <v>26035</v>
      </c>
      <c r="G34" s="11" t="s">
        <v>26134</v>
      </c>
      <c r="H34" s="11" t="s">
        <v>25904</v>
      </c>
      <c r="I34" s="48">
        <v>46269</v>
      </c>
      <c r="J34" s="11" t="s">
        <v>26135</v>
      </c>
      <c r="K34" s="11" t="s">
        <v>26035</v>
      </c>
    </row>
    <row r="35" spans="1:11" x14ac:dyDescent="0.25">
      <c r="A35" s="48">
        <v>46269</v>
      </c>
      <c r="B35" s="11" t="s">
        <v>25325</v>
      </c>
      <c r="C35" s="11" t="s">
        <v>26048</v>
      </c>
      <c r="D35" s="11">
        <v>29</v>
      </c>
      <c r="E35" s="11" t="s">
        <v>25994</v>
      </c>
      <c r="F35" s="11" t="s">
        <v>26035</v>
      </c>
      <c r="G35" s="11" t="s">
        <v>26134</v>
      </c>
      <c r="H35" s="11" t="s">
        <v>25902</v>
      </c>
      <c r="I35" s="48">
        <v>46269</v>
      </c>
      <c r="J35" s="11" t="s">
        <v>26135</v>
      </c>
      <c r="K35" s="11" t="s">
        <v>26035</v>
      </c>
    </row>
    <row r="36" spans="1:11" x14ac:dyDescent="0.25">
      <c r="A36" s="48">
        <v>46269</v>
      </c>
      <c r="B36" s="11" t="s">
        <v>14842</v>
      </c>
      <c r="C36" s="11" t="s">
        <v>14841</v>
      </c>
      <c r="D36" s="11">
        <v>1</v>
      </c>
      <c r="E36" s="11" t="s">
        <v>1623</v>
      </c>
      <c r="F36" s="11" t="s">
        <v>26035</v>
      </c>
      <c r="G36" s="11" t="s">
        <v>26134</v>
      </c>
      <c r="H36" s="11" t="s">
        <v>25902</v>
      </c>
      <c r="I36" s="48">
        <v>46269</v>
      </c>
      <c r="J36" s="11" t="s">
        <v>26135</v>
      </c>
      <c r="K36" s="11" t="s">
        <v>26035</v>
      </c>
    </row>
    <row r="37" spans="1:11" x14ac:dyDescent="0.25">
      <c r="A37" s="48">
        <v>46269</v>
      </c>
      <c r="B37" s="11" t="s">
        <v>25338</v>
      </c>
      <c r="C37" s="11" t="s">
        <v>25339</v>
      </c>
      <c r="D37" s="11">
        <v>4</v>
      </c>
      <c r="E37" s="11" t="s">
        <v>25994</v>
      </c>
      <c r="F37" s="11" t="s">
        <v>26035</v>
      </c>
      <c r="G37" s="11" t="s">
        <v>26134</v>
      </c>
      <c r="H37" s="11" t="s">
        <v>25902</v>
      </c>
      <c r="I37" s="48">
        <v>46269</v>
      </c>
      <c r="J37" s="11" t="s">
        <v>26135</v>
      </c>
      <c r="K37" s="11" t="s">
        <v>26035</v>
      </c>
    </row>
    <row r="38" spans="1:11" x14ac:dyDescent="0.25">
      <c r="A38" s="48">
        <v>46269</v>
      </c>
      <c r="B38" s="11" t="s">
        <v>25342</v>
      </c>
      <c r="C38" s="11" t="s">
        <v>25343</v>
      </c>
      <c r="D38" s="11">
        <v>3</v>
      </c>
      <c r="E38" s="11" t="s">
        <v>25994</v>
      </c>
      <c r="F38" s="11" t="s">
        <v>26035</v>
      </c>
      <c r="G38" s="11" t="s">
        <v>26134</v>
      </c>
      <c r="H38" s="11" t="s">
        <v>25902</v>
      </c>
      <c r="I38" s="48">
        <v>46269</v>
      </c>
      <c r="J38" s="11" t="s">
        <v>26135</v>
      </c>
      <c r="K38" s="11" t="s">
        <v>26035</v>
      </c>
    </row>
    <row r="39" spans="1:11" x14ac:dyDescent="0.25">
      <c r="A39" s="48">
        <v>46269</v>
      </c>
      <c r="B39" s="11" t="s">
        <v>25338</v>
      </c>
      <c r="C39" s="11" t="s">
        <v>25339</v>
      </c>
      <c r="D39" s="11">
        <v>9</v>
      </c>
      <c r="E39" s="11" t="s">
        <v>25994</v>
      </c>
      <c r="F39" s="11" t="s">
        <v>26035</v>
      </c>
      <c r="G39" s="11" t="s">
        <v>26134</v>
      </c>
      <c r="H39" s="11" t="s">
        <v>25903</v>
      </c>
      <c r="I39" s="48">
        <v>46269</v>
      </c>
      <c r="J39" s="11" t="s">
        <v>26135</v>
      </c>
      <c r="K39" s="11" t="s">
        <v>26035</v>
      </c>
    </row>
    <row r="40" spans="1:11" x14ac:dyDescent="0.25">
      <c r="A40" s="48">
        <v>46269</v>
      </c>
      <c r="B40" s="11" t="s">
        <v>25325</v>
      </c>
      <c r="C40" s="11" t="s">
        <v>26048</v>
      </c>
      <c r="D40" s="11">
        <v>18</v>
      </c>
      <c r="E40" s="11" t="s">
        <v>25994</v>
      </c>
      <c r="F40" s="11" t="s">
        <v>26035</v>
      </c>
      <c r="G40" s="11" t="s">
        <v>26134</v>
      </c>
      <c r="H40" s="11" t="s">
        <v>25903</v>
      </c>
      <c r="I40" s="48">
        <v>46269</v>
      </c>
      <c r="J40" s="11" t="s">
        <v>26135</v>
      </c>
      <c r="K40" s="11" t="s">
        <v>26035</v>
      </c>
    </row>
    <row r="41" spans="1:11" x14ac:dyDescent="0.25">
      <c r="A41" s="48">
        <v>46269</v>
      </c>
      <c r="B41" s="11" t="s">
        <v>1478</v>
      </c>
      <c r="C41" s="11" t="s">
        <v>1489</v>
      </c>
      <c r="D41" s="11">
        <v>83</v>
      </c>
      <c r="E41" s="11" t="s">
        <v>26007</v>
      </c>
      <c r="F41" s="11" t="s">
        <v>26035</v>
      </c>
      <c r="G41" s="11" t="s">
        <v>26134</v>
      </c>
      <c r="H41" s="11" t="s">
        <v>25927</v>
      </c>
      <c r="I41" s="48">
        <v>46269</v>
      </c>
      <c r="J41" s="11" t="s">
        <v>26135</v>
      </c>
      <c r="K41" s="11" t="s">
        <v>26035</v>
      </c>
    </row>
    <row r="42" spans="1:11" x14ac:dyDescent="0.25">
      <c r="A42" s="48">
        <v>46269</v>
      </c>
      <c r="B42" s="11" t="s">
        <v>1478</v>
      </c>
      <c r="C42" s="11" t="s">
        <v>5241</v>
      </c>
      <c r="D42" s="11">
        <v>76</v>
      </c>
      <c r="E42" s="11" t="s">
        <v>25994</v>
      </c>
      <c r="F42" s="11" t="s">
        <v>26035</v>
      </c>
      <c r="G42" s="11" t="s">
        <v>26134</v>
      </c>
      <c r="H42" s="11" t="s">
        <v>25927</v>
      </c>
      <c r="I42" s="48">
        <v>46269</v>
      </c>
      <c r="J42" s="11" t="s">
        <v>26135</v>
      </c>
      <c r="K42" s="11" t="s">
        <v>26035</v>
      </c>
    </row>
    <row r="43" spans="1:11" x14ac:dyDescent="0.25">
      <c r="A43" s="48">
        <v>46269</v>
      </c>
      <c r="B43" s="11" t="s">
        <v>1478</v>
      </c>
      <c r="C43" s="11" t="s">
        <v>1533</v>
      </c>
      <c r="D43" s="11">
        <v>6</v>
      </c>
      <c r="E43" s="11" t="s">
        <v>25994</v>
      </c>
      <c r="F43" s="11" t="s">
        <v>26035</v>
      </c>
      <c r="G43" s="11" t="s">
        <v>26134</v>
      </c>
      <c r="H43" s="11" t="s">
        <v>25927</v>
      </c>
      <c r="I43" s="48">
        <v>46269</v>
      </c>
      <c r="J43" s="11" t="s">
        <v>26135</v>
      </c>
      <c r="K43" s="11" t="s">
        <v>26035</v>
      </c>
    </row>
    <row r="44" spans="1:11" x14ac:dyDescent="0.25">
      <c r="A44" s="48">
        <v>46269</v>
      </c>
      <c r="B44" s="11" t="s">
        <v>1478</v>
      </c>
      <c r="C44" s="11" t="s">
        <v>25475</v>
      </c>
      <c r="D44" s="11">
        <v>30</v>
      </c>
      <c r="E44" s="11" t="s">
        <v>25994</v>
      </c>
      <c r="F44" s="11" t="s">
        <v>26035</v>
      </c>
      <c r="G44" s="11" t="s">
        <v>26134</v>
      </c>
      <c r="H44" s="11" t="s">
        <v>25927</v>
      </c>
      <c r="I44" s="48">
        <v>46269</v>
      </c>
      <c r="J44" s="11" t="s">
        <v>26135</v>
      </c>
      <c r="K44" s="11" t="s">
        <v>26035</v>
      </c>
    </row>
    <row r="45" spans="1:11" x14ac:dyDescent="0.25">
      <c r="A45" s="48">
        <v>46269</v>
      </c>
      <c r="B45" s="11" t="s">
        <v>1478</v>
      </c>
      <c r="C45" s="11" t="s">
        <v>818</v>
      </c>
      <c r="D45" s="11">
        <v>14</v>
      </c>
      <c r="E45" s="11" t="s">
        <v>25994</v>
      </c>
      <c r="F45" s="11" t="s">
        <v>26035</v>
      </c>
      <c r="G45" s="11" t="s">
        <v>26134</v>
      </c>
      <c r="H45" s="11" t="s">
        <v>25927</v>
      </c>
      <c r="I45" s="48">
        <v>46269</v>
      </c>
      <c r="J45" s="11" t="s">
        <v>26135</v>
      </c>
      <c r="K45" s="11" t="s">
        <v>26035</v>
      </c>
    </row>
    <row r="46" spans="1:11" x14ac:dyDescent="0.25">
      <c r="A46" s="48">
        <v>46269</v>
      </c>
      <c r="B46" s="11" t="s">
        <v>1478</v>
      </c>
      <c r="C46" s="11" t="s">
        <v>25531</v>
      </c>
      <c r="D46" s="11">
        <v>1</v>
      </c>
      <c r="E46" s="11" t="s">
        <v>1623</v>
      </c>
      <c r="F46" s="11" t="s">
        <v>26035</v>
      </c>
      <c r="G46" s="11" t="s">
        <v>26134</v>
      </c>
      <c r="H46" s="11" t="s">
        <v>25927</v>
      </c>
      <c r="I46" s="48">
        <v>46269</v>
      </c>
      <c r="J46" s="11" t="s">
        <v>26135</v>
      </c>
      <c r="K46" s="11" t="s">
        <v>26035</v>
      </c>
    </row>
    <row r="47" spans="1:11" x14ac:dyDescent="0.25">
      <c r="A47" s="48">
        <v>46269</v>
      </c>
      <c r="B47" s="11" t="s">
        <v>1478</v>
      </c>
      <c r="C47" s="11" t="s">
        <v>25489</v>
      </c>
      <c r="D47" s="11">
        <v>14</v>
      </c>
      <c r="E47" s="11" t="s">
        <v>25994</v>
      </c>
      <c r="F47" s="11" t="s">
        <v>26035</v>
      </c>
      <c r="G47" s="11" t="s">
        <v>26134</v>
      </c>
      <c r="H47" s="11" t="s">
        <v>25927</v>
      </c>
      <c r="I47" s="48">
        <v>46269</v>
      </c>
      <c r="J47" s="11" t="s">
        <v>26135</v>
      </c>
      <c r="K47" s="11" t="s">
        <v>26035</v>
      </c>
    </row>
    <row r="48" spans="1:11" x14ac:dyDescent="0.25">
      <c r="A48" s="48">
        <v>46269</v>
      </c>
      <c r="B48" s="11" t="s">
        <v>1478</v>
      </c>
      <c r="C48" s="11" t="s">
        <v>25532</v>
      </c>
      <c r="D48" s="11">
        <v>5</v>
      </c>
      <c r="E48" s="11" t="s">
        <v>25994</v>
      </c>
      <c r="F48" s="11" t="s">
        <v>26035</v>
      </c>
      <c r="G48" s="11" t="s">
        <v>26134</v>
      </c>
      <c r="H48" s="11" t="s">
        <v>25927</v>
      </c>
      <c r="I48" s="48">
        <v>46269</v>
      </c>
      <c r="J48" s="11" t="s">
        <v>26135</v>
      </c>
      <c r="K48" s="11" t="s">
        <v>26035</v>
      </c>
    </row>
    <row r="49" spans="1:11" x14ac:dyDescent="0.25">
      <c r="A49" s="48">
        <v>46269</v>
      </c>
      <c r="B49" s="11" t="s">
        <v>1478</v>
      </c>
      <c r="C49" s="11" t="s">
        <v>25533</v>
      </c>
      <c r="D49" s="11">
        <v>3</v>
      </c>
      <c r="E49" s="11" t="s">
        <v>25994</v>
      </c>
      <c r="F49" s="11" t="s">
        <v>26035</v>
      </c>
      <c r="G49" s="11" t="s">
        <v>26134</v>
      </c>
      <c r="H49" s="11" t="s">
        <v>25927</v>
      </c>
      <c r="I49" s="48">
        <v>46269</v>
      </c>
      <c r="J49" s="11" t="s">
        <v>26135</v>
      </c>
      <c r="K49" s="11" t="s">
        <v>26035</v>
      </c>
    </row>
    <row r="50" spans="1:11" x14ac:dyDescent="0.25">
      <c r="A50" s="48">
        <v>46269</v>
      </c>
      <c r="B50" s="11" t="s">
        <v>1478</v>
      </c>
      <c r="C50" s="11" t="s">
        <v>25534</v>
      </c>
      <c r="D50" s="11">
        <v>1</v>
      </c>
      <c r="E50" s="11" t="s">
        <v>1623</v>
      </c>
      <c r="F50" s="11" t="s">
        <v>26035</v>
      </c>
      <c r="G50" s="11" t="s">
        <v>26134</v>
      </c>
      <c r="H50" s="11" t="s">
        <v>25927</v>
      </c>
      <c r="I50" s="48">
        <v>46269</v>
      </c>
      <c r="J50" s="11" t="s">
        <v>26135</v>
      </c>
      <c r="K50" s="11" t="s">
        <v>26035</v>
      </c>
    </row>
    <row r="51" spans="1:11" x14ac:dyDescent="0.25">
      <c r="A51" s="48">
        <v>46269</v>
      </c>
      <c r="B51" s="11" t="s">
        <v>1478</v>
      </c>
      <c r="C51" s="11" t="s">
        <v>25535</v>
      </c>
      <c r="D51" s="11">
        <v>1</v>
      </c>
      <c r="E51" s="11" t="s">
        <v>1623</v>
      </c>
      <c r="F51" s="11" t="s">
        <v>26035</v>
      </c>
      <c r="G51" s="11" t="s">
        <v>26134</v>
      </c>
      <c r="H51" s="11" t="s">
        <v>25927</v>
      </c>
      <c r="I51" s="48">
        <v>46269</v>
      </c>
      <c r="J51" s="11" t="s">
        <v>26135</v>
      </c>
      <c r="K51" s="11" t="s">
        <v>26035</v>
      </c>
    </row>
    <row r="52" spans="1:11" x14ac:dyDescent="0.25">
      <c r="A52" s="48">
        <v>46269</v>
      </c>
      <c r="B52" s="11" t="s">
        <v>1478</v>
      </c>
      <c r="C52" s="11" t="s">
        <v>25536</v>
      </c>
      <c r="D52" s="11">
        <v>1</v>
      </c>
      <c r="E52" s="11" t="s">
        <v>1623</v>
      </c>
      <c r="F52" s="11" t="s">
        <v>26035</v>
      </c>
      <c r="G52" s="11" t="s">
        <v>26134</v>
      </c>
      <c r="H52" s="11" t="s">
        <v>25927</v>
      </c>
      <c r="I52" s="48">
        <v>46269</v>
      </c>
      <c r="J52" s="11" t="s">
        <v>26135</v>
      </c>
      <c r="K52" s="11" t="s">
        <v>26035</v>
      </c>
    </row>
    <row r="53" spans="1:11" x14ac:dyDescent="0.25">
      <c r="A53" s="48">
        <v>46269</v>
      </c>
      <c r="B53" s="11" t="s">
        <v>1478</v>
      </c>
      <c r="C53" s="11" t="s">
        <v>26049</v>
      </c>
      <c r="D53" s="11">
        <v>1</v>
      </c>
      <c r="E53" s="11" t="s">
        <v>1623</v>
      </c>
      <c r="F53" s="11" t="s">
        <v>26035</v>
      </c>
      <c r="G53" s="11" t="s">
        <v>26134</v>
      </c>
      <c r="H53" s="11" t="s">
        <v>25927</v>
      </c>
      <c r="I53" s="48">
        <v>46269</v>
      </c>
      <c r="J53" s="11" t="s">
        <v>26135</v>
      </c>
      <c r="K53" s="11" t="s">
        <v>26035</v>
      </c>
    </row>
    <row r="54" spans="1:11" x14ac:dyDescent="0.25">
      <c r="A54" s="48">
        <v>46269</v>
      </c>
      <c r="B54" s="11" t="s">
        <v>1478</v>
      </c>
      <c r="C54" s="11" t="s">
        <v>25538</v>
      </c>
      <c r="D54" s="11">
        <v>10</v>
      </c>
      <c r="E54" s="11" t="s">
        <v>25994</v>
      </c>
      <c r="F54" s="11" t="s">
        <v>26035</v>
      </c>
      <c r="G54" s="11" t="s">
        <v>26134</v>
      </c>
      <c r="H54" s="11" t="s">
        <v>25927</v>
      </c>
      <c r="I54" s="48">
        <v>46269</v>
      </c>
      <c r="J54" s="11" t="s">
        <v>26135</v>
      </c>
      <c r="K54" s="11" t="s">
        <v>26035</v>
      </c>
    </row>
    <row r="55" spans="1:11" x14ac:dyDescent="0.25">
      <c r="A55" s="48">
        <v>46269</v>
      </c>
      <c r="B55" s="11" t="s">
        <v>1478</v>
      </c>
      <c r="C55" s="11" t="s">
        <v>25539</v>
      </c>
      <c r="D55" s="11">
        <v>20</v>
      </c>
      <c r="E55" s="11" t="s">
        <v>25994</v>
      </c>
      <c r="F55" s="11" t="s">
        <v>26035</v>
      </c>
      <c r="G55" s="11" t="s">
        <v>26134</v>
      </c>
      <c r="H55" s="11" t="s">
        <v>25927</v>
      </c>
      <c r="I55" s="48">
        <v>46269</v>
      </c>
      <c r="J55" s="11" t="s">
        <v>26135</v>
      </c>
      <c r="K55" s="11" t="s">
        <v>26035</v>
      </c>
    </row>
    <row r="56" spans="1:11" x14ac:dyDescent="0.25">
      <c r="A56" s="48">
        <v>46269</v>
      </c>
      <c r="B56" s="11" t="s">
        <v>1478</v>
      </c>
      <c r="C56" s="11" t="s">
        <v>25540</v>
      </c>
      <c r="D56" s="11">
        <v>1</v>
      </c>
      <c r="E56" s="11" t="s">
        <v>1623</v>
      </c>
      <c r="F56" s="11" t="s">
        <v>26035</v>
      </c>
      <c r="G56" s="11" t="s">
        <v>26134</v>
      </c>
      <c r="H56" s="11" t="s">
        <v>25927</v>
      </c>
      <c r="I56" s="48">
        <v>46269</v>
      </c>
      <c r="J56" s="11" t="s">
        <v>26135</v>
      </c>
      <c r="K56" s="11" t="s">
        <v>26035</v>
      </c>
    </row>
    <row r="57" spans="1:11" x14ac:dyDescent="0.25">
      <c r="A57" s="48">
        <v>46276</v>
      </c>
      <c r="B57" s="11" t="s">
        <v>66</v>
      </c>
      <c r="C57" s="11" t="s">
        <v>730</v>
      </c>
      <c r="D57" s="11">
        <v>1</v>
      </c>
      <c r="E57" s="11" t="s">
        <v>1623</v>
      </c>
      <c r="F57" s="11" t="s">
        <v>26035</v>
      </c>
      <c r="G57" s="11" t="s">
        <v>26136</v>
      </c>
      <c r="H57" s="11" t="s">
        <v>25932</v>
      </c>
      <c r="I57" s="48">
        <v>46276</v>
      </c>
      <c r="J57" s="11" t="s">
        <v>26137</v>
      </c>
      <c r="K57" s="11" t="s">
        <v>26035</v>
      </c>
    </row>
    <row r="58" spans="1:11" x14ac:dyDescent="0.25">
      <c r="A58" s="48">
        <v>46276</v>
      </c>
      <c r="B58" s="11" t="s">
        <v>1478</v>
      </c>
      <c r="C58" s="11" t="s">
        <v>25406</v>
      </c>
      <c r="D58" s="11">
        <v>100</v>
      </c>
      <c r="E58" s="11" t="s">
        <v>11277</v>
      </c>
      <c r="F58" s="11" t="s">
        <v>26035</v>
      </c>
      <c r="G58" s="11" t="s">
        <v>26136</v>
      </c>
      <c r="H58" s="11" t="s">
        <v>25932</v>
      </c>
      <c r="I58" s="48">
        <v>46276</v>
      </c>
      <c r="J58" s="11" t="s">
        <v>26137</v>
      </c>
      <c r="K58" s="11" t="s">
        <v>26035</v>
      </c>
    </row>
    <row r="59" spans="1:11" x14ac:dyDescent="0.25">
      <c r="A59" s="48">
        <v>46276</v>
      </c>
      <c r="B59" s="11" t="s">
        <v>1478</v>
      </c>
      <c r="C59" s="11" t="s">
        <v>25407</v>
      </c>
      <c r="D59" s="11">
        <v>50</v>
      </c>
      <c r="E59" s="11" t="s">
        <v>1623</v>
      </c>
      <c r="F59" s="11" t="s">
        <v>26035</v>
      </c>
      <c r="G59" s="11" t="s">
        <v>26136</v>
      </c>
      <c r="H59" s="11" t="s">
        <v>25932</v>
      </c>
      <c r="I59" s="48">
        <v>46276</v>
      </c>
      <c r="J59" s="11" t="s">
        <v>26137</v>
      </c>
      <c r="K59" s="11" t="s">
        <v>26035</v>
      </c>
    </row>
    <row r="60" spans="1:11" x14ac:dyDescent="0.25">
      <c r="A60" s="48">
        <v>46276</v>
      </c>
      <c r="B60" s="11" t="s">
        <v>1478</v>
      </c>
      <c r="C60" s="11" t="s">
        <v>26050</v>
      </c>
      <c r="D60" s="11">
        <v>4</v>
      </c>
      <c r="E60" s="11" t="s">
        <v>1623</v>
      </c>
      <c r="F60" s="11" t="s">
        <v>26035</v>
      </c>
      <c r="G60" s="11" t="s">
        <v>26136</v>
      </c>
      <c r="H60" s="11" t="s">
        <v>25932</v>
      </c>
      <c r="I60" s="48">
        <v>46276</v>
      </c>
      <c r="J60" s="11" t="s">
        <v>26137</v>
      </c>
      <c r="K60" s="11" t="s">
        <v>26035</v>
      </c>
    </row>
    <row r="61" spans="1:11" x14ac:dyDescent="0.25">
      <c r="A61" s="48">
        <v>46276</v>
      </c>
      <c r="B61" s="11" t="s">
        <v>1478</v>
      </c>
      <c r="C61" s="11" t="s">
        <v>25406</v>
      </c>
      <c r="D61" s="11">
        <v>50</v>
      </c>
      <c r="E61" s="11" t="s">
        <v>11277</v>
      </c>
      <c r="F61" s="11" t="s">
        <v>26035</v>
      </c>
      <c r="G61" s="11" t="s">
        <v>26136</v>
      </c>
      <c r="H61" s="11" t="s">
        <v>25932</v>
      </c>
      <c r="I61" s="48">
        <v>46276</v>
      </c>
      <c r="J61" s="11" t="s">
        <v>26137</v>
      </c>
      <c r="K61" s="11" t="s">
        <v>26035</v>
      </c>
    </row>
    <row r="62" spans="1:11" x14ac:dyDescent="0.25">
      <c r="A62" s="48">
        <v>46276</v>
      </c>
      <c r="B62" s="11" t="s">
        <v>1478</v>
      </c>
      <c r="C62" s="11" t="s">
        <v>25407</v>
      </c>
      <c r="D62" s="11">
        <v>25</v>
      </c>
      <c r="E62" s="11" t="s">
        <v>1623</v>
      </c>
      <c r="F62" s="11" t="s">
        <v>26035</v>
      </c>
      <c r="G62" s="11" t="s">
        <v>26136</v>
      </c>
      <c r="H62" s="11" t="s">
        <v>25932</v>
      </c>
      <c r="I62" s="48">
        <v>46276</v>
      </c>
      <c r="J62" s="11" t="s">
        <v>26137</v>
      </c>
      <c r="K62" s="11" t="s">
        <v>26035</v>
      </c>
    </row>
    <row r="63" spans="1:11" x14ac:dyDescent="0.25">
      <c r="A63" s="48">
        <v>46276</v>
      </c>
      <c r="B63" s="11" t="s">
        <v>1478</v>
      </c>
      <c r="C63" s="11" t="s">
        <v>26051</v>
      </c>
      <c r="D63" s="11">
        <v>2</v>
      </c>
      <c r="E63" s="11" t="s">
        <v>1623</v>
      </c>
      <c r="F63" s="11" t="s">
        <v>26035</v>
      </c>
      <c r="G63" s="11" t="s">
        <v>26136</v>
      </c>
      <c r="H63" s="11" t="s">
        <v>25932</v>
      </c>
      <c r="I63" s="48">
        <v>46276</v>
      </c>
      <c r="J63" s="11" t="s">
        <v>26137</v>
      </c>
      <c r="K63" s="11" t="s">
        <v>26035</v>
      </c>
    </row>
    <row r="64" spans="1:11" x14ac:dyDescent="0.25">
      <c r="A64" s="48">
        <v>46276</v>
      </c>
      <c r="B64" s="11" t="s">
        <v>1478</v>
      </c>
      <c r="C64" s="11" t="s">
        <v>25406</v>
      </c>
      <c r="D64" s="11">
        <v>100</v>
      </c>
      <c r="E64" s="11" t="s">
        <v>11277</v>
      </c>
      <c r="F64" s="11" t="s">
        <v>26035</v>
      </c>
      <c r="G64" s="11" t="s">
        <v>26136</v>
      </c>
      <c r="H64" s="11" t="s">
        <v>25932</v>
      </c>
      <c r="I64" s="48">
        <v>46276</v>
      </c>
      <c r="J64" s="11" t="s">
        <v>26137</v>
      </c>
      <c r="K64" s="11" t="s">
        <v>26035</v>
      </c>
    </row>
    <row r="65" spans="1:11" x14ac:dyDescent="0.25">
      <c r="A65" s="48">
        <v>46276</v>
      </c>
      <c r="B65" s="11" t="s">
        <v>1478</v>
      </c>
      <c r="C65" s="11" t="s">
        <v>25407</v>
      </c>
      <c r="D65" s="11">
        <v>8</v>
      </c>
      <c r="E65" s="11" t="s">
        <v>1623</v>
      </c>
      <c r="F65" s="11" t="s">
        <v>26035</v>
      </c>
      <c r="G65" s="11" t="s">
        <v>26136</v>
      </c>
      <c r="H65" s="11" t="s">
        <v>25932</v>
      </c>
      <c r="I65" s="48">
        <v>46276</v>
      </c>
      <c r="J65" s="11" t="s">
        <v>26137</v>
      </c>
      <c r="K65" s="11" t="s">
        <v>26035</v>
      </c>
    </row>
    <row r="66" spans="1:11" x14ac:dyDescent="0.25">
      <c r="A66" s="48">
        <v>46276</v>
      </c>
      <c r="B66" s="11" t="s">
        <v>1478</v>
      </c>
      <c r="C66" s="11" t="s">
        <v>26051</v>
      </c>
      <c r="D66" s="11">
        <v>2</v>
      </c>
      <c r="E66" s="11" t="s">
        <v>1623</v>
      </c>
      <c r="F66" s="11" t="s">
        <v>26035</v>
      </c>
      <c r="G66" s="11" t="s">
        <v>26136</v>
      </c>
      <c r="H66" s="11" t="s">
        <v>25932</v>
      </c>
      <c r="I66" s="48">
        <v>46276</v>
      </c>
      <c r="J66" s="11" t="s">
        <v>26137</v>
      </c>
      <c r="K66" s="11" t="s">
        <v>26035</v>
      </c>
    </row>
    <row r="67" spans="1:11" x14ac:dyDescent="0.25">
      <c r="A67" s="48">
        <v>46276</v>
      </c>
      <c r="B67" s="11" t="s">
        <v>1478</v>
      </c>
      <c r="C67" s="11" t="s">
        <v>25406</v>
      </c>
      <c r="D67" s="11">
        <v>200</v>
      </c>
      <c r="E67" s="11" t="s">
        <v>11277</v>
      </c>
      <c r="F67" s="11" t="s">
        <v>26035</v>
      </c>
      <c r="G67" s="11" t="s">
        <v>26136</v>
      </c>
      <c r="H67" s="11" t="s">
        <v>25932</v>
      </c>
      <c r="I67" s="48">
        <v>46276</v>
      </c>
      <c r="J67" s="11" t="s">
        <v>26137</v>
      </c>
      <c r="K67" s="11" t="s">
        <v>26035</v>
      </c>
    </row>
    <row r="68" spans="1:11" x14ac:dyDescent="0.25">
      <c r="A68" s="48">
        <v>46276</v>
      </c>
      <c r="B68" s="11" t="s">
        <v>1478</v>
      </c>
      <c r="C68" s="11" t="s">
        <v>25407</v>
      </c>
      <c r="D68" s="11">
        <v>70</v>
      </c>
      <c r="E68" s="11" t="s">
        <v>1623</v>
      </c>
      <c r="F68" s="11" t="s">
        <v>26035</v>
      </c>
      <c r="G68" s="11" t="s">
        <v>26136</v>
      </c>
      <c r="H68" s="11" t="s">
        <v>25932</v>
      </c>
      <c r="I68" s="48">
        <v>46276</v>
      </c>
      <c r="J68" s="11" t="s">
        <v>26137</v>
      </c>
      <c r="K68" s="11" t="s">
        <v>26035</v>
      </c>
    </row>
    <row r="69" spans="1:11" x14ac:dyDescent="0.25">
      <c r="A69" s="48">
        <v>46276</v>
      </c>
      <c r="B69" s="11" t="s">
        <v>1478</v>
      </c>
      <c r="C69" s="11" t="s">
        <v>26052</v>
      </c>
      <c r="D69" s="11">
        <v>6</v>
      </c>
      <c r="E69" s="11" t="s">
        <v>1623</v>
      </c>
      <c r="F69" s="11" t="s">
        <v>26035</v>
      </c>
      <c r="G69" s="11" t="s">
        <v>26136</v>
      </c>
      <c r="H69" s="11" t="s">
        <v>25932</v>
      </c>
      <c r="I69" s="48">
        <v>46276</v>
      </c>
      <c r="J69" s="11" t="s">
        <v>26137</v>
      </c>
      <c r="K69" s="11" t="s">
        <v>26035</v>
      </c>
    </row>
    <row r="70" spans="1:11" x14ac:dyDescent="0.25">
      <c r="A70" s="48">
        <v>46276</v>
      </c>
      <c r="B70" s="11" t="s">
        <v>26053</v>
      </c>
      <c r="C70" s="11" t="s">
        <v>25405</v>
      </c>
      <c r="D70" s="11">
        <v>100</v>
      </c>
      <c r="E70" s="11" t="s">
        <v>11277</v>
      </c>
      <c r="F70" s="11" t="s">
        <v>26035</v>
      </c>
      <c r="G70" s="11" t="s">
        <v>26136</v>
      </c>
      <c r="H70" s="11" t="s">
        <v>25932</v>
      </c>
      <c r="I70" s="48">
        <v>46276</v>
      </c>
      <c r="J70" s="11" t="s">
        <v>26137</v>
      </c>
      <c r="K70" s="11" t="s">
        <v>26035</v>
      </c>
    </row>
    <row r="71" spans="1:11" x14ac:dyDescent="0.25">
      <c r="A71" s="48">
        <v>46276</v>
      </c>
      <c r="B71" s="11" t="s">
        <v>21150</v>
      </c>
      <c r="C71" s="11" t="s">
        <v>25592</v>
      </c>
      <c r="D71" s="11">
        <v>1</v>
      </c>
      <c r="E71" s="11" t="s">
        <v>1623</v>
      </c>
      <c r="F71" s="11" t="s">
        <v>26035</v>
      </c>
      <c r="G71" s="11" t="s">
        <v>26136</v>
      </c>
      <c r="H71" s="11" t="s">
        <v>25932</v>
      </c>
      <c r="I71" s="48">
        <v>46276</v>
      </c>
      <c r="J71" s="11" t="s">
        <v>26137</v>
      </c>
      <c r="K71" s="11" t="s">
        <v>26035</v>
      </c>
    </row>
    <row r="72" spans="1:11" x14ac:dyDescent="0.25">
      <c r="A72" s="48">
        <v>46276</v>
      </c>
      <c r="B72" s="11" t="s">
        <v>25593</v>
      </c>
      <c r="C72" s="11" t="s">
        <v>733</v>
      </c>
      <c r="D72" s="11">
        <v>1</v>
      </c>
      <c r="E72" s="11" t="s">
        <v>1623</v>
      </c>
      <c r="F72" s="11" t="s">
        <v>26035</v>
      </c>
      <c r="G72" s="11" t="s">
        <v>26136</v>
      </c>
      <c r="H72" s="11" t="s">
        <v>25932</v>
      </c>
      <c r="I72" s="48">
        <v>46276</v>
      </c>
      <c r="J72" s="11" t="s">
        <v>26137</v>
      </c>
      <c r="K72" s="11" t="s">
        <v>26035</v>
      </c>
    </row>
    <row r="73" spans="1:11" x14ac:dyDescent="0.25">
      <c r="A73" s="48">
        <v>46276</v>
      </c>
      <c r="B73" s="11" t="s">
        <v>25593</v>
      </c>
      <c r="C73" s="11" t="s">
        <v>733</v>
      </c>
      <c r="D73" s="11">
        <v>9</v>
      </c>
      <c r="E73" s="11" t="s">
        <v>1623</v>
      </c>
      <c r="F73" s="11" t="s">
        <v>26035</v>
      </c>
      <c r="G73" s="11" t="s">
        <v>26136</v>
      </c>
      <c r="H73" s="11" t="s">
        <v>25932</v>
      </c>
      <c r="I73" s="48">
        <v>46276</v>
      </c>
      <c r="J73" s="11" t="s">
        <v>26137</v>
      </c>
      <c r="K73" s="11" t="s">
        <v>26035</v>
      </c>
    </row>
    <row r="74" spans="1:11" x14ac:dyDescent="0.25">
      <c r="A74" s="48">
        <v>46276</v>
      </c>
      <c r="B74" s="11" t="s">
        <v>25593</v>
      </c>
      <c r="C74" s="11" t="s">
        <v>733</v>
      </c>
      <c r="D74" s="11">
        <v>3</v>
      </c>
      <c r="E74" s="11" t="s">
        <v>1623</v>
      </c>
      <c r="F74" s="11" t="s">
        <v>26035</v>
      </c>
      <c r="G74" s="11" t="s">
        <v>26136</v>
      </c>
      <c r="H74" s="11" t="s">
        <v>25932</v>
      </c>
      <c r="I74" s="48">
        <v>46276</v>
      </c>
      <c r="J74" s="11" t="s">
        <v>26137</v>
      </c>
      <c r="K74" s="11" t="s">
        <v>26035</v>
      </c>
    </row>
    <row r="75" spans="1:11" x14ac:dyDescent="0.25">
      <c r="A75" s="48">
        <v>46276</v>
      </c>
      <c r="B75" s="11" t="s">
        <v>66</v>
      </c>
      <c r="C75" s="11" t="s">
        <v>730</v>
      </c>
      <c r="D75" s="11">
        <v>5</v>
      </c>
      <c r="E75" s="11" t="s">
        <v>1623</v>
      </c>
      <c r="F75" s="11" t="s">
        <v>26035</v>
      </c>
      <c r="G75" s="11" t="s">
        <v>26136</v>
      </c>
      <c r="H75" s="11" t="s">
        <v>25932</v>
      </c>
      <c r="I75" s="48">
        <v>46276</v>
      </c>
      <c r="J75" s="11" t="s">
        <v>26137</v>
      </c>
      <c r="K75" s="11" t="s">
        <v>26035</v>
      </c>
    </row>
    <row r="76" spans="1:11" x14ac:dyDescent="0.25">
      <c r="A76" s="48">
        <v>46276</v>
      </c>
      <c r="B76" s="11" t="s">
        <v>72</v>
      </c>
      <c r="C76" s="11" t="s">
        <v>732</v>
      </c>
      <c r="D76" s="11">
        <v>1</v>
      </c>
      <c r="E76" s="11" t="s">
        <v>1623</v>
      </c>
      <c r="F76" s="11" t="s">
        <v>26035</v>
      </c>
      <c r="G76" s="11" t="s">
        <v>26136</v>
      </c>
      <c r="H76" s="11" t="s">
        <v>25932</v>
      </c>
      <c r="I76" s="48">
        <v>46276</v>
      </c>
      <c r="J76" s="11" t="s">
        <v>26137</v>
      </c>
      <c r="K76" s="11" t="s">
        <v>26035</v>
      </c>
    </row>
    <row r="77" spans="1:11" x14ac:dyDescent="0.25">
      <c r="A77" s="48">
        <v>46276</v>
      </c>
      <c r="B77" s="11" t="s">
        <v>66</v>
      </c>
      <c r="C77" s="11" t="s">
        <v>730</v>
      </c>
      <c r="D77" s="11">
        <v>2</v>
      </c>
      <c r="E77" s="11" t="s">
        <v>1623</v>
      </c>
      <c r="F77" s="11" t="s">
        <v>26035</v>
      </c>
      <c r="G77" s="11" t="s">
        <v>26136</v>
      </c>
      <c r="H77" s="11" t="s">
        <v>25932</v>
      </c>
      <c r="I77" s="48">
        <v>46276</v>
      </c>
      <c r="J77" s="11" t="s">
        <v>26137</v>
      </c>
      <c r="K77" s="11" t="s">
        <v>26035</v>
      </c>
    </row>
    <row r="78" spans="1:11" x14ac:dyDescent="0.25">
      <c r="A78" s="48">
        <v>46276</v>
      </c>
      <c r="B78" s="11" t="s">
        <v>20934</v>
      </c>
      <c r="C78" s="11" t="s">
        <v>26054</v>
      </c>
      <c r="D78" s="11">
        <v>1</v>
      </c>
      <c r="E78" s="11" t="s">
        <v>1623</v>
      </c>
      <c r="F78" s="11" t="s">
        <v>26035</v>
      </c>
      <c r="G78" s="11" t="s">
        <v>26136</v>
      </c>
      <c r="H78" s="11" t="s">
        <v>25932</v>
      </c>
      <c r="I78" s="48">
        <v>46276</v>
      </c>
      <c r="J78" s="11" t="s">
        <v>26137</v>
      </c>
      <c r="K78" s="11" t="s">
        <v>26035</v>
      </c>
    </row>
    <row r="79" spans="1:11" x14ac:dyDescent="0.25">
      <c r="A79" s="48">
        <v>46276</v>
      </c>
      <c r="B79" s="11" t="s">
        <v>72</v>
      </c>
      <c r="C79" s="11" t="s">
        <v>732</v>
      </c>
      <c r="D79" s="11">
        <v>2</v>
      </c>
      <c r="E79" s="11" t="s">
        <v>1623</v>
      </c>
      <c r="F79" s="11" t="s">
        <v>26035</v>
      </c>
      <c r="G79" s="11" t="s">
        <v>26136</v>
      </c>
      <c r="H79" s="11" t="s">
        <v>25932</v>
      </c>
      <c r="I79" s="48">
        <v>46276</v>
      </c>
      <c r="J79" s="11" t="s">
        <v>26137</v>
      </c>
      <c r="K79" s="11" t="s">
        <v>26035</v>
      </c>
    </row>
    <row r="80" spans="1:11" x14ac:dyDescent="0.25">
      <c r="A80" s="48">
        <v>46276</v>
      </c>
      <c r="B80" s="11" t="s">
        <v>25593</v>
      </c>
      <c r="C80" s="11" t="s">
        <v>733</v>
      </c>
      <c r="D80" s="11">
        <v>5</v>
      </c>
      <c r="E80" s="11" t="s">
        <v>1623</v>
      </c>
      <c r="F80" s="11" t="s">
        <v>26035</v>
      </c>
      <c r="G80" s="11" t="s">
        <v>26136</v>
      </c>
      <c r="H80" s="11" t="s">
        <v>25932</v>
      </c>
      <c r="I80" s="48">
        <v>46276</v>
      </c>
      <c r="J80" s="11" t="s">
        <v>26137</v>
      </c>
      <c r="K80" s="11" t="s">
        <v>26035</v>
      </c>
    </row>
    <row r="81" spans="1:11" x14ac:dyDescent="0.25">
      <c r="A81" s="48">
        <v>46276</v>
      </c>
      <c r="B81" s="11" t="s">
        <v>25593</v>
      </c>
      <c r="C81" s="11" t="s">
        <v>733</v>
      </c>
      <c r="D81" s="11">
        <v>7</v>
      </c>
      <c r="E81" s="11" t="s">
        <v>1623</v>
      </c>
      <c r="F81" s="11" t="s">
        <v>26035</v>
      </c>
      <c r="G81" s="11" t="s">
        <v>26136</v>
      </c>
      <c r="H81" s="11" t="s">
        <v>25932</v>
      </c>
      <c r="I81" s="48">
        <v>46276</v>
      </c>
      <c r="J81" s="11" t="s">
        <v>26137</v>
      </c>
      <c r="K81" s="11" t="s">
        <v>26035</v>
      </c>
    </row>
    <row r="82" spans="1:11" x14ac:dyDescent="0.25">
      <c r="A82" s="48">
        <v>46276</v>
      </c>
      <c r="B82" s="11" t="s">
        <v>66</v>
      </c>
      <c r="C82" s="11" t="s">
        <v>730</v>
      </c>
      <c r="D82" s="11">
        <v>8</v>
      </c>
      <c r="E82" s="11" t="s">
        <v>1623</v>
      </c>
      <c r="F82" s="11" t="s">
        <v>26035</v>
      </c>
      <c r="G82" s="11" t="s">
        <v>26136</v>
      </c>
      <c r="H82" s="11" t="s">
        <v>25932</v>
      </c>
      <c r="I82" s="48">
        <v>46276</v>
      </c>
      <c r="J82" s="11" t="s">
        <v>26137</v>
      </c>
      <c r="K82" s="11" t="s">
        <v>26035</v>
      </c>
    </row>
    <row r="83" spans="1:11" x14ac:dyDescent="0.25">
      <c r="A83" s="48">
        <v>46276</v>
      </c>
      <c r="B83" s="11" t="s">
        <v>5060</v>
      </c>
      <c r="C83" s="11" t="s">
        <v>26055</v>
      </c>
      <c r="D83" s="11">
        <v>1</v>
      </c>
      <c r="E83" s="11" t="s">
        <v>1623</v>
      </c>
      <c r="F83" s="11" t="s">
        <v>26035</v>
      </c>
      <c r="G83" s="11" t="s">
        <v>26136</v>
      </c>
      <c r="H83" s="11" t="s">
        <v>25933</v>
      </c>
      <c r="I83" s="48">
        <v>46276</v>
      </c>
      <c r="J83" s="11" t="s">
        <v>26137</v>
      </c>
      <c r="K83" s="11" t="s">
        <v>26035</v>
      </c>
    </row>
    <row r="84" spans="1:11" x14ac:dyDescent="0.25">
      <c r="A84" s="48">
        <v>46276</v>
      </c>
      <c r="B84" s="11" t="s">
        <v>1417</v>
      </c>
      <c r="C84" s="11" t="s">
        <v>26056</v>
      </c>
      <c r="D84" s="11">
        <v>1</v>
      </c>
      <c r="E84" s="11" t="s">
        <v>1623</v>
      </c>
      <c r="F84" s="11" t="s">
        <v>26035</v>
      </c>
      <c r="G84" s="11" t="s">
        <v>26136</v>
      </c>
      <c r="H84" s="11" t="s">
        <v>25934</v>
      </c>
      <c r="I84" s="48">
        <v>46276</v>
      </c>
      <c r="J84" s="11" t="s">
        <v>26137</v>
      </c>
      <c r="K84" s="11" t="s">
        <v>26035</v>
      </c>
    </row>
    <row r="85" spans="1:11" x14ac:dyDescent="0.25">
      <c r="A85" s="48">
        <v>46276</v>
      </c>
      <c r="B85" s="11" t="s">
        <v>25600</v>
      </c>
      <c r="C85" s="11" t="s">
        <v>26057</v>
      </c>
      <c r="D85" s="11">
        <v>1</v>
      </c>
      <c r="E85" s="11" t="s">
        <v>1623</v>
      </c>
      <c r="F85" s="11" t="s">
        <v>26035</v>
      </c>
      <c r="G85" s="11" t="s">
        <v>26136</v>
      </c>
      <c r="H85" s="11" t="s">
        <v>25934</v>
      </c>
      <c r="I85" s="48">
        <v>46276</v>
      </c>
      <c r="J85" s="11" t="s">
        <v>26137</v>
      </c>
      <c r="K85" s="11" t="s">
        <v>26035</v>
      </c>
    </row>
    <row r="86" spans="1:11" x14ac:dyDescent="0.25">
      <c r="A86" s="48">
        <v>46276</v>
      </c>
      <c r="B86" s="11" t="s">
        <v>1417</v>
      </c>
      <c r="C86" s="11" t="s">
        <v>25602</v>
      </c>
      <c r="D86" s="11">
        <v>1</v>
      </c>
      <c r="E86" s="11" t="s">
        <v>1623</v>
      </c>
      <c r="F86" s="11" t="s">
        <v>26035</v>
      </c>
      <c r="G86" s="11" t="s">
        <v>26136</v>
      </c>
      <c r="H86" s="11" t="s">
        <v>25934</v>
      </c>
      <c r="I86" s="48">
        <v>46276</v>
      </c>
      <c r="J86" s="11" t="s">
        <v>26137</v>
      </c>
      <c r="K86" s="11" t="s">
        <v>26035</v>
      </c>
    </row>
    <row r="87" spans="1:11" x14ac:dyDescent="0.25">
      <c r="A87" s="48">
        <v>46276</v>
      </c>
      <c r="B87" s="11" t="s">
        <v>25600</v>
      </c>
      <c r="C87" s="11" t="s">
        <v>26058</v>
      </c>
      <c r="D87" s="11">
        <v>1</v>
      </c>
      <c r="E87" s="11" t="s">
        <v>1623</v>
      </c>
      <c r="F87" s="11" t="s">
        <v>26035</v>
      </c>
      <c r="G87" s="11" t="s">
        <v>26136</v>
      </c>
      <c r="H87" s="11" t="s">
        <v>25934</v>
      </c>
      <c r="I87" s="48">
        <v>46276</v>
      </c>
      <c r="J87" s="11" t="s">
        <v>26137</v>
      </c>
      <c r="K87" s="11" t="s">
        <v>26035</v>
      </c>
    </row>
    <row r="88" spans="1:11" x14ac:dyDescent="0.25">
      <c r="A88" s="48">
        <v>46276</v>
      </c>
      <c r="B88" s="11" t="s">
        <v>25603</v>
      </c>
      <c r="C88" s="11" t="s">
        <v>25610</v>
      </c>
      <c r="D88" s="11">
        <v>1</v>
      </c>
      <c r="E88" s="11" t="s">
        <v>1623</v>
      </c>
      <c r="F88" s="11" t="s">
        <v>26035</v>
      </c>
      <c r="G88" s="11" t="s">
        <v>26136</v>
      </c>
      <c r="H88" s="11" t="s">
        <v>25934</v>
      </c>
      <c r="I88" s="48">
        <v>46276</v>
      </c>
      <c r="J88" s="11" t="s">
        <v>26137</v>
      </c>
      <c r="K88" s="11" t="s">
        <v>26035</v>
      </c>
    </row>
    <row r="89" spans="1:11" x14ac:dyDescent="0.25">
      <c r="A89" s="48">
        <v>46276</v>
      </c>
      <c r="B89" s="11" t="s">
        <v>373</v>
      </c>
      <c r="C89" s="11" t="s">
        <v>25605</v>
      </c>
      <c r="D89" s="11">
        <v>1</v>
      </c>
      <c r="E89" s="11" t="s">
        <v>1623</v>
      </c>
      <c r="F89" s="11" t="s">
        <v>26035</v>
      </c>
      <c r="G89" s="11" t="s">
        <v>26136</v>
      </c>
      <c r="H89" s="11" t="s">
        <v>25934</v>
      </c>
      <c r="I89" s="48">
        <v>46276</v>
      </c>
      <c r="J89" s="11" t="s">
        <v>26137</v>
      </c>
      <c r="K89" s="11" t="s">
        <v>26035</v>
      </c>
    </row>
    <row r="90" spans="1:11" x14ac:dyDescent="0.25">
      <c r="A90" s="48">
        <v>46276</v>
      </c>
      <c r="B90" s="11" t="s">
        <v>249</v>
      </c>
      <c r="C90" s="11" t="s">
        <v>26059</v>
      </c>
      <c r="D90" s="11">
        <v>1</v>
      </c>
      <c r="E90" s="11" t="s">
        <v>1623</v>
      </c>
      <c r="F90" s="11" t="s">
        <v>26035</v>
      </c>
      <c r="G90" s="11" t="s">
        <v>26136</v>
      </c>
      <c r="H90" s="11" t="s">
        <v>25934</v>
      </c>
      <c r="I90" s="48">
        <v>46276</v>
      </c>
      <c r="J90" s="11" t="s">
        <v>26137</v>
      </c>
      <c r="K90" s="11" t="s">
        <v>26035</v>
      </c>
    </row>
    <row r="91" spans="1:11" x14ac:dyDescent="0.25">
      <c r="A91" s="48">
        <v>46276</v>
      </c>
      <c r="B91" s="11" t="s">
        <v>303</v>
      </c>
      <c r="C91" s="11" t="s">
        <v>26060</v>
      </c>
      <c r="D91" s="11">
        <v>1</v>
      </c>
      <c r="E91" s="11" t="s">
        <v>1623</v>
      </c>
      <c r="F91" s="11" t="s">
        <v>26035</v>
      </c>
      <c r="G91" s="11" t="s">
        <v>26136</v>
      </c>
      <c r="H91" s="11" t="s">
        <v>25934</v>
      </c>
      <c r="I91" s="48">
        <v>46276</v>
      </c>
      <c r="J91" s="11" t="s">
        <v>26137</v>
      </c>
      <c r="K91" s="11" t="s">
        <v>26035</v>
      </c>
    </row>
    <row r="92" spans="1:11" x14ac:dyDescent="0.25">
      <c r="A92" s="48">
        <v>46276</v>
      </c>
      <c r="B92" s="11" t="s">
        <v>25600</v>
      </c>
      <c r="C92" s="11" t="s">
        <v>26058</v>
      </c>
      <c r="D92" s="11">
        <v>1</v>
      </c>
      <c r="E92" s="11" t="s">
        <v>1623</v>
      </c>
      <c r="F92" s="11" t="s">
        <v>26035</v>
      </c>
      <c r="G92" s="11" t="s">
        <v>26136</v>
      </c>
      <c r="H92" s="11" t="s">
        <v>25934</v>
      </c>
      <c r="I92" s="48">
        <v>46276</v>
      </c>
      <c r="J92" s="11" t="s">
        <v>26137</v>
      </c>
      <c r="K92" s="11" t="s">
        <v>26035</v>
      </c>
    </row>
    <row r="93" spans="1:11" x14ac:dyDescent="0.25">
      <c r="A93" s="48">
        <v>46276</v>
      </c>
      <c r="B93" s="11" t="s">
        <v>25609</v>
      </c>
      <c r="C93" s="11" t="s">
        <v>26061</v>
      </c>
      <c r="D93" s="11">
        <v>1</v>
      </c>
      <c r="E93" s="11" t="s">
        <v>1623</v>
      </c>
      <c r="F93" s="11" t="s">
        <v>26035</v>
      </c>
      <c r="G93" s="11" t="s">
        <v>26136</v>
      </c>
      <c r="H93" s="11" t="s">
        <v>25934</v>
      </c>
      <c r="I93" s="48">
        <v>46276</v>
      </c>
      <c r="J93" s="11" t="s">
        <v>26137</v>
      </c>
      <c r="K93" s="11" t="s">
        <v>26035</v>
      </c>
    </row>
    <row r="94" spans="1:11" x14ac:dyDescent="0.25">
      <c r="A94" s="48">
        <v>46276</v>
      </c>
      <c r="B94" s="11" t="s">
        <v>373</v>
      </c>
      <c r="C94" s="11" t="s">
        <v>26059</v>
      </c>
      <c r="D94" s="11">
        <v>1</v>
      </c>
      <c r="E94" s="11" t="s">
        <v>1623</v>
      </c>
      <c r="F94" s="11" t="s">
        <v>26035</v>
      </c>
      <c r="G94" s="11" t="s">
        <v>26136</v>
      </c>
      <c r="H94" s="11" t="s">
        <v>25934</v>
      </c>
      <c r="I94" s="48">
        <v>46276</v>
      </c>
      <c r="J94" s="11" t="s">
        <v>26137</v>
      </c>
      <c r="K94" s="11" t="s">
        <v>26035</v>
      </c>
    </row>
    <row r="95" spans="1:11" x14ac:dyDescent="0.25">
      <c r="A95" s="48">
        <v>46276</v>
      </c>
      <c r="B95" s="11" t="s">
        <v>249</v>
      </c>
      <c r="C95" s="11" t="s">
        <v>25607</v>
      </c>
      <c r="D95" s="11">
        <v>1</v>
      </c>
      <c r="E95" s="11" t="s">
        <v>1623</v>
      </c>
      <c r="F95" s="11" t="s">
        <v>26035</v>
      </c>
      <c r="G95" s="11" t="s">
        <v>26136</v>
      </c>
      <c r="H95" s="11" t="s">
        <v>25934</v>
      </c>
      <c r="I95" s="48">
        <v>46276</v>
      </c>
      <c r="J95" s="11" t="s">
        <v>26137</v>
      </c>
      <c r="K95" s="11" t="s">
        <v>26035</v>
      </c>
    </row>
    <row r="96" spans="1:11" x14ac:dyDescent="0.25">
      <c r="A96" s="48">
        <v>46276</v>
      </c>
      <c r="B96" s="11" t="s">
        <v>25611</v>
      </c>
      <c r="C96" s="11" t="s">
        <v>25613</v>
      </c>
      <c r="D96" s="11">
        <v>2</v>
      </c>
      <c r="E96" s="11" t="s">
        <v>1623</v>
      </c>
      <c r="F96" s="11" t="s">
        <v>26035</v>
      </c>
      <c r="G96" s="11" t="s">
        <v>26136</v>
      </c>
      <c r="H96" s="11" t="s">
        <v>25935</v>
      </c>
      <c r="I96" s="48">
        <v>46276</v>
      </c>
      <c r="J96" s="11" t="s">
        <v>26137</v>
      </c>
      <c r="K96" s="11" t="s">
        <v>26035</v>
      </c>
    </row>
    <row r="97" spans="1:11" x14ac:dyDescent="0.25">
      <c r="A97" s="48">
        <v>46276</v>
      </c>
      <c r="B97" s="11" t="s">
        <v>1383</v>
      </c>
      <c r="C97" s="11" t="s">
        <v>25614</v>
      </c>
      <c r="D97" s="11">
        <v>2</v>
      </c>
      <c r="E97" s="11" t="s">
        <v>1623</v>
      </c>
      <c r="F97" s="11" t="s">
        <v>26035</v>
      </c>
      <c r="G97" s="11" t="s">
        <v>26136</v>
      </c>
      <c r="H97" s="11" t="s">
        <v>25935</v>
      </c>
      <c r="I97" s="48">
        <v>46276</v>
      </c>
      <c r="J97" s="11" t="s">
        <v>26137</v>
      </c>
      <c r="K97" s="11" t="s">
        <v>26035</v>
      </c>
    </row>
    <row r="98" spans="1:11" x14ac:dyDescent="0.25">
      <c r="A98" s="48">
        <v>46276</v>
      </c>
      <c r="B98" s="11" t="s">
        <v>25611</v>
      </c>
      <c r="C98" s="11" t="s">
        <v>25613</v>
      </c>
      <c r="D98" s="11">
        <v>1</v>
      </c>
      <c r="E98" s="11" t="s">
        <v>1623</v>
      </c>
      <c r="F98" s="11" t="s">
        <v>26035</v>
      </c>
      <c r="G98" s="11" t="s">
        <v>26136</v>
      </c>
      <c r="H98" s="11" t="s">
        <v>25936</v>
      </c>
      <c r="I98" s="48">
        <v>46276</v>
      </c>
      <c r="J98" s="11" t="s">
        <v>26137</v>
      </c>
      <c r="K98" s="11" t="s">
        <v>26035</v>
      </c>
    </row>
    <row r="99" spans="1:11" x14ac:dyDescent="0.25">
      <c r="A99" s="48">
        <v>46276</v>
      </c>
      <c r="B99" s="11" t="s">
        <v>1383</v>
      </c>
      <c r="C99" s="11" t="s">
        <v>25614</v>
      </c>
      <c r="D99" s="11">
        <v>2</v>
      </c>
      <c r="E99" s="11" t="s">
        <v>1623</v>
      </c>
      <c r="F99" s="11" t="s">
        <v>26035</v>
      </c>
      <c r="G99" s="11" t="s">
        <v>26136</v>
      </c>
      <c r="H99" s="11" t="s">
        <v>25936</v>
      </c>
      <c r="I99" s="48">
        <v>46276</v>
      </c>
      <c r="J99" s="11" t="s">
        <v>26137</v>
      </c>
      <c r="K99" s="11" t="s">
        <v>26035</v>
      </c>
    </row>
    <row r="100" spans="1:11" x14ac:dyDescent="0.25">
      <c r="A100" s="48">
        <v>46283</v>
      </c>
      <c r="B100" s="11" t="s">
        <v>1478</v>
      </c>
      <c r="C100" s="11" t="s">
        <v>26062</v>
      </c>
      <c r="D100" s="11">
        <v>2</v>
      </c>
      <c r="E100" s="11" t="s">
        <v>1623</v>
      </c>
      <c r="F100" s="11" t="s">
        <v>26035</v>
      </c>
      <c r="G100" s="11" t="s">
        <v>26138</v>
      </c>
      <c r="H100" s="11" t="s">
        <v>25940</v>
      </c>
      <c r="I100" s="48">
        <v>46283</v>
      </c>
      <c r="J100" s="11" t="s">
        <v>26139</v>
      </c>
      <c r="K100" s="11" t="s">
        <v>26035</v>
      </c>
    </row>
    <row r="101" spans="1:11" x14ac:dyDescent="0.25">
      <c r="A101" s="48">
        <v>46283</v>
      </c>
      <c r="B101" s="11"/>
      <c r="C101" s="11" t="s">
        <v>26063</v>
      </c>
      <c r="D101" s="11">
        <v>3</v>
      </c>
      <c r="E101" s="11" t="s">
        <v>1623</v>
      </c>
      <c r="F101" s="11" t="s">
        <v>26035</v>
      </c>
      <c r="G101" s="11" t="s">
        <v>26138</v>
      </c>
      <c r="H101" s="11" t="s">
        <v>25940</v>
      </c>
      <c r="I101" s="48">
        <v>46283</v>
      </c>
      <c r="J101" s="11" t="s">
        <v>26139</v>
      </c>
      <c r="K101" s="11" t="s">
        <v>26035</v>
      </c>
    </row>
    <row r="102" spans="1:11" x14ac:dyDescent="0.25">
      <c r="A102" s="48">
        <v>46283</v>
      </c>
      <c r="B102" s="11"/>
      <c r="C102" s="11" t="s">
        <v>26064</v>
      </c>
      <c r="D102" s="11">
        <v>1</v>
      </c>
      <c r="E102" s="11" t="s">
        <v>1623</v>
      </c>
      <c r="F102" s="11" t="s">
        <v>26035</v>
      </c>
      <c r="G102" s="11" t="s">
        <v>26138</v>
      </c>
      <c r="H102" s="11" t="s">
        <v>25940</v>
      </c>
      <c r="I102" s="48">
        <v>46283</v>
      </c>
      <c r="J102" s="11" t="s">
        <v>26139</v>
      </c>
      <c r="K102" s="11" t="s">
        <v>26035</v>
      </c>
    </row>
    <row r="103" spans="1:11" x14ac:dyDescent="0.25">
      <c r="A103" s="48">
        <v>46283</v>
      </c>
      <c r="B103" s="11"/>
      <c r="C103" s="11" t="s">
        <v>26065</v>
      </c>
      <c r="D103" s="11">
        <v>5</v>
      </c>
      <c r="E103" s="11" t="s">
        <v>1623</v>
      </c>
      <c r="F103" s="11" t="s">
        <v>26035</v>
      </c>
      <c r="G103" s="11" t="s">
        <v>26138</v>
      </c>
      <c r="H103" s="11" t="s">
        <v>26140</v>
      </c>
      <c r="I103" s="48">
        <v>46283</v>
      </c>
      <c r="J103" s="11" t="s">
        <v>26139</v>
      </c>
      <c r="K103" s="11" t="s">
        <v>26035</v>
      </c>
    </row>
    <row r="104" spans="1:11" x14ac:dyDescent="0.25">
      <c r="A104" s="48">
        <v>46283</v>
      </c>
      <c r="B104" s="11"/>
      <c r="C104" s="11" t="s">
        <v>26066</v>
      </c>
      <c r="D104" s="11">
        <v>28</v>
      </c>
      <c r="E104" s="11" t="s">
        <v>1623</v>
      </c>
      <c r="F104" s="11" t="s">
        <v>26035</v>
      </c>
      <c r="G104" s="11" t="s">
        <v>26138</v>
      </c>
      <c r="H104" s="11" t="s">
        <v>25958</v>
      </c>
      <c r="I104" s="48">
        <v>46283</v>
      </c>
      <c r="J104" s="11" t="s">
        <v>26139</v>
      </c>
      <c r="K104" s="11" t="s">
        <v>26035</v>
      </c>
    </row>
    <row r="105" spans="1:11" x14ac:dyDescent="0.25">
      <c r="A105" s="48">
        <v>46283</v>
      </c>
      <c r="B105" s="11"/>
      <c r="C105" s="11" t="s">
        <v>26067</v>
      </c>
      <c r="D105" s="11">
        <v>1</v>
      </c>
      <c r="E105" s="11" t="s">
        <v>1623</v>
      </c>
      <c r="F105" s="11" t="s">
        <v>26035</v>
      </c>
      <c r="G105" s="11" t="s">
        <v>26138</v>
      </c>
      <c r="H105" s="11" t="s">
        <v>25958</v>
      </c>
      <c r="I105" s="48">
        <v>46283</v>
      </c>
      <c r="J105" s="11" t="s">
        <v>26139</v>
      </c>
      <c r="K105" s="11" t="s">
        <v>26035</v>
      </c>
    </row>
    <row r="106" spans="1:11" x14ac:dyDescent="0.25">
      <c r="A106" s="48">
        <v>46283</v>
      </c>
      <c r="B106" s="11"/>
      <c r="C106" s="11" t="s">
        <v>26068</v>
      </c>
      <c r="D106" s="11">
        <v>4</v>
      </c>
      <c r="E106" s="11" t="s">
        <v>26007</v>
      </c>
      <c r="F106" s="11" t="s">
        <v>26035</v>
      </c>
      <c r="G106" s="11" t="s">
        <v>26138</v>
      </c>
      <c r="H106" s="11" t="s">
        <v>25958</v>
      </c>
      <c r="I106" s="48">
        <v>46283</v>
      </c>
      <c r="J106" s="11" t="s">
        <v>26139</v>
      </c>
      <c r="K106" s="11" t="s">
        <v>26035</v>
      </c>
    </row>
    <row r="107" spans="1:11" x14ac:dyDescent="0.25">
      <c r="A107" s="48">
        <v>46283</v>
      </c>
      <c r="B107" s="11"/>
      <c r="C107" s="11" t="s">
        <v>26069</v>
      </c>
      <c r="D107" s="11">
        <v>1</v>
      </c>
      <c r="E107" s="11" t="s">
        <v>1623</v>
      </c>
      <c r="F107" s="11" t="s">
        <v>26035</v>
      </c>
      <c r="G107" s="11" t="s">
        <v>26138</v>
      </c>
      <c r="H107" s="11" t="s">
        <v>25941</v>
      </c>
      <c r="I107" s="48">
        <v>46283</v>
      </c>
      <c r="J107" s="11" t="s">
        <v>26139</v>
      </c>
      <c r="K107" s="11" t="s">
        <v>26035</v>
      </c>
    </row>
    <row r="108" spans="1:11" x14ac:dyDescent="0.25">
      <c r="A108" s="48">
        <v>46283</v>
      </c>
      <c r="B108" s="11"/>
      <c r="C108" s="11" t="s">
        <v>26070</v>
      </c>
      <c r="D108" s="11">
        <v>4</v>
      </c>
      <c r="E108" s="11" t="s">
        <v>1623</v>
      </c>
      <c r="F108" s="11" t="s">
        <v>26035</v>
      </c>
      <c r="G108" s="11" t="s">
        <v>26138</v>
      </c>
      <c r="H108" s="11" t="s">
        <v>25941</v>
      </c>
      <c r="I108" s="48">
        <v>46283</v>
      </c>
      <c r="J108" s="11" t="s">
        <v>26139</v>
      </c>
      <c r="K108" s="11" t="s">
        <v>26035</v>
      </c>
    </row>
    <row r="109" spans="1:11" x14ac:dyDescent="0.25">
      <c r="A109" s="48">
        <v>46283</v>
      </c>
      <c r="B109" s="11"/>
      <c r="C109" s="11" t="s">
        <v>25633</v>
      </c>
      <c r="D109" s="11">
        <v>14</v>
      </c>
      <c r="E109" s="11" t="s">
        <v>1623</v>
      </c>
      <c r="F109" s="11" t="s">
        <v>26035</v>
      </c>
      <c r="G109" s="11" t="s">
        <v>26138</v>
      </c>
      <c r="H109" s="11" t="s">
        <v>25941</v>
      </c>
      <c r="I109" s="48">
        <v>46283</v>
      </c>
      <c r="J109" s="11" t="s">
        <v>26139</v>
      </c>
      <c r="K109" s="11" t="s">
        <v>26035</v>
      </c>
    </row>
    <row r="110" spans="1:11" x14ac:dyDescent="0.25">
      <c r="A110" s="48">
        <v>46283</v>
      </c>
      <c r="B110" s="11"/>
      <c r="C110" s="11" t="s">
        <v>25634</v>
      </c>
      <c r="D110" s="11">
        <v>3</v>
      </c>
      <c r="E110" s="11" t="s">
        <v>1623</v>
      </c>
      <c r="F110" s="11" t="s">
        <v>26035</v>
      </c>
      <c r="G110" s="11" t="s">
        <v>26138</v>
      </c>
      <c r="H110" s="11" t="s">
        <v>25941</v>
      </c>
      <c r="I110" s="48">
        <v>46283</v>
      </c>
      <c r="J110" s="11" t="s">
        <v>26139</v>
      </c>
      <c r="K110" s="11" t="s">
        <v>26035</v>
      </c>
    </row>
    <row r="111" spans="1:11" x14ac:dyDescent="0.25">
      <c r="A111" s="48">
        <v>46283</v>
      </c>
      <c r="B111" s="11"/>
      <c r="C111" s="11" t="s">
        <v>26071</v>
      </c>
      <c r="D111" s="11">
        <v>5</v>
      </c>
      <c r="E111" s="11" t="s">
        <v>1623</v>
      </c>
      <c r="F111" s="11" t="s">
        <v>26035</v>
      </c>
      <c r="G111" s="11" t="s">
        <v>26138</v>
      </c>
      <c r="H111" s="11" t="s">
        <v>25941</v>
      </c>
      <c r="I111" s="48">
        <v>46283</v>
      </c>
      <c r="J111" s="11" t="s">
        <v>26139</v>
      </c>
      <c r="K111" s="11" t="s">
        <v>26035</v>
      </c>
    </row>
    <row r="112" spans="1:11" x14ac:dyDescent="0.25">
      <c r="A112" s="48">
        <v>46283</v>
      </c>
      <c r="B112" s="11"/>
      <c r="C112" s="11" t="s">
        <v>25636</v>
      </c>
      <c r="D112" s="11">
        <v>1</v>
      </c>
      <c r="E112" s="11" t="s">
        <v>1623</v>
      </c>
      <c r="F112" s="11" t="s">
        <v>26035</v>
      </c>
      <c r="G112" s="11" t="s">
        <v>26138</v>
      </c>
      <c r="H112" s="11" t="s">
        <v>25941</v>
      </c>
      <c r="I112" s="48">
        <v>46283</v>
      </c>
      <c r="J112" s="11" t="s">
        <v>26139</v>
      </c>
      <c r="K112" s="11" t="s">
        <v>26035</v>
      </c>
    </row>
    <row r="113" spans="1:11" x14ac:dyDescent="0.25">
      <c r="A113" s="48">
        <v>46283</v>
      </c>
      <c r="B113" s="11"/>
      <c r="C113" s="11" t="s">
        <v>25637</v>
      </c>
      <c r="D113" s="11">
        <v>1</v>
      </c>
      <c r="E113" s="11" t="s">
        <v>1623</v>
      </c>
      <c r="F113" s="11" t="s">
        <v>26035</v>
      </c>
      <c r="G113" s="11" t="s">
        <v>26138</v>
      </c>
      <c r="H113" s="11" t="s">
        <v>25941</v>
      </c>
      <c r="I113" s="48">
        <v>46283</v>
      </c>
      <c r="J113" s="11" t="s">
        <v>26139</v>
      </c>
      <c r="K113" s="11" t="s">
        <v>26035</v>
      </c>
    </row>
    <row r="114" spans="1:11" x14ac:dyDescent="0.25">
      <c r="A114" s="48">
        <v>46283</v>
      </c>
      <c r="B114" s="11"/>
      <c r="C114" s="11" t="s">
        <v>25638</v>
      </c>
      <c r="D114" s="11">
        <v>1</v>
      </c>
      <c r="E114" s="11" t="s">
        <v>1623</v>
      </c>
      <c r="F114" s="11" t="s">
        <v>26035</v>
      </c>
      <c r="G114" s="11" t="s">
        <v>26138</v>
      </c>
      <c r="H114" s="11" t="s">
        <v>25941</v>
      </c>
      <c r="I114" s="48">
        <v>46283</v>
      </c>
      <c r="J114" s="11" t="s">
        <v>26139</v>
      </c>
      <c r="K114" s="11" t="s">
        <v>26035</v>
      </c>
    </row>
    <row r="115" spans="1:11" x14ac:dyDescent="0.25">
      <c r="A115" s="48">
        <v>46283</v>
      </c>
      <c r="B115" s="11"/>
      <c r="C115" s="11" t="s">
        <v>25639</v>
      </c>
      <c r="D115" s="11">
        <v>2</v>
      </c>
      <c r="E115" s="11" t="s">
        <v>1623</v>
      </c>
      <c r="F115" s="11" t="s">
        <v>26035</v>
      </c>
      <c r="G115" s="11" t="s">
        <v>26138</v>
      </c>
      <c r="H115" s="11" t="s">
        <v>25941</v>
      </c>
      <c r="I115" s="48">
        <v>46283</v>
      </c>
      <c r="J115" s="11" t="s">
        <v>26139</v>
      </c>
      <c r="K115" s="11" t="s">
        <v>26035</v>
      </c>
    </row>
    <row r="116" spans="1:11" x14ac:dyDescent="0.25">
      <c r="A116" s="48">
        <v>46283</v>
      </c>
      <c r="B116" s="11"/>
      <c r="C116" s="11" t="s">
        <v>25640</v>
      </c>
      <c r="D116" s="11">
        <v>1</v>
      </c>
      <c r="E116" s="11" t="s">
        <v>1623</v>
      </c>
      <c r="F116" s="11" t="s">
        <v>26035</v>
      </c>
      <c r="G116" s="11" t="s">
        <v>26138</v>
      </c>
      <c r="H116" s="11" t="s">
        <v>25941</v>
      </c>
      <c r="I116" s="48">
        <v>46283</v>
      </c>
      <c r="J116" s="11" t="s">
        <v>26139</v>
      </c>
      <c r="K116" s="11" t="s">
        <v>26035</v>
      </c>
    </row>
    <row r="117" spans="1:11" x14ac:dyDescent="0.25">
      <c r="A117" s="48">
        <v>46283</v>
      </c>
      <c r="B117" s="11"/>
      <c r="C117" s="11" t="s">
        <v>25641</v>
      </c>
      <c r="D117" s="11">
        <v>3</v>
      </c>
      <c r="E117" s="11" t="s">
        <v>1623</v>
      </c>
      <c r="F117" s="11" t="s">
        <v>26035</v>
      </c>
      <c r="G117" s="11" t="s">
        <v>26138</v>
      </c>
      <c r="H117" s="11" t="s">
        <v>25941</v>
      </c>
      <c r="I117" s="48">
        <v>46283</v>
      </c>
      <c r="J117" s="11" t="s">
        <v>26139</v>
      </c>
      <c r="K117" s="11" t="s">
        <v>26035</v>
      </c>
    </row>
    <row r="118" spans="1:11" x14ac:dyDescent="0.25">
      <c r="A118" s="48">
        <v>46283</v>
      </c>
      <c r="B118" s="11"/>
      <c r="C118" s="11" t="s">
        <v>25642</v>
      </c>
      <c r="D118" s="11">
        <v>1</v>
      </c>
      <c r="E118" s="11" t="s">
        <v>1623</v>
      </c>
      <c r="F118" s="11" t="s">
        <v>26035</v>
      </c>
      <c r="G118" s="11" t="s">
        <v>26138</v>
      </c>
      <c r="H118" s="11" t="s">
        <v>25941</v>
      </c>
      <c r="I118" s="48">
        <v>46283</v>
      </c>
      <c r="J118" s="11" t="s">
        <v>26139</v>
      </c>
      <c r="K118" s="11" t="s">
        <v>26035</v>
      </c>
    </row>
    <row r="119" spans="1:11" x14ac:dyDescent="0.25">
      <c r="A119" s="48">
        <v>46283</v>
      </c>
      <c r="B119" s="11"/>
      <c r="C119" s="11" t="s">
        <v>25539</v>
      </c>
      <c r="D119" s="11">
        <v>9</v>
      </c>
      <c r="E119" s="11" t="s">
        <v>1623</v>
      </c>
      <c r="F119" s="11" t="s">
        <v>26035</v>
      </c>
      <c r="G119" s="11" t="s">
        <v>26138</v>
      </c>
      <c r="H119" s="11" t="s">
        <v>25941</v>
      </c>
      <c r="I119" s="48">
        <v>46283</v>
      </c>
      <c r="J119" s="11" t="s">
        <v>26139</v>
      </c>
      <c r="K119" s="11" t="s">
        <v>26035</v>
      </c>
    </row>
    <row r="120" spans="1:11" x14ac:dyDescent="0.25">
      <c r="A120" s="48">
        <v>46283</v>
      </c>
      <c r="B120" s="11"/>
      <c r="C120" s="11" t="s">
        <v>26072</v>
      </c>
      <c r="D120" s="11">
        <v>50</v>
      </c>
      <c r="E120" s="11" t="s">
        <v>1623</v>
      </c>
      <c r="F120" s="11" t="s">
        <v>26035</v>
      </c>
      <c r="G120" s="11" t="s">
        <v>26138</v>
      </c>
      <c r="H120" s="11" t="s">
        <v>25941</v>
      </c>
      <c r="I120" s="48">
        <v>46283</v>
      </c>
      <c r="J120" s="11" t="s">
        <v>26139</v>
      </c>
      <c r="K120" s="11" t="s">
        <v>26035</v>
      </c>
    </row>
    <row r="121" spans="1:11" x14ac:dyDescent="0.25">
      <c r="A121" s="48">
        <v>46283</v>
      </c>
      <c r="B121" s="11"/>
      <c r="C121" s="11" t="s">
        <v>1489</v>
      </c>
      <c r="D121" s="11">
        <v>2</v>
      </c>
      <c r="E121" s="11" t="s">
        <v>26007</v>
      </c>
      <c r="F121" s="11" t="s">
        <v>26035</v>
      </c>
      <c r="G121" s="11" t="s">
        <v>26138</v>
      </c>
      <c r="H121" s="11" t="s">
        <v>25941</v>
      </c>
      <c r="I121" s="48">
        <v>46283</v>
      </c>
      <c r="J121" s="11" t="s">
        <v>26139</v>
      </c>
      <c r="K121" s="11" t="s">
        <v>26035</v>
      </c>
    </row>
    <row r="122" spans="1:11" x14ac:dyDescent="0.25">
      <c r="A122" s="48">
        <v>46283</v>
      </c>
      <c r="B122" s="11"/>
      <c r="C122" s="11" t="s">
        <v>25180</v>
      </c>
      <c r="D122" s="11">
        <v>3</v>
      </c>
      <c r="E122" s="11" t="s">
        <v>1623</v>
      </c>
      <c r="F122" s="11" t="s">
        <v>26035</v>
      </c>
      <c r="G122" s="11" t="s">
        <v>26138</v>
      </c>
      <c r="H122" s="11" t="s">
        <v>25941</v>
      </c>
      <c r="I122" s="48">
        <v>46283</v>
      </c>
      <c r="J122" s="11" t="s">
        <v>26139</v>
      </c>
      <c r="K122" s="11" t="s">
        <v>26035</v>
      </c>
    </row>
    <row r="123" spans="1:11" x14ac:dyDescent="0.25">
      <c r="A123" s="48">
        <v>46283</v>
      </c>
      <c r="B123" s="11"/>
      <c r="C123" s="11" t="s">
        <v>25644</v>
      </c>
      <c r="D123" s="11">
        <v>3</v>
      </c>
      <c r="E123" s="11" t="s">
        <v>1623</v>
      </c>
      <c r="F123" s="11" t="s">
        <v>26035</v>
      </c>
      <c r="G123" s="11" t="s">
        <v>26138</v>
      </c>
      <c r="H123" s="11" t="s">
        <v>25941</v>
      </c>
      <c r="I123" s="48">
        <v>46283</v>
      </c>
      <c r="J123" s="11" t="s">
        <v>26139</v>
      </c>
      <c r="K123" s="11" t="s">
        <v>26035</v>
      </c>
    </row>
    <row r="124" spans="1:11" x14ac:dyDescent="0.25">
      <c r="A124" s="48">
        <v>46283</v>
      </c>
      <c r="B124" s="11"/>
      <c r="C124" s="11" t="s">
        <v>26073</v>
      </c>
      <c r="D124" s="11">
        <v>1</v>
      </c>
      <c r="E124" s="11" t="s">
        <v>1623</v>
      </c>
      <c r="F124" s="11" t="s">
        <v>26035</v>
      </c>
      <c r="G124" s="11" t="s">
        <v>26138</v>
      </c>
      <c r="H124" s="11" t="s">
        <v>25941</v>
      </c>
      <c r="I124" s="48">
        <v>46283</v>
      </c>
      <c r="J124" s="11" t="s">
        <v>26139</v>
      </c>
      <c r="K124" s="11" t="s">
        <v>26035</v>
      </c>
    </row>
    <row r="125" spans="1:11" x14ac:dyDescent="0.25">
      <c r="A125" s="48">
        <v>46283</v>
      </c>
      <c r="B125" s="11"/>
      <c r="C125" s="11" t="s">
        <v>651</v>
      </c>
      <c r="D125" s="11">
        <v>6</v>
      </c>
      <c r="E125" s="11" t="s">
        <v>1623</v>
      </c>
      <c r="F125" s="11" t="s">
        <v>26035</v>
      </c>
      <c r="G125" s="11" t="s">
        <v>26138</v>
      </c>
      <c r="H125" s="11" t="s">
        <v>25941</v>
      </c>
      <c r="I125" s="48">
        <v>46283</v>
      </c>
      <c r="J125" s="11" t="s">
        <v>26139</v>
      </c>
      <c r="K125" s="11" t="s">
        <v>26035</v>
      </c>
    </row>
    <row r="126" spans="1:11" x14ac:dyDescent="0.25">
      <c r="A126" s="48">
        <v>46283</v>
      </c>
      <c r="B126" s="11"/>
      <c r="C126" s="11" t="s">
        <v>25374</v>
      </c>
      <c r="D126" s="11">
        <v>2</v>
      </c>
      <c r="E126" s="11" t="s">
        <v>26011</v>
      </c>
      <c r="F126" s="11" t="s">
        <v>26035</v>
      </c>
      <c r="G126" s="11" t="s">
        <v>26138</v>
      </c>
      <c r="H126" s="11" t="s">
        <v>25938</v>
      </c>
      <c r="I126" s="48">
        <v>46283</v>
      </c>
      <c r="J126" s="11" t="s">
        <v>26139</v>
      </c>
      <c r="K126" s="11" t="s">
        <v>26035</v>
      </c>
    </row>
    <row r="127" spans="1:11" x14ac:dyDescent="0.25">
      <c r="A127" s="48">
        <v>46283</v>
      </c>
      <c r="B127" s="11" t="s">
        <v>4950</v>
      </c>
      <c r="C127" s="11" t="s">
        <v>26074</v>
      </c>
      <c r="D127" s="11">
        <v>1</v>
      </c>
      <c r="E127" s="11" t="s">
        <v>1623</v>
      </c>
      <c r="F127" s="11" t="s">
        <v>26035</v>
      </c>
      <c r="G127" s="11" t="s">
        <v>26138</v>
      </c>
      <c r="H127" s="11" t="s">
        <v>25945</v>
      </c>
      <c r="I127" s="48">
        <v>46283</v>
      </c>
      <c r="J127" s="11" t="s">
        <v>26139</v>
      </c>
      <c r="K127" s="11" t="s">
        <v>26035</v>
      </c>
    </row>
    <row r="128" spans="1:11" x14ac:dyDescent="0.25">
      <c r="A128" s="48">
        <v>46283</v>
      </c>
      <c r="B128" s="11" t="s">
        <v>4950</v>
      </c>
      <c r="C128" s="11" t="s">
        <v>26074</v>
      </c>
      <c r="D128" s="11">
        <v>1</v>
      </c>
      <c r="E128" s="11" t="s">
        <v>1623</v>
      </c>
      <c r="F128" s="11" t="s">
        <v>26035</v>
      </c>
      <c r="G128" s="11" t="s">
        <v>26138</v>
      </c>
      <c r="H128" s="11" t="s">
        <v>25945</v>
      </c>
      <c r="I128" s="48">
        <v>46283</v>
      </c>
      <c r="J128" s="11" t="s">
        <v>26139</v>
      </c>
      <c r="K128" s="11" t="s">
        <v>26035</v>
      </c>
    </row>
    <row r="129" spans="1:11" x14ac:dyDescent="0.25">
      <c r="A129" s="48">
        <v>46283</v>
      </c>
      <c r="B129" s="11" t="s">
        <v>4950</v>
      </c>
      <c r="C129" s="11" t="s">
        <v>26074</v>
      </c>
      <c r="D129" s="11">
        <v>1</v>
      </c>
      <c r="E129" s="11" t="s">
        <v>1623</v>
      </c>
      <c r="F129" s="11" t="s">
        <v>26035</v>
      </c>
      <c r="G129" s="11" t="s">
        <v>26138</v>
      </c>
      <c r="H129" s="11" t="s">
        <v>25945</v>
      </c>
      <c r="I129" s="48">
        <v>46283</v>
      </c>
      <c r="J129" s="11" t="s">
        <v>26139</v>
      </c>
      <c r="K129" s="11" t="s">
        <v>26035</v>
      </c>
    </row>
    <row r="130" spans="1:11" x14ac:dyDescent="0.25">
      <c r="A130" s="48">
        <v>46283</v>
      </c>
      <c r="B130" s="11" t="s">
        <v>4950</v>
      </c>
      <c r="C130" s="11" t="s">
        <v>26074</v>
      </c>
      <c r="D130" s="11">
        <v>1</v>
      </c>
      <c r="E130" s="11" t="s">
        <v>1623</v>
      </c>
      <c r="F130" s="11" t="s">
        <v>26035</v>
      </c>
      <c r="G130" s="11" t="s">
        <v>26138</v>
      </c>
      <c r="H130" s="11" t="s">
        <v>25945</v>
      </c>
      <c r="I130" s="48">
        <v>46283</v>
      </c>
      <c r="J130" s="11" t="s">
        <v>26139</v>
      </c>
      <c r="K130" s="11" t="s">
        <v>26035</v>
      </c>
    </row>
    <row r="131" spans="1:11" x14ac:dyDescent="0.25">
      <c r="A131" s="48">
        <v>46283</v>
      </c>
      <c r="B131" s="11" t="s">
        <v>4950</v>
      </c>
      <c r="C131" s="11" t="s">
        <v>26074</v>
      </c>
      <c r="D131" s="11">
        <v>1</v>
      </c>
      <c r="E131" s="11" t="s">
        <v>1623</v>
      </c>
      <c r="F131" s="11" t="s">
        <v>26035</v>
      </c>
      <c r="G131" s="11" t="s">
        <v>26138</v>
      </c>
      <c r="H131" s="11" t="s">
        <v>25945</v>
      </c>
      <c r="I131" s="48">
        <v>46283</v>
      </c>
      <c r="J131" s="11" t="s">
        <v>26139</v>
      </c>
      <c r="K131" s="11" t="s">
        <v>26035</v>
      </c>
    </row>
    <row r="132" spans="1:11" x14ac:dyDescent="0.25">
      <c r="A132" s="48">
        <v>46283</v>
      </c>
      <c r="B132" s="11" t="s">
        <v>4950</v>
      </c>
      <c r="C132" s="11" t="s">
        <v>26074</v>
      </c>
      <c r="D132" s="11">
        <v>1</v>
      </c>
      <c r="E132" s="11" t="s">
        <v>1623</v>
      </c>
      <c r="F132" s="11" t="s">
        <v>26035</v>
      </c>
      <c r="G132" s="11" t="s">
        <v>26138</v>
      </c>
      <c r="H132" s="11" t="s">
        <v>25945</v>
      </c>
      <c r="I132" s="48">
        <v>46283</v>
      </c>
      <c r="J132" s="11" t="s">
        <v>26139</v>
      </c>
      <c r="K132" s="11" t="s">
        <v>26035</v>
      </c>
    </row>
    <row r="133" spans="1:11" x14ac:dyDescent="0.25">
      <c r="A133" s="48">
        <v>46283</v>
      </c>
      <c r="B133" s="11" t="s">
        <v>4950</v>
      </c>
      <c r="C133" s="11" t="s">
        <v>26074</v>
      </c>
      <c r="D133" s="11">
        <v>1</v>
      </c>
      <c r="E133" s="11" t="s">
        <v>1623</v>
      </c>
      <c r="F133" s="11" t="s">
        <v>26035</v>
      </c>
      <c r="G133" s="11" t="s">
        <v>26138</v>
      </c>
      <c r="H133" s="11" t="s">
        <v>25945</v>
      </c>
      <c r="I133" s="48">
        <v>46283</v>
      </c>
      <c r="J133" s="11" t="s">
        <v>26139</v>
      </c>
      <c r="K133" s="11" t="s">
        <v>26035</v>
      </c>
    </row>
    <row r="134" spans="1:11" x14ac:dyDescent="0.25">
      <c r="A134" s="48">
        <v>46283</v>
      </c>
      <c r="B134" s="11" t="s">
        <v>4950</v>
      </c>
      <c r="C134" s="11" t="s">
        <v>26074</v>
      </c>
      <c r="D134" s="11">
        <v>1</v>
      </c>
      <c r="E134" s="11" t="s">
        <v>1623</v>
      </c>
      <c r="F134" s="11" t="s">
        <v>26035</v>
      </c>
      <c r="G134" s="11" t="s">
        <v>26138</v>
      </c>
      <c r="H134" s="11" t="s">
        <v>25945</v>
      </c>
      <c r="I134" s="48">
        <v>46283</v>
      </c>
      <c r="J134" s="11" t="s">
        <v>26139</v>
      </c>
      <c r="K134" s="11" t="s">
        <v>26035</v>
      </c>
    </row>
    <row r="135" spans="1:11" x14ac:dyDescent="0.25">
      <c r="A135" s="48">
        <v>46283</v>
      </c>
      <c r="B135" s="11" t="s">
        <v>4950</v>
      </c>
      <c r="C135" s="11" t="s">
        <v>26074</v>
      </c>
      <c r="D135" s="11">
        <v>1</v>
      </c>
      <c r="E135" s="11" t="s">
        <v>1623</v>
      </c>
      <c r="F135" s="11" t="s">
        <v>26035</v>
      </c>
      <c r="G135" s="11" t="s">
        <v>26138</v>
      </c>
      <c r="H135" s="11" t="s">
        <v>25945</v>
      </c>
      <c r="I135" s="48">
        <v>46283</v>
      </c>
      <c r="J135" s="11" t="s">
        <v>26139</v>
      </c>
      <c r="K135" s="11" t="s">
        <v>26035</v>
      </c>
    </row>
    <row r="136" spans="1:11" x14ac:dyDescent="0.25">
      <c r="A136" s="48">
        <v>46283</v>
      </c>
      <c r="B136" s="11" t="s">
        <v>4950</v>
      </c>
      <c r="C136" s="11" t="s">
        <v>26074</v>
      </c>
      <c r="D136" s="11">
        <v>1</v>
      </c>
      <c r="E136" s="11" t="s">
        <v>1623</v>
      </c>
      <c r="F136" s="11" t="s">
        <v>26035</v>
      </c>
      <c r="G136" s="11" t="s">
        <v>26138</v>
      </c>
      <c r="H136" s="11" t="s">
        <v>25945</v>
      </c>
      <c r="I136" s="48">
        <v>46283</v>
      </c>
      <c r="J136" s="11" t="s">
        <v>26139</v>
      </c>
      <c r="K136" s="11" t="s">
        <v>26035</v>
      </c>
    </row>
    <row r="137" spans="1:11" x14ac:dyDescent="0.25">
      <c r="A137" s="48">
        <v>46283</v>
      </c>
      <c r="B137" s="11" t="s">
        <v>4950</v>
      </c>
      <c r="C137" s="11" t="s">
        <v>26074</v>
      </c>
      <c r="D137" s="11">
        <v>1</v>
      </c>
      <c r="E137" s="11" t="s">
        <v>1623</v>
      </c>
      <c r="F137" s="11" t="s">
        <v>26035</v>
      </c>
      <c r="G137" s="11" t="s">
        <v>26138</v>
      </c>
      <c r="H137" s="11" t="s">
        <v>25945</v>
      </c>
      <c r="I137" s="48">
        <v>46283</v>
      </c>
      <c r="J137" s="11" t="s">
        <v>26139</v>
      </c>
      <c r="K137" s="11" t="s">
        <v>26035</v>
      </c>
    </row>
    <row r="138" spans="1:11" x14ac:dyDescent="0.25">
      <c r="A138" s="48">
        <v>46283</v>
      </c>
      <c r="B138" s="11" t="s">
        <v>4950</v>
      </c>
      <c r="C138" s="11" t="s">
        <v>26074</v>
      </c>
      <c r="D138" s="11">
        <v>1</v>
      </c>
      <c r="E138" s="11" t="s">
        <v>1623</v>
      </c>
      <c r="F138" s="11" t="s">
        <v>26035</v>
      </c>
      <c r="G138" s="11" t="s">
        <v>26138</v>
      </c>
      <c r="H138" s="11" t="s">
        <v>25945</v>
      </c>
      <c r="I138" s="48">
        <v>46283</v>
      </c>
      <c r="J138" s="11" t="s">
        <v>26139</v>
      </c>
      <c r="K138" s="11" t="s">
        <v>26035</v>
      </c>
    </row>
    <row r="139" spans="1:11" x14ac:dyDescent="0.25">
      <c r="A139" s="48">
        <v>46283</v>
      </c>
      <c r="B139" s="11" t="s">
        <v>4950</v>
      </c>
      <c r="C139" s="11" t="s">
        <v>26074</v>
      </c>
      <c r="D139" s="11">
        <v>1</v>
      </c>
      <c r="E139" s="11" t="s">
        <v>1623</v>
      </c>
      <c r="F139" s="11" t="s">
        <v>26035</v>
      </c>
      <c r="G139" s="11" t="s">
        <v>26138</v>
      </c>
      <c r="H139" s="11" t="s">
        <v>25945</v>
      </c>
      <c r="I139" s="48">
        <v>46283</v>
      </c>
      <c r="J139" s="11" t="s">
        <v>26139</v>
      </c>
      <c r="K139" s="11" t="s">
        <v>26035</v>
      </c>
    </row>
    <row r="140" spans="1:11" x14ac:dyDescent="0.25">
      <c r="A140" s="48">
        <v>46283</v>
      </c>
      <c r="B140" s="11" t="s">
        <v>4950</v>
      </c>
      <c r="C140" s="11" t="s">
        <v>26074</v>
      </c>
      <c r="D140" s="11">
        <v>1</v>
      </c>
      <c r="E140" s="11" t="s">
        <v>1623</v>
      </c>
      <c r="F140" s="11" t="s">
        <v>26035</v>
      </c>
      <c r="G140" s="11" t="s">
        <v>26138</v>
      </c>
      <c r="H140" s="11" t="s">
        <v>25945</v>
      </c>
      <c r="I140" s="48">
        <v>46283</v>
      </c>
      <c r="J140" s="11" t="s">
        <v>26139</v>
      </c>
      <c r="K140" s="11" t="s">
        <v>26035</v>
      </c>
    </row>
    <row r="141" spans="1:11" x14ac:dyDescent="0.25">
      <c r="A141" s="48">
        <v>46283</v>
      </c>
      <c r="B141" s="11" t="s">
        <v>4950</v>
      </c>
      <c r="C141" s="11" t="s">
        <v>26074</v>
      </c>
      <c r="D141" s="11">
        <v>1</v>
      </c>
      <c r="E141" s="11" t="s">
        <v>1623</v>
      </c>
      <c r="F141" s="11" t="s">
        <v>26035</v>
      </c>
      <c r="G141" s="11" t="s">
        <v>26138</v>
      </c>
      <c r="H141" s="11" t="s">
        <v>25945</v>
      </c>
      <c r="I141" s="48">
        <v>46283</v>
      </c>
      <c r="J141" s="11" t="s">
        <v>26139</v>
      </c>
      <c r="K141" s="11" t="s">
        <v>26035</v>
      </c>
    </row>
    <row r="142" spans="1:11" x14ac:dyDescent="0.25">
      <c r="A142" s="48">
        <v>46283</v>
      </c>
      <c r="B142" s="11" t="s">
        <v>4950</v>
      </c>
      <c r="C142" s="11" t="s">
        <v>26074</v>
      </c>
      <c r="D142" s="11">
        <v>1</v>
      </c>
      <c r="E142" s="11" t="s">
        <v>1623</v>
      </c>
      <c r="F142" s="11" t="s">
        <v>26035</v>
      </c>
      <c r="G142" s="11" t="s">
        <v>26138</v>
      </c>
      <c r="H142" s="11" t="s">
        <v>25945</v>
      </c>
      <c r="I142" s="48">
        <v>46283</v>
      </c>
      <c r="J142" s="11" t="s">
        <v>26139</v>
      </c>
      <c r="K142" s="11" t="s">
        <v>26035</v>
      </c>
    </row>
    <row r="143" spans="1:11" x14ac:dyDescent="0.25">
      <c r="A143" s="48">
        <v>46283</v>
      </c>
      <c r="B143" s="11" t="s">
        <v>4950</v>
      </c>
      <c r="C143" s="11" t="s">
        <v>26074</v>
      </c>
      <c r="D143" s="11">
        <v>1</v>
      </c>
      <c r="E143" s="11" t="s">
        <v>1623</v>
      </c>
      <c r="F143" s="11" t="s">
        <v>26035</v>
      </c>
      <c r="G143" s="11" t="s">
        <v>26138</v>
      </c>
      <c r="H143" s="11" t="s">
        <v>25945</v>
      </c>
      <c r="I143" s="48">
        <v>46283</v>
      </c>
      <c r="J143" s="11" t="s">
        <v>26139</v>
      </c>
      <c r="K143" s="11" t="s">
        <v>26035</v>
      </c>
    </row>
    <row r="144" spans="1:11" x14ac:dyDescent="0.25">
      <c r="A144" s="48">
        <v>46283</v>
      </c>
      <c r="B144" s="11" t="s">
        <v>4950</v>
      </c>
      <c r="C144" s="11" t="s">
        <v>26074</v>
      </c>
      <c r="D144" s="11">
        <v>1</v>
      </c>
      <c r="E144" s="11" t="s">
        <v>1623</v>
      </c>
      <c r="F144" s="11" t="s">
        <v>26035</v>
      </c>
      <c r="G144" s="11" t="s">
        <v>26138</v>
      </c>
      <c r="H144" s="11" t="s">
        <v>25945</v>
      </c>
      <c r="I144" s="48">
        <v>46283</v>
      </c>
      <c r="J144" s="11" t="s">
        <v>26139</v>
      </c>
      <c r="K144" s="11" t="s">
        <v>26035</v>
      </c>
    </row>
    <row r="145" spans="1:11" x14ac:dyDescent="0.25">
      <c r="A145" s="48">
        <v>46283</v>
      </c>
      <c r="B145" s="11" t="s">
        <v>4950</v>
      </c>
      <c r="C145" s="11" t="s">
        <v>26074</v>
      </c>
      <c r="D145" s="11">
        <v>1</v>
      </c>
      <c r="E145" s="11" t="s">
        <v>1623</v>
      </c>
      <c r="F145" s="11" t="s">
        <v>26035</v>
      </c>
      <c r="G145" s="11" t="s">
        <v>26138</v>
      </c>
      <c r="H145" s="11" t="s">
        <v>25945</v>
      </c>
      <c r="I145" s="48">
        <v>46283</v>
      </c>
      <c r="J145" s="11" t="s">
        <v>26139</v>
      </c>
      <c r="K145" s="11" t="s">
        <v>26035</v>
      </c>
    </row>
    <row r="146" spans="1:11" x14ac:dyDescent="0.25">
      <c r="A146" s="48">
        <v>46283</v>
      </c>
      <c r="B146" s="11" t="s">
        <v>4950</v>
      </c>
      <c r="C146" s="11" t="s">
        <v>26074</v>
      </c>
      <c r="D146" s="11">
        <v>1</v>
      </c>
      <c r="E146" s="11" t="s">
        <v>1623</v>
      </c>
      <c r="F146" s="11" t="s">
        <v>26035</v>
      </c>
      <c r="G146" s="11" t="s">
        <v>26138</v>
      </c>
      <c r="H146" s="11" t="s">
        <v>25945</v>
      </c>
      <c r="I146" s="48">
        <v>46283</v>
      </c>
      <c r="J146" s="11" t="s">
        <v>26139</v>
      </c>
      <c r="K146" s="11" t="s">
        <v>26035</v>
      </c>
    </row>
    <row r="147" spans="1:11" x14ac:dyDescent="0.25">
      <c r="A147" s="48">
        <v>46283</v>
      </c>
      <c r="B147" s="11" t="s">
        <v>4950</v>
      </c>
      <c r="C147" s="11" t="s">
        <v>26074</v>
      </c>
      <c r="D147" s="11">
        <v>1</v>
      </c>
      <c r="E147" s="11" t="s">
        <v>1623</v>
      </c>
      <c r="F147" s="11" t="s">
        <v>26035</v>
      </c>
      <c r="G147" s="11" t="s">
        <v>26138</v>
      </c>
      <c r="H147" s="11" t="s">
        <v>25945</v>
      </c>
      <c r="I147" s="48">
        <v>46283</v>
      </c>
      <c r="J147" s="11" t="s">
        <v>26139</v>
      </c>
      <c r="K147" s="11" t="s">
        <v>26035</v>
      </c>
    </row>
    <row r="148" spans="1:11" x14ac:dyDescent="0.25">
      <c r="A148" s="48">
        <v>46283</v>
      </c>
      <c r="B148" s="11" t="s">
        <v>4950</v>
      </c>
      <c r="C148" s="11" t="s">
        <v>26074</v>
      </c>
      <c r="D148" s="11">
        <v>1</v>
      </c>
      <c r="E148" s="11" t="s">
        <v>1623</v>
      </c>
      <c r="F148" s="11" t="s">
        <v>26035</v>
      </c>
      <c r="G148" s="11" t="s">
        <v>26138</v>
      </c>
      <c r="H148" s="11" t="s">
        <v>25945</v>
      </c>
      <c r="I148" s="48">
        <v>46283</v>
      </c>
      <c r="J148" s="11" t="s">
        <v>26139</v>
      </c>
      <c r="K148" s="11" t="s">
        <v>26035</v>
      </c>
    </row>
    <row r="149" spans="1:11" x14ac:dyDescent="0.25">
      <c r="A149" s="48">
        <v>46283</v>
      </c>
      <c r="B149" s="11" t="s">
        <v>4950</v>
      </c>
      <c r="C149" s="11" t="s">
        <v>26074</v>
      </c>
      <c r="D149" s="11">
        <v>1</v>
      </c>
      <c r="E149" s="11" t="s">
        <v>1623</v>
      </c>
      <c r="F149" s="11" t="s">
        <v>26035</v>
      </c>
      <c r="G149" s="11" t="s">
        <v>26138</v>
      </c>
      <c r="H149" s="11" t="s">
        <v>25945</v>
      </c>
      <c r="I149" s="48">
        <v>46283</v>
      </c>
      <c r="J149" s="11" t="s">
        <v>26139</v>
      </c>
      <c r="K149" s="11" t="s">
        <v>26035</v>
      </c>
    </row>
    <row r="150" spans="1:11" x14ac:dyDescent="0.25">
      <c r="A150" s="48">
        <v>46283</v>
      </c>
      <c r="B150" s="11" t="s">
        <v>4950</v>
      </c>
      <c r="C150" s="11" t="s">
        <v>26074</v>
      </c>
      <c r="D150" s="11">
        <v>1</v>
      </c>
      <c r="E150" s="11" t="s">
        <v>1623</v>
      </c>
      <c r="F150" s="11" t="s">
        <v>26035</v>
      </c>
      <c r="G150" s="11" t="s">
        <v>26138</v>
      </c>
      <c r="H150" s="11" t="s">
        <v>25945</v>
      </c>
      <c r="I150" s="48">
        <v>46283</v>
      </c>
      <c r="J150" s="11" t="s">
        <v>26139</v>
      </c>
      <c r="K150" s="11" t="s">
        <v>26035</v>
      </c>
    </row>
    <row r="151" spans="1:11" x14ac:dyDescent="0.25">
      <c r="A151" s="48">
        <v>46283</v>
      </c>
      <c r="B151" s="11" t="s">
        <v>4950</v>
      </c>
      <c r="C151" s="11" t="s">
        <v>26074</v>
      </c>
      <c r="D151" s="11">
        <v>1</v>
      </c>
      <c r="E151" s="11" t="s">
        <v>1623</v>
      </c>
      <c r="F151" s="11" t="s">
        <v>26035</v>
      </c>
      <c r="G151" s="11" t="s">
        <v>26138</v>
      </c>
      <c r="H151" s="11" t="s">
        <v>25945</v>
      </c>
      <c r="I151" s="48">
        <v>46283</v>
      </c>
      <c r="J151" s="11" t="s">
        <v>26139</v>
      </c>
      <c r="K151" s="11" t="s">
        <v>26035</v>
      </c>
    </row>
    <row r="152" spans="1:11" x14ac:dyDescent="0.25">
      <c r="A152" s="48">
        <v>46283</v>
      </c>
      <c r="B152" s="11" t="s">
        <v>4950</v>
      </c>
      <c r="C152" s="11" t="s">
        <v>26074</v>
      </c>
      <c r="D152" s="11">
        <v>1</v>
      </c>
      <c r="E152" s="11" t="s">
        <v>1623</v>
      </c>
      <c r="F152" s="11" t="s">
        <v>26035</v>
      </c>
      <c r="G152" s="11" t="s">
        <v>26138</v>
      </c>
      <c r="H152" s="11" t="s">
        <v>25945</v>
      </c>
      <c r="I152" s="48">
        <v>46283</v>
      </c>
      <c r="J152" s="11" t="s">
        <v>26139</v>
      </c>
      <c r="K152" s="11" t="s">
        <v>26035</v>
      </c>
    </row>
    <row r="153" spans="1:11" x14ac:dyDescent="0.25">
      <c r="A153" s="48">
        <v>46283</v>
      </c>
      <c r="B153" s="11" t="s">
        <v>4950</v>
      </c>
      <c r="C153" s="11" t="s">
        <v>26074</v>
      </c>
      <c r="D153" s="11">
        <v>1</v>
      </c>
      <c r="E153" s="11" t="s">
        <v>1623</v>
      </c>
      <c r="F153" s="11" t="s">
        <v>26035</v>
      </c>
      <c r="G153" s="11" t="s">
        <v>26138</v>
      </c>
      <c r="H153" s="11" t="s">
        <v>25945</v>
      </c>
      <c r="I153" s="48">
        <v>46283</v>
      </c>
      <c r="J153" s="11" t="s">
        <v>26139</v>
      </c>
      <c r="K153" s="11" t="s">
        <v>26035</v>
      </c>
    </row>
    <row r="154" spans="1:11" x14ac:dyDescent="0.25">
      <c r="A154" s="48">
        <v>46283</v>
      </c>
      <c r="B154" s="11" t="s">
        <v>4950</v>
      </c>
      <c r="C154" s="11" t="s">
        <v>26074</v>
      </c>
      <c r="D154" s="11">
        <v>1</v>
      </c>
      <c r="E154" s="11" t="s">
        <v>1623</v>
      </c>
      <c r="F154" s="11" t="s">
        <v>26035</v>
      </c>
      <c r="G154" s="11" t="s">
        <v>26138</v>
      </c>
      <c r="H154" s="11" t="s">
        <v>25945</v>
      </c>
      <c r="I154" s="48">
        <v>46283</v>
      </c>
      <c r="J154" s="11" t="s">
        <v>26139</v>
      </c>
      <c r="K154" s="11" t="s">
        <v>26035</v>
      </c>
    </row>
    <row r="155" spans="1:11" x14ac:dyDescent="0.25">
      <c r="A155" s="48">
        <v>46283</v>
      </c>
      <c r="B155" s="11" t="s">
        <v>4950</v>
      </c>
      <c r="C155" s="11" t="s">
        <v>26074</v>
      </c>
      <c r="D155" s="11">
        <v>1</v>
      </c>
      <c r="E155" s="11" t="s">
        <v>1623</v>
      </c>
      <c r="F155" s="11" t="s">
        <v>26035</v>
      </c>
      <c r="G155" s="11" t="s">
        <v>26138</v>
      </c>
      <c r="H155" s="11" t="s">
        <v>25945</v>
      </c>
      <c r="I155" s="48">
        <v>46283</v>
      </c>
      <c r="J155" s="11" t="s">
        <v>26139</v>
      </c>
      <c r="K155" s="11" t="s">
        <v>26035</v>
      </c>
    </row>
    <row r="156" spans="1:11" x14ac:dyDescent="0.25">
      <c r="A156" s="48">
        <v>46283</v>
      </c>
      <c r="B156" s="11" t="s">
        <v>4950</v>
      </c>
      <c r="C156" s="11" t="s">
        <v>26074</v>
      </c>
      <c r="D156" s="11">
        <v>1</v>
      </c>
      <c r="E156" s="11" t="s">
        <v>1623</v>
      </c>
      <c r="F156" s="11" t="s">
        <v>26035</v>
      </c>
      <c r="G156" s="11" t="s">
        <v>26138</v>
      </c>
      <c r="H156" s="11" t="s">
        <v>25945</v>
      </c>
      <c r="I156" s="48">
        <v>46283</v>
      </c>
      <c r="J156" s="11" t="s">
        <v>26139</v>
      </c>
      <c r="K156" s="11" t="s">
        <v>26035</v>
      </c>
    </row>
    <row r="157" spans="1:11" x14ac:dyDescent="0.25">
      <c r="A157" s="48">
        <v>46283</v>
      </c>
      <c r="B157" s="11" t="s">
        <v>4950</v>
      </c>
      <c r="C157" s="11" t="s">
        <v>26074</v>
      </c>
      <c r="D157" s="11">
        <v>1</v>
      </c>
      <c r="E157" s="11" t="s">
        <v>1623</v>
      </c>
      <c r="F157" s="11" t="s">
        <v>26035</v>
      </c>
      <c r="G157" s="11" t="s">
        <v>26138</v>
      </c>
      <c r="H157" s="11" t="s">
        <v>25945</v>
      </c>
      <c r="I157" s="48">
        <v>46283</v>
      </c>
      <c r="J157" s="11" t="s">
        <v>26139</v>
      </c>
      <c r="K157" s="11" t="s">
        <v>26035</v>
      </c>
    </row>
    <row r="158" spans="1:11" x14ac:dyDescent="0.25">
      <c r="A158" s="48">
        <v>46283</v>
      </c>
      <c r="B158" s="11" t="s">
        <v>4950</v>
      </c>
      <c r="C158" s="11" t="s">
        <v>26074</v>
      </c>
      <c r="D158" s="11">
        <v>1</v>
      </c>
      <c r="E158" s="11" t="s">
        <v>1623</v>
      </c>
      <c r="F158" s="11" t="s">
        <v>26035</v>
      </c>
      <c r="G158" s="11" t="s">
        <v>26138</v>
      </c>
      <c r="H158" s="11" t="s">
        <v>25945</v>
      </c>
      <c r="I158" s="48">
        <v>46283</v>
      </c>
      <c r="J158" s="11" t="s">
        <v>26139</v>
      </c>
      <c r="K158" s="11" t="s">
        <v>26035</v>
      </c>
    </row>
    <row r="159" spans="1:11" x14ac:dyDescent="0.25">
      <c r="A159" s="48">
        <v>46283</v>
      </c>
      <c r="B159" s="11" t="s">
        <v>4950</v>
      </c>
      <c r="C159" s="11" t="s">
        <v>26074</v>
      </c>
      <c r="D159" s="11">
        <v>1</v>
      </c>
      <c r="E159" s="11" t="s">
        <v>1623</v>
      </c>
      <c r="F159" s="11" t="s">
        <v>26035</v>
      </c>
      <c r="G159" s="11" t="s">
        <v>26138</v>
      </c>
      <c r="H159" s="11" t="s">
        <v>25945</v>
      </c>
      <c r="I159" s="48">
        <v>46283</v>
      </c>
      <c r="J159" s="11" t="s">
        <v>26139</v>
      </c>
      <c r="K159" s="11" t="s">
        <v>26035</v>
      </c>
    </row>
    <row r="160" spans="1:11" x14ac:dyDescent="0.25">
      <c r="A160" s="48">
        <v>46283</v>
      </c>
      <c r="B160" s="11" t="s">
        <v>4950</v>
      </c>
      <c r="C160" s="11" t="s">
        <v>26074</v>
      </c>
      <c r="D160" s="11">
        <v>1</v>
      </c>
      <c r="E160" s="11" t="s">
        <v>1623</v>
      </c>
      <c r="F160" s="11" t="s">
        <v>26035</v>
      </c>
      <c r="G160" s="11" t="s">
        <v>26138</v>
      </c>
      <c r="H160" s="11" t="s">
        <v>25945</v>
      </c>
      <c r="I160" s="48">
        <v>46283</v>
      </c>
      <c r="J160" s="11" t="s">
        <v>26139</v>
      </c>
      <c r="K160" s="11" t="s">
        <v>26035</v>
      </c>
    </row>
    <row r="161" spans="1:11" x14ac:dyDescent="0.25">
      <c r="A161" s="48">
        <v>46283</v>
      </c>
      <c r="B161" s="11" t="s">
        <v>4950</v>
      </c>
      <c r="C161" s="11" t="s">
        <v>26074</v>
      </c>
      <c r="D161" s="11">
        <v>1</v>
      </c>
      <c r="E161" s="11" t="s">
        <v>1623</v>
      </c>
      <c r="F161" s="11" t="s">
        <v>26035</v>
      </c>
      <c r="G161" s="11" t="s">
        <v>26138</v>
      </c>
      <c r="H161" s="11" t="s">
        <v>25945</v>
      </c>
      <c r="I161" s="48">
        <v>46283</v>
      </c>
      <c r="J161" s="11" t="s">
        <v>26139</v>
      </c>
      <c r="K161" s="11" t="s">
        <v>26035</v>
      </c>
    </row>
    <row r="162" spans="1:11" x14ac:dyDescent="0.25">
      <c r="A162" s="48">
        <v>46283</v>
      </c>
      <c r="B162" s="11" t="s">
        <v>4950</v>
      </c>
      <c r="C162" s="11" t="s">
        <v>26074</v>
      </c>
      <c r="D162" s="11">
        <v>1</v>
      </c>
      <c r="E162" s="11" t="s">
        <v>1623</v>
      </c>
      <c r="F162" s="11" t="s">
        <v>26035</v>
      </c>
      <c r="G162" s="11" t="s">
        <v>26138</v>
      </c>
      <c r="H162" s="11" t="s">
        <v>25945</v>
      </c>
      <c r="I162" s="48">
        <v>46283</v>
      </c>
      <c r="J162" s="11" t="s">
        <v>26139</v>
      </c>
      <c r="K162" s="11" t="s">
        <v>26035</v>
      </c>
    </row>
    <row r="163" spans="1:11" x14ac:dyDescent="0.25">
      <c r="A163" s="48">
        <v>46283</v>
      </c>
      <c r="B163" s="11" t="s">
        <v>4950</v>
      </c>
      <c r="C163" s="11" t="s">
        <v>26074</v>
      </c>
      <c r="D163" s="11">
        <v>1</v>
      </c>
      <c r="E163" s="11" t="s">
        <v>1623</v>
      </c>
      <c r="F163" s="11" t="s">
        <v>26035</v>
      </c>
      <c r="G163" s="11" t="s">
        <v>26138</v>
      </c>
      <c r="H163" s="11" t="s">
        <v>25945</v>
      </c>
      <c r="I163" s="48">
        <v>46283</v>
      </c>
      <c r="J163" s="11" t="s">
        <v>26139</v>
      </c>
      <c r="K163" s="11" t="s">
        <v>26035</v>
      </c>
    </row>
    <row r="164" spans="1:11" x14ac:dyDescent="0.25">
      <c r="A164" s="48">
        <v>46283</v>
      </c>
      <c r="B164" s="11" t="s">
        <v>4950</v>
      </c>
      <c r="C164" s="11" t="s">
        <v>26074</v>
      </c>
      <c r="D164" s="11">
        <v>1</v>
      </c>
      <c r="E164" s="11" t="s">
        <v>1623</v>
      </c>
      <c r="F164" s="11" t="s">
        <v>26035</v>
      </c>
      <c r="G164" s="11" t="s">
        <v>26138</v>
      </c>
      <c r="H164" s="11" t="s">
        <v>25945</v>
      </c>
      <c r="I164" s="48">
        <v>46283</v>
      </c>
      <c r="J164" s="11" t="s">
        <v>26139</v>
      </c>
      <c r="K164" s="11" t="s">
        <v>26035</v>
      </c>
    </row>
    <row r="165" spans="1:11" x14ac:dyDescent="0.25">
      <c r="A165" s="48">
        <v>46283</v>
      </c>
      <c r="B165" s="11" t="s">
        <v>4950</v>
      </c>
      <c r="C165" s="11" t="s">
        <v>26074</v>
      </c>
      <c r="D165" s="11">
        <v>1</v>
      </c>
      <c r="E165" s="11" t="s">
        <v>1623</v>
      </c>
      <c r="F165" s="11" t="s">
        <v>26035</v>
      </c>
      <c r="G165" s="11" t="s">
        <v>26138</v>
      </c>
      <c r="H165" s="11" t="s">
        <v>25945</v>
      </c>
      <c r="I165" s="48">
        <v>46283</v>
      </c>
      <c r="J165" s="11" t="s">
        <v>26139</v>
      </c>
      <c r="K165" s="11" t="s">
        <v>26035</v>
      </c>
    </row>
    <row r="166" spans="1:11" x14ac:dyDescent="0.25">
      <c r="A166" s="48">
        <v>46283</v>
      </c>
      <c r="B166" s="11" t="s">
        <v>4950</v>
      </c>
      <c r="C166" s="11" t="s">
        <v>26074</v>
      </c>
      <c r="D166" s="11">
        <v>1</v>
      </c>
      <c r="E166" s="11" t="s">
        <v>1623</v>
      </c>
      <c r="F166" s="11" t="s">
        <v>26035</v>
      </c>
      <c r="G166" s="11" t="s">
        <v>26138</v>
      </c>
      <c r="H166" s="11" t="s">
        <v>25945</v>
      </c>
      <c r="I166" s="48">
        <v>46283</v>
      </c>
      <c r="J166" s="11" t="s">
        <v>26139</v>
      </c>
      <c r="K166" s="11" t="s">
        <v>26035</v>
      </c>
    </row>
    <row r="167" spans="1:11" x14ac:dyDescent="0.25">
      <c r="A167" s="48">
        <v>46283</v>
      </c>
      <c r="B167" s="11" t="s">
        <v>4950</v>
      </c>
      <c r="C167" s="11" t="s">
        <v>26074</v>
      </c>
      <c r="D167" s="11">
        <v>1</v>
      </c>
      <c r="E167" s="11" t="s">
        <v>1623</v>
      </c>
      <c r="F167" s="11" t="s">
        <v>26035</v>
      </c>
      <c r="G167" s="11" t="s">
        <v>26138</v>
      </c>
      <c r="H167" s="11" t="s">
        <v>25945</v>
      </c>
      <c r="I167" s="48">
        <v>46283</v>
      </c>
      <c r="J167" s="11" t="s">
        <v>26139</v>
      </c>
      <c r="K167" s="11" t="s">
        <v>26035</v>
      </c>
    </row>
    <row r="168" spans="1:11" x14ac:dyDescent="0.25">
      <c r="A168" s="48">
        <v>46283</v>
      </c>
      <c r="B168" s="11" t="s">
        <v>4950</v>
      </c>
      <c r="C168" s="11" t="s">
        <v>26074</v>
      </c>
      <c r="D168" s="11">
        <v>1</v>
      </c>
      <c r="E168" s="11" t="s">
        <v>1623</v>
      </c>
      <c r="F168" s="11" t="s">
        <v>26035</v>
      </c>
      <c r="G168" s="11" t="s">
        <v>26138</v>
      </c>
      <c r="H168" s="11" t="s">
        <v>25945</v>
      </c>
      <c r="I168" s="48">
        <v>46283</v>
      </c>
      <c r="J168" s="11" t="s">
        <v>26139</v>
      </c>
      <c r="K168" s="11" t="s">
        <v>26035</v>
      </c>
    </row>
    <row r="169" spans="1:11" x14ac:dyDescent="0.25">
      <c r="A169" s="48">
        <v>46283</v>
      </c>
      <c r="B169" s="11" t="s">
        <v>4950</v>
      </c>
      <c r="C169" s="11" t="s">
        <v>26074</v>
      </c>
      <c r="D169" s="11">
        <v>1</v>
      </c>
      <c r="E169" s="11" t="s">
        <v>1623</v>
      </c>
      <c r="F169" s="11" t="s">
        <v>26035</v>
      </c>
      <c r="G169" s="11" t="s">
        <v>26138</v>
      </c>
      <c r="H169" s="11" t="s">
        <v>25945</v>
      </c>
      <c r="I169" s="48">
        <v>46283</v>
      </c>
      <c r="J169" s="11" t="s">
        <v>26139</v>
      </c>
      <c r="K169" s="11" t="s">
        <v>26035</v>
      </c>
    </row>
    <row r="170" spans="1:11" x14ac:dyDescent="0.25">
      <c r="A170" s="48">
        <v>46283</v>
      </c>
      <c r="B170" s="11" t="s">
        <v>4950</v>
      </c>
      <c r="C170" s="11" t="s">
        <v>26074</v>
      </c>
      <c r="D170" s="11">
        <v>1</v>
      </c>
      <c r="E170" s="11" t="s">
        <v>1623</v>
      </c>
      <c r="F170" s="11" t="s">
        <v>26035</v>
      </c>
      <c r="G170" s="11" t="s">
        <v>26138</v>
      </c>
      <c r="H170" s="11" t="s">
        <v>25945</v>
      </c>
      <c r="I170" s="48">
        <v>46283</v>
      </c>
      <c r="J170" s="11" t="s">
        <v>26139</v>
      </c>
      <c r="K170" s="11" t="s">
        <v>26035</v>
      </c>
    </row>
    <row r="171" spans="1:11" x14ac:dyDescent="0.25">
      <c r="A171" s="48">
        <v>46283</v>
      </c>
      <c r="B171" s="11" t="s">
        <v>25325</v>
      </c>
      <c r="C171" s="11" t="s">
        <v>25327</v>
      </c>
      <c r="D171" s="11">
        <v>1</v>
      </c>
      <c r="E171" s="11" t="s">
        <v>1623</v>
      </c>
      <c r="F171" s="11" t="s">
        <v>26035</v>
      </c>
      <c r="G171" s="11" t="s">
        <v>26138</v>
      </c>
      <c r="H171" s="11" t="s">
        <v>25945</v>
      </c>
      <c r="I171" s="48">
        <v>46283</v>
      </c>
      <c r="J171" s="11" t="s">
        <v>26139</v>
      </c>
      <c r="K171" s="11" t="s">
        <v>26035</v>
      </c>
    </row>
    <row r="172" spans="1:11" x14ac:dyDescent="0.25">
      <c r="A172" s="48">
        <v>46283</v>
      </c>
      <c r="B172" s="11" t="s">
        <v>25325</v>
      </c>
      <c r="C172" s="11" t="s">
        <v>25327</v>
      </c>
      <c r="D172" s="11">
        <v>1</v>
      </c>
      <c r="E172" s="11" t="s">
        <v>1623</v>
      </c>
      <c r="F172" s="11" t="s">
        <v>26035</v>
      </c>
      <c r="G172" s="11" t="s">
        <v>26138</v>
      </c>
      <c r="H172" s="11" t="s">
        <v>25945</v>
      </c>
      <c r="I172" s="48">
        <v>46283</v>
      </c>
      <c r="J172" s="11" t="s">
        <v>26139</v>
      </c>
      <c r="K172" s="11" t="s">
        <v>26035</v>
      </c>
    </row>
    <row r="173" spans="1:11" x14ac:dyDescent="0.25">
      <c r="A173" s="48">
        <v>46283</v>
      </c>
      <c r="B173" s="11" t="s">
        <v>25325</v>
      </c>
      <c r="C173" s="11" t="s">
        <v>25327</v>
      </c>
      <c r="D173" s="11">
        <v>1</v>
      </c>
      <c r="E173" s="11" t="s">
        <v>1623</v>
      </c>
      <c r="F173" s="11" t="s">
        <v>26035</v>
      </c>
      <c r="G173" s="11" t="s">
        <v>26138</v>
      </c>
      <c r="H173" s="11" t="s">
        <v>25945</v>
      </c>
      <c r="I173" s="48">
        <v>46283</v>
      </c>
      <c r="J173" s="11" t="s">
        <v>26139</v>
      </c>
      <c r="K173" s="11" t="s">
        <v>26035</v>
      </c>
    </row>
    <row r="174" spans="1:11" x14ac:dyDescent="0.25">
      <c r="A174" s="48">
        <v>46283</v>
      </c>
      <c r="B174" s="11" t="s">
        <v>25325</v>
      </c>
      <c r="C174" s="11" t="s">
        <v>25327</v>
      </c>
      <c r="D174" s="11">
        <v>1</v>
      </c>
      <c r="E174" s="11" t="s">
        <v>1623</v>
      </c>
      <c r="F174" s="11" t="s">
        <v>26035</v>
      </c>
      <c r="G174" s="11" t="s">
        <v>26138</v>
      </c>
      <c r="H174" s="11" t="s">
        <v>25945</v>
      </c>
      <c r="I174" s="48">
        <v>46283</v>
      </c>
      <c r="J174" s="11" t="s">
        <v>26139</v>
      </c>
      <c r="K174" s="11" t="s">
        <v>26035</v>
      </c>
    </row>
    <row r="175" spans="1:11" x14ac:dyDescent="0.25">
      <c r="A175" s="48">
        <v>46283</v>
      </c>
      <c r="B175" s="11" t="s">
        <v>25325</v>
      </c>
      <c r="C175" s="11" t="s">
        <v>25327</v>
      </c>
      <c r="D175" s="11">
        <v>1</v>
      </c>
      <c r="E175" s="11" t="s">
        <v>1623</v>
      </c>
      <c r="F175" s="11" t="s">
        <v>26035</v>
      </c>
      <c r="G175" s="11" t="s">
        <v>26138</v>
      </c>
      <c r="H175" s="11" t="s">
        <v>25945</v>
      </c>
      <c r="I175" s="48">
        <v>46283</v>
      </c>
      <c r="J175" s="11" t="s">
        <v>26139</v>
      </c>
      <c r="K175" s="11" t="s">
        <v>26035</v>
      </c>
    </row>
    <row r="176" spans="1:11" x14ac:dyDescent="0.25">
      <c r="A176" s="48">
        <v>46283</v>
      </c>
      <c r="B176" s="11" t="s">
        <v>25325</v>
      </c>
      <c r="C176" s="11" t="s">
        <v>25327</v>
      </c>
      <c r="D176" s="11">
        <v>1</v>
      </c>
      <c r="E176" s="11" t="s">
        <v>1623</v>
      </c>
      <c r="F176" s="11" t="s">
        <v>26035</v>
      </c>
      <c r="G176" s="11" t="s">
        <v>26138</v>
      </c>
      <c r="H176" s="11" t="s">
        <v>25945</v>
      </c>
      <c r="I176" s="48">
        <v>46283</v>
      </c>
      <c r="J176" s="11" t="s">
        <v>26139</v>
      </c>
      <c r="K176" s="11" t="s">
        <v>26035</v>
      </c>
    </row>
    <row r="177" spans="1:11" x14ac:dyDescent="0.25">
      <c r="A177" s="48">
        <v>46283</v>
      </c>
      <c r="B177" s="11" t="s">
        <v>25325</v>
      </c>
      <c r="C177" s="11" t="s">
        <v>25327</v>
      </c>
      <c r="D177" s="11">
        <v>1</v>
      </c>
      <c r="E177" s="11" t="s">
        <v>1623</v>
      </c>
      <c r="F177" s="11" t="s">
        <v>26035</v>
      </c>
      <c r="G177" s="11" t="s">
        <v>26138</v>
      </c>
      <c r="H177" s="11" t="s">
        <v>25945</v>
      </c>
      <c r="I177" s="48">
        <v>46283</v>
      </c>
      <c r="J177" s="11" t="s">
        <v>26139</v>
      </c>
      <c r="K177" s="11" t="s">
        <v>26035</v>
      </c>
    </row>
    <row r="178" spans="1:11" x14ac:dyDescent="0.25">
      <c r="A178" s="48">
        <v>46283</v>
      </c>
      <c r="B178" s="11" t="s">
        <v>25325</v>
      </c>
      <c r="C178" s="11" t="s">
        <v>25327</v>
      </c>
      <c r="D178" s="11">
        <v>1</v>
      </c>
      <c r="E178" s="11" t="s">
        <v>1623</v>
      </c>
      <c r="F178" s="11" t="s">
        <v>26035</v>
      </c>
      <c r="G178" s="11" t="s">
        <v>26138</v>
      </c>
      <c r="H178" s="11" t="s">
        <v>25945</v>
      </c>
      <c r="I178" s="48">
        <v>46283</v>
      </c>
      <c r="J178" s="11" t="s">
        <v>26139</v>
      </c>
      <c r="K178" s="11" t="s">
        <v>26035</v>
      </c>
    </row>
    <row r="179" spans="1:11" x14ac:dyDescent="0.25">
      <c r="A179" s="48">
        <v>46283</v>
      </c>
      <c r="B179" s="11" t="s">
        <v>25325</v>
      </c>
      <c r="C179" s="11" t="s">
        <v>25327</v>
      </c>
      <c r="D179" s="11">
        <v>1</v>
      </c>
      <c r="E179" s="11" t="s">
        <v>1623</v>
      </c>
      <c r="F179" s="11" t="s">
        <v>26035</v>
      </c>
      <c r="G179" s="11" t="s">
        <v>26138</v>
      </c>
      <c r="H179" s="11" t="s">
        <v>25945</v>
      </c>
      <c r="I179" s="48">
        <v>46283</v>
      </c>
      <c r="J179" s="11" t="s">
        <v>26139</v>
      </c>
      <c r="K179" s="11" t="s">
        <v>26035</v>
      </c>
    </row>
    <row r="180" spans="1:11" x14ac:dyDescent="0.25">
      <c r="A180" s="48">
        <v>46283</v>
      </c>
      <c r="B180" s="11" t="s">
        <v>25325</v>
      </c>
      <c r="C180" s="11" t="s">
        <v>25327</v>
      </c>
      <c r="D180" s="11">
        <v>1</v>
      </c>
      <c r="E180" s="11" t="s">
        <v>1623</v>
      </c>
      <c r="F180" s="11" t="s">
        <v>26035</v>
      </c>
      <c r="G180" s="11" t="s">
        <v>26138</v>
      </c>
      <c r="H180" s="11" t="s">
        <v>25945</v>
      </c>
      <c r="I180" s="48">
        <v>46283</v>
      </c>
      <c r="J180" s="11" t="s">
        <v>26139</v>
      </c>
      <c r="K180" s="11" t="s">
        <v>26035</v>
      </c>
    </row>
    <row r="181" spans="1:11" x14ac:dyDescent="0.25">
      <c r="A181" s="48">
        <v>46283</v>
      </c>
      <c r="B181" s="11" t="s">
        <v>25325</v>
      </c>
      <c r="C181" s="11" t="s">
        <v>25327</v>
      </c>
      <c r="D181" s="11">
        <v>1</v>
      </c>
      <c r="E181" s="11" t="s">
        <v>1623</v>
      </c>
      <c r="F181" s="11" t="s">
        <v>26035</v>
      </c>
      <c r="G181" s="11" t="s">
        <v>26138</v>
      </c>
      <c r="H181" s="11" t="s">
        <v>25945</v>
      </c>
      <c r="I181" s="48">
        <v>46283</v>
      </c>
      <c r="J181" s="11" t="s">
        <v>26139</v>
      </c>
      <c r="K181" s="11" t="s">
        <v>26035</v>
      </c>
    </row>
    <row r="182" spans="1:11" x14ac:dyDescent="0.25">
      <c r="A182" s="48">
        <v>46283</v>
      </c>
      <c r="B182" s="11" t="s">
        <v>25673</v>
      </c>
      <c r="C182" s="11" t="s">
        <v>25674</v>
      </c>
      <c r="D182" s="11">
        <v>1</v>
      </c>
      <c r="E182" s="11" t="s">
        <v>1623</v>
      </c>
      <c r="F182" s="11" t="s">
        <v>26035</v>
      </c>
      <c r="G182" s="11" t="s">
        <v>26138</v>
      </c>
      <c r="H182" s="11" t="s">
        <v>25945</v>
      </c>
      <c r="I182" s="48">
        <v>46283</v>
      </c>
      <c r="J182" s="11" t="s">
        <v>26139</v>
      </c>
      <c r="K182" s="11" t="s">
        <v>26035</v>
      </c>
    </row>
    <row r="183" spans="1:11" x14ac:dyDescent="0.25">
      <c r="A183" s="48">
        <v>46283</v>
      </c>
      <c r="B183" s="11" t="s">
        <v>25673</v>
      </c>
      <c r="C183" s="11" t="s">
        <v>25674</v>
      </c>
      <c r="D183" s="11">
        <v>1</v>
      </c>
      <c r="E183" s="11" t="s">
        <v>1623</v>
      </c>
      <c r="F183" s="11" t="s">
        <v>26035</v>
      </c>
      <c r="G183" s="11" t="s">
        <v>26138</v>
      </c>
      <c r="H183" s="11" t="s">
        <v>25945</v>
      </c>
      <c r="I183" s="48">
        <v>46283</v>
      </c>
      <c r="J183" s="11" t="s">
        <v>26139</v>
      </c>
      <c r="K183" s="11" t="s">
        <v>26035</v>
      </c>
    </row>
    <row r="184" spans="1:11" x14ac:dyDescent="0.25">
      <c r="A184" s="48">
        <v>46283</v>
      </c>
      <c r="B184" s="11" t="s">
        <v>25673</v>
      </c>
      <c r="C184" s="11" t="s">
        <v>25674</v>
      </c>
      <c r="D184" s="11">
        <v>1</v>
      </c>
      <c r="E184" s="11" t="s">
        <v>1623</v>
      </c>
      <c r="F184" s="11" t="s">
        <v>26035</v>
      </c>
      <c r="G184" s="11" t="s">
        <v>26138</v>
      </c>
      <c r="H184" s="11" t="s">
        <v>25945</v>
      </c>
      <c r="I184" s="48">
        <v>46283</v>
      </c>
      <c r="J184" s="11" t="s">
        <v>26139</v>
      </c>
      <c r="K184" s="11" t="s">
        <v>26035</v>
      </c>
    </row>
    <row r="185" spans="1:11" x14ac:dyDescent="0.25">
      <c r="A185" s="48">
        <v>46283</v>
      </c>
      <c r="B185" s="11" t="s">
        <v>25673</v>
      </c>
      <c r="C185" s="11" t="s">
        <v>25674</v>
      </c>
      <c r="D185" s="11">
        <v>1</v>
      </c>
      <c r="E185" s="11" t="s">
        <v>1623</v>
      </c>
      <c r="F185" s="11" t="s">
        <v>26035</v>
      </c>
      <c r="G185" s="11" t="s">
        <v>26138</v>
      </c>
      <c r="H185" s="11" t="s">
        <v>25945</v>
      </c>
      <c r="I185" s="48">
        <v>46283</v>
      </c>
      <c r="J185" s="11" t="s">
        <v>26139</v>
      </c>
      <c r="K185" s="11" t="s">
        <v>26035</v>
      </c>
    </row>
    <row r="186" spans="1:11" x14ac:dyDescent="0.25">
      <c r="A186" s="48">
        <v>46283</v>
      </c>
      <c r="B186" s="11" t="s">
        <v>25673</v>
      </c>
      <c r="C186" s="11" t="s">
        <v>25674</v>
      </c>
      <c r="D186" s="11">
        <v>1</v>
      </c>
      <c r="E186" s="11" t="s">
        <v>1623</v>
      </c>
      <c r="F186" s="11" t="s">
        <v>26035</v>
      </c>
      <c r="G186" s="11" t="s">
        <v>26138</v>
      </c>
      <c r="H186" s="11" t="s">
        <v>25945</v>
      </c>
      <c r="I186" s="48">
        <v>46283</v>
      </c>
      <c r="J186" s="11" t="s">
        <v>26139</v>
      </c>
      <c r="K186" s="11" t="s">
        <v>26035</v>
      </c>
    </row>
    <row r="187" spans="1:11" x14ac:dyDescent="0.25">
      <c r="A187" s="48">
        <v>46283</v>
      </c>
      <c r="B187" s="11" t="s">
        <v>25673</v>
      </c>
      <c r="C187" s="11" t="s">
        <v>25674</v>
      </c>
      <c r="D187" s="11">
        <v>1</v>
      </c>
      <c r="E187" s="11" t="s">
        <v>1623</v>
      </c>
      <c r="F187" s="11" t="s">
        <v>26035</v>
      </c>
      <c r="G187" s="11" t="s">
        <v>26138</v>
      </c>
      <c r="H187" s="11" t="s">
        <v>25945</v>
      </c>
      <c r="I187" s="48">
        <v>46283</v>
      </c>
      <c r="J187" s="11" t="s">
        <v>26139</v>
      </c>
      <c r="K187" s="11" t="s">
        <v>26035</v>
      </c>
    </row>
    <row r="188" spans="1:11" x14ac:dyDescent="0.25">
      <c r="A188" s="48">
        <v>46283</v>
      </c>
      <c r="B188" s="11" t="s">
        <v>25673</v>
      </c>
      <c r="C188" s="11" t="s">
        <v>25674</v>
      </c>
      <c r="D188" s="11">
        <v>1</v>
      </c>
      <c r="E188" s="11" t="s">
        <v>1623</v>
      </c>
      <c r="F188" s="11" t="s">
        <v>26035</v>
      </c>
      <c r="G188" s="11" t="s">
        <v>26138</v>
      </c>
      <c r="H188" s="11" t="s">
        <v>25945</v>
      </c>
      <c r="I188" s="48">
        <v>46283</v>
      </c>
      <c r="J188" s="11" t="s">
        <v>26139</v>
      </c>
      <c r="K188" s="11" t="s">
        <v>26035</v>
      </c>
    </row>
    <row r="189" spans="1:11" x14ac:dyDescent="0.25">
      <c r="A189" s="48">
        <v>46283</v>
      </c>
      <c r="B189" s="11" t="s">
        <v>25673</v>
      </c>
      <c r="C189" s="11" t="s">
        <v>25674</v>
      </c>
      <c r="D189" s="11">
        <v>1</v>
      </c>
      <c r="E189" s="11" t="s">
        <v>1623</v>
      </c>
      <c r="F189" s="11" t="s">
        <v>26035</v>
      </c>
      <c r="G189" s="11" t="s">
        <v>26138</v>
      </c>
      <c r="H189" s="11" t="s">
        <v>25945</v>
      </c>
      <c r="I189" s="48">
        <v>46283</v>
      </c>
      <c r="J189" s="11" t="s">
        <v>26139</v>
      </c>
      <c r="K189" s="11" t="s">
        <v>26035</v>
      </c>
    </row>
    <row r="190" spans="1:11" x14ac:dyDescent="0.25">
      <c r="A190" s="48">
        <v>46283</v>
      </c>
      <c r="B190" s="11" t="s">
        <v>25673</v>
      </c>
      <c r="C190" s="11" t="s">
        <v>25674</v>
      </c>
      <c r="D190" s="11">
        <v>1</v>
      </c>
      <c r="E190" s="11" t="s">
        <v>1623</v>
      </c>
      <c r="F190" s="11" t="s">
        <v>26035</v>
      </c>
      <c r="G190" s="11" t="s">
        <v>26138</v>
      </c>
      <c r="H190" s="11" t="s">
        <v>25945</v>
      </c>
      <c r="I190" s="48">
        <v>46283</v>
      </c>
      <c r="J190" s="11" t="s">
        <v>26139</v>
      </c>
      <c r="K190" s="11" t="s">
        <v>26035</v>
      </c>
    </row>
    <row r="191" spans="1:11" x14ac:dyDescent="0.25">
      <c r="A191" s="48">
        <v>46283</v>
      </c>
      <c r="B191" s="11" t="s">
        <v>25673</v>
      </c>
      <c r="C191" s="11" t="s">
        <v>25674</v>
      </c>
      <c r="D191" s="11">
        <v>1</v>
      </c>
      <c r="E191" s="11" t="s">
        <v>1623</v>
      </c>
      <c r="F191" s="11" t="s">
        <v>26035</v>
      </c>
      <c r="G191" s="11" t="s">
        <v>26138</v>
      </c>
      <c r="H191" s="11" t="s">
        <v>25945</v>
      </c>
      <c r="I191" s="48">
        <v>46283</v>
      </c>
      <c r="J191" s="11" t="s">
        <v>26139</v>
      </c>
      <c r="K191" s="11" t="s">
        <v>26035</v>
      </c>
    </row>
    <row r="192" spans="1:11" x14ac:dyDescent="0.25">
      <c r="A192" s="48">
        <v>46283</v>
      </c>
      <c r="B192" s="11" t="s">
        <v>25673</v>
      </c>
      <c r="C192" s="11" t="s">
        <v>26075</v>
      </c>
      <c r="D192" s="11">
        <v>1</v>
      </c>
      <c r="E192" s="11" t="s">
        <v>1623</v>
      </c>
      <c r="F192" s="11" t="s">
        <v>26035</v>
      </c>
      <c r="G192" s="11" t="s">
        <v>26138</v>
      </c>
      <c r="H192" s="11" t="s">
        <v>25945</v>
      </c>
      <c r="I192" s="48">
        <v>46283</v>
      </c>
      <c r="J192" s="11" t="s">
        <v>26139</v>
      </c>
      <c r="K192" s="11" t="s">
        <v>26035</v>
      </c>
    </row>
    <row r="193" spans="1:11" x14ac:dyDescent="0.25">
      <c r="A193" s="48">
        <v>46283</v>
      </c>
      <c r="B193" s="11" t="s">
        <v>25673</v>
      </c>
      <c r="C193" s="11" t="s">
        <v>26075</v>
      </c>
      <c r="D193" s="11">
        <v>1</v>
      </c>
      <c r="E193" s="11" t="s">
        <v>1623</v>
      </c>
      <c r="F193" s="11" t="s">
        <v>26035</v>
      </c>
      <c r="G193" s="11" t="s">
        <v>26138</v>
      </c>
      <c r="H193" s="11" t="s">
        <v>25945</v>
      </c>
      <c r="I193" s="48">
        <v>46283</v>
      </c>
      <c r="J193" s="11" t="s">
        <v>26139</v>
      </c>
      <c r="K193" s="11" t="s">
        <v>26035</v>
      </c>
    </row>
    <row r="194" spans="1:11" x14ac:dyDescent="0.25">
      <c r="A194" s="48">
        <v>46283</v>
      </c>
      <c r="B194" s="11" t="s">
        <v>25673</v>
      </c>
      <c r="C194" s="11" t="s">
        <v>26075</v>
      </c>
      <c r="D194" s="11">
        <v>1</v>
      </c>
      <c r="E194" s="11" t="s">
        <v>1623</v>
      </c>
      <c r="F194" s="11" t="s">
        <v>26035</v>
      </c>
      <c r="G194" s="11" t="s">
        <v>26138</v>
      </c>
      <c r="H194" s="11" t="s">
        <v>25945</v>
      </c>
      <c r="I194" s="48">
        <v>46283</v>
      </c>
      <c r="J194" s="11" t="s">
        <v>26139</v>
      </c>
      <c r="K194" s="11" t="s">
        <v>26035</v>
      </c>
    </row>
    <row r="195" spans="1:11" x14ac:dyDescent="0.25">
      <c r="A195" s="48">
        <v>46283</v>
      </c>
      <c r="B195" s="11" t="s">
        <v>25673</v>
      </c>
      <c r="C195" s="11" t="s">
        <v>26075</v>
      </c>
      <c r="D195" s="11">
        <v>1</v>
      </c>
      <c r="E195" s="11" t="s">
        <v>1623</v>
      </c>
      <c r="F195" s="11" t="s">
        <v>26035</v>
      </c>
      <c r="G195" s="11" t="s">
        <v>26138</v>
      </c>
      <c r="H195" s="11" t="s">
        <v>25945</v>
      </c>
      <c r="I195" s="48">
        <v>46283</v>
      </c>
      <c r="J195" s="11" t="s">
        <v>26139</v>
      </c>
      <c r="K195" s="11" t="s">
        <v>26035</v>
      </c>
    </row>
    <row r="196" spans="1:11" x14ac:dyDescent="0.25">
      <c r="A196" s="48">
        <v>46283</v>
      </c>
      <c r="B196" s="11" t="s">
        <v>25673</v>
      </c>
      <c r="C196" s="11" t="s">
        <v>26075</v>
      </c>
      <c r="D196" s="11">
        <v>1</v>
      </c>
      <c r="E196" s="11" t="s">
        <v>1623</v>
      </c>
      <c r="F196" s="11" t="s">
        <v>26035</v>
      </c>
      <c r="G196" s="11" t="s">
        <v>26138</v>
      </c>
      <c r="H196" s="11" t="s">
        <v>25945</v>
      </c>
      <c r="I196" s="48">
        <v>46283</v>
      </c>
      <c r="J196" s="11" t="s">
        <v>26139</v>
      </c>
      <c r="K196" s="11" t="s">
        <v>26035</v>
      </c>
    </row>
    <row r="197" spans="1:11" x14ac:dyDescent="0.25">
      <c r="A197" s="48">
        <v>46283</v>
      </c>
      <c r="B197" s="11" t="s">
        <v>25675</v>
      </c>
      <c r="C197" s="11" t="s">
        <v>26076</v>
      </c>
      <c r="D197" s="11">
        <v>1</v>
      </c>
      <c r="E197" s="11" t="s">
        <v>1623</v>
      </c>
      <c r="F197" s="11" t="s">
        <v>26035</v>
      </c>
      <c r="G197" s="11" t="s">
        <v>26138</v>
      </c>
      <c r="H197" s="11" t="s">
        <v>25945</v>
      </c>
      <c r="I197" s="48">
        <v>46283</v>
      </c>
      <c r="J197" s="11" t="s">
        <v>26139</v>
      </c>
      <c r="K197" s="11" t="s">
        <v>26035</v>
      </c>
    </row>
    <row r="198" spans="1:11" x14ac:dyDescent="0.25">
      <c r="A198" s="48">
        <v>46283</v>
      </c>
      <c r="B198" s="11" t="s">
        <v>25675</v>
      </c>
      <c r="C198" s="11" t="s">
        <v>26076</v>
      </c>
      <c r="D198" s="11">
        <v>1</v>
      </c>
      <c r="E198" s="11" t="s">
        <v>1623</v>
      </c>
      <c r="F198" s="11" t="s">
        <v>26035</v>
      </c>
      <c r="G198" s="11" t="s">
        <v>26138</v>
      </c>
      <c r="H198" s="11" t="s">
        <v>25945</v>
      </c>
      <c r="I198" s="48">
        <v>46283</v>
      </c>
      <c r="J198" s="11" t="s">
        <v>26139</v>
      </c>
      <c r="K198" s="11" t="s">
        <v>26035</v>
      </c>
    </row>
    <row r="199" spans="1:11" x14ac:dyDescent="0.25">
      <c r="A199" s="48">
        <v>46283</v>
      </c>
      <c r="B199" s="11" t="s">
        <v>25417</v>
      </c>
      <c r="C199" s="11" t="s">
        <v>25418</v>
      </c>
      <c r="D199" s="11">
        <v>1</v>
      </c>
      <c r="E199" s="11" t="s">
        <v>1623</v>
      </c>
      <c r="F199" s="11" t="s">
        <v>26035</v>
      </c>
      <c r="G199" s="11" t="s">
        <v>26138</v>
      </c>
      <c r="H199" s="11" t="s">
        <v>25945</v>
      </c>
      <c r="I199" s="48">
        <v>46283</v>
      </c>
      <c r="J199" s="11" t="s">
        <v>26139</v>
      </c>
      <c r="K199" s="11" t="s">
        <v>26035</v>
      </c>
    </row>
    <row r="200" spans="1:11" x14ac:dyDescent="0.25">
      <c r="A200" s="48">
        <v>46283</v>
      </c>
      <c r="B200" s="11" t="s">
        <v>25417</v>
      </c>
      <c r="C200" s="11" t="s">
        <v>25418</v>
      </c>
      <c r="D200" s="11">
        <v>1</v>
      </c>
      <c r="E200" s="11" t="s">
        <v>1623</v>
      </c>
      <c r="F200" s="11" t="s">
        <v>26035</v>
      </c>
      <c r="G200" s="11" t="s">
        <v>26138</v>
      </c>
      <c r="H200" s="11" t="s">
        <v>25945</v>
      </c>
      <c r="I200" s="48">
        <v>46283</v>
      </c>
      <c r="J200" s="11" t="s">
        <v>26139</v>
      </c>
      <c r="K200" s="11" t="s">
        <v>26035</v>
      </c>
    </row>
    <row r="201" spans="1:11" x14ac:dyDescent="0.25">
      <c r="A201" s="48">
        <v>46283</v>
      </c>
      <c r="B201" s="11" t="s">
        <v>25417</v>
      </c>
      <c r="C201" s="11" t="s">
        <v>25418</v>
      </c>
      <c r="D201" s="11">
        <v>1</v>
      </c>
      <c r="E201" s="11" t="s">
        <v>1623</v>
      </c>
      <c r="F201" s="11" t="s">
        <v>26035</v>
      </c>
      <c r="G201" s="11" t="s">
        <v>26138</v>
      </c>
      <c r="H201" s="11" t="s">
        <v>25945</v>
      </c>
      <c r="I201" s="48">
        <v>46283</v>
      </c>
      <c r="J201" s="11" t="s">
        <v>26139</v>
      </c>
      <c r="K201" s="11" t="s">
        <v>26035</v>
      </c>
    </row>
    <row r="202" spans="1:11" x14ac:dyDescent="0.25">
      <c r="A202" s="48">
        <v>46283</v>
      </c>
      <c r="B202" s="11" t="s">
        <v>25417</v>
      </c>
      <c r="C202" s="11" t="s">
        <v>25418</v>
      </c>
      <c r="D202" s="11">
        <v>1</v>
      </c>
      <c r="E202" s="11" t="s">
        <v>1623</v>
      </c>
      <c r="F202" s="11" t="s">
        <v>26035</v>
      </c>
      <c r="G202" s="11" t="s">
        <v>26138</v>
      </c>
      <c r="H202" s="11" t="s">
        <v>25945</v>
      </c>
      <c r="I202" s="48">
        <v>46283</v>
      </c>
      <c r="J202" s="11" t="s">
        <v>26139</v>
      </c>
      <c r="K202" s="11" t="s">
        <v>26035</v>
      </c>
    </row>
    <row r="203" spans="1:11" x14ac:dyDescent="0.25">
      <c r="A203" s="48">
        <v>46283</v>
      </c>
      <c r="B203" s="11" t="s">
        <v>25417</v>
      </c>
      <c r="C203" s="11" t="s">
        <v>25418</v>
      </c>
      <c r="D203" s="11">
        <v>1</v>
      </c>
      <c r="E203" s="11" t="s">
        <v>1623</v>
      </c>
      <c r="F203" s="11" t="s">
        <v>26035</v>
      </c>
      <c r="G203" s="11" t="s">
        <v>26138</v>
      </c>
      <c r="H203" s="11" t="s">
        <v>25945</v>
      </c>
      <c r="I203" s="48">
        <v>46283</v>
      </c>
      <c r="J203" s="11" t="s">
        <v>26139</v>
      </c>
      <c r="K203" s="11" t="s">
        <v>26035</v>
      </c>
    </row>
    <row r="204" spans="1:11" x14ac:dyDescent="0.25">
      <c r="A204" s="48">
        <v>46283</v>
      </c>
      <c r="B204" s="11" t="s">
        <v>25417</v>
      </c>
      <c r="C204" s="11" t="s">
        <v>25418</v>
      </c>
      <c r="D204" s="11">
        <v>1</v>
      </c>
      <c r="E204" s="11" t="s">
        <v>1623</v>
      </c>
      <c r="F204" s="11" t="s">
        <v>26035</v>
      </c>
      <c r="G204" s="11" t="s">
        <v>26138</v>
      </c>
      <c r="H204" s="11" t="s">
        <v>25945</v>
      </c>
      <c r="I204" s="48">
        <v>46283</v>
      </c>
      <c r="J204" s="11" t="s">
        <v>26139</v>
      </c>
      <c r="K204" s="11" t="s">
        <v>26035</v>
      </c>
    </row>
    <row r="205" spans="1:11" x14ac:dyDescent="0.25">
      <c r="A205" s="48">
        <v>46283</v>
      </c>
      <c r="B205" s="11" t="s">
        <v>25417</v>
      </c>
      <c r="C205" s="11" t="s">
        <v>25418</v>
      </c>
      <c r="D205" s="11">
        <v>1</v>
      </c>
      <c r="E205" s="11" t="s">
        <v>1623</v>
      </c>
      <c r="F205" s="11" t="s">
        <v>26035</v>
      </c>
      <c r="G205" s="11" t="s">
        <v>26138</v>
      </c>
      <c r="H205" s="11" t="s">
        <v>25945</v>
      </c>
      <c r="I205" s="48">
        <v>46283</v>
      </c>
      <c r="J205" s="11" t="s">
        <v>26139</v>
      </c>
      <c r="K205" s="11" t="s">
        <v>26035</v>
      </c>
    </row>
    <row r="206" spans="1:11" x14ac:dyDescent="0.25">
      <c r="A206" s="48">
        <v>46283</v>
      </c>
      <c r="B206" s="11" t="s">
        <v>25417</v>
      </c>
      <c r="C206" s="11" t="s">
        <v>25418</v>
      </c>
      <c r="D206" s="11">
        <v>1</v>
      </c>
      <c r="E206" s="11" t="s">
        <v>1623</v>
      </c>
      <c r="F206" s="11" t="s">
        <v>26035</v>
      </c>
      <c r="G206" s="11" t="s">
        <v>26138</v>
      </c>
      <c r="H206" s="11" t="s">
        <v>25945</v>
      </c>
      <c r="I206" s="48">
        <v>46283</v>
      </c>
      <c r="J206" s="11" t="s">
        <v>26139</v>
      </c>
      <c r="K206" s="11" t="s">
        <v>26035</v>
      </c>
    </row>
    <row r="207" spans="1:11" x14ac:dyDescent="0.25">
      <c r="A207" s="48">
        <v>46283</v>
      </c>
      <c r="B207" s="11" t="s">
        <v>25417</v>
      </c>
      <c r="C207" s="11" t="s">
        <v>25418</v>
      </c>
      <c r="D207" s="11">
        <v>1</v>
      </c>
      <c r="E207" s="11" t="s">
        <v>1623</v>
      </c>
      <c r="F207" s="11" t="s">
        <v>26035</v>
      </c>
      <c r="G207" s="11" t="s">
        <v>26138</v>
      </c>
      <c r="H207" s="11" t="s">
        <v>25945</v>
      </c>
      <c r="I207" s="48">
        <v>46283</v>
      </c>
      <c r="J207" s="11" t="s">
        <v>26139</v>
      </c>
      <c r="K207" s="11" t="s">
        <v>26035</v>
      </c>
    </row>
    <row r="208" spans="1:11" x14ac:dyDescent="0.25">
      <c r="A208" s="48">
        <v>46283</v>
      </c>
      <c r="B208" s="11" t="s">
        <v>25417</v>
      </c>
      <c r="C208" s="11" t="s">
        <v>25418</v>
      </c>
      <c r="D208" s="11">
        <v>1</v>
      </c>
      <c r="E208" s="11" t="s">
        <v>1623</v>
      </c>
      <c r="F208" s="11" t="s">
        <v>26035</v>
      </c>
      <c r="G208" s="11" t="s">
        <v>26138</v>
      </c>
      <c r="H208" s="11" t="s">
        <v>25945</v>
      </c>
      <c r="I208" s="48">
        <v>46283</v>
      </c>
      <c r="J208" s="11" t="s">
        <v>26139</v>
      </c>
      <c r="K208" s="11" t="s">
        <v>26035</v>
      </c>
    </row>
    <row r="209" spans="1:11" x14ac:dyDescent="0.25">
      <c r="A209" s="48">
        <v>46283</v>
      </c>
      <c r="B209" s="11"/>
      <c r="C209" s="11" t="s">
        <v>26077</v>
      </c>
      <c r="D209" s="11">
        <v>1</v>
      </c>
      <c r="E209" s="11" t="s">
        <v>1623</v>
      </c>
      <c r="F209" s="11" t="s">
        <v>26035</v>
      </c>
      <c r="G209" s="11" t="s">
        <v>26138</v>
      </c>
      <c r="H209" s="11" t="s">
        <v>25944</v>
      </c>
      <c r="I209" s="48">
        <v>46283</v>
      </c>
      <c r="J209" s="11" t="s">
        <v>26139</v>
      </c>
      <c r="K209" s="11" t="s">
        <v>26035</v>
      </c>
    </row>
    <row r="210" spans="1:11" x14ac:dyDescent="0.25">
      <c r="A210" s="48">
        <v>46283</v>
      </c>
      <c r="B210" s="11"/>
      <c r="C210" s="11" t="s">
        <v>25714</v>
      </c>
      <c r="D210" s="11">
        <v>8</v>
      </c>
      <c r="E210" s="11" t="s">
        <v>1623</v>
      </c>
      <c r="F210" s="11" t="s">
        <v>26035</v>
      </c>
      <c r="G210" s="11" t="s">
        <v>26138</v>
      </c>
      <c r="H210" s="11" t="s">
        <v>25959</v>
      </c>
      <c r="I210" s="48">
        <v>46283</v>
      </c>
      <c r="J210" s="11" t="s">
        <v>26139</v>
      </c>
      <c r="K210" s="11" t="s">
        <v>26035</v>
      </c>
    </row>
    <row r="211" spans="1:11" x14ac:dyDescent="0.25">
      <c r="A211" s="48">
        <v>46283</v>
      </c>
      <c r="B211" s="11"/>
      <c r="C211" s="11" t="s">
        <v>25716</v>
      </c>
      <c r="D211" s="11">
        <v>2</v>
      </c>
      <c r="E211" s="11" t="s">
        <v>1623</v>
      </c>
      <c r="F211" s="11" t="s">
        <v>26035</v>
      </c>
      <c r="G211" s="11" t="s">
        <v>26138</v>
      </c>
      <c r="H211" s="11" t="s">
        <v>25959</v>
      </c>
      <c r="I211" s="48">
        <v>46283</v>
      </c>
      <c r="J211" s="11" t="s">
        <v>26139</v>
      </c>
      <c r="K211" s="11" t="s">
        <v>26035</v>
      </c>
    </row>
    <row r="212" spans="1:11" x14ac:dyDescent="0.25">
      <c r="A212" s="48">
        <v>46283</v>
      </c>
      <c r="B212" s="11"/>
      <c r="C212" s="11" t="s">
        <v>25717</v>
      </c>
      <c r="D212" s="11">
        <v>6</v>
      </c>
      <c r="E212" s="11" t="s">
        <v>1623</v>
      </c>
      <c r="F212" s="11" t="s">
        <v>26035</v>
      </c>
      <c r="G212" s="11" t="s">
        <v>26138</v>
      </c>
      <c r="H212" s="11" t="s">
        <v>25959</v>
      </c>
      <c r="I212" s="48">
        <v>46283</v>
      </c>
      <c r="J212" s="11" t="s">
        <v>26139</v>
      </c>
      <c r="K212" s="11" t="s">
        <v>26035</v>
      </c>
    </row>
    <row r="213" spans="1:11" x14ac:dyDescent="0.25">
      <c r="A213" s="48">
        <v>46283</v>
      </c>
      <c r="B213" s="11"/>
      <c r="C213" s="11" t="s">
        <v>26078</v>
      </c>
      <c r="D213" s="11">
        <v>5</v>
      </c>
      <c r="E213" s="11" t="s">
        <v>1623</v>
      </c>
      <c r="F213" s="11" t="s">
        <v>26035</v>
      </c>
      <c r="G213" s="11" t="s">
        <v>26138</v>
      </c>
      <c r="H213" s="11" t="s">
        <v>25959</v>
      </c>
      <c r="I213" s="48">
        <v>46283</v>
      </c>
      <c r="J213" s="11" t="s">
        <v>26139</v>
      </c>
      <c r="K213" s="11" t="s">
        <v>26035</v>
      </c>
    </row>
    <row r="214" spans="1:11" x14ac:dyDescent="0.25">
      <c r="A214" s="48">
        <v>46283</v>
      </c>
      <c r="B214" s="11"/>
      <c r="C214" s="11" t="s">
        <v>25719</v>
      </c>
      <c r="D214" s="11">
        <v>1</v>
      </c>
      <c r="E214" s="11" t="s">
        <v>1623</v>
      </c>
      <c r="F214" s="11" t="s">
        <v>26035</v>
      </c>
      <c r="G214" s="11" t="s">
        <v>26138</v>
      </c>
      <c r="H214" s="11" t="s">
        <v>25959</v>
      </c>
      <c r="I214" s="48">
        <v>46283</v>
      </c>
      <c r="J214" s="11" t="s">
        <v>26139</v>
      </c>
      <c r="K214" s="11" t="s">
        <v>26035</v>
      </c>
    </row>
    <row r="215" spans="1:11" x14ac:dyDescent="0.25">
      <c r="A215" s="48">
        <v>46283</v>
      </c>
      <c r="B215" s="11"/>
      <c r="C215" s="11" t="s">
        <v>25720</v>
      </c>
      <c r="D215" s="11">
        <v>1</v>
      </c>
      <c r="E215" s="11" t="s">
        <v>1623</v>
      </c>
      <c r="F215" s="11" t="s">
        <v>26035</v>
      </c>
      <c r="G215" s="11" t="s">
        <v>26138</v>
      </c>
      <c r="H215" s="11" t="s">
        <v>25959</v>
      </c>
      <c r="I215" s="48">
        <v>46283</v>
      </c>
      <c r="J215" s="11" t="s">
        <v>26139</v>
      </c>
      <c r="K215" s="11" t="s">
        <v>26035</v>
      </c>
    </row>
    <row r="216" spans="1:11" x14ac:dyDescent="0.25">
      <c r="A216" s="48">
        <v>46283</v>
      </c>
      <c r="B216" s="11"/>
      <c r="C216" s="11" t="s">
        <v>25721</v>
      </c>
      <c r="D216" s="11">
        <v>1</v>
      </c>
      <c r="E216" s="11" t="s">
        <v>1623</v>
      </c>
      <c r="F216" s="11" t="s">
        <v>26035</v>
      </c>
      <c r="G216" s="11" t="s">
        <v>26138</v>
      </c>
      <c r="H216" s="11" t="s">
        <v>25959</v>
      </c>
      <c r="I216" s="48">
        <v>46283</v>
      </c>
      <c r="J216" s="11" t="s">
        <v>26139</v>
      </c>
      <c r="K216" s="11" t="s">
        <v>26035</v>
      </c>
    </row>
    <row r="217" spans="1:11" x14ac:dyDescent="0.25">
      <c r="A217" s="48">
        <v>46283</v>
      </c>
      <c r="B217" s="11"/>
      <c r="C217" s="11" t="s">
        <v>25722</v>
      </c>
      <c r="D217" s="11">
        <v>1</v>
      </c>
      <c r="E217" s="11" t="s">
        <v>1623</v>
      </c>
      <c r="F217" s="11" t="s">
        <v>26035</v>
      </c>
      <c r="G217" s="11" t="s">
        <v>26138</v>
      </c>
      <c r="H217" s="11" t="s">
        <v>25959</v>
      </c>
      <c r="I217" s="48">
        <v>46283</v>
      </c>
      <c r="J217" s="11" t="s">
        <v>26139</v>
      </c>
      <c r="K217" s="11" t="s">
        <v>26035</v>
      </c>
    </row>
    <row r="218" spans="1:11" x14ac:dyDescent="0.25">
      <c r="A218" s="48">
        <v>46283</v>
      </c>
      <c r="B218" s="11"/>
      <c r="C218" s="11" t="s">
        <v>25723</v>
      </c>
      <c r="D218" s="11">
        <v>1</v>
      </c>
      <c r="E218" s="11" t="s">
        <v>1623</v>
      </c>
      <c r="F218" s="11" t="s">
        <v>26035</v>
      </c>
      <c r="G218" s="11" t="s">
        <v>26138</v>
      </c>
      <c r="H218" s="11" t="s">
        <v>25959</v>
      </c>
      <c r="I218" s="48">
        <v>46283</v>
      </c>
      <c r="J218" s="11" t="s">
        <v>26139</v>
      </c>
      <c r="K218" s="11" t="s">
        <v>26035</v>
      </c>
    </row>
    <row r="219" spans="1:11" x14ac:dyDescent="0.25">
      <c r="A219" s="48">
        <v>46283</v>
      </c>
      <c r="B219" s="11"/>
      <c r="C219" s="11" t="s">
        <v>7</v>
      </c>
      <c r="D219" s="11">
        <v>2</v>
      </c>
      <c r="E219" s="11" t="s">
        <v>1623</v>
      </c>
      <c r="F219" s="11" t="s">
        <v>26035</v>
      </c>
      <c r="G219" s="11" t="s">
        <v>26138</v>
      </c>
      <c r="H219" s="11" t="s">
        <v>25959</v>
      </c>
      <c r="I219" s="48">
        <v>46283</v>
      </c>
      <c r="J219" s="11" t="s">
        <v>26139</v>
      </c>
      <c r="K219" s="11" t="s">
        <v>26035</v>
      </c>
    </row>
    <row r="220" spans="1:11" x14ac:dyDescent="0.25">
      <c r="A220" s="48">
        <v>46283</v>
      </c>
      <c r="B220" s="11"/>
      <c r="C220" s="11" t="s">
        <v>1171</v>
      </c>
      <c r="D220" s="11">
        <v>1</v>
      </c>
      <c r="E220" s="11" t="s">
        <v>1623</v>
      </c>
      <c r="F220" s="11" t="s">
        <v>26035</v>
      </c>
      <c r="G220" s="11" t="s">
        <v>26138</v>
      </c>
      <c r="H220" s="11" t="s">
        <v>25959</v>
      </c>
      <c r="I220" s="48">
        <v>46283</v>
      </c>
      <c r="J220" s="11" t="s">
        <v>26139</v>
      </c>
      <c r="K220" s="11" t="s">
        <v>26035</v>
      </c>
    </row>
    <row r="221" spans="1:11" x14ac:dyDescent="0.25">
      <c r="A221" s="48">
        <v>46283</v>
      </c>
      <c r="B221" s="11"/>
      <c r="C221" s="11" t="s">
        <v>25726</v>
      </c>
      <c r="D221" s="11">
        <v>1</v>
      </c>
      <c r="E221" s="11" t="s">
        <v>1623</v>
      </c>
      <c r="F221" s="11" t="s">
        <v>26035</v>
      </c>
      <c r="G221" s="11" t="s">
        <v>26138</v>
      </c>
      <c r="H221" s="11" t="s">
        <v>25959</v>
      </c>
      <c r="I221" s="48">
        <v>46283</v>
      </c>
      <c r="J221" s="11" t="s">
        <v>26139</v>
      </c>
      <c r="K221" s="11" t="s">
        <v>26035</v>
      </c>
    </row>
    <row r="222" spans="1:11" x14ac:dyDescent="0.25">
      <c r="A222" s="48">
        <v>46283</v>
      </c>
      <c r="B222" s="11"/>
      <c r="C222" s="11" t="s">
        <v>25503</v>
      </c>
      <c r="D222" s="11">
        <v>1</v>
      </c>
      <c r="E222" s="11" t="s">
        <v>1623</v>
      </c>
      <c r="F222" s="11" t="s">
        <v>26035</v>
      </c>
      <c r="G222" s="11" t="s">
        <v>26138</v>
      </c>
      <c r="H222" s="11" t="s">
        <v>25953</v>
      </c>
      <c r="I222" s="48">
        <v>46283</v>
      </c>
      <c r="J222" s="11" t="s">
        <v>26139</v>
      </c>
      <c r="K222" s="11" t="s">
        <v>26035</v>
      </c>
    </row>
    <row r="223" spans="1:11" x14ac:dyDescent="0.25">
      <c r="A223" s="48">
        <v>46283</v>
      </c>
      <c r="B223" s="11"/>
      <c r="C223" s="11" t="s">
        <v>26079</v>
      </c>
      <c r="D223" s="11">
        <v>27</v>
      </c>
      <c r="E223" s="11" t="s">
        <v>26007</v>
      </c>
      <c r="F223" s="11" t="s">
        <v>26035</v>
      </c>
      <c r="G223" s="11" t="s">
        <v>26138</v>
      </c>
      <c r="H223" s="11" t="s">
        <v>25956</v>
      </c>
      <c r="I223" s="48">
        <v>46283</v>
      </c>
      <c r="J223" s="11" t="s">
        <v>26139</v>
      </c>
      <c r="K223" s="11" t="s">
        <v>26035</v>
      </c>
    </row>
    <row r="224" spans="1:11" x14ac:dyDescent="0.25">
      <c r="A224" s="48">
        <v>46283</v>
      </c>
      <c r="B224" s="11"/>
      <c r="C224" s="11" t="s">
        <v>26080</v>
      </c>
      <c r="D224" s="11">
        <v>58</v>
      </c>
      <c r="E224" s="11" t="s">
        <v>1623</v>
      </c>
      <c r="F224" s="11" t="s">
        <v>26035</v>
      </c>
      <c r="G224" s="11" t="s">
        <v>26138</v>
      </c>
      <c r="H224" s="11" t="s">
        <v>25956</v>
      </c>
      <c r="I224" s="48">
        <v>46283</v>
      </c>
      <c r="J224" s="11" t="s">
        <v>26139</v>
      </c>
      <c r="K224" s="11" t="s">
        <v>26035</v>
      </c>
    </row>
    <row r="225" spans="1:11" x14ac:dyDescent="0.25">
      <c r="A225" s="48">
        <v>46293</v>
      </c>
      <c r="B225" s="11" t="s">
        <v>1478</v>
      </c>
      <c r="C225" s="11" t="s">
        <v>26081</v>
      </c>
      <c r="D225" s="11">
        <v>1</v>
      </c>
      <c r="E225" s="11" t="s">
        <v>1623</v>
      </c>
      <c r="F225" s="11" t="s">
        <v>26035</v>
      </c>
      <c r="G225" s="11" t="s">
        <v>26141</v>
      </c>
      <c r="H225" s="11" t="s">
        <v>25922</v>
      </c>
      <c r="I225" s="48">
        <v>46293</v>
      </c>
      <c r="J225" s="11" t="s">
        <v>26142</v>
      </c>
      <c r="K225" s="11" t="s">
        <v>26035</v>
      </c>
    </row>
    <row r="226" spans="1:11" x14ac:dyDescent="0.25">
      <c r="A226" s="48">
        <v>46293</v>
      </c>
      <c r="B226" s="11"/>
      <c r="C226" s="11" t="s">
        <v>26082</v>
      </c>
      <c r="D226" s="11">
        <v>3</v>
      </c>
      <c r="E226" s="11" t="s">
        <v>1623</v>
      </c>
      <c r="F226" s="11" t="s">
        <v>26035</v>
      </c>
      <c r="G226" s="11" t="s">
        <v>26141</v>
      </c>
      <c r="H226" s="11" t="s">
        <v>25922</v>
      </c>
      <c r="I226" s="48">
        <v>46293</v>
      </c>
      <c r="J226" s="11" t="s">
        <v>26142</v>
      </c>
      <c r="K226" s="11" t="s">
        <v>26035</v>
      </c>
    </row>
    <row r="227" spans="1:11" x14ac:dyDescent="0.25">
      <c r="A227" s="48">
        <v>46293</v>
      </c>
      <c r="B227" s="11"/>
      <c r="C227" s="11" t="s">
        <v>25613</v>
      </c>
      <c r="D227" s="11">
        <v>2</v>
      </c>
      <c r="E227" s="11" t="s">
        <v>1623</v>
      </c>
      <c r="F227" s="11" t="s">
        <v>26035</v>
      </c>
      <c r="G227" s="11" t="s">
        <v>26141</v>
      </c>
      <c r="H227" s="11" t="s">
        <v>25935</v>
      </c>
      <c r="I227" s="48">
        <v>46293</v>
      </c>
      <c r="J227" s="11" t="s">
        <v>26142</v>
      </c>
      <c r="K227" s="11" t="s">
        <v>26035</v>
      </c>
    </row>
    <row r="228" spans="1:11" x14ac:dyDescent="0.25">
      <c r="A228" s="48">
        <v>46293</v>
      </c>
      <c r="B228" s="11"/>
      <c r="C228" s="11" t="s">
        <v>25614</v>
      </c>
      <c r="D228" s="11">
        <v>2</v>
      </c>
      <c r="E228" s="11" t="s">
        <v>1623</v>
      </c>
      <c r="F228" s="11" t="s">
        <v>26035</v>
      </c>
      <c r="G228" s="11" t="s">
        <v>26141</v>
      </c>
      <c r="H228" s="11" t="s">
        <v>25935</v>
      </c>
      <c r="I228" s="48">
        <v>46293</v>
      </c>
      <c r="J228" s="11" t="s">
        <v>26142</v>
      </c>
      <c r="K228" s="11" t="s">
        <v>26035</v>
      </c>
    </row>
    <row r="229" spans="1:11" x14ac:dyDescent="0.25">
      <c r="A229" s="48">
        <v>46293</v>
      </c>
      <c r="B229" s="11"/>
      <c r="C229" s="11" t="s">
        <v>26083</v>
      </c>
      <c r="D229" s="11">
        <v>1</v>
      </c>
      <c r="E229" s="11" t="s">
        <v>1623</v>
      </c>
      <c r="F229" s="11" t="s">
        <v>26035</v>
      </c>
      <c r="G229" s="11" t="s">
        <v>26141</v>
      </c>
      <c r="H229" s="11" t="s">
        <v>26143</v>
      </c>
      <c r="I229" s="48">
        <v>46293</v>
      </c>
      <c r="J229" s="11" t="s">
        <v>26142</v>
      </c>
      <c r="K229" s="11" t="s">
        <v>26035</v>
      </c>
    </row>
    <row r="230" spans="1:11" x14ac:dyDescent="0.25">
      <c r="A230" s="48">
        <v>46293</v>
      </c>
      <c r="B230" s="11"/>
      <c r="C230" s="11" t="s">
        <v>25614</v>
      </c>
      <c r="D230" s="11">
        <v>2</v>
      </c>
      <c r="E230" s="11" t="s">
        <v>1623</v>
      </c>
      <c r="F230" s="11" t="s">
        <v>26035</v>
      </c>
      <c r="G230" s="11" t="s">
        <v>26141</v>
      </c>
      <c r="H230" s="11" t="s">
        <v>26143</v>
      </c>
      <c r="I230" s="48">
        <v>46293</v>
      </c>
      <c r="J230" s="11" t="s">
        <v>26142</v>
      </c>
      <c r="K230" s="11" t="s">
        <v>26035</v>
      </c>
    </row>
    <row r="231" spans="1:11" x14ac:dyDescent="0.25">
      <c r="A231" s="48">
        <v>46293</v>
      </c>
      <c r="B231" s="11"/>
      <c r="C231" s="11" t="s">
        <v>25626</v>
      </c>
      <c r="D231" s="11">
        <v>1</v>
      </c>
      <c r="E231" s="11" t="s">
        <v>1623</v>
      </c>
      <c r="F231" s="11" t="s">
        <v>26035</v>
      </c>
      <c r="G231" s="11" t="s">
        <v>26141</v>
      </c>
      <c r="H231" s="11" t="s">
        <v>25939</v>
      </c>
      <c r="I231" s="48">
        <v>46293</v>
      </c>
      <c r="J231" s="11" t="s">
        <v>26142</v>
      </c>
      <c r="K231" s="11" t="s">
        <v>26035</v>
      </c>
    </row>
    <row r="232" spans="1:11" x14ac:dyDescent="0.25">
      <c r="A232" s="48">
        <v>46293</v>
      </c>
      <c r="B232" s="11"/>
      <c r="C232" s="11" t="s">
        <v>26084</v>
      </c>
      <c r="D232" s="11">
        <v>1</v>
      </c>
      <c r="E232" s="11" t="s">
        <v>1554</v>
      </c>
      <c r="F232" s="11" t="s">
        <v>26035</v>
      </c>
      <c r="G232" s="11" t="s">
        <v>26141</v>
      </c>
      <c r="H232" s="11" t="s">
        <v>25939</v>
      </c>
      <c r="I232" s="48">
        <v>46293</v>
      </c>
      <c r="J232" s="11" t="s">
        <v>26142</v>
      </c>
      <c r="K232" s="11" t="s">
        <v>26035</v>
      </c>
    </row>
    <row r="233" spans="1:11" x14ac:dyDescent="0.25">
      <c r="A233" s="48">
        <v>46293</v>
      </c>
      <c r="B233" s="11"/>
      <c r="C233" s="11" t="s">
        <v>25734</v>
      </c>
      <c r="D233" s="11">
        <v>1</v>
      </c>
      <c r="E233" s="11" t="s">
        <v>1554</v>
      </c>
      <c r="F233" s="11" t="s">
        <v>26035</v>
      </c>
      <c r="G233" s="11" t="s">
        <v>26141</v>
      </c>
      <c r="H233" s="11" t="s">
        <v>26144</v>
      </c>
      <c r="I233" s="48">
        <v>46293</v>
      </c>
      <c r="J233" s="11" t="s">
        <v>26142</v>
      </c>
      <c r="K233" s="11" t="s">
        <v>26035</v>
      </c>
    </row>
    <row r="234" spans="1:11" x14ac:dyDescent="0.25">
      <c r="A234" s="48">
        <v>46293</v>
      </c>
      <c r="B234" s="11"/>
      <c r="C234" s="11" t="s">
        <v>25374</v>
      </c>
      <c r="D234" s="11">
        <v>3</v>
      </c>
      <c r="E234" s="11" t="s">
        <v>26011</v>
      </c>
      <c r="F234" s="11" t="s">
        <v>26035</v>
      </c>
      <c r="G234" s="11" t="s">
        <v>26141</v>
      </c>
      <c r="H234" s="11" t="s">
        <v>25966</v>
      </c>
      <c r="I234" s="48">
        <v>46293</v>
      </c>
      <c r="J234" s="11" t="s">
        <v>26142</v>
      </c>
      <c r="K234" s="11" t="s">
        <v>26035</v>
      </c>
    </row>
    <row r="235" spans="1:11" x14ac:dyDescent="0.25">
      <c r="A235" s="48">
        <v>46293</v>
      </c>
      <c r="B235" s="11"/>
      <c r="C235" s="11" t="s">
        <v>26085</v>
      </c>
      <c r="D235" s="11">
        <v>1</v>
      </c>
      <c r="E235" s="11" t="s">
        <v>1554</v>
      </c>
      <c r="F235" s="11" t="s">
        <v>26035</v>
      </c>
      <c r="G235" s="11" t="s">
        <v>26141</v>
      </c>
      <c r="H235" s="11" t="s">
        <v>25966</v>
      </c>
      <c r="I235" s="48">
        <v>46293</v>
      </c>
      <c r="J235" s="11" t="s">
        <v>26142</v>
      </c>
      <c r="K235" s="11" t="s">
        <v>26035</v>
      </c>
    </row>
    <row r="236" spans="1:11" x14ac:dyDescent="0.25">
      <c r="A236" s="48">
        <v>46293</v>
      </c>
      <c r="B236" s="11"/>
      <c r="C236" s="11" t="s">
        <v>5</v>
      </c>
      <c r="D236" s="11">
        <v>4</v>
      </c>
      <c r="E236" s="11" t="s">
        <v>1623</v>
      </c>
      <c r="F236" s="11" t="s">
        <v>26035</v>
      </c>
      <c r="G236" s="11" t="s">
        <v>26141</v>
      </c>
      <c r="H236" s="11" t="s">
        <v>25966</v>
      </c>
      <c r="I236" s="48">
        <v>46293</v>
      </c>
      <c r="J236" s="11" t="s">
        <v>26142</v>
      </c>
      <c r="K236" s="11" t="s">
        <v>26035</v>
      </c>
    </row>
    <row r="237" spans="1:11" x14ac:dyDescent="0.25">
      <c r="A237" s="48">
        <v>46293</v>
      </c>
      <c r="B237" s="11"/>
      <c r="C237" s="11" t="s">
        <v>26086</v>
      </c>
      <c r="D237" s="11">
        <v>1</v>
      </c>
      <c r="E237" s="11" t="s">
        <v>1623</v>
      </c>
      <c r="F237" s="11" t="s">
        <v>26035</v>
      </c>
      <c r="G237" s="11" t="s">
        <v>26141</v>
      </c>
      <c r="H237" s="11" t="s">
        <v>25969</v>
      </c>
      <c r="I237" s="48">
        <v>46293</v>
      </c>
      <c r="J237" s="11" t="s">
        <v>26142</v>
      </c>
      <c r="K237" s="11" t="s">
        <v>26035</v>
      </c>
    </row>
    <row r="238" spans="1:11" x14ac:dyDescent="0.25">
      <c r="A238" s="48">
        <v>46293</v>
      </c>
      <c r="B238" s="11"/>
      <c r="C238" s="11" t="s">
        <v>25746</v>
      </c>
      <c r="D238" s="11">
        <v>4</v>
      </c>
      <c r="E238" s="11" t="s">
        <v>1623</v>
      </c>
      <c r="F238" s="11" t="s">
        <v>26035</v>
      </c>
      <c r="G238" s="11" t="s">
        <v>26141</v>
      </c>
      <c r="H238" s="11" t="s">
        <v>25970</v>
      </c>
      <c r="I238" s="48">
        <v>46293</v>
      </c>
      <c r="J238" s="11" t="s">
        <v>26142</v>
      </c>
      <c r="K238" s="11" t="s">
        <v>26035</v>
      </c>
    </row>
    <row r="239" spans="1:11" x14ac:dyDescent="0.25">
      <c r="A239" s="48">
        <v>46293</v>
      </c>
      <c r="B239" s="11"/>
      <c r="C239" s="11" t="s">
        <v>25747</v>
      </c>
      <c r="D239" s="11">
        <v>2</v>
      </c>
      <c r="E239" s="11" t="s">
        <v>1623</v>
      </c>
      <c r="F239" s="11" t="s">
        <v>26035</v>
      </c>
      <c r="G239" s="11" t="s">
        <v>26141</v>
      </c>
      <c r="H239" s="11" t="s">
        <v>25970</v>
      </c>
      <c r="I239" s="48">
        <v>46293</v>
      </c>
      <c r="J239" s="11" t="s">
        <v>26142</v>
      </c>
      <c r="K239" s="11" t="s">
        <v>26035</v>
      </c>
    </row>
    <row r="240" spans="1:11" x14ac:dyDescent="0.25">
      <c r="A240" s="48">
        <v>46293</v>
      </c>
      <c r="B240" s="11"/>
      <c r="C240" s="11" t="s">
        <v>25748</v>
      </c>
      <c r="D240" s="11">
        <v>1</v>
      </c>
      <c r="E240" s="11" t="s">
        <v>1623</v>
      </c>
      <c r="F240" s="11" t="s">
        <v>26035</v>
      </c>
      <c r="G240" s="11" t="s">
        <v>26141</v>
      </c>
      <c r="H240" s="11" t="s">
        <v>25970</v>
      </c>
      <c r="I240" s="48">
        <v>46293</v>
      </c>
      <c r="J240" s="11" t="s">
        <v>26142</v>
      </c>
      <c r="K240" s="11" t="s">
        <v>26035</v>
      </c>
    </row>
    <row r="241" spans="1:11" x14ac:dyDescent="0.25">
      <c r="A241" s="48">
        <v>46293</v>
      </c>
      <c r="B241" s="11"/>
      <c r="C241" s="11" t="s">
        <v>25749</v>
      </c>
      <c r="D241" s="11">
        <v>4</v>
      </c>
      <c r="E241" s="11" t="s">
        <v>1623</v>
      </c>
      <c r="F241" s="11" t="s">
        <v>26035</v>
      </c>
      <c r="G241" s="11" t="s">
        <v>26141</v>
      </c>
      <c r="H241" s="11" t="s">
        <v>25970</v>
      </c>
      <c r="I241" s="48">
        <v>46293</v>
      </c>
      <c r="J241" s="11" t="s">
        <v>26142</v>
      </c>
      <c r="K241" s="11" t="s">
        <v>26035</v>
      </c>
    </row>
    <row r="242" spans="1:11" x14ac:dyDescent="0.25">
      <c r="A242" s="48">
        <v>46293</v>
      </c>
      <c r="B242" s="11"/>
      <c r="C242" s="11" t="s">
        <v>25750</v>
      </c>
      <c r="D242" s="11">
        <v>3</v>
      </c>
      <c r="E242" s="11" t="s">
        <v>1623</v>
      </c>
      <c r="F242" s="11" t="s">
        <v>26035</v>
      </c>
      <c r="G242" s="11" t="s">
        <v>26141</v>
      </c>
      <c r="H242" s="11" t="s">
        <v>25970</v>
      </c>
      <c r="I242" s="48">
        <v>46293</v>
      </c>
      <c r="J242" s="11" t="s">
        <v>26142</v>
      </c>
      <c r="K242" s="11" t="s">
        <v>26035</v>
      </c>
    </row>
    <row r="243" spans="1:11" x14ac:dyDescent="0.25">
      <c r="A243" s="48">
        <v>46293</v>
      </c>
      <c r="B243" s="11"/>
      <c r="C243" s="11" t="s">
        <v>25751</v>
      </c>
      <c r="D243" s="11">
        <v>1</v>
      </c>
      <c r="E243" s="11" t="s">
        <v>1623</v>
      </c>
      <c r="F243" s="11" t="s">
        <v>26035</v>
      </c>
      <c r="G243" s="11" t="s">
        <v>26141</v>
      </c>
      <c r="H243" s="11" t="s">
        <v>25970</v>
      </c>
      <c r="I243" s="48">
        <v>46293</v>
      </c>
      <c r="J243" s="11" t="s">
        <v>26142</v>
      </c>
      <c r="K243" s="11" t="s">
        <v>26035</v>
      </c>
    </row>
    <row r="244" spans="1:11" x14ac:dyDescent="0.25">
      <c r="A244" s="48">
        <v>46293</v>
      </c>
      <c r="B244" s="11"/>
      <c r="C244" s="11" t="s">
        <v>25752</v>
      </c>
      <c r="D244" s="11">
        <v>10</v>
      </c>
      <c r="E244" s="11" t="s">
        <v>1623</v>
      </c>
      <c r="F244" s="11" t="s">
        <v>26035</v>
      </c>
      <c r="G244" s="11" t="s">
        <v>26141</v>
      </c>
      <c r="H244" s="11" t="s">
        <v>25970</v>
      </c>
      <c r="I244" s="48">
        <v>46293</v>
      </c>
      <c r="J244" s="11" t="s">
        <v>26142</v>
      </c>
      <c r="K244" s="11" t="s">
        <v>26035</v>
      </c>
    </row>
    <row r="245" spans="1:11" x14ac:dyDescent="0.25">
      <c r="A245" s="48">
        <v>46293</v>
      </c>
      <c r="B245" s="11"/>
      <c r="C245" s="11" t="s">
        <v>25753</v>
      </c>
      <c r="D245" s="11">
        <v>1</v>
      </c>
      <c r="E245" s="11" t="s">
        <v>1623</v>
      </c>
      <c r="F245" s="11" t="s">
        <v>26035</v>
      </c>
      <c r="G245" s="11" t="s">
        <v>26141</v>
      </c>
      <c r="H245" s="11" t="s">
        <v>25970</v>
      </c>
      <c r="I245" s="48">
        <v>46293</v>
      </c>
      <c r="J245" s="11" t="s">
        <v>26142</v>
      </c>
      <c r="K245" s="11" t="s">
        <v>26035</v>
      </c>
    </row>
    <row r="246" spans="1:11" x14ac:dyDescent="0.25">
      <c r="A246" s="48">
        <v>46293</v>
      </c>
      <c r="B246" s="11"/>
      <c r="C246" s="11" t="s">
        <v>25754</v>
      </c>
      <c r="D246" s="11">
        <v>1</v>
      </c>
      <c r="E246" s="11" t="s">
        <v>1623</v>
      </c>
      <c r="F246" s="11" t="s">
        <v>26035</v>
      </c>
      <c r="G246" s="11" t="s">
        <v>26141</v>
      </c>
      <c r="H246" s="11" t="s">
        <v>25970</v>
      </c>
      <c r="I246" s="48">
        <v>46293</v>
      </c>
      <c r="J246" s="11" t="s">
        <v>26142</v>
      </c>
      <c r="K246" s="11" t="s">
        <v>26035</v>
      </c>
    </row>
    <row r="247" spans="1:11" x14ac:dyDescent="0.25">
      <c r="A247" s="48">
        <v>46293</v>
      </c>
      <c r="B247" s="11"/>
      <c r="C247" s="11" t="s">
        <v>25755</v>
      </c>
      <c r="D247" s="11">
        <v>1</v>
      </c>
      <c r="E247" s="11" t="s">
        <v>1623</v>
      </c>
      <c r="F247" s="11" t="s">
        <v>26035</v>
      </c>
      <c r="G247" s="11" t="s">
        <v>26141</v>
      </c>
      <c r="H247" s="11" t="s">
        <v>25970</v>
      </c>
      <c r="I247" s="48">
        <v>46293</v>
      </c>
      <c r="J247" s="11" t="s">
        <v>26142</v>
      </c>
      <c r="K247" s="11" t="s">
        <v>26035</v>
      </c>
    </row>
    <row r="248" spans="1:11" x14ac:dyDescent="0.25">
      <c r="A248" s="48">
        <v>46293</v>
      </c>
      <c r="B248" s="11"/>
      <c r="C248" s="11" t="s">
        <v>25756</v>
      </c>
      <c r="D248" s="11">
        <v>2</v>
      </c>
      <c r="E248" s="11" t="s">
        <v>1623</v>
      </c>
      <c r="F248" s="11" t="s">
        <v>26035</v>
      </c>
      <c r="G248" s="11" t="s">
        <v>26141</v>
      </c>
      <c r="H248" s="11" t="s">
        <v>25970</v>
      </c>
      <c r="I248" s="48">
        <v>46293</v>
      </c>
      <c r="J248" s="11" t="s">
        <v>26142</v>
      </c>
      <c r="K248" s="11" t="s">
        <v>26035</v>
      </c>
    </row>
    <row r="249" spans="1:11" x14ac:dyDescent="0.25">
      <c r="A249" s="48">
        <v>46293</v>
      </c>
      <c r="B249" s="11"/>
      <c r="C249" s="11" t="s">
        <v>25757</v>
      </c>
      <c r="D249" s="11">
        <v>1</v>
      </c>
      <c r="E249" s="11" t="s">
        <v>1623</v>
      </c>
      <c r="F249" s="11" t="s">
        <v>26035</v>
      </c>
      <c r="G249" s="11" t="s">
        <v>26141</v>
      </c>
      <c r="H249" s="11" t="s">
        <v>25970</v>
      </c>
      <c r="I249" s="48">
        <v>46293</v>
      </c>
      <c r="J249" s="11" t="s">
        <v>26142</v>
      </c>
      <c r="K249" s="11" t="s">
        <v>26035</v>
      </c>
    </row>
    <row r="250" spans="1:11" x14ac:dyDescent="0.25">
      <c r="A250" s="48">
        <v>46293</v>
      </c>
      <c r="B250" s="11"/>
      <c r="C250" s="11" t="s">
        <v>25758</v>
      </c>
      <c r="D250" s="11">
        <v>1</v>
      </c>
      <c r="E250" s="11" t="s">
        <v>1623</v>
      </c>
      <c r="F250" s="11" t="s">
        <v>26035</v>
      </c>
      <c r="G250" s="11" t="s">
        <v>26141</v>
      </c>
      <c r="H250" s="11" t="s">
        <v>25970</v>
      </c>
      <c r="I250" s="48">
        <v>46293</v>
      </c>
      <c r="J250" s="11" t="s">
        <v>26142</v>
      </c>
      <c r="K250" s="11" t="s">
        <v>26035</v>
      </c>
    </row>
    <row r="251" spans="1:11" x14ac:dyDescent="0.25">
      <c r="A251" s="48">
        <v>46293</v>
      </c>
      <c r="B251" s="11"/>
      <c r="C251" s="11" t="s">
        <v>25759</v>
      </c>
      <c r="D251" s="11">
        <v>1</v>
      </c>
      <c r="E251" s="11" t="s">
        <v>1623</v>
      </c>
      <c r="F251" s="11" t="s">
        <v>26035</v>
      </c>
      <c r="G251" s="11" t="s">
        <v>26141</v>
      </c>
      <c r="H251" s="11" t="s">
        <v>25970</v>
      </c>
      <c r="I251" s="48">
        <v>46293</v>
      </c>
      <c r="J251" s="11" t="s">
        <v>26142</v>
      </c>
      <c r="K251" s="11" t="s">
        <v>26035</v>
      </c>
    </row>
    <row r="252" spans="1:11" x14ac:dyDescent="0.25">
      <c r="A252" s="48">
        <v>46293</v>
      </c>
      <c r="B252" s="11"/>
      <c r="C252" s="11" t="s">
        <v>25760</v>
      </c>
      <c r="D252" s="11">
        <v>2</v>
      </c>
      <c r="E252" s="11" t="s">
        <v>1623</v>
      </c>
      <c r="F252" s="11" t="s">
        <v>26035</v>
      </c>
      <c r="G252" s="11" t="s">
        <v>26141</v>
      </c>
      <c r="H252" s="11" t="s">
        <v>25970</v>
      </c>
      <c r="I252" s="48">
        <v>46293</v>
      </c>
      <c r="J252" s="11" t="s">
        <v>26142</v>
      </c>
      <c r="K252" s="11" t="s">
        <v>26035</v>
      </c>
    </row>
    <row r="253" spans="1:11" x14ac:dyDescent="0.25">
      <c r="A253" s="48">
        <v>46293</v>
      </c>
      <c r="B253" s="11"/>
      <c r="C253" s="11" t="s">
        <v>25761</v>
      </c>
      <c r="D253" s="11">
        <v>3</v>
      </c>
      <c r="E253" s="11" t="s">
        <v>1623</v>
      </c>
      <c r="F253" s="11" t="s">
        <v>26035</v>
      </c>
      <c r="G253" s="11" t="s">
        <v>26141</v>
      </c>
      <c r="H253" s="11" t="s">
        <v>25970</v>
      </c>
      <c r="I253" s="48">
        <v>46293</v>
      </c>
      <c r="J253" s="11" t="s">
        <v>26142</v>
      </c>
      <c r="K253" s="11" t="s">
        <v>26035</v>
      </c>
    </row>
    <row r="254" spans="1:11" x14ac:dyDescent="0.25">
      <c r="A254" s="48">
        <v>46293</v>
      </c>
      <c r="B254" s="11"/>
      <c r="C254" s="11" t="s">
        <v>25762</v>
      </c>
      <c r="D254" s="11">
        <v>1</v>
      </c>
      <c r="E254" s="11" t="s">
        <v>1623</v>
      </c>
      <c r="F254" s="11" t="s">
        <v>26035</v>
      </c>
      <c r="G254" s="11" t="s">
        <v>26141</v>
      </c>
      <c r="H254" s="11" t="s">
        <v>25970</v>
      </c>
      <c r="I254" s="48">
        <v>46293</v>
      </c>
      <c r="J254" s="11" t="s">
        <v>26142</v>
      </c>
      <c r="K254" s="11" t="s">
        <v>26035</v>
      </c>
    </row>
    <row r="255" spans="1:11" x14ac:dyDescent="0.25">
      <c r="A255" s="48">
        <v>46293</v>
      </c>
      <c r="B255" s="11"/>
      <c r="C255" s="11" t="s">
        <v>25763</v>
      </c>
      <c r="D255" s="11">
        <v>6</v>
      </c>
      <c r="E255" s="11" t="s">
        <v>1623</v>
      </c>
      <c r="F255" s="11" t="s">
        <v>26035</v>
      </c>
      <c r="G255" s="11" t="s">
        <v>26141</v>
      </c>
      <c r="H255" s="11" t="s">
        <v>25970</v>
      </c>
      <c r="I255" s="48">
        <v>46293</v>
      </c>
      <c r="J255" s="11" t="s">
        <v>26142</v>
      </c>
      <c r="K255" s="11" t="s">
        <v>26035</v>
      </c>
    </row>
    <row r="256" spans="1:11" x14ac:dyDescent="0.25">
      <c r="A256" s="48">
        <v>46293</v>
      </c>
      <c r="B256" s="11"/>
      <c r="C256" s="11" t="s">
        <v>25764</v>
      </c>
      <c r="D256" s="11">
        <v>2</v>
      </c>
      <c r="E256" s="11" t="s">
        <v>1623</v>
      </c>
      <c r="F256" s="11" t="s">
        <v>26035</v>
      </c>
      <c r="G256" s="11" t="s">
        <v>26141</v>
      </c>
      <c r="H256" s="11" t="s">
        <v>25970</v>
      </c>
      <c r="I256" s="48">
        <v>46293</v>
      </c>
      <c r="J256" s="11" t="s">
        <v>26142</v>
      </c>
      <c r="K256" s="11" t="s">
        <v>26035</v>
      </c>
    </row>
    <row r="257" spans="1:11" x14ac:dyDescent="0.25">
      <c r="A257" s="48">
        <v>46293</v>
      </c>
      <c r="B257" s="11"/>
      <c r="C257" s="11" t="s">
        <v>25765</v>
      </c>
      <c r="D257" s="11">
        <v>10</v>
      </c>
      <c r="E257" s="11" t="s">
        <v>1623</v>
      </c>
      <c r="F257" s="11" t="s">
        <v>26035</v>
      </c>
      <c r="G257" s="11" t="s">
        <v>26141</v>
      </c>
      <c r="H257" s="11" t="s">
        <v>25970</v>
      </c>
      <c r="I257" s="48">
        <v>46293</v>
      </c>
      <c r="J257" s="11" t="s">
        <v>26142</v>
      </c>
      <c r="K257" s="11" t="s">
        <v>26035</v>
      </c>
    </row>
    <row r="258" spans="1:11" x14ac:dyDescent="0.25">
      <c r="A258" s="48">
        <v>46293</v>
      </c>
      <c r="B258" s="11"/>
      <c r="C258" s="11" t="s">
        <v>25766</v>
      </c>
      <c r="D258" s="11">
        <v>2</v>
      </c>
      <c r="E258" s="11" t="s">
        <v>1623</v>
      </c>
      <c r="F258" s="11" t="s">
        <v>26035</v>
      </c>
      <c r="G258" s="11" t="s">
        <v>26141</v>
      </c>
      <c r="H258" s="11" t="s">
        <v>25970</v>
      </c>
      <c r="I258" s="48">
        <v>46293</v>
      </c>
      <c r="J258" s="11" t="s">
        <v>26142</v>
      </c>
      <c r="K258" s="11" t="s">
        <v>26035</v>
      </c>
    </row>
    <row r="259" spans="1:11" x14ac:dyDescent="0.25">
      <c r="A259" s="48">
        <v>46293</v>
      </c>
      <c r="B259" s="11"/>
      <c r="C259" s="11" t="s">
        <v>25767</v>
      </c>
      <c r="D259" s="11">
        <v>1</v>
      </c>
      <c r="E259" s="11" t="s">
        <v>1623</v>
      </c>
      <c r="F259" s="11" t="s">
        <v>26035</v>
      </c>
      <c r="G259" s="11" t="s">
        <v>26141</v>
      </c>
      <c r="H259" s="11" t="s">
        <v>25970</v>
      </c>
      <c r="I259" s="48">
        <v>46293</v>
      </c>
      <c r="J259" s="11" t="s">
        <v>26142</v>
      </c>
      <c r="K259" s="11" t="s">
        <v>26035</v>
      </c>
    </row>
    <row r="260" spans="1:11" x14ac:dyDescent="0.25">
      <c r="A260" s="48">
        <v>46293</v>
      </c>
      <c r="B260" s="11"/>
      <c r="C260" s="11" t="s">
        <v>25768</v>
      </c>
      <c r="D260" s="11">
        <v>2</v>
      </c>
      <c r="E260" s="11" t="s">
        <v>1623</v>
      </c>
      <c r="F260" s="11" t="s">
        <v>26035</v>
      </c>
      <c r="G260" s="11" t="s">
        <v>26141</v>
      </c>
      <c r="H260" s="11" t="s">
        <v>25970</v>
      </c>
      <c r="I260" s="48">
        <v>46293</v>
      </c>
      <c r="J260" s="11" t="s">
        <v>26142</v>
      </c>
      <c r="K260" s="11" t="s">
        <v>26035</v>
      </c>
    </row>
    <row r="261" spans="1:11" x14ac:dyDescent="0.25">
      <c r="A261" s="48">
        <v>46293</v>
      </c>
      <c r="B261" s="11"/>
      <c r="C261" s="11" t="s">
        <v>25769</v>
      </c>
      <c r="D261" s="11">
        <v>3</v>
      </c>
      <c r="E261" s="11" t="s">
        <v>1623</v>
      </c>
      <c r="F261" s="11" t="s">
        <v>26035</v>
      </c>
      <c r="G261" s="11" t="s">
        <v>26141</v>
      </c>
      <c r="H261" s="11" t="s">
        <v>25970</v>
      </c>
      <c r="I261" s="48">
        <v>46293</v>
      </c>
      <c r="J261" s="11" t="s">
        <v>26142</v>
      </c>
      <c r="K261" s="11" t="s">
        <v>26035</v>
      </c>
    </row>
    <row r="262" spans="1:11" x14ac:dyDescent="0.25">
      <c r="A262" s="48">
        <v>46293</v>
      </c>
      <c r="B262" s="11"/>
      <c r="C262" s="11" t="s">
        <v>25770</v>
      </c>
      <c r="D262" s="11">
        <v>1</v>
      </c>
      <c r="E262" s="11" t="s">
        <v>1623</v>
      </c>
      <c r="F262" s="11" t="s">
        <v>26035</v>
      </c>
      <c r="G262" s="11" t="s">
        <v>26141</v>
      </c>
      <c r="H262" s="11" t="s">
        <v>25970</v>
      </c>
      <c r="I262" s="48">
        <v>46293</v>
      </c>
      <c r="J262" s="11" t="s">
        <v>26142</v>
      </c>
      <c r="K262" s="11" t="s">
        <v>26035</v>
      </c>
    </row>
    <row r="263" spans="1:11" x14ac:dyDescent="0.25">
      <c r="A263" s="48">
        <v>46293</v>
      </c>
      <c r="B263" s="11"/>
      <c r="C263" s="11" t="s">
        <v>25771</v>
      </c>
      <c r="D263" s="11">
        <v>3</v>
      </c>
      <c r="E263" s="11" t="s">
        <v>1623</v>
      </c>
      <c r="F263" s="11" t="s">
        <v>26035</v>
      </c>
      <c r="G263" s="11" t="s">
        <v>26141</v>
      </c>
      <c r="H263" s="11" t="s">
        <v>25970</v>
      </c>
      <c r="I263" s="48">
        <v>46293</v>
      </c>
      <c r="J263" s="11" t="s">
        <v>26142</v>
      </c>
      <c r="K263" s="11" t="s">
        <v>26035</v>
      </c>
    </row>
    <row r="264" spans="1:11" x14ac:dyDescent="0.25">
      <c r="A264" s="48">
        <v>46293</v>
      </c>
      <c r="B264" s="11"/>
      <c r="C264" s="11" t="s">
        <v>25772</v>
      </c>
      <c r="D264" s="11">
        <v>5</v>
      </c>
      <c r="E264" s="11" t="s">
        <v>1623</v>
      </c>
      <c r="F264" s="11" t="s">
        <v>26035</v>
      </c>
      <c r="G264" s="11" t="s">
        <v>26141</v>
      </c>
      <c r="H264" s="11" t="s">
        <v>25970</v>
      </c>
      <c r="I264" s="48">
        <v>46293</v>
      </c>
      <c r="J264" s="11" t="s">
        <v>26142</v>
      </c>
      <c r="K264" s="11" t="s">
        <v>26035</v>
      </c>
    </row>
    <row r="265" spans="1:11" x14ac:dyDescent="0.25">
      <c r="A265" s="48">
        <v>46293</v>
      </c>
      <c r="B265" s="11"/>
      <c r="C265" s="11" t="s">
        <v>25773</v>
      </c>
      <c r="D265" s="11">
        <v>2</v>
      </c>
      <c r="E265" s="11" t="s">
        <v>1623</v>
      </c>
      <c r="F265" s="11" t="s">
        <v>26035</v>
      </c>
      <c r="G265" s="11" t="s">
        <v>26141</v>
      </c>
      <c r="H265" s="11" t="s">
        <v>25970</v>
      </c>
      <c r="I265" s="48">
        <v>46293</v>
      </c>
      <c r="J265" s="11" t="s">
        <v>26142</v>
      </c>
      <c r="K265" s="11" t="s">
        <v>26035</v>
      </c>
    </row>
    <row r="266" spans="1:11" x14ac:dyDescent="0.25">
      <c r="A266" s="48">
        <v>46293</v>
      </c>
      <c r="B266" s="11"/>
      <c r="C266" s="11" t="s">
        <v>25774</v>
      </c>
      <c r="D266" s="11">
        <v>1</v>
      </c>
      <c r="E266" s="11" t="s">
        <v>1623</v>
      </c>
      <c r="F266" s="11" t="s">
        <v>26035</v>
      </c>
      <c r="G266" s="11" t="s">
        <v>26141</v>
      </c>
      <c r="H266" s="11" t="s">
        <v>25970</v>
      </c>
      <c r="I266" s="48">
        <v>46293</v>
      </c>
      <c r="J266" s="11" t="s">
        <v>26142</v>
      </c>
      <c r="K266" s="11" t="s">
        <v>26035</v>
      </c>
    </row>
    <row r="267" spans="1:11" x14ac:dyDescent="0.25">
      <c r="A267" s="48">
        <v>46293</v>
      </c>
      <c r="B267" s="11"/>
      <c r="C267" s="11" t="s">
        <v>25775</v>
      </c>
      <c r="D267" s="11">
        <v>1</v>
      </c>
      <c r="E267" s="11" t="s">
        <v>1623</v>
      </c>
      <c r="F267" s="11" t="s">
        <v>26035</v>
      </c>
      <c r="G267" s="11" t="s">
        <v>26141</v>
      </c>
      <c r="H267" s="11" t="s">
        <v>25970</v>
      </c>
      <c r="I267" s="48">
        <v>46293</v>
      </c>
      <c r="J267" s="11" t="s">
        <v>26142</v>
      </c>
      <c r="K267" s="11" t="s">
        <v>26035</v>
      </c>
    </row>
    <row r="268" spans="1:11" x14ac:dyDescent="0.25">
      <c r="A268" s="48">
        <v>46293</v>
      </c>
      <c r="B268" s="11"/>
      <c r="C268" s="11" t="s">
        <v>25776</v>
      </c>
      <c r="D268" s="11">
        <v>1</v>
      </c>
      <c r="E268" s="11" t="s">
        <v>1623</v>
      </c>
      <c r="F268" s="11" t="s">
        <v>26035</v>
      </c>
      <c r="G268" s="11" t="s">
        <v>26141</v>
      </c>
      <c r="H268" s="11" t="s">
        <v>25970</v>
      </c>
      <c r="I268" s="48">
        <v>46293</v>
      </c>
      <c r="J268" s="11" t="s">
        <v>26142</v>
      </c>
      <c r="K268" s="11" t="s">
        <v>26035</v>
      </c>
    </row>
    <row r="269" spans="1:11" x14ac:dyDescent="0.25">
      <c r="A269" s="48">
        <v>46293</v>
      </c>
      <c r="B269" s="11"/>
      <c r="C269" s="11" t="s">
        <v>25777</v>
      </c>
      <c r="D269" s="11">
        <v>2</v>
      </c>
      <c r="E269" s="11" t="s">
        <v>1623</v>
      </c>
      <c r="F269" s="11" t="s">
        <v>26035</v>
      </c>
      <c r="G269" s="11" t="s">
        <v>26141</v>
      </c>
      <c r="H269" s="11" t="s">
        <v>25970</v>
      </c>
      <c r="I269" s="48">
        <v>46293</v>
      </c>
      <c r="J269" s="11" t="s">
        <v>26142</v>
      </c>
      <c r="K269" s="11" t="s">
        <v>26035</v>
      </c>
    </row>
    <row r="270" spans="1:11" x14ac:dyDescent="0.25">
      <c r="A270" s="48">
        <v>46293</v>
      </c>
      <c r="B270" s="11"/>
      <c r="C270" s="11" t="s">
        <v>25778</v>
      </c>
      <c r="D270" s="11">
        <v>1</v>
      </c>
      <c r="E270" s="11" t="s">
        <v>1623</v>
      </c>
      <c r="F270" s="11" t="s">
        <v>26035</v>
      </c>
      <c r="G270" s="11" t="s">
        <v>26141</v>
      </c>
      <c r="H270" s="11" t="s">
        <v>25970</v>
      </c>
      <c r="I270" s="48">
        <v>46293</v>
      </c>
      <c r="J270" s="11" t="s">
        <v>26142</v>
      </c>
      <c r="K270" s="11" t="s">
        <v>26035</v>
      </c>
    </row>
    <row r="271" spans="1:11" x14ac:dyDescent="0.25">
      <c r="A271" s="48">
        <v>46293</v>
      </c>
      <c r="B271" s="11"/>
      <c r="C271" s="11" t="s">
        <v>25779</v>
      </c>
      <c r="D271" s="11">
        <v>1</v>
      </c>
      <c r="E271" s="11" t="s">
        <v>1623</v>
      </c>
      <c r="F271" s="11" t="s">
        <v>26035</v>
      </c>
      <c r="G271" s="11" t="s">
        <v>26141</v>
      </c>
      <c r="H271" s="11" t="s">
        <v>25970</v>
      </c>
      <c r="I271" s="48">
        <v>46293</v>
      </c>
      <c r="J271" s="11" t="s">
        <v>26142</v>
      </c>
      <c r="K271" s="11" t="s">
        <v>26035</v>
      </c>
    </row>
    <row r="272" spans="1:11" x14ac:dyDescent="0.25">
      <c r="A272" s="48">
        <v>46293</v>
      </c>
      <c r="B272" s="11"/>
      <c r="C272" s="11" t="s">
        <v>25780</v>
      </c>
      <c r="D272" s="11">
        <v>1</v>
      </c>
      <c r="E272" s="11" t="s">
        <v>1623</v>
      </c>
      <c r="F272" s="11" t="s">
        <v>26035</v>
      </c>
      <c r="G272" s="11" t="s">
        <v>26141</v>
      </c>
      <c r="H272" s="11" t="s">
        <v>25970</v>
      </c>
      <c r="I272" s="48">
        <v>46293</v>
      </c>
      <c r="J272" s="11" t="s">
        <v>26142</v>
      </c>
      <c r="K272" s="11" t="s">
        <v>26035</v>
      </c>
    </row>
    <row r="273" spans="1:11" x14ac:dyDescent="0.25">
      <c r="A273" s="48">
        <v>46293</v>
      </c>
      <c r="B273" s="11"/>
      <c r="C273" s="11" t="s">
        <v>25781</v>
      </c>
      <c r="D273" s="11">
        <v>6</v>
      </c>
      <c r="E273" s="11" t="s">
        <v>1623</v>
      </c>
      <c r="F273" s="11" t="s">
        <v>26035</v>
      </c>
      <c r="G273" s="11" t="s">
        <v>26141</v>
      </c>
      <c r="H273" s="11" t="s">
        <v>25970</v>
      </c>
      <c r="I273" s="48">
        <v>46293</v>
      </c>
      <c r="J273" s="11" t="s">
        <v>26142</v>
      </c>
      <c r="K273" s="11" t="s">
        <v>26035</v>
      </c>
    </row>
    <row r="274" spans="1:11" x14ac:dyDescent="0.25">
      <c r="A274" s="48">
        <v>46293</v>
      </c>
      <c r="B274" s="11"/>
      <c r="C274" s="11" t="s">
        <v>25782</v>
      </c>
      <c r="D274" s="11">
        <v>3</v>
      </c>
      <c r="E274" s="11" t="s">
        <v>1623</v>
      </c>
      <c r="F274" s="11" t="s">
        <v>26035</v>
      </c>
      <c r="G274" s="11" t="s">
        <v>26141</v>
      </c>
      <c r="H274" s="11" t="s">
        <v>25970</v>
      </c>
      <c r="I274" s="48">
        <v>46293</v>
      </c>
      <c r="J274" s="11" t="s">
        <v>26142</v>
      </c>
      <c r="K274" s="11" t="s">
        <v>26035</v>
      </c>
    </row>
    <row r="275" spans="1:11" x14ac:dyDescent="0.25">
      <c r="A275" s="48">
        <v>46293</v>
      </c>
      <c r="B275" s="11"/>
      <c r="C275" s="11" t="s">
        <v>25783</v>
      </c>
      <c r="D275" s="11">
        <v>5</v>
      </c>
      <c r="E275" s="11" t="s">
        <v>1623</v>
      </c>
      <c r="F275" s="11" t="s">
        <v>26035</v>
      </c>
      <c r="G275" s="11" t="s">
        <v>26141</v>
      </c>
      <c r="H275" s="11" t="s">
        <v>25970</v>
      </c>
      <c r="I275" s="48">
        <v>46293</v>
      </c>
      <c r="J275" s="11" t="s">
        <v>26142</v>
      </c>
      <c r="K275" s="11" t="s">
        <v>26035</v>
      </c>
    </row>
    <row r="276" spans="1:11" x14ac:dyDescent="0.25">
      <c r="A276" s="48">
        <v>46293</v>
      </c>
      <c r="B276" s="11"/>
      <c r="C276" s="11" t="s">
        <v>25784</v>
      </c>
      <c r="D276" s="11">
        <v>3</v>
      </c>
      <c r="E276" s="11" t="s">
        <v>1623</v>
      </c>
      <c r="F276" s="11" t="s">
        <v>26035</v>
      </c>
      <c r="G276" s="11" t="s">
        <v>26141</v>
      </c>
      <c r="H276" s="11" t="s">
        <v>25970</v>
      </c>
      <c r="I276" s="48">
        <v>46293</v>
      </c>
      <c r="J276" s="11" t="s">
        <v>26142</v>
      </c>
      <c r="K276" s="11" t="s">
        <v>26035</v>
      </c>
    </row>
    <row r="277" spans="1:11" x14ac:dyDescent="0.25">
      <c r="A277" s="48">
        <v>46293</v>
      </c>
      <c r="B277" s="11"/>
      <c r="C277" s="11" t="s">
        <v>25785</v>
      </c>
      <c r="D277" s="11">
        <v>1</v>
      </c>
      <c r="E277" s="11" t="s">
        <v>1623</v>
      </c>
      <c r="F277" s="11" t="s">
        <v>26035</v>
      </c>
      <c r="G277" s="11" t="s">
        <v>26141</v>
      </c>
      <c r="H277" s="11" t="s">
        <v>25970</v>
      </c>
      <c r="I277" s="48">
        <v>46293</v>
      </c>
      <c r="J277" s="11" t="s">
        <v>26142</v>
      </c>
      <c r="K277" s="11" t="s">
        <v>26035</v>
      </c>
    </row>
    <row r="278" spans="1:11" x14ac:dyDescent="0.25">
      <c r="A278" s="48">
        <v>46293</v>
      </c>
      <c r="B278" s="11"/>
      <c r="C278" s="11" t="s">
        <v>25786</v>
      </c>
      <c r="D278" s="11">
        <v>4</v>
      </c>
      <c r="E278" s="11" t="s">
        <v>1623</v>
      </c>
      <c r="F278" s="11" t="s">
        <v>26035</v>
      </c>
      <c r="G278" s="11" t="s">
        <v>26141</v>
      </c>
      <c r="H278" s="11" t="s">
        <v>25970</v>
      </c>
      <c r="I278" s="48">
        <v>46293</v>
      </c>
      <c r="J278" s="11" t="s">
        <v>26142</v>
      </c>
      <c r="K278" s="11" t="s">
        <v>26035</v>
      </c>
    </row>
    <row r="279" spans="1:11" x14ac:dyDescent="0.25">
      <c r="A279" s="48">
        <v>46293</v>
      </c>
      <c r="B279" s="11"/>
      <c r="C279" s="11" t="s">
        <v>25787</v>
      </c>
      <c r="D279" s="11">
        <v>1</v>
      </c>
      <c r="E279" s="11" t="s">
        <v>1623</v>
      </c>
      <c r="F279" s="11" t="s">
        <v>26035</v>
      </c>
      <c r="G279" s="11" t="s">
        <v>26141</v>
      </c>
      <c r="H279" s="11" t="s">
        <v>25970</v>
      </c>
      <c r="I279" s="48">
        <v>46293</v>
      </c>
      <c r="J279" s="11" t="s">
        <v>26142</v>
      </c>
      <c r="K279" s="11" t="s">
        <v>26035</v>
      </c>
    </row>
    <row r="280" spans="1:11" x14ac:dyDescent="0.25">
      <c r="A280" s="48">
        <v>46293</v>
      </c>
      <c r="B280" s="11"/>
      <c r="C280" s="11" t="s">
        <v>25788</v>
      </c>
      <c r="D280" s="11">
        <v>2</v>
      </c>
      <c r="E280" s="11" t="s">
        <v>1623</v>
      </c>
      <c r="F280" s="11" t="s">
        <v>26035</v>
      </c>
      <c r="G280" s="11" t="s">
        <v>26141</v>
      </c>
      <c r="H280" s="11" t="s">
        <v>25970</v>
      </c>
      <c r="I280" s="48">
        <v>46293</v>
      </c>
      <c r="J280" s="11" t="s">
        <v>26142</v>
      </c>
      <c r="K280" s="11" t="s">
        <v>26035</v>
      </c>
    </row>
    <row r="281" spans="1:11" x14ac:dyDescent="0.25">
      <c r="A281" s="48">
        <v>46293</v>
      </c>
      <c r="B281" s="11"/>
      <c r="C281" s="11" t="s">
        <v>25789</v>
      </c>
      <c r="D281" s="11">
        <v>7</v>
      </c>
      <c r="E281" s="11" t="s">
        <v>1623</v>
      </c>
      <c r="F281" s="11" t="s">
        <v>26035</v>
      </c>
      <c r="G281" s="11" t="s">
        <v>26141</v>
      </c>
      <c r="H281" s="11" t="s">
        <v>25970</v>
      </c>
      <c r="I281" s="48">
        <v>46293</v>
      </c>
      <c r="J281" s="11" t="s">
        <v>26142</v>
      </c>
      <c r="K281" s="11" t="s">
        <v>26035</v>
      </c>
    </row>
    <row r="282" spans="1:11" x14ac:dyDescent="0.25">
      <c r="A282" s="48">
        <v>46293</v>
      </c>
      <c r="B282" s="11" t="s">
        <v>1478</v>
      </c>
      <c r="C282" s="11" t="s">
        <v>26087</v>
      </c>
      <c r="D282" s="11">
        <v>1</v>
      </c>
      <c r="E282" s="11" t="s">
        <v>1623</v>
      </c>
      <c r="F282" s="11" t="s">
        <v>26035</v>
      </c>
      <c r="G282" s="11" t="s">
        <v>26141</v>
      </c>
      <c r="H282" s="11" t="s">
        <v>25972</v>
      </c>
      <c r="I282" s="48">
        <v>46293</v>
      </c>
      <c r="J282" s="11" t="s">
        <v>26142</v>
      </c>
      <c r="K282" s="11" t="s">
        <v>26035</v>
      </c>
    </row>
    <row r="283" spans="1:11" x14ac:dyDescent="0.25">
      <c r="A283" s="48">
        <v>46293</v>
      </c>
      <c r="B283" s="11" t="s">
        <v>1478</v>
      </c>
      <c r="C283" s="11" t="s">
        <v>25791</v>
      </c>
      <c r="D283" s="11">
        <v>1</v>
      </c>
      <c r="E283" s="11" t="s">
        <v>1623</v>
      </c>
      <c r="F283" s="11" t="s">
        <v>26035</v>
      </c>
      <c r="G283" s="11" t="s">
        <v>26141</v>
      </c>
      <c r="H283" s="11" t="s">
        <v>25972</v>
      </c>
      <c r="I283" s="48">
        <v>46293</v>
      </c>
      <c r="J283" s="11" t="s">
        <v>26142</v>
      </c>
      <c r="K283" s="11" t="s">
        <v>26035</v>
      </c>
    </row>
    <row r="284" spans="1:11" x14ac:dyDescent="0.25">
      <c r="A284" s="48">
        <v>46293</v>
      </c>
      <c r="B284" s="11" t="s">
        <v>1478</v>
      </c>
      <c r="C284" s="11" t="s">
        <v>25794</v>
      </c>
      <c r="D284" s="11">
        <v>2</v>
      </c>
      <c r="E284" s="11" t="s">
        <v>1623</v>
      </c>
      <c r="F284" s="11" t="s">
        <v>26035</v>
      </c>
      <c r="G284" s="11" t="s">
        <v>26141</v>
      </c>
      <c r="H284" s="11" t="s">
        <v>25972</v>
      </c>
      <c r="I284" s="48">
        <v>46293</v>
      </c>
      <c r="J284" s="11" t="s">
        <v>26142</v>
      </c>
      <c r="K284" s="11" t="s">
        <v>26035</v>
      </c>
    </row>
    <row r="285" spans="1:11" x14ac:dyDescent="0.25">
      <c r="A285" s="48">
        <v>46293</v>
      </c>
      <c r="B285" s="11" t="s">
        <v>1478</v>
      </c>
      <c r="C285" s="11" t="s">
        <v>25795</v>
      </c>
      <c r="D285" s="11">
        <v>1</v>
      </c>
      <c r="E285" s="11" t="s">
        <v>1623</v>
      </c>
      <c r="F285" s="11" t="s">
        <v>26035</v>
      </c>
      <c r="G285" s="11" t="s">
        <v>26141</v>
      </c>
      <c r="H285" s="11" t="s">
        <v>25972</v>
      </c>
      <c r="I285" s="48">
        <v>46293</v>
      </c>
      <c r="J285" s="11" t="s">
        <v>26142</v>
      </c>
      <c r="K285" s="11" t="s">
        <v>26035</v>
      </c>
    </row>
    <row r="286" spans="1:11" x14ac:dyDescent="0.25">
      <c r="A286" s="48">
        <v>46293</v>
      </c>
      <c r="B286" s="11" t="s">
        <v>1478</v>
      </c>
      <c r="C286" s="11" t="s">
        <v>25796</v>
      </c>
      <c r="D286" s="11">
        <v>2</v>
      </c>
      <c r="E286" s="11" t="s">
        <v>1623</v>
      </c>
      <c r="F286" s="11" t="s">
        <v>26035</v>
      </c>
      <c r="G286" s="11" t="s">
        <v>26141</v>
      </c>
      <c r="H286" s="11" t="s">
        <v>25972</v>
      </c>
      <c r="I286" s="48">
        <v>46293</v>
      </c>
      <c r="J286" s="11" t="s">
        <v>26142</v>
      </c>
      <c r="K286" s="11" t="s">
        <v>26035</v>
      </c>
    </row>
    <row r="287" spans="1:11" x14ac:dyDescent="0.25">
      <c r="A287" s="48">
        <v>46293</v>
      </c>
      <c r="B287" s="11" t="s">
        <v>1478</v>
      </c>
      <c r="C287" s="11" t="s">
        <v>25797</v>
      </c>
      <c r="D287" s="11">
        <v>4</v>
      </c>
      <c r="E287" s="11" t="s">
        <v>1623</v>
      </c>
      <c r="F287" s="11" t="s">
        <v>26035</v>
      </c>
      <c r="G287" s="11" t="s">
        <v>26141</v>
      </c>
      <c r="H287" s="11" t="s">
        <v>25972</v>
      </c>
      <c r="I287" s="48">
        <v>46293</v>
      </c>
      <c r="J287" s="11" t="s">
        <v>26142</v>
      </c>
      <c r="K287" s="11" t="s">
        <v>26035</v>
      </c>
    </row>
    <row r="288" spans="1:11" x14ac:dyDescent="0.25">
      <c r="A288" s="48">
        <v>46293</v>
      </c>
      <c r="B288" s="11" t="s">
        <v>1478</v>
      </c>
      <c r="C288" s="11" t="s">
        <v>26088</v>
      </c>
      <c r="D288" s="11">
        <v>1</v>
      </c>
      <c r="E288" s="11" t="s">
        <v>1623</v>
      </c>
      <c r="F288" s="11" t="s">
        <v>26035</v>
      </c>
      <c r="G288" s="11" t="s">
        <v>26141</v>
      </c>
      <c r="H288" s="11" t="s">
        <v>25972</v>
      </c>
      <c r="I288" s="48">
        <v>46293</v>
      </c>
      <c r="J288" s="11" t="s">
        <v>26142</v>
      </c>
      <c r="K288" s="11" t="s">
        <v>26035</v>
      </c>
    </row>
    <row r="289" spans="1:11" x14ac:dyDescent="0.25">
      <c r="A289" s="48">
        <v>46293</v>
      </c>
      <c r="B289" s="11" t="s">
        <v>1478</v>
      </c>
      <c r="C289" s="11" t="s">
        <v>26089</v>
      </c>
      <c r="D289" s="11">
        <v>1</v>
      </c>
      <c r="E289" s="11" t="s">
        <v>1623</v>
      </c>
      <c r="F289" s="11" t="s">
        <v>26035</v>
      </c>
      <c r="G289" s="11" t="s">
        <v>26141</v>
      </c>
      <c r="H289" s="11" t="s">
        <v>25972</v>
      </c>
      <c r="I289" s="48">
        <v>46293</v>
      </c>
      <c r="J289" s="11" t="s">
        <v>26142</v>
      </c>
      <c r="K289" s="11" t="s">
        <v>26035</v>
      </c>
    </row>
    <row r="290" spans="1:11" x14ac:dyDescent="0.25">
      <c r="A290" s="48">
        <v>46293</v>
      </c>
      <c r="B290" s="11" t="s">
        <v>1478</v>
      </c>
      <c r="C290" s="11" t="s">
        <v>25800</v>
      </c>
      <c r="D290" s="11">
        <v>1</v>
      </c>
      <c r="E290" s="11" t="s">
        <v>1623</v>
      </c>
      <c r="F290" s="11" t="s">
        <v>26035</v>
      </c>
      <c r="G290" s="11" t="s">
        <v>26141</v>
      </c>
      <c r="H290" s="11" t="s">
        <v>25972</v>
      </c>
      <c r="I290" s="48">
        <v>46293</v>
      </c>
      <c r="J290" s="11" t="s">
        <v>26142</v>
      </c>
      <c r="K290" s="11" t="s">
        <v>26035</v>
      </c>
    </row>
    <row r="291" spans="1:11" x14ac:dyDescent="0.25">
      <c r="A291" s="48">
        <v>46293</v>
      </c>
      <c r="B291" s="11" t="s">
        <v>1478</v>
      </c>
      <c r="C291" s="11" t="s">
        <v>26090</v>
      </c>
      <c r="D291" s="11">
        <v>1</v>
      </c>
      <c r="E291" s="11" t="s">
        <v>1623</v>
      </c>
      <c r="F291" s="11" t="s">
        <v>26035</v>
      </c>
      <c r="G291" s="11" t="s">
        <v>26141</v>
      </c>
      <c r="H291" s="11" t="s">
        <v>25972</v>
      </c>
      <c r="I291" s="48">
        <v>46293</v>
      </c>
      <c r="J291" s="11" t="s">
        <v>26142</v>
      </c>
      <c r="K291" s="11" t="s">
        <v>26035</v>
      </c>
    </row>
    <row r="292" spans="1:11" x14ac:dyDescent="0.25">
      <c r="A292" s="48">
        <v>46293</v>
      </c>
      <c r="B292" s="11" t="s">
        <v>1478</v>
      </c>
      <c r="C292" s="11" t="s">
        <v>26091</v>
      </c>
      <c r="D292" s="11">
        <v>1</v>
      </c>
      <c r="E292" s="11" t="s">
        <v>1623</v>
      </c>
      <c r="F292" s="11" t="s">
        <v>26035</v>
      </c>
      <c r="G292" s="11" t="s">
        <v>26141</v>
      </c>
      <c r="H292" s="11" t="s">
        <v>25972</v>
      </c>
      <c r="I292" s="48">
        <v>46293</v>
      </c>
      <c r="J292" s="11" t="s">
        <v>26142</v>
      </c>
      <c r="K292" s="11" t="s">
        <v>26035</v>
      </c>
    </row>
    <row r="293" spans="1:11" x14ac:dyDescent="0.25">
      <c r="A293" s="48">
        <v>46293</v>
      </c>
      <c r="B293" s="11" t="s">
        <v>1478</v>
      </c>
      <c r="C293" s="11" t="s">
        <v>26092</v>
      </c>
      <c r="D293" s="11">
        <v>1</v>
      </c>
      <c r="E293" s="11" t="s">
        <v>1623</v>
      </c>
      <c r="F293" s="11" t="s">
        <v>26035</v>
      </c>
      <c r="G293" s="11" t="s">
        <v>26141</v>
      </c>
      <c r="H293" s="11" t="s">
        <v>25972</v>
      </c>
      <c r="I293" s="48">
        <v>46293</v>
      </c>
      <c r="J293" s="11" t="s">
        <v>26142</v>
      </c>
      <c r="K293" s="11" t="s">
        <v>26035</v>
      </c>
    </row>
    <row r="294" spans="1:11" x14ac:dyDescent="0.25">
      <c r="A294" s="48">
        <v>46293</v>
      </c>
      <c r="B294" s="11" t="s">
        <v>1478</v>
      </c>
      <c r="C294" s="11" t="s">
        <v>25804</v>
      </c>
      <c r="D294" s="11">
        <v>2</v>
      </c>
      <c r="E294" s="11" t="s">
        <v>1623</v>
      </c>
      <c r="F294" s="11" t="s">
        <v>26035</v>
      </c>
      <c r="G294" s="11" t="s">
        <v>26141</v>
      </c>
      <c r="H294" s="11" t="s">
        <v>25972</v>
      </c>
      <c r="I294" s="48">
        <v>46293</v>
      </c>
      <c r="J294" s="11" t="s">
        <v>26142</v>
      </c>
      <c r="K294" s="11" t="s">
        <v>26035</v>
      </c>
    </row>
    <row r="295" spans="1:11" x14ac:dyDescent="0.25">
      <c r="A295" s="48">
        <v>46293</v>
      </c>
      <c r="B295" s="11" t="s">
        <v>1478</v>
      </c>
      <c r="C295" s="11" t="s">
        <v>25805</v>
      </c>
      <c r="D295" s="11">
        <v>1</v>
      </c>
      <c r="E295" s="11" t="s">
        <v>1623</v>
      </c>
      <c r="F295" s="11" t="s">
        <v>26035</v>
      </c>
      <c r="G295" s="11" t="s">
        <v>26141</v>
      </c>
      <c r="H295" s="11" t="s">
        <v>25972</v>
      </c>
      <c r="I295" s="48">
        <v>46293</v>
      </c>
      <c r="J295" s="11" t="s">
        <v>26142</v>
      </c>
      <c r="K295" s="11" t="s">
        <v>26035</v>
      </c>
    </row>
    <row r="296" spans="1:11" x14ac:dyDescent="0.25">
      <c r="A296" s="48">
        <v>46293</v>
      </c>
      <c r="B296" s="11" t="s">
        <v>1478</v>
      </c>
      <c r="C296" s="11" t="s">
        <v>26093</v>
      </c>
      <c r="D296" s="11">
        <v>1</v>
      </c>
      <c r="E296" s="11" t="s">
        <v>1623</v>
      </c>
      <c r="F296" s="11" t="s">
        <v>26035</v>
      </c>
      <c r="G296" s="11" t="s">
        <v>26141</v>
      </c>
      <c r="H296" s="11" t="s">
        <v>25972</v>
      </c>
      <c r="I296" s="48">
        <v>46293</v>
      </c>
      <c r="J296" s="11" t="s">
        <v>26142</v>
      </c>
      <c r="K296" s="11" t="s">
        <v>26035</v>
      </c>
    </row>
    <row r="297" spans="1:11" x14ac:dyDescent="0.25">
      <c r="A297" s="48">
        <v>46293</v>
      </c>
      <c r="B297" s="11" t="s">
        <v>1478</v>
      </c>
      <c r="C297" s="11" t="s">
        <v>25807</v>
      </c>
      <c r="D297" s="11">
        <v>1</v>
      </c>
      <c r="E297" s="11" t="s">
        <v>1623</v>
      </c>
      <c r="F297" s="11" t="s">
        <v>26035</v>
      </c>
      <c r="G297" s="11" t="s">
        <v>26141</v>
      </c>
      <c r="H297" s="11" t="s">
        <v>25972</v>
      </c>
      <c r="I297" s="48">
        <v>46293</v>
      </c>
      <c r="J297" s="11" t="s">
        <v>26142</v>
      </c>
      <c r="K297" s="11" t="s">
        <v>26035</v>
      </c>
    </row>
    <row r="298" spans="1:11" x14ac:dyDescent="0.25">
      <c r="A298" s="48">
        <v>46293</v>
      </c>
      <c r="B298" s="11" t="s">
        <v>1478</v>
      </c>
      <c r="C298" s="11" t="s">
        <v>25808</v>
      </c>
      <c r="D298" s="11">
        <v>1</v>
      </c>
      <c r="E298" s="11" t="s">
        <v>1623</v>
      </c>
      <c r="F298" s="11" t="s">
        <v>26035</v>
      </c>
      <c r="G298" s="11" t="s">
        <v>26141</v>
      </c>
      <c r="H298" s="11" t="s">
        <v>25972</v>
      </c>
      <c r="I298" s="48">
        <v>46293</v>
      </c>
      <c r="J298" s="11" t="s">
        <v>26142</v>
      </c>
      <c r="K298" s="11" t="s">
        <v>26035</v>
      </c>
    </row>
    <row r="299" spans="1:11" x14ac:dyDescent="0.25">
      <c r="A299" s="48">
        <v>46293</v>
      </c>
      <c r="B299" s="11" t="s">
        <v>1478</v>
      </c>
      <c r="C299" s="11" t="s">
        <v>25809</v>
      </c>
      <c r="D299" s="11">
        <v>1</v>
      </c>
      <c r="E299" s="11" t="s">
        <v>1623</v>
      </c>
      <c r="F299" s="11" t="s">
        <v>26035</v>
      </c>
      <c r="G299" s="11" t="s">
        <v>26141</v>
      </c>
      <c r="H299" s="11" t="s">
        <v>25972</v>
      </c>
      <c r="I299" s="48">
        <v>46293</v>
      </c>
      <c r="J299" s="11" t="s">
        <v>26142</v>
      </c>
      <c r="K299" s="11" t="s">
        <v>26035</v>
      </c>
    </row>
    <row r="300" spans="1:11" x14ac:dyDescent="0.25">
      <c r="A300" s="48">
        <v>46293</v>
      </c>
      <c r="B300" s="11" t="s">
        <v>1478</v>
      </c>
      <c r="C300" s="11" t="s">
        <v>25810</v>
      </c>
      <c r="D300" s="11">
        <v>1</v>
      </c>
      <c r="E300" s="11" t="s">
        <v>1623</v>
      </c>
      <c r="F300" s="11" t="s">
        <v>26035</v>
      </c>
      <c r="G300" s="11" t="s">
        <v>26141</v>
      </c>
      <c r="H300" s="11" t="s">
        <v>25972</v>
      </c>
      <c r="I300" s="48">
        <v>46293</v>
      </c>
      <c r="J300" s="11" t="s">
        <v>26142</v>
      </c>
      <c r="K300" s="11" t="s">
        <v>26035</v>
      </c>
    </row>
    <row r="301" spans="1:11" x14ac:dyDescent="0.25">
      <c r="A301" s="48">
        <v>46293</v>
      </c>
      <c r="B301" s="11" t="s">
        <v>1478</v>
      </c>
      <c r="C301" s="11" t="s">
        <v>25811</v>
      </c>
      <c r="D301" s="11">
        <v>1</v>
      </c>
      <c r="E301" s="11" t="s">
        <v>1623</v>
      </c>
      <c r="F301" s="11" t="s">
        <v>26035</v>
      </c>
      <c r="G301" s="11" t="s">
        <v>26141</v>
      </c>
      <c r="H301" s="11" t="s">
        <v>25972</v>
      </c>
      <c r="I301" s="48">
        <v>46293</v>
      </c>
      <c r="J301" s="11" t="s">
        <v>26142</v>
      </c>
      <c r="K301" s="11" t="s">
        <v>26035</v>
      </c>
    </row>
    <row r="302" spans="1:11" x14ac:dyDescent="0.25">
      <c r="A302" s="48">
        <v>46293</v>
      </c>
      <c r="B302" s="11" t="s">
        <v>1478</v>
      </c>
      <c r="C302" s="11" t="s">
        <v>25812</v>
      </c>
      <c r="D302" s="11">
        <v>1</v>
      </c>
      <c r="E302" s="11" t="s">
        <v>1623</v>
      </c>
      <c r="F302" s="11" t="s">
        <v>26035</v>
      </c>
      <c r="G302" s="11" t="s">
        <v>26141</v>
      </c>
      <c r="H302" s="11" t="s">
        <v>25972</v>
      </c>
      <c r="I302" s="48">
        <v>46293</v>
      </c>
      <c r="J302" s="11" t="s">
        <v>26142</v>
      </c>
      <c r="K302" s="11" t="s">
        <v>26035</v>
      </c>
    </row>
    <row r="303" spans="1:11" x14ac:dyDescent="0.25">
      <c r="A303" s="48">
        <v>46293</v>
      </c>
      <c r="B303" s="11" t="s">
        <v>1478</v>
      </c>
      <c r="C303" s="11" t="s">
        <v>25813</v>
      </c>
      <c r="D303" s="11">
        <v>2</v>
      </c>
      <c r="E303" s="11" t="s">
        <v>1623</v>
      </c>
      <c r="F303" s="11" t="s">
        <v>26035</v>
      </c>
      <c r="G303" s="11" t="s">
        <v>26141</v>
      </c>
      <c r="H303" s="11" t="s">
        <v>25972</v>
      </c>
      <c r="I303" s="48">
        <v>46293</v>
      </c>
      <c r="J303" s="11" t="s">
        <v>26142</v>
      </c>
      <c r="K303" s="11" t="s">
        <v>26035</v>
      </c>
    </row>
    <row r="304" spans="1:11" x14ac:dyDescent="0.25">
      <c r="A304" s="48">
        <v>46293</v>
      </c>
      <c r="B304" s="11" t="s">
        <v>1478</v>
      </c>
      <c r="C304" s="11" t="s">
        <v>25814</v>
      </c>
      <c r="D304" s="11">
        <v>1</v>
      </c>
      <c r="E304" s="11" t="s">
        <v>1623</v>
      </c>
      <c r="F304" s="11" t="s">
        <v>26035</v>
      </c>
      <c r="G304" s="11" t="s">
        <v>26141</v>
      </c>
      <c r="H304" s="11" t="s">
        <v>25972</v>
      </c>
      <c r="I304" s="48">
        <v>46293</v>
      </c>
      <c r="J304" s="11" t="s">
        <v>26142</v>
      </c>
      <c r="K304" s="11" t="s">
        <v>26035</v>
      </c>
    </row>
    <row r="305" spans="1:11" x14ac:dyDescent="0.25">
      <c r="A305" s="48">
        <v>46293</v>
      </c>
      <c r="B305" s="11" t="s">
        <v>1478</v>
      </c>
      <c r="C305" s="11" t="s">
        <v>25815</v>
      </c>
      <c r="D305" s="11">
        <v>1</v>
      </c>
      <c r="E305" s="11" t="s">
        <v>1623</v>
      </c>
      <c r="F305" s="11" t="s">
        <v>26035</v>
      </c>
      <c r="G305" s="11" t="s">
        <v>26141</v>
      </c>
      <c r="H305" s="11" t="s">
        <v>25972</v>
      </c>
      <c r="I305" s="48">
        <v>46293</v>
      </c>
      <c r="J305" s="11" t="s">
        <v>26142</v>
      </c>
      <c r="K305" s="11" t="s">
        <v>26035</v>
      </c>
    </row>
    <row r="306" spans="1:11" x14ac:dyDescent="0.25">
      <c r="A306" s="48">
        <v>46293</v>
      </c>
      <c r="B306" s="11" t="s">
        <v>1478</v>
      </c>
      <c r="C306" s="11" t="s">
        <v>25816</v>
      </c>
      <c r="D306" s="11">
        <v>1</v>
      </c>
      <c r="E306" s="11" t="s">
        <v>1623</v>
      </c>
      <c r="F306" s="11" t="s">
        <v>26035</v>
      </c>
      <c r="G306" s="11" t="s">
        <v>26141</v>
      </c>
      <c r="H306" s="11" t="s">
        <v>25972</v>
      </c>
      <c r="I306" s="48">
        <v>46293</v>
      </c>
      <c r="J306" s="11" t="s">
        <v>26142</v>
      </c>
      <c r="K306" s="11" t="s">
        <v>26035</v>
      </c>
    </row>
    <row r="307" spans="1:11" x14ac:dyDescent="0.25">
      <c r="A307" s="48">
        <v>46293</v>
      </c>
      <c r="B307" s="11" t="s">
        <v>1478</v>
      </c>
      <c r="C307" s="11" t="s">
        <v>25817</v>
      </c>
      <c r="D307" s="11">
        <v>1</v>
      </c>
      <c r="E307" s="11" t="s">
        <v>1623</v>
      </c>
      <c r="F307" s="11" t="s">
        <v>26035</v>
      </c>
      <c r="G307" s="11" t="s">
        <v>26141</v>
      </c>
      <c r="H307" s="11" t="s">
        <v>25972</v>
      </c>
      <c r="I307" s="48">
        <v>46293</v>
      </c>
      <c r="J307" s="11" t="s">
        <v>26142</v>
      </c>
      <c r="K307" s="11" t="s">
        <v>26035</v>
      </c>
    </row>
    <row r="308" spans="1:11" x14ac:dyDescent="0.25">
      <c r="A308" s="48">
        <v>46293</v>
      </c>
      <c r="B308" s="11" t="s">
        <v>1478</v>
      </c>
      <c r="C308" s="11" t="s">
        <v>26094</v>
      </c>
      <c r="D308" s="11">
        <v>1</v>
      </c>
      <c r="E308" s="11" t="s">
        <v>1623</v>
      </c>
      <c r="F308" s="11" t="s">
        <v>26035</v>
      </c>
      <c r="G308" s="11" t="s">
        <v>26141</v>
      </c>
      <c r="H308" s="11" t="s">
        <v>25972</v>
      </c>
      <c r="I308" s="48">
        <v>46293</v>
      </c>
      <c r="J308" s="11" t="s">
        <v>26142</v>
      </c>
      <c r="K308" s="11" t="s">
        <v>26035</v>
      </c>
    </row>
    <row r="309" spans="1:11" x14ac:dyDescent="0.25">
      <c r="A309" s="48">
        <v>46293</v>
      </c>
      <c r="B309" s="11" t="s">
        <v>1478</v>
      </c>
      <c r="C309" s="11" t="s">
        <v>26095</v>
      </c>
      <c r="D309" s="11">
        <v>2</v>
      </c>
      <c r="E309" s="11" t="s">
        <v>1623</v>
      </c>
      <c r="F309" s="11" t="s">
        <v>26035</v>
      </c>
      <c r="G309" s="11" t="s">
        <v>26141</v>
      </c>
      <c r="H309" s="11" t="s">
        <v>25931</v>
      </c>
      <c r="I309" s="48">
        <v>46293</v>
      </c>
      <c r="J309" s="11" t="s">
        <v>26142</v>
      </c>
      <c r="K309" s="11" t="s">
        <v>26035</v>
      </c>
    </row>
    <row r="310" spans="1:11" x14ac:dyDescent="0.25">
      <c r="A310" s="48">
        <v>46293</v>
      </c>
      <c r="B310" s="11" t="s">
        <v>1478</v>
      </c>
      <c r="C310" s="11" t="s">
        <v>25579</v>
      </c>
      <c r="D310" s="11">
        <v>5</v>
      </c>
      <c r="E310" s="11" t="s">
        <v>1623</v>
      </c>
      <c r="F310" s="11" t="s">
        <v>26035</v>
      </c>
      <c r="G310" s="11" t="s">
        <v>26141</v>
      </c>
      <c r="H310" s="11" t="s">
        <v>25931</v>
      </c>
      <c r="I310" s="48">
        <v>46293</v>
      </c>
      <c r="J310" s="11" t="s">
        <v>26142</v>
      </c>
      <c r="K310" s="11" t="s">
        <v>26035</v>
      </c>
    </row>
    <row r="311" spans="1:11" x14ac:dyDescent="0.25">
      <c r="A311" s="48">
        <v>46293</v>
      </c>
      <c r="B311" s="11" t="s">
        <v>1478</v>
      </c>
      <c r="C311" s="11" t="s">
        <v>19675</v>
      </c>
      <c r="D311" s="11">
        <v>4</v>
      </c>
      <c r="E311" s="11" t="s">
        <v>1623</v>
      </c>
      <c r="F311" s="11" t="s">
        <v>26035</v>
      </c>
      <c r="G311" s="11" t="s">
        <v>26141</v>
      </c>
      <c r="H311" s="11" t="s">
        <v>25931</v>
      </c>
      <c r="I311" s="48">
        <v>46293</v>
      </c>
      <c r="J311" s="11" t="s">
        <v>26142</v>
      </c>
      <c r="K311" s="11" t="s">
        <v>26035</v>
      </c>
    </row>
    <row r="312" spans="1:11" x14ac:dyDescent="0.25">
      <c r="A312" s="48">
        <v>46293</v>
      </c>
      <c r="B312" s="11" t="s">
        <v>1478</v>
      </c>
      <c r="C312" s="11" t="s">
        <v>25580</v>
      </c>
      <c r="D312" s="11">
        <v>4</v>
      </c>
      <c r="E312" s="11" t="s">
        <v>1623</v>
      </c>
      <c r="F312" s="11" t="s">
        <v>26035</v>
      </c>
      <c r="G312" s="11" t="s">
        <v>26141</v>
      </c>
      <c r="H312" s="11" t="s">
        <v>25931</v>
      </c>
      <c r="I312" s="48">
        <v>46293</v>
      </c>
      <c r="J312" s="11" t="s">
        <v>26142</v>
      </c>
      <c r="K312" s="11" t="s">
        <v>26035</v>
      </c>
    </row>
    <row r="313" spans="1:11" x14ac:dyDescent="0.25">
      <c r="A313" s="48">
        <v>46293</v>
      </c>
      <c r="B313" s="11" t="s">
        <v>1478</v>
      </c>
      <c r="C313" s="11" t="s">
        <v>25581</v>
      </c>
      <c r="D313" s="11">
        <v>4</v>
      </c>
      <c r="E313" s="11" t="s">
        <v>1623</v>
      </c>
      <c r="F313" s="11" t="s">
        <v>26035</v>
      </c>
      <c r="G313" s="11" t="s">
        <v>26141</v>
      </c>
      <c r="H313" s="11" t="s">
        <v>25931</v>
      </c>
      <c r="I313" s="48">
        <v>46293</v>
      </c>
      <c r="J313" s="11" t="s">
        <v>26142</v>
      </c>
      <c r="K313" s="11" t="s">
        <v>26035</v>
      </c>
    </row>
    <row r="314" spans="1:11" x14ac:dyDescent="0.25">
      <c r="A314" s="48">
        <v>46293</v>
      </c>
      <c r="B314" s="11" t="s">
        <v>1478</v>
      </c>
      <c r="C314" s="11" t="s">
        <v>25582</v>
      </c>
      <c r="D314" s="11">
        <v>4</v>
      </c>
      <c r="E314" s="11" t="s">
        <v>1623</v>
      </c>
      <c r="F314" s="11" t="s">
        <v>26035</v>
      </c>
      <c r="G314" s="11" t="s">
        <v>26141</v>
      </c>
      <c r="H314" s="11" t="s">
        <v>25931</v>
      </c>
      <c r="I314" s="48">
        <v>46293</v>
      </c>
      <c r="J314" s="11" t="s">
        <v>26142</v>
      </c>
      <c r="K314" s="11" t="s">
        <v>26035</v>
      </c>
    </row>
    <row r="315" spans="1:11" x14ac:dyDescent="0.25">
      <c r="A315" s="48">
        <v>46293</v>
      </c>
      <c r="B315" s="11" t="s">
        <v>1478</v>
      </c>
      <c r="C315" s="11" t="s">
        <v>25583</v>
      </c>
      <c r="D315" s="11">
        <v>4</v>
      </c>
      <c r="E315" s="11" t="s">
        <v>1623</v>
      </c>
      <c r="F315" s="11" t="s">
        <v>26035</v>
      </c>
      <c r="G315" s="11" t="s">
        <v>26141</v>
      </c>
      <c r="H315" s="11" t="s">
        <v>25931</v>
      </c>
      <c r="I315" s="48">
        <v>46293</v>
      </c>
      <c r="J315" s="11" t="s">
        <v>26142</v>
      </c>
      <c r="K315" s="11" t="s">
        <v>26035</v>
      </c>
    </row>
    <row r="316" spans="1:11" x14ac:dyDescent="0.25">
      <c r="A316" s="48">
        <v>46293</v>
      </c>
      <c r="B316" s="11" t="s">
        <v>1478</v>
      </c>
      <c r="C316" s="11" t="s">
        <v>25584</v>
      </c>
      <c r="D316" s="11">
        <v>2</v>
      </c>
      <c r="E316" s="11" t="s">
        <v>1623</v>
      </c>
      <c r="F316" s="11" t="s">
        <v>26035</v>
      </c>
      <c r="G316" s="11" t="s">
        <v>26141</v>
      </c>
      <c r="H316" s="11" t="s">
        <v>25931</v>
      </c>
      <c r="I316" s="48">
        <v>46293</v>
      </c>
      <c r="J316" s="11" t="s">
        <v>26142</v>
      </c>
      <c r="K316" s="11" t="s">
        <v>26035</v>
      </c>
    </row>
    <row r="317" spans="1:11" x14ac:dyDescent="0.25">
      <c r="A317" s="48">
        <v>46293</v>
      </c>
      <c r="B317" s="11" t="s">
        <v>1478</v>
      </c>
      <c r="C317" s="11" t="s">
        <v>25585</v>
      </c>
      <c r="D317" s="11">
        <v>2</v>
      </c>
      <c r="E317" s="11" t="s">
        <v>1623</v>
      </c>
      <c r="F317" s="11" t="s">
        <v>26035</v>
      </c>
      <c r="G317" s="11" t="s">
        <v>26141</v>
      </c>
      <c r="H317" s="11" t="s">
        <v>25931</v>
      </c>
      <c r="I317" s="48">
        <v>46293</v>
      </c>
      <c r="J317" s="11" t="s">
        <v>26142</v>
      </c>
      <c r="K317" s="11" t="s">
        <v>26035</v>
      </c>
    </row>
    <row r="318" spans="1:11" x14ac:dyDescent="0.25">
      <c r="A318" s="48">
        <v>46293</v>
      </c>
      <c r="B318" s="11" t="s">
        <v>1478</v>
      </c>
      <c r="C318" s="11" t="s">
        <v>23712</v>
      </c>
      <c r="D318" s="11">
        <v>4</v>
      </c>
      <c r="E318" s="11" t="s">
        <v>1623</v>
      </c>
      <c r="F318" s="11" t="s">
        <v>26035</v>
      </c>
      <c r="G318" s="11" t="s">
        <v>26141</v>
      </c>
      <c r="H318" s="11" t="s">
        <v>25931</v>
      </c>
      <c r="I318" s="48">
        <v>46293</v>
      </c>
      <c r="J318" s="11" t="s">
        <v>26142</v>
      </c>
      <c r="K318" s="11" t="s">
        <v>26035</v>
      </c>
    </row>
    <row r="319" spans="1:11" x14ac:dyDescent="0.25">
      <c r="A319" s="48">
        <v>46297</v>
      </c>
      <c r="B319" s="11"/>
      <c r="C319" s="11" t="s">
        <v>25819</v>
      </c>
      <c r="D319" s="11">
        <v>22</v>
      </c>
      <c r="E319" s="11" t="s">
        <v>25994</v>
      </c>
      <c r="F319" s="11" t="s">
        <v>26035</v>
      </c>
      <c r="G319" s="11" t="s">
        <v>26145</v>
      </c>
      <c r="H319" s="11" t="s">
        <v>25973</v>
      </c>
      <c r="I319" s="48">
        <v>46297</v>
      </c>
      <c r="J319" s="11" t="s">
        <v>26146</v>
      </c>
      <c r="K319" s="11" t="s">
        <v>26035</v>
      </c>
    </row>
    <row r="320" spans="1:11" x14ac:dyDescent="0.25">
      <c r="A320" s="48">
        <v>46297</v>
      </c>
      <c r="B320" s="11"/>
      <c r="C320" s="11" t="s">
        <v>25820</v>
      </c>
      <c r="D320" s="11">
        <v>12</v>
      </c>
      <c r="E320" s="11" t="s">
        <v>25994</v>
      </c>
      <c r="F320" s="11" t="s">
        <v>26035</v>
      </c>
      <c r="G320" s="11" t="s">
        <v>26145</v>
      </c>
      <c r="H320" s="11" t="s">
        <v>25973</v>
      </c>
      <c r="I320" s="48">
        <v>46297</v>
      </c>
      <c r="J320" s="11" t="s">
        <v>26146</v>
      </c>
      <c r="K320" s="11" t="s">
        <v>26035</v>
      </c>
    </row>
    <row r="321" spans="1:11" x14ac:dyDescent="0.25">
      <c r="A321" s="48">
        <v>46297</v>
      </c>
      <c r="B321" s="11"/>
      <c r="C321" s="11" t="s">
        <v>25821</v>
      </c>
      <c r="D321" s="11">
        <v>1</v>
      </c>
      <c r="E321" s="11" t="s">
        <v>1623</v>
      </c>
      <c r="F321" s="11" t="s">
        <v>26035</v>
      </c>
      <c r="G321" s="11" t="s">
        <v>26145</v>
      </c>
      <c r="H321" s="11" t="s">
        <v>25973</v>
      </c>
      <c r="I321" s="48">
        <v>46297</v>
      </c>
      <c r="J321" s="11" t="s">
        <v>26146</v>
      </c>
      <c r="K321" s="11" t="s">
        <v>26035</v>
      </c>
    </row>
    <row r="322" spans="1:11" x14ac:dyDescent="0.25">
      <c r="A322" s="48">
        <v>46297</v>
      </c>
      <c r="B322" s="11"/>
      <c r="C322" s="11" t="s">
        <v>25822</v>
      </c>
      <c r="D322" s="11">
        <v>8</v>
      </c>
      <c r="E322" s="11" t="s">
        <v>25994</v>
      </c>
      <c r="F322" s="11" t="s">
        <v>26035</v>
      </c>
      <c r="G322" s="11" t="s">
        <v>26145</v>
      </c>
      <c r="H322" s="11" t="s">
        <v>25973</v>
      </c>
      <c r="I322" s="48">
        <v>46297</v>
      </c>
      <c r="J322" s="11" t="s">
        <v>26146</v>
      </c>
      <c r="K322" s="11" t="s">
        <v>26035</v>
      </c>
    </row>
    <row r="323" spans="1:11" x14ac:dyDescent="0.25">
      <c r="A323" s="48">
        <v>46297</v>
      </c>
      <c r="B323" s="11"/>
      <c r="C323" s="11" t="s">
        <v>25823</v>
      </c>
      <c r="D323" s="11">
        <v>2</v>
      </c>
      <c r="E323" s="11" t="s">
        <v>25994</v>
      </c>
      <c r="F323" s="11" t="s">
        <v>26035</v>
      </c>
      <c r="G323" s="11" t="s">
        <v>26145</v>
      </c>
      <c r="H323" s="11" t="s">
        <v>25973</v>
      </c>
      <c r="I323" s="48">
        <v>46297</v>
      </c>
      <c r="J323" s="11" t="s">
        <v>26146</v>
      </c>
      <c r="K323" s="11" t="s">
        <v>26035</v>
      </c>
    </row>
    <row r="324" spans="1:11" x14ac:dyDescent="0.25">
      <c r="A324" s="48">
        <v>46297</v>
      </c>
      <c r="B324" s="11"/>
      <c r="C324" s="11" t="s">
        <v>25824</v>
      </c>
      <c r="D324" s="11">
        <v>12</v>
      </c>
      <c r="E324" s="11" t="s">
        <v>25994</v>
      </c>
      <c r="F324" s="11" t="s">
        <v>26035</v>
      </c>
      <c r="G324" s="11" t="s">
        <v>26145</v>
      </c>
      <c r="H324" s="11" t="s">
        <v>25973</v>
      </c>
      <c r="I324" s="48">
        <v>46297</v>
      </c>
      <c r="J324" s="11" t="s">
        <v>26146</v>
      </c>
      <c r="K324" s="11" t="s">
        <v>26035</v>
      </c>
    </row>
    <row r="325" spans="1:11" x14ac:dyDescent="0.25">
      <c r="A325" s="48">
        <v>46297</v>
      </c>
      <c r="B325" s="11"/>
      <c r="C325" s="11" t="s">
        <v>25825</v>
      </c>
      <c r="D325" s="11">
        <v>2</v>
      </c>
      <c r="E325" s="11" t="s">
        <v>25994</v>
      </c>
      <c r="F325" s="11" t="s">
        <v>26035</v>
      </c>
      <c r="G325" s="11" t="s">
        <v>26145</v>
      </c>
      <c r="H325" s="11" t="s">
        <v>25973</v>
      </c>
      <c r="I325" s="48">
        <v>46297</v>
      </c>
      <c r="J325" s="11" t="s">
        <v>26146</v>
      </c>
      <c r="K325" s="11" t="s">
        <v>26035</v>
      </c>
    </row>
    <row r="326" spans="1:11" x14ac:dyDescent="0.25">
      <c r="A326" s="48">
        <v>46297</v>
      </c>
      <c r="B326" s="11"/>
      <c r="C326" s="11" t="s">
        <v>25826</v>
      </c>
      <c r="D326" s="11">
        <v>3</v>
      </c>
      <c r="E326" s="11" t="s">
        <v>25994</v>
      </c>
      <c r="F326" s="11" t="s">
        <v>26035</v>
      </c>
      <c r="G326" s="11" t="s">
        <v>26145</v>
      </c>
      <c r="H326" s="11" t="s">
        <v>25973</v>
      </c>
      <c r="I326" s="48">
        <v>46297</v>
      </c>
      <c r="J326" s="11" t="s">
        <v>26146</v>
      </c>
      <c r="K326" s="11" t="s">
        <v>26035</v>
      </c>
    </row>
    <row r="327" spans="1:11" x14ac:dyDescent="0.25">
      <c r="A327" s="48">
        <v>46297</v>
      </c>
      <c r="B327" s="11"/>
      <c r="C327" s="11" t="s">
        <v>25827</v>
      </c>
      <c r="D327" s="11">
        <v>3</v>
      </c>
      <c r="E327" s="11" t="s">
        <v>25994</v>
      </c>
      <c r="F327" s="11" t="s">
        <v>26035</v>
      </c>
      <c r="G327" s="11" t="s">
        <v>26145</v>
      </c>
      <c r="H327" s="11" t="s">
        <v>25973</v>
      </c>
      <c r="I327" s="48">
        <v>46297</v>
      </c>
      <c r="J327" s="11" t="s">
        <v>26146</v>
      </c>
      <c r="K327" s="11" t="s">
        <v>26035</v>
      </c>
    </row>
    <row r="328" spans="1:11" x14ac:dyDescent="0.25">
      <c r="A328" s="48">
        <v>46297</v>
      </c>
      <c r="B328" s="11"/>
      <c r="C328" s="11" t="s">
        <v>25828</v>
      </c>
      <c r="D328" s="11">
        <v>2</v>
      </c>
      <c r="E328" s="11" t="s">
        <v>25994</v>
      </c>
      <c r="F328" s="11" t="s">
        <v>26035</v>
      </c>
      <c r="G328" s="11" t="s">
        <v>26145</v>
      </c>
      <c r="H328" s="11" t="s">
        <v>25973</v>
      </c>
      <c r="I328" s="48">
        <v>46297</v>
      </c>
      <c r="J328" s="11" t="s">
        <v>26146</v>
      </c>
      <c r="K328" s="11" t="s">
        <v>26035</v>
      </c>
    </row>
    <row r="329" spans="1:11" x14ac:dyDescent="0.25">
      <c r="A329" s="48">
        <v>46297</v>
      </c>
      <c r="B329" s="11"/>
      <c r="C329" s="11" t="s">
        <v>25829</v>
      </c>
      <c r="D329" s="11">
        <v>4</v>
      </c>
      <c r="E329" s="11" t="s">
        <v>25994</v>
      </c>
      <c r="F329" s="11" t="s">
        <v>26035</v>
      </c>
      <c r="G329" s="11" t="s">
        <v>26145</v>
      </c>
      <c r="H329" s="11" t="s">
        <v>25973</v>
      </c>
      <c r="I329" s="48">
        <v>46297</v>
      </c>
      <c r="J329" s="11" t="s">
        <v>26146</v>
      </c>
      <c r="K329" s="11" t="s">
        <v>26035</v>
      </c>
    </row>
    <row r="330" spans="1:11" x14ac:dyDescent="0.25">
      <c r="A330" s="48">
        <v>46297</v>
      </c>
      <c r="B330" s="11"/>
      <c r="C330" s="11" t="s">
        <v>25830</v>
      </c>
      <c r="D330" s="11">
        <v>2</v>
      </c>
      <c r="E330" s="11" t="s">
        <v>25994</v>
      </c>
      <c r="F330" s="11" t="s">
        <v>26035</v>
      </c>
      <c r="G330" s="11" t="s">
        <v>26145</v>
      </c>
      <c r="H330" s="11" t="s">
        <v>25973</v>
      </c>
      <c r="I330" s="48">
        <v>46297</v>
      </c>
      <c r="J330" s="11" t="s">
        <v>26146</v>
      </c>
      <c r="K330" s="11" t="s">
        <v>26035</v>
      </c>
    </row>
    <row r="331" spans="1:11" x14ac:dyDescent="0.25">
      <c r="A331" s="48">
        <v>46297</v>
      </c>
      <c r="B331" s="11"/>
      <c r="C331" s="11" t="s">
        <v>25831</v>
      </c>
      <c r="D331" s="11">
        <v>2</v>
      </c>
      <c r="E331" s="11" t="s">
        <v>25994</v>
      </c>
      <c r="F331" s="11" t="s">
        <v>26035</v>
      </c>
      <c r="G331" s="11" t="s">
        <v>26145</v>
      </c>
      <c r="H331" s="11" t="s">
        <v>25973</v>
      </c>
      <c r="I331" s="48">
        <v>46297</v>
      </c>
      <c r="J331" s="11" t="s">
        <v>26146</v>
      </c>
      <c r="K331" s="11" t="s">
        <v>26035</v>
      </c>
    </row>
    <row r="332" spans="1:11" x14ac:dyDescent="0.25">
      <c r="A332" s="48">
        <v>46297</v>
      </c>
      <c r="B332" s="11"/>
      <c r="C332" s="11" t="s">
        <v>25832</v>
      </c>
      <c r="D332" s="11">
        <v>1</v>
      </c>
      <c r="E332" s="11" t="s">
        <v>1623</v>
      </c>
      <c r="F332" s="11" t="s">
        <v>26035</v>
      </c>
      <c r="G332" s="11" t="s">
        <v>26145</v>
      </c>
      <c r="H332" s="11" t="s">
        <v>25973</v>
      </c>
      <c r="I332" s="48">
        <v>46297</v>
      </c>
      <c r="J332" s="11" t="s">
        <v>26146</v>
      </c>
      <c r="K332" s="11" t="s">
        <v>26035</v>
      </c>
    </row>
    <row r="333" spans="1:11" x14ac:dyDescent="0.25">
      <c r="A333" s="48">
        <v>46297</v>
      </c>
      <c r="B333" s="11"/>
      <c r="C333" s="11" t="s">
        <v>25833</v>
      </c>
      <c r="D333" s="11">
        <v>1</v>
      </c>
      <c r="E333" s="11" t="s">
        <v>1623</v>
      </c>
      <c r="F333" s="11" t="s">
        <v>26035</v>
      </c>
      <c r="G333" s="11" t="s">
        <v>26145</v>
      </c>
      <c r="H333" s="11" t="s">
        <v>25973</v>
      </c>
      <c r="I333" s="48">
        <v>46297</v>
      </c>
      <c r="J333" s="11" t="s">
        <v>26146</v>
      </c>
      <c r="K333" s="11" t="s">
        <v>26035</v>
      </c>
    </row>
    <row r="334" spans="1:11" x14ac:dyDescent="0.25">
      <c r="A334" s="48">
        <v>46297</v>
      </c>
      <c r="B334" s="11"/>
      <c r="C334" s="11" t="s">
        <v>25834</v>
      </c>
      <c r="D334" s="11">
        <v>3</v>
      </c>
      <c r="E334" s="11" t="s">
        <v>25994</v>
      </c>
      <c r="F334" s="11" t="s">
        <v>26035</v>
      </c>
      <c r="G334" s="11" t="s">
        <v>26145</v>
      </c>
      <c r="H334" s="11" t="s">
        <v>25973</v>
      </c>
      <c r="I334" s="48">
        <v>46297</v>
      </c>
      <c r="J334" s="11" t="s">
        <v>26146</v>
      </c>
      <c r="K334" s="11" t="s">
        <v>26035</v>
      </c>
    </row>
    <row r="335" spans="1:11" x14ac:dyDescent="0.25">
      <c r="A335" s="48">
        <v>46297</v>
      </c>
      <c r="B335" s="11"/>
      <c r="C335" s="11" t="s">
        <v>25835</v>
      </c>
      <c r="D335" s="11">
        <v>2</v>
      </c>
      <c r="E335" s="11" t="s">
        <v>25994</v>
      </c>
      <c r="F335" s="11" t="s">
        <v>26035</v>
      </c>
      <c r="G335" s="11" t="s">
        <v>26145</v>
      </c>
      <c r="H335" s="11" t="s">
        <v>25973</v>
      </c>
      <c r="I335" s="48">
        <v>46297</v>
      </c>
      <c r="J335" s="11" t="s">
        <v>26146</v>
      </c>
      <c r="K335" s="11" t="s">
        <v>26035</v>
      </c>
    </row>
    <row r="336" spans="1:11" x14ac:dyDescent="0.25">
      <c r="A336" s="48">
        <v>46297</v>
      </c>
      <c r="B336" s="11"/>
      <c r="C336" s="11" t="s">
        <v>25836</v>
      </c>
      <c r="D336" s="11">
        <v>1</v>
      </c>
      <c r="E336" s="11" t="s">
        <v>1623</v>
      </c>
      <c r="F336" s="11" t="s">
        <v>26035</v>
      </c>
      <c r="G336" s="11" t="s">
        <v>26145</v>
      </c>
      <c r="H336" s="11" t="s">
        <v>25973</v>
      </c>
      <c r="I336" s="48">
        <v>46297</v>
      </c>
      <c r="J336" s="11" t="s">
        <v>26146</v>
      </c>
      <c r="K336" s="11" t="s">
        <v>26035</v>
      </c>
    </row>
    <row r="337" spans="1:11" x14ac:dyDescent="0.25">
      <c r="A337" s="48">
        <v>46297</v>
      </c>
      <c r="B337" s="11"/>
      <c r="C337" s="11" t="s">
        <v>25837</v>
      </c>
      <c r="D337" s="11">
        <v>1</v>
      </c>
      <c r="E337" s="11" t="s">
        <v>1623</v>
      </c>
      <c r="F337" s="11" t="s">
        <v>26035</v>
      </c>
      <c r="G337" s="11" t="s">
        <v>26145</v>
      </c>
      <c r="H337" s="11" t="s">
        <v>25973</v>
      </c>
      <c r="I337" s="48">
        <v>46297</v>
      </c>
      <c r="J337" s="11" t="s">
        <v>26146</v>
      </c>
      <c r="K337" s="11" t="s">
        <v>26035</v>
      </c>
    </row>
    <row r="338" spans="1:11" x14ac:dyDescent="0.25">
      <c r="A338" s="48">
        <v>46297</v>
      </c>
      <c r="B338" s="11"/>
      <c r="C338" s="11" t="s">
        <v>25838</v>
      </c>
      <c r="D338" s="11">
        <v>5</v>
      </c>
      <c r="E338" s="11" t="s">
        <v>25994</v>
      </c>
      <c r="F338" s="11" t="s">
        <v>26035</v>
      </c>
      <c r="G338" s="11" t="s">
        <v>26145</v>
      </c>
      <c r="H338" s="11" t="s">
        <v>25973</v>
      </c>
      <c r="I338" s="48">
        <v>46297</v>
      </c>
      <c r="J338" s="11" t="s">
        <v>26146</v>
      </c>
      <c r="K338" s="11" t="s">
        <v>26035</v>
      </c>
    </row>
    <row r="339" spans="1:11" x14ac:dyDescent="0.25">
      <c r="A339" s="48">
        <v>46297</v>
      </c>
      <c r="B339" s="11"/>
      <c r="C339" s="11" t="s">
        <v>25839</v>
      </c>
      <c r="D339" s="11">
        <v>4</v>
      </c>
      <c r="E339" s="11" t="s">
        <v>25994</v>
      </c>
      <c r="F339" s="11" t="s">
        <v>26035</v>
      </c>
      <c r="G339" s="11" t="s">
        <v>26145</v>
      </c>
      <c r="H339" s="11" t="s">
        <v>25973</v>
      </c>
      <c r="I339" s="48">
        <v>46297</v>
      </c>
      <c r="J339" s="11" t="s">
        <v>26146</v>
      </c>
      <c r="K339" s="11" t="s">
        <v>26035</v>
      </c>
    </row>
    <row r="340" spans="1:11" x14ac:dyDescent="0.25">
      <c r="A340" s="48">
        <v>46297</v>
      </c>
      <c r="B340" s="11"/>
      <c r="C340" s="11" t="s">
        <v>25840</v>
      </c>
      <c r="D340" s="11">
        <v>2</v>
      </c>
      <c r="E340" s="11" t="s">
        <v>25994</v>
      </c>
      <c r="F340" s="11" t="s">
        <v>26035</v>
      </c>
      <c r="G340" s="11" t="s">
        <v>26145</v>
      </c>
      <c r="H340" s="11" t="s">
        <v>25973</v>
      </c>
      <c r="I340" s="48">
        <v>46297</v>
      </c>
      <c r="J340" s="11" t="s">
        <v>26146</v>
      </c>
      <c r="K340" s="11" t="s">
        <v>26035</v>
      </c>
    </row>
    <row r="341" spans="1:11" x14ac:dyDescent="0.25">
      <c r="A341" s="48">
        <v>46297</v>
      </c>
      <c r="B341" s="11"/>
      <c r="C341" s="11" t="s">
        <v>25841</v>
      </c>
      <c r="D341" s="11">
        <v>3</v>
      </c>
      <c r="E341" s="11" t="s">
        <v>25994</v>
      </c>
      <c r="F341" s="11" t="s">
        <v>26035</v>
      </c>
      <c r="G341" s="11" t="s">
        <v>26145</v>
      </c>
      <c r="H341" s="11" t="s">
        <v>25973</v>
      </c>
      <c r="I341" s="48">
        <v>46297</v>
      </c>
      <c r="J341" s="11" t="s">
        <v>26146</v>
      </c>
      <c r="K341" s="11" t="s">
        <v>26035</v>
      </c>
    </row>
    <row r="342" spans="1:11" x14ac:dyDescent="0.25">
      <c r="A342" s="48">
        <v>46297</v>
      </c>
      <c r="B342" s="11"/>
      <c r="C342" s="11" t="s">
        <v>25842</v>
      </c>
      <c r="D342" s="11">
        <v>1</v>
      </c>
      <c r="E342" s="11" t="s">
        <v>1623</v>
      </c>
      <c r="F342" s="11" t="s">
        <v>26035</v>
      </c>
      <c r="G342" s="11" t="s">
        <v>26145</v>
      </c>
      <c r="H342" s="11" t="s">
        <v>25973</v>
      </c>
      <c r="I342" s="48">
        <v>46297</v>
      </c>
      <c r="J342" s="11" t="s">
        <v>26146</v>
      </c>
      <c r="K342" s="11" t="s">
        <v>26035</v>
      </c>
    </row>
    <row r="343" spans="1:11" x14ac:dyDescent="0.25">
      <c r="A343" s="48">
        <v>46297</v>
      </c>
      <c r="B343" s="11"/>
      <c r="C343" s="11" t="s">
        <v>25843</v>
      </c>
      <c r="D343" s="11">
        <v>1</v>
      </c>
      <c r="E343" s="11" t="s">
        <v>1623</v>
      </c>
      <c r="F343" s="11" t="s">
        <v>26035</v>
      </c>
      <c r="G343" s="11" t="s">
        <v>26145</v>
      </c>
      <c r="H343" s="11" t="s">
        <v>25973</v>
      </c>
      <c r="I343" s="48">
        <v>46297</v>
      </c>
      <c r="J343" s="11" t="s">
        <v>26146</v>
      </c>
      <c r="K343" s="11" t="s">
        <v>26035</v>
      </c>
    </row>
    <row r="344" spans="1:11" x14ac:dyDescent="0.25">
      <c r="A344" s="48">
        <v>46297</v>
      </c>
      <c r="B344" s="11"/>
      <c r="C344" s="11" t="s">
        <v>25844</v>
      </c>
      <c r="D344" s="11">
        <v>40</v>
      </c>
      <c r="E344" s="11" t="s">
        <v>25994</v>
      </c>
      <c r="F344" s="11" t="s">
        <v>26035</v>
      </c>
      <c r="G344" s="11" t="s">
        <v>26145</v>
      </c>
      <c r="H344" s="11" t="s">
        <v>25973</v>
      </c>
      <c r="I344" s="48">
        <v>46297</v>
      </c>
      <c r="J344" s="11" t="s">
        <v>26146</v>
      </c>
      <c r="K344" s="11" t="s">
        <v>26035</v>
      </c>
    </row>
    <row r="345" spans="1:11" x14ac:dyDescent="0.25">
      <c r="A345" s="48">
        <v>46297</v>
      </c>
      <c r="B345" s="11"/>
      <c r="C345" s="11" t="s">
        <v>25845</v>
      </c>
      <c r="D345" s="11">
        <v>4</v>
      </c>
      <c r="E345" s="11" t="s">
        <v>25994</v>
      </c>
      <c r="F345" s="11" t="s">
        <v>26035</v>
      </c>
      <c r="G345" s="11" t="s">
        <v>26145</v>
      </c>
      <c r="H345" s="11" t="s">
        <v>25973</v>
      </c>
      <c r="I345" s="48">
        <v>46297</v>
      </c>
      <c r="J345" s="11" t="s">
        <v>26146</v>
      </c>
      <c r="K345" s="11" t="s">
        <v>26035</v>
      </c>
    </row>
    <row r="346" spans="1:11" x14ac:dyDescent="0.25">
      <c r="A346" s="48">
        <v>46297</v>
      </c>
      <c r="B346" s="11"/>
      <c r="C346" s="11" t="s">
        <v>25730</v>
      </c>
      <c r="D346" s="11">
        <v>14</v>
      </c>
      <c r="E346" s="11" t="s">
        <v>25994</v>
      </c>
      <c r="F346" s="11" t="s">
        <v>26035</v>
      </c>
      <c r="G346" s="11" t="s">
        <v>26145</v>
      </c>
      <c r="H346" s="11" t="s">
        <v>25961</v>
      </c>
      <c r="I346" s="48">
        <v>46297</v>
      </c>
      <c r="J346" s="11" t="s">
        <v>26146</v>
      </c>
      <c r="K346" s="11" t="s">
        <v>26035</v>
      </c>
    </row>
    <row r="347" spans="1:11" x14ac:dyDescent="0.25">
      <c r="A347" s="48">
        <v>46297</v>
      </c>
      <c r="B347" s="11"/>
      <c r="C347" s="11" t="s">
        <v>26096</v>
      </c>
      <c r="D347" s="11">
        <v>5</v>
      </c>
      <c r="E347" s="11" t="s">
        <v>25994</v>
      </c>
      <c r="F347" s="11" t="s">
        <v>26035</v>
      </c>
      <c r="G347" s="11" t="s">
        <v>26145</v>
      </c>
      <c r="H347" s="11" t="s">
        <v>25961</v>
      </c>
      <c r="I347" s="48">
        <v>46297</v>
      </c>
      <c r="J347" s="11" t="s">
        <v>26146</v>
      </c>
      <c r="K347" s="11" t="s">
        <v>26035</v>
      </c>
    </row>
    <row r="348" spans="1:11" x14ac:dyDescent="0.25">
      <c r="A348" s="48">
        <v>46297</v>
      </c>
      <c r="B348" s="11"/>
      <c r="C348" s="11" t="s">
        <v>26097</v>
      </c>
      <c r="D348" s="11">
        <v>3</v>
      </c>
      <c r="E348" s="11" t="s">
        <v>25994</v>
      </c>
      <c r="F348" s="11" t="s">
        <v>26035</v>
      </c>
      <c r="G348" s="11" t="s">
        <v>26145</v>
      </c>
      <c r="H348" s="11" t="s">
        <v>25961</v>
      </c>
      <c r="I348" s="48">
        <v>46297</v>
      </c>
      <c r="J348" s="11" t="s">
        <v>26146</v>
      </c>
      <c r="K348" s="11" t="s">
        <v>26035</v>
      </c>
    </row>
    <row r="349" spans="1:11" x14ac:dyDescent="0.25">
      <c r="A349" s="48">
        <v>46297</v>
      </c>
      <c r="B349" s="11" t="s">
        <v>25506</v>
      </c>
      <c r="C349" s="11" t="s">
        <v>26098</v>
      </c>
      <c r="D349" s="11">
        <v>4</v>
      </c>
      <c r="E349" s="11" t="s">
        <v>25994</v>
      </c>
      <c r="F349" s="11" t="s">
        <v>26035</v>
      </c>
      <c r="G349" s="11" t="s">
        <v>26145</v>
      </c>
      <c r="H349" s="11" t="s">
        <v>26147</v>
      </c>
      <c r="I349" s="48">
        <v>46297</v>
      </c>
      <c r="J349" s="11" t="s">
        <v>26146</v>
      </c>
      <c r="K349" s="11" t="s">
        <v>26035</v>
      </c>
    </row>
    <row r="350" spans="1:11" x14ac:dyDescent="0.25">
      <c r="A350" s="48">
        <v>46297</v>
      </c>
      <c r="B350" s="11" t="s">
        <v>232</v>
      </c>
      <c r="C350" s="11" t="s">
        <v>26099</v>
      </c>
      <c r="D350" s="11">
        <v>20</v>
      </c>
      <c r="E350" s="11" t="s">
        <v>25994</v>
      </c>
      <c r="F350" s="11" t="s">
        <v>26035</v>
      </c>
      <c r="G350" s="11" t="s">
        <v>26145</v>
      </c>
      <c r="H350" s="11" t="s">
        <v>26147</v>
      </c>
      <c r="I350" s="48">
        <v>46297</v>
      </c>
      <c r="J350" s="11" t="s">
        <v>26146</v>
      </c>
      <c r="K350" s="11" t="s">
        <v>26035</v>
      </c>
    </row>
    <row r="351" spans="1:11" x14ac:dyDescent="0.25">
      <c r="A351" s="48">
        <v>46297</v>
      </c>
      <c r="B351" s="11" t="s">
        <v>232</v>
      </c>
      <c r="C351" s="11" t="s">
        <v>26099</v>
      </c>
      <c r="D351" s="11">
        <v>20</v>
      </c>
      <c r="E351" s="11" t="s">
        <v>25994</v>
      </c>
      <c r="F351" s="11" t="s">
        <v>26035</v>
      </c>
      <c r="G351" s="11" t="s">
        <v>26145</v>
      </c>
      <c r="H351" s="11" t="s">
        <v>26147</v>
      </c>
      <c r="I351" s="48">
        <v>46297</v>
      </c>
      <c r="J351" s="11" t="s">
        <v>26146</v>
      </c>
      <c r="K351" s="11" t="s">
        <v>26035</v>
      </c>
    </row>
    <row r="352" spans="1:11" x14ac:dyDescent="0.25">
      <c r="A352" s="48">
        <v>46297</v>
      </c>
      <c r="B352" s="11" t="s">
        <v>232</v>
      </c>
      <c r="C352" s="11" t="s">
        <v>26099</v>
      </c>
      <c r="D352" s="11">
        <v>20</v>
      </c>
      <c r="E352" s="11" t="s">
        <v>25994</v>
      </c>
      <c r="F352" s="11" t="s">
        <v>26035</v>
      </c>
      <c r="G352" s="11" t="s">
        <v>26145</v>
      </c>
      <c r="H352" s="11" t="s">
        <v>26147</v>
      </c>
      <c r="I352" s="48">
        <v>46297</v>
      </c>
      <c r="J352" s="11" t="s">
        <v>26146</v>
      </c>
      <c r="K352" s="11" t="s">
        <v>26035</v>
      </c>
    </row>
    <row r="353" spans="1:11" x14ac:dyDescent="0.25">
      <c r="A353" s="48">
        <v>46297</v>
      </c>
      <c r="B353" s="11" t="s">
        <v>232</v>
      </c>
      <c r="C353" s="11" t="s">
        <v>26099</v>
      </c>
      <c r="D353" s="11">
        <v>20</v>
      </c>
      <c r="E353" s="11" t="s">
        <v>25994</v>
      </c>
      <c r="F353" s="11" t="s">
        <v>26035</v>
      </c>
      <c r="G353" s="11" t="s">
        <v>26145</v>
      </c>
      <c r="H353" s="11" t="s">
        <v>26147</v>
      </c>
      <c r="I353" s="48">
        <v>46297</v>
      </c>
      <c r="J353" s="11" t="s">
        <v>26146</v>
      </c>
      <c r="K353" s="11" t="s">
        <v>26035</v>
      </c>
    </row>
    <row r="354" spans="1:11" x14ac:dyDescent="0.25">
      <c r="A354" s="48">
        <v>46297</v>
      </c>
      <c r="B354" s="11" t="s">
        <v>1321</v>
      </c>
      <c r="C354" s="11" t="s">
        <v>26100</v>
      </c>
      <c r="D354" s="11">
        <v>4</v>
      </c>
      <c r="E354" s="11" t="s">
        <v>25994</v>
      </c>
      <c r="F354" s="11" t="s">
        <v>26035</v>
      </c>
      <c r="G354" s="11" t="s">
        <v>26145</v>
      </c>
      <c r="H354" s="11" t="s">
        <v>26147</v>
      </c>
      <c r="I354" s="48">
        <v>46297</v>
      </c>
      <c r="J354" s="11" t="s">
        <v>26146</v>
      </c>
      <c r="K354" s="11" t="s">
        <v>26035</v>
      </c>
    </row>
    <row r="355" spans="1:11" x14ac:dyDescent="0.25">
      <c r="A355" s="48">
        <v>46297</v>
      </c>
      <c r="B355" s="11" t="s">
        <v>1321</v>
      </c>
      <c r="C355" s="11" t="s">
        <v>26100</v>
      </c>
      <c r="D355" s="11">
        <v>4</v>
      </c>
      <c r="E355" s="11" t="s">
        <v>25994</v>
      </c>
      <c r="F355" s="11" t="s">
        <v>26035</v>
      </c>
      <c r="G355" s="11" t="s">
        <v>26145</v>
      </c>
      <c r="H355" s="11" t="s">
        <v>26147</v>
      </c>
      <c r="I355" s="48">
        <v>46297</v>
      </c>
      <c r="J355" s="11" t="s">
        <v>26146</v>
      </c>
      <c r="K355" s="11" t="s">
        <v>26035</v>
      </c>
    </row>
    <row r="356" spans="1:11" x14ac:dyDescent="0.25">
      <c r="A356" s="48">
        <v>46297</v>
      </c>
      <c r="B356" s="11" t="s">
        <v>25694</v>
      </c>
      <c r="C356" s="11" t="s">
        <v>26101</v>
      </c>
      <c r="D356" s="11">
        <v>10</v>
      </c>
      <c r="E356" s="11" t="s">
        <v>25994</v>
      </c>
      <c r="F356" s="11" t="s">
        <v>26035</v>
      </c>
      <c r="G356" s="11" t="s">
        <v>26145</v>
      </c>
      <c r="H356" s="11" t="s">
        <v>26147</v>
      </c>
      <c r="I356" s="48">
        <v>46297</v>
      </c>
      <c r="J356" s="11" t="s">
        <v>26146</v>
      </c>
      <c r="K356" s="11" t="s">
        <v>26035</v>
      </c>
    </row>
    <row r="357" spans="1:11" x14ac:dyDescent="0.25">
      <c r="A357" s="48">
        <v>46297</v>
      </c>
      <c r="B357" s="11" t="s">
        <v>219</v>
      </c>
      <c r="C357" s="11" t="s">
        <v>26102</v>
      </c>
      <c r="D357" s="11">
        <v>10</v>
      </c>
      <c r="E357" s="11" t="s">
        <v>25994</v>
      </c>
      <c r="F357" s="11" t="s">
        <v>26035</v>
      </c>
      <c r="G357" s="11" t="s">
        <v>26145</v>
      </c>
      <c r="H357" s="11" t="s">
        <v>26147</v>
      </c>
      <c r="I357" s="48">
        <v>46297</v>
      </c>
      <c r="J357" s="11" t="s">
        <v>26146</v>
      </c>
      <c r="K357" s="11" t="s">
        <v>26035</v>
      </c>
    </row>
    <row r="358" spans="1:11" x14ac:dyDescent="0.25">
      <c r="A358" s="48">
        <v>46297</v>
      </c>
      <c r="B358" s="11" t="s">
        <v>26103</v>
      </c>
      <c r="C358" s="11" t="s">
        <v>2121</v>
      </c>
      <c r="D358" s="11">
        <v>2</v>
      </c>
      <c r="E358" s="11" t="s">
        <v>25994</v>
      </c>
      <c r="F358" s="11" t="s">
        <v>26035</v>
      </c>
      <c r="G358" s="11" t="s">
        <v>26145</v>
      </c>
      <c r="H358" s="11" t="s">
        <v>26147</v>
      </c>
      <c r="I358" s="48">
        <v>46297</v>
      </c>
      <c r="J358" s="11" t="s">
        <v>26146</v>
      </c>
      <c r="K358" s="11" t="s">
        <v>26035</v>
      </c>
    </row>
    <row r="359" spans="1:11" x14ac:dyDescent="0.25">
      <c r="A359" s="48">
        <v>46297</v>
      </c>
      <c r="B359" s="11" t="s">
        <v>25506</v>
      </c>
      <c r="C359" s="11" t="s">
        <v>26098</v>
      </c>
      <c r="D359" s="11">
        <v>4</v>
      </c>
      <c r="E359" s="11" t="s">
        <v>25994</v>
      </c>
      <c r="F359" s="11" t="s">
        <v>26035</v>
      </c>
      <c r="G359" s="11" t="s">
        <v>26145</v>
      </c>
      <c r="H359" s="11" t="s">
        <v>26147</v>
      </c>
      <c r="I359" s="48">
        <v>46297</v>
      </c>
      <c r="J359" s="11" t="s">
        <v>26146</v>
      </c>
      <c r="K359" s="11" t="s">
        <v>26035</v>
      </c>
    </row>
    <row r="360" spans="1:11" x14ac:dyDescent="0.25">
      <c r="A360" s="48">
        <v>46297</v>
      </c>
      <c r="B360" s="11" t="s">
        <v>1321</v>
      </c>
      <c r="C360" s="11" t="s">
        <v>26100</v>
      </c>
      <c r="D360" s="11">
        <v>4</v>
      </c>
      <c r="E360" s="11" t="s">
        <v>25994</v>
      </c>
      <c r="F360" s="11" t="s">
        <v>26035</v>
      </c>
      <c r="G360" s="11" t="s">
        <v>26145</v>
      </c>
      <c r="H360" s="11" t="s">
        <v>26147</v>
      </c>
      <c r="I360" s="48">
        <v>46297</v>
      </c>
      <c r="J360" s="11" t="s">
        <v>26146</v>
      </c>
      <c r="K360" s="11" t="s">
        <v>26035</v>
      </c>
    </row>
    <row r="361" spans="1:11" x14ac:dyDescent="0.25">
      <c r="A361" s="48">
        <v>46297</v>
      </c>
      <c r="B361" s="11" t="s">
        <v>1321</v>
      </c>
      <c r="C361" s="11" t="s">
        <v>26100</v>
      </c>
      <c r="D361" s="11">
        <v>4</v>
      </c>
      <c r="E361" s="11" t="s">
        <v>25994</v>
      </c>
      <c r="F361" s="11" t="s">
        <v>26035</v>
      </c>
      <c r="G361" s="11" t="s">
        <v>26145</v>
      </c>
      <c r="H361" s="11" t="s">
        <v>26147</v>
      </c>
      <c r="I361" s="48">
        <v>46297</v>
      </c>
      <c r="J361" s="11" t="s">
        <v>26146</v>
      </c>
      <c r="K361" s="11" t="s">
        <v>26035</v>
      </c>
    </row>
    <row r="362" spans="1:11" x14ac:dyDescent="0.25">
      <c r="A362" s="48">
        <v>46297</v>
      </c>
      <c r="B362" s="11" t="s">
        <v>232</v>
      </c>
      <c r="C362" s="11" t="s">
        <v>26099</v>
      </c>
      <c r="D362" s="11">
        <v>18</v>
      </c>
      <c r="E362" s="11" t="s">
        <v>25994</v>
      </c>
      <c r="F362" s="11" t="s">
        <v>26035</v>
      </c>
      <c r="G362" s="11" t="s">
        <v>26145</v>
      </c>
      <c r="H362" s="11" t="s">
        <v>26147</v>
      </c>
      <c r="I362" s="48">
        <v>46297</v>
      </c>
      <c r="J362" s="11" t="s">
        <v>26146</v>
      </c>
      <c r="K362" s="11" t="s">
        <v>26035</v>
      </c>
    </row>
    <row r="363" spans="1:11" x14ac:dyDescent="0.25">
      <c r="A363" s="48">
        <v>46297</v>
      </c>
      <c r="B363" s="11" t="s">
        <v>232</v>
      </c>
      <c r="C363" s="11" t="s">
        <v>26099</v>
      </c>
      <c r="D363" s="11">
        <v>18</v>
      </c>
      <c r="E363" s="11" t="s">
        <v>25994</v>
      </c>
      <c r="F363" s="11" t="s">
        <v>26035</v>
      </c>
      <c r="G363" s="11" t="s">
        <v>26145</v>
      </c>
      <c r="H363" s="11" t="s">
        <v>26147</v>
      </c>
      <c r="I363" s="48">
        <v>46297</v>
      </c>
      <c r="J363" s="11" t="s">
        <v>26146</v>
      </c>
      <c r="K363" s="11" t="s">
        <v>26035</v>
      </c>
    </row>
    <row r="364" spans="1:11" x14ac:dyDescent="0.25">
      <c r="A364" s="48">
        <v>46297</v>
      </c>
      <c r="B364" s="11" t="s">
        <v>232</v>
      </c>
      <c r="C364" s="11" t="s">
        <v>26099</v>
      </c>
      <c r="D364" s="11">
        <v>20</v>
      </c>
      <c r="E364" s="11" t="s">
        <v>25994</v>
      </c>
      <c r="F364" s="11" t="s">
        <v>26035</v>
      </c>
      <c r="G364" s="11" t="s">
        <v>26145</v>
      </c>
      <c r="H364" s="11" t="s">
        <v>26147</v>
      </c>
      <c r="I364" s="48">
        <v>46297</v>
      </c>
      <c r="J364" s="11" t="s">
        <v>26146</v>
      </c>
      <c r="K364" s="11" t="s">
        <v>26035</v>
      </c>
    </row>
    <row r="365" spans="1:11" x14ac:dyDescent="0.25">
      <c r="A365" s="48">
        <v>46297</v>
      </c>
      <c r="B365" s="11" t="s">
        <v>232</v>
      </c>
      <c r="C365" s="11" t="s">
        <v>26099</v>
      </c>
      <c r="D365" s="11">
        <v>20</v>
      </c>
      <c r="E365" s="11" t="s">
        <v>25994</v>
      </c>
      <c r="F365" s="11" t="s">
        <v>26035</v>
      </c>
      <c r="G365" s="11" t="s">
        <v>26145</v>
      </c>
      <c r="H365" s="11" t="s">
        <v>26147</v>
      </c>
      <c r="I365" s="48">
        <v>46297</v>
      </c>
      <c r="J365" s="11" t="s">
        <v>26146</v>
      </c>
      <c r="K365" s="11" t="s">
        <v>26035</v>
      </c>
    </row>
    <row r="366" spans="1:11" x14ac:dyDescent="0.25">
      <c r="A366" s="48">
        <v>46297</v>
      </c>
      <c r="B366" s="11" t="s">
        <v>12530</v>
      </c>
      <c r="C366" s="11" t="s">
        <v>26104</v>
      </c>
      <c r="D366" s="11">
        <v>4</v>
      </c>
      <c r="E366" s="11" t="s">
        <v>25994</v>
      </c>
      <c r="F366" s="11" t="s">
        <v>26035</v>
      </c>
      <c r="G366" s="11" t="s">
        <v>26145</v>
      </c>
      <c r="H366" s="11" t="s">
        <v>26147</v>
      </c>
      <c r="I366" s="48">
        <v>46297</v>
      </c>
      <c r="J366" s="11" t="s">
        <v>26146</v>
      </c>
      <c r="K366" s="11" t="s">
        <v>26035</v>
      </c>
    </row>
    <row r="367" spans="1:11" x14ac:dyDescent="0.25">
      <c r="A367" s="48">
        <v>46304</v>
      </c>
      <c r="B367" s="11" t="s">
        <v>26105</v>
      </c>
      <c r="C367" s="11" t="s">
        <v>25508</v>
      </c>
      <c r="D367" s="11">
        <v>2</v>
      </c>
      <c r="E367" s="11" t="s">
        <v>25994</v>
      </c>
      <c r="F367" s="11" t="s">
        <v>26035</v>
      </c>
      <c r="G367" s="11" t="s">
        <v>26148</v>
      </c>
      <c r="H367" s="11" t="s">
        <v>25980</v>
      </c>
      <c r="I367" s="48">
        <v>46304</v>
      </c>
      <c r="J367" s="11" t="s">
        <v>26149</v>
      </c>
      <c r="K367" s="11" t="s">
        <v>26035</v>
      </c>
    </row>
    <row r="368" spans="1:11" x14ac:dyDescent="0.25">
      <c r="A368" s="48">
        <v>46304</v>
      </c>
      <c r="B368" s="11" t="s">
        <v>1321</v>
      </c>
      <c r="C368" s="11" t="s">
        <v>26106</v>
      </c>
      <c r="D368" s="11">
        <v>2</v>
      </c>
      <c r="E368" s="11" t="s">
        <v>25994</v>
      </c>
      <c r="F368" s="11" t="s">
        <v>26035</v>
      </c>
      <c r="G368" s="11" t="s">
        <v>26148</v>
      </c>
      <c r="H368" s="11" t="s">
        <v>25980</v>
      </c>
      <c r="I368" s="48">
        <v>46304</v>
      </c>
      <c r="J368" s="11" t="s">
        <v>26149</v>
      </c>
      <c r="K368" s="11" t="s">
        <v>26035</v>
      </c>
    </row>
    <row r="369" spans="1:11" x14ac:dyDescent="0.25">
      <c r="A369" s="48">
        <v>46304</v>
      </c>
      <c r="B369" s="11" t="s">
        <v>25847</v>
      </c>
      <c r="C369" s="11" t="s">
        <v>26107</v>
      </c>
      <c r="D369" s="11">
        <v>2</v>
      </c>
      <c r="E369" s="11" t="s">
        <v>1623</v>
      </c>
      <c r="F369" s="11" t="s">
        <v>26035</v>
      </c>
      <c r="G369" s="11" t="s">
        <v>26148</v>
      </c>
      <c r="H369" s="11" t="s">
        <v>25975</v>
      </c>
      <c r="I369" s="48">
        <v>46304</v>
      </c>
      <c r="J369" s="11" t="s">
        <v>26149</v>
      </c>
      <c r="K369" s="11" t="s">
        <v>26035</v>
      </c>
    </row>
    <row r="370" spans="1:11" x14ac:dyDescent="0.25">
      <c r="A370" s="48">
        <v>46304</v>
      </c>
      <c r="B370" s="11" t="s">
        <v>1321</v>
      </c>
      <c r="C370" s="11" t="s">
        <v>26106</v>
      </c>
      <c r="D370" s="11">
        <v>3</v>
      </c>
      <c r="E370" s="11" t="s">
        <v>25994</v>
      </c>
      <c r="F370" s="11" t="s">
        <v>26035</v>
      </c>
      <c r="G370" s="11" t="s">
        <v>26148</v>
      </c>
      <c r="H370" s="11" t="s">
        <v>25975</v>
      </c>
      <c r="I370" s="48">
        <v>46304</v>
      </c>
      <c r="J370" s="11" t="s">
        <v>26149</v>
      </c>
      <c r="K370" s="11" t="s">
        <v>26035</v>
      </c>
    </row>
    <row r="371" spans="1:11" x14ac:dyDescent="0.25">
      <c r="A371" s="48">
        <v>46304</v>
      </c>
      <c r="B371" s="11" t="s">
        <v>1321</v>
      </c>
      <c r="C371" s="11" t="s">
        <v>26106</v>
      </c>
      <c r="D371" s="11">
        <v>3</v>
      </c>
      <c r="E371" s="11" t="s">
        <v>25994</v>
      </c>
      <c r="F371" s="11" t="s">
        <v>26035</v>
      </c>
      <c r="G371" s="11" t="s">
        <v>26148</v>
      </c>
      <c r="H371" s="11" t="s">
        <v>25975</v>
      </c>
      <c r="I371" s="48">
        <v>46304</v>
      </c>
      <c r="J371" s="11" t="s">
        <v>26149</v>
      </c>
      <c r="K371" s="11" t="s">
        <v>26035</v>
      </c>
    </row>
    <row r="372" spans="1:11" x14ac:dyDescent="0.25">
      <c r="A372" s="48">
        <v>46304</v>
      </c>
      <c r="B372" s="11" t="s">
        <v>12530</v>
      </c>
      <c r="C372" s="11" t="s">
        <v>26108</v>
      </c>
      <c r="D372" s="11">
        <v>2</v>
      </c>
      <c r="E372" s="11" t="s">
        <v>25994</v>
      </c>
      <c r="F372" s="11" t="s">
        <v>26035</v>
      </c>
      <c r="G372" s="11" t="s">
        <v>26148</v>
      </c>
      <c r="H372" s="11" t="s">
        <v>25975</v>
      </c>
      <c r="I372" s="48">
        <v>46304</v>
      </c>
      <c r="J372" s="11" t="s">
        <v>26149</v>
      </c>
      <c r="K372" s="11" t="s">
        <v>26035</v>
      </c>
    </row>
    <row r="373" spans="1:11" x14ac:dyDescent="0.25">
      <c r="A373" s="48">
        <v>46304</v>
      </c>
      <c r="B373" s="11" t="s">
        <v>232</v>
      </c>
      <c r="C373" s="11" t="s">
        <v>26109</v>
      </c>
      <c r="D373" s="11">
        <v>35</v>
      </c>
      <c r="E373" s="11" t="s">
        <v>1702</v>
      </c>
      <c r="F373" s="11" t="s">
        <v>26035</v>
      </c>
      <c r="G373" s="11" t="s">
        <v>26148</v>
      </c>
      <c r="H373" s="11" t="s">
        <v>25975</v>
      </c>
      <c r="I373" s="48">
        <v>46304</v>
      </c>
      <c r="J373" s="11" t="s">
        <v>26149</v>
      </c>
      <c r="K373" s="11" t="s">
        <v>26035</v>
      </c>
    </row>
    <row r="374" spans="1:11" x14ac:dyDescent="0.25">
      <c r="A374" s="48">
        <v>46304</v>
      </c>
      <c r="B374" s="11" t="s">
        <v>232</v>
      </c>
      <c r="C374" s="11" t="s">
        <v>26109</v>
      </c>
      <c r="D374" s="11">
        <v>35</v>
      </c>
      <c r="E374" s="11" t="s">
        <v>1702</v>
      </c>
      <c r="F374" s="11" t="s">
        <v>26035</v>
      </c>
      <c r="G374" s="11" t="s">
        <v>26148</v>
      </c>
      <c r="H374" s="11" t="s">
        <v>25975</v>
      </c>
      <c r="I374" s="48">
        <v>46304</v>
      </c>
      <c r="J374" s="11" t="s">
        <v>26149</v>
      </c>
      <c r="K374" s="11" t="s">
        <v>26035</v>
      </c>
    </row>
    <row r="375" spans="1:11" x14ac:dyDescent="0.25">
      <c r="A375" s="48">
        <v>46304</v>
      </c>
      <c r="B375" s="11" t="s">
        <v>232</v>
      </c>
      <c r="C375" s="11" t="s">
        <v>26109</v>
      </c>
      <c r="D375" s="11">
        <v>35</v>
      </c>
      <c r="E375" s="11" t="s">
        <v>1702</v>
      </c>
      <c r="F375" s="11" t="s">
        <v>26035</v>
      </c>
      <c r="G375" s="11" t="s">
        <v>26148</v>
      </c>
      <c r="H375" s="11" t="s">
        <v>25975</v>
      </c>
      <c r="I375" s="48">
        <v>46304</v>
      </c>
      <c r="J375" s="11" t="s">
        <v>26149</v>
      </c>
      <c r="K375" s="11" t="s">
        <v>26035</v>
      </c>
    </row>
    <row r="376" spans="1:11" x14ac:dyDescent="0.25">
      <c r="A376" s="48">
        <v>46304</v>
      </c>
      <c r="B376" s="11" t="s">
        <v>25847</v>
      </c>
      <c r="C376" s="11" t="s">
        <v>26107</v>
      </c>
      <c r="D376" s="11">
        <v>2</v>
      </c>
      <c r="E376" s="11" t="s">
        <v>25994</v>
      </c>
      <c r="F376" s="11" t="s">
        <v>26035</v>
      </c>
      <c r="G376" s="11" t="s">
        <v>26148</v>
      </c>
      <c r="H376" s="11" t="s">
        <v>25975</v>
      </c>
      <c r="I376" s="48">
        <v>46304</v>
      </c>
      <c r="J376" s="11" t="s">
        <v>26149</v>
      </c>
      <c r="K376" s="11" t="s">
        <v>26035</v>
      </c>
    </row>
    <row r="377" spans="1:11" x14ac:dyDescent="0.25">
      <c r="A377" s="48">
        <v>46304</v>
      </c>
      <c r="B377" s="11" t="s">
        <v>1321</v>
      </c>
      <c r="C377" s="11" t="s">
        <v>26106</v>
      </c>
      <c r="D377" s="11">
        <v>3</v>
      </c>
      <c r="E377" s="11" t="s">
        <v>25994</v>
      </c>
      <c r="F377" s="11" t="s">
        <v>26035</v>
      </c>
      <c r="G377" s="11" t="s">
        <v>26148</v>
      </c>
      <c r="H377" s="11" t="s">
        <v>25975</v>
      </c>
      <c r="I377" s="48">
        <v>46304</v>
      </c>
      <c r="J377" s="11" t="s">
        <v>26149</v>
      </c>
      <c r="K377" s="11" t="s">
        <v>26035</v>
      </c>
    </row>
    <row r="378" spans="1:11" x14ac:dyDescent="0.25">
      <c r="A378" s="48">
        <v>46304</v>
      </c>
      <c r="B378" s="11" t="s">
        <v>1321</v>
      </c>
      <c r="C378" s="11" t="s">
        <v>26106</v>
      </c>
      <c r="D378" s="11">
        <v>2</v>
      </c>
      <c r="E378" s="11" t="s">
        <v>25994</v>
      </c>
      <c r="F378" s="11" t="s">
        <v>26035</v>
      </c>
      <c r="G378" s="11" t="s">
        <v>26148</v>
      </c>
      <c r="H378" s="11" t="s">
        <v>25975</v>
      </c>
      <c r="I378" s="48">
        <v>46304</v>
      </c>
      <c r="J378" s="11" t="s">
        <v>26149</v>
      </c>
      <c r="K378" s="11" t="s">
        <v>26035</v>
      </c>
    </row>
    <row r="379" spans="1:11" x14ac:dyDescent="0.25">
      <c r="A379" s="48">
        <v>46304</v>
      </c>
      <c r="B379" s="11" t="s">
        <v>12530</v>
      </c>
      <c r="C379" s="11" t="s">
        <v>26108</v>
      </c>
      <c r="D379" s="11">
        <v>2</v>
      </c>
      <c r="E379" s="11" t="s">
        <v>25994</v>
      </c>
      <c r="F379" s="11" t="s">
        <v>26035</v>
      </c>
      <c r="G379" s="11" t="s">
        <v>26148</v>
      </c>
      <c r="H379" s="11" t="s">
        <v>25975</v>
      </c>
      <c r="I379" s="48">
        <v>46304</v>
      </c>
      <c r="J379" s="11" t="s">
        <v>26149</v>
      </c>
      <c r="K379" s="11" t="s">
        <v>26035</v>
      </c>
    </row>
    <row r="380" spans="1:11" x14ac:dyDescent="0.25">
      <c r="A380" s="48">
        <v>46304</v>
      </c>
      <c r="B380" s="11" t="s">
        <v>232</v>
      </c>
      <c r="C380" s="11" t="s">
        <v>26109</v>
      </c>
      <c r="D380" s="11">
        <v>35</v>
      </c>
      <c r="E380" s="11" t="s">
        <v>1702</v>
      </c>
      <c r="F380" s="11" t="s">
        <v>26035</v>
      </c>
      <c r="G380" s="11" t="s">
        <v>26148</v>
      </c>
      <c r="H380" s="11" t="s">
        <v>25975</v>
      </c>
      <c r="I380" s="48">
        <v>46304</v>
      </c>
      <c r="J380" s="11" t="s">
        <v>26149</v>
      </c>
      <c r="K380" s="11" t="s">
        <v>26035</v>
      </c>
    </row>
    <row r="381" spans="1:11" x14ac:dyDescent="0.25">
      <c r="A381" s="48">
        <v>46304</v>
      </c>
      <c r="B381" s="11" t="s">
        <v>232</v>
      </c>
      <c r="C381" s="11" t="s">
        <v>26109</v>
      </c>
      <c r="D381" s="11">
        <v>35</v>
      </c>
      <c r="E381" s="11" t="s">
        <v>1702</v>
      </c>
      <c r="F381" s="11" t="s">
        <v>26035</v>
      </c>
      <c r="G381" s="11" t="s">
        <v>26148</v>
      </c>
      <c r="H381" s="11" t="s">
        <v>25975</v>
      </c>
      <c r="I381" s="48">
        <v>46304</v>
      </c>
      <c r="J381" s="11" t="s">
        <v>26149</v>
      </c>
      <c r="K381" s="11" t="s">
        <v>26035</v>
      </c>
    </row>
    <row r="382" spans="1:11" x14ac:dyDescent="0.25">
      <c r="A382" s="48">
        <v>46304</v>
      </c>
      <c r="B382" s="11" t="s">
        <v>232</v>
      </c>
      <c r="C382" s="11" t="s">
        <v>26109</v>
      </c>
      <c r="D382" s="11">
        <v>35</v>
      </c>
      <c r="E382" s="11" t="s">
        <v>1702</v>
      </c>
      <c r="F382" s="11" t="s">
        <v>26035</v>
      </c>
      <c r="G382" s="11" t="s">
        <v>26148</v>
      </c>
      <c r="H382" s="11" t="s">
        <v>25975</v>
      </c>
      <c r="I382" s="48">
        <v>46304</v>
      </c>
      <c r="J382" s="11" t="s">
        <v>26149</v>
      </c>
      <c r="K382" s="11" t="s">
        <v>26035</v>
      </c>
    </row>
    <row r="383" spans="1:11" x14ac:dyDescent="0.25">
      <c r="A383" s="48">
        <v>46304</v>
      </c>
      <c r="B383" s="11" t="s">
        <v>25850</v>
      </c>
      <c r="C383" s="11" t="s">
        <v>26110</v>
      </c>
      <c r="D383" s="11">
        <v>2</v>
      </c>
      <c r="E383" s="11" t="s">
        <v>25994</v>
      </c>
      <c r="F383" s="11" t="s">
        <v>26035</v>
      </c>
      <c r="G383" s="11" t="s">
        <v>26148</v>
      </c>
      <c r="H383" s="11" t="s">
        <v>25976</v>
      </c>
      <c r="I383" s="48">
        <v>46304</v>
      </c>
      <c r="J383" s="11" t="s">
        <v>26149</v>
      </c>
      <c r="K383" s="11" t="s">
        <v>26035</v>
      </c>
    </row>
    <row r="384" spans="1:11" x14ac:dyDescent="0.25">
      <c r="A384" s="48">
        <v>46304</v>
      </c>
      <c r="B384" s="11" t="s">
        <v>1321</v>
      </c>
      <c r="C384" s="11" t="s">
        <v>26106</v>
      </c>
      <c r="D384" s="11">
        <v>6</v>
      </c>
      <c r="E384" s="11" t="s">
        <v>1623</v>
      </c>
      <c r="F384" s="11" t="s">
        <v>26035</v>
      </c>
      <c r="G384" s="11" t="s">
        <v>26148</v>
      </c>
      <c r="H384" s="11" t="s">
        <v>25976</v>
      </c>
      <c r="I384" s="48">
        <v>46304</v>
      </c>
      <c r="J384" s="11" t="s">
        <v>26149</v>
      </c>
      <c r="K384" s="11" t="s">
        <v>26035</v>
      </c>
    </row>
    <row r="385" spans="1:11" x14ac:dyDescent="0.25">
      <c r="A385" s="48">
        <v>46304</v>
      </c>
      <c r="B385" s="11" t="s">
        <v>1321</v>
      </c>
      <c r="C385" s="11" t="s">
        <v>26106</v>
      </c>
      <c r="D385" s="11">
        <v>6</v>
      </c>
      <c r="E385" s="11" t="s">
        <v>1623</v>
      </c>
      <c r="F385" s="11" t="s">
        <v>26035</v>
      </c>
      <c r="G385" s="11" t="s">
        <v>26148</v>
      </c>
      <c r="H385" s="11" t="s">
        <v>25976</v>
      </c>
      <c r="I385" s="48">
        <v>46304</v>
      </c>
      <c r="J385" s="11" t="s">
        <v>26149</v>
      </c>
      <c r="K385" s="11" t="s">
        <v>26035</v>
      </c>
    </row>
    <row r="386" spans="1:11" x14ac:dyDescent="0.25">
      <c r="A386" s="48">
        <v>46304</v>
      </c>
      <c r="B386" s="11" t="s">
        <v>12530</v>
      </c>
      <c r="C386" s="11" t="s">
        <v>26108</v>
      </c>
      <c r="D386" s="11">
        <v>4</v>
      </c>
      <c r="E386" s="11" t="s">
        <v>25994</v>
      </c>
      <c r="F386" s="11" t="s">
        <v>26035</v>
      </c>
      <c r="G386" s="11" t="s">
        <v>26148</v>
      </c>
      <c r="H386" s="11" t="s">
        <v>25976</v>
      </c>
      <c r="I386" s="48">
        <v>46304</v>
      </c>
      <c r="J386" s="11" t="s">
        <v>26149</v>
      </c>
      <c r="K386" s="11" t="s">
        <v>26035</v>
      </c>
    </row>
    <row r="387" spans="1:11" x14ac:dyDescent="0.25">
      <c r="A387" s="48">
        <v>46304</v>
      </c>
      <c r="B387" s="11" t="s">
        <v>232</v>
      </c>
      <c r="C387" s="11" t="s">
        <v>26109</v>
      </c>
      <c r="D387" s="11">
        <v>35</v>
      </c>
      <c r="E387" s="11" t="s">
        <v>1702</v>
      </c>
      <c r="F387" s="11" t="s">
        <v>26035</v>
      </c>
      <c r="G387" s="11" t="s">
        <v>26148</v>
      </c>
      <c r="H387" s="11" t="s">
        <v>25976</v>
      </c>
      <c r="I387" s="48">
        <v>46304</v>
      </c>
      <c r="J387" s="11" t="s">
        <v>26149</v>
      </c>
      <c r="K387" s="11" t="s">
        <v>26035</v>
      </c>
    </row>
    <row r="388" spans="1:11" x14ac:dyDescent="0.25">
      <c r="A388" s="48">
        <v>46304</v>
      </c>
      <c r="B388" s="11" t="s">
        <v>232</v>
      </c>
      <c r="C388" s="11" t="s">
        <v>26109</v>
      </c>
      <c r="D388" s="11">
        <v>35</v>
      </c>
      <c r="E388" s="11" t="s">
        <v>1702</v>
      </c>
      <c r="F388" s="11" t="s">
        <v>26035</v>
      </c>
      <c r="G388" s="11" t="s">
        <v>26148</v>
      </c>
      <c r="H388" s="11" t="s">
        <v>25976</v>
      </c>
      <c r="I388" s="48">
        <v>46304</v>
      </c>
      <c r="J388" s="11" t="s">
        <v>26149</v>
      </c>
      <c r="K388" s="11" t="s">
        <v>26035</v>
      </c>
    </row>
    <row r="389" spans="1:11" x14ac:dyDescent="0.25">
      <c r="A389" s="48">
        <v>46304</v>
      </c>
      <c r="B389" s="11" t="s">
        <v>232</v>
      </c>
      <c r="C389" s="11" t="s">
        <v>26109</v>
      </c>
      <c r="D389" s="11">
        <v>35</v>
      </c>
      <c r="E389" s="11" t="s">
        <v>1702</v>
      </c>
      <c r="F389" s="11" t="s">
        <v>26035</v>
      </c>
      <c r="G389" s="11" t="s">
        <v>26148</v>
      </c>
      <c r="H389" s="11" t="s">
        <v>25976</v>
      </c>
      <c r="I389" s="48">
        <v>46304</v>
      </c>
      <c r="J389" s="11" t="s">
        <v>26149</v>
      </c>
      <c r="K389" s="11" t="s">
        <v>26035</v>
      </c>
    </row>
    <row r="390" spans="1:11" x14ac:dyDescent="0.25">
      <c r="A390" s="48">
        <v>46304</v>
      </c>
      <c r="B390" s="11" t="s">
        <v>232</v>
      </c>
      <c r="C390" s="11" t="s">
        <v>26109</v>
      </c>
      <c r="D390" s="11">
        <v>35</v>
      </c>
      <c r="E390" s="11" t="s">
        <v>1702</v>
      </c>
      <c r="F390" s="11" t="s">
        <v>26035</v>
      </c>
      <c r="G390" s="11" t="s">
        <v>26148</v>
      </c>
      <c r="H390" s="11" t="s">
        <v>25976</v>
      </c>
      <c r="I390" s="48">
        <v>46304</v>
      </c>
      <c r="J390" s="11" t="s">
        <v>26149</v>
      </c>
      <c r="K390" s="11" t="s">
        <v>26035</v>
      </c>
    </row>
    <row r="391" spans="1:11" x14ac:dyDescent="0.25">
      <c r="A391" s="48">
        <v>46304</v>
      </c>
      <c r="B391" s="11" t="s">
        <v>232</v>
      </c>
      <c r="C391" s="11" t="s">
        <v>26109</v>
      </c>
      <c r="D391" s="11">
        <v>35</v>
      </c>
      <c r="E391" s="11" t="s">
        <v>1702</v>
      </c>
      <c r="F391" s="11" t="s">
        <v>26035</v>
      </c>
      <c r="G391" s="11" t="s">
        <v>26148</v>
      </c>
      <c r="H391" s="11" t="s">
        <v>25976</v>
      </c>
      <c r="I391" s="48">
        <v>46304</v>
      </c>
      <c r="J391" s="11" t="s">
        <v>26149</v>
      </c>
      <c r="K391" s="11" t="s">
        <v>26035</v>
      </c>
    </row>
    <row r="392" spans="1:11" x14ac:dyDescent="0.25">
      <c r="A392" s="48">
        <v>46304</v>
      </c>
      <c r="B392" s="11" t="s">
        <v>232</v>
      </c>
      <c r="C392" s="11" t="s">
        <v>26109</v>
      </c>
      <c r="D392" s="11">
        <v>35</v>
      </c>
      <c r="E392" s="11" t="s">
        <v>1702</v>
      </c>
      <c r="F392" s="11" t="s">
        <v>26035</v>
      </c>
      <c r="G392" s="11" t="s">
        <v>26148</v>
      </c>
      <c r="H392" s="11" t="s">
        <v>25976</v>
      </c>
      <c r="I392" s="48">
        <v>46304</v>
      </c>
      <c r="J392" s="11" t="s">
        <v>26149</v>
      </c>
      <c r="K392" s="11" t="s">
        <v>26035</v>
      </c>
    </row>
    <row r="393" spans="1:11" x14ac:dyDescent="0.25">
      <c r="A393" s="48">
        <v>46304</v>
      </c>
      <c r="B393" s="11" t="s">
        <v>25850</v>
      </c>
      <c r="C393" s="11" t="s">
        <v>26110</v>
      </c>
      <c r="D393" s="11">
        <v>2</v>
      </c>
      <c r="E393" s="11" t="s">
        <v>25994</v>
      </c>
      <c r="F393" s="11" t="s">
        <v>26035</v>
      </c>
      <c r="G393" s="11" t="s">
        <v>26148</v>
      </c>
      <c r="H393" s="11" t="s">
        <v>25977</v>
      </c>
      <c r="I393" s="48">
        <v>46304</v>
      </c>
      <c r="J393" s="11" t="s">
        <v>26149</v>
      </c>
      <c r="K393" s="11" t="s">
        <v>26035</v>
      </c>
    </row>
    <row r="394" spans="1:11" x14ac:dyDescent="0.25">
      <c r="A394" s="48">
        <v>46304</v>
      </c>
      <c r="B394" s="11" t="s">
        <v>1321</v>
      </c>
      <c r="C394" s="11" t="s">
        <v>26106</v>
      </c>
      <c r="D394" s="11">
        <v>3</v>
      </c>
      <c r="E394" s="11" t="s">
        <v>25994</v>
      </c>
      <c r="F394" s="11" t="s">
        <v>26035</v>
      </c>
      <c r="G394" s="11" t="s">
        <v>26148</v>
      </c>
      <c r="H394" s="11" t="s">
        <v>25977</v>
      </c>
      <c r="I394" s="48">
        <v>46304</v>
      </c>
      <c r="J394" s="11" t="s">
        <v>26149</v>
      </c>
      <c r="K394" s="11" t="s">
        <v>26035</v>
      </c>
    </row>
    <row r="395" spans="1:11" x14ac:dyDescent="0.25">
      <c r="A395" s="48">
        <v>46304</v>
      </c>
      <c r="B395" s="11" t="s">
        <v>1321</v>
      </c>
      <c r="C395" s="11" t="s">
        <v>26106</v>
      </c>
      <c r="D395" s="11">
        <v>3</v>
      </c>
      <c r="E395" s="11" t="s">
        <v>25994</v>
      </c>
      <c r="F395" s="11" t="s">
        <v>26035</v>
      </c>
      <c r="G395" s="11" t="s">
        <v>26148</v>
      </c>
      <c r="H395" s="11" t="s">
        <v>25977</v>
      </c>
      <c r="I395" s="48">
        <v>46304</v>
      </c>
      <c r="J395" s="11" t="s">
        <v>26149</v>
      </c>
      <c r="K395" s="11" t="s">
        <v>26035</v>
      </c>
    </row>
    <row r="396" spans="1:11" x14ac:dyDescent="0.25">
      <c r="A396" s="48">
        <v>46304</v>
      </c>
      <c r="B396" s="11" t="s">
        <v>12530</v>
      </c>
      <c r="C396" s="11" t="s">
        <v>26108</v>
      </c>
      <c r="D396" s="11">
        <v>2</v>
      </c>
      <c r="E396" s="11" t="s">
        <v>25994</v>
      </c>
      <c r="F396" s="11" t="s">
        <v>26035</v>
      </c>
      <c r="G396" s="11" t="s">
        <v>26148</v>
      </c>
      <c r="H396" s="11" t="s">
        <v>25977</v>
      </c>
      <c r="I396" s="48">
        <v>46304</v>
      </c>
      <c r="J396" s="11" t="s">
        <v>26149</v>
      </c>
      <c r="K396" s="11" t="s">
        <v>26035</v>
      </c>
    </row>
    <row r="397" spans="1:11" x14ac:dyDescent="0.25">
      <c r="A397" s="48">
        <v>46304</v>
      </c>
      <c r="B397" s="11" t="s">
        <v>232</v>
      </c>
      <c r="C397" s="11" t="s">
        <v>26109</v>
      </c>
      <c r="D397" s="11">
        <v>40</v>
      </c>
      <c r="E397" s="11" t="s">
        <v>1702</v>
      </c>
      <c r="F397" s="11" t="s">
        <v>26035</v>
      </c>
      <c r="G397" s="11" t="s">
        <v>26148</v>
      </c>
      <c r="H397" s="11" t="s">
        <v>25977</v>
      </c>
      <c r="I397" s="48">
        <v>46304</v>
      </c>
      <c r="J397" s="11" t="s">
        <v>26149</v>
      </c>
      <c r="K397" s="11" t="s">
        <v>26035</v>
      </c>
    </row>
    <row r="398" spans="1:11" x14ac:dyDescent="0.25">
      <c r="A398" s="48">
        <v>46304</v>
      </c>
      <c r="B398" s="11" t="s">
        <v>232</v>
      </c>
      <c r="C398" s="11" t="s">
        <v>26109</v>
      </c>
      <c r="D398" s="11">
        <v>40</v>
      </c>
      <c r="E398" s="11" t="s">
        <v>1702</v>
      </c>
      <c r="F398" s="11" t="s">
        <v>26035</v>
      </c>
      <c r="G398" s="11" t="s">
        <v>26148</v>
      </c>
      <c r="H398" s="11" t="s">
        <v>25977</v>
      </c>
      <c r="I398" s="48">
        <v>46304</v>
      </c>
      <c r="J398" s="11" t="s">
        <v>26149</v>
      </c>
      <c r="K398" s="11" t="s">
        <v>26035</v>
      </c>
    </row>
    <row r="399" spans="1:11" x14ac:dyDescent="0.25">
      <c r="A399" s="48">
        <v>46304</v>
      </c>
      <c r="B399" s="11" t="s">
        <v>232</v>
      </c>
      <c r="C399" s="11" t="s">
        <v>26109</v>
      </c>
      <c r="D399" s="11">
        <v>40</v>
      </c>
      <c r="E399" s="11" t="s">
        <v>1702</v>
      </c>
      <c r="F399" s="11" t="s">
        <v>26035</v>
      </c>
      <c r="G399" s="11" t="s">
        <v>26148</v>
      </c>
      <c r="H399" s="11" t="s">
        <v>25977</v>
      </c>
      <c r="I399" s="48">
        <v>46304</v>
      </c>
      <c r="J399" s="11" t="s">
        <v>26149</v>
      </c>
      <c r="K399" s="11" t="s">
        <v>26035</v>
      </c>
    </row>
    <row r="400" spans="1:11" x14ac:dyDescent="0.25">
      <c r="A400" s="48">
        <v>46304</v>
      </c>
      <c r="B400" s="11" t="s">
        <v>25850</v>
      </c>
      <c r="C400" s="11" t="s">
        <v>26110</v>
      </c>
      <c r="D400" s="11">
        <v>2</v>
      </c>
      <c r="E400" s="11" t="s">
        <v>25994</v>
      </c>
      <c r="F400" s="11" t="s">
        <v>26035</v>
      </c>
      <c r="G400" s="11" t="s">
        <v>26148</v>
      </c>
      <c r="H400" s="11" t="s">
        <v>25977</v>
      </c>
      <c r="I400" s="48">
        <v>46304</v>
      </c>
      <c r="J400" s="11" t="s">
        <v>26149</v>
      </c>
      <c r="K400" s="11" t="s">
        <v>26035</v>
      </c>
    </row>
    <row r="401" spans="1:11" x14ac:dyDescent="0.25">
      <c r="A401" s="48">
        <v>46304</v>
      </c>
      <c r="B401" s="11" t="s">
        <v>1321</v>
      </c>
      <c r="C401" s="11" t="s">
        <v>26106</v>
      </c>
      <c r="D401" s="11">
        <v>3</v>
      </c>
      <c r="E401" s="11" t="s">
        <v>25994</v>
      </c>
      <c r="F401" s="11" t="s">
        <v>26035</v>
      </c>
      <c r="G401" s="11" t="s">
        <v>26148</v>
      </c>
      <c r="H401" s="11" t="s">
        <v>25977</v>
      </c>
      <c r="I401" s="48">
        <v>46304</v>
      </c>
      <c r="J401" s="11" t="s">
        <v>26149</v>
      </c>
      <c r="K401" s="11" t="s">
        <v>26035</v>
      </c>
    </row>
    <row r="402" spans="1:11" x14ac:dyDescent="0.25">
      <c r="A402" s="48">
        <v>46304</v>
      </c>
      <c r="B402" s="11" t="s">
        <v>1321</v>
      </c>
      <c r="C402" s="11" t="s">
        <v>26106</v>
      </c>
      <c r="D402" s="11">
        <v>3</v>
      </c>
      <c r="E402" s="11" t="s">
        <v>25994</v>
      </c>
      <c r="F402" s="11" t="s">
        <v>26035</v>
      </c>
      <c r="G402" s="11" t="s">
        <v>26148</v>
      </c>
      <c r="H402" s="11" t="s">
        <v>25977</v>
      </c>
      <c r="I402" s="48">
        <v>46304</v>
      </c>
      <c r="J402" s="11" t="s">
        <v>26149</v>
      </c>
      <c r="K402" s="11" t="s">
        <v>26035</v>
      </c>
    </row>
    <row r="403" spans="1:11" x14ac:dyDescent="0.25">
      <c r="A403" s="48">
        <v>46304</v>
      </c>
      <c r="B403" s="11" t="s">
        <v>12530</v>
      </c>
      <c r="C403" s="11" t="s">
        <v>26108</v>
      </c>
      <c r="D403" s="11">
        <v>2</v>
      </c>
      <c r="E403" s="11" t="s">
        <v>25994</v>
      </c>
      <c r="F403" s="11" t="s">
        <v>26035</v>
      </c>
      <c r="G403" s="11" t="s">
        <v>26148</v>
      </c>
      <c r="H403" s="11" t="s">
        <v>25977</v>
      </c>
      <c r="I403" s="48">
        <v>46304</v>
      </c>
      <c r="J403" s="11" t="s">
        <v>26149</v>
      </c>
      <c r="K403" s="11" t="s">
        <v>26035</v>
      </c>
    </row>
    <row r="404" spans="1:11" x14ac:dyDescent="0.25">
      <c r="A404" s="48">
        <v>46304</v>
      </c>
      <c r="B404" s="11" t="s">
        <v>232</v>
      </c>
      <c r="C404" s="11" t="s">
        <v>26109</v>
      </c>
      <c r="D404" s="11">
        <v>40</v>
      </c>
      <c r="E404" s="11" t="s">
        <v>1702</v>
      </c>
      <c r="F404" s="11" t="s">
        <v>26035</v>
      </c>
      <c r="G404" s="11" t="s">
        <v>26148</v>
      </c>
      <c r="H404" s="11" t="s">
        <v>25977</v>
      </c>
      <c r="I404" s="48">
        <v>46304</v>
      </c>
      <c r="J404" s="11" t="s">
        <v>26149</v>
      </c>
      <c r="K404" s="11" t="s">
        <v>26035</v>
      </c>
    </row>
    <row r="405" spans="1:11" x14ac:dyDescent="0.25">
      <c r="A405" s="48">
        <v>46304</v>
      </c>
      <c r="B405" s="11" t="s">
        <v>232</v>
      </c>
      <c r="C405" s="11" t="s">
        <v>26109</v>
      </c>
      <c r="D405" s="11">
        <v>40</v>
      </c>
      <c r="E405" s="11" t="s">
        <v>1702</v>
      </c>
      <c r="F405" s="11" t="s">
        <v>26035</v>
      </c>
      <c r="G405" s="11" t="s">
        <v>26148</v>
      </c>
      <c r="H405" s="11" t="s">
        <v>25977</v>
      </c>
      <c r="I405" s="48">
        <v>46304</v>
      </c>
      <c r="J405" s="11" t="s">
        <v>26149</v>
      </c>
      <c r="K405" s="11" t="s">
        <v>26035</v>
      </c>
    </row>
    <row r="406" spans="1:11" x14ac:dyDescent="0.25">
      <c r="A406" s="48">
        <v>46304</v>
      </c>
      <c r="B406" s="11" t="s">
        <v>232</v>
      </c>
      <c r="C406" s="11" t="s">
        <v>26109</v>
      </c>
      <c r="D406" s="11">
        <v>40</v>
      </c>
      <c r="E406" s="11" t="s">
        <v>1702</v>
      </c>
      <c r="F406" s="11" t="s">
        <v>26035</v>
      </c>
      <c r="G406" s="11" t="s">
        <v>26148</v>
      </c>
      <c r="H406" s="11" t="s">
        <v>25977</v>
      </c>
      <c r="I406" s="48">
        <v>46304</v>
      </c>
      <c r="J406" s="11" t="s">
        <v>26149</v>
      </c>
      <c r="K406" s="11" t="s">
        <v>26035</v>
      </c>
    </row>
    <row r="407" spans="1:11" x14ac:dyDescent="0.25">
      <c r="A407" s="48">
        <v>46304</v>
      </c>
      <c r="B407" s="11" t="s">
        <v>25857</v>
      </c>
      <c r="C407" s="11" t="s">
        <v>25858</v>
      </c>
      <c r="D407" s="11">
        <v>1</v>
      </c>
      <c r="E407" s="11" t="s">
        <v>25994</v>
      </c>
      <c r="F407" s="11" t="s">
        <v>26035</v>
      </c>
      <c r="G407" s="11" t="s">
        <v>26148</v>
      </c>
      <c r="H407" s="11" t="s">
        <v>25981</v>
      </c>
      <c r="I407" s="48">
        <v>46304</v>
      </c>
      <c r="J407" s="11" t="s">
        <v>26149</v>
      </c>
      <c r="K407" s="11" t="s">
        <v>26035</v>
      </c>
    </row>
    <row r="408" spans="1:11" x14ac:dyDescent="0.25">
      <c r="A408" s="48">
        <v>46304</v>
      </c>
      <c r="B408" s="11" t="s">
        <v>1264</v>
      </c>
      <c r="C408" s="11" t="s">
        <v>26111</v>
      </c>
      <c r="D408" s="11">
        <v>1</v>
      </c>
      <c r="E408" s="11" t="s">
        <v>25994</v>
      </c>
      <c r="F408" s="11" t="s">
        <v>26035</v>
      </c>
      <c r="G408" s="11" t="s">
        <v>26148</v>
      </c>
      <c r="H408" s="11" t="s">
        <v>25982</v>
      </c>
      <c r="I408" s="48">
        <v>46304</v>
      </c>
      <c r="J408" s="11" t="s">
        <v>26149</v>
      </c>
      <c r="K408" s="11" t="s">
        <v>26035</v>
      </c>
    </row>
    <row r="409" spans="1:11" x14ac:dyDescent="0.25">
      <c r="A409" s="48">
        <v>46304</v>
      </c>
      <c r="B409" s="11" t="s">
        <v>1478</v>
      </c>
      <c r="C409" s="11" t="s">
        <v>25862</v>
      </c>
      <c r="D409" s="11">
        <v>2</v>
      </c>
      <c r="E409" s="11" t="s">
        <v>25994</v>
      </c>
      <c r="F409" s="11" t="s">
        <v>26035</v>
      </c>
      <c r="G409" s="11" t="s">
        <v>26148</v>
      </c>
      <c r="H409" s="11" t="s">
        <v>25982</v>
      </c>
      <c r="I409" s="48">
        <v>46304</v>
      </c>
      <c r="J409" s="11" t="s">
        <v>26149</v>
      </c>
      <c r="K409" s="11" t="s">
        <v>26035</v>
      </c>
    </row>
    <row r="410" spans="1:11" x14ac:dyDescent="0.25">
      <c r="A410" s="48">
        <v>46304</v>
      </c>
      <c r="B410" s="11" t="s">
        <v>1478</v>
      </c>
      <c r="C410" s="11" t="s">
        <v>25863</v>
      </c>
      <c r="D410" s="11">
        <v>8</v>
      </c>
      <c r="E410" s="11" t="s">
        <v>26011</v>
      </c>
      <c r="F410" s="11" t="s">
        <v>26035</v>
      </c>
      <c r="G410" s="11" t="s">
        <v>26148</v>
      </c>
      <c r="H410" s="11" t="s">
        <v>25983</v>
      </c>
      <c r="I410" s="48">
        <v>46304</v>
      </c>
      <c r="J410" s="11" t="s">
        <v>26149</v>
      </c>
      <c r="K410" s="11" t="s">
        <v>26035</v>
      </c>
    </row>
    <row r="411" spans="1:11" x14ac:dyDescent="0.25">
      <c r="A411" s="48">
        <v>46304</v>
      </c>
      <c r="B411" s="11" t="s">
        <v>1478</v>
      </c>
      <c r="C411" s="11" t="s">
        <v>26112</v>
      </c>
      <c r="D411" s="11">
        <v>1</v>
      </c>
      <c r="E411" s="11" t="s">
        <v>25994</v>
      </c>
      <c r="F411" s="11" t="s">
        <v>26035</v>
      </c>
      <c r="G411" s="11" t="s">
        <v>26148</v>
      </c>
      <c r="H411" s="11" t="s">
        <v>25922</v>
      </c>
      <c r="I411" s="48">
        <v>46304</v>
      </c>
      <c r="J411" s="11" t="s">
        <v>26149</v>
      </c>
      <c r="K411" s="11" t="s">
        <v>26035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462b20ee-8bb0-4c05-b1fa-6fdf72dca1e3}" enabled="0" method="" siteId="{462b20ee-8bb0-4c05-b1fa-6fdf72dca1e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ENTREE</vt:lpstr>
      <vt:lpstr>ARTICLES SAGE</vt:lpstr>
      <vt:lpstr>code sage</vt:lpstr>
      <vt:lpstr>SORTIE</vt:lpstr>
      <vt:lpstr>ENTREE APRES INV</vt:lpstr>
      <vt:lpstr>SORTIE APRES INV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Manambina Solofotinason</dc:creator>
  <cp:lastModifiedBy>Nyria Rasoanandrianina</cp:lastModifiedBy>
  <dcterms:created xsi:type="dcterms:W3CDTF">2026-07-06T13:08:21Z</dcterms:created>
  <dcterms:modified xsi:type="dcterms:W3CDTF">2026-10-14T13:45:41Z</dcterms:modified>
</cp:coreProperties>
</file>